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52fd1bbf77d3ad3d/Desktop/"/>
    </mc:Choice>
  </mc:AlternateContent>
  <xr:revisionPtr revIDLastSave="11" documentId="13_ncr:1_{A075DC55-E1B4-4241-ADF9-FA2181A9146B}" xr6:coauthVersionLast="47" xr6:coauthVersionMax="47" xr10:uidLastSave="{BAD102E8-F94F-488A-95C3-909C807AAEEC}"/>
  <bookViews>
    <workbookView xWindow="-120" yWindow="-120" windowWidth="29040" windowHeight="15720" activeTab="1" xr2:uid="{C466795B-DC75-4DAC-9721-1E985B5791A4}"/>
  </bookViews>
  <sheets>
    <sheet name="Raw Data" sheetId="1" r:id="rId1"/>
    <sheet name="Sheet2" sheetId="2" r:id="rId2"/>
    <sheet name="Sheet4" sheetId="7" r:id="rId3"/>
  </sheets>
  <definedNames>
    <definedName name="Slicer_device_location">#N/A</definedName>
    <definedName name="Slicer_device_type">#N/A</definedName>
    <definedName name="Slicer_payment_mode">#N/A</definedName>
    <definedName name="Slicer_transaction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4" i="1" l="1"/>
  <c r="B35" i="2"/>
  <c r="B33" i="2"/>
  <c r="B32" i="2"/>
  <c r="Q7503" i="1"/>
  <c r="P7503" i="1"/>
  <c r="Q7502" i="1"/>
  <c r="P7502" i="1"/>
  <c r="Q7501" i="1"/>
  <c r="P7501" i="1"/>
  <c r="Q7500" i="1"/>
  <c r="P7500" i="1"/>
  <c r="Q7499" i="1"/>
  <c r="P7499" i="1"/>
  <c r="Q7498" i="1"/>
  <c r="P7498" i="1"/>
  <c r="Q7497" i="1"/>
  <c r="P7497" i="1"/>
  <c r="Q7496" i="1"/>
  <c r="P7496" i="1"/>
  <c r="Q7495" i="1"/>
  <c r="P7495" i="1"/>
  <c r="Q7494" i="1"/>
  <c r="P7494" i="1"/>
  <c r="Q7493" i="1"/>
  <c r="P7493" i="1"/>
  <c r="Q7492" i="1"/>
  <c r="P7492" i="1"/>
  <c r="Q7491" i="1"/>
  <c r="P7491" i="1"/>
  <c r="Q7490" i="1"/>
  <c r="P7490" i="1"/>
  <c r="Q7489" i="1"/>
  <c r="P7489" i="1"/>
  <c r="Q7488" i="1"/>
  <c r="P7488" i="1"/>
  <c r="Q7487" i="1"/>
  <c r="P7487" i="1"/>
  <c r="Q7486" i="1"/>
  <c r="P7486" i="1"/>
  <c r="Q7485" i="1"/>
  <c r="P7485" i="1"/>
  <c r="Q7484" i="1"/>
  <c r="P7484" i="1"/>
  <c r="Q7483" i="1"/>
  <c r="P7483" i="1"/>
  <c r="Q7482" i="1"/>
  <c r="P7482" i="1"/>
  <c r="Q7481" i="1"/>
  <c r="P7481" i="1"/>
  <c r="Q7480" i="1"/>
  <c r="P7480" i="1"/>
  <c r="Q7479" i="1"/>
  <c r="P7479" i="1"/>
  <c r="Q7478" i="1"/>
  <c r="P7478" i="1"/>
  <c r="Q7477" i="1"/>
  <c r="P7477" i="1"/>
  <c r="Q7476" i="1"/>
  <c r="P7476" i="1"/>
  <c r="Q7475" i="1"/>
  <c r="P7475" i="1"/>
  <c r="Q7474" i="1"/>
  <c r="P7474" i="1"/>
  <c r="Q7473" i="1"/>
  <c r="P7473" i="1"/>
  <c r="Q7472" i="1"/>
  <c r="P7472" i="1"/>
  <c r="Q7471" i="1"/>
  <c r="P7471" i="1"/>
  <c r="Q7470" i="1"/>
  <c r="P7470" i="1"/>
  <c r="Q7469" i="1"/>
  <c r="P7469" i="1"/>
  <c r="Q7468" i="1"/>
  <c r="P7468" i="1"/>
  <c r="Q7467" i="1"/>
  <c r="P7467" i="1"/>
  <c r="Q7466" i="1"/>
  <c r="P7466" i="1"/>
  <c r="Q7465" i="1"/>
  <c r="P7465" i="1"/>
  <c r="Q7464" i="1"/>
  <c r="P7464" i="1"/>
  <c r="Q7463" i="1"/>
  <c r="P7463" i="1"/>
  <c r="Q7462" i="1"/>
  <c r="P7462" i="1"/>
  <c r="Q7461" i="1"/>
  <c r="P7461" i="1"/>
  <c r="Q7460" i="1"/>
  <c r="P7460" i="1"/>
  <c r="Q7459" i="1"/>
  <c r="P7459" i="1"/>
  <c r="Q7458" i="1"/>
  <c r="P7458" i="1"/>
  <c r="Q7457" i="1"/>
  <c r="P7457" i="1"/>
  <c r="Q7456" i="1"/>
  <c r="P7456" i="1"/>
  <c r="Q7455" i="1"/>
  <c r="P7455" i="1"/>
  <c r="Q7454" i="1"/>
  <c r="P7454" i="1"/>
  <c r="Q7453" i="1"/>
  <c r="P7453" i="1"/>
  <c r="Q7452" i="1"/>
  <c r="P7452" i="1"/>
  <c r="Q7451" i="1"/>
  <c r="P7451" i="1"/>
  <c r="Q7450" i="1"/>
  <c r="P7450" i="1"/>
  <c r="Q7449" i="1"/>
  <c r="P7449" i="1"/>
  <c r="Q7448" i="1"/>
  <c r="P7448" i="1"/>
  <c r="Q7447" i="1"/>
  <c r="P7447" i="1"/>
  <c r="Q7446" i="1"/>
  <c r="P7446" i="1"/>
  <c r="Q7445" i="1"/>
  <c r="P7445" i="1"/>
  <c r="Q7444" i="1"/>
  <c r="P7444" i="1"/>
  <c r="Q7443" i="1"/>
  <c r="P7443" i="1"/>
  <c r="Q7442" i="1"/>
  <c r="P7442" i="1"/>
  <c r="Q7441" i="1"/>
  <c r="P7441" i="1"/>
  <c r="Q7440" i="1"/>
  <c r="P7440" i="1"/>
  <c r="Q7439" i="1"/>
  <c r="P7439" i="1"/>
  <c r="Q7438" i="1"/>
  <c r="P7438" i="1"/>
  <c r="Q7437" i="1"/>
  <c r="P7437" i="1"/>
  <c r="Q7436" i="1"/>
  <c r="P7436" i="1"/>
  <c r="Q7435" i="1"/>
  <c r="P7435" i="1"/>
  <c r="Q7434" i="1"/>
  <c r="P7434" i="1"/>
  <c r="Q7433" i="1"/>
  <c r="P7433" i="1"/>
  <c r="Q7432" i="1"/>
  <c r="P7432" i="1"/>
  <c r="Q7431" i="1"/>
  <c r="P7431" i="1"/>
  <c r="Q7430" i="1"/>
  <c r="P7430" i="1"/>
  <c r="Q7429" i="1"/>
  <c r="P7429" i="1"/>
  <c r="Q7428" i="1"/>
  <c r="P7428" i="1"/>
  <c r="Q7427" i="1"/>
  <c r="P7427" i="1"/>
  <c r="Q7426" i="1"/>
  <c r="P7426" i="1"/>
  <c r="Q7425" i="1"/>
  <c r="P7425" i="1"/>
  <c r="Q7424" i="1"/>
  <c r="P7424" i="1"/>
  <c r="Q7423" i="1"/>
  <c r="P7423" i="1"/>
  <c r="Q7422" i="1"/>
  <c r="P7422" i="1"/>
  <c r="Q7421" i="1"/>
  <c r="P7421" i="1"/>
  <c r="Q7420" i="1"/>
  <c r="P7420" i="1"/>
  <c r="Q7419" i="1"/>
  <c r="P7419" i="1"/>
  <c r="Q7418" i="1"/>
  <c r="P7418" i="1"/>
  <c r="Q7417" i="1"/>
  <c r="P7417" i="1"/>
  <c r="Q7416" i="1"/>
  <c r="P7416" i="1"/>
  <c r="Q7415" i="1"/>
  <c r="P7415" i="1"/>
  <c r="Q7414" i="1"/>
  <c r="P7414" i="1"/>
  <c r="Q7413" i="1"/>
  <c r="P7413" i="1"/>
  <c r="Q7412" i="1"/>
  <c r="P7412" i="1"/>
  <c r="Q7411" i="1"/>
  <c r="P7411" i="1"/>
  <c r="Q7410" i="1"/>
  <c r="P7410" i="1"/>
  <c r="Q7409" i="1"/>
  <c r="P7409" i="1"/>
  <c r="Q7408" i="1"/>
  <c r="P7408" i="1"/>
  <c r="Q7407" i="1"/>
  <c r="P7407" i="1"/>
  <c r="Q7406" i="1"/>
  <c r="P7406" i="1"/>
  <c r="Q7405" i="1"/>
  <c r="P7405" i="1"/>
  <c r="Q7404" i="1"/>
  <c r="P7404" i="1"/>
  <c r="Q7403" i="1"/>
  <c r="P7403" i="1"/>
  <c r="Q7402" i="1"/>
  <c r="P7402" i="1"/>
  <c r="Q7401" i="1"/>
  <c r="P7401" i="1"/>
  <c r="Q7400" i="1"/>
  <c r="P7400" i="1"/>
  <c r="Q7399" i="1"/>
  <c r="P7399" i="1"/>
  <c r="Q7398" i="1"/>
  <c r="P7398" i="1"/>
  <c r="Q7397" i="1"/>
  <c r="P7397" i="1"/>
  <c r="Q7396" i="1"/>
  <c r="P7396" i="1"/>
  <c r="Q7395" i="1"/>
  <c r="P7395" i="1"/>
  <c r="Q7394" i="1"/>
  <c r="P7394" i="1"/>
  <c r="Q7393" i="1"/>
  <c r="P7393" i="1"/>
  <c r="Q7392" i="1"/>
  <c r="P7392" i="1"/>
  <c r="Q7391" i="1"/>
  <c r="P7391" i="1"/>
  <c r="Q7390" i="1"/>
  <c r="P7390" i="1"/>
  <c r="Q7389" i="1"/>
  <c r="P7389" i="1"/>
  <c r="Q7388" i="1"/>
  <c r="P7388" i="1"/>
  <c r="Q7387" i="1"/>
  <c r="P7387" i="1"/>
  <c r="Q7386" i="1"/>
  <c r="P7386" i="1"/>
  <c r="Q7385" i="1"/>
  <c r="P7385" i="1"/>
  <c r="Q7384" i="1"/>
  <c r="P7384" i="1"/>
  <c r="Q7383" i="1"/>
  <c r="P7383" i="1"/>
  <c r="Q7382" i="1"/>
  <c r="P7382" i="1"/>
  <c r="Q7381" i="1"/>
  <c r="P7381" i="1"/>
  <c r="Q7380" i="1"/>
  <c r="P7380" i="1"/>
  <c r="Q7379" i="1"/>
  <c r="P7379" i="1"/>
  <c r="Q7378" i="1"/>
  <c r="P7378" i="1"/>
  <c r="Q7377" i="1"/>
  <c r="P7377" i="1"/>
  <c r="Q7376" i="1"/>
  <c r="P7376" i="1"/>
  <c r="Q7375" i="1"/>
  <c r="P7375" i="1"/>
  <c r="Q7374" i="1"/>
  <c r="P7374" i="1"/>
  <c r="Q7373" i="1"/>
  <c r="P7373" i="1"/>
  <c r="Q7372" i="1"/>
  <c r="P7372" i="1"/>
  <c r="Q7371" i="1"/>
  <c r="P7371" i="1"/>
  <c r="Q7370" i="1"/>
  <c r="P7370" i="1"/>
  <c r="Q7369" i="1"/>
  <c r="P7369" i="1"/>
  <c r="Q7368" i="1"/>
  <c r="P7368" i="1"/>
  <c r="Q7367" i="1"/>
  <c r="P7367" i="1"/>
  <c r="Q7366" i="1"/>
  <c r="P7366" i="1"/>
  <c r="Q7365" i="1"/>
  <c r="P7365" i="1"/>
  <c r="Q7364" i="1"/>
  <c r="P7364" i="1"/>
  <c r="Q7363" i="1"/>
  <c r="P7363" i="1"/>
  <c r="Q7362" i="1"/>
  <c r="P7362" i="1"/>
  <c r="Q7361" i="1"/>
  <c r="P7361" i="1"/>
  <c r="Q7360" i="1"/>
  <c r="P7360" i="1"/>
  <c r="Q7359" i="1"/>
  <c r="P7359" i="1"/>
  <c r="Q7358" i="1"/>
  <c r="P7358" i="1"/>
  <c r="Q7357" i="1"/>
  <c r="P7357" i="1"/>
  <c r="Q7356" i="1"/>
  <c r="P7356" i="1"/>
  <c r="Q7355" i="1"/>
  <c r="P7355" i="1"/>
  <c r="Q7354" i="1"/>
  <c r="P7354" i="1"/>
  <c r="Q7353" i="1"/>
  <c r="P7353" i="1"/>
  <c r="Q7352" i="1"/>
  <c r="P7352" i="1"/>
  <c r="Q7351" i="1"/>
  <c r="P7351" i="1"/>
  <c r="Q7350" i="1"/>
  <c r="P7350" i="1"/>
  <c r="Q7349" i="1"/>
  <c r="P7349" i="1"/>
  <c r="Q7348" i="1"/>
  <c r="P7348" i="1"/>
  <c r="Q7347" i="1"/>
  <c r="P7347" i="1"/>
  <c r="Q7346" i="1"/>
  <c r="P7346" i="1"/>
  <c r="Q7345" i="1"/>
  <c r="P7345" i="1"/>
  <c r="Q7344" i="1"/>
  <c r="P7344" i="1"/>
  <c r="Q7343" i="1"/>
  <c r="P7343" i="1"/>
  <c r="Q7342" i="1"/>
  <c r="P7342" i="1"/>
  <c r="Q7341" i="1"/>
  <c r="P7341" i="1"/>
  <c r="Q7340" i="1"/>
  <c r="P7340" i="1"/>
  <c r="Q7339" i="1"/>
  <c r="P7339" i="1"/>
  <c r="Q7338" i="1"/>
  <c r="P7338" i="1"/>
  <c r="Q7337" i="1"/>
  <c r="P7337" i="1"/>
  <c r="Q7336" i="1"/>
  <c r="P7336" i="1"/>
  <c r="Q7335" i="1"/>
  <c r="P7335" i="1"/>
  <c r="Q7334" i="1"/>
  <c r="P7334" i="1"/>
  <c r="Q7333" i="1"/>
  <c r="P7333" i="1"/>
  <c r="Q7332" i="1"/>
  <c r="P7332" i="1"/>
  <c r="Q7331" i="1"/>
  <c r="P7331" i="1"/>
  <c r="Q7330" i="1"/>
  <c r="P7330" i="1"/>
  <c r="Q7329" i="1"/>
  <c r="P7329" i="1"/>
  <c r="Q7328" i="1"/>
  <c r="P7328" i="1"/>
  <c r="Q7327" i="1"/>
  <c r="P7327" i="1"/>
  <c r="Q7326" i="1"/>
  <c r="P7326" i="1"/>
  <c r="Q7325" i="1"/>
  <c r="P7325" i="1"/>
  <c r="Q7324" i="1"/>
  <c r="P7324" i="1"/>
  <c r="Q7323" i="1"/>
  <c r="P7323" i="1"/>
  <c r="Q7322" i="1"/>
  <c r="P7322" i="1"/>
  <c r="Q7321" i="1"/>
  <c r="P7321" i="1"/>
  <c r="Q7320" i="1"/>
  <c r="P7320" i="1"/>
  <c r="Q7319" i="1"/>
  <c r="P7319" i="1"/>
  <c r="Q7318" i="1"/>
  <c r="P7318" i="1"/>
  <c r="Q7317" i="1"/>
  <c r="P7317" i="1"/>
  <c r="Q7316" i="1"/>
  <c r="P7316" i="1"/>
  <c r="Q7315" i="1"/>
  <c r="P7315" i="1"/>
  <c r="Q7314" i="1"/>
  <c r="P7314" i="1"/>
  <c r="Q7313" i="1"/>
  <c r="P7313" i="1"/>
  <c r="Q7312" i="1"/>
  <c r="P7312" i="1"/>
  <c r="Q7311" i="1"/>
  <c r="P7311" i="1"/>
  <c r="Q7310" i="1"/>
  <c r="P7310" i="1"/>
  <c r="Q7309" i="1"/>
  <c r="P7309" i="1"/>
  <c r="Q7308" i="1"/>
  <c r="P7308" i="1"/>
  <c r="Q7307" i="1"/>
  <c r="P7307" i="1"/>
  <c r="Q7306" i="1"/>
  <c r="P7306" i="1"/>
  <c r="Q7305" i="1"/>
  <c r="P7305" i="1"/>
  <c r="Q7304" i="1"/>
  <c r="P7304" i="1"/>
  <c r="Q7303" i="1"/>
  <c r="P7303" i="1"/>
  <c r="Q7302" i="1"/>
  <c r="P7302" i="1"/>
  <c r="Q7301" i="1"/>
  <c r="P7301" i="1"/>
  <c r="Q7300" i="1"/>
  <c r="P7300" i="1"/>
  <c r="Q7299" i="1"/>
  <c r="P7299" i="1"/>
  <c r="Q7298" i="1"/>
  <c r="P7298" i="1"/>
  <c r="Q7297" i="1"/>
  <c r="P7297" i="1"/>
  <c r="Q7296" i="1"/>
  <c r="P7296" i="1"/>
  <c r="Q7295" i="1"/>
  <c r="P7295" i="1"/>
  <c r="Q7294" i="1"/>
  <c r="P7294" i="1"/>
  <c r="Q7293" i="1"/>
  <c r="P7293" i="1"/>
  <c r="Q7292" i="1"/>
  <c r="P7292" i="1"/>
  <c r="Q7291" i="1"/>
  <c r="P7291" i="1"/>
  <c r="Q7290" i="1"/>
  <c r="P7290" i="1"/>
  <c r="Q7289" i="1"/>
  <c r="P7289" i="1"/>
  <c r="Q7288" i="1"/>
  <c r="P7288" i="1"/>
  <c r="Q7287" i="1"/>
  <c r="P7287" i="1"/>
  <c r="Q7286" i="1"/>
  <c r="P7286" i="1"/>
  <c r="Q7285" i="1"/>
  <c r="P7285" i="1"/>
  <c r="Q7284" i="1"/>
  <c r="P7284" i="1"/>
  <c r="Q7283" i="1"/>
  <c r="P7283" i="1"/>
  <c r="Q7282" i="1"/>
  <c r="P7282" i="1"/>
  <c r="Q7281" i="1"/>
  <c r="P7281" i="1"/>
  <c r="Q7280" i="1"/>
  <c r="P7280" i="1"/>
  <c r="Q7279" i="1"/>
  <c r="P7279" i="1"/>
  <c r="Q7278" i="1"/>
  <c r="P7278" i="1"/>
  <c r="Q7277" i="1"/>
  <c r="P7277" i="1"/>
  <c r="Q7276" i="1"/>
  <c r="P7276" i="1"/>
  <c r="Q7275" i="1"/>
  <c r="P7275" i="1"/>
  <c r="Q7274" i="1"/>
  <c r="P7274" i="1"/>
  <c r="Q7273" i="1"/>
  <c r="P7273" i="1"/>
  <c r="Q7272" i="1"/>
  <c r="P7272" i="1"/>
  <c r="Q7271" i="1"/>
  <c r="P7271" i="1"/>
  <c r="Q7270" i="1"/>
  <c r="P7270" i="1"/>
  <c r="Q7269" i="1"/>
  <c r="P7269" i="1"/>
  <c r="Q7268" i="1"/>
  <c r="P7268" i="1"/>
  <c r="Q7267" i="1"/>
  <c r="P7267" i="1"/>
  <c r="Q7266" i="1"/>
  <c r="P7266" i="1"/>
  <c r="Q7265" i="1"/>
  <c r="P7265" i="1"/>
  <c r="Q7264" i="1"/>
  <c r="P7264" i="1"/>
  <c r="Q7263" i="1"/>
  <c r="P7263" i="1"/>
  <c r="Q7262" i="1"/>
  <c r="P7262" i="1"/>
  <c r="Q7261" i="1"/>
  <c r="P7261" i="1"/>
  <c r="Q7260" i="1"/>
  <c r="P7260" i="1"/>
  <c r="Q7259" i="1"/>
  <c r="P7259" i="1"/>
  <c r="Q7258" i="1"/>
  <c r="P7258" i="1"/>
  <c r="Q7257" i="1"/>
  <c r="P7257" i="1"/>
  <c r="Q7256" i="1"/>
  <c r="P7256" i="1"/>
  <c r="Q7255" i="1"/>
  <c r="P7255" i="1"/>
  <c r="Q7254" i="1"/>
  <c r="P7254" i="1"/>
  <c r="Q7253" i="1"/>
  <c r="P7253" i="1"/>
  <c r="Q7252" i="1"/>
  <c r="P7252" i="1"/>
  <c r="Q7251" i="1"/>
  <c r="P7251" i="1"/>
  <c r="Q7250" i="1"/>
  <c r="P7250" i="1"/>
  <c r="Q7249" i="1"/>
  <c r="P7249" i="1"/>
  <c r="Q7248" i="1"/>
  <c r="P7248" i="1"/>
  <c r="Q7247" i="1"/>
  <c r="P7247" i="1"/>
  <c r="Q7246" i="1"/>
  <c r="P7246" i="1"/>
  <c r="Q7245" i="1"/>
  <c r="P7245" i="1"/>
  <c r="Q7244" i="1"/>
  <c r="P7244" i="1"/>
  <c r="Q7243" i="1"/>
  <c r="P7243" i="1"/>
  <c r="Q7242" i="1"/>
  <c r="P7242" i="1"/>
  <c r="Q7241" i="1"/>
  <c r="P7241" i="1"/>
  <c r="Q7240" i="1"/>
  <c r="P7240" i="1"/>
  <c r="Q7239" i="1"/>
  <c r="P7239" i="1"/>
  <c r="Q7238" i="1"/>
  <c r="P7238" i="1"/>
  <c r="Q7237" i="1"/>
  <c r="P7237" i="1"/>
  <c r="Q7236" i="1"/>
  <c r="P7236" i="1"/>
  <c r="Q7235" i="1"/>
  <c r="P7235" i="1"/>
  <c r="Q7234" i="1"/>
  <c r="P7234" i="1"/>
  <c r="Q7233" i="1"/>
  <c r="P7233" i="1"/>
  <c r="Q7232" i="1"/>
  <c r="P7232" i="1"/>
  <c r="Q7231" i="1"/>
  <c r="P7231" i="1"/>
  <c r="Q7230" i="1"/>
  <c r="P7230" i="1"/>
  <c r="Q7229" i="1"/>
  <c r="P7229" i="1"/>
  <c r="Q7228" i="1"/>
  <c r="P7228" i="1"/>
  <c r="Q7227" i="1"/>
  <c r="P7227" i="1"/>
  <c r="Q7226" i="1"/>
  <c r="P7226" i="1"/>
  <c r="Q7225" i="1"/>
  <c r="P7225" i="1"/>
  <c r="Q7224" i="1"/>
  <c r="P7224" i="1"/>
  <c r="Q7223" i="1"/>
  <c r="P7223" i="1"/>
  <c r="Q7222" i="1"/>
  <c r="P7222" i="1"/>
  <c r="Q7221" i="1"/>
  <c r="P7221" i="1"/>
  <c r="Q7220" i="1"/>
  <c r="P7220" i="1"/>
  <c r="Q7219" i="1"/>
  <c r="P7219" i="1"/>
  <c r="Q7218" i="1"/>
  <c r="P7218" i="1"/>
  <c r="Q7217" i="1"/>
  <c r="P7217" i="1"/>
  <c r="Q7216" i="1"/>
  <c r="P7216" i="1"/>
  <c r="Q7215" i="1"/>
  <c r="P7215" i="1"/>
  <c r="Q7214" i="1"/>
  <c r="P7214" i="1"/>
  <c r="Q7213" i="1"/>
  <c r="P7213" i="1"/>
  <c r="Q7212" i="1"/>
  <c r="P7212" i="1"/>
  <c r="Q7211" i="1"/>
  <c r="P7211" i="1"/>
  <c r="Q7210" i="1"/>
  <c r="P7210" i="1"/>
  <c r="Q7209" i="1"/>
  <c r="P7209" i="1"/>
  <c r="Q7208" i="1"/>
  <c r="P7208" i="1"/>
  <c r="Q7207" i="1"/>
  <c r="P7207" i="1"/>
  <c r="Q7206" i="1"/>
  <c r="P7206" i="1"/>
  <c r="Q7205" i="1"/>
  <c r="P7205" i="1"/>
  <c r="Q7204" i="1"/>
  <c r="P7204" i="1"/>
  <c r="Q7203" i="1"/>
  <c r="P7203" i="1"/>
  <c r="Q7202" i="1"/>
  <c r="P7202" i="1"/>
  <c r="Q7201" i="1"/>
  <c r="P7201" i="1"/>
  <c r="Q7200" i="1"/>
  <c r="P7200" i="1"/>
  <c r="Q7199" i="1"/>
  <c r="P7199" i="1"/>
  <c r="Q7198" i="1"/>
  <c r="P7198" i="1"/>
  <c r="Q7197" i="1"/>
  <c r="P7197" i="1"/>
  <c r="Q7196" i="1"/>
  <c r="P7196" i="1"/>
  <c r="Q7195" i="1"/>
  <c r="P7195" i="1"/>
  <c r="Q7194" i="1"/>
  <c r="P7194" i="1"/>
  <c r="Q7193" i="1"/>
  <c r="P7193" i="1"/>
  <c r="Q7192" i="1"/>
  <c r="P7192" i="1"/>
  <c r="Q7191" i="1"/>
  <c r="P7191" i="1"/>
  <c r="Q7190" i="1"/>
  <c r="P7190" i="1"/>
  <c r="Q7189" i="1"/>
  <c r="P7189" i="1"/>
  <c r="Q7188" i="1"/>
  <c r="P7188" i="1"/>
  <c r="Q7187" i="1"/>
  <c r="P7187" i="1"/>
  <c r="Q7186" i="1"/>
  <c r="P7186" i="1"/>
  <c r="Q7185" i="1"/>
  <c r="P7185" i="1"/>
  <c r="Q7184" i="1"/>
  <c r="P7184" i="1"/>
  <c r="Q7183" i="1"/>
  <c r="P7183" i="1"/>
  <c r="Q7182" i="1"/>
  <c r="P7182" i="1"/>
  <c r="Q7181" i="1"/>
  <c r="P7181" i="1"/>
  <c r="Q7180" i="1"/>
  <c r="P7180" i="1"/>
  <c r="Q7179" i="1"/>
  <c r="P7179" i="1"/>
  <c r="Q7178" i="1"/>
  <c r="P7178" i="1"/>
  <c r="Q7177" i="1"/>
  <c r="P7177" i="1"/>
  <c r="Q7176" i="1"/>
  <c r="P7176" i="1"/>
  <c r="Q7175" i="1"/>
  <c r="P7175" i="1"/>
  <c r="Q7174" i="1"/>
  <c r="P7174" i="1"/>
  <c r="Q7173" i="1"/>
  <c r="P7173" i="1"/>
  <c r="Q7172" i="1"/>
  <c r="P7172" i="1"/>
  <c r="Q7171" i="1"/>
  <c r="P7171" i="1"/>
  <c r="Q7170" i="1"/>
  <c r="P7170" i="1"/>
  <c r="Q7169" i="1"/>
  <c r="P7169" i="1"/>
  <c r="Q7168" i="1"/>
  <c r="P7168" i="1"/>
  <c r="Q7167" i="1"/>
  <c r="P7167" i="1"/>
  <c r="Q7166" i="1"/>
  <c r="P7166" i="1"/>
  <c r="Q7165" i="1"/>
  <c r="P7165" i="1"/>
  <c r="Q7164" i="1"/>
  <c r="P7164" i="1"/>
  <c r="Q7163" i="1"/>
  <c r="P7163" i="1"/>
  <c r="Q7162" i="1"/>
  <c r="P7162" i="1"/>
  <c r="Q7161" i="1"/>
  <c r="P7161" i="1"/>
  <c r="Q7160" i="1"/>
  <c r="P7160" i="1"/>
  <c r="Q7159" i="1"/>
  <c r="P7159" i="1"/>
  <c r="Q7158" i="1"/>
  <c r="P7158" i="1"/>
  <c r="Q7157" i="1"/>
  <c r="P7157" i="1"/>
  <c r="Q7156" i="1"/>
  <c r="P7156" i="1"/>
  <c r="Q7155" i="1"/>
  <c r="P7155" i="1"/>
  <c r="Q7154" i="1"/>
  <c r="P7154" i="1"/>
  <c r="Q7153" i="1"/>
  <c r="P7153" i="1"/>
  <c r="Q7152" i="1"/>
  <c r="P7152" i="1"/>
  <c r="Q7151" i="1"/>
  <c r="P7151" i="1"/>
  <c r="Q7150" i="1"/>
  <c r="P7150" i="1"/>
  <c r="Q7149" i="1"/>
  <c r="P7149" i="1"/>
  <c r="Q7148" i="1"/>
  <c r="P7148" i="1"/>
  <c r="Q7147" i="1"/>
  <c r="P7147" i="1"/>
  <c r="Q7146" i="1"/>
  <c r="P7146" i="1"/>
  <c r="Q7145" i="1"/>
  <c r="P7145" i="1"/>
  <c r="Q7144" i="1"/>
  <c r="P7144" i="1"/>
  <c r="Q7143" i="1"/>
  <c r="P7143" i="1"/>
  <c r="Q7142" i="1"/>
  <c r="P7142" i="1"/>
  <c r="Q7141" i="1"/>
  <c r="P7141" i="1"/>
  <c r="Q7140" i="1"/>
  <c r="P7140" i="1"/>
  <c r="Q7139" i="1"/>
  <c r="P7139" i="1"/>
  <c r="Q7138" i="1"/>
  <c r="P7138" i="1"/>
  <c r="Q7137" i="1"/>
  <c r="P7137" i="1"/>
  <c r="Q7136" i="1"/>
  <c r="P7136" i="1"/>
  <c r="Q7135" i="1"/>
  <c r="P7135" i="1"/>
  <c r="Q7134" i="1"/>
  <c r="P7134" i="1"/>
  <c r="Q7133" i="1"/>
  <c r="P7133" i="1"/>
  <c r="Q7132" i="1"/>
  <c r="P7132" i="1"/>
  <c r="Q7131" i="1"/>
  <c r="P7131" i="1"/>
  <c r="Q7130" i="1"/>
  <c r="P7130" i="1"/>
  <c r="Q7129" i="1"/>
  <c r="P7129" i="1"/>
  <c r="Q7128" i="1"/>
  <c r="P7128" i="1"/>
  <c r="Q7127" i="1"/>
  <c r="P7127" i="1"/>
  <c r="Q7126" i="1"/>
  <c r="P7126" i="1"/>
  <c r="Q7125" i="1"/>
  <c r="P7125" i="1"/>
  <c r="Q7124" i="1"/>
  <c r="P7124" i="1"/>
  <c r="Q7123" i="1"/>
  <c r="P7123" i="1"/>
  <c r="Q7122" i="1"/>
  <c r="P7122" i="1"/>
  <c r="Q7121" i="1"/>
  <c r="P7121" i="1"/>
  <c r="Q7120" i="1"/>
  <c r="P7120" i="1"/>
  <c r="Q7119" i="1"/>
  <c r="P7119" i="1"/>
  <c r="Q7118" i="1"/>
  <c r="P7118" i="1"/>
  <c r="Q7117" i="1"/>
  <c r="P7117" i="1"/>
  <c r="Q7116" i="1"/>
  <c r="P7116" i="1"/>
  <c r="Q7115" i="1"/>
  <c r="P7115" i="1"/>
  <c r="Q7114" i="1"/>
  <c r="P7114" i="1"/>
  <c r="Q7113" i="1"/>
  <c r="P7113" i="1"/>
  <c r="Q7112" i="1"/>
  <c r="P7112" i="1"/>
  <c r="Q7111" i="1"/>
  <c r="P7111" i="1"/>
  <c r="Q7110" i="1"/>
  <c r="P7110" i="1"/>
  <c r="Q7109" i="1"/>
  <c r="P7109" i="1"/>
  <c r="Q7108" i="1"/>
  <c r="P7108" i="1"/>
  <c r="Q7107" i="1"/>
  <c r="P7107" i="1"/>
  <c r="Q7106" i="1"/>
  <c r="P7106" i="1"/>
  <c r="Q7105" i="1"/>
  <c r="P7105" i="1"/>
  <c r="Q7104" i="1"/>
  <c r="P7104" i="1"/>
  <c r="Q7103" i="1"/>
  <c r="P7103" i="1"/>
  <c r="Q7102" i="1"/>
  <c r="P7102" i="1"/>
  <c r="Q7101" i="1"/>
  <c r="P7101" i="1"/>
  <c r="Q7100" i="1"/>
  <c r="P7100" i="1"/>
  <c r="Q7099" i="1"/>
  <c r="P7099" i="1"/>
  <c r="Q7098" i="1"/>
  <c r="P7098" i="1"/>
  <c r="Q7097" i="1"/>
  <c r="P7097" i="1"/>
  <c r="Q7096" i="1"/>
  <c r="P7096" i="1"/>
  <c r="Q7095" i="1"/>
  <c r="P7095" i="1"/>
  <c r="Q7094" i="1"/>
  <c r="P7094" i="1"/>
  <c r="Q7093" i="1"/>
  <c r="P7093" i="1"/>
  <c r="Q7092" i="1"/>
  <c r="P7092" i="1"/>
  <c r="Q7091" i="1"/>
  <c r="P7091" i="1"/>
  <c r="Q7090" i="1"/>
  <c r="P7090" i="1"/>
  <c r="Q7089" i="1"/>
  <c r="P7089" i="1"/>
  <c r="Q7088" i="1"/>
  <c r="P7088" i="1"/>
  <c r="Q7087" i="1"/>
  <c r="P7087" i="1"/>
  <c r="Q7086" i="1"/>
  <c r="P7086" i="1"/>
  <c r="Q7085" i="1"/>
  <c r="P7085" i="1"/>
  <c r="Q7084" i="1"/>
  <c r="P7084" i="1"/>
  <c r="Q7083" i="1"/>
  <c r="P7083" i="1"/>
  <c r="Q7082" i="1"/>
  <c r="P7082" i="1"/>
  <c r="Q7081" i="1"/>
  <c r="P7081" i="1"/>
  <c r="Q7080" i="1"/>
  <c r="P7080" i="1"/>
  <c r="Q7079" i="1"/>
  <c r="P7079" i="1"/>
  <c r="Q7078" i="1"/>
  <c r="P7078" i="1"/>
  <c r="Q7077" i="1"/>
  <c r="P7077" i="1"/>
  <c r="Q7076" i="1"/>
  <c r="P7076" i="1"/>
  <c r="Q7075" i="1"/>
  <c r="P7075" i="1"/>
  <c r="Q7074" i="1"/>
  <c r="P7074" i="1"/>
  <c r="Q7073" i="1"/>
  <c r="P7073" i="1"/>
  <c r="Q7072" i="1"/>
  <c r="P7072" i="1"/>
  <c r="Q7071" i="1"/>
  <c r="P7071" i="1"/>
  <c r="Q7070" i="1"/>
  <c r="P7070" i="1"/>
  <c r="Q7069" i="1"/>
  <c r="P7069" i="1"/>
  <c r="Q7068" i="1"/>
  <c r="P7068" i="1"/>
  <c r="Q7067" i="1"/>
  <c r="P7067" i="1"/>
  <c r="Q7066" i="1"/>
  <c r="P7066" i="1"/>
  <c r="Q7065" i="1"/>
  <c r="P7065" i="1"/>
  <c r="Q7064" i="1"/>
  <c r="P7064" i="1"/>
  <c r="Q7063" i="1"/>
  <c r="P7063" i="1"/>
  <c r="Q7062" i="1"/>
  <c r="P7062" i="1"/>
  <c r="Q7061" i="1"/>
  <c r="P7061" i="1"/>
  <c r="Q7060" i="1"/>
  <c r="P7060" i="1"/>
  <c r="Q7059" i="1"/>
  <c r="P7059" i="1"/>
  <c r="Q7058" i="1"/>
  <c r="P7058" i="1"/>
  <c r="Q7057" i="1"/>
  <c r="P7057" i="1"/>
  <c r="Q7056" i="1"/>
  <c r="P7056" i="1"/>
  <c r="Q7055" i="1"/>
  <c r="P7055" i="1"/>
  <c r="Q7054" i="1"/>
  <c r="P7054" i="1"/>
  <c r="Q7053" i="1"/>
  <c r="P7053" i="1"/>
  <c r="Q7052" i="1"/>
  <c r="P7052" i="1"/>
  <c r="Q7051" i="1"/>
  <c r="P7051" i="1"/>
  <c r="Q7050" i="1"/>
  <c r="P7050" i="1"/>
  <c r="Q7049" i="1"/>
  <c r="P7049" i="1"/>
  <c r="Q7048" i="1"/>
  <c r="P7048" i="1"/>
  <c r="Q7047" i="1"/>
  <c r="P7047" i="1"/>
  <c r="Q7046" i="1"/>
  <c r="P7046" i="1"/>
  <c r="Q7045" i="1"/>
  <c r="P7045" i="1"/>
  <c r="Q7044" i="1"/>
  <c r="P7044" i="1"/>
  <c r="Q7043" i="1"/>
  <c r="P7043" i="1"/>
  <c r="Q7042" i="1"/>
  <c r="P7042" i="1"/>
  <c r="Q7041" i="1"/>
  <c r="P7041" i="1"/>
  <c r="Q7040" i="1"/>
  <c r="P7040" i="1"/>
  <c r="Q7039" i="1"/>
  <c r="P7039" i="1"/>
  <c r="Q7038" i="1"/>
  <c r="P7038" i="1"/>
  <c r="Q7037" i="1"/>
  <c r="P7037" i="1"/>
  <c r="Q7036" i="1"/>
  <c r="P7036" i="1"/>
  <c r="Q7035" i="1"/>
  <c r="P7035" i="1"/>
  <c r="Q7034" i="1"/>
  <c r="P7034" i="1"/>
  <c r="Q7033" i="1"/>
  <c r="P7033" i="1"/>
  <c r="Q7032" i="1"/>
  <c r="P7032" i="1"/>
  <c r="Q7031" i="1"/>
  <c r="P7031" i="1"/>
  <c r="Q7030" i="1"/>
  <c r="P7030" i="1"/>
  <c r="Q7029" i="1"/>
  <c r="P7029" i="1"/>
  <c r="Q7028" i="1"/>
  <c r="P7028" i="1"/>
  <c r="Q7027" i="1"/>
  <c r="P7027" i="1"/>
  <c r="Q7026" i="1"/>
  <c r="P7026" i="1"/>
  <c r="Q7025" i="1"/>
  <c r="P7025" i="1"/>
  <c r="Q7024" i="1"/>
  <c r="P7024" i="1"/>
  <c r="Q7023" i="1"/>
  <c r="P7023" i="1"/>
  <c r="Q7022" i="1"/>
  <c r="P7022" i="1"/>
  <c r="Q7021" i="1"/>
  <c r="P7021" i="1"/>
  <c r="Q7020" i="1"/>
  <c r="P7020" i="1"/>
  <c r="Q7019" i="1"/>
  <c r="P7019" i="1"/>
  <c r="Q7018" i="1"/>
  <c r="P7018" i="1"/>
  <c r="Q7017" i="1"/>
  <c r="P7017" i="1"/>
  <c r="Q7016" i="1"/>
  <c r="P7016" i="1"/>
  <c r="Q7015" i="1"/>
  <c r="P7015" i="1"/>
  <c r="Q7014" i="1"/>
  <c r="P7014" i="1"/>
  <c r="Q7013" i="1"/>
  <c r="P7013" i="1"/>
  <c r="Q7012" i="1"/>
  <c r="P7012" i="1"/>
  <c r="Q7011" i="1"/>
  <c r="P7011" i="1"/>
  <c r="Q7010" i="1"/>
  <c r="P7010" i="1"/>
  <c r="Q7009" i="1"/>
  <c r="P7009" i="1"/>
  <c r="Q7008" i="1"/>
  <c r="P7008" i="1"/>
  <c r="Q7007" i="1"/>
  <c r="P7007" i="1"/>
  <c r="Q7006" i="1"/>
  <c r="P7006" i="1"/>
  <c r="Q7005" i="1"/>
  <c r="P7005" i="1"/>
  <c r="Q7004" i="1"/>
  <c r="P7004" i="1"/>
  <c r="Q7003" i="1"/>
  <c r="P7003" i="1"/>
  <c r="Q7002" i="1"/>
  <c r="P7002" i="1"/>
  <c r="Q7001" i="1"/>
  <c r="P7001" i="1"/>
  <c r="Q7000" i="1"/>
  <c r="P7000" i="1"/>
  <c r="Q6999" i="1"/>
  <c r="P6999" i="1"/>
  <c r="Q6998" i="1"/>
  <c r="P6998" i="1"/>
  <c r="Q6997" i="1"/>
  <c r="P6997" i="1"/>
  <c r="Q6996" i="1"/>
  <c r="P6996" i="1"/>
  <c r="Q6995" i="1"/>
  <c r="P6995" i="1"/>
  <c r="Q6994" i="1"/>
  <c r="P6994" i="1"/>
  <c r="Q6993" i="1"/>
  <c r="P6993" i="1"/>
  <c r="Q6992" i="1"/>
  <c r="P6992" i="1"/>
  <c r="Q6991" i="1"/>
  <c r="P6991" i="1"/>
  <c r="Q6990" i="1"/>
  <c r="P6990" i="1"/>
  <c r="Q6989" i="1"/>
  <c r="P6989" i="1"/>
  <c r="Q6988" i="1"/>
  <c r="P6988" i="1"/>
  <c r="Q6987" i="1"/>
  <c r="P6987" i="1"/>
  <c r="Q6986" i="1"/>
  <c r="P6986" i="1"/>
  <c r="Q6985" i="1"/>
  <c r="P6985" i="1"/>
  <c r="Q6984" i="1"/>
  <c r="P6984" i="1"/>
  <c r="Q6983" i="1"/>
  <c r="P6983" i="1"/>
  <c r="Q6982" i="1"/>
  <c r="P6982" i="1"/>
  <c r="Q6981" i="1"/>
  <c r="P6981" i="1"/>
  <c r="Q6980" i="1"/>
  <c r="P6980" i="1"/>
  <c r="Q6979" i="1"/>
  <c r="P6979" i="1"/>
  <c r="Q6978" i="1"/>
  <c r="P6978" i="1"/>
  <c r="Q6977" i="1"/>
  <c r="P6977" i="1"/>
  <c r="Q6976" i="1"/>
  <c r="P6976" i="1"/>
  <c r="Q6975" i="1"/>
  <c r="P6975" i="1"/>
  <c r="Q6974" i="1"/>
  <c r="P6974" i="1"/>
  <c r="Q6973" i="1"/>
  <c r="P6973" i="1"/>
  <c r="Q6972" i="1"/>
  <c r="P6972" i="1"/>
  <c r="Q6971" i="1"/>
  <c r="P6971" i="1"/>
  <c r="Q6970" i="1"/>
  <c r="P6970" i="1"/>
  <c r="Q6969" i="1"/>
  <c r="P6969" i="1"/>
  <c r="Q6968" i="1"/>
  <c r="P6968" i="1"/>
  <c r="Q6967" i="1"/>
  <c r="P6967" i="1"/>
  <c r="Q6966" i="1"/>
  <c r="P6966" i="1"/>
  <c r="Q6965" i="1"/>
  <c r="P6965" i="1"/>
  <c r="Q6964" i="1"/>
  <c r="P6964" i="1"/>
  <c r="Q6963" i="1"/>
  <c r="P6963" i="1"/>
  <c r="Q6962" i="1"/>
  <c r="P6962" i="1"/>
  <c r="Q6961" i="1"/>
  <c r="P6961" i="1"/>
  <c r="Q6960" i="1"/>
  <c r="P6960" i="1"/>
  <c r="Q6959" i="1"/>
  <c r="P6959" i="1"/>
  <c r="Q6958" i="1"/>
  <c r="P6958" i="1"/>
  <c r="Q6957" i="1"/>
  <c r="P6957" i="1"/>
  <c r="Q6956" i="1"/>
  <c r="P6956" i="1"/>
  <c r="Q6955" i="1"/>
  <c r="P6955" i="1"/>
  <c r="Q6954" i="1"/>
  <c r="P6954" i="1"/>
  <c r="Q6953" i="1"/>
  <c r="P6953" i="1"/>
  <c r="Q6952" i="1"/>
  <c r="P6952" i="1"/>
  <c r="Q6951" i="1"/>
  <c r="P6951" i="1"/>
  <c r="Q6950" i="1"/>
  <c r="P6950" i="1"/>
  <c r="Q6949" i="1"/>
  <c r="P6949" i="1"/>
  <c r="Q6948" i="1"/>
  <c r="P6948" i="1"/>
  <c r="Q6947" i="1"/>
  <c r="P6947" i="1"/>
  <c r="Q6946" i="1"/>
  <c r="P6946" i="1"/>
  <c r="Q6945" i="1"/>
  <c r="P6945" i="1"/>
  <c r="Q6944" i="1"/>
  <c r="P6944" i="1"/>
  <c r="Q6943" i="1"/>
  <c r="P6943" i="1"/>
  <c r="Q6942" i="1"/>
  <c r="P6942" i="1"/>
  <c r="Q6941" i="1"/>
  <c r="P6941" i="1"/>
  <c r="Q6940" i="1"/>
  <c r="P6940" i="1"/>
  <c r="Q6939" i="1"/>
  <c r="P6939" i="1"/>
  <c r="Q6938" i="1"/>
  <c r="P6938" i="1"/>
  <c r="Q6937" i="1"/>
  <c r="P6937" i="1"/>
  <c r="Q6936" i="1"/>
  <c r="P6936" i="1"/>
  <c r="Q6935" i="1"/>
  <c r="P6935" i="1"/>
  <c r="Q6934" i="1"/>
  <c r="P6934" i="1"/>
  <c r="Q6933" i="1"/>
  <c r="P6933" i="1"/>
  <c r="Q6932" i="1"/>
  <c r="P6932" i="1"/>
  <c r="Q6931" i="1"/>
  <c r="P6931" i="1"/>
  <c r="Q6930" i="1"/>
  <c r="P6930" i="1"/>
  <c r="Q6929" i="1"/>
  <c r="P6929" i="1"/>
  <c r="Q6928" i="1"/>
  <c r="P6928" i="1"/>
  <c r="Q6927" i="1"/>
  <c r="P6927" i="1"/>
  <c r="Q6926" i="1"/>
  <c r="P6926" i="1"/>
  <c r="Q6925" i="1"/>
  <c r="P6925" i="1"/>
  <c r="Q6924" i="1"/>
  <c r="P6924" i="1"/>
  <c r="Q6923" i="1"/>
  <c r="P6923" i="1"/>
  <c r="Q6922" i="1"/>
  <c r="P6922" i="1"/>
  <c r="Q6921" i="1"/>
  <c r="P6921" i="1"/>
  <c r="Q6920" i="1"/>
  <c r="P6920" i="1"/>
  <c r="Q6919" i="1"/>
  <c r="P6919" i="1"/>
  <c r="Q6918" i="1"/>
  <c r="P6918" i="1"/>
  <c r="Q6917" i="1"/>
  <c r="P6917" i="1"/>
  <c r="Q6916" i="1"/>
  <c r="P6916" i="1"/>
  <c r="Q6915" i="1"/>
  <c r="P6915" i="1"/>
  <c r="Q6914" i="1"/>
  <c r="P6914" i="1"/>
  <c r="Q6913" i="1"/>
  <c r="P6913" i="1"/>
  <c r="Q6912" i="1"/>
  <c r="P6912" i="1"/>
  <c r="Q6911" i="1"/>
  <c r="P6911" i="1"/>
  <c r="Q6910" i="1"/>
  <c r="P6910" i="1"/>
  <c r="Q6909" i="1"/>
  <c r="P6909" i="1"/>
  <c r="Q6908" i="1"/>
  <c r="P6908" i="1"/>
  <c r="Q6907" i="1"/>
  <c r="P6907" i="1"/>
  <c r="Q6906" i="1"/>
  <c r="P6906" i="1"/>
  <c r="Q6905" i="1"/>
  <c r="P6905" i="1"/>
  <c r="Q6904" i="1"/>
  <c r="P6904" i="1"/>
  <c r="Q6903" i="1"/>
  <c r="P6903" i="1"/>
  <c r="Q6902" i="1"/>
  <c r="P6902" i="1"/>
  <c r="Q6901" i="1"/>
  <c r="P6901" i="1"/>
  <c r="Q6900" i="1"/>
  <c r="P6900" i="1"/>
  <c r="Q6899" i="1"/>
  <c r="P6899" i="1"/>
  <c r="Q6898" i="1"/>
  <c r="P6898" i="1"/>
  <c r="Q6897" i="1"/>
  <c r="P6897" i="1"/>
  <c r="Q6896" i="1"/>
  <c r="P6896" i="1"/>
  <c r="Q6895" i="1"/>
  <c r="P6895" i="1"/>
  <c r="Q6894" i="1"/>
  <c r="P6894" i="1"/>
  <c r="Q6893" i="1"/>
  <c r="P6893" i="1"/>
  <c r="Q6892" i="1"/>
  <c r="P6892" i="1"/>
  <c r="Q6891" i="1"/>
  <c r="P6891" i="1"/>
  <c r="Q6890" i="1"/>
  <c r="P6890" i="1"/>
  <c r="Q6889" i="1"/>
  <c r="P6889" i="1"/>
  <c r="Q6888" i="1"/>
  <c r="P6888" i="1"/>
  <c r="Q6887" i="1"/>
  <c r="P6887" i="1"/>
  <c r="Q6886" i="1"/>
  <c r="P6886" i="1"/>
  <c r="Q6885" i="1"/>
  <c r="P6885" i="1"/>
  <c r="Q6884" i="1"/>
  <c r="P6884" i="1"/>
  <c r="Q6883" i="1"/>
  <c r="P6883" i="1"/>
  <c r="Q6882" i="1"/>
  <c r="P6882" i="1"/>
  <c r="Q6881" i="1"/>
  <c r="P6881" i="1"/>
  <c r="Q6880" i="1"/>
  <c r="P6880" i="1"/>
  <c r="Q6879" i="1"/>
  <c r="P6879" i="1"/>
  <c r="Q6878" i="1"/>
  <c r="P6878" i="1"/>
  <c r="Q6877" i="1"/>
  <c r="P6877" i="1"/>
  <c r="Q6876" i="1"/>
  <c r="P6876" i="1"/>
  <c r="Q6875" i="1"/>
  <c r="P6875" i="1"/>
  <c r="Q6874" i="1"/>
  <c r="P6874" i="1"/>
  <c r="Q6873" i="1"/>
  <c r="P6873" i="1"/>
  <c r="Q6872" i="1"/>
  <c r="P6872" i="1"/>
  <c r="Q6871" i="1"/>
  <c r="P6871" i="1"/>
  <c r="Q6870" i="1"/>
  <c r="P6870" i="1"/>
  <c r="Q6869" i="1"/>
  <c r="P6869" i="1"/>
  <c r="Q6868" i="1"/>
  <c r="P6868" i="1"/>
  <c r="Q6867" i="1"/>
  <c r="P6867" i="1"/>
  <c r="Q6866" i="1"/>
  <c r="P6866" i="1"/>
  <c r="Q6865" i="1"/>
  <c r="P6865" i="1"/>
  <c r="Q6864" i="1"/>
  <c r="P6864" i="1"/>
  <c r="Q6863" i="1"/>
  <c r="P6863" i="1"/>
  <c r="Q6862" i="1"/>
  <c r="P6862" i="1"/>
  <c r="Q6861" i="1"/>
  <c r="P6861" i="1"/>
  <c r="Q6860" i="1"/>
  <c r="P6860" i="1"/>
  <c r="Q6859" i="1"/>
  <c r="P6859" i="1"/>
  <c r="Q6858" i="1"/>
  <c r="P6858" i="1"/>
  <c r="Q6857" i="1"/>
  <c r="P6857" i="1"/>
  <c r="Q6856" i="1"/>
  <c r="P6856" i="1"/>
  <c r="Q6855" i="1"/>
  <c r="P6855" i="1"/>
  <c r="Q6854" i="1"/>
  <c r="P6854" i="1"/>
  <c r="Q6853" i="1"/>
  <c r="P6853" i="1"/>
  <c r="Q6852" i="1"/>
  <c r="P6852" i="1"/>
  <c r="Q6851" i="1"/>
  <c r="P6851" i="1"/>
  <c r="Q6850" i="1"/>
  <c r="P6850" i="1"/>
  <c r="Q6849" i="1"/>
  <c r="P6849" i="1"/>
  <c r="Q6848" i="1"/>
  <c r="P6848" i="1"/>
  <c r="Q6847" i="1"/>
  <c r="P6847" i="1"/>
  <c r="Q6846" i="1"/>
  <c r="P6846" i="1"/>
  <c r="Q6845" i="1"/>
  <c r="P6845" i="1"/>
  <c r="Q6844" i="1"/>
  <c r="P6844" i="1"/>
  <c r="Q6843" i="1"/>
  <c r="P6843" i="1"/>
  <c r="Q6842" i="1"/>
  <c r="P6842" i="1"/>
  <c r="Q6841" i="1"/>
  <c r="P6841" i="1"/>
  <c r="Q6840" i="1"/>
  <c r="P6840" i="1"/>
  <c r="Q6839" i="1"/>
  <c r="P6839" i="1"/>
  <c r="Q6838" i="1"/>
  <c r="P6838" i="1"/>
  <c r="Q6837" i="1"/>
  <c r="P6837" i="1"/>
  <c r="Q6836" i="1"/>
  <c r="P6836" i="1"/>
  <c r="Q6835" i="1"/>
  <c r="P6835" i="1"/>
  <c r="Q6834" i="1"/>
  <c r="P6834" i="1"/>
  <c r="Q6833" i="1"/>
  <c r="P6833" i="1"/>
  <c r="Q6832" i="1"/>
  <c r="P6832" i="1"/>
  <c r="Q6831" i="1"/>
  <c r="P6831" i="1"/>
  <c r="Q6830" i="1"/>
  <c r="P6830" i="1"/>
  <c r="Q6829" i="1"/>
  <c r="P6829" i="1"/>
  <c r="Q6828" i="1"/>
  <c r="P6828" i="1"/>
  <c r="Q6827" i="1"/>
  <c r="P6827" i="1"/>
  <c r="Q6826" i="1"/>
  <c r="P6826" i="1"/>
  <c r="Q6825" i="1"/>
  <c r="P6825" i="1"/>
  <c r="Q6824" i="1"/>
  <c r="P6824" i="1"/>
  <c r="Q6823" i="1"/>
  <c r="P6823" i="1"/>
  <c r="Q6822" i="1"/>
  <c r="P6822" i="1"/>
  <c r="Q6821" i="1"/>
  <c r="P6821" i="1"/>
  <c r="Q6820" i="1"/>
  <c r="P6820" i="1"/>
  <c r="Q6819" i="1"/>
  <c r="P6819" i="1"/>
  <c r="Q6818" i="1"/>
  <c r="P6818" i="1"/>
  <c r="Q6817" i="1"/>
  <c r="P6817" i="1"/>
  <c r="Q6816" i="1"/>
  <c r="P6816" i="1"/>
  <c r="Q6815" i="1"/>
  <c r="P6815" i="1"/>
  <c r="Q6814" i="1"/>
  <c r="P6814" i="1"/>
  <c r="Q6813" i="1"/>
  <c r="P6813" i="1"/>
  <c r="Q6812" i="1"/>
  <c r="P6812" i="1"/>
  <c r="Q6811" i="1"/>
  <c r="P6811" i="1"/>
  <c r="Q6810" i="1"/>
  <c r="P6810" i="1"/>
  <c r="Q6809" i="1"/>
  <c r="P6809" i="1"/>
  <c r="Q6808" i="1"/>
  <c r="P6808" i="1"/>
  <c r="Q6807" i="1"/>
  <c r="P6807" i="1"/>
  <c r="Q6806" i="1"/>
  <c r="P6806" i="1"/>
  <c r="Q6805" i="1"/>
  <c r="P6805" i="1"/>
  <c r="Q6804" i="1"/>
  <c r="P6804" i="1"/>
  <c r="Q6803" i="1"/>
  <c r="P6803" i="1"/>
  <c r="Q6802" i="1"/>
  <c r="P6802" i="1"/>
  <c r="Q6801" i="1"/>
  <c r="P6801" i="1"/>
  <c r="Q6800" i="1"/>
  <c r="P6800" i="1"/>
  <c r="Q6799" i="1"/>
  <c r="P6799" i="1"/>
  <c r="Q6798" i="1"/>
  <c r="P6798" i="1"/>
  <c r="Q6797" i="1"/>
  <c r="P6797" i="1"/>
  <c r="Q6796" i="1"/>
  <c r="P6796" i="1"/>
  <c r="Q6795" i="1"/>
  <c r="P6795" i="1"/>
  <c r="Q6794" i="1"/>
  <c r="P6794" i="1"/>
  <c r="Q6793" i="1"/>
  <c r="P6793" i="1"/>
  <c r="Q6792" i="1"/>
  <c r="P6792" i="1"/>
  <c r="Q6791" i="1"/>
  <c r="P6791" i="1"/>
  <c r="Q6790" i="1"/>
  <c r="P6790" i="1"/>
  <c r="Q6789" i="1"/>
  <c r="P6789" i="1"/>
  <c r="Q6788" i="1"/>
  <c r="P6788" i="1"/>
  <c r="Q6787" i="1"/>
  <c r="P6787" i="1"/>
  <c r="Q6786" i="1"/>
  <c r="P6786" i="1"/>
  <c r="Q6785" i="1"/>
  <c r="P6785" i="1"/>
  <c r="Q6784" i="1"/>
  <c r="P6784" i="1"/>
  <c r="Q6783" i="1"/>
  <c r="P6783" i="1"/>
  <c r="Q6782" i="1"/>
  <c r="P6782" i="1"/>
  <c r="Q6781" i="1"/>
  <c r="P6781" i="1"/>
  <c r="Q6780" i="1"/>
  <c r="P6780" i="1"/>
  <c r="Q6779" i="1"/>
  <c r="P6779" i="1"/>
  <c r="Q6778" i="1"/>
  <c r="P6778" i="1"/>
  <c r="Q6777" i="1"/>
  <c r="P6777" i="1"/>
  <c r="Q6776" i="1"/>
  <c r="P6776" i="1"/>
  <c r="Q6775" i="1"/>
  <c r="P6775" i="1"/>
  <c r="Q6774" i="1"/>
  <c r="P6774" i="1"/>
  <c r="Q6773" i="1"/>
  <c r="P6773" i="1"/>
  <c r="Q6772" i="1"/>
  <c r="P6772" i="1"/>
  <c r="Q6771" i="1"/>
  <c r="P6771" i="1"/>
  <c r="Q6770" i="1"/>
  <c r="P6770" i="1"/>
  <c r="Q6769" i="1"/>
  <c r="P6769" i="1"/>
  <c r="Q6768" i="1"/>
  <c r="P6768" i="1"/>
  <c r="Q6767" i="1"/>
  <c r="P6767" i="1"/>
  <c r="Q6766" i="1"/>
  <c r="P6766" i="1"/>
  <c r="Q6765" i="1"/>
  <c r="P6765" i="1"/>
  <c r="Q6764" i="1"/>
  <c r="P6764" i="1"/>
  <c r="Q6763" i="1"/>
  <c r="P6763" i="1"/>
  <c r="Q6762" i="1"/>
  <c r="P6762" i="1"/>
  <c r="Q6761" i="1"/>
  <c r="P6761" i="1"/>
  <c r="Q6760" i="1"/>
  <c r="P6760" i="1"/>
  <c r="Q6759" i="1"/>
  <c r="P6759" i="1"/>
  <c r="Q6758" i="1"/>
  <c r="P6758" i="1"/>
  <c r="Q6757" i="1"/>
  <c r="P6757" i="1"/>
  <c r="Q6756" i="1"/>
  <c r="P6756" i="1"/>
  <c r="Q6755" i="1"/>
  <c r="P6755" i="1"/>
  <c r="Q6754" i="1"/>
  <c r="P6754" i="1"/>
  <c r="Q6753" i="1"/>
  <c r="P6753" i="1"/>
  <c r="Q6752" i="1"/>
  <c r="P6752" i="1"/>
  <c r="Q6751" i="1"/>
  <c r="P6751" i="1"/>
  <c r="Q6750" i="1"/>
  <c r="P6750" i="1"/>
  <c r="Q6749" i="1"/>
  <c r="P6749" i="1"/>
  <c r="Q6748" i="1"/>
  <c r="P6748" i="1"/>
  <c r="Q6747" i="1"/>
  <c r="P6747" i="1"/>
  <c r="Q6746" i="1"/>
  <c r="P6746" i="1"/>
  <c r="Q6745" i="1"/>
  <c r="P6745" i="1"/>
  <c r="Q6744" i="1"/>
  <c r="P6744" i="1"/>
  <c r="Q6743" i="1"/>
  <c r="P6743" i="1"/>
  <c r="Q6742" i="1"/>
  <c r="P6742" i="1"/>
  <c r="Q6741" i="1"/>
  <c r="P6741" i="1"/>
  <c r="Q6740" i="1"/>
  <c r="P6740" i="1"/>
  <c r="Q6739" i="1"/>
  <c r="P6739" i="1"/>
  <c r="Q6738" i="1"/>
  <c r="P6738" i="1"/>
  <c r="Q6737" i="1"/>
  <c r="P6737" i="1"/>
  <c r="Q6736" i="1"/>
  <c r="P6736" i="1"/>
  <c r="Q6735" i="1"/>
  <c r="P6735" i="1"/>
  <c r="Q6734" i="1"/>
  <c r="P6734" i="1"/>
  <c r="Q6733" i="1"/>
  <c r="P6733" i="1"/>
  <c r="Q6732" i="1"/>
  <c r="P6732" i="1"/>
  <c r="Q6731" i="1"/>
  <c r="P6731" i="1"/>
  <c r="Q6730" i="1"/>
  <c r="P6730" i="1"/>
  <c r="Q6729" i="1"/>
  <c r="P6729" i="1"/>
  <c r="Q6728" i="1"/>
  <c r="P6728" i="1"/>
  <c r="Q6727" i="1"/>
  <c r="P6727" i="1"/>
  <c r="Q6726" i="1"/>
  <c r="P6726" i="1"/>
  <c r="Q6725" i="1"/>
  <c r="P6725" i="1"/>
  <c r="Q6724" i="1"/>
  <c r="P6724" i="1"/>
  <c r="Q6723" i="1"/>
  <c r="P6723" i="1"/>
  <c r="Q6722" i="1"/>
  <c r="P6722" i="1"/>
  <c r="Q6721" i="1"/>
  <c r="P6721" i="1"/>
  <c r="Q6720" i="1"/>
  <c r="P6720" i="1"/>
  <c r="Q6719" i="1"/>
  <c r="P6719" i="1"/>
  <c r="Q6718" i="1"/>
  <c r="P6718" i="1"/>
  <c r="Q6717" i="1"/>
  <c r="P6717" i="1"/>
  <c r="Q6716" i="1"/>
  <c r="P6716" i="1"/>
  <c r="Q6715" i="1"/>
  <c r="P6715" i="1"/>
  <c r="Q6714" i="1"/>
  <c r="P6714" i="1"/>
  <c r="Q6713" i="1"/>
  <c r="P6713" i="1"/>
  <c r="Q6712" i="1"/>
  <c r="P6712" i="1"/>
  <c r="Q6711" i="1"/>
  <c r="P6711" i="1"/>
  <c r="Q6710" i="1"/>
  <c r="P6710" i="1"/>
  <c r="Q6709" i="1"/>
  <c r="P6709" i="1"/>
  <c r="Q6708" i="1"/>
  <c r="P6708" i="1"/>
  <c r="Q6707" i="1"/>
  <c r="P6707" i="1"/>
  <c r="Q6706" i="1"/>
  <c r="P6706" i="1"/>
  <c r="Q6705" i="1"/>
  <c r="P6705" i="1"/>
  <c r="Q6704" i="1"/>
  <c r="P6704" i="1"/>
  <c r="Q6703" i="1"/>
  <c r="P6703" i="1"/>
  <c r="Q6702" i="1"/>
  <c r="P6702" i="1"/>
  <c r="Q6701" i="1"/>
  <c r="P6701" i="1"/>
  <c r="Q6700" i="1"/>
  <c r="P6700" i="1"/>
  <c r="Q6699" i="1"/>
  <c r="P6699" i="1"/>
  <c r="Q6698" i="1"/>
  <c r="P6698" i="1"/>
  <c r="Q6697" i="1"/>
  <c r="P6697" i="1"/>
  <c r="Q6696" i="1"/>
  <c r="P6696" i="1"/>
  <c r="Q6695" i="1"/>
  <c r="P6695" i="1"/>
  <c r="Q6694" i="1"/>
  <c r="P6694" i="1"/>
  <c r="Q6693" i="1"/>
  <c r="P6693" i="1"/>
  <c r="Q6692" i="1"/>
  <c r="P6692" i="1"/>
  <c r="Q6691" i="1"/>
  <c r="P6691" i="1"/>
  <c r="Q6690" i="1"/>
  <c r="P6690" i="1"/>
  <c r="Q6689" i="1"/>
  <c r="P6689" i="1"/>
  <c r="Q6688" i="1"/>
  <c r="P6688" i="1"/>
  <c r="Q6687" i="1"/>
  <c r="P6687" i="1"/>
  <c r="Q6686" i="1"/>
  <c r="P6686" i="1"/>
  <c r="Q6685" i="1"/>
  <c r="P6685" i="1"/>
  <c r="Q6684" i="1"/>
  <c r="P6684" i="1"/>
  <c r="Q6683" i="1"/>
  <c r="P6683" i="1"/>
  <c r="Q6682" i="1"/>
  <c r="P6682" i="1"/>
  <c r="Q6681" i="1"/>
  <c r="P6681" i="1"/>
  <c r="Q6680" i="1"/>
  <c r="P6680" i="1"/>
  <c r="Q6679" i="1"/>
  <c r="P6679" i="1"/>
  <c r="Q6678" i="1"/>
  <c r="P6678" i="1"/>
  <c r="Q6677" i="1"/>
  <c r="P6677" i="1"/>
  <c r="Q6676" i="1"/>
  <c r="P6676" i="1"/>
  <c r="Q6675" i="1"/>
  <c r="P6675" i="1"/>
  <c r="Q6674" i="1"/>
  <c r="P6674" i="1"/>
  <c r="Q6673" i="1"/>
  <c r="P6673" i="1"/>
  <c r="Q6672" i="1"/>
  <c r="P6672" i="1"/>
  <c r="Q6671" i="1"/>
  <c r="P6671" i="1"/>
  <c r="Q6670" i="1"/>
  <c r="P6670" i="1"/>
  <c r="Q6669" i="1"/>
  <c r="P6669" i="1"/>
  <c r="Q6668" i="1"/>
  <c r="P6668" i="1"/>
  <c r="Q6667" i="1"/>
  <c r="P6667" i="1"/>
  <c r="Q6666" i="1"/>
  <c r="P6666" i="1"/>
  <c r="Q6665" i="1"/>
  <c r="P6665" i="1"/>
  <c r="Q6664" i="1"/>
  <c r="P6664" i="1"/>
  <c r="Q6663" i="1"/>
  <c r="P6663" i="1"/>
  <c r="Q6662" i="1"/>
  <c r="P6662" i="1"/>
  <c r="Q6661" i="1"/>
  <c r="P6661" i="1"/>
  <c r="Q6660" i="1"/>
  <c r="P6660" i="1"/>
  <c r="Q6659" i="1"/>
  <c r="P6659" i="1"/>
  <c r="Q6658" i="1"/>
  <c r="P6658" i="1"/>
  <c r="Q6657" i="1"/>
  <c r="P6657" i="1"/>
  <c r="Q6656" i="1"/>
  <c r="P6656" i="1"/>
  <c r="Q6655" i="1"/>
  <c r="P6655" i="1"/>
  <c r="Q6654" i="1"/>
  <c r="P6654" i="1"/>
  <c r="Q6653" i="1"/>
  <c r="P6653" i="1"/>
  <c r="Q6652" i="1"/>
  <c r="P6652" i="1"/>
  <c r="Q6651" i="1"/>
  <c r="P6651" i="1"/>
  <c r="Q6650" i="1"/>
  <c r="P6650" i="1"/>
  <c r="Q6649" i="1"/>
  <c r="P6649" i="1"/>
  <c r="Q6648" i="1"/>
  <c r="P6648" i="1"/>
  <c r="Q6647" i="1"/>
  <c r="P6647" i="1"/>
  <c r="Q6646" i="1"/>
  <c r="P6646" i="1"/>
  <c r="Q6645" i="1"/>
  <c r="P6645" i="1"/>
  <c r="Q6644" i="1"/>
  <c r="P6644" i="1"/>
  <c r="Q6643" i="1"/>
  <c r="P6643" i="1"/>
  <c r="Q6642" i="1"/>
  <c r="P6642" i="1"/>
  <c r="Q6641" i="1"/>
  <c r="P6641" i="1"/>
  <c r="Q6640" i="1"/>
  <c r="P6640" i="1"/>
  <c r="Q6639" i="1"/>
  <c r="P6639" i="1"/>
  <c r="Q6638" i="1"/>
  <c r="P6638" i="1"/>
  <c r="Q6637" i="1"/>
  <c r="P6637" i="1"/>
  <c r="Q6636" i="1"/>
  <c r="P6636" i="1"/>
  <c r="Q6635" i="1"/>
  <c r="P6635" i="1"/>
  <c r="Q6634" i="1"/>
  <c r="P6634" i="1"/>
  <c r="Q6633" i="1"/>
  <c r="P6633" i="1"/>
  <c r="Q6632" i="1"/>
  <c r="P6632" i="1"/>
  <c r="Q6631" i="1"/>
  <c r="P6631" i="1"/>
  <c r="Q6630" i="1"/>
  <c r="P6630" i="1"/>
  <c r="Q6629" i="1"/>
  <c r="P6629" i="1"/>
  <c r="Q6628" i="1"/>
  <c r="P6628" i="1"/>
  <c r="Q6627" i="1"/>
  <c r="P6627" i="1"/>
  <c r="Q6626" i="1"/>
  <c r="P6626" i="1"/>
  <c r="Q6625" i="1"/>
  <c r="P6625" i="1"/>
  <c r="Q6624" i="1"/>
  <c r="P6624" i="1"/>
  <c r="Q6623" i="1"/>
  <c r="P6623" i="1"/>
  <c r="Q6622" i="1"/>
  <c r="P6622" i="1"/>
  <c r="Q6621" i="1"/>
  <c r="P6621" i="1"/>
  <c r="Q6620" i="1"/>
  <c r="P6620" i="1"/>
  <c r="Q6619" i="1"/>
  <c r="P6619" i="1"/>
  <c r="Q6618" i="1"/>
  <c r="P6618" i="1"/>
  <c r="Q6617" i="1"/>
  <c r="P6617" i="1"/>
  <c r="Q6616" i="1"/>
  <c r="P6616" i="1"/>
  <c r="Q6615" i="1"/>
  <c r="P6615" i="1"/>
  <c r="Q6614" i="1"/>
  <c r="P6614" i="1"/>
  <c r="Q6613" i="1"/>
  <c r="P6613" i="1"/>
  <c r="Q6612" i="1"/>
  <c r="P6612" i="1"/>
  <c r="Q6611" i="1"/>
  <c r="P6611" i="1"/>
  <c r="Q6610" i="1"/>
  <c r="P6610" i="1"/>
  <c r="Q6609" i="1"/>
  <c r="P6609" i="1"/>
  <c r="Q6608" i="1"/>
  <c r="P6608" i="1"/>
  <c r="Q6607" i="1"/>
  <c r="P6607" i="1"/>
  <c r="Q6606" i="1"/>
  <c r="P6606" i="1"/>
  <c r="Q6605" i="1"/>
  <c r="P6605" i="1"/>
  <c r="Q6604" i="1"/>
  <c r="P6604" i="1"/>
  <c r="Q6603" i="1"/>
  <c r="P6603" i="1"/>
  <c r="Q6602" i="1"/>
  <c r="P6602" i="1"/>
  <c r="Q6601" i="1"/>
  <c r="P6601" i="1"/>
  <c r="Q6600" i="1"/>
  <c r="P6600" i="1"/>
  <c r="Q6599" i="1"/>
  <c r="P6599" i="1"/>
  <c r="Q6598" i="1"/>
  <c r="P6598" i="1"/>
  <c r="Q6597" i="1"/>
  <c r="P6597" i="1"/>
  <c r="Q6596" i="1"/>
  <c r="P6596" i="1"/>
  <c r="Q6595" i="1"/>
  <c r="P6595" i="1"/>
  <c r="Q6594" i="1"/>
  <c r="P6594" i="1"/>
  <c r="Q6593" i="1"/>
  <c r="P6593" i="1"/>
  <c r="Q6592" i="1"/>
  <c r="P6592" i="1"/>
  <c r="Q6591" i="1"/>
  <c r="P6591" i="1"/>
  <c r="Q6590" i="1"/>
  <c r="P6590" i="1"/>
  <c r="Q6589" i="1"/>
  <c r="P6589" i="1"/>
  <c r="Q6588" i="1"/>
  <c r="P6588" i="1"/>
  <c r="Q6587" i="1"/>
  <c r="P6587" i="1"/>
  <c r="Q6586" i="1"/>
  <c r="P6586" i="1"/>
  <c r="Q6585" i="1"/>
  <c r="P6585" i="1"/>
  <c r="Q6584" i="1"/>
  <c r="P6584" i="1"/>
  <c r="Q6583" i="1"/>
  <c r="P6583" i="1"/>
  <c r="Q6582" i="1"/>
  <c r="P6582" i="1"/>
  <c r="Q6581" i="1"/>
  <c r="P6581" i="1"/>
  <c r="Q6580" i="1"/>
  <c r="P6580" i="1"/>
  <c r="Q6579" i="1"/>
  <c r="P6579" i="1"/>
  <c r="Q6578" i="1"/>
  <c r="P6578" i="1"/>
  <c r="Q6577" i="1"/>
  <c r="P6577" i="1"/>
  <c r="Q6576" i="1"/>
  <c r="P6576" i="1"/>
  <c r="Q6575" i="1"/>
  <c r="P6575" i="1"/>
  <c r="Q6574" i="1"/>
  <c r="P6574" i="1"/>
  <c r="Q6573" i="1"/>
  <c r="P6573" i="1"/>
  <c r="Q6572" i="1"/>
  <c r="P6572" i="1"/>
  <c r="Q6571" i="1"/>
  <c r="P6571" i="1"/>
  <c r="Q6570" i="1"/>
  <c r="P6570" i="1"/>
  <c r="Q6569" i="1"/>
  <c r="P6569" i="1"/>
  <c r="Q6568" i="1"/>
  <c r="P6568" i="1"/>
  <c r="Q6567" i="1"/>
  <c r="P6567" i="1"/>
  <c r="Q6566" i="1"/>
  <c r="P6566" i="1"/>
  <c r="Q6565" i="1"/>
  <c r="P6565" i="1"/>
  <c r="Q6564" i="1"/>
  <c r="P6564" i="1"/>
  <c r="Q6563" i="1"/>
  <c r="P6563" i="1"/>
  <c r="Q6562" i="1"/>
  <c r="P6562" i="1"/>
  <c r="Q6561" i="1"/>
  <c r="P6561" i="1"/>
  <c r="Q6560" i="1"/>
  <c r="P6560" i="1"/>
  <c r="Q6559" i="1"/>
  <c r="P6559" i="1"/>
  <c r="Q6558" i="1"/>
  <c r="P6558" i="1"/>
  <c r="Q6557" i="1"/>
  <c r="P6557" i="1"/>
  <c r="Q6556" i="1"/>
  <c r="P6556" i="1"/>
  <c r="Q6555" i="1"/>
  <c r="P6555" i="1"/>
  <c r="Q6554" i="1"/>
  <c r="P6554" i="1"/>
  <c r="Q6553" i="1"/>
  <c r="P6553" i="1"/>
  <c r="Q6552" i="1"/>
  <c r="P6552" i="1"/>
  <c r="Q6551" i="1"/>
  <c r="P6551" i="1"/>
  <c r="Q6550" i="1"/>
  <c r="P6550" i="1"/>
  <c r="Q6549" i="1"/>
  <c r="P6549" i="1"/>
  <c r="Q6548" i="1"/>
  <c r="P6548" i="1"/>
  <c r="Q6547" i="1"/>
  <c r="P6547" i="1"/>
  <c r="Q6546" i="1"/>
  <c r="P6546" i="1"/>
  <c r="Q6545" i="1"/>
  <c r="P6545" i="1"/>
  <c r="Q6544" i="1"/>
  <c r="P6544" i="1"/>
  <c r="Q6543" i="1"/>
  <c r="P6543" i="1"/>
  <c r="Q6542" i="1"/>
  <c r="P6542" i="1"/>
  <c r="Q6541" i="1"/>
  <c r="P6541" i="1"/>
  <c r="Q6540" i="1"/>
  <c r="P6540" i="1"/>
  <c r="Q6539" i="1"/>
  <c r="P6539" i="1"/>
  <c r="Q6538" i="1"/>
  <c r="P6538" i="1"/>
  <c r="Q6537" i="1"/>
  <c r="P6537" i="1"/>
  <c r="Q6536" i="1"/>
  <c r="P6536" i="1"/>
  <c r="Q6535" i="1"/>
  <c r="P6535" i="1"/>
  <c r="Q6534" i="1"/>
  <c r="P6534" i="1"/>
  <c r="Q6533" i="1"/>
  <c r="P6533" i="1"/>
  <c r="Q6532" i="1"/>
  <c r="P6532" i="1"/>
  <c r="Q6531" i="1"/>
  <c r="P6531" i="1"/>
  <c r="Q6530" i="1"/>
  <c r="P6530" i="1"/>
  <c r="Q6529" i="1"/>
  <c r="P6529" i="1"/>
  <c r="Q6528" i="1"/>
  <c r="P6528" i="1"/>
  <c r="Q6527" i="1"/>
  <c r="P6527" i="1"/>
  <c r="Q6526" i="1"/>
  <c r="P6526" i="1"/>
  <c r="Q6525" i="1"/>
  <c r="P6525" i="1"/>
  <c r="Q6524" i="1"/>
  <c r="P6524" i="1"/>
  <c r="Q6523" i="1"/>
  <c r="P6523" i="1"/>
  <c r="Q6522" i="1"/>
  <c r="P6522" i="1"/>
  <c r="Q6521" i="1"/>
  <c r="P6521" i="1"/>
  <c r="Q6520" i="1"/>
  <c r="P6520" i="1"/>
  <c r="Q6519" i="1"/>
  <c r="P6519" i="1"/>
  <c r="Q6518" i="1"/>
  <c r="P6518" i="1"/>
  <c r="Q6517" i="1"/>
  <c r="P6517" i="1"/>
  <c r="Q6516" i="1"/>
  <c r="P6516" i="1"/>
  <c r="Q6515" i="1"/>
  <c r="P6515" i="1"/>
  <c r="Q6514" i="1"/>
  <c r="P6514" i="1"/>
  <c r="Q6513" i="1"/>
  <c r="P6513" i="1"/>
  <c r="Q6512" i="1"/>
  <c r="P6512" i="1"/>
  <c r="Q6511" i="1"/>
  <c r="P6511" i="1"/>
  <c r="Q6510" i="1"/>
  <c r="P6510" i="1"/>
  <c r="Q6509" i="1"/>
  <c r="P6509" i="1"/>
  <c r="Q6508" i="1"/>
  <c r="P6508" i="1"/>
  <c r="Q6507" i="1"/>
  <c r="P6507" i="1"/>
  <c r="Q6506" i="1"/>
  <c r="P6506" i="1"/>
  <c r="Q6505" i="1"/>
  <c r="P6505" i="1"/>
  <c r="Q6504" i="1"/>
  <c r="P6504" i="1"/>
  <c r="Q6503" i="1"/>
  <c r="P6503" i="1"/>
  <c r="Q6502" i="1"/>
  <c r="P6502" i="1"/>
  <c r="Q6501" i="1"/>
  <c r="P6501" i="1"/>
  <c r="Q6500" i="1"/>
  <c r="P6500" i="1"/>
  <c r="Q6499" i="1"/>
  <c r="P6499" i="1"/>
  <c r="Q6498" i="1"/>
  <c r="P6498" i="1"/>
  <c r="Q6497" i="1"/>
  <c r="P6497" i="1"/>
  <c r="Q6496" i="1"/>
  <c r="P6496" i="1"/>
  <c r="Q6495" i="1"/>
  <c r="P6495" i="1"/>
  <c r="Q6494" i="1"/>
  <c r="P6494" i="1"/>
  <c r="Q6493" i="1"/>
  <c r="P6493" i="1"/>
  <c r="Q6492" i="1"/>
  <c r="P6492" i="1"/>
  <c r="Q6491" i="1"/>
  <c r="P6491" i="1"/>
  <c r="Q6490" i="1"/>
  <c r="P6490" i="1"/>
  <c r="Q6489" i="1"/>
  <c r="P6489" i="1"/>
  <c r="Q6488" i="1"/>
  <c r="P6488" i="1"/>
  <c r="Q6487" i="1"/>
  <c r="P6487" i="1"/>
  <c r="Q6486" i="1"/>
  <c r="P6486" i="1"/>
  <c r="Q6485" i="1"/>
  <c r="P6485" i="1"/>
  <c r="Q6484" i="1"/>
  <c r="P6484" i="1"/>
  <c r="Q6483" i="1"/>
  <c r="P6483" i="1"/>
  <c r="Q6482" i="1"/>
  <c r="P6482" i="1"/>
  <c r="Q6481" i="1"/>
  <c r="P6481" i="1"/>
  <c r="Q6480" i="1"/>
  <c r="P6480" i="1"/>
  <c r="Q6479" i="1"/>
  <c r="P6479" i="1"/>
  <c r="Q6478" i="1"/>
  <c r="P6478" i="1"/>
  <c r="Q6477" i="1"/>
  <c r="P6477" i="1"/>
  <c r="Q6476" i="1"/>
  <c r="P6476" i="1"/>
  <c r="Q6475" i="1"/>
  <c r="P6475" i="1"/>
  <c r="Q6474" i="1"/>
  <c r="P6474" i="1"/>
  <c r="Q6473" i="1"/>
  <c r="P6473" i="1"/>
  <c r="Q6472" i="1"/>
  <c r="P6472" i="1"/>
  <c r="Q6471" i="1"/>
  <c r="P6471" i="1"/>
  <c r="Q6470" i="1"/>
  <c r="P6470" i="1"/>
  <c r="Q6469" i="1"/>
  <c r="P6469" i="1"/>
  <c r="Q6468" i="1"/>
  <c r="P6468" i="1"/>
  <c r="Q6467" i="1"/>
  <c r="P6467" i="1"/>
  <c r="Q6466" i="1"/>
  <c r="P6466" i="1"/>
  <c r="Q6465" i="1"/>
  <c r="P6465" i="1"/>
  <c r="Q6464" i="1"/>
  <c r="P6464" i="1"/>
  <c r="Q6463" i="1"/>
  <c r="P6463" i="1"/>
  <c r="Q6462" i="1"/>
  <c r="P6462" i="1"/>
  <c r="Q6461" i="1"/>
  <c r="P6461" i="1"/>
  <c r="Q6460" i="1"/>
  <c r="P6460" i="1"/>
  <c r="Q6459" i="1"/>
  <c r="P6459" i="1"/>
  <c r="Q6458" i="1"/>
  <c r="P6458" i="1"/>
  <c r="Q6457" i="1"/>
  <c r="P6457" i="1"/>
  <c r="Q6456" i="1"/>
  <c r="P6456" i="1"/>
  <c r="Q6455" i="1"/>
  <c r="P6455" i="1"/>
  <c r="Q6454" i="1"/>
  <c r="P6454" i="1"/>
  <c r="Q6453" i="1"/>
  <c r="P6453" i="1"/>
  <c r="Q6452" i="1"/>
  <c r="P6452" i="1"/>
  <c r="Q6451" i="1"/>
  <c r="P6451" i="1"/>
  <c r="Q6450" i="1"/>
  <c r="P6450" i="1"/>
  <c r="Q6449" i="1"/>
  <c r="P6449" i="1"/>
  <c r="Q6448" i="1"/>
  <c r="P6448" i="1"/>
  <c r="Q6447" i="1"/>
  <c r="P6447" i="1"/>
  <c r="Q6446" i="1"/>
  <c r="P6446" i="1"/>
  <c r="Q6445" i="1"/>
  <c r="P6445" i="1"/>
  <c r="Q6444" i="1"/>
  <c r="P6444" i="1"/>
  <c r="Q6443" i="1"/>
  <c r="P6443" i="1"/>
  <c r="Q6442" i="1"/>
  <c r="P6442" i="1"/>
  <c r="Q6441" i="1"/>
  <c r="P6441" i="1"/>
  <c r="Q6440" i="1"/>
  <c r="P6440" i="1"/>
  <c r="Q6439" i="1"/>
  <c r="P6439" i="1"/>
  <c r="Q6438" i="1"/>
  <c r="P6438" i="1"/>
  <c r="Q6437" i="1"/>
  <c r="P6437" i="1"/>
  <c r="Q6436" i="1"/>
  <c r="P6436" i="1"/>
  <c r="Q6435" i="1"/>
  <c r="P6435" i="1"/>
  <c r="Q6434" i="1"/>
  <c r="P6434" i="1"/>
  <c r="Q6433" i="1"/>
  <c r="P6433" i="1"/>
  <c r="Q6432" i="1"/>
  <c r="P6432" i="1"/>
  <c r="Q6431" i="1"/>
  <c r="P6431" i="1"/>
  <c r="Q6430" i="1"/>
  <c r="P6430" i="1"/>
  <c r="Q6429" i="1"/>
  <c r="P6429" i="1"/>
  <c r="Q6428" i="1"/>
  <c r="P6428" i="1"/>
  <c r="Q6427" i="1"/>
  <c r="P6427" i="1"/>
  <c r="Q6426" i="1"/>
  <c r="P6426" i="1"/>
  <c r="Q6425" i="1"/>
  <c r="P6425" i="1"/>
  <c r="Q6424" i="1"/>
  <c r="P6424" i="1"/>
  <c r="Q6423" i="1"/>
  <c r="P6423" i="1"/>
  <c r="Q6422" i="1"/>
  <c r="P6422" i="1"/>
  <c r="Q6421" i="1"/>
  <c r="P6421" i="1"/>
  <c r="Q6420" i="1"/>
  <c r="P6420" i="1"/>
  <c r="Q6419" i="1"/>
  <c r="P6419" i="1"/>
  <c r="Q6418" i="1"/>
  <c r="P6418" i="1"/>
  <c r="Q6417" i="1"/>
  <c r="P6417" i="1"/>
  <c r="Q6416" i="1"/>
  <c r="P6416" i="1"/>
  <c r="Q6415" i="1"/>
  <c r="P6415" i="1"/>
  <c r="Q6414" i="1"/>
  <c r="P6414" i="1"/>
  <c r="Q6413" i="1"/>
  <c r="P6413" i="1"/>
  <c r="Q6412" i="1"/>
  <c r="P6412" i="1"/>
  <c r="Q6411" i="1"/>
  <c r="P6411" i="1"/>
  <c r="Q6410" i="1"/>
  <c r="P6410" i="1"/>
  <c r="Q6409" i="1"/>
  <c r="P6409" i="1"/>
  <c r="Q6408" i="1"/>
  <c r="P6408" i="1"/>
  <c r="Q6407" i="1"/>
  <c r="P6407" i="1"/>
  <c r="Q6406" i="1"/>
  <c r="P6406" i="1"/>
  <c r="Q6405" i="1"/>
  <c r="P6405" i="1"/>
  <c r="Q6404" i="1"/>
  <c r="P6404" i="1"/>
  <c r="Q6403" i="1"/>
  <c r="P6403" i="1"/>
  <c r="Q6402" i="1"/>
  <c r="P6402" i="1"/>
  <c r="Q6401" i="1"/>
  <c r="P6401" i="1"/>
  <c r="Q6400" i="1"/>
  <c r="P6400" i="1"/>
  <c r="Q6399" i="1"/>
  <c r="P6399" i="1"/>
  <c r="Q6398" i="1"/>
  <c r="P6398" i="1"/>
  <c r="Q6397" i="1"/>
  <c r="P6397" i="1"/>
  <c r="Q6396" i="1"/>
  <c r="P6396" i="1"/>
  <c r="Q6395" i="1"/>
  <c r="P6395" i="1"/>
  <c r="Q6394" i="1"/>
  <c r="P6394" i="1"/>
  <c r="Q6393" i="1"/>
  <c r="P6393" i="1"/>
  <c r="Q6392" i="1"/>
  <c r="P6392" i="1"/>
  <c r="Q6391" i="1"/>
  <c r="P6391" i="1"/>
  <c r="Q6390" i="1"/>
  <c r="P6390" i="1"/>
  <c r="Q6389" i="1"/>
  <c r="P6389" i="1"/>
  <c r="Q6388" i="1"/>
  <c r="P6388" i="1"/>
  <c r="Q6387" i="1"/>
  <c r="P6387" i="1"/>
  <c r="Q6386" i="1"/>
  <c r="P6386" i="1"/>
  <c r="Q6385" i="1"/>
  <c r="P6385" i="1"/>
  <c r="Q6384" i="1"/>
  <c r="P6384" i="1"/>
  <c r="Q6383" i="1"/>
  <c r="P6383" i="1"/>
  <c r="Q6382" i="1"/>
  <c r="P6382" i="1"/>
  <c r="Q6381" i="1"/>
  <c r="P6381" i="1"/>
  <c r="Q6380" i="1"/>
  <c r="P6380" i="1"/>
  <c r="Q6379" i="1"/>
  <c r="P6379" i="1"/>
  <c r="Q6378" i="1"/>
  <c r="P6378" i="1"/>
  <c r="Q6377" i="1"/>
  <c r="P6377" i="1"/>
  <c r="Q6376" i="1"/>
  <c r="P6376" i="1"/>
  <c r="Q6375" i="1"/>
  <c r="P6375" i="1"/>
  <c r="Q6374" i="1"/>
  <c r="P6374" i="1"/>
  <c r="Q6373" i="1"/>
  <c r="P6373" i="1"/>
  <c r="Q6372" i="1"/>
  <c r="P6372" i="1"/>
  <c r="Q6371" i="1"/>
  <c r="P6371" i="1"/>
  <c r="Q6370" i="1"/>
  <c r="P6370" i="1"/>
  <c r="Q6369" i="1"/>
  <c r="P6369" i="1"/>
  <c r="Q6368" i="1"/>
  <c r="P6368" i="1"/>
  <c r="Q6367" i="1"/>
  <c r="P6367" i="1"/>
  <c r="Q6366" i="1"/>
  <c r="P6366" i="1"/>
  <c r="Q6365" i="1"/>
  <c r="P6365" i="1"/>
  <c r="Q6364" i="1"/>
  <c r="P6364" i="1"/>
  <c r="Q6363" i="1"/>
  <c r="P6363" i="1"/>
  <c r="Q6362" i="1"/>
  <c r="P6362" i="1"/>
  <c r="Q6361" i="1"/>
  <c r="P6361" i="1"/>
  <c r="Q6360" i="1"/>
  <c r="P6360" i="1"/>
  <c r="Q6359" i="1"/>
  <c r="P6359" i="1"/>
  <c r="Q6358" i="1"/>
  <c r="P6358" i="1"/>
  <c r="Q6357" i="1"/>
  <c r="P6357" i="1"/>
  <c r="Q6356" i="1"/>
  <c r="P6356" i="1"/>
  <c r="Q6355" i="1"/>
  <c r="P6355" i="1"/>
  <c r="Q6354" i="1"/>
  <c r="P6354" i="1"/>
  <c r="Q6353" i="1"/>
  <c r="P6353" i="1"/>
  <c r="Q6352" i="1"/>
  <c r="P6352" i="1"/>
  <c r="Q6351" i="1"/>
  <c r="P6351" i="1"/>
  <c r="Q6350" i="1"/>
  <c r="P6350" i="1"/>
  <c r="Q6349" i="1"/>
  <c r="P6349" i="1"/>
  <c r="Q6348" i="1"/>
  <c r="P6348" i="1"/>
  <c r="Q6347" i="1"/>
  <c r="P6347" i="1"/>
  <c r="Q6346" i="1"/>
  <c r="P6346" i="1"/>
  <c r="Q6345" i="1"/>
  <c r="P6345" i="1"/>
  <c r="Q6344" i="1"/>
  <c r="P6344" i="1"/>
  <c r="Q6343" i="1"/>
  <c r="P6343" i="1"/>
  <c r="Q6342" i="1"/>
  <c r="P6342" i="1"/>
  <c r="Q6341" i="1"/>
  <c r="P6341" i="1"/>
  <c r="Q6340" i="1"/>
  <c r="P6340" i="1"/>
  <c r="Q6339" i="1"/>
  <c r="P6339" i="1"/>
  <c r="Q6338" i="1"/>
  <c r="P6338" i="1"/>
  <c r="Q6337" i="1"/>
  <c r="P6337" i="1"/>
  <c r="Q6336" i="1"/>
  <c r="P6336" i="1"/>
  <c r="Q6335" i="1"/>
  <c r="P6335" i="1"/>
  <c r="Q6334" i="1"/>
  <c r="P6334" i="1"/>
  <c r="Q6333" i="1"/>
  <c r="P6333" i="1"/>
  <c r="Q6332" i="1"/>
  <c r="P6332" i="1"/>
  <c r="Q6331" i="1"/>
  <c r="P6331" i="1"/>
  <c r="Q6330" i="1"/>
  <c r="P6330" i="1"/>
  <c r="Q6329" i="1"/>
  <c r="P6329" i="1"/>
  <c r="Q6328" i="1"/>
  <c r="P6328" i="1"/>
  <c r="Q6327" i="1"/>
  <c r="P6327" i="1"/>
  <c r="Q6326" i="1"/>
  <c r="P6326" i="1"/>
  <c r="Q6325" i="1"/>
  <c r="P6325" i="1"/>
  <c r="Q6324" i="1"/>
  <c r="P6324" i="1"/>
  <c r="Q6323" i="1"/>
  <c r="P6323" i="1"/>
  <c r="Q6322" i="1"/>
  <c r="P6322" i="1"/>
  <c r="Q6321" i="1"/>
  <c r="P6321" i="1"/>
  <c r="Q6320" i="1"/>
  <c r="P6320" i="1"/>
  <c r="Q6319" i="1"/>
  <c r="P6319" i="1"/>
  <c r="Q6318" i="1"/>
  <c r="P6318" i="1"/>
  <c r="Q6317" i="1"/>
  <c r="P6317" i="1"/>
  <c r="Q6316" i="1"/>
  <c r="P6316" i="1"/>
  <c r="Q6315" i="1"/>
  <c r="P6315" i="1"/>
  <c r="Q6314" i="1"/>
  <c r="P6314" i="1"/>
  <c r="Q6313" i="1"/>
  <c r="P6313" i="1"/>
  <c r="Q6312" i="1"/>
  <c r="P6312" i="1"/>
  <c r="Q6311" i="1"/>
  <c r="P6311" i="1"/>
  <c r="Q6310" i="1"/>
  <c r="P6310" i="1"/>
  <c r="Q6309" i="1"/>
  <c r="P6309" i="1"/>
  <c r="Q6308" i="1"/>
  <c r="P6308" i="1"/>
  <c r="Q6307" i="1"/>
  <c r="P6307" i="1"/>
  <c r="Q6306" i="1"/>
  <c r="P6306" i="1"/>
  <c r="Q6305" i="1"/>
  <c r="P6305" i="1"/>
  <c r="Q6304" i="1"/>
  <c r="P6304" i="1"/>
  <c r="Q6303" i="1"/>
  <c r="P6303" i="1"/>
  <c r="Q6302" i="1"/>
  <c r="P6302" i="1"/>
  <c r="Q6301" i="1"/>
  <c r="P6301" i="1"/>
  <c r="Q6300" i="1"/>
  <c r="P6300" i="1"/>
  <c r="Q6299" i="1"/>
  <c r="P6299" i="1"/>
  <c r="Q6298" i="1"/>
  <c r="P6298" i="1"/>
  <c r="Q6297" i="1"/>
  <c r="P6297" i="1"/>
  <c r="Q6296" i="1"/>
  <c r="P6296" i="1"/>
  <c r="Q6295" i="1"/>
  <c r="P6295" i="1"/>
  <c r="Q6294" i="1"/>
  <c r="P6294" i="1"/>
  <c r="Q6293" i="1"/>
  <c r="P6293" i="1"/>
  <c r="Q6292" i="1"/>
  <c r="P6292" i="1"/>
  <c r="Q6291" i="1"/>
  <c r="P6291" i="1"/>
  <c r="Q6290" i="1"/>
  <c r="P6290" i="1"/>
  <c r="Q6289" i="1"/>
  <c r="P6289" i="1"/>
  <c r="Q6288" i="1"/>
  <c r="P6288" i="1"/>
  <c r="Q6287" i="1"/>
  <c r="P6287" i="1"/>
  <c r="Q6286" i="1"/>
  <c r="P6286" i="1"/>
  <c r="Q6285" i="1"/>
  <c r="P6285" i="1"/>
  <c r="Q6284" i="1"/>
  <c r="P6284" i="1"/>
  <c r="Q6283" i="1"/>
  <c r="P6283" i="1"/>
  <c r="Q6282" i="1"/>
  <c r="P6282" i="1"/>
  <c r="Q6281" i="1"/>
  <c r="P6281" i="1"/>
  <c r="Q6280" i="1"/>
  <c r="P6280" i="1"/>
  <c r="Q6279" i="1"/>
  <c r="P6279" i="1"/>
  <c r="Q6278" i="1"/>
  <c r="P6278" i="1"/>
  <c r="Q6277" i="1"/>
  <c r="P6277" i="1"/>
  <c r="Q6276" i="1"/>
  <c r="P6276" i="1"/>
  <c r="Q6275" i="1"/>
  <c r="P6275" i="1"/>
  <c r="Q6274" i="1"/>
  <c r="P6274" i="1"/>
  <c r="Q6273" i="1"/>
  <c r="P6273" i="1"/>
  <c r="Q6272" i="1"/>
  <c r="P6272" i="1"/>
  <c r="Q6271" i="1"/>
  <c r="P6271" i="1"/>
  <c r="Q6270" i="1"/>
  <c r="P6270" i="1"/>
  <c r="Q6269" i="1"/>
  <c r="P6269" i="1"/>
  <c r="Q6268" i="1"/>
  <c r="P6268" i="1"/>
  <c r="Q6267" i="1"/>
  <c r="P6267" i="1"/>
  <c r="Q6266" i="1"/>
  <c r="P6266" i="1"/>
  <c r="Q6265" i="1"/>
  <c r="P6265" i="1"/>
  <c r="Q6264" i="1"/>
  <c r="P6264" i="1"/>
  <c r="Q6263" i="1"/>
  <c r="P6263" i="1"/>
  <c r="Q6262" i="1"/>
  <c r="P6262" i="1"/>
  <c r="Q6261" i="1"/>
  <c r="P6261" i="1"/>
  <c r="Q6260" i="1"/>
  <c r="P6260" i="1"/>
  <c r="Q6259" i="1"/>
  <c r="P6259" i="1"/>
  <c r="Q6258" i="1"/>
  <c r="P6258" i="1"/>
  <c r="Q6257" i="1"/>
  <c r="P6257" i="1"/>
  <c r="Q6256" i="1"/>
  <c r="P6256" i="1"/>
  <c r="Q6255" i="1"/>
  <c r="P6255" i="1"/>
  <c r="Q6254" i="1"/>
  <c r="P6254" i="1"/>
  <c r="Q6253" i="1"/>
  <c r="P6253" i="1"/>
  <c r="Q6252" i="1"/>
  <c r="P6252" i="1"/>
  <c r="Q6251" i="1"/>
  <c r="P6251" i="1"/>
  <c r="Q6250" i="1"/>
  <c r="P6250" i="1"/>
  <c r="Q6249" i="1"/>
  <c r="P6249" i="1"/>
  <c r="Q6248" i="1"/>
  <c r="P6248" i="1"/>
  <c r="Q6247" i="1"/>
  <c r="P6247" i="1"/>
  <c r="Q6246" i="1"/>
  <c r="P6246" i="1"/>
  <c r="Q6245" i="1"/>
  <c r="P6245" i="1"/>
  <c r="Q6244" i="1"/>
  <c r="P6244" i="1"/>
  <c r="Q6243" i="1"/>
  <c r="P6243" i="1"/>
  <c r="Q6242" i="1"/>
  <c r="P6242" i="1"/>
  <c r="Q6241" i="1"/>
  <c r="P6241" i="1"/>
  <c r="Q6240" i="1"/>
  <c r="P6240" i="1"/>
  <c r="Q6239" i="1"/>
  <c r="P6239" i="1"/>
  <c r="Q6238" i="1"/>
  <c r="P6238" i="1"/>
  <c r="Q6237" i="1"/>
  <c r="P6237" i="1"/>
  <c r="Q6236" i="1"/>
  <c r="P6236" i="1"/>
  <c r="Q6235" i="1"/>
  <c r="P6235" i="1"/>
  <c r="Q6234" i="1"/>
  <c r="P6234" i="1"/>
  <c r="Q6233" i="1"/>
  <c r="P6233" i="1"/>
  <c r="Q6232" i="1"/>
  <c r="P6232" i="1"/>
  <c r="Q6231" i="1"/>
  <c r="P6231" i="1"/>
  <c r="Q6230" i="1"/>
  <c r="P6230" i="1"/>
  <c r="Q6229" i="1"/>
  <c r="P6229" i="1"/>
  <c r="Q6228" i="1"/>
  <c r="P6228" i="1"/>
  <c r="Q6227" i="1"/>
  <c r="P6227" i="1"/>
  <c r="Q6226" i="1"/>
  <c r="P6226" i="1"/>
  <c r="Q6225" i="1"/>
  <c r="P6225" i="1"/>
  <c r="Q6224" i="1"/>
  <c r="P6224" i="1"/>
  <c r="Q6223" i="1"/>
  <c r="P6223" i="1"/>
  <c r="Q6222" i="1"/>
  <c r="P6222" i="1"/>
  <c r="Q6221" i="1"/>
  <c r="P6221" i="1"/>
  <c r="Q6220" i="1"/>
  <c r="P6220" i="1"/>
  <c r="Q6219" i="1"/>
  <c r="P6219" i="1"/>
  <c r="Q6218" i="1"/>
  <c r="P6218" i="1"/>
  <c r="Q6217" i="1"/>
  <c r="P6217" i="1"/>
  <c r="Q6216" i="1"/>
  <c r="P6216" i="1"/>
  <c r="Q6215" i="1"/>
  <c r="P6215" i="1"/>
  <c r="Q6214" i="1"/>
  <c r="P6214" i="1"/>
  <c r="Q6213" i="1"/>
  <c r="P6213" i="1"/>
  <c r="Q6212" i="1"/>
  <c r="P6212" i="1"/>
  <c r="Q6211" i="1"/>
  <c r="P6211" i="1"/>
  <c r="Q6210" i="1"/>
  <c r="P6210" i="1"/>
  <c r="Q6209" i="1"/>
  <c r="P6209" i="1"/>
  <c r="Q6208" i="1"/>
  <c r="P6208" i="1"/>
  <c r="Q6207" i="1"/>
  <c r="P6207" i="1"/>
  <c r="Q6206" i="1"/>
  <c r="P6206" i="1"/>
  <c r="Q6205" i="1"/>
  <c r="P6205" i="1"/>
  <c r="Q6204" i="1"/>
  <c r="P6204" i="1"/>
  <c r="Q6203" i="1"/>
  <c r="P6203" i="1"/>
  <c r="Q6202" i="1"/>
  <c r="P6202" i="1"/>
  <c r="Q6201" i="1"/>
  <c r="P6201" i="1"/>
  <c r="Q6200" i="1"/>
  <c r="P6200" i="1"/>
  <c r="Q6199" i="1"/>
  <c r="P6199" i="1"/>
  <c r="Q6198" i="1"/>
  <c r="P6198" i="1"/>
  <c r="Q6197" i="1"/>
  <c r="P6197" i="1"/>
  <c r="Q6196" i="1"/>
  <c r="P6196" i="1"/>
  <c r="Q6195" i="1"/>
  <c r="P6195" i="1"/>
  <c r="Q6194" i="1"/>
  <c r="P6194" i="1"/>
  <c r="Q6193" i="1"/>
  <c r="P6193" i="1"/>
  <c r="Q6192" i="1"/>
  <c r="P6192" i="1"/>
  <c r="Q6191" i="1"/>
  <c r="P6191" i="1"/>
  <c r="Q6190" i="1"/>
  <c r="P6190" i="1"/>
  <c r="Q6189" i="1"/>
  <c r="P6189" i="1"/>
  <c r="Q6188" i="1"/>
  <c r="P6188" i="1"/>
  <c r="Q6187" i="1"/>
  <c r="P6187" i="1"/>
  <c r="Q6186" i="1"/>
  <c r="P6186" i="1"/>
  <c r="Q6185" i="1"/>
  <c r="P6185" i="1"/>
  <c r="Q6184" i="1"/>
  <c r="P6184" i="1"/>
  <c r="Q6183" i="1"/>
  <c r="P6183" i="1"/>
  <c r="Q6182" i="1"/>
  <c r="P6182" i="1"/>
  <c r="Q6181" i="1"/>
  <c r="P6181" i="1"/>
  <c r="Q6180" i="1"/>
  <c r="P6180" i="1"/>
  <c r="Q6179" i="1"/>
  <c r="P6179" i="1"/>
  <c r="Q6178" i="1"/>
  <c r="P6178" i="1"/>
  <c r="Q6177" i="1"/>
  <c r="P6177" i="1"/>
  <c r="Q6176" i="1"/>
  <c r="P6176" i="1"/>
  <c r="Q6175" i="1"/>
  <c r="P6175" i="1"/>
  <c r="Q6174" i="1"/>
  <c r="P6174" i="1"/>
  <c r="Q6173" i="1"/>
  <c r="P6173" i="1"/>
  <c r="Q6172" i="1"/>
  <c r="P6172" i="1"/>
  <c r="Q6171" i="1"/>
  <c r="P6171" i="1"/>
  <c r="Q6170" i="1"/>
  <c r="P6170" i="1"/>
  <c r="Q6169" i="1"/>
  <c r="P6169" i="1"/>
  <c r="Q6168" i="1"/>
  <c r="P6168" i="1"/>
  <c r="Q6167" i="1"/>
  <c r="P6167" i="1"/>
  <c r="Q6166" i="1"/>
  <c r="P6166" i="1"/>
  <c r="Q6165" i="1"/>
  <c r="P6165" i="1"/>
  <c r="Q6164" i="1"/>
  <c r="P6164" i="1"/>
  <c r="Q6163" i="1"/>
  <c r="P6163" i="1"/>
  <c r="Q6162" i="1"/>
  <c r="P6162" i="1"/>
  <c r="Q6161" i="1"/>
  <c r="P6161" i="1"/>
  <c r="Q6160" i="1"/>
  <c r="P6160" i="1"/>
  <c r="Q6159" i="1"/>
  <c r="P6159" i="1"/>
  <c r="Q6158" i="1"/>
  <c r="P6158" i="1"/>
  <c r="Q6157" i="1"/>
  <c r="P6157" i="1"/>
  <c r="Q6156" i="1"/>
  <c r="P6156" i="1"/>
  <c r="Q6155" i="1"/>
  <c r="P6155" i="1"/>
  <c r="Q6154" i="1"/>
  <c r="P6154" i="1"/>
  <c r="Q6153" i="1"/>
  <c r="P6153" i="1"/>
  <c r="Q6152" i="1"/>
  <c r="P6152" i="1"/>
  <c r="Q6151" i="1"/>
  <c r="P6151" i="1"/>
  <c r="Q6150" i="1"/>
  <c r="P6150" i="1"/>
  <c r="Q6149" i="1"/>
  <c r="P6149" i="1"/>
  <c r="Q6148" i="1"/>
  <c r="P6148" i="1"/>
  <c r="Q6147" i="1"/>
  <c r="P6147" i="1"/>
  <c r="Q6146" i="1"/>
  <c r="P6146" i="1"/>
  <c r="Q6145" i="1"/>
  <c r="P6145" i="1"/>
  <c r="Q6144" i="1"/>
  <c r="P6144" i="1"/>
  <c r="Q6143" i="1"/>
  <c r="P6143" i="1"/>
  <c r="Q6142" i="1"/>
  <c r="P6142" i="1"/>
  <c r="Q6141" i="1"/>
  <c r="P6141" i="1"/>
  <c r="Q6140" i="1"/>
  <c r="P6140" i="1"/>
  <c r="Q6139" i="1"/>
  <c r="P6139" i="1"/>
  <c r="Q6138" i="1"/>
  <c r="P6138" i="1"/>
  <c r="Q6137" i="1"/>
  <c r="P6137" i="1"/>
  <c r="Q6136" i="1"/>
  <c r="P6136" i="1"/>
  <c r="Q6135" i="1"/>
  <c r="P6135" i="1"/>
  <c r="Q6134" i="1"/>
  <c r="P6134" i="1"/>
  <c r="Q6133" i="1"/>
  <c r="P6133" i="1"/>
  <c r="Q6132" i="1"/>
  <c r="P6132" i="1"/>
  <c r="Q6131" i="1"/>
  <c r="P6131" i="1"/>
  <c r="Q6130" i="1"/>
  <c r="P6130" i="1"/>
  <c r="Q6129" i="1"/>
  <c r="P6129" i="1"/>
  <c r="Q6128" i="1"/>
  <c r="P6128" i="1"/>
  <c r="Q6127" i="1"/>
  <c r="P6127" i="1"/>
  <c r="Q6126" i="1"/>
  <c r="P6126" i="1"/>
  <c r="Q6125" i="1"/>
  <c r="P6125" i="1"/>
  <c r="Q6124" i="1"/>
  <c r="P6124" i="1"/>
  <c r="Q6123" i="1"/>
  <c r="P6123" i="1"/>
  <c r="Q6122" i="1"/>
  <c r="P6122" i="1"/>
  <c r="Q6121" i="1"/>
  <c r="P6121" i="1"/>
  <c r="Q6120" i="1"/>
  <c r="P6120" i="1"/>
  <c r="Q6119" i="1"/>
  <c r="P6119" i="1"/>
  <c r="Q6118" i="1"/>
  <c r="P6118" i="1"/>
  <c r="Q6117" i="1"/>
  <c r="P6117" i="1"/>
  <c r="Q6116" i="1"/>
  <c r="P6116" i="1"/>
  <c r="Q6115" i="1"/>
  <c r="P6115" i="1"/>
  <c r="Q6114" i="1"/>
  <c r="P6114" i="1"/>
  <c r="Q6113" i="1"/>
  <c r="P6113" i="1"/>
  <c r="Q6112" i="1"/>
  <c r="P6112" i="1"/>
  <c r="Q6111" i="1"/>
  <c r="P6111" i="1"/>
  <c r="Q6110" i="1"/>
  <c r="P6110" i="1"/>
  <c r="Q6109" i="1"/>
  <c r="P6109" i="1"/>
  <c r="Q6108" i="1"/>
  <c r="P6108" i="1"/>
  <c r="Q6107" i="1"/>
  <c r="P6107" i="1"/>
  <c r="Q6106" i="1"/>
  <c r="P6106" i="1"/>
  <c r="Q6105" i="1"/>
  <c r="P6105" i="1"/>
  <c r="Q6104" i="1"/>
  <c r="P6104" i="1"/>
  <c r="Q6103" i="1"/>
  <c r="P6103" i="1"/>
  <c r="Q6102" i="1"/>
  <c r="P6102" i="1"/>
  <c r="Q6101" i="1"/>
  <c r="P6101" i="1"/>
  <c r="Q6100" i="1"/>
  <c r="P6100" i="1"/>
  <c r="Q6099" i="1"/>
  <c r="P6099" i="1"/>
  <c r="Q6098" i="1"/>
  <c r="P6098" i="1"/>
  <c r="Q6097" i="1"/>
  <c r="P6097" i="1"/>
  <c r="Q6096" i="1"/>
  <c r="P6096" i="1"/>
  <c r="Q6095" i="1"/>
  <c r="P6095" i="1"/>
  <c r="Q6094" i="1"/>
  <c r="P6094" i="1"/>
  <c r="Q6093" i="1"/>
  <c r="P6093" i="1"/>
  <c r="Q6092" i="1"/>
  <c r="P6092" i="1"/>
  <c r="Q6091" i="1"/>
  <c r="P6091" i="1"/>
  <c r="Q6090" i="1"/>
  <c r="P6090" i="1"/>
  <c r="Q6089" i="1"/>
  <c r="P6089" i="1"/>
  <c r="Q6088" i="1"/>
  <c r="P6088" i="1"/>
  <c r="Q6087" i="1"/>
  <c r="P6087" i="1"/>
  <c r="Q6086" i="1"/>
  <c r="P6086" i="1"/>
  <c r="Q6085" i="1"/>
  <c r="P6085" i="1"/>
  <c r="Q6084" i="1"/>
  <c r="P6084" i="1"/>
  <c r="Q6083" i="1"/>
  <c r="P6083" i="1"/>
  <c r="Q6082" i="1"/>
  <c r="P6082" i="1"/>
  <c r="Q6081" i="1"/>
  <c r="P6081" i="1"/>
  <c r="Q6080" i="1"/>
  <c r="P6080" i="1"/>
  <c r="Q6079" i="1"/>
  <c r="P6079" i="1"/>
  <c r="Q6078" i="1"/>
  <c r="P6078" i="1"/>
  <c r="Q6077" i="1"/>
  <c r="P6077" i="1"/>
  <c r="Q6076" i="1"/>
  <c r="P6076" i="1"/>
  <c r="Q6075" i="1"/>
  <c r="P6075" i="1"/>
  <c r="Q6074" i="1"/>
  <c r="P6074" i="1"/>
  <c r="Q6073" i="1"/>
  <c r="P6073" i="1"/>
  <c r="Q6072" i="1"/>
  <c r="P6072" i="1"/>
  <c r="Q6071" i="1"/>
  <c r="P6071" i="1"/>
  <c r="Q6070" i="1"/>
  <c r="P6070" i="1"/>
  <c r="Q6069" i="1"/>
  <c r="P6069" i="1"/>
  <c r="Q6068" i="1"/>
  <c r="P6068" i="1"/>
  <c r="Q6067" i="1"/>
  <c r="P6067" i="1"/>
  <c r="Q6066" i="1"/>
  <c r="P6066" i="1"/>
  <c r="Q6065" i="1"/>
  <c r="P6065" i="1"/>
  <c r="Q6064" i="1"/>
  <c r="P6064" i="1"/>
  <c r="Q6063" i="1"/>
  <c r="P6063" i="1"/>
  <c r="Q6062" i="1"/>
  <c r="P6062" i="1"/>
  <c r="Q6061" i="1"/>
  <c r="P6061" i="1"/>
  <c r="Q6060" i="1"/>
  <c r="P6060" i="1"/>
  <c r="Q6059" i="1"/>
  <c r="P6059" i="1"/>
  <c r="Q6058" i="1"/>
  <c r="P6058" i="1"/>
  <c r="Q6057" i="1"/>
  <c r="P6057" i="1"/>
  <c r="Q6056" i="1"/>
  <c r="P6056" i="1"/>
  <c r="Q6055" i="1"/>
  <c r="P6055" i="1"/>
  <c r="Q6054" i="1"/>
  <c r="P6054" i="1"/>
  <c r="Q6053" i="1"/>
  <c r="P6053" i="1"/>
  <c r="Q6052" i="1"/>
  <c r="P6052" i="1"/>
  <c r="Q6051" i="1"/>
  <c r="P6051" i="1"/>
  <c r="Q6050" i="1"/>
  <c r="P6050" i="1"/>
  <c r="Q6049" i="1"/>
  <c r="P6049" i="1"/>
  <c r="Q6048" i="1"/>
  <c r="P6048" i="1"/>
  <c r="Q6047" i="1"/>
  <c r="P6047" i="1"/>
  <c r="Q6046" i="1"/>
  <c r="P6046" i="1"/>
  <c r="Q6045" i="1"/>
  <c r="P6045" i="1"/>
  <c r="Q6044" i="1"/>
  <c r="P6044" i="1"/>
  <c r="Q6043" i="1"/>
  <c r="P6043" i="1"/>
  <c r="Q6042" i="1"/>
  <c r="P6042" i="1"/>
  <c r="Q6041" i="1"/>
  <c r="P6041" i="1"/>
  <c r="Q6040" i="1"/>
  <c r="P6040" i="1"/>
  <c r="Q6039" i="1"/>
  <c r="P6039" i="1"/>
  <c r="Q6038" i="1"/>
  <c r="P6038" i="1"/>
  <c r="Q6037" i="1"/>
  <c r="P6037" i="1"/>
  <c r="Q6036" i="1"/>
  <c r="P6036" i="1"/>
  <c r="Q6035" i="1"/>
  <c r="P6035" i="1"/>
  <c r="Q6034" i="1"/>
  <c r="P6034" i="1"/>
  <c r="Q6033" i="1"/>
  <c r="P6033" i="1"/>
  <c r="Q6032" i="1"/>
  <c r="P6032" i="1"/>
  <c r="Q6031" i="1"/>
  <c r="P6031" i="1"/>
  <c r="Q6030" i="1"/>
  <c r="P6030" i="1"/>
  <c r="Q6029" i="1"/>
  <c r="P6029" i="1"/>
  <c r="Q6028" i="1"/>
  <c r="P6028" i="1"/>
  <c r="Q6027" i="1"/>
  <c r="P6027" i="1"/>
  <c r="Q6026" i="1"/>
  <c r="P6026" i="1"/>
  <c r="Q6025" i="1"/>
  <c r="P6025" i="1"/>
  <c r="Q6024" i="1"/>
  <c r="P6024" i="1"/>
  <c r="Q6023" i="1"/>
  <c r="P6023" i="1"/>
  <c r="Q6022" i="1"/>
  <c r="P6022" i="1"/>
  <c r="Q6021" i="1"/>
  <c r="P6021" i="1"/>
  <c r="Q6020" i="1"/>
  <c r="P6020" i="1"/>
  <c r="Q6019" i="1"/>
  <c r="P6019" i="1"/>
  <c r="Q6018" i="1"/>
  <c r="P6018" i="1"/>
  <c r="Q6017" i="1"/>
  <c r="P6017" i="1"/>
  <c r="Q6016" i="1"/>
  <c r="P6016" i="1"/>
  <c r="Q6015" i="1"/>
  <c r="P6015" i="1"/>
  <c r="Q6014" i="1"/>
  <c r="P6014" i="1"/>
  <c r="Q6013" i="1"/>
  <c r="P6013" i="1"/>
  <c r="Q6012" i="1"/>
  <c r="P6012" i="1"/>
  <c r="Q6011" i="1"/>
  <c r="P6011" i="1"/>
  <c r="Q6010" i="1"/>
  <c r="P6010" i="1"/>
  <c r="Q6009" i="1"/>
  <c r="P6009" i="1"/>
  <c r="Q6008" i="1"/>
  <c r="P6008" i="1"/>
  <c r="Q6007" i="1"/>
  <c r="P6007" i="1"/>
  <c r="Q6006" i="1"/>
  <c r="P6006" i="1"/>
  <c r="Q6005" i="1"/>
  <c r="P6005" i="1"/>
  <c r="Q6004" i="1"/>
  <c r="P6004" i="1"/>
  <c r="Q6003" i="1"/>
  <c r="P6003" i="1"/>
  <c r="Q6002" i="1"/>
  <c r="P6002" i="1"/>
  <c r="Q6001" i="1"/>
  <c r="P6001" i="1"/>
  <c r="Q6000" i="1"/>
  <c r="P6000" i="1"/>
  <c r="Q5999" i="1"/>
  <c r="P5999" i="1"/>
  <c r="Q5998" i="1"/>
  <c r="P5998" i="1"/>
  <c r="Q5997" i="1"/>
  <c r="P5997" i="1"/>
  <c r="Q5996" i="1"/>
  <c r="P5996" i="1"/>
  <c r="Q5995" i="1"/>
  <c r="P5995" i="1"/>
  <c r="Q5994" i="1"/>
  <c r="P5994" i="1"/>
  <c r="Q5993" i="1"/>
  <c r="P5993" i="1"/>
  <c r="Q5992" i="1"/>
  <c r="P5992" i="1"/>
  <c r="Q5991" i="1"/>
  <c r="P5991" i="1"/>
  <c r="Q5990" i="1"/>
  <c r="P5990" i="1"/>
  <c r="Q5989" i="1"/>
  <c r="P5989" i="1"/>
  <c r="Q5988" i="1"/>
  <c r="P5988" i="1"/>
  <c r="Q5987" i="1"/>
  <c r="P5987" i="1"/>
  <c r="Q5986" i="1"/>
  <c r="P5986" i="1"/>
  <c r="Q5985" i="1"/>
  <c r="P5985" i="1"/>
  <c r="Q5984" i="1"/>
  <c r="P5984" i="1"/>
  <c r="Q5983" i="1"/>
  <c r="P5983" i="1"/>
  <c r="Q5982" i="1"/>
  <c r="P5982" i="1"/>
  <c r="Q5981" i="1"/>
  <c r="P5981" i="1"/>
  <c r="Q5980" i="1"/>
  <c r="P5980" i="1"/>
  <c r="Q5979" i="1"/>
  <c r="P5979" i="1"/>
  <c r="Q5978" i="1"/>
  <c r="P5978" i="1"/>
  <c r="Q5977" i="1"/>
  <c r="P5977" i="1"/>
  <c r="Q5976" i="1"/>
  <c r="P5976" i="1"/>
  <c r="Q5975" i="1"/>
  <c r="P5975" i="1"/>
  <c r="Q5974" i="1"/>
  <c r="P5974" i="1"/>
  <c r="Q5973" i="1"/>
  <c r="P5973" i="1"/>
  <c r="Q5972" i="1"/>
  <c r="P5972" i="1"/>
  <c r="Q5971" i="1"/>
  <c r="P5971" i="1"/>
  <c r="Q5970" i="1"/>
  <c r="P5970" i="1"/>
  <c r="Q5969" i="1"/>
  <c r="P5969" i="1"/>
  <c r="Q5968" i="1"/>
  <c r="P5968" i="1"/>
  <c r="Q5967" i="1"/>
  <c r="P5967" i="1"/>
  <c r="Q5966" i="1"/>
  <c r="P5966" i="1"/>
  <c r="Q5965" i="1"/>
  <c r="P5965" i="1"/>
  <c r="Q5964" i="1"/>
  <c r="P5964" i="1"/>
  <c r="Q5963" i="1"/>
  <c r="P5963" i="1"/>
  <c r="Q5962" i="1"/>
  <c r="P5962" i="1"/>
  <c r="Q5961" i="1"/>
  <c r="P5961" i="1"/>
  <c r="Q5960" i="1"/>
  <c r="P5960" i="1"/>
  <c r="Q5959" i="1"/>
  <c r="P5959" i="1"/>
  <c r="Q5958" i="1"/>
  <c r="P5958" i="1"/>
  <c r="Q5957" i="1"/>
  <c r="P5957" i="1"/>
  <c r="Q5956" i="1"/>
  <c r="P5956" i="1"/>
  <c r="Q5955" i="1"/>
  <c r="P5955" i="1"/>
  <c r="Q5954" i="1"/>
  <c r="P5954" i="1"/>
  <c r="Q5953" i="1"/>
  <c r="P5953" i="1"/>
  <c r="Q5952" i="1"/>
  <c r="P5952" i="1"/>
  <c r="Q5951" i="1"/>
  <c r="P5951" i="1"/>
  <c r="Q5950" i="1"/>
  <c r="P5950" i="1"/>
  <c r="Q5949" i="1"/>
  <c r="P5949" i="1"/>
  <c r="Q5948" i="1"/>
  <c r="P5948" i="1"/>
  <c r="Q5947" i="1"/>
  <c r="P5947" i="1"/>
  <c r="Q5946" i="1"/>
  <c r="P5946" i="1"/>
  <c r="Q5945" i="1"/>
  <c r="P5945" i="1"/>
  <c r="Q5944" i="1"/>
  <c r="P5944" i="1"/>
  <c r="Q5943" i="1"/>
  <c r="P5943" i="1"/>
  <c r="Q5942" i="1"/>
  <c r="P5942" i="1"/>
  <c r="Q5941" i="1"/>
  <c r="P5941" i="1"/>
  <c r="Q5940" i="1"/>
  <c r="P5940" i="1"/>
  <c r="Q5939" i="1"/>
  <c r="P5939" i="1"/>
  <c r="Q5938" i="1"/>
  <c r="P5938" i="1"/>
  <c r="Q5937" i="1"/>
  <c r="P5937" i="1"/>
  <c r="Q5936" i="1"/>
  <c r="P5936" i="1"/>
  <c r="Q5935" i="1"/>
  <c r="P5935" i="1"/>
  <c r="Q5934" i="1"/>
  <c r="P5934" i="1"/>
  <c r="Q5933" i="1"/>
  <c r="P5933" i="1"/>
  <c r="Q5932" i="1"/>
  <c r="P5932" i="1"/>
  <c r="Q5931" i="1"/>
  <c r="P5931" i="1"/>
  <c r="Q5930" i="1"/>
  <c r="P5930" i="1"/>
  <c r="Q5929" i="1"/>
  <c r="P5929" i="1"/>
  <c r="Q5928" i="1"/>
  <c r="P5928" i="1"/>
  <c r="Q5927" i="1"/>
  <c r="P5927" i="1"/>
  <c r="Q5926" i="1"/>
  <c r="P5926" i="1"/>
  <c r="Q5925" i="1"/>
  <c r="P5925" i="1"/>
  <c r="Q5924" i="1"/>
  <c r="P5924" i="1"/>
  <c r="Q5923" i="1"/>
  <c r="P5923" i="1"/>
  <c r="Q5922" i="1"/>
  <c r="P5922" i="1"/>
  <c r="Q5921" i="1"/>
  <c r="P5921" i="1"/>
  <c r="Q5920" i="1"/>
  <c r="P5920" i="1"/>
  <c r="Q5919" i="1"/>
  <c r="P5919" i="1"/>
  <c r="Q5918" i="1"/>
  <c r="P5918" i="1"/>
  <c r="Q5917" i="1"/>
  <c r="P5917" i="1"/>
  <c r="Q5916" i="1"/>
  <c r="P5916" i="1"/>
  <c r="Q5915" i="1"/>
  <c r="P5915" i="1"/>
  <c r="Q5914" i="1"/>
  <c r="P5914" i="1"/>
  <c r="Q5913" i="1"/>
  <c r="P5913" i="1"/>
  <c r="Q5912" i="1"/>
  <c r="P5912" i="1"/>
  <c r="Q5911" i="1"/>
  <c r="P5911" i="1"/>
  <c r="Q5910" i="1"/>
  <c r="P5910" i="1"/>
  <c r="Q5909" i="1"/>
  <c r="P5909" i="1"/>
  <c r="Q5908" i="1"/>
  <c r="P5908" i="1"/>
  <c r="Q5907" i="1"/>
  <c r="P5907" i="1"/>
  <c r="Q5906" i="1"/>
  <c r="P5906" i="1"/>
  <c r="Q5905" i="1"/>
  <c r="P5905" i="1"/>
  <c r="Q5904" i="1"/>
  <c r="P5904" i="1"/>
  <c r="Q5903" i="1"/>
  <c r="P5903" i="1"/>
  <c r="Q5902" i="1"/>
  <c r="P5902" i="1"/>
  <c r="Q5901" i="1"/>
  <c r="P5901" i="1"/>
  <c r="Q5900" i="1"/>
  <c r="P5900" i="1"/>
  <c r="Q5899" i="1"/>
  <c r="P5899" i="1"/>
  <c r="Q5898" i="1"/>
  <c r="P5898" i="1"/>
  <c r="Q5897" i="1"/>
  <c r="P5897" i="1"/>
  <c r="Q5896" i="1"/>
  <c r="P5896" i="1"/>
  <c r="Q5895" i="1"/>
  <c r="P5895" i="1"/>
  <c r="Q5894" i="1"/>
  <c r="P5894" i="1"/>
  <c r="Q5893" i="1"/>
  <c r="P5893" i="1"/>
  <c r="Q5892" i="1"/>
  <c r="P5892" i="1"/>
  <c r="Q5891" i="1"/>
  <c r="P5891" i="1"/>
  <c r="Q5890" i="1"/>
  <c r="P5890" i="1"/>
  <c r="Q5889" i="1"/>
  <c r="P5889" i="1"/>
  <c r="Q5888" i="1"/>
  <c r="P5888" i="1"/>
  <c r="Q5887" i="1"/>
  <c r="P5887" i="1"/>
  <c r="Q5886" i="1"/>
  <c r="P5886" i="1"/>
  <c r="Q5885" i="1"/>
  <c r="P5885" i="1"/>
  <c r="Q5884" i="1"/>
  <c r="P5884" i="1"/>
  <c r="Q5883" i="1"/>
  <c r="P5883" i="1"/>
  <c r="Q5882" i="1"/>
  <c r="P5882" i="1"/>
  <c r="Q5881" i="1"/>
  <c r="P5881" i="1"/>
  <c r="Q5880" i="1"/>
  <c r="P5880" i="1"/>
  <c r="Q5879" i="1"/>
  <c r="P5879" i="1"/>
  <c r="Q5878" i="1"/>
  <c r="P5878" i="1"/>
  <c r="Q5877" i="1"/>
  <c r="P5877" i="1"/>
  <c r="Q5876" i="1"/>
  <c r="P5876" i="1"/>
  <c r="Q5875" i="1"/>
  <c r="P5875" i="1"/>
  <c r="Q5874" i="1"/>
  <c r="P5874" i="1"/>
  <c r="Q5873" i="1"/>
  <c r="P5873" i="1"/>
  <c r="Q5872" i="1"/>
  <c r="P5872" i="1"/>
  <c r="Q5871" i="1"/>
  <c r="P5871" i="1"/>
  <c r="Q5870" i="1"/>
  <c r="P5870" i="1"/>
  <c r="Q5869" i="1"/>
  <c r="P5869" i="1"/>
  <c r="Q5868" i="1"/>
  <c r="P5868" i="1"/>
  <c r="Q5867" i="1"/>
  <c r="P5867" i="1"/>
  <c r="Q5866" i="1"/>
  <c r="P5866" i="1"/>
  <c r="Q5865" i="1"/>
  <c r="P5865" i="1"/>
  <c r="Q5864" i="1"/>
  <c r="P5864" i="1"/>
  <c r="Q5863" i="1"/>
  <c r="P5863" i="1"/>
  <c r="Q5862" i="1"/>
  <c r="P5862" i="1"/>
  <c r="Q5861" i="1"/>
  <c r="P5861" i="1"/>
  <c r="Q5860" i="1"/>
  <c r="P5860" i="1"/>
  <c r="Q5859" i="1"/>
  <c r="P5859" i="1"/>
  <c r="Q5858" i="1"/>
  <c r="P5858" i="1"/>
  <c r="Q5857" i="1"/>
  <c r="P5857" i="1"/>
  <c r="Q5856" i="1"/>
  <c r="P5856" i="1"/>
  <c r="Q5855" i="1"/>
  <c r="P5855" i="1"/>
  <c r="Q5854" i="1"/>
  <c r="P5854" i="1"/>
  <c r="Q5853" i="1"/>
  <c r="P5853" i="1"/>
  <c r="Q5852" i="1"/>
  <c r="P5852" i="1"/>
  <c r="Q5851" i="1"/>
  <c r="P5851" i="1"/>
  <c r="Q5850" i="1"/>
  <c r="P5850" i="1"/>
  <c r="Q5849" i="1"/>
  <c r="P5849" i="1"/>
  <c r="Q5848" i="1"/>
  <c r="P5848" i="1"/>
  <c r="Q5847" i="1"/>
  <c r="P5847" i="1"/>
  <c r="Q5846" i="1"/>
  <c r="P5846" i="1"/>
  <c r="Q5845" i="1"/>
  <c r="P5845" i="1"/>
  <c r="Q5844" i="1"/>
  <c r="P5844" i="1"/>
  <c r="Q5843" i="1"/>
  <c r="P5843" i="1"/>
  <c r="Q5842" i="1"/>
  <c r="P5842" i="1"/>
  <c r="Q5841" i="1"/>
  <c r="P5841" i="1"/>
  <c r="Q5840" i="1"/>
  <c r="P5840" i="1"/>
  <c r="Q5839" i="1"/>
  <c r="P5839" i="1"/>
  <c r="Q5838" i="1"/>
  <c r="P5838" i="1"/>
  <c r="Q5837" i="1"/>
  <c r="P5837" i="1"/>
  <c r="Q5836" i="1"/>
  <c r="P5836" i="1"/>
  <c r="Q5835" i="1"/>
  <c r="P5835" i="1"/>
  <c r="Q5834" i="1"/>
  <c r="P5834" i="1"/>
  <c r="Q5833" i="1"/>
  <c r="P5833" i="1"/>
  <c r="Q5832" i="1"/>
  <c r="P5832" i="1"/>
  <c r="Q5831" i="1"/>
  <c r="P5831" i="1"/>
  <c r="Q5830" i="1"/>
  <c r="P5830" i="1"/>
  <c r="Q5829" i="1"/>
  <c r="P5829" i="1"/>
  <c r="Q5828" i="1"/>
  <c r="P5828" i="1"/>
  <c r="Q5827" i="1"/>
  <c r="P5827" i="1"/>
  <c r="Q5826" i="1"/>
  <c r="P5826" i="1"/>
  <c r="Q5825" i="1"/>
  <c r="P5825" i="1"/>
  <c r="Q5824" i="1"/>
  <c r="P5824" i="1"/>
  <c r="Q5823" i="1"/>
  <c r="P5823" i="1"/>
  <c r="Q5822" i="1"/>
  <c r="P5822" i="1"/>
  <c r="Q5821" i="1"/>
  <c r="P5821" i="1"/>
  <c r="Q5820" i="1"/>
  <c r="P5820" i="1"/>
  <c r="Q5819" i="1"/>
  <c r="P5819" i="1"/>
  <c r="Q5818" i="1"/>
  <c r="P5818" i="1"/>
  <c r="Q5817" i="1"/>
  <c r="P5817" i="1"/>
  <c r="Q5816" i="1"/>
  <c r="P5816" i="1"/>
  <c r="Q5815" i="1"/>
  <c r="P5815" i="1"/>
  <c r="Q5814" i="1"/>
  <c r="P5814" i="1"/>
  <c r="Q5813" i="1"/>
  <c r="P5813" i="1"/>
  <c r="Q5812" i="1"/>
  <c r="P5812" i="1"/>
  <c r="Q5811" i="1"/>
  <c r="P5811" i="1"/>
  <c r="Q5810" i="1"/>
  <c r="P5810" i="1"/>
  <c r="Q5809" i="1"/>
  <c r="P5809" i="1"/>
  <c r="Q5808" i="1"/>
  <c r="P5808" i="1"/>
  <c r="Q5807" i="1"/>
  <c r="P5807" i="1"/>
  <c r="Q5806" i="1"/>
  <c r="P5806" i="1"/>
  <c r="Q5805" i="1"/>
  <c r="P5805" i="1"/>
  <c r="Q5804" i="1"/>
  <c r="P5804" i="1"/>
  <c r="Q5803" i="1"/>
  <c r="P5803" i="1"/>
  <c r="Q5802" i="1"/>
  <c r="P5802" i="1"/>
  <c r="Q5801" i="1"/>
  <c r="P5801" i="1"/>
  <c r="Q5800" i="1"/>
  <c r="P5800" i="1"/>
  <c r="Q5799" i="1"/>
  <c r="P5799" i="1"/>
  <c r="Q5798" i="1"/>
  <c r="P5798" i="1"/>
  <c r="Q5797" i="1"/>
  <c r="P5797" i="1"/>
  <c r="Q5796" i="1"/>
  <c r="P5796" i="1"/>
  <c r="Q5795" i="1"/>
  <c r="P5795" i="1"/>
  <c r="Q5794" i="1"/>
  <c r="P5794" i="1"/>
  <c r="Q5793" i="1"/>
  <c r="P5793" i="1"/>
  <c r="Q5792" i="1"/>
  <c r="P5792" i="1"/>
  <c r="Q5791" i="1"/>
  <c r="P5791" i="1"/>
  <c r="Q5790" i="1"/>
  <c r="P5790" i="1"/>
  <c r="Q5789" i="1"/>
  <c r="P5789" i="1"/>
  <c r="Q5788" i="1"/>
  <c r="P5788" i="1"/>
  <c r="Q5787" i="1"/>
  <c r="P5787" i="1"/>
  <c r="Q5786" i="1"/>
  <c r="P5786" i="1"/>
  <c r="Q5785" i="1"/>
  <c r="P5785" i="1"/>
  <c r="Q5784" i="1"/>
  <c r="P5784" i="1"/>
  <c r="Q5783" i="1"/>
  <c r="P5783" i="1"/>
  <c r="Q5782" i="1"/>
  <c r="P5782" i="1"/>
  <c r="Q5781" i="1"/>
  <c r="P5781" i="1"/>
  <c r="Q5780" i="1"/>
  <c r="P5780" i="1"/>
  <c r="Q5779" i="1"/>
  <c r="P5779" i="1"/>
  <c r="Q5778" i="1"/>
  <c r="P5778" i="1"/>
  <c r="Q5777" i="1"/>
  <c r="P5777" i="1"/>
  <c r="Q5776" i="1"/>
  <c r="P5776" i="1"/>
  <c r="Q5775" i="1"/>
  <c r="P5775" i="1"/>
  <c r="Q5774" i="1"/>
  <c r="P5774" i="1"/>
  <c r="Q5773" i="1"/>
  <c r="P5773" i="1"/>
  <c r="Q5772" i="1"/>
  <c r="P5772" i="1"/>
  <c r="Q5771" i="1"/>
  <c r="P5771" i="1"/>
  <c r="Q5770" i="1"/>
  <c r="P5770" i="1"/>
  <c r="Q5769" i="1"/>
  <c r="P5769" i="1"/>
  <c r="Q5768" i="1"/>
  <c r="P5768" i="1"/>
  <c r="Q5767" i="1"/>
  <c r="P5767" i="1"/>
  <c r="Q5766" i="1"/>
  <c r="P5766" i="1"/>
  <c r="Q5765" i="1"/>
  <c r="P5765" i="1"/>
  <c r="Q5764" i="1"/>
  <c r="P5764" i="1"/>
  <c r="Q5763" i="1"/>
  <c r="P5763" i="1"/>
  <c r="Q5762" i="1"/>
  <c r="P5762" i="1"/>
  <c r="Q5761" i="1"/>
  <c r="P5761" i="1"/>
  <c r="Q5760" i="1"/>
  <c r="P5760" i="1"/>
  <c r="Q5759" i="1"/>
  <c r="P5759" i="1"/>
  <c r="Q5758" i="1"/>
  <c r="P5758" i="1"/>
  <c r="Q5757" i="1"/>
  <c r="P5757" i="1"/>
  <c r="Q5756" i="1"/>
  <c r="P5756" i="1"/>
  <c r="Q5755" i="1"/>
  <c r="P5755" i="1"/>
  <c r="Q5754" i="1"/>
  <c r="P5754" i="1"/>
  <c r="Q5753" i="1"/>
  <c r="P5753" i="1"/>
  <c r="Q5752" i="1"/>
  <c r="P5752" i="1"/>
  <c r="Q5751" i="1"/>
  <c r="P5751" i="1"/>
  <c r="Q5750" i="1"/>
  <c r="P5750" i="1"/>
  <c r="Q5749" i="1"/>
  <c r="P5749" i="1"/>
  <c r="Q5748" i="1"/>
  <c r="P5748" i="1"/>
  <c r="Q5747" i="1"/>
  <c r="P5747" i="1"/>
  <c r="Q5746" i="1"/>
  <c r="P5746" i="1"/>
  <c r="Q5745" i="1"/>
  <c r="P5745" i="1"/>
  <c r="Q5744" i="1"/>
  <c r="P5744" i="1"/>
  <c r="Q5743" i="1"/>
  <c r="P5743" i="1"/>
  <c r="Q5742" i="1"/>
  <c r="P5742" i="1"/>
  <c r="Q5741" i="1"/>
  <c r="P5741" i="1"/>
  <c r="Q5740" i="1"/>
  <c r="P5740" i="1"/>
  <c r="Q5739" i="1"/>
  <c r="P5739" i="1"/>
  <c r="Q5738" i="1"/>
  <c r="P5738" i="1"/>
  <c r="Q5737" i="1"/>
  <c r="P5737" i="1"/>
  <c r="Q5736" i="1"/>
  <c r="P5736" i="1"/>
  <c r="Q5735" i="1"/>
  <c r="P5735" i="1"/>
  <c r="Q5734" i="1"/>
  <c r="P5734" i="1"/>
  <c r="Q5733" i="1"/>
  <c r="P5733" i="1"/>
  <c r="Q5732" i="1"/>
  <c r="P5732" i="1"/>
  <c r="Q5731" i="1"/>
  <c r="P5731" i="1"/>
  <c r="Q5730" i="1"/>
  <c r="P5730" i="1"/>
  <c r="Q5729" i="1"/>
  <c r="P5729" i="1"/>
  <c r="Q5728" i="1"/>
  <c r="P5728" i="1"/>
  <c r="Q5727" i="1"/>
  <c r="P5727" i="1"/>
  <c r="Q5726" i="1"/>
  <c r="P5726" i="1"/>
  <c r="Q5725" i="1"/>
  <c r="P5725" i="1"/>
  <c r="Q5724" i="1"/>
  <c r="P5724" i="1"/>
  <c r="Q5723" i="1"/>
  <c r="P5723" i="1"/>
  <c r="Q5722" i="1"/>
  <c r="P5722" i="1"/>
  <c r="Q5721" i="1"/>
  <c r="P5721" i="1"/>
  <c r="Q5720" i="1"/>
  <c r="P5720" i="1"/>
  <c r="Q5719" i="1"/>
  <c r="P5719" i="1"/>
  <c r="Q5718" i="1"/>
  <c r="P5718" i="1"/>
  <c r="Q5717" i="1"/>
  <c r="P5717" i="1"/>
  <c r="Q5716" i="1"/>
  <c r="P5716" i="1"/>
  <c r="Q5715" i="1"/>
  <c r="P5715" i="1"/>
  <c r="Q5714" i="1"/>
  <c r="P5714" i="1"/>
  <c r="Q5713" i="1"/>
  <c r="P5713" i="1"/>
  <c r="Q5712" i="1"/>
  <c r="P5712" i="1"/>
  <c r="Q5711" i="1"/>
  <c r="P5711" i="1"/>
  <c r="Q5710" i="1"/>
  <c r="P5710" i="1"/>
  <c r="Q5709" i="1"/>
  <c r="P5709" i="1"/>
  <c r="Q5708" i="1"/>
  <c r="P5708" i="1"/>
  <c r="Q5707" i="1"/>
  <c r="P5707" i="1"/>
  <c r="Q5706" i="1"/>
  <c r="P5706" i="1"/>
  <c r="Q5705" i="1"/>
  <c r="P5705" i="1"/>
  <c r="Q5704" i="1"/>
  <c r="P5704" i="1"/>
  <c r="Q5703" i="1"/>
  <c r="P5703" i="1"/>
  <c r="Q5702" i="1"/>
  <c r="P5702" i="1"/>
  <c r="Q5701" i="1"/>
  <c r="P5701" i="1"/>
  <c r="Q5700" i="1"/>
  <c r="P5700" i="1"/>
  <c r="Q5699" i="1"/>
  <c r="P5699" i="1"/>
  <c r="Q5698" i="1"/>
  <c r="P5698" i="1"/>
  <c r="Q5697" i="1"/>
  <c r="P5697" i="1"/>
  <c r="Q5696" i="1"/>
  <c r="P5696" i="1"/>
  <c r="Q5695" i="1"/>
  <c r="P5695" i="1"/>
  <c r="Q5694" i="1"/>
  <c r="P5694" i="1"/>
  <c r="Q5693" i="1"/>
  <c r="P5693" i="1"/>
  <c r="Q5692" i="1"/>
  <c r="P5692" i="1"/>
  <c r="Q5691" i="1"/>
  <c r="P5691" i="1"/>
  <c r="Q5690" i="1"/>
  <c r="P5690" i="1"/>
  <c r="Q5689" i="1"/>
  <c r="P5689" i="1"/>
  <c r="Q5688" i="1"/>
  <c r="P5688" i="1"/>
  <c r="Q5687" i="1"/>
  <c r="P5687" i="1"/>
  <c r="Q5686" i="1"/>
  <c r="P5686" i="1"/>
  <c r="Q5685" i="1"/>
  <c r="P5685" i="1"/>
  <c r="Q5684" i="1"/>
  <c r="P5684" i="1"/>
  <c r="Q5683" i="1"/>
  <c r="P5683" i="1"/>
  <c r="Q5682" i="1"/>
  <c r="P5682" i="1"/>
  <c r="Q5681" i="1"/>
  <c r="P5681" i="1"/>
  <c r="Q5680" i="1"/>
  <c r="P5680" i="1"/>
  <c r="Q5679" i="1"/>
  <c r="P5679" i="1"/>
  <c r="Q5678" i="1"/>
  <c r="P5678" i="1"/>
  <c r="Q5677" i="1"/>
  <c r="P5677" i="1"/>
  <c r="Q5676" i="1"/>
  <c r="P5676" i="1"/>
  <c r="Q5675" i="1"/>
  <c r="P5675" i="1"/>
  <c r="Q5674" i="1"/>
  <c r="P5674" i="1"/>
  <c r="Q5673" i="1"/>
  <c r="P5673" i="1"/>
  <c r="Q5672" i="1"/>
  <c r="P5672" i="1"/>
  <c r="Q5671" i="1"/>
  <c r="P5671" i="1"/>
  <c r="Q5670" i="1"/>
  <c r="P5670" i="1"/>
  <c r="Q5669" i="1"/>
  <c r="P5669" i="1"/>
  <c r="Q5668" i="1"/>
  <c r="P5668" i="1"/>
  <c r="Q5667" i="1"/>
  <c r="P5667" i="1"/>
  <c r="Q5666" i="1"/>
  <c r="P5666" i="1"/>
  <c r="Q5665" i="1"/>
  <c r="P5665" i="1"/>
  <c r="Q5664" i="1"/>
  <c r="P5664" i="1"/>
  <c r="Q5663" i="1"/>
  <c r="P5663" i="1"/>
  <c r="Q5662" i="1"/>
  <c r="P5662" i="1"/>
  <c r="Q5661" i="1"/>
  <c r="P5661" i="1"/>
  <c r="Q5660" i="1"/>
  <c r="P5660" i="1"/>
  <c r="Q5659" i="1"/>
  <c r="P5659" i="1"/>
  <c r="Q5658" i="1"/>
  <c r="P5658" i="1"/>
  <c r="Q5657" i="1"/>
  <c r="P5657" i="1"/>
  <c r="Q5656" i="1"/>
  <c r="P5656" i="1"/>
  <c r="Q5655" i="1"/>
  <c r="P5655" i="1"/>
  <c r="Q5654" i="1"/>
  <c r="P5654" i="1"/>
  <c r="Q5653" i="1"/>
  <c r="P5653" i="1"/>
  <c r="Q5652" i="1"/>
  <c r="P5652" i="1"/>
  <c r="Q5651" i="1"/>
  <c r="P5651" i="1"/>
  <c r="Q5650" i="1"/>
  <c r="P5650" i="1"/>
  <c r="Q5649" i="1"/>
  <c r="P5649" i="1"/>
  <c r="Q5648" i="1"/>
  <c r="P5648" i="1"/>
  <c r="Q5647" i="1"/>
  <c r="P5647" i="1"/>
  <c r="Q5646" i="1"/>
  <c r="P5646" i="1"/>
  <c r="Q5645" i="1"/>
  <c r="P5645" i="1"/>
  <c r="Q5644" i="1"/>
  <c r="P5644" i="1"/>
  <c r="Q5643" i="1"/>
  <c r="P5643" i="1"/>
  <c r="Q5642" i="1"/>
  <c r="P5642" i="1"/>
  <c r="Q5641" i="1"/>
  <c r="P5641" i="1"/>
  <c r="Q5640" i="1"/>
  <c r="P5640" i="1"/>
  <c r="Q5639" i="1"/>
  <c r="P5639" i="1"/>
  <c r="Q5638" i="1"/>
  <c r="P5638" i="1"/>
  <c r="Q5637" i="1"/>
  <c r="P5637" i="1"/>
  <c r="Q5636" i="1"/>
  <c r="P5636" i="1"/>
  <c r="Q5635" i="1"/>
  <c r="P5635" i="1"/>
  <c r="Q5634" i="1"/>
  <c r="P5634" i="1"/>
  <c r="Q5633" i="1"/>
  <c r="P5633" i="1"/>
  <c r="Q5632" i="1"/>
  <c r="P5632" i="1"/>
  <c r="Q5631" i="1"/>
  <c r="P5631" i="1"/>
  <c r="Q5630" i="1"/>
  <c r="P5630" i="1"/>
  <c r="Q5629" i="1"/>
  <c r="P5629" i="1"/>
  <c r="Q5628" i="1"/>
  <c r="P5628" i="1"/>
  <c r="Q5627" i="1"/>
  <c r="P5627" i="1"/>
  <c r="Q5626" i="1"/>
  <c r="P5626" i="1"/>
  <c r="Q5625" i="1"/>
  <c r="P5625" i="1"/>
  <c r="Q5624" i="1"/>
  <c r="P5624" i="1"/>
  <c r="Q5623" i="1"/>
  <c r="P5623" i="1"/>
  <c r="Q5622" i="1"/>
  <c r="P5622" i="1"/>
  <c r="Q5621" i="1"/>
  <c r="P5621" i="1"/>
  <c r="Q5620" i="1"/>
  <c r="P5620" i="1"/>
  <c r="Q5619" i="1"/>
  <c r="P5619" i="1"/>
  <c r="Q5618" i="1"/>
  <c r="P5618" i="1"/>
  <c r="Q5617" i="1"/>
  <c r="P5617" i="1"/>
  <c r="Q5616" i="1"/>
  <c r="P5616" i="1"/>
  <c r="Q5615" i="1"/>
  <c r="P5615" i="1"/>
  <c r="Q5614" i="1"/>
  <c r="P5614" i="1"/>
  <c r="Q5613" i="1"/>
  <c r="P5613" i="1"/>
  <c r="Q5612" i="1"/>
  <c r="P5612" i="1"/>
  <c r="Q5611" i="1"/>
  <c r="P5611" i="1"/>
  <c r="Q5610" i="1"/>
  <c r="P5610" i="1"/>
  <c r="Q5609" i="1"/>
  <c r="P5609" i="1"/>
  <c r="Q5608" i="1"/>
  <c r="P5608" i="1"/>
  <c r="Q5607" i="1"/>
  <c r="P5607" i="1"/>
  <c r="Q5606" i="1"/>
  <c r="P5606" i="1"/>
  <c r="Q5605" i="1"/>
  <c r="P5605" i="1"/>
  <c r="Q5604" i="1"/>
  <c r="P5604" i="1"/>
  <c r="Q5603" i="1"/>
  <c r="P5603" i="1"/>
  <c r="Q5602" i="1"/>
  <c r="P5602" i="1"/>
  <c r="Q5601" i="1"/>
  <c r="P5601" i="1"/>
  <c r="Q5600" i="1"/>
  <c r="P5600" i="1"/>
  <c r="Q5599" i="1"/>
  <c r="P5599" i="1"/>
  <c r="Q5598" i="1"/>
  <c r="P5598" i="1"/>
  <c r="Q5597" i="1"/>
  <c r="P5597" i="1"/>
  <c r="Q5596" i="1"/>
  <c r="P5596" i="1"/>
  <c r="Q5595" i="1"/>
  <c r="P5595" i="1"/>
  <c r="Q5594" i="1"/>
  <c r="P5594" i="1"/>
  <c r="Q5593" i="1"/>
  <c r="P5593" i="1"/>
  <c r="Q5592" i="1"/>
  <c r="P5592" i="1"/>
  <c r="Q5591" i="1"/>
  <c r="P5591" i="1"/>
  <c r="Q5590" i="1"/>
  <c r="P5590" i="1"/>
  <c r="Q5589" i="1"/>
  <c r="P5589" i="1"/>
  <c r="Q5588" i="1"/>
  <c r="P5588" i="1"/>
  <c r="Q5587" i="1"/>
  <c r="P5587" i="1"/>
  <c r="Q5586" i="1"/>
  <c r="P5586" i="1"/>
  <c r="Q5585" i="1"/>
  <c r="P5585" i="1"/>
  <c r="Q5584" i="1"/>
  <c r="P5584" i="1"/>
  <c r="Q5583" i="1"/>
  <c r="P5583" i="1"/>
  <c r="Q5582" i="1"/>
  <c r="P5582" i="1"/>
  <c r="Q5581" i="1"/>
  <c r="P5581" i="1"/>
  <c r="Q5580" i="1"/>
  <c r="P5580" i="1"/>
  <c r="Q5579" i="1"/>
  <c r="P5579" i="1"/>
  <c r="Q5578" i="1"/>
  <c r="P5578" i="1"/>
  <c r="Q5577" i="1"/>
  <c r="P5577" i="1"/>
  <c r="Q5576" i="1"/>
  <c r="P5576" i="1"/>
  <c r="Q5575" i="1"/>
  <c r="P5575" i="1"/>
  <c r="Q5574" i="1"/>
  <c r="P5574" i="1"/>
  <c r="Q5573" i="1"/>
  <c r="P5573" i="1"/>
  <c r="Q5572" i="1"/>
  <c r="P5572" i="1"/>
  <c r="Q5571" i="1"/>
  <c r="P5571" i="1"/>
  <c r="Q5570" i="1"/>
  <c r="P5570" i="1"/>
  <c r="Q5569" i="1"/>
  <c r="P5569" i="1"/>
  <c r="Q5568" i="1"/>
  <c r="P5568" i="1"/>
  <c r="Q5567" i="1"/>
  <c r="P5567" i="1"/>
  <c r="Q5566" i="1"/>
  <c r="P5566" i="1"/>
  <c r="Q5565" i="1"/>
  <c r="P5565" i="1"/>
  <c r="Q5564" i="1"/>
  <c r="P5564" i="1"/>
  <c r="Q5563" i="1"/>
  <c r="P5563" i="1"/>
  <c r="Q5562" i="1"/>
  <c r="P5562" i="1"/>
  <c r="Q5561" i="1"/>
  <c r="P5561" i="1"/>
  <c r="Q5560" i="1"/>
  <c r="P5560" i="1"/>
  <c r="Q5559" i="1"/>
  <c r="P5559" i="1"/>
  <c r="Q5558" i="1"/>
  <c r="P5558" i="1"/>
  <c r="Q5557" i="1"/>
  <c r="P5557" i="1"/>
  <c r="Q5556" i="1"/>
  <c r="P5556" i="1"/>
  <c r="Q5555" i="1"/>
  <c r="P5555" i="1"/>
  <c r="Q5554" i="1"/>
  <c r="P5554" i="1"/>
  <c r="Q5553" i="1"/>
  <c r="P5553" i="1"/>
  <c r="Q5552" i="1"/>
  <c r="P5552" i="1"/>
  <c r="Q5551" i="1"/>
  <c r="P5551" i="1"/>
  <c r="Q5550" i="1"/>
  <c r="P5550" i="1"/>
  <c r="Q5549" i="1"/>
  <c r="P5549" i="1"/>
  <c r="Q5548" i="1"/>
  <c r="P5548" i="1"/>
  <c r="Q5547" i="1"/>
  <c r="P5547" i="1"/>
  <c r="Q5546" i="1"/>
  <c r="P5546" i="1"/>
  <c r="Q5545" i="1"/>
  <c r="P5545" i="1"/>
  <c r="Q5544" i="1"/>
  <c r="P5544" i="1"/>
  <c r="Q5543" i="1"/>
  <c r="P5543" i="1"/>
  <c r="Q5542" i="1"/>
  <c r="P5542" i="1"/>
  <c r="Q5541" i="1"/>
  <c r="P5541" i="1"/>
  <c r="Q5540" i="1"/>
  <c r="P5540" i="1"/>
  <c r="Q5539" i="1"/>
  <c r="P5539" i="1"/>
  <c r="Q5538" i="1"/>
  <c r="P5538" i="1"/>
  <c r="Q5537" i="1"/>
  <c r="P5537" i="1"/>
  <c r="Q5536" i="1"/>
  <c r="P5536" i="1"/>
  <c r="Q5535" i="1"/>
  <c r="P5535" i="1"/>
  <c r="Q5534" i="1"/>
  <c r="P5534" i="1"/>
  <c r="Q5533" i="1"/>
  <c r="P5533" i="1"/>
  <c r="Q5532" i="1"/>
  <c r="P5532" i="1"/>
  <c r="Q5531" i="1"/>
  <c r="P5531" i="1"/>
  <c r="Q5530" i="1"/>
  <c r="P5530" i="1"/>
  <c r="Q5529" i="1"/>
  <c r="P5529" i="1"/>
  <c r="Q5528" i="1"/>
  <c r="P5528" i="1"/>
  <c r="Q5527" i="1"/>
  <c r="P5527" i="1"/>
  <c r="Q5526" i="1"/>
  <c r="P5526" i="1"/>
  <c r="Q5525" i="1"/>
  <c r="P5525" i="1"/>
  <c r="Q5524" i="1"/>
  <c r="P5524" i="1"/>
  <c r="Q5523" i="1"/>
  <c r="P5523" i="1"/>
  <c r="Q5522" i="1"/>
  <c r="P5522" i="1"/>
  <c r="Q5521" i="1"/>
  <c r="P5521" i="1"/>
  <c r="Q5520" i="1"/>
  <c r="P5520" i="1"/>
  <c r="Q5519" i="1"/>
  <c r="P5519" i="1"/>
  <c r="Q5518" i="1"/>
  <c r="P5518" i="1"/>
  <c r="Q5517" i="1"/>
  <c r="P5517" i="1"/>
  <c r="Q5516" i="1"/>
  <c r="P5516" i="1"/>
  <c r="Q5515" i="1"/>
  <c r="P5515" i="1"/>
  <c r="Q5514" i="1"/>
  <c r="P5514" i="1"/>
  <c r="Q5513" i="1"/>
  <c r="P5513" i="1"/>
  <c r="Q5512" i="1"/>
  <c r="P5512" i="1"/>
  <c r="Q5511" i="1"/>
  <c r="P5511" i="1"/>
  <c r="Q5510" i="1"/>
  <c r="P5510" i="1"/>
  <c r="Q5509" i="1"/>
  <c r="P5509" i="1"/>
  <c r="Q5508" i="1"/>
  <c r="P5508" i="1"/>
  <c r="Q5507" i="1"/>
  <c r="P5507" i="1"/>
  <c r="Q5506" i="1"/>
  <c r="P5506" i="1"/>
  <c r="Q5505" i="1"/>
  <c r="P5505" i="1"/>
  <c r="Q5504" i="1"/>
  <c r="P5504" i="1"/>
  <c r="Q5503" i="1"/>
  <c r="P5503" i="1"/>
  <c r="Q5502" i="1"/>
  <c r="P5502" i="1"/>
  <c r="Q5501" i="1"/>
  <c r="P5501" i="1"/>
  <c r="Q5500" i="1"/>
  <c r="P5500" i="1"/>
  <c r="Q5499" i="1"/>
  <c r="P5499" i="1"/>
  <c r="Q5498" i="1"/>
  <c r="P5498" i="1"/>
  <c r="Q5497" i="1"/>
  <c r="P5497" i="1"/>
  <c r="Q5496" i="1"/>
  <c r="P5496" i="1"/>
  <c r="Q5495" i="1"/>
  <c r="P5495" i="1"/>
  <c r="Q5494" i="1"/>
  <c r="P5494" i="1"/>
  <c r="Q5493" i="1"/>
  <c r="P5493" i="1"/>
  <c r="Q5492" i="1"/>
  <c r="P5492" i="1"/>
  <c r="Q5491" i="1"/>
  <c r="P5491" i="1"/>
  <c r="Q5490" i="1"/>
  <c r="P5490" i="1"/>
  <c r="Q5489" i="1"/>
  <c r="P5489" i="1"/>
  <c r="Q5488" i="1"/>
  <c r="P5488" i="1"/>
  <c r="Q5487" i="1"/>
  <c r="P5487" i="1"/>
  <c r="Q5486" i="1"/>
  <c r="P5486" i="1"/>
  <c r="Q5485" i="1"/>
  <c r="P5485" i="1"/>
  <c r="Q5484" i="1"/>
  <c r="P5484" i="1"/>
  <c r="Q5483" i="1"/>
  <c r="P5483" i="1"/>
  <c r="Q5482" i="1"/>
  <c r="P5482" i="1"/>
  <c r="Q5481" i="1"/>
  <c r="P5481" i="1"/>
  <c r="Q5480" i="1"/>
  <c r="P5480" i="1"/>
  <c r="Q5479" i="1"/>
  <c r="P5479" i="1"/>
  <c r="Q5478" i="1"/>
  <c r="P5478" i="1"/>
  <c r="Q5477" i="1"/>
  <c r="P5477" i="1"/>
  <c r="Q5476" i="1"/>
  <c r="P5476" i="1"/>
  <c r="Q5475" i="1"/>
  <c r="P5475" i="1"/>
  <c r="Q5474" i="1"/>
  <c r="P5474" i="1"/>
  <c r="Q5473" i="1"/>
  <c r="P5473" i="1"/>
  <c r="Q5472" i="1"/>
  <c r="P5472" i="1"/>
  <c r="Q5471" i="1"/>
  <c r="P5471" i="1"/>
  <c r="Q5470" i="1"/>
  <c r="P5470" i="1"/>
  <c r="Q5469" i="1"/>
  <c r="P5469" i="1"/>
  <c r="Q5468" i="1"/>
  <c r="P5468" i="1"/>
  <c r="Q5467" i="1"/>
  <c r="P5467" i="1"/>
  <c r="Q5466" i="1"/>
  <c r="P5466" i="1"/>
  <c r="Q5465" i="1"/>
  <c r="P5465" i="1"/>
  <c r="Q5464" i="1"/>
  <c r="P5464" i="1"/>
  <c r="Q5463" i="1"/>
  <c r="P5463" i="1"/>
  <c r="Q5462" i="1"/>
  <c r="P5462" i="1"/>
  <c r="Q5461" i="1"/>
  <c r="P5461" i="1"/>
  <c r="Q5460" i="1"/>
  <c r="P5460" i="1"/>
  <c r="Q5459" i="1"/>
  <c r="P5459" i="1"/>
  <c r="Q5458" i="1"/>
  <c r="P5458" i="1"/>
  <c r="Q5457" i="1"/>
  <c r="P5457" i="1"/>
  <c r="Q5456" i="1"/>
  <c r="P5456" i="1"/>
  <c r="Q5455" i="1"/>
  <c r="P5455" i="1"/>
  <c r="Q5454" i="1"/>
  <c r="P5454" i="1"/>
  <c r="Q5453" i="1"/>
  <c r="P5453" i="1"/>
  <c r="Q5452" i="1"/>
  <c r="P5452" i="1"/>
  <c r="Q5451" i="1"/>
  <c r="P5451" i="1"/>
  <c r="Q5450" i="1"/>
  <c r="P5450" i="1"/>
  <c r="Q5449" i="1"/>
  <c r="P5449" i="1"/>
  <c r="Q5448" i="1"/>
  <c r="P5448" i="1"/>
  <c r="Q5447" i="1"/>
  <c r="P5447" i="1"/>
  <c r="Q5446" i="1"/>
  <c r="P5446" i="1"/>
  <c r="Q5445" i="1"/>
  <c r="P5445" i="1"/>
  <c r="Q5444" i="1"/>
  <c r="P5444" i="1"/>
  <c r="Q5443" i="1"/>
  <c r="P5443" i="1"/>
  <c r="Q5442" i="1"/>
  <c r="P5442" i="1"/>
  <c r="Q5441" i="1"/>
  <c r="P5441" i="1"/>
  <c r="Q5440" i="1"/>
  <c r="P5440" i="1"/>
  <c r="Q5439" i="1"/>
  <c r="P5439" i="1"/>
  <c r="Q5438" i="1"/>
  <c r="P5438" i="1"/>
  <c r="Q5437" i="1"/>
  <c r="P5437" i="1"/>
  <c r="Q5436" i="1"/>
  <c r="P5436" i="1"/>
  <c r="Q5435" i="1"/>
  <c r="P5435" i="1"/>
  <c r="Q5434" i="1"/>
  <c r="P5434" i="1"/>
  <c r="Q5433" i="1"/>
  <c r="P5433" i="1"/>
  <c r="Q5432" i="1"/>
  <c r="P5432" i="1"/>
  <c r="Q5431" i="1"/>
  <c r="P5431" i="1"/>
  <c r="Q5430" i="1"/>
  <c r="P5430" i="1"/>
  <c r="Q5429" i="1"/>
  <c r="P5429" i="1"/>
  <c r="Q5428" i="1"/>
  <c r="P5428" i="1"/>
  <c r="Q5427" i="1"/>
  <c r="P5427" i="1"/>
  <c r="Q5426" i="1"/>
  <c r="P5426" i="1"/>
  <c r="Q5425" i="1"/>
  <c r="P5425" i="1"/>
  <c r="Q5424" i="1"/>
  <c r="P5424" i="1"/>
  <c r="Q5423" i="1"/>
  <c r="P5423" i="1"/>
  <c r="Q5422" i="1"/>
  <c r="P5422" i="1"/>
  <c r="Q5421" i="1"/>
  <c r="P5421" i="1"/>
  <c r="Q5420" i="1"/>
  <c r="P5420" i="1"/>
  <c r="Q5419" i="1"/>
  <c r="P5419" i="1"/>
  <c r="Q5418" i="1"/>
  <c r="P5418" i="1"/>
  <c r="Q5417" i="1"/>
  <c r="P5417" i="1"/>
  <c r="Q5416" i="1"/>
  <c r="P5416" i="1"/>
  <c r="Q5415" i="1"/>
  <c r="P5415" i="1"/>
  <c r="Q5414" i="1"/>
  <c r="P5414" i="1"/>
  <c r="Q5413" i="1"/>
  <c r="P5413" i="1"/>
  <c r="Q5412" i="1"/>
  <c r="P5412" i="1"/>
  <c r="Q5411" i="1"/>
  <c r="P5411" i="1"/>
  <c r="Q5410" i="1"/>
  <c r="P5410" i="1"/>
  <c r="Q5409" i="1"/>
  <c r="P5409" i="1"/>
  <c r="Q5408" i="1"/>
  <c r="P5408" i="1"/>
  <c r="Q5407" i="1"/>
  <c r="P5407" i="1"/>
  <c r="Q5406" i="1"/>
  <c r="P5406" i="1"/>
  <c r="Q5405" i="1"/>
  <c r="P5405" i="1"/>
  <c r="Q5404" i="1"/>
  <c r="P5404" i="1"/>
  <c r="Q5403" i="1"/>
  <c r="P5403" i="1"/>
  <c r="Q5402" i="1"/>
  <c r="P5402" i="1"/>
  <c r="Q5401" i="1"/>
  <c r="P5401" i="1"/>
  <c r="Q5400" i="1"/>
  <c r="P5400" i="1"/>
  <c r="Q5399" i="1"/>
  <c r="P5399" i="1"/>
  <c r="Q5398" i="1"/>
  <c r="P5398" i="1"/>
  <c r="Q5397" i="1"/>
  <c r="P5397" i="1"/>
  <c r="Q5396" i="1"/>
  <c r="P5396" i="1"/>
  <c r="Q5395" i="1"/>
  <c r="P5395" i="1"/>
  <c r="Q5394" i="1"/>
  <c r="P5394" i="1"/>
  <c r="Q5393" i="1"/>
  <c r="P5393" i="1"/>
  <c r="Q5392" i="1"/>
  <c r="P5392" i="1"/>
  <c r="Q5391" i="1"/>
  <c r="P5391" i="1"/>
  <c r="Q5390" i="1"/>
  <c r="P5390" i="1"/>
  <c r="Q5389" i="1"/>
  <c r="P5389" i="1"/>
  <c r="Q5388" i="1"/>
  <c r="P5388" i="1"/>
  <c r="Q5387" i="1"/>
  <c r="P5387" i="1"/>
  <c r="Q5386" i="1"/>
  <c r="P5386" i="1"/>
  <c r="Q5385" i="1"/>
  <c r="P5385" i="1"/>
  <c r="Q5384" i="1"/>
  <c r="P5384" i="1"/>
  <c r="Q5383" i="1"/>
  <c r="P5383" i="1"/>
  <c r="Q5382" i="1"/>
  <c r="P5382" i="1"/>
  <c r="Q5381" i="1"/>
  <c r="P5381" i="1"/>
  <c r="Q5380" i="1"/>
  <c r="P5380" i="1"/>
  <c r="Q5379" i="1"/>
  <c r="P5379" i="1"/>
  <c r="Q5378" i="1"/>
  <c r="P5378" i="1"/>
  <c r="Q5377" i="1"/>
  <c r="P5377" i="1"/>
  <c r="Q5376" i="1"/>
  <c r="P5376" i="1"/>
  <c r="Q5375" i="1"/>
  <c r="P5375" i="1"/>
  <c r="Q5374" i="1"/>
  <c r="P5374" i="1"/>
  <c r="Q5373" i="1"/>
  <c r="P5373" i="1"/>
  <c r="Q5372" i="1"/>
  <c r="P5372" i="1"/>
  <c r="Q5371" i="1"/>
  <c r="P5371" i="1"/>
  <c r="Q5370" i="1"/>
  <c r="P5370" i="1"/>
  <c r="Q5369" i="1"/>
  <c r="P5369" i="1"/>
  <c r="Q5368" i="1"/>
  <c r="P5368" i="1"/>
  <c r="Q5367" i="1"/>
  <c r="P5367" i="1"/>
  <c r="Q5366" i="1"/>
  <c r="P5366" i="1"/>
  <c r="Q5365" i="1"/>
  <c r="P5365" i="1"/>
  <c r="Q5364" i="1"/>
  <c r="P5364" i="1"/>
  <c r="Q5363" i="1"/>
  <c r="P5363" i="1"/>
  <c r="Q5362" i="1"/>
  <c r="P5362" i="1"/>
  <c r="Q5361" i="1"/>
  <c r="P5361" i="1"/>
  <c r="Q5360" i="1"/>
  <c r="P5360" i="1"/>
  <c r="Q5359" i="1"/>
  <c r="P5359" i="1"/>
  <c r="Q5358" i="1"/>
  <c r="P5358" i="1"/>
  <c r="Q5357" i="1"/>
  <c r="P5357" i="1"/>
  <c r="Q5356" i="1"/>
  <c r="P5356" i="1"/>
  <c r="Q5355" i="1"/>
  <c r="P5355" i="1"/>
  <c r="Q5354" i="1"/>
  <c r="P5354" i="1"/>
  <c r="Q5353" i="1"/>
  <c r="P5353" i="1"/>
  <c r="Q5352" i="1"/>
  <c r="P5352" i="1"/>
  <c r="Q5351" i="1"/>
  <c r="P5351" i="1"/>
  <c r="Q5350" i="1"/>
  <c r="P5350" i="1"/>
  <c r="Q5349" i="1"/>
  <c r="P5349" i="1"/>
  <c r="Q5348" i="1"/>
  <c r="P5348" i="1"/>
  <c r="Q5347" i="1"/>
  <c r="P5347" i="1"/>
  <c r="Q5346" i="1"/>
  <c r="P5346" i="1"/>
  <c r="Q5345" i="1"/>
  <c r="P5345" i="1"/>
  <c r="Q5344" i="1"/>
  <c r="P5344" i="1"/>
  <c r="Q5343" i="1"/>
  <c r="P5343" i="1"/>
  <c r="Q5342" i="1"/>
  <c r="P5342" i="1"/>
  <c r="Q5341" i="1"/>
  <c r="P5341" i="1"/>
  <c r="Q5340" i="1"/>
  <c r="P5340" i="1"/>
  <c r="Q5339" i="1"/>
  <c r="P5339" i="1"/>
  <c r="Q5338" i="1"/>
  <c r="P5338" i="1"/>
  <c r="Q5337" i="1"/>
  <c r="P5337" i="1"/>
  <c r="Q5336" i="1"/>
  <c r="P5336" i="1"/>
  <c r="Q5335" i="1"/>
  <c r="P5335" i="1"/>
  <c r="Q5334" i="1"/>
  <c r="P5334" i="1"/>
  <c r="Q5333" i="1"/>
  <c r="P5333" i="1"/>
  <c r="Q5332" i="1"/>
  <c r="P5332" i="1"/>
  <c r="Q5331" i="1"/>
  <c r="P5331" i="1"/>
  <c r="Q5330" i="1"/>
  <c r="P5330" i="1"/>
  <c r="Q5329" i="1"/>
  <c r="P5329" i="1"/>
  <c r="Q5328" i="1"/>
  <c r="P5328" i="1"/>
  <c r="Q5327" i="1"/>
  <c r="P5327" i="1"/>
  <c r="Q5326" i="1"/>
  <c r="P5326" i="1"/>
  <c r="Q5325" i="1"/>
  <c r="P5325" i="1"/>
  <c r="Q5324" i="1"/>
  <c r="P5324" i="1"/>
  <c r="Q5323" i="1"/>
  <c r="P5323" i="1"/>
  <c r="Q5322" i="1"/>
  <c r="P5322" i="1"/>
  <c r="Q5321" i="1"/>
  <c r="P5321" i="1"/>
  <c r="Q5320" i="1"/>
  <c r="P5320" i="1"/>
  <c r="Q5319" i="1"/>
  <c r="P5319" i="1"/>
  <c r="Q5318" i="1"/>
  <c r="P5318" i="1"/>
  <c r="Q5317" i="1"/>
  <c r="P5317" i="1"/>
  <c r="Q5316" i="1"/>
  <c r="P5316" i="1"/>
  <c r="Q5315" i="1"/>
  <c r="P5315" i="1"/>
  <c r="Q5314" i="1"/>
  <c r="P5314" i="1"/>
  <c r="Q5313" i="1"/>
  <c r="P5313" i="1"/>
  <c r="Q5312" i="1"/>
  <c r="P5312" i="1"/>
  <c r="Q5311" i="1"/>
  <c r="P5311" i="1"/>
  <c r="Q5310" i="1"/>
  <c r="P5310" i="1"/>
  <c r="Q5309" i="1"/>
  <c r="P5309" i="1"/>
  <c r="Q5308" i="1"/>
  <c r="P5308" i="1"/>
  <c r="Q5307" i="1"/>
  <c r="P5307" i="1"/>
  <c r="Q5306" i="1"/>
  <c r="P5306" i="1"/>
  <c r="Q5305" i="1"/>
  <c r="P5305" i="1"/>
  <c r="Q5304" i="1"/>
  <c r="P5304" i="1"/>
  <c r="Q5303" i="1"/>
  <c r="P5303" i="1"/>
  <c r="Q5302" i="1"/>
  <c r="P5302" i="1"/>
  <c r="Q5301" i="1"/>
  <c r="P5301" i="1"/>
  <c r="Q5300" i="1"/>
  <c r="P5300" i="1"/>
  <c r="Q5299" i="1"/>
  <c r="P5299" i="1"/>
  <c r="Q5298" i="1"/>
  <c r="P5298" i="1"/>
  <c r="Q5297" i="1"/>
  <c r="P5297" i="1"/>
  <c r="Q5296" i="1"/>
  <c r="P5296" i="1"/>
  <c r="Q5295" i="1"/>
  <c r="P5295" i="1"/>
  <c r="Q5294" i="1"/>
  <c r="P5294" i="1"/>
  <c r="Q5293" i="1"/>
  <c r="P5293" i="1"/>
  <c r="Q5292" i="1"/>
  <c r="P5292" i="1"/>
  <c r="Q5291" i="1"/>
  <c r="P5291" i="1"/>
  <c r="Q5290" i="1"/>
  <c r="P5290" i="1"/>
  <c r="Q5289" i="1"/>
  <c r="P5289" i="1"/>
  <c r="Q5288" i="1"/>
  <c r="P5288" i="1"/>
  <c r="Q5287" i="1"/>
  <c r="P5287" i="1"/>
  <c r="Q5286" i="1"/>
  <c r="P5286" i="1"/>
  <c r="Q5285" i="1"/>
  <c r="P5285" i="1"/>
  <c r="Q5284" i="1"/>
  <c r="P5284" i="1"/>
  <c r="Q5283" i="1"/>
  <c r="P5283" i="1"/>
  <c r="Q5282" i="1"/>
  <c r="P5282" i="1"/>
  <c r="Q5281" i="1"/>
  <c r="P5281" i="1"/>
  <c r="Q5280" i="1"/>
  <c r="P5280" i="1"/>
  <c r="Q5279" i="1"/>
  <c r="P5279" i="1"/>
  <c r="Q5278" i="1"/>
  <c r="P5278" i="1"/>
  <c r="Q5277" i="1"/>
  <c r="P5277" i="1"/>
  <c r="Q5276" i="1"/>
  <c r="P5276" i="1"/>
  <c r="Q5275" i="1"/>
  <c r="P5275" i="1"/>
  <c r="Q5274" i="1"/>
  <c r="P5274" i="1"/>
  <c r="Q5273" i="1"/>
  <c r="P5273" i="1"/>
  <c r="Q5272" i="1"/>
  <c r="P5272" i="1"/>
  <c r="Q5271" i="1"/>
  <c r="P5271" i="1"/>
  <c r="Q5270" i="1"/>
  <c r="P5270" i="1"/>
  <c r="Q5269" i="1"/>
  <c r="P5269" i="1"/>
  <c r="Q5268" i="1"/>
  <c r="P5268" i="1"/>
  <c r="Q5267" i="1"/>
  <c r="P5267" i="1"/>
  <c r="Q5266" i="1"/>
  <c r="P5266" i="1"/>
  <c r="Q5265" i="1"/>
  <c r="P5265" i="1"/>
  <c r="Q5264" i="1"/>
  <c r="P5264" i="1"/>
  <c r="Q5263" i="1"/>
  <c r="P5263" i="1"/>
  <c r="Q5262" i="1"/>
  <c r="P5262" i="1"/>
  <c r="Q5261" i="1"/>
  <c r="P5261" i="1"/>
  <c r="Q5260" i="1"/>
  <c r="P5260" i="1"/>
  <c r="Q5259" i="1"/>
  <c r="P5259" i="1"/>
  <c r="Q5258" i="1"/>
  <c r="P5258" i="1"/>
  <c r="Q5257" i="1"/>
  <c r="P5257" i="1"/>
  <c r="Q5256" i="1"/>
  <c r="P5256" i="1"/>
  <c r="Q5255" i="1"/>
  <c r="P5255" i="1"/>
  <c r="Q5254" i="1"/>
  <c r="P5254" i="1"/>
  <c r="Q5253" i="1"/>
  <c r="P5253" i="1"/>
  <c r="Q5252" i="1"/>
  <c r="P5252" i="1"/>
  <c r="Q5251" i="1"/>
  <c r="P5251" i="1"/>
  <c r="Q5250" i="1"/>
  <c r="P5250" i="1"/>
  <c r="Q5249" i="1"/>
  <c r="P5249" i="1"/>
  <c r="Q5248" i="1"/>
  <c r="P5248" i="1"/>
  <c r="Q5247" i="1"/>
  <c r="P5247" i="1"/>
  <c r="Q5246" i="1"/>
  <c r="P5246" i="1"/>
  <c r="Q5245" i="1"/>
  <c r="P5245" i="1"/>
  <c r="Q5244" i="1"/>
  <c r="P5244" i="1"/>
  <c r="Q5243" i="1"/>
  <c r="P5243" i="1"/>
  <c r="Q5242" i="1"/>
  <c r="P5242" i="1"/>
  <c r="Q5241" i="1"/>
  <c r="P5241" i="1"/>
  <c r="Q5240" i="1"/>
  <c r="P5240" i="1"/>
  <c r="Q5239" i="1"/>
  <c r="P5239" i="1"/>
  <c r="Q5238" i="1"/>
  <c r="P5238" i="1"/>
  <c r="Q5237" i="1"/>
  <c r="P5237" i="1"/>
  <c r="Q5236" i="1"/>
  <c r="P5236" i="1"/>
  <c r="Q5235" i="1"/>
  <c r="P5235" i="1"/>
  <c r="Q5234" i="1"/>
  <c r="P5234" i="1"/>
  <c r="Q5233" i="1"/>
  <c r="P5233" i="1"/>
  <c r="Q5232" i="1"/>
  <c r="P5232" i="1"/>
  <c r="Q5231" i="1"/>
  <c r="P5231" i="1"/>
  <c r="Q5230" i="1"/>
  <c r="P5230" i="1"/>
  <c r="Q5229" i="1"/>
  <c r="P5229" i="1"/>
  <c r="Q5228" i="1"/>
  <c r="P5228" i="1"/>
  <c r="Q5227" i="1"/>
  <c r="P5227" i="1"/>
  <c r="Q5226" i="1"/>
  <c r="P5226" i="1"/>
  <c r="Q5225" i="1"/>
  <c r="P5225" i="1"/>
  <c r="Q5224" i="1"/>
  <c r="P5224" i="1"/>
  <c r="Q5223" i="1"/>
  <c r="P5223" i="1"/>
  <c r="Q5222" i="1"/>
  <c r="P5222" i="1"/>
  <c r="Q5221" i="1"/>
  <c r="P5221" i="1"/>
  <c r="Q5220" i="1"/>
  <c r="P5220" i="1"/>
  <c r="Q5219" i="1"/>
  <c r="P5219" i="1"/>
  <c r="Q5218" i="1"/>
  <c r="P5218" i="1"/>
  <c r="Q5217" i="1"/>
  <c r="P5217" i="1"/>
  <c r="Q5216" i="1"/>
  <c r="P5216" i="1"/>
  <c r="Q5215" i="1"/>
  <c r="P5215" i="1"/>
  <c r="Q5214" i="1"/>
  <c r="P5214" i="1"/>
  <c r="Q5213" i="1"/>
  <c r="P5213" i="1"/>
  <c r="Q5212" i="1"/>
  <c r="P5212" i="1"/>
  <c r="Q5211" i="1"/>
  <c r="P5211" i="1"/>
  <c r="Q5210" i="1"/>
  <c r="P5210" i="1"/>
  <c r="Q5209" i="1"/>
  <c r="P5209" i="1"/>
  <c r="Q5208" i="1"/>
  <c r="P5208" i="1"/>
  <c r="Q5207" i="1"/>
  <c r="P5207" i="1"/>
  <c r="Q5206" i="1"/>
  <c r="P5206" i="1"/>
  <c r="Q5205" i="1"/>
  <c r="P5205" i="1"/>
  <c r="Q5204" i="1"/>
  <c r="P5204" i="1"/>
  <c r="Q5203" i="1"/>
  <c r="P5203" i="1"/>
  <c r="Q5202" i="1"/>
  <c r="P5202" i="1"/>
  <c r="Q5201" i="1"/>
  <c r="P5201" i="1"/>
  <c r="Q5200" i="1"/>
  <c r="P5200" i="1"/>
  <c r="Q5199" i="1"/>
  <c r="P5199" i="1"/>
  <c r="Q5198" i="1"/>
  <c r="P5198" i="1"/>
  <c r="Q5197" i="1"/>
  <c r="P5197" i="1"/>
  <c r="Q5196" i="1"/>
  <c r="P5196" i="1"/>
  <c r="Q5195" i="1"/>
  <c r="P5195" i="1"/>
  <c r="Q5194" i="1"/>
  <c r="P5194" i="1"/>
  <c r="Q5193" i="1"/>
  <c r="P5193" i="1"/>
  <c r="Q5192" i="1"/>
  <c r="P5192" i="1"/>
  <c r="Q5191" i="1"/>
  <c r="P5191" i="1"/>
  <c r="Q5190" i="1"/>
  <c r="P5190" i="1"/>
  <c r="Q5189" i="1"/>
  <c r="P5189" i="1"/>
  <c r="Q5188" i="1"/>
  <c r="P5188" i="1"/>
  <c r="Q5187" i="1"/>
  <c r="P5187" i="1"/>
  <c r="Q5186" i="1"/>
  <c r="P5186" i="1"/>
  <c r="Q5185" i="1"/>
  <c r="P5185" i="1"/>
  <c r="Q5184" i="1"/>
  <c r="P5184" i="1"/>
  <c r="Q5183" i="1"/>
  <c r="P5183" i="1"/>
  <c r="Q5182" i="1"/>
  <c r="P5182" i="1"/>
  <c r="Q5181" i="1"/>
  <c r="P5181" i="1"/>
  <c r="Q5180" i="1"/>
  <c r="P5180" i="1"/>
  <c r="Q5179" i="1"/>
  <c r="P5179" i="1"/>
  <c r="Q5178" i="1"/>
  <c r="P5178" i="1"/>
  <c r="Q5177" i="1"/>
  <c r="P5177" i="1"/>
  <c r="Q5176" i="1"/>
  <c r="P5176" i="1"/>
  <c r="Q5175" i="1"/>
  <c r="P5175" i="1"/>
  <c r="Q5174" i="1"/>
  <c r="P5174" i="1"/>
  <c r="Q5173" i="1"/>
  <c r="P5173" i="1"/>
  <c r="Q5172" i="1"/>
  <c r="P5172" i="1"/>
  <c r="Q5171" i="1"/>
  <c r="P5171" i="1"/>
  <c r="Q5170" i="1"/>
  <c r="P5170" i="1"/>
  <c r="Q5169" i="1"/>
  <c r="P5169" i="1"/>
  <c r="Q5168" i="1"/>
  <c r="P5168" i="1"/>
  <c r="Q5167" i="1"/>
  <c r="P5167" i="1"/>
  <c r="Q5166" i="1"/>
  <c r="P5166" i="1"/>
  <c r="Q5165" i="1"/>
  <c r="P5165" i="1"/>
  <c r="Q5164" i="1"/>
  <c r="P5164" i="1"/>
  <c r="Q5163" i="1"/>
  <c r="P5163" i="1"/>
  <c r="Q5162" i="1"/>
  <c r="P5162" i="1"/>
  <c r="Q5161" i="1"/>
  <c r="P5161" i="1"/>
  <c r="Q5160" i="1"/>
  <c r="P5160" i="1"/>
  <c r="Q5159" i="1"/>
  <c r="P5159" i="1"/>
  <c r="Q5158" i="1"/>
  <c r="P5158" i="1"/>
  <c r="Q5157" i="1"/>
  <c r="P5157" i="1"/>
  <c r="Q5156" i="1"/>
  <c r="P5156" i="1"/>
  <c r="Q5155" i="1"/>
  <c r="P5155" i="1"/>
  <c r="Q5154" i="1"/>
  <c r="P5154" i="1"/>
  <c r="Q5153" i="1"/>
  <c r="P5153" i="1"/>
  <c r="Q5152" i="1"/>
  <c r="P5152" i="1"/>
  <c r="Q5151" i="1"/>
  <c r="P5151" i="1"/>
  <c r="Q5150" i="1"/>
  <c r="P5150" i="1"/>
  <c r="Q5149" i="1"/>
  <c r="P5149" i="1"/>
  <c r="Q5148" i="1"/>
  <c r="P5148" i="1"/>
  <c r="Q5147" i="1"/>
  <c r="P5147" i="1"/>
  <c r="Q5146" i="1"/>
  <c r="P5146" i="1"/>
  <c r="Q5145" i="1"/>
  <c r="P5145" i="1"/>
  <c r="Q5144" i="1"/>
  <c r="P5144" i="1"/>
  <c r="Q5143" i="1"/>
  <c r="P5143" i="1"/>
  <c r="Q5142" i="1"/>
  <c r="P5142" i="1"/>
  <c r="Q5141" i="1"/>
  <c r="P5141" i="1"/>
  <c r="Q5140" i="1"/>
  <c r="P5140" i="1"/>
  <c r="Q5139" i="1"/>
  <c r="P5139" i="1"/>
  <c r="Q5138" i="1"/>
  <c r="P5138" i="1"/>
  <c r="Q5137" i="1"/>
  <c r="P5137" i="1"/>
  <c r="Q5136" i="1"/>
  <c r="P5136" i="1"/>
  <c r="Q5135" i="1"/>
  <c r="P5135" i="1"/>
  <c r="Q5134" i="1"/>
  <c r="P5134" i="1"/>
  <c r="Q5133" i="1"/>
  <c r="P5133" i="1"/>
  <c r="Q5132" i="1"/>
  <c r="P5132" i="1"/>
  <c r="Q5131" i="1"/>
  <c r="P5131" i="1"/>
  <c r="Q5130" i="1"/>
  <c r="P5130" i="1"/>
  <c r="Q5129" i="1"/>
  <c r="P5129" i="1"/>
  <c r="Q5128" i="1"/>
  <c r="P5128" i="1"/>
  <c r="Q5127" i="1"/>
  <c r="P5127" i="1"/>
  <c r="Q5126" i="1"/>
  <c r="P5126" i="1"/>
  <c r="Q5125" i="1"/>
  <c r="P5125" i="1"/>
  <c r="Q5124" i="1"/>
  <c r="P5124" i="1"/>
  <c r="Q5123" i="1"/>
  <c r="P5123" i="1"/>
  <c r="Q5122" i="1"/>
  <c r="P5122" i="1"/>
  <c r="Q5121" i="1"/>
  <c r="P5121" i="1"/>
  <c r="Q5120" i="1"/>
  <c r="P5120" i="1"/>
  <c r="Q5119" i="1"/>
  <c r="P5119" i="1"/>
  <c r="Q5118" i="1"/>
  <c r="P5118" i="1"/>
  <c r="Q5117" i="1"/>
  <c r="P5117" i="1"/>
  <c r="Q5116" i="1"/>
  <c r="P5116" i="1"/>
  <c r="Q5115" i="1"/>
  <c r="P5115" i="1"/>
  <c r="Q5114" i="1"/>
  <c r="P5114" i="1"/>
  <c r="Q5113" i="1"/>
  <c r="P5113" i="1"/>
  <c r="Q5112" i="1"/>
  <c r="P5112" i="1"/>
  <c r="Q5111" i="1"/>
  <c r="P5111" i="1"/>
  <c r="Q5110" i="1"/>
  <c r="P5110" i="1"/>
  <c r="Q5109" i="1"/>
  <c r="P5109" i="1"/>
  <c r="Q5108" i="1"/>
  <c r="P5108" i="1"/>
  <c r="Q5107" i="1"/>
  <c r="P5107" i="1"/>
  <c r="Q5106" i="1"/>
  <c r="P5106" i="1"/>
  <c r="Q5105" i="1"/>
  <c r="P5105" i="1"/>
  <c r="Q5104" i="1"/>
  <c r="P5104" i="1"/>
  <c r="Q5103" i="1"/>
  <c r="P5103" i="1"/>
  <c r="Q5102" i="1"/>
  <c r="P5102" i="1"/>
  <c r="Q5101" i="1"/>
  <c r="P5101" i="1"/>
  <c r="Q5100" i="1"/>
  <c r="P5100" i="1"/>
  <c r="Q5099" i="1"/>
  <c r="P5099" i="1"/>
  <c r="Q5098" i="1"/>
  <c r="P5098" i="1"/>
  <c r="Q5097" i="1"/>
  <c r="P5097" i="1"/>
  <c r="Q5096" i="1"/>
  <c r="P5096" i="1"/>
  <c r="Q5095" i="1"/>
  <c r="P5095" i="1"/>
  <c r="Q5094" i="1"/>
  <c r="P5094" i="1"/>
  <c r="Q5093" i="1"/>
  <c r="P5093" i="1"/>
  <c r="Q5092" i="1"/>
  <c r="P5092" i="1"/>
  <c r="Q5091" i="1"/>
  <c r="P5091" i="1"/>
  <c r="Q5090" i="1"/>
  <c r="P5090" i="1"/>
  <c r="Q5089" i="1"/>
  <c r="P5089" i="1"/>
  <c r="Q5088" i="1"/>
  <c r="P5088" i="1"/>
  <c r="Q5087" i="1"/>
  <c r="P5087" i="1"/>
  <c r="Q5086" i="1"/>
  <c r="P5086" i="1"/>
  <c r="Q5085" i="1"/>
  <c r="P5085" i="1"/>
  <c r="Q5084" i="1"/>
  <c r="P5084" i="1"/>
  <c r="Q5083" i="1"/>
  <c r="P5083" i="1"/>
  <c r="Q5082" i="1"/>
  <c r="P5082" i="1"/>
  <c r="Q5081" i="1"/>
  <c r="P5081" i="1"/>
  <c r="Q5080" i="1"/>
  <c r="P5080" i="1"/>
  <c r="Q5079" i="1"/>
  <c r="P5079" i="1"/>
  <c r="Q5078" i="1"/>
  <c r="P5078" i="1"/>
  <c r="Q5077" i="1"/>
  <c r="P5077" i="1"/>
  <c r="Q5076" i="1"/>
  <c r="P5076" i="1"/>
  <c r="Q5075" i="1"/>
  <c r="P5075" i="1"/>
  <c r="Q5074" i="1"/>
  <c r="P5074" i="1"/>
  <c r="Q5073" i="1"/>
  <c r="P5073" i="1"/>
  <c r="Q5072" i="1"/>
  <c r="P5072" i="1"/>
  <c r="Q5071" i="1"/>
  <c r="P5071" i="1"/>
  <c r="Q5070" i="1"/>
  <c r="P5070" i="1"/>
  <c r="Q5069" i="1"/>
  <c r="P5069" i="1"/>
  <c r="Q5068" i="1"/>
  <c r="P5068" i="1"/>
  <c r="Q5067" i="1"/>
  <c r="P5067" i="1"/>
  <c r="Q5066" i="1"/>
  <c r="P5066" i="1"/>
  <c r="Q5065" i="1"/>
  <c r="P5065" i="1"/>
  <c r="Q5064" i="1"/>
  <c r="P5064" i="1"/>
  <c r="Q5063" i="1"/>
  <c r="P5063" i="1"/>
  <c r="Q5062" i="1"/>
  <c r="P5062" i="1"/>
  <c r="Q5061" i="1"/>
  <c r="P5061" i="1"/>
  <c r="Q5060" i="1"/>
  <c r="P5060" i="1"/>
  <c r="Q5059" i="1"/>
  <c r="P5059" i="1"/>
  <c r="Q5058" i="1"/>
  <c r="P5058" i="1"/>
  <c r="Q5057" i="1"/>
  <c r="P5057" i="1"/>
  <c r="Q5056" i="1"/>
  <c r="P5056" i="1"/>
  <c r="Q5055" i="1"/>
  <c r="P5055" i="1"/>
  <c r="Q5054" i="1"/>
  <c r="P5054" i="1"/>
  <c r="Q5053" i="1"/>
  <c r="P5053" i="1"/>
  <c r="Q5052" i="1"/>
  <c r="P5052" i="1"/>
  <c r="Q5051" i="1"/>
  <c r="P5051" i="1"/>
  <c r="Q5050" i="1"/>
  <c r="P5050" i="1"/>
  <c r="Q5049" i="1"/>
  <c r="P5049" i="1"/>
  <c r="Q5048" i="1"/>
  <c r="P5048" i="1"/>
  <c r="Q5047" i="1"/>
  <c r="P5047" i="1"/>
  <c r="Q5046" i="1"/>
  <c r="P5046" i="1"/>
  <c r="Q5045" i="1"/>
  <c r="P5045" i="1"/>
  <c r="Q5044" i="1"/>
  <c r="P5044" i="1"/>
  <c r="Q5043" i="1"/>
  <c r="P5043" i="1"/>
  <c r="Q5042" i="1"/>
  <c r="P5042" i="1"/>
  <c r="Q5041" i="1"/>
  <c r="P5041" i="1"/>
  <c r="Q5040" i="1"/>
  <c r="P5040" i="1"/>
  <c r="Q5039" i="1"/>
  <c r="P5039" i="1"/>
  <c r="Q5038" i="1"/>
  <c r="P5038" i="1"/>
  <c r="Q5037" i="1"/>
  <c r="P5037" i="1"/>
  <c r="Q5036" i="1"/>
  <c r="P5036" i="1"/>
  <c r="Q5035" i="1"/>
  <c r="P5035" i="1"/>
  <c r="Q5034" i="1"/>
  <c r="P5034" i="1"/>
  <c r="Q5033" i="1"/>
  <c r="P5033" i="1"/>
  <c r="Q5032" i="1"/>
  <c r="P5032" i="1"/>
  <c r="Q5031" i="1"/>
  <c r="P5031" i="1"/>
  <c r="Q5030" i="1"/>
  <c r="P5030" i="1"/>
  <c r="Q5029" i="1"/>
  <c r="P5029" i="1"/>
  <c r="Q5028" i="1"/>
  <c r="P5028" i="1"/>
  <c r="Q5027" i="1"/>
  <c r="P5027" i="1"/>
  <c r="Q5026" i="1"/>
  <c r="P5026" i="1"/>
  <c r="Q5025" i="1"/>
  <c r="P5025" i="1"/>
  <c r="Q5024" i="1"/>
  <c r="P5024" i="1"/>
  <c r="Q5023" i="1"/>
  <c r="P5023" i="1"/>
  <c r="Q5022" i="1"/>
  <c r="P5022" i="1"/>
  <c r="Q5021" i="1"/>
  <c r="P5021" i="1"/>
  <c r="Q5020" i="1"/>
  <c r="P5020" i="1"/>
  <c r="Q5019" i="1"/>
  <c r="P5019" i="1"/>
  <c r="Q5018" i="1"/>
  <c r="P5018" i="1"/>
  <c r="Q5017" i="1"/>
  <c r="P5017" i="1"/>
  <c r="Q5016" i="1"/>
  <c r="P5016" i="1"/>
  <c r="Q5015" i="1"/>
  <c r="P5015" i="1"/>
  <c r="Q5014" i="1"/>
  <c r="P5014" i="1"/>
  <c r="Q5013" i="1"/>
  <c r="P5013" i="1"/>
  <c r="Q5012" i="1"/>
  <c r="P5012" i="1"/>
  <c r="Q5011" i="1"/>
  <c r="P5011" i="1"/>
  <c r="Q5010" i="1"/>
  <c r="P5010" i="1"/>
  <c r="Q5009" i="1"/>
  <c r="P5009" i="1"/>
  <c r="Q5008" i="1"/>
  <c r="P5008" i="1"/>
  <c r="Q5007" i="1"/>
  <c r="P5007" i="1"/>
  <c r="Q5006" i="1"/>
  <c r="P5006" i="1"/>
  <c r="Q5005" i="1"/>
  <c r="P5005" i="1"/>
  <c r="Q5004" i="1"/>
  <c r="P5004" i="1"/>
  <c r="Q5003" i="1"/>
  <c r="P5003" i="1"/>
  <c r="Q5002" i="1"/>
  <c r="P5002" i="1"/>
  <c r="Q5001" i="1"/>
  <c r="P5001" i="1"/>
  <c r="Q5000" i="1"/>
  <c r="P5000" i="1"/>
  <c r="Q4999" i="1"/>
  <c r="P4999" i="1"/>
  <c r="Q4998" i="1"/>
  <c r="P4998" i="1"/>
  <c r="Q4997" i="1"/>
  <c r="P4997" i="1"/>
  <c r="Q4996" i="1"/>
  <c r="P4996" i="1"/>
  <c r="Q4995" i="1"/>
  <c r="P4995" i="1"/>
  <c r="Q4994" i="1"/>
  <c r="P4994" i="1"/>
  <c r="Q4993" i="1"/>
  <c r="P4993" i="1"/>
  <c r="Q4992" i="1"/>
  <c r="P4992" i="1"/>
  <c r="Q4991" i="1"/>
  <c r="P4991" i="1"/>
  <c r="Q4990" i="1"/>
  <c r="P4990" i="1"/>
  <c r="Q4989" i="1"/>
  <c r="P4989" i="1"/>
  <c r="Q4988" i="1"/>
  <c r="P4988" i="1"/>
  <c r="Q4987" i="1"/>
  <c r="P4987" i="1"/>
  <c r="Q4986" i="1"/>
  <c r="P4986" i="1"/>
  <c r="Q4985" i="1"/>
  <c r="P4985" i="1"/>
  <c r="Q4984" i="1"/>
  <c r="P4984" i="1"/>
  <c r="Q4983" i="1"/>
  <c r="P4983" i="1"/>
  <c r="Q4982" i="1"/>
  <c r="P4982" i="1"/>
  <c r="Q4981" i="1"/>
  <c r="P4981" i="1"/>
  <c r="Q4980" i="1"/>
  <c r="P4980" i="1"/>
  <c r="Q4979" i="1"/>
  <c r="P4979" i="1"/>
  <c r="Q4978" i="1"/>
  <c r="P4978" i="1"/>
  <c r="Q4977" i="1"/>
  <c r="P4977" i="1"/>
  <c r="Q4976" i="1"/>
  <c r="P4976" i="1"/>
  <c r="Q4975" i="1"/>
  <c r="P4975" i="1"/>
  <c r="Q4974" i="1"/>
  <c r="P4974" i="1"/>
  <c r="Q4973" i="1"/>
  <c r="P4973" i="1"/>
  <c r="Q4972" i="1"/>
  <c r="P4972" i="1"/>
  <c r="Q4971" i="1"/>
  <c r="P4971" i="1"/>
  <c r="Q4970" i="1"/>
  <c r="P4970" i="1"/>
  <c r="Q4969" i="1"/>
  <c r="P4969" i="1"/>
  <c r="Q4968" i="1"/>
  <c r="P4968" i="1"/>
  <c r="Q4967" i="1"/>
  <c r="P4967" i="1"/>
  <c r="Q4966" i="1"/>
  <c r="P4966" i="1"/>
  <c r="Q4965" i="1"/>
  <c r="P4965" i="1"/>
  <c r="Q4964" i="1"/>
  <c r="P4964" i="1"/>
  <c r="Q4963" i="1"/>
  <c r="P4963" i="1"/>
  <c r="Q4962" i="1"/>
  <c r="P4962" i="1"/>
  <c r="Q4961" i="1"/>
  <c r="P4961" i="1"/>
  <c r="Q4960" i="1"/>
  <c r="P4960" i="1"/>
  <c r="Q4959" i="1"/>
  <c r="P4959" i="1"/>
  <c r="Q4958" i="1"/>
  <c r="P4958" i="1"/>
  <c r="Q4957" i="1"/>
  <c r="P4957" i="1"/>
  <c r="Q4956" i="1"/>
  <c r="P4956" i="1"/>
  <c r="Q4955" i="1"/>
  <c r="P4955" i="1"/>
  <c r="Q4954" i="1"/>
  <c r="P4954" i="1"/>
  <c r="Q4953" i="1"/>
  <c r="P4953" i="1"/>
  <c r="Q4952" i="1"/>
  <c r="P4952" i="1"/>
  <c r="Q4951" i="1"/>
  <c r="P4951" i="1"/>
  <c r="Q4950" i="1"/>
  <c r="P4950" i="1"/>
  <c r="Q4949" i="1"/>
  <c r="P4949" i="1"/>
  <c r="Q4948" i="1"/>
  <c r="P4948" i="1"/>
  <c r="Q4947" i="1"/>
  <c r="P4947" i="1"/>
  <c r="Q4946" i="1"/>
  <c r="P4946" i="1"/>
  <c r="Q4945" i="1"/>
  <c r="P4945" i="1"/>
  <c r="Q4944" i="1"/>
  <c r="P4944" i="1"/>
  <c r="Q4943" i="1"/>
  <c r="P4943" i="1"/>
  <c r="Q4942" i="1"/>
  <c r="P4942" i="1"/>
  <c r="Q4941" i="1"/>
  <c r="P4941" i="1"/>
  <c r="Q4940" i="1"/>
  <c r="P4940" i="1"/>
  <c r="Q4939" i="1"/>
  <c r="P4939" i="1"/>
  <c r="Q4938" i="1"/>
  <c r="P4938" i="1"/>
  <c r="Q4937" i="1"/>
  <c r="P4937" i="1"/>
  <c r="Q4936" i="1"/>
  <c r="P4936" i="1"/>
  <c r="Q4935" i="1"/>
  <c r="P4935" i="1"/>
  <c r="Q4934" i="1"/>
  <c r="P4934" i="1"/>
  <c r="Q4933" i="1"/>
  <c r="P4933" i="1"/>
  <c r="Q4932" i="1"/>
  <c r="P4932" i="1"/>
  <c r="Q4931" i="1"/>
  <c r="P4931" i="1"/>
  <c r="Q4930" i="1"/>
  <c r="P4930" i="1"/>
  <c r="Q4929" i="1"/>
  <c r="P4929" i="1"/>
  <c r="Q4928" i="1"/>
  <c r="P4928" i="1"/>
  <c r="Q4927" i="1"/>
  <c r="P4927" i="1"/>
  <c r="Q4926" i="1"/>
  <c r="P4926" i="1"/>
  <c r="Q4925" i="1"/>
  <c r="P4925" i="1"/>
  <c r="Q4924" i="1"/>
  <c r="P4924" i="1"/>
  <c r="Q4923" i="1"/>
  <c r="P4923" i="1"/>
  <c r="Q4922" i="1"/>
  <c r="P4922" i="1"/>
  <c r="Q4921" i="1"/>
  <c r="P4921" i="1"/>
  <c r="Q4920" i="1"/>
  <c r="P4920" i="1"/>
  <c r="Q4919" i="1"/>
  <c r="P4919" i="1"/>
  <c r="Q4918" i="1"/>
  <c r="P4918" i="1"/>
  <c r="Q4917" i="1"/>
  <c r="P4917" i="1"/>
  <c r="Q4916" i="1"/>
  <c r="P4916" i="1"/>
  <c r="Q4915" i="1"/>
  <c r="P4915" i="1"/>
  <c r="Q4914" i="1"/>
  <c r="P4914" i="1"/>
  <c r="Q4913" i="1"/>
  <c r="P4913" i="1"/>
  <c r="Q4912" i="1"/>
  <c r="P4912" i="1"/>
  <c r="Q4911" i="1"/>
  <c r="P4911" i="1"/>
  <c r="Q4910" i="1"/>
  <c r="P4910" i="1"/>
  <c r="Q4909" i="1"/>
  <c r="P4909" i="1"/>
  <c r="Q4908" i="1"/>
  <c r="P4908" i="1"/>
  <c r="Q4907" i="1"/>
  <c r="P4907" i="1"/>
  <c r="Q4906" i="1"/>
  <c r="P4906" i="1"/>
  <c r="Q4905" i="1"/>
  <c r="P4905" i="1"/>
  <c r="Q4904" i="1"/>
  <c r="P4904" i="1"/>
  <c r="Q4903" i="1"/>
  <c r="P4903" i="1"/>
  <c r="Q4902" i="1"/>
  <c r="P4902" i="1"/>
  <c r="Q4901" i="1"/>
  <c r="P4901" i="1"/>
  <c r="Q4900" i="1"/>
  <c r="P4900" i="1"/>
  <c r="Q4899" i="1"/>
  <c r="P4899" i="1"/>
  <c r="Q4898" i="1"/>
  <c r="P4898" i="1"/>
  <c r="Q4897" i="1"/>
  <c r="P4897" i="1"/>
  <c r="Q4896" i="1"/>
  <c r="P4896" i="1"/>
  <c r="Q4895" i="1"/>
  <c r="P4895" i="1"/>
  <c r="Q4894" i="1"/>
  <c r="P4894" i="1"/>
  <c r="Q4893" i="1"/>
  <c r="P4893" i="1"/>
  <c r="Q4892" i="1"/>
  <c r="P4892" i="1"/>
  <c r="Q4891" i="1"/>
  <c r="P4891" i="1"/>
  <c r="Q4890" i="1"/>
  <c r="P4890" i="1"/>
  <c r="Q4889" i="1"/>
  <c r="P4889" i="1"/>
  <c r="Q4888" i="1"/>
  <c r="P4888" i="1"/>
  <c r="Q4887" i="1"/>
  <c r="P4887" i="1"/>
  <c r="Q4886" i="1"/>
  <c r="P4886" i="1"/>
  <c r="Q4885" i="1"/>
  <c r="P4885" i="1"/>
  <c r="Q4884" i="1"/>
  <c r="P4884" i="1"/>
  <c r="Q4883" i="1"/>
  <c r="P4883" i="1"/>
  <c r="Q4882" i="1"/>
  <c r="P4882" i="1"/>
  <c r="Q4881" i="1"/>
  <c r="P4881" i="1"/>
  <c r="Q4880" i="1"/>
  <c r="P4880" i="1"/>
  <c r="Q4879" i="1"/>
  <c r="P4879" i="1"/>
  <c r="Q4878" i="1"/>
  <c r="P4878" i="1"/>
  <c r="Q4877" i="1"/>
  <c r="P4877" i="1"/>
  <c r="Q4876" i="1"/>
  <c r="P4876" i="1"/>
  <c r="Q4875" i="1"/>
  <c r="P4875" i="1"/>
  <c r="Q4874" i="1"/>
  <c r="P4874" i="1"/>
  <c r="Q4873" i="1"/>
  <c r="P4873" i="1"/>
  <c r="Q4872" i="1"/>
  <c r="P4872" i="1"/>
  <c r="Q4871" i="1"/>
  <c r="P4871" i="1"/>
  <c r="Q4870" i="1"/>
  <c r="P4870" i="1"/>
  <c r="Q4869" i="1"/>
  <c r="P4869" i="1"/>
  <c r="Q4868" i="1"/>
  <c r="P4868" i="1"/>
  <c r="Q4867" i="1"/>
  <c r="P4867" i="1"/>
  <c r="Q4866" i="1"/>
  <c r="P4866" i="1"/>
  <c r="Q4865" i="1"/>
  <c r="P4865" i="1"/>
  <c r="Q4864" i="1"/>
  <c r="P4864" i="1"/>
  <c r="Q4863" i="1"/>
  <c r="P4863" i="1"/>
  <c r="Q4862" i="1"/>
  <c r="P4862" i="1"/>
  <c r="Q4861" i="1"/>
  <c r="P4861" i="1"/>
  <c r="Q4860" i="1"/>
  <c r="P4860" i="1"/>
  <c r="Q4859" i="1"/>
  <c r="P4859" i="1"/>
  <c r="Q4858" i="1"/>
  <c r="P4858" i="1"/>
  <c r="Q4857" i="1"/>
  <c r="P4857" i="1"/>
  <c r="Q4856" i="1"/>
  <c r="P4856" i="1"/>
  <c r="Q4855" i="1"/>
  <c r="P4855" i="1"/>
  <c r="Q4854" i="1"/>
  <c r="P4854" i="1"/>
  <c r="Q4853" i="1"/>
  <c r="P4853" i="1"/>
  <c r="Q4852" i="1"/>
  <c r="P4852" i="1"/>
  <c r="Q4851" i="1"/>
  <c r="P4851" i="1"/>
  <c r="Q4850" i="1"/>
  <c r="P4850" i="1"/>
  <c r="Q4849" i="1"/>
  <c r="P4849" i="1"/>
  <c r="Q4848" i="1"/>
  <c r="P4848" i="1"/>
  <c r="Q4847" i="1"/>
  <c r="P4847" i="1"/>
  <c r="Q4846" i="1"/>
  <c r="P4846" i="1"/>
  <c r="Q4845" i="1"/>
  <c r="P4845" i="1"/>
  <c r="Q4844" i="1"/>
  <c r="P4844" i="1"/>
  <c r="Q4843" i="1"/>
  <c r="P4843" i="1"/>
  <c r="Q4842" i="1"/>
  <c r="P4842" i="1"/>
  <c r="Q4841" i="1"/>
  <c r="P4841" i="1"/>
  <c r="Q4840" i="1"/>
  <c r="P4840" i="1"/>
  <c r="Q4839" i="1"/>
  <c r="P4839" i="1"/>
  <c r="Q4838" i="1"/>
  <c r="P4838" i="1"/>
  <c r="Q4837" i="1"/>
  <c r="P4837" i="1"/>
  <c r="Q4836" i="1"/>
  <c r="P4836" i="1"/>
  <c r="Q4835" i="1"/>
  <c r="P4835" i="1"/>
  <c r="Q4834" i="1"/>
  <c r="P4834" i="1"/>
  <c r="Q4833" i="1"/>
  <c r="P4833" i="1"/>
  <c r="Q4832" i="1"/>
  <c r="P4832" i="1"/>
  <c r="Q4831" i="1"/>
  <c r="P4831" i="1"/>
  <c r="Q4830" i="1"/>
  <c r="P4830" i="1"/>
  <c r="Q4829" i="1"/>
  <c r="P4829" i="1"/>
  <c r="Q4828" i="1"/>
  <c r="P4828" i="1"/>
  <c r="Q4827" i="1"/>
  <c r="P4827" i="1"/>
  <c r="Q4826" i="1"/>
  <c r="P4826" i="1"/>
  <c r="Q4825" i="1"/>
  <c r="P4825" i="1"/>
  <c r="Q4824" i="1"/>
  <c r="P4824" i="1"/>
  <c r="Q4823" i="1"/>
  <c r="P4823" i="1"/>
  <c r="Q4822" i="1"/>
  <c r="P4822" i="1"/>
  <c r="Q4821" i="1"/>
  <c r="P4821" i="1"/>
  <c r="Q4820" i="1"/>
  <c r="P4820" i="1"/>
  <c r="Q4819" i="1"/>
  <c r="P4819" i="1"/>
  <c r="Q4818" i="1"/>
  <c r="P4818" i="1"/>
  <c r="Q4817" i="1"/>
  <c r="P4817" i="1"/>
  <c r="Q4816" i="1"/>
  <c r="P4816" i="1"/>
  <c r="Q4815" i="1"/>
  <c r="P4815" i="1"/>
  <c r="Q4814" i="1"/>
  <c r="P4814" i="1"/>
  <c r="Q4813" i="1"/>
  <c r="P4813" i="1"/>
  <c r="Q4812" i="1"/>
  <c r="P4812" i="1"/>
  <c r="Q4811" i="1"/>
  <c r="P4811" i="1"/>
  <c r="Q4810" i="1"/>
  <c r="P4810" i="1"/>
  <c r="Q4809" i="1"/>
  <c r="P4809" i="1"/>
  <c r="Q4808" i="1"/>
  <c r="P4808" i="1"/>
  <c r="Q4807" i="1"/>
  <c r="P4807" i="1"/>
  <c r="Q4806" i="1"/>
  <c r="P4806" i="1"/>
  <c r="Q4805" i="1"/>
  <c r="P4805" i="1"/>
  <c r="Q4804" i="1"/>
  <c r="P4804" i="1"/>
  <c r="Q4803" i="1"/>
  <c r="P4803" i="1"/>
  <c r="Q4802" i="1"/>
  <c r="P4802" i="1"/>
  <c r="Q4801" i="1"/>
  <c r="P4801" i="1"/>
  <c r="Q4800" i="1"/>
  <c r="P4800" i="1"/>
  <c r="Q4799" i="1"/>
  <c r="P4799" i="1"/>
  <c r="Q4798" i="1"/>
  <c r="P4798" i="1"/>
  <c r="Q4797" i="1"/>
  <c r="P4797" i="1"/>
  <c r="Q4796" i="1"/>
  <c r="P4796" i="1"/>
  <c r="Q4795" i="1"/>
  <c r="P4795" i="1"/>
  <c r="Q4794" i="1"/>
  <c r="P4794" i="1"/>
  <c r="Q4793" i="1"/>
  <c r="P4793" i="1"/>
  <c r="Q4792" i="1"/>
  <c r="P4792" i="1"/>
  <c r="Q4791" i="1"/>
  <c r="P4791" i="1"/>
  <c r="Q4790" i="1"/>
  <c r="P4790" i="1"/>
  <c r="Q4789" i="1"/>
  <c r="P4789" i="1"/>
  <c r="Q4788" i="1"/>
  <c r="P4788" i="1"/>
  <c r="Q4787" i="1"/>
  <c r="P4787" i="1"/>
  <c r="Q4786" i="1"/>
  <c r="P4786" i="1"/>
  <c r="Q4785" i="1"/>
  <c r="P4785" i="1"/>
  <c r="Q4784" i="1"/>
  <c r="P4784" i="1"/>
  <c r="Q4783" i="1"/>
  <c r="P4783" i="1"/>
  <c r="Q4782" i="1"/>
  <c r="P4782" i="1"/>
  <c r="Q4781" i="1"/>
  <c r="P4781" i="1"/>
  <c r="Q4780" i="1"/>
  <c r="P4780" i="1"/>
  <c r="Q4779" i="1"/>
  <c r="P4779" i="1"/>
  <c r="Q4778" i="1"/>
  <c r="P4778" i="1"/>
  <c r="Q4777" i="1"/>
  <c r="P4777" i="1"/>
  <c r="Q4776" i="1"/>
  <c r="P4776" i="1"/>
  <c r="Q4775" i="1"/>
  <c r="P4775" i="1"/>
  <c r="Q4774" i="1"/>
  <c r="P4774" i="1"/>
  <c r="Q4773" i="1"/>
  <c r="P4773" i="1"/>
  <c r="Q4772" i="1"/>
  <c r="P4772" i="1"/>
  <c r="Q4771" i="1"/>
  <c r="P4771" i="1"/>
  <c r="Q4770" i="1"/>
  <c r="P4770" i="1"/>
  <c r="Q4769" i="1"/>
  <c r="P4769" i="1"/>
  <c r="Q4768" i="1"/>
  <c r="P4768" i="1"/>
  <c r="Q4767" i="1"/>
  <c r="P4767" i="1"/>
  <c r="Q4766" i="1"/>
  <c r="P4766" i="1"/>
  <c r="Q4765" i="1"/>
  <c r="P4765" i="1"/>
  <c r="Q4764" i="1"/>
  <c r="P4764" i="1"/>
  <c r="Q4763" i="1"/>
  <c r="P4763" i="1"/>
  <c r="Q4762" i="1"/>
  <c r="P4762" i="1"/>
  <c r="Q4761" i="1"/>
  <c r="P4761" i="1"/>
  <c r="Q4760" i="1"/>
  <c r="P4760" i="1"/>
  <c r="Q4759" i="1"/>
  <c r="P4759" i="1"/>
  <c r="Q4758" i="1"/>
  <c r="P4758" i="1"/>
  <c r="Q4757" i="1"/>
  <c r="P4757" i="1"/>
  <c r="Q4756" i="1"/>
  <c r="P4756" i="1"/>
  <c r="Q4755" i="1"/>
  <c r="P4755" i="1"/>
  <c r="Q4754" i="1"/>
  <c r="P4754" i="1"/>
  <c r="Q4753" i="1"/>
  <c r="P4753" i="1"/>
  <c r="Q4752" i="1"/>
  <c r="P4752" i="1"/>
  <c r="Q4751" i="1"/>
  <c r="P4751" i="1"/>
  <c r="Q4750" i="1"/>
  <c r="P4750" i="1"/>
  <c r="Q4749" i="1"/>
  <c r="P4749" i="1"/>
  <c r="Q4748" i="1"/>
  <c r="P4748" i="1"/>
  <c r="Q4747" i="1"/>
  <c r="P4747" i="1"/>
  <c r="Q4746" i="1"/>
  <c r="P4746" i="1"/>
  <c r="Q4745" i="1"/>
  <c r="P4745" i="1"/>
  <c r="Q4744" i="1"/>
  <c r="P4744" i="1"/>
  <c r="Q4743" i="1"/>
  <c r="P4743" i="1"/>
  <c r="Q4742" i="1"/>
  <c r="P4742" i="1"/>
  <c r="Q4741" i="1"/>
  <c r="P4741" i="1"/>
  <c r="Q4740" i="1"/>
  <c r="P4740" i="1"/>
  <c r="Q4739" i="1"/>
  <c r="P4739" i="1"/>
  <c r="Q4738" i="1"/>
  <c r="P4738" i="1"/>
  <c r="Q4737" i="1"/>
  <c r="P4737" i="1"/>
  <c r="Q4736" i="1"/>
  <c r="P4736" i="1"/>
  <c r="Q4735" i="1"/>
  <c r="P4735" i="1"/>
  <c r="Q4734" i="1"/>
  <c r="P4734" i="1"/>
  <c r="Q4733" i="1"/>
  <c r="P4733" i="1"/>
  <c r="Q4732" i="1"/>
  <c r="P4732" i="1"/>
  <c r="Q4731" i="1"/>
  <c r="P4731" i="1"/>
  <c r="Q4730" i="1"/>
  <c r="P4730" i="1"/>
  <c r="Q4729" i="1"/>
  <c r="P4729" i="1"/>
  <c r="Q4728" i="1"/>
  <c r="P4728" i="1"/>
  <c r="Q4727" i="1"/>
  <c r="P4727" i="1"/>
  <c r="Q4726" i="1"/>
  <c r="P4726" i="1"/>
  <c r="Q4725" i="1"/>
  <c r="P4725" i="1"/>
  <c r="Q4724" i="1"/>
  <c r="P4724" i="1"/>
  <c r="Q4723" i="1"/>
  <c r="P4723" i="1"/>
  <c r="Q4722" i="1"/>
  <c r="P4722" i="1"/>
  <c r="Q4721" i="1"/>
  <c r="P4721" i="1"/>
  <c r="Q4720" i="1"/>
  <c r="P4720" i="1"/>
  <c r="Q4719" i="1"/>
  <c r="P4719" i="1"/>
  <c r="Q4718" i="1"/>
  <c r="P4718" i="1"/>
  <c r="Q4717" i="1"/>
  <c r="P4717" i="1"/>
  <c r="Q4716" i="1"/>
  <c r="P4716" i="1"/>
  <c r="Q4715" i="1"/>
  <c r="P4715" i="1"/>
  <c r="Q4714" i="1"/>
  <c r="P4714" i="1"/>
  <c r="Q4713" i="1"/>
  <c r="P4713" i="1"/>
  <c r="Q4712" i="1"/>
  <c r="P4712" i="1"/>
  <c r="Q4711" i="1"/>
  <c r="P4711" i="1"/>
  <c r="Q4710" i="1"/>
  <c r="P4710" i="1"/>
  <c r="Q4709" i="1"/>
  <c r="P4709" i="1"/>
  <c r="Q4708" i="1"/>
  <c r="P4708" i="1"/>
  <c r="Q4707" i="1"/>
  <c r="P4707" i="1"/>
  <c r="Q4706" i="1"/>
  <c r="P4706" i="1"/>
  <c r="Q4705" i="1"/>
  <c r="P4705" i="1"/>
  <c r="Q4704" i="1"/>
  <c r="P4704" i="1"/>
  <c r="Q4703" i="1"/>
  <c r="P4703" i="1"/>
  <c r="Q4702" i="1"/>
  <c r="P4702" i="1"/>
  <c r="Q4701" i="1"/>
  <c r="P4701" i="1"/>
  <c r="Q4700" i="1"/>
  <c r="P4700" i="1"/>
  <c r="Q4699" i="1"/>
  <c r="P4699" i="1"/>
  <c r="Q4698" i="1"/>
  <c r="P4698" i="1"/>
  <c r="Q4697" i="1"/>
  <c r="P4697" i="1"/>
  <c r="Q4696" i="1"/>
  <c r="P4696" i="1"/>
  <c r="Q4695" i="1"/>
  <c r="P4695" i="1"/>
  <c r="Q4694" i="1"/>
  <c r="P4694" i="1"/>
  <c r="Q4693" i="1"/>
  <c r="P4693" i="1"/>
  <c r="Q4692" i="1"/>
  <c r="P4692" i="1"/>
  <c r="Q4691" i="1"/>
  <c r="P4691" i="1"/>
  <c r="Q4690" i="1"/>
  <c r="P4690" i="1"/>
  <c r="Q4689" i="1"/>
  <c r="P4689" i="1"/>
  <c r="Q4688" i="1"/>
  <c r="P4688" i="1"/>
  <c r="Q4687" i="1"/>
  <c r="P4687" i="1"/>
  <c r="Q4686" i="1"/>
  <c r="P4686" i="1"/>
  <c r="Q4685" i="1"/>
  <c r="P4685" i="1"/>
  <c r="Q4684" i="1"/>
  <c r="P4684" i="1"/>
  <c r="Q4683" i="1"/>
  <c r="P4683" i="1"/>
  <c r="Q4682" i="1"/>
  <c r="P4682" i="1"/>
  <c r="Q4681" i="1"/>
  <c r="P4681" i="1"/>
  <c r="Q4680" i="1"/>
  <c r="P4680" i="1"/>
  <c r="Q4679" i="1"/>
  <c r="P4679" i="1"/>
  <c r="Q4678" i="1"/>
  <c r="P4678" i="1"/>
  <c r="Q4677" i="1"/>
  <c r="P4677" i="1"/>
  <c r="Q4676" i="1"/>
  <c r="P4676" i="1"/>
  <c r="Q4675" i="1"/>
  <c r="P4675" i="1"/>
  <c r="Q4674" i="1"/>
  <c r="P4674" i="1"/>
  <c r="Q4673" i="1"/>
  <c r="P4673" i="1"/>
  <c r="Q4672" i="1"/>
  <c r="P4672" i="1"/>
  <c r="Q4671" i="1"/>
  <c r="P4671" i="1"/>
  <c r="Q4670" i="1"/>
  <c r="P4670" i="1"/>
  <c r="Q4669" i="1"/>
  <c r="P4669" i="1"/>
  <c r="Q4668" i="1"/>
  <c r="P4668" i="1"/>
  <c r="Q4667" i="1"/>
  <c r="P4667" i="1"/>
  <c r="Q4666" i="1"/>
  <c r="P4666" i="1"/>
  <c r="Q4665" i="1"/>
  <c r="P4665" i="1"/>
  <c r="Q4664" i="1"/>
  <c r="P4664" i="1"/>
  <c r="Q4663" i="1"/>
  <c r="P4663" i="1"/>
  <c r="Q4662" i="1"/>
  <c r="P4662" i="1"/>
  <c r="Q4661" i="1"/>
  <c r="P4661" i="1"/>
  <c r="Q4660" i="1"/>
  <c r="P4660" i="1"/>
  <c r="Q4659" i="1"/>
  <c r="P4659" i="1"/>
  <c r="Q4658" i="1"/>
  <c r="P4658" i="1"/>
  <c r="Q4657" i="1"/>
  <c r="P4657" i="1"/>
  <c r="Q4656" i="1"/>
  <c r="P4656" i="1"/>
  <c r="Q4655" i="1"/>
  <c r="P4655" i="1"/>
  <c r="Q4654" i="1"/>
  <c r="P4654" i="1"/>
  <c r="Q4653" i="1"/>
  <c r="P4653" i="1"/>
  <c r="Q4652" i="1"/>
  <c r="P4652" i="1"/>
  <c r="Q4651" i="1"/>
  <c r="P4651" i="1"/>
  <c r="Q4650" i="1"/>
  <c r="P4650" i="1"/>
  <c r="Q4649" i="1"/>
  <c r="P4649" i="1"/>
  <c r="Q4648" i="1"/>
  <c r="P4648" i="1"/>
  <c r="Q4647" i="1"/>
  <c r="P4647" i="1"/>
  <c r="Q4646" i="1"/>
  <c r="P4646" i="1"/>
  <c r="Q4645" i="1"/>
  <c r="P4645" i="1"/>
  <c r="Q4644" i="1"/>
  <c r="P4644" i="1"/>
  <c r="Q4643" i="1"/>
  <c r="P4643" i="1"/>
  <c r="Q4642" i="1"/>
  <c r="P4642" i="1"/>
  <c r="Q4641" i="1"/>
  <c r="P4641" i="1"/>
  <c r="Q4640" i="1"/>
  <c r="P4640" i="1"/>
  <c r="Q4639" i="1"/>
  <c r="P4639" i="1"/>
  <c r="Q4638" i="1"/>
  <c r="P4638" i="1"/>
  <c r="Q4637" i="1"/>
  <c r="P4637" i="1"/>
  <c r="Q4636" i="1"/>
  <c r="P4636" i="1"/>
  <c r="Q4635" i="1"/>
  <c r="P4635" i="1"/>
  <c r="Q4634" i="1"/>
  <c r="P4634" i="1"/>
  <c r="Q4633" i="1"/>
  <c r="P4633" i="1"/>
  <c r="Q4632" i="1"/>
  <c r="P4632" i="1"/>
  <c r="Q4631" i="1"/>
  <c r="P4631" i="1"/>
  <c r="Q4630" i="1"/>
  <c r="P4630" i="1"/>
  <c r="Q4629" i="1"/>
  <c r="P4629" i="1"/>
  <c r="Q4628" i="1"/>
  <c r="P4628" i="1"/>
  <c r="Q4627" i="1"/>
  <c r="P4627" i="1"/>
  <c r="Q4626" i="1"/>
  <c r="P4626" i="1"/>
  <c r="Q4625" i="1"/>
  <c r="P4625" i="1"/>
  <c r="Q4624" i="1"/>
  <c r="P4624" i="1"/>
  <c r="Q4623" i="1"/>
  <c r="P4623" i="1"/>
  <c r="Q4622" i="1"/>
  <c r="P4622" i="1"/>
  <c r="Q4621" i="1"/>
  <c r="P4621" i="1"/>
  <c r="Q4620" i="1"/>
  <c r="P4620" i="1"/>
  <c r="Q4619" i="1"/>
  <c r="P4619" i="1"/>
  <c r="Q4618" i="1"/>
  <c r="P4618" i="1"/>
  <c r="Q4617" i="1"/>
  <c r="P4617" i="1"/>
  <c r="Q4616" i="1"/>
  <c r="P4616" i="1"/>
  <c r="Q4615" i="1"/>
  <c r="P4615" i="1"/>
  <c r="Q4614" i="1"/>
  <c r="P4614" i="1"/>
  <c r="Q4613" i="1"/>
  <c r="P4613" i="1"/>
  <c r="Q4612" i="1"/>
  <c r="P4612" i="1"/>
  <c r="Q4611" i="1"/>
  <c r="P4611" i="1"/>
  <c r="Q4610" i="1"/>
  <c r="P4610" i="1"/>
  <c r="Q4609" i="1"/>
  <c r="P4609" i="1"/>
  <c r="Q4608" i="1"/>
  <c r="P4608" i="1"/>
  <c r="Q4607" i="1"/>
  <c r="P4607" i="1"/>
  <c r="Q4606" i="1"/>
  <c r="P4606" i="1"/>
  <c r="Q4605" i="1"/>
  <c r="P4605" i="1"/>
  <c r="Q4604" i="1"/>
  <c r="P4604" i="1"/>
  <c r="Q4603" i="1"/>
  <c r="P4603" i="1"/>
  <c r="Q4602" i="1"/>
  <c r="P4602" i="1"/>
  <c r="Q4601" i="1"/>
  <c r="P4601" i="1"/>
  <c r="Q4600" i="1"/>
  <c r="P4600" i="1"/>
  <c r="Q4599" i="1"/>
  <c r="P4599" i="1"/>
  <c r="Q4598" i="1"/>
  <c r="P4598" i="1"/>
  <c r="Q4597" i="1"/>
  <c r="P4597" i="1"/>
  <c r="Q4596" i="1"/>
  <c r="P4596" i="1"/>
  <c r="Q4595" i="1"/>
  <c r="P4595" i="1"/>
  <c r="Q4594" i="1"/>
  <c r="P4594" i="1"/>
  <c r="Q4593" i="1"/>
  <c r="P4593" i="1"/>
  <c r="Q4592" i="1"/>
  <c r="P4592" i="1"/>
  <c r="Q4591" i="1"/>
  <c r="P4591" i="1"/>
  <c r="Q4590" i="1"/>
  <c r="P4590" i="1"/>
  <c r="Q4589" i="1"/>
  <c r="P4589" i="1"/>
  <c r="Q4588" i="1"/>
  <c r="P4588" i="1"/>
  <c r="Q4587" i="1"/>
  <c r="P4587" i="1"/>
  <c r="Q4586" i="1"/>
  <c r="P4586" i="1"/>
  <c r="Q4585" i="1"/>
  <c r="P4585" i="1"/>
  <c r="Q4584" i="1"/>
  <c r="P4584" i="1"/>
  <c r="Q4583" i="1"/>
  <c r="P4583" i="1"/>
  <c r="Q4582" i="1"/>
  <c r="P4582" i="1"/>
  <c r="Q4581" i="1"/>
  <c r="P4581" i="1"/>
  <c r="Q4580" i="1"/>
  <c r="P4580" i="1"/>
  <c r="Q4579" i="1"/>
  <c r="P4579" i="1"/>
  <c r="Q4578" i="1"/>
  <c r="P4578" i="1"/>
  <c r="Q4577" i="1"/>
  <c r="P4577" i="1"/>
  <c r="Q4576" i="1"/>
  <c r="P4576" i="1"/>
  <c r="Q4575" i="1"/>
  <c r="P4575" i="1"/>
  <c r="Q4574" i="1"/>
  <c r="P4574" i="1"/>
  <c r="Q4573" i="1"/>
  <c r="P4573" i="1"/>
  <c r="Q4572" i="1"/>
  <c r="P4572" i="1"/>
  <c r="Q4571" i="1"/>
  <c r="P4571" i="1"/>
  <c r="Q4570" i="1"/>
  <c r="P4570" i="1"/>
  <c r="Q4569" i="1"/>
  <c r="P4569" i="1"/>
  <c r="Q4568" i="1"/>
  <c r="P4568" i="1"/>
  <c r="Q4567" i="1"/>
  <c r="P4567" i="1"/>
  <c r="Q4566" i="1"/>
  <c r="P4566" i="1"/>
  <c r="Q4565" i="1"/>
  <c r="P4565" i="1"/>
  <c r="Q4564" i="1"/>
  <c r="P4564" i="1"/>
  <c r="Q4563" i="1"/>
  <c r="P4563" i="1"/>
  <c r="Q4562" i="1"/>
  <c r="P4562" i="1"/>
  <c r="Q4561" i="1"/>
  <c r="P4561" i="1"/>
  <c r="Q4560" i="1"/>
  <c r="P4560" i="1"/>
  <c r="Q4559" i="1"/>
  <c r="P4559" i="1"/>
  <c r="Q4558" i="1"/>
  <c r="P4558" i="1"/>
  <c r="Q4557" i="1"/>
  <c r="P4557" i="1"/>
  <c r="Q4556" i="1"/>
  <c r="P4556" i="1"/>
  <c r="Q4555" i="1"/>
  <c r="P4555" i="1"/>
  <c r="Q4554" i="1"/>
  <c r="P4554" i="1"/>
  <c r="Q4553" i="1"/>
  <c r="P4553" i="1"/>
  <c r="Q4552" i="1"/>
  <c r="P4552" i="1"/>
  <c r="Q4551" i="1"/>
  <c r="P4551" i="1"/>
  <c r="Q4550" i="1"/>
  <c r="P4550" i="1"/>
  <c r="Q4549" i="1"/>
  <c r="P4549" i="1"/>
  <c r="Q4548" i="1"/>
  <c r="P4548" i="1"/>
  <c r="Q4547" i="1"/>
  <c r="P4547" i="1"/>
  <c r="Q4546" i="1"/>
  <c r="P4546" i="1"/>
  <c r="Q4545" i="1"/>
  <c r="P4545" i="1"/>
  <c r="Q4544" i="1"/>
  <c r="P4544" i="1"/>
  <c r="Q4543" i="1"/>
  <c r="P4543" i="1"/>
  <c r="Q4542" i="1"/>
  <c r="P4542" i="1"/>
  <c r="Q4541" i="1"/>
  <c r="P4541" i="1"/>
  <c r="Q4540" i="1"/>
  <c r="P4540" i="1"/>
  <c r="Q4539" i="1"/>
  <c r="P4539" i="1"/>
  <c r="Q4538" i="1"/>
  <c r="P4538" i="1"/>
  <c r="Q4537" i="1"/>
  <c r="P4537" i="1"/>
  <c r="Q4536" i="1"/>
  <c r="P4536" i="1"/>
  <c r="Q4535" i="1"/>
  <c r="P4535" i="1"/>
  <c r="Q4534" i="1"/>
  <c r="P4534" i="1"/>
  <c r="Q4533" i="1"/>
  <c r="P4533" i="1"/>
  <c r="Q4532" i="1"/>
  <c r="P4532" i="1"/>
  <c r="Q4531" i="1"/>
  <c r="P4531" i="1"/>
  <c r="Q4530" i="1"/>
  <c r="P4530" i="1"/>
  <c r="Q4529" i="1"/>
  <c r="P4529" i="1"/>
  <c r="Q4528" i="1"/>
  <c r="P4528" i="1"/>
  <c r="Q4527" i="1"/>
  <c r="P4527" i="1"/>
  <c r="Q4526" i="1"/>
  <c r="P4526" i="1"/>
  <c r="Q4525" i="1"/>
  <c r="P4525" i="1"/>
  <c r="Q4524" i="1"/>
  <c r="P4524" i="1"/>
  <c r="Q4523" i="1"/>
  <c r="P4523" i="1"/>
  <c r="Q4522" i="1"/>
  <c r="P4522" i="1"/>
  <c r="Q4521" i="1"/>
  <c r="P4521" i="1"/>
  <c r="Q4520" i="1"/>
  <c r="P4520" i="1"/>
  <c r="Q4519" i="1"/>
  <c r="P4519" i="1"/>
  <c r="Q4518" i="1"/>
  <c r="P4518" i="1"/>
  <c r="Q4517" i="1"/>
  <c r="P4517" i="1"/>
  <c r="Q4516" i="1"/>
  <c r="P4516" i="1"/>
  <c r="Q4515" i="1"/>
  <c r="P4515" i="1"/>
  <c r="Q4514" i="1"/>
  <c r="P4514" i="1"/>
  <c r="Q4513" i="1"/>
  <c r="P4513" i="1"/>
  <c r="Q4512" i="1"/>
  <c r="P4512" i="1"/>
  <c r="Q4511" i="1"/>
  <c r="P4511" i="1"/>
  <c r="Q4510" i="1"/>
  <c r="P4510" i="1"/>
  <c r="Q4509" i="1"/>
  <c r="P4509" i="1"/>
  <c r="Q4508" i="1"/>
  <c r="P4508" i="1"/>
  <c r="Q4507" i="1"/>
  <c r="P4507" i="1"/>
  <c r="Q4506" i="1"/>
  <c r="P4506" i="1"/>
  <c r="Q4505" i="1"/>
  <c r="P4505" i="1"/>
  <c r="Q4504" i="1"/>
  <c r="P4504" i="1"/>
  <c r="Q4503" i="1"/>
  <c r="P4503" i="1"/>
  <c r="Q4502" i="1"/>
  <c r="P4502" i="1"/>
  <c r="Q4501" i="1"/>
  <c r="P4501" i="1"/>
  <c r="Q4500" i="1"/>
  <c r="P4500" i="1"/>
  <c r="Q4499" i="1"/>
  <c r="P4499" i="1"/>
  <c r="Q4498" i="1"/>
  <c r="P4498" i="1"/>
  <c r="Q4497" i="1"/>
  <c r="P4497" i="1"/>
  <c r="Q4496" i="1"/>
  <c r="P4496" i="1"/>
  <c r="Q4495" i="1"/>
  <c r="P4495" i="1"/>
  <c r="Q4494" i="1"/>
  <c r="P4494" i="1"/>
  <c r="Q4493" i="1"/>
  <c r="P4493" i="1"/>
  <c r="Q4492" i="1"/>
  <c r="P4492" i="1"/>
  <c r="Q4491" i="1"/>
  <c r="P4491" i="1"/>
  <c r="Q4490" i="1"/>
  <c r="P4490" i="1"/>
  <c r="Q4489" i="1"/>
  <c r="P4489" i="1"/>
  <c r="Q4488" i="1"/>
  <c r="P4488" i="1"/>
  <c r="Q4487" i="1"/>
  <c r="P4487" i="1"/>
  <c r="Q4486" i="1"/>
  <c r="P4486" i="1"/>
  <c r="Q4485" i="1"/>
  <c r="P4485" i="1"/>
  <c r="Q4484" i="1"/>
  <c r="P4484" i="1"/>
  <c r="Q4483" i="1"/>
  <c r="P4483" i="1"/>
  <c r="Q4482" i="1"/>
  <c r="P4482" i="1"/>
  <c r="Q4481" i="1"/>
  <c r="P4481" i="1"/>
  <c r="Q4480" i="1"/>
  <c r="P4480" i="1"/>
  <c r="Q4479" i="1"/>
  <c r="P4479" i="1"/>
  <c r="Q4478" i="1"/>
  <c r="P4478" i="1"/>
  <c r="Q4477" i="1"/>
  <c r="P4477" i="1"/>
  <c r="Q4476" i="1"/>
  <c r="P4476" i="1"/>
  <c r="Q4475" i="1"/>
  <c r="P4475" i="1"/>
  <c r="Q4474" i="1"/>
  <c r="P4474" i="1"/>
  <c r="Q4473" i="1"/>
  <c r="P4473" i="1"/>
  <c r="Q4472" i="1"/>
  <c r="P4472" i="1"/>
  <c r="Q4471" i="1"/>
  <c r="P4471" i="1"/>
  <c r="Q4470" i="1"/>
  <c r="P4470" i="1"/>
  <c r="Q4469" i="1"/>
  <c r="P4469" i="1"/>
  <c r="Q4468" i="1"/>
  <c r="P4468" i="1"/>
  <c r="Q4467" i="1"/>
  <c r="P4467" i="1"/>
  <c r="Q4466" i="1"/>
  <c r="P4466" i="1"/>
  <c r="Q4465" i="1"/>
  <c r="P4465" i="1"/>
  <c r="Q4464" i="1"/>
  <c r="P4464" i="1"/>
  <c r="Q4463" i="1"/>
  <c r="P4463" i="1"/>
  <c r="Q4462" i="1"/>
  <c r="P4462" i="1"/>
  <c r="Q4461" i="1"/>
  <c r="P4461" i="1"/>
  <c r="Q4460" i="1"/>
  <c r="P4460" i="1"/>
  <c r="Q4459" i="1"/>
  <c r="P4459" i="1"/>
  <c r="Q4458" i="1"/>
  <c r="P4458" i="1"/>
  <c r="Q4457" i="1"/>
  <c r="P4457" i="1"/>
  <c r="Q4456" i="1"/>
  <c r="P4456" i="1"/>
  <c r="Q4455" i="1"/>
  <c r="P4455" i="1"/>
  <c r="Q4454" i="1"/>
  <c r="P4454" i="1"/>
  <c r="Q4453" i="1"/>
  <c r="P4453" i="1"/>
  <c r="Q4452" i="1"/>
  <c r="P4452" i="1"/>
  <c r="Q4451" i="1"/>
  <c r="P4451" i="1"/>
  <c r="Q4450" i="1"/>
  <c r="P4450" i="1"/>
  <c r="Q4449" i="1"/>
  <c r="P4449" i="1"/>
  <c r="Q4448" i="1"/>
  <c r="P4448" i="1"/>
  <c r="Q4447" i="1"/>
  <c r="P4447" i="1"/>
  <c r="Q4446" i="1"/>
  <c r="P4446" i="1"/>
  <c r="Q4445" i="1"/>
  <c r="P4445" i="1"/>
  <c r="Q4444" i="1"/>
  <c r="P4444" i="1"/>
  <c r="Q4443" i="1"/>
  <c r="P4443" i="1"/>
  <c r="Q4442" i="1"/>
  <c r="P4442" i="1"/>
  <c r="Q4441" i="1"/>
  <c r="P4441" i="1"/>
  <c r="Q4440" i="1"/>
  <c r="P4440" i="1"/>
  <c r="Q4439" i="1"/>
  <c r="P4439" i="1"/>
  <c r="Q4438" i="1"/>
  <c r="P4438" i="1"/>
  <c r="Q4437" i="1"/>
  <c r="P4437" i="1"/>
  <c r="Q4436" i="1"/>
  <c r="P4436" i="1"/>
  <c r="Q4435" i="1"/>
  <c r="P4435" i="1"/>
  <c r="Q4434" i="1"/>
  <c r="P4434" i="1"/>
  <c r="Q4433" i="1"/>
  <c r="P4433" i="1"/>
  <c r="Q4432" i="1"/>
  <c r="P4432" i="1"/>
  <c r="Q4431" i="1"/>
  <c r="P4431" i="1"/>
  <c r="Q4430" i="1"/>
  <c r="P4430" i="1"/>
  <c r="Q4429" i="1"/>
  <c r="P4429" i="1"/>
  <c r="Q4428" i="1"/>
  <c r="P4428" i="1"/>
  <c r="Q4427" i="1"/>
  <c r="P4427" i="1"/>
  <c r="Q4426" i="1"/>
  <c r="P4426" i="1"/>
  <c r="Q4425" i="1"/>
  <c r="P4425" i="1"/>
  <c r="Q4424" i="1"/>
  <c r="P4424" i="1"/>
  <c r="Q4423" i="1"/>
  <c r="P4423" i="1"/>
  <c r="Q4422" i="1"/>
  <c r="P4422" i="1"/>
  <c r="Q4421" i="1"/>
  <c r="P4421" i="1"/>
  <c r="Q4420" i="1"/>
  <c r="P4420" i="1"/>
  <c r="Q4419" i="1"/>
  <c r="P4419" i="1"/>
  <c r="Q4418" i="1"/>
  <c r="P4418" i="1"/>
  <c r="Q4417" i="1"/>
  <c r="P4417" i="1"/>
  <c r="Q4416" i="1"/>
  <c r="P4416" i="1"/>
  <c r="Q4415" i="1"/>
  <c r="P4415" i="1"/>
  <c r="Q4414" i="1"/>
  <c r="P4414" i="1"/>
  <c r="Q4413" i="1"/>
  <c r="P4413" i="1"/>
  <c r="Q4412" i="1"/>
  <c r="P4412" i="1"/>
  <c r="Q4411" i="1"/>
  <c r="P4411" i="1"/>
  <c r="Q4410" i="1"/>
  <c r="P4410" i="1"/>
  <c r="Q4409" i="1"/>
  <c r="P4409" i="1"/>
  <c r="Q4408" i="1"/>
  <c r="P4408" i="1"/>
  <c r="Q4407" i="1"/>
  <c r="P4407" i="1"/>
  <c r="Q4406" i="1"/>
  <c r="P4406" i="1"/>
  <c r="Q4405" i="1"/>
  <c r="P4405" i="1"/>
  <c r="Q4404" i="1"/>
  <c r="P4404" i="1"/>
  <c r="Q4403" i="1"/>
  <c r="P4403" i="1"/>
  <c r="Q4402" i="1"/>
  <c r="P4402" i="1"/>
  <c r="Q4401" i="1"/>
  <c r="P4401" i="1"/>
  <c r="Q4400" i="1"/>
  <c r="P4400" i="1"/>
  <c r="Q4399" i="1"/>
  <c r="P4399" i="1"/>
  <c r="Q4398" i="1"/>
  <c r="P4398" i="1"/>
  <c r="Q4397" i="1"/>
  <c r="P4397" i="1"/>
  <c r="Q4396" i="1"/>
  <c r="P4396" i="1"/>
  <c r="Q4395" i="1"/>
  <c r="P4395" i="1"/>
  <c r="Q4394" i="1"/>
  <c r="P4394" i="1"/>
  <c r="Q4393" i="1"/>
  <c r="P4393" i="1"/>
  <c r="Q4392" i="1"/>
  <c r="P4392" i="1"/>
  <c r="Q4391" i="1"/>
  <c r="P4391" i="1"/>
  <c r="Q4390" i="1"/>
  <c r="P4390" i="1"/>
  <c r="Q4389" i="1"/>
  <c r="P4389" i="1"/>
  <c r="Q4388" i="1"/>
  <c r="P4388" i="1"/>
  <c r="Q4387" i="1"/>
  <c r="P4387" i="1"/>
  <c r="Q4386" i="1"/>
  <c r="P4386" i="1"/>
  <c r="Q4385" i="1"/>
  <c r="P4385" i="1"/>
  <c r="Q4384" i="1"/>
  <c r="P4384" i="1"/>
  <c r="Q4383" i="1"/>
  <c r="P4383" i="1"/>
  <c r="Q4382" i="1"/>
  <c r="P4382" i="1"/>
  <c r="Q4381" i="1"/>
  <c r="P4381" i="1"/>
  <c r="Q4380" i="1"/>
  <c r="P4380" i="1"/>
  <c r="Q4379" i="1"/>
  <c r="P4379" i="1"/>
  <c r="Q4378" i="1"/>
  <c r="P4378" i="1"/>
  <c r="Q4377" i="1"/>
  <c r="P4377" i="1"/>
  <c r="Q4376" i="1"/>
  <c r="P4376" i="1"/>
  <c r="Q4375" i="1"/>
  <c r="P4375" i="1"/>
  <c r="Q4374" i="1"/>
  <c r="P4374" i="1"/>
  <c r="Q4373" i="1"/>
  <c r="P4373" i="1"/>
  <c r="Q4372" i="1"/>
  <c r="P4372" i="1"/>
  <c r="Q4371" i="1"/>
  <c r="P4371" i="1"/>
  <c r="Q4370" i="1"/>
  <c r="P4370" i="1"/>
  <c r="Q4369" i="1"/>
  <c r="P4369" i="1"/>
  <c r="Q4368" i="1"/>
  <c r="P4368" i="1"/>
  <c r="Q4367" i="1"/>
  <c r="P4367" i="1"/>
  <c r="Q4366" i="1"/>
  <c r="P4366" i="1"/>
  <c r="Q4365" i="1"/>
  <c r="P4365" i="1"/>
  <c r="Q4364" i="1"/>
  <c r="P4364" i="1"/>
  <c r="Q4363" i="1"/>
  <c r="P4363" i="1"/>
  <c r="Q4362" i="1"/>
  <c r="P4362" i="1"/>
  <c r="Q4361" i="1"/>
  <c r="P4361" i="1"/>
  <c r="Q4360" i="1"/>
  <c r="P4360" i="1"/>
  <c r="Q4359" i="1"/>
  <c r="P4359" i="1"/>
  <c r="Q4358" i="1"/>
  <c r="P4358" i="1"/>
  <c r="Q4357" i="1"/>
  <c r="P4357" i="1"/>
  <c r="Q4356" i="1"/>
  <c r="P4356" i="1"/>
  <c r="Q4355" i="1"/>
  <c r="P4355" i="1"/>
  <c r="Q4354" i="1"/>
  <c r="P4354" i="1"/>
  <c r="Q4353" i="1"/>
  <c r="P4353" i="1"/>
  <c r="Q4352" i="1"/>
  <c r="P4352" i="1"/>
  <c r="Q4351" i="1"/>
  <c r="P4351" i="1"/>
  <c r="Q4350" i="1"/>
  <c r="P4350" i="1"/>
  <c r="Q4349" i="1"/>
  <c r="P4349" i="1"/>
  <c r="Q4348" i="1"/>
  <c r="P4348" i="1"/>
  <c r="Q4347" i="1"/>
  <c r="P4347" i="1"/>
  <c r="Q4346" i="1"/>
  <c r="P4346" i="1"/>
  <c r="Q4345" i="1"/>
  <c r="P4345" i="1"/>
  <c r="Q4344" i="1"/>
  <c r="P4344" i="1"/>
  <c r="Q4343" i="1"/>
  <c r="P4343" i="1"/>
  <c r="Q4342" i="1"/>
  <c r="P4342" i="1"/>
  <c r="Q4341" i="1"/>
  <c r="P4341" i="1"/>
  <c r="Q4340" i="1"/>
  <c r="P4340" i="1"/>
  <c r="Q4339" i="1"/>
  <c r="P4339" i="1"/>
  <c r="Q4338" i="1"/>
  <c r="P4338" i="1"/>
  <c r="Q4337" i="1"/>
  <c r="P4337" i="1"/>
  <c r="Q4336" i="1"/>
  <c r="P4336" i="1"/>
  <c r="Q4335" i="1"/>
  <c r="P4335" i="1"/>
  <c r="Q4334" i="1"/>
  <c r="P4334" i="1"/>
  <c r="Q4333" i="1"/>
  <c r="P4333" i="1"/>
  <c r="Q4332" i="1"/>
  <c r="P4332" i="1"/>
  <c r="Q4331" i="1"/>
  <c r="P4331" i="1"/>
  <c r="Q4330" i="1"/>
  <c r="P4330" i="1"/>
  <c r="Q4329" i="1"/>
  <c r="P4329" i="1"/>
  <c r="Q4328" i="1"/>
  <c r="P4328" i="1"/>
  <c r="Q4327" i="1"/>
  <c r="P4327" i="1"/>
  <c r="Q4326" i="1"/>
  <c r="P4326" i="1"/>
  <c r="Q4325" i="1"/>
  <c r="P4325" i="1"/>
  <c r="Q4324" i="1"/>
  <c r="P4324" i="1"/>
  <c r="Q4323" i="1"/>
  <c r="P4323" i="1"/>
  <c r="Q4322" i="1"/>
  <c r="P4322" i="1"/>
  <c r="Q4321" i="1"/>
  <c r="P4321" i="1"/>
  <c r="Q4320" i="1"/>
  <c r="P4320" i="1"/>
  <c r="Q4319" i="1"/>
  <c r="P4319" i="1"/>
  <c r="Q4318" i="1"/>
  <c r="P4318" i="1"/>
  <c r="Q4317" i="1"/>
  <c r="P4317" i="1"/>
  <c r="Q4316" i="1"/>
  <c r="P4316" i="1"/>
  <c r="Q4315" i="1"/>
  <c r="P4315" i="1"/>
  <c r="Q4314" i="1"/>
  <c r="P4314" i="1"/>
  <c r="Q4313" i="1"/>
  <c r="P4313" i="1"/>
  <c r="Q4312" i="1"/>
  <c r="P4312" i="1"/>
  <c r="Q4311" i="1"/>
  <c r="P4311" i="1"/>
  <c r="Q4310" i="1"/>
  <c r="P4310" i="1"/>
  <c r="Q4309" i="1"/>
  <c r="P4309" i="1"/>
  <c r="Q4308" i="1"/>
  <c r="P4308" i="1"/>
  <c r="Q4307" i="1"/>
  <c r="P4307" i="1"/>
  <c r="Q4306" i="1"/>
  <c r="P4306" i="1"/>
  <c r="Q4305" i="1"/>
  <c r="P4305" i="1"/>
  <c r="Q4304" i="1"/>
  <c r="P4304" i="1"/>
  <c r="Q4303" i="1"/>
  <c r="P4303" i="1"/>
  <c r="Q4302" i="1"/>
  <c r="P4302" i="1"/>
  <c r="Q4301" i="1"/>
  <c r="P4301" i="1"/>
  <c r="Q4300" i="1"/>
  <c r="P4300" i="1"/>
  <c r="Q4299" i="1"/>
  <c r="P4299" i="1"/>
  <c r="Q4298" i="1"/>
  <c r="P4298" i="1"/>
  <c r="Q4297" i="1"/>
  <c r="P4297" i="1"/>
  <c r="Q4296" i="1"/>
  <c r="P4296" i="1"/>
  <c r="Q4295" i="1"/>
  <c r="P4295" i="1"/>
  <c r="Q4294" i="1"/>
  <c r="P4294" i="1"/>
  <c r="Q4293" i="1"/>
  <c r="P4293" i="1"/>
  <c r="Q4292" i="1"/>
  <c r="P4292" i="1"/>
  <c r="Q4291" i="1"/>
  <c r="P4291" i="1"/>
  <c r="Q4290" i="1"/>
  <c r="P4290" i="1"/>
  <c r="Q4289" i="1"/>
  <c r="P4289" i="1"/>
  <c r="Q4288" i="1"/>
  <c r="P4288" i="1"/>
  <c r="Q4287" i="1"/>
  <c r="P4287" i="1"/>
  <c r="Q4286" i="1"/>
  <c r="P4286" i="1"/>
  <c r="Q4285" i="1"/>
  <c r="P4285" i="1"/>
  <c r="Q4284" i="1"/>
  <c r="P4284" i="1"/>
  <c r="Q4283" i="1"/>
  <c r="P4283" i="1"/>
  <c r="Q4282" i="1"/>
  <c r="P4282" i="1"/>
  <c r="Q4281" i="1"/>
  <c r="P4281" i="1"/>
  <c r="Q4280" i="1"/>
  <c r="P4280" i="1"/>
  <c r="Q4279" i="1"/>
  <c r="P4279" i="1"/>
  <c r="Q4278" i="1"/>
  <c r="P4278" i="1"/>
  <c r="Q4277" i="1"/>
  <c r="P4277" i="1"/>
  <c r="Q4276" i="1"/>
  <c r="P4276" i="1"/>
  <c r="Q4275" i="1"/>
  <c r="P4275" i="1"/>
  <c r="Q4274" i="1"/>
  <c r="P4274" i="1"/>
  <c r="Q4273" i="1"/>
  <c r="P4273" i="1"/>
  <c r="Q4272" i="1"/>
  <c r="P4272" i="1"/>
  <c r="Q4271" i="1"/>
  <c r="P4271" i="1"/>
  <c r="Q4270" i="1"/>
  <c r="P4270" i="1"/>
  <c r="Q4269" i="1"/>
  <c r="P4269" i="1"/>
  <c r="Q4268" i="1"/>
  <c r="P4268" i="1"/>
  <c r="Q4267" i="1"/>
  <c r="P4267" i="1"/>
  <c r="Q4266" i="1"/>
  <c r="P4266" i="1"/>
  <c r="Q4265" i="1"/>
  <c r="P4265" i="1"/>
  <c r="Q4264" i="1"/>
  <c r="P4264" i="1"/>
  <c r="Q4263" i="1"/>
  <c r="P4263" i="1"/>
  <c r="Q4262" i="1"/>
  <c r="P4262" i="1"/>
  <c r="Q4261" i="1"/>
  <c r="P4261" i="1"/>
  <c r="Q4260" i="1"/>
  <c r="P4260" i="1"/>
  <c r="Q4259" i="1"/>
  <c r="P4259" i="1"/>
  <c r="Q4258" i="1"/>
  <c r="P4258" i="1"/>
  <c r="Q4257" i="1"/>
  <c r="P4257" i="1"/>
  <c r="Q4256" i="1"/>
  <c r="P4256" i="1"/>
  <c r="Q4255" i="1"/>
  <c r="P4255" i="1"/>
  <c r="Q4254" i="1"/>
  <c r="P4254" i="1"/>
  <c r="Q4253" i="1"/>
  <c r="P4253" i="1"/>
  <c r="Q4252" i="1"/>
  <c r="P4252" i="1"/>
  <c r="Q4251" i="1"/>
  <c r="P4251" i="1"/>
  <c r="Q4250" i="1"/>
  <c r="P4250" i="1"/>
  <c r="Q4249" i="1"/>
  <c r="P4249" i="1"/>
  <c r="Q4248" i="1"/>
  <c r="P4248" i="1"/>
  <c r="Q4247" i="1"/>
  <c r="P4247" i="1"/>
  <c r="Q4246" i="1"/>
  <c r="P4246" i="1"/>
  <c r="Q4245" i="1"/>
  <c r="P4245" i="1"/>
  <c r="Q4244" i="1"/>
  <c r="P4244" i="1"/>
  <c r="Q4243" i="1"/>
  <c r="P4243" i="1"/>
  <c r="Q4242" i="1"/>
  <c r="P4242" i="1"/>
  <c r="Q4241" i="1"/>
  <c r="P4241" i="1"/>
  <c r="Q4240" i="1"/>
  <c r="P4240" i="1"/>
  <c r="Q4239" i="1"/>
  <c r="P4239" i="1"/>
  <c r="Q4238" i="1"/>
  <c r="P4238" i="1"/>
  <c r="Q4237" i="1"/>
  <c r="P4237" i="1"/>
  <c r="Q4236" i="1"/>
  <c r="P4236" i="1"/>
  <c r="Q4235" i="1"/>
  <c r="P4235" i="1"/>
  <c r="Q4234" i="1"/>
  <c r="P4234" i="1"/>
  <c r="Q4233" i="1"/>
  <c r="P4233" i="1"/>
  <c r="Q4232" i="1"/>
  <c r="P4232" i="1"/>
  <c r="Q4231" i="1"/>
  <c r="P4231" i="1"/>
  <c r="Q4230" i="1"/>
  <c r="P4230" i="1"/>
  <c r="Q4229" i="1"/>
  <c r="P4229" i="1"/>
  <c r="Q4228" i="1"/>
  <c r="P4228" i="1"/>
  <c r="Q4227" i="1"/>
  <c r="P4227" i="1"/>
  <c r="Q4226" i="1"/>
  <c r="P4226" i="1"/>
  <c r="Q4225" i="1"/>
  <c r="P4225" i="1"/>
  <c r="Q4224" i="1"/>
  <c r="P4224" i="1"/>
  <c r="Q4223" i="1"/>
  <c r="P4223" i="1"/>
  <c r="Q4222" i="1"/>
  <c r="P4222" i="1"/>
  <c r="Q4221" i="1"/>
  <c r="P4221" i="1"/>
  <c r="Q4220" i="1"/>
  <c r="P4220" i="1"/>
  <c r="Q4219" i="1"/>
  <c r="P4219" i="1"/>
  <c r="Q4218" i="1"/>
  <c r="P4218" i="1"/>
  <c r="Q4217" i="1"/>
  <c r="P4217" i="1"/>
  <c r="Q4216" i="1"/>
  <c r="P4216" i="1"/>
  <c r="Q4215" i="1"/>
  <c r="P4215" i="1"/>
  <c r="Q4214" i="1"/>
  <c r="P4214" i="1"/>
  <c r="Q4213" i="1"/>
  <c r="P4213" i="1"/>
  <c r="Q4212" i="1"/>
  <c r="P4212" i="1"/>
  <c r="Q4211" i="1"/>
  <c r="P4211" i="1"/>
  <c r="Q4210" i="1"/>
  <c r="P4210" i="1"/>
  <c r="Q4209" i="1"/>
  <c r="P4209" i="1"/>
  <c r="Q4208" i="1"/>
  <c r="P4208" i="1"/>
  <c r="Q4207" i="1"/>
  <c r="P4207" i="1"/>
  <c r="Q4206" i="1"/>
  <c r="P4206" i="1"/>
  <c r="Q4205" i="1"/>
  <c r="P4205" i="1"/>
  <c r="Q4204" i="1"/>
  <c r="P4204" i="1"/>
  <c r="Q4203" i="1"/>
  <c r="P4203" i="1"/>
  <c r="Q4202" i="1"/>
  <c r="P4202" i="1"/>
  <c r="Q4201" i="1"/>
  <c r="P4201" i="1"/>
  <c r="Q4200" i="1"/>
  <c r="P4200" i="1"/>
  <c r="Q4199" i="1"/>
  <c r="P4199" i="1"/>
  <c r="Q4198" i="1"/>
  <c r="P4198" i="1"/>
  <c r="Q4197" i="1"/>
  <c r="P4197" i="1"/>
  <c r="Q4196" i="1"/>
  <c r="P4196" i="1"/>
  <c r="Q4195" i="1"/>
  <c r="P4195" i="1"/>
  <c r="Q4194" i="1"/>
  <c r="P4194" i="1"/>
  <c r="Q4193" i="1"/>
  <c r="P4193" i="1"/>
  <c r="Q4192" i="1"/>
  <c r="P4192" i="1"/>
  <c r="Q4191" i="1"/>
  <c r="P4191" i="1"/>
  <c r="Q4190" i="1"/>
  <c r="P4190" i="1"/>
  <c r="Q4189" i="1"/>
  <c r="P4189" i="1"/>
  <c r="Q4188" i="1"/>
  <c r="P4188" i="1"/>
  <c r="Q4187" i="1"/>
  <c r="P4187" i="1"/>
  <c r="Q4186" i="1"/>
  <c r="P4186" i="1"/>
  <c r="Q4185" i="1"/>
  <c r="P4185" i="1"/>
  <c r="Q4184" i="1"/>
  <c r="P4184" i="1"/>
  <c r="Q4183" i="1"/>
  <c r="P4183" i="1"/>
  <c r="Q4182" i="1"/>
  <c r="P4182" i="1"/>
  <c r="Q4181" i="1"/>
  <c r="P4181" i="1"/>
  <c r="Q4180" i="1"/>
  <c r="P4180" i="1"/>
  <c r="Q4179" i="1"/>
  <c r="P4179" i="1"/>
  <c r="Q4178" i="1"/>
  <c r="P4178" i="1"/>
  <c r="Q4177" i="1"/>
  <c r="P4177" i="1"/>
  <c r="Q4176" i="1"/>
  <c r="P4176" i="1"/>
  <c r="Q4175" i="1"/>
  <c r="P4175" i="1"/>
  <c r="Q4174" i="1"/>
  <c r="P4174" i="1"/>
  <c r="Q4173" i="1"/>
  <c r="P4173" i="1"/>
  <c r="Q4172" i="1"/>
  <c r="P4172" i="1"/>
  <c r="Q4171" i="1"/>
  <c r="P4171" i="1"/>
  <c r="Q4170" i="1"/>
  <c r="P4170" i="1"/>
  <c r="Q4169" i="1"/>
  <c r="P4169" i="1"/>
  <c r="Q4168" i="1"/>
  <c r="P4168" i="1"/>
  <c r="Q4167" i="1"/>
  <c r="P4167" i="1"/>
  <c r="Q4166" i="1"/>
  <c r="P4166" i="1"/>
  <c r="Q4165" i="1"/>
  <c r="P4165" i="1"/>
  <c r="Q4164" i="1"/>
  <c r="P4164" i="1"/>
  <c r="Q4163" i="1"/>
  <c r="P4163" i="1"/>
  <c r="Q4162" i="1"/>
  <c r="P4162" i="1"/>
  <c r="Q4161" i="1"/>
  <c r="P4161" i="1"/>
  <c r="Q4160" i="1"/>
  <c r="P4160" i="1"/>
  <c r="Q4159" i="1"/>
  <c r="P4159" i="1"/>
  <c r="Q4158" i="1"/>
  <c r="P4158" i="1"/>
  <c r="Q4157" i="1"/>
  <c r="P4157" i="1"/>
  <c r="Q4156" i="1"/>
  <c r="P4156" i="1"/>
  <c r="Q4155" i="1"/>
  <c r="P4155" i="1"/>
  <c r="Q4154" i="1"/>
  <c r="P4154" i="1"/>
  <c r="Q4153" i="1"/>
  <c r="P4153" i="1"/>
  <c r="Q4152" i="1"/>
  <c r="P4152" i="1"/>
  <c r="Q4151" i="1"/>
  <c r="P4151" i="1"/>
  <c r="Q4150" i="1"/>
  <c r="P4150" i="1"/>
  <c r="Q4149" i="1"/>
  <c r="P4149" i="1"/>
  <c r="Q4148" i="1"/>
  <c r="P4148" i="1"/>
  <c r="Q4147" i="1"/>
  <c r="P4147" i="1"/>
  <c r="Q4146" i="1"/>
  <c r="P4146" i="1"/>
  <c r="Q4145" i="1"/>
  <c r="P4145" i="1"/>
  <c r="Q4144" i="1"/>
  <c r="P4144" i="1"/>
  <c r="Q4143" i="1"/>
  <c r="P4143" i="1"/>
  <c r="Q4142" i="1"/>
  <c r="P4142" i="1"/>
  <c r="Q4141" i="1"/>
  <c r="P4141" i="1"/>
  <c r="Q4140" i="1"/>
  <c r="P4140" i="1"/>
  <c r="Q4139" i="1"/>
  <c r="P4139" i="1"/>
  <c r="Q4138" i="1"/>
  <c r="P4138" i="1"/>
  <c r="Q4137" i="1"/>
  <c r="P4137" i="1"/>
  <c r="Q4136" i="1"/>
  <c r="P4136" i="1"/>
  <c r="Q4135" i="1"/>
  <c r="P4135" i="1"/>
  <c r="Q4134" i="1"/>
  <c r="P4134" i="1"/>
  <c r="Q4133" i="1"/>
  <c r="P4133" i="1"/>
  <c r="Q4132" i="1"/>
  <c r="P4132" i="1"/>
  <c r="Q4131" i="1"/>
  <c r="P4131" i="1"/>
  <c r="Q4130" i="1"/>
  <c r="P4130" i="1"/>
  <c r="Q4129" i="1"/>
  <c r="P4129" i="1"/>
  <c r="Q4128" i="1"/>
  <c r="P4128" i="1"/>
  <c r="Q4127" i="1"/>
  <c r="P4127" i="1"/>
  <c r="Q4126" i="1"/>
  <c r="P4126" i="1"/>
  <c r="Q4125" i="1"/>
  <c r="P4125" i="1"/>
  <c r="Q4124" i="1"/>
  <c r="P4124" i="1"/>
  <c r="Q4123" i="1"/>
  <c r="P4123" i="1"/>
  <c r="Q4122" i="1"/>
  <c r="P4122" i="1"/>
  <c r="Q4121" i="1"/>
  <c r="P4121" i="1"/>
  <c r="Q4120" i="1"/>
  <c r="P4120" i="1"/>
  <c r="Q4119" i="1"/>
  <c r="P4119" i="1"/>
  <c r="Q4118" i="1"/>
  <c r="P4118" i="1"/>
  <c r="Q4117" i="1"/>
  <c r="P4117" i="1"/>
  <c r="Q4116" i="1"/>
  <c r="P4116" i="1"/>
  <c r="Q4115" i="1"/>
  <c r="P4115" i="1"/>
  <c r="Q4114" i="1"/>
  <c r="P4114" i="1"/>
  <c r="Q4113" i="1"/>
  <c r="P4113" i="1"/>
  <c r="Q4112" i="1"/>
  <c r="P4112" i="1"/>
  <c r="Q4111" i="1"/>
  <c r="P4111" i="1"/>
  <c r="Q4110" i="1"/>
  <c r="P4110" i="1"/>
  <c r="Q4109" i="1"/>
  <c r="P4109" i="1"/>
  <c r="Q4108" i="1"/>
  <c r="P4108" i="1"/>
  <c r="Q4107" i="1"/>
  <c r="P4107" i="1"/>
  <c r="Q4106" i="1"/>
  <c r="P4106" i="1"/>
  <c r="Q4105" i="1"/>
  <c r="P4105" i="1"/>
  <c r="Q4104" i="1"/>
  <c r="P4104" i="1"/>
  <c r="Q4103" i="1"/>
  <c r="P4103" i="1"/>
  <c r="Q4102" i="1"/>
  <c r="P4102" i="1"/>
  <c r="Q4101" i="1"/>
  <c r="P4101" i="1"/>
  <c r="Q4100" i="1"/>
  <c r="P4100" i="1"/>
  <c r="Q4099" i="1"/>
  <c r="P4099" i="1"/>
  <c r="Q4098" i="1"/>
  <c r="P4098" i="1"/>
  <c r="Q4097" i="1"/>
  <c r="P4097" i="1"/>
  <c r="Q4096" i="1"/>
  <c r="P4096" i="1"/>
  <c r="Q4095" i="1"/>
  <c r="P4095" i="1"/>
  <c r="Q4094" i="1"/>
  <c r="P4094" i="1"/>
  <c r="Q4093" i="1"/>
  <c r="P4093" i="1"/>
  <c r="Q4092" i="1"/>
  <c r="P4092" i="1"/>
  <c r="Q4091" i="1"/>
  <c r="P4091" i="1"/>
  <c r="Q4090" i="1"/>
  <c r="P4090" i="1"/>
  <c r="Q4089" i="1"/>
  <c r="P4089" i="1"/>
  <c r="Q4088" i="1"/>
  <c r="P4088" i="1"/>
  <c r="Q4087" i="1"/>
  <c r="P4087" i="1"/>
  <c r="Q4086" i="1"/>
  <c r="P4086" i="1"/>
  <c r="Q4085" i="1"/>
  <c r="P4085" i="1"/>
  <c r="Q4084" i="1"/>
  <c r="P4084" i="1"/>
  <c r="Q4083" i="1"/>
  <c r="P4083" i="1"/>
  <c r="Q4082" i="1"/>
  <c r="P4082" i="1"/>
  <c r="Q4081" i="1"/>
  <c r="P4081" i="1"/>
  <c r="Q4080" i="1"/>
  <c r="P4080" i="1"/>
  <c r="Q4079" i="1"/>
  <c r="P4079" i="1"/>
  <c r="Q4078" i="1"/>
  <c r="P4078" i="1"/>
  <c r="Q4077" i="1"/>
  <c r="P4077" i="1"/>
  <c r="Q4076" i="1"/>
  <c r="P4076" i="1"/>
  <c r="Q4075" i="1"/>
  <c r="P4075" i="1"/>
  <c r="Q4074" i="1"/>
  <c r="P4074" i="1"/>
  <c r="Q4073" i="1"/>
  <c r="P4073" i="1"/>
  <c r="Q4072" i="1"/>
  <c r="P4072" i="1"/>
  <c r="Q4071" i="1"/>
  <c r="P4071" i="1"/>
  <c r="Q4070" i="1"/>
  <c r="P4070" i="1"/>
  <c r="Q4069" i="1"/>
  <c r="P4069" i="1"/>
  <c r="Q4068" i="1"/>
  <c r="P4068" i="1"/>
  <c r="Q4067" i="1"/>
  <c r="P4067" i="1"/>
  <c r="Q4066" i="1"/>
  <c r="P4066" i="1"/>
  <c r="Q4065" i="1"/>
  <c r="P4065" i="1"/>
  <c r="Q4064" i="1"/>
  <c r="P4064" i="1"/>
  <c r="Q4063" i="1"/>
  <c r="P4063" i="1"/>
  <c r="Q4062" i="1"/>
  <c r="P4062" i="1"/>
  <c r="Q4061" i="1"/>
  <c r="P4061" i="1"/>
  <c r="Q4060" i="1"/>
  <c r="P4060" i="1"/>
  <c r="Q4059" i="1"/>
  <c r="P4059" i="1"/>
  <c r="Q4058" i="1"/>
  <c r="P4058" i="1"/>
  <c r="Q4057" i="1"/>
  <c r="P4057" i="1"/>
  <c r="Q4056" i="1"/>
  <c r="P4056" i="1"/>
  <c r="Q4055" i="1"/>
  <c r="P4055" i="1"/>
  <c r="Q4054" i="1"/>
  <c r="P4054" i="1"/>
  <c r="Q4053" i="1"/>
  <c r="P4053" i="1"/>
  <c r="Q4052" i="1"/>
  <c r="P4052" i="1"/>
  <c r="Q4051" i="1"/>
  <c r="P4051" i="1"/>
  <c r="Q4050" i="1"/>
  <c r="P4050" i="1"/>
  <c r="Q4049" i="1"/>
  <c r="P4049" i="1"/>
  <c r="Q4048" i="1"/>
  <c r="P4048" i="1"/>
  <c r="Q4047" i="1"/>
  <c r="P4047" i="1"/>
  <c r="Q4046" i="1"/>
  <c r="P4046" i="1"/>
  <c r="Q4045" i="1"/>
  <c r="P4045" i="1"/>
  <c r="Q4044" i="1"/>
  <c r="P4044" i="1"/>
  <c r="Q4043" i="1"/>
  <c r="P4043" i="1"/>
  <c r="Q4042" i="1"/>
  <c r="P4042" i="1"/>
  <c r="Q4041" i="1"/>
  <c r="P4041" i="1"/>
  <c r="Q4040" i="1"/>
  <c r="P4040" i="1"/>
  <c r="Q4039" i="1"/>
  <c r="P4039" i="1"/>
  <c r="Q4038" i="1"/>
  <c r="P4038" i="1"/>
  <c r="Q4037" i="1"/>
  <c r="P4037" i="1"/>
  <c r="Q4036" i="1"/>
  <c r="P4036" i="1"/>
  <c r="Q4035" i="1"/>
  <c r="P4035" i="1"/>
  <c r="Q4034" i="1"/>
  <c r="P4034" i="1"/>
  <c r="Q4033" i="1"/>
  <c r="P4033" i="1"/>
  <c r="Q4032" i="1"/>
  <c r="P4032" i="1"/>
  <c r="Q4031" i="1"/>
  <c r="P4031" i="1"/>
  <c r="Q4030" i="1"/>
  <c r="P4030" i="1"/>
  <c r="Q4029" i="1"/>
  <c r="P4029" i="1"/>
  <c r="Q4028" i="1"/>
  <c r="P4028" i="1"/>
  <c r="Q4027" i="1"/>
  <c r="P4027" i="1"/>
  <c r="Q4026" i="1"/>
  <c r="P4026" i="1"/>
  <c r="Q4025" i="1"/>
  <c r="P4025" i="1"/>
  <c r="Q4024" i="1"/>
  <c r="P4024" i="1"/>
  <c r="Q4023" i="1"/>
  <c r="P4023" i="1"/>
  <c r="Q4022" i="1"/>
  <c r="P4022" i="1"/>
  <c r="Q4021" i="1"/>
  <c r="P4021" i="1"/>
  <c r="Q4020" i="1"/>
  <c r="P4020" i="1"/>
  <c r="Q4019" i="1"/>
  <c r="P4019" i="1"/>
  <c r="Q4018" i="1"/>
  <c r="P4018" i="1"/>
  <c r="Q4017" i="1"/>
  <c r="P4017" i="1"/>
  <c r="Q4016" i="1"/>
  <c r="P4016" i="1"/>
  <c r="Q4015" i="1"/>
  <c r="P4015" i="1"/>
  <c r="Q4014" i="1"/>
  <c r="P4014" i="1"/>
  <c r="Q4013" i="1"/>
  <c r="P4013" i="1"/>
  <c r="Q4012" i="1"/>
  <c r="P4012" i="1"/>
  <c r="Q4011" i="1"/>
  <c r="P4011" i="1"/>
  <c r="Q4010" i="1"/>
  <c r="P4010" i="1"/>
  <c r="Q4009" i="1"/>
  <c r="P4009" i="1"/>
  <c r="Q4008" i="1"/>
  <c r="P4008" i="1"/>
  <c r="Q4007" i="1"/>
  <c r="P4007" i="1"/>
  <c r="Q4006" i="1"/>
  <c r="P4006" i="1"/>
  <c r="Q4005" i="1"/>
  <c r="P4005" i="1"/>
  <c r="Q4004" i="1"/>
  <c r="P4004" i="1"/>
  <c r="Q4003" i="1"/>
  <c r="P4003" i="1"/>
  <c r="Q4002" i="1"/>
  <c r="P4002" i="1"/>
  <c r="Q4001" i="1"/>
  <c r="P4001" i="1"/>
  <c r="Q4000" i="1"/>
  <c r="P4000" i="1"/>
  <c r="Q3999" i="1"/>
  <c r="P3999" i="1"/>
  <c r="Q3998" i="1"/>
  <c r="P3998" i="1"/>
  <c r="Q3997" i="1"/>
  <c r="P3997" i="1"/>
  <c r="Q3996" i="1"/>
  <c r="P3996" i="1"/>
  <c r="Q3995" i="1"/>
  <c r="P3995" i="1"/>
  <c r="Q3994" i="1"/>
  <c r="P3994" i="1"/>
  <c r="Q3993" i="1"/>
  <c r="P3993" i="1"/>
  <c r="Q3992" i="1"/>
  <c r="P3992" i="1"/>
  <c r="Q3991" i="1"/>
  <c r="P3991" i="1"/>
  <c r="Q3990" i="1"/>
  <c r="P3990" i="1"/>
  <c r="Q3989" i="1"/>
  <c r="P3989" i="1"/>
  <c r="Q3988" i="1"/>
  <c r="P3988" i="1"/>
  <c r="Q3987" i="1"/>
  <c r="P3987" i="1"/>
  <c r="Q3986" i="1"/>
  <c r="P3986" i="1"/>
  <c r="Q3985" i="1"/>
  <c r="P3985" i="1"/>
  <c r="Q3984" i="1"/>
  <c r="P3984" i="1"/>
  <c r="Q3983" i="1"/>
  <c r="P3983" i="1"/>
  <c r="Q3982" i="1"/>
  <c r="P3982" i="1"/>
  <c r="Q3981" i="1"/>
  <c r="P3981" i="1"/>
  <c r="Q3980" i="1"/>
  <c r="P3980" i="1"/>
  <c r="Q3979" i="1"/>
  <c r="P3979" i="1"/>
  <c r="Q3978" i="1"/>
  <c r="P3978" i="1"/>
  <c r="Q3977" i="1"/>
  <c r="P3977" i="1"/>
  <c r="Q3976" i="1"/>
  <c r="P3976" i="1"/>
  <c r="Q3975" i="1"/>
  <c r="P3975" i="1"/>
  <c r="Q3974" i="1"/>
  <c r="P3974" i="1"/>
  <c r="Q3973" i="1"/>
  <c r="P3973" i="1"/>
  <c r="Q3972" i="1"/>
  <c r="P3972" i="1"/>
  <c r="Q3971" i="1"/>
  <c r="P3971" i="1"/>
  <c r="Q3970" i="1"/>
  <c r="P3970" i="1"/>
  <c r="Q3969" i="1"/>
  <c r="P3969" i="1"/>
  <c r="Q3968" i="1"/>
  <c r="P3968" i="1"/>
  <c r="Q3967" i="1"/>
  <c r="P3967" i="1"/>
  <c r="Q3966" i="1"/>
  <c r="P3966" i="1"/>
  <c r="Q3965" i="1"/>
  <c r="P3965" i="1"/>
  <c r="Q3964" i="1"/>
  <c r="P3964" i="1"/>
  <c r="Q3963" i="1"/>
  <c r="P3963" i="1"/>
  <c r="Q3962" i="1"/>
  <c r="P3962" i="1"/>
  <c r="Q3961" i="1"/>
  <c r="P3961" i="1"/>
  <c r="Q3960" i="1"/>
  <c r="P3960" i="1"/>
  <c r="Q3959" i="1"/>
  <c r="P3959" i="1"/>
  <c r="Q3958" i="1"/>
  <c r="P3958" i="1"/>
  <c r="Q3957" i="1"/>
  <c r="P3957" i="1"/>
  <c r="Q3956" i="1"/>
  <c r="P3956" i="1"/>
  <c r="Q3955" i="1"/>
  <c r="P3955" i="1"/>
  <c r="Q3954" i="1"/>
  <c r="P3954" i="1"/>
  <c r="Q3953" i="1"/>
  <c r="P3953" i="1"/>
  <c r="Q3952" i="1"/>
  <c r="P3952" i="1"/>
  <c r="Q3951" i="1"/>
  <c r="P3951" i="1"/>
  <c r="Q3950" i="1"/>
  <c r="P3950" i="1"/>
  <c r="Q3949" i="1"/>
  <c r="P3949" i="1"/>
  <c r="Q3948" i="1"/>
  <c r="P3948" i="1"/>
  <c r="Q3947" i="1"/>
  <c r="P3947" i="1"/>
  <c r="Q3946" i="1"/>
  <c r="P3946" i="1"/>
  <c r="Q3945" i="1"/>
  <c r="P3945" i="1"/>
  <c r="Q3944" i="1"/>
  <c r="P3944" i="1"/>
  <c r="Q3943" i="1"/>
  <c r="P3943" i="1"/>
  <c r="Q3942" i="1"/>
  <c r="P3942" i="1"/>
  <c r="Q3941" i="1"/>
  <c r="P3941" i="1"/>
  <c r="Q3940" i="1"/>
  <c r="P3940" i="1"/>
  <c r="Q3939" i="1"/>
  <c r="P3939" i="1"/>
  <c r="Q3938" i="1"/>
  <c r="P3938" i="1"/>
  <c r="Q3937" i="1"/>
  <c r="P3937" i="1"/>
  <c r="Q3936" i="1"/>
  <c r="P3936" i="1"/>
  <c r="Q3935" i="1"/>
  <c r="P3935" i="1"/>
  <c r="Q3934" i="1"/>
  <c r="P3934" i="1"/>
  <c r="Q3933" i="1"/>
  <c r="P3933" i="1"/>
  <c r="Q3932" i="1"/>
  <c r="P3932" i="1"/>
  <c r="Q3931" i="1"/>
  <c r="P3931" i="1"/>
  <c r="Q3930" i="1"/>
  <c r="P3930" i="1"/>
  <c r="Q3929" i="1"/>
  <c r="P3929" i="1"/>
  <c r="Q3928" i="1"/>
  <c r="P3928" i="1"/>
  <c r="Q3927" i="1"/>
  <c r="P3927" i="1"/>
  <c r="Q3926" i="1"/>
  <c r="P3926" i="1"/>
  <c r="Q3925" i="1"/>
  <c r="P3925" i="1"/>
  <c r="Q3924" i="1"/>
  <c r="P3924" i="1"/>
  <c r="Q3923" i="1"/>
  <c r="P3923" i="1"/>
  <c r="Q3922" i="1"/>
  <c r="P3922" i="1"/>
  <c r="Q3921" i="1"/>
  <c r="P3921" i="1"/>
  <c r="Q3920" i="1"/>
  <c r="P3920" i="1"/>
  <c r="Q3919" i="1"/>
  <c r="P3919" i="1"/>
  <c r="Q3918" i="1"/>
  <c r="P3918" i="1"/>
  <c r="Q3917" i="1"/>
  <c r="P3917" i="1"/>
  <c r="Q3916" i="1"/>
  <c r="P3916" i="1"/>
  <c r="Q3915" i="1"/>
  <c r="P3915" i="1"/>
  <c r="Q3914" i="1"/>
  <c r="P3914" i="1"/>
  <c r="Q3913" i="1"/>
  <c r="P3913" i="1"/>
  <c r="Q3912" i="1"/>
  <c r="P3912" i="1"/>
  <c r="Q3911" i="1"/>
  <c r="P3911" i="1"/>
  <c r="Q3910" i="1"/>
  <c r="P3910" i="1"/>
  <c r="Q3909" i="1"/>
  <c r="P3909" i="1"/>
  <c r="Q3908" i="1"/>
  <c r="P3908" i="1"/>
  <c r="Q3907" i="1"/>
  <c r="P3907" i="1"/>
  <c r="Q3906" i="1"/>
  <c r="P3906" i="1"/>
  <c r="Q3905" i="1"/>
  <c r="P3905" i="1"/>
  <c r="Q3904" i="1"/>
  <c r="P3904" i="1"/>
  <c r="Q3903" i="1"/>
  <c r="P3903" i="1"/>
  <c r="Q3902" i="1"/>
  <c r="P3902" i="1"/>
  <c r="Q3901" i="1"/>
  <c r="P3901" i="1"/>
  <c r="Q3900" i="1"/>
  <c r="P3900" i="1"/>
  <c r="Q3899" i="1"/>
  <c r="P3899" i="1"/>
  <c r="Q3898" i="1"/>
  <c r="P3898" i="1"/>
  <c r="Q3897" i="1"/>
  <c r="P3897" i="1"/>
  <c r="Q3896" i="1"/>
  <c r="P3896" i="1"/>
  <c r="Q3895" i="1"/>
  <c r="P3895" i="1"/>
  <c r="Q3894" i="1"/>
  <c r="P3894" i="1"/>
  <c r="Q3893" i="1"/>
  <c r="P3893" i="1"/>
  <c r="Q3892" i="1"/>
  <c r="P3892" i="1"/>
  <c r="Q3891" i="1"/>
  <c r="P3891" i="1"/>
  <c r="Q3890" i="1"/>
  <c r="P3890" i="1"/>
  <c r="Q3889" i="1"/>
  <c r="P3889" i="1"/>
  <c r="Q3888" i="1"/>
  <c r="P3888" i="1"/>
  <c r="Q3887" i="1"/>
  <c r="P3887" i="1"/>
  <c r="Q3886" i="1"/>
  <c r="P3886" i="1"/>
  <c r="Q3885" i="1"/>
  <c r="P3885" i="1"/>
  <c r="Q3884" i="1"/>
  <c r="P3884" i="1"/>
  <c r="Q3883" i="1"/>
  <c r="P3883" i="1"/>
  <c r="Q3882" i="1"/>
  <c r="P3882" i="1"/>
  <c r="Q3881" i="1"/>
  <c r="P3881" i="1"/>
  <c r="Q3880" i="1"/>
  <c r="P3880" i="1"/>
  <c r="Q3879" i="1"/>
  <c r="P3879" i="1"/>
  <c r="Q3878" i="1"/>
  <c r="P3878" i="1"/>
  <c r="Q3877" i="1"/>
  <c r="P3877" i="1"/>
  <c r="Q3876" i="1"/>
  <c r="P3876" i="1"/>
  <c r="Q3875" i="1"/>
  <c r="P3875" i="1"/>
  <c r="Q3874" i="1"/>
  <c r="P3874" i="1"/>
  <c r="Q3873" i="1"/>
  <c r="P3873" i="1"/>
  <c r="Q3872" i="1"/>
  <c r="P3872" i="1"/>
  <c r="Q3871" i="1"/>
  <c r="P3871" i="1"/>
  <c r="Q3870" i="1"/>
  <c r="P3870" i="1"/>
  <c r="Q3869" i="1"/>
  <c r="P3869" i="1"/>
  <c r="Q3868" i="1"/>
  <c r="P3868" i="1"/>
  <c r="Q3867" i="1"/>
  <c r="P3867" i="1"/>
  <c r="Q3866" i="1"/>
  <c r="P3866" i="1"/>
  <c r="Q3865" i="1"/>
  <c r="P3865" i="1"/>
  <c r="Q3864" i="1"/>
  <c r="P3864" i="1"/>
  <c r="Q3863" i="1"/>
  <c r="P3863" i="1"/>
  <c r="Q3862" i="1"/>
  <c r="P3862" i="1"/>
  <c r="Q3861" i="1"/>
  <c r="P3861" i="1"/>
  <c r="Q3860" i="1"/>
  <c r="P3860" i="1"/>
  <c r="Q3859" i="1"/>
  <c r="P3859" i="1"/>
  <c r="Q3858" i="1"/>
  <c r="P3858" i="1"/>
  <c r="Q3857" i="1"/>
  <c r="P3857" i="1"/>
  <c r="Q3856" i="1"/>
  <c r="P3856" i="1"/>
  <c r="Q3855" i="1"/>
  <c r="P3855" i="1"/>
  <c r="Q3854" i="1"/>
  <c r="P3854" i="1"/>
  <c r="Q3853" i="1"/>
  <c r="P3853" i="1"/>
  <c r="Q3852" i="1"/>
  <c r="P3852" i="1"/>
  <c r="Q3851" i="1"/>
  <c r="P3851" i="1"/>
  <c r="Q3850" i="1"/>
  <c r="P3850" i="1"/>
  <c r="Q3849" i="1"/>
  <c r="P3849" i="1"/>
  <c r="Q3848" i="1"/>
  <c r="P3848" i="1"/>
  <c r="Q3847" i="1"/>
  <c r="P3847" i="1"/>
  <c r="Q3846" i="1"/>
  <c r="P3846" i="1"/>
  <c r="Q3845" i="1"/>
  <c r="P3845" i="1"/>
  <c r="Q3844" i="1"/>
  <c r="P3844" i="1"/>
  <c r="Q3843" i="1"/>
  <c r="P3843" i="1"/>
  <c r="Q3842" i="1"/>
  <c r="P3842" i="1"/>
  <c r="Q3841" i="1"/>
  <c r="P3841" i="1"/>
  <c r="Q3840" i="1"/>
  <c r="P3840" i="1"/>
  <c r="Q3839" i="1"/>
  <c r="P3839" i="1"/>
  <c r="Q3838" i="1"/>
  <c r="P3838" i="1"/>
  <c r="Q3837" i="1"/>
  <c r="P3837" i="1"/>
  <c r="Q3836" i="1"/>
  <c r="P3836" i="1"/>
  <c r="Q3835" i="1"/>
  <c r="P3835" i="1"/>
  <c r="Q3834" i="1"/>
  <c r="P3834" i="1"/>
  <c r="Q3833" i="1"/>
  <c r="P3833" i="1"/>
  <c r="Q3832" i="1"/>
  <c r="P3832" i="1"/>
  <c r="Q3831" i="1"/>
  <c r="P3831" i="1"/>
  <c r="Q3830" i="1"/>
  <c r="P3830" i="1"/>
  <c r="Q3829" i="1"/>
  <c r="P3829" i="1"/>
  <c r="Q3828" i="1"/>
  <c r="P3828" i="1"/>
  <c r="Q3827" i="1"/>
  <c r="P3827" i="1"/>
  <c r="Q3826" i="1"/>
  <c r="P3826" i="1"/>
  <c r="Q3825" i="1"/>
  <c r="P3825" i="1"/>
  <c r="Q3824" i="1"/>
  <c r="P3824" i="1"/>
  <c r="Q3823" i="1"/>
  <c r="P3823" i="1"/>
  <c r="Q3822" i="1"/>
  <c r="P3822" i="1"/>
  <c r="Q3821" i="1"/>
  <c r="P3821" i="1"/>
  <c r="Q3820" i="1"/>
  <c r="P3820" i="1"/>
  <c r="Q3819" i="1"/>
  <c r="P3819" i="1"/>
  <c r="Q3818" i="1"/>
  <c r="P3818" i="1"/>
  <c r="Q3817" i="1"/>
  <c r="P3817" i="1"/>
  <c r="Q3816" i="1"/>
  <c r="P3816" i="1"/>
  <c r="Q3815" i="1"/>
  <c r="P3815" i="1"/>
  <c r="Q3814" i="1"/>
  <c r="P3814" i="1"/>
  <c r="Q3813" i="1"/>
  <c r="P3813" i="1"/>
  <c r="Q3812" i="1"/>
  <c r="P3812" i="1"/>
  <c r="Q3811" i="1"/>
  <c r="P3811" i="1"/>
  <c r="Q3810" i="1"/>
  <c r="P3810" i="1"/>
  <c r="Q3809" i="1"/>
  <c r="P3809" i="1"/>
  <c r="Q3808" i="1"/>
  <c r="P3808" i="1"/>
  <c r="Q3807" i="1"/>
  <c r="P3807" i="1"/>
  <c r="Q3806" i="1"/>
  <c r="P3806" i="1"/>
  <c r="Q3805" i="1"/>
  <c r="P3805" i="1"/>
  <c r="Q3804" i="1"/>
  <c r="P3804" i="1"/>
  <c r="Q3803" i="1"/>
  <c r="P3803" i="1"/>
  <c r="Q3802" i="1"/>
  <c r="P3802" i="1"/>
  <c r="Q3801" i="1"/>
  <c r="P3801" i="1"/>
  <c r="Q3800" i="1"/>
  <c r="P3800" i="1"/>
  <c r="Q3799" i="1"/>
  <c r="P3799" i="1"/>
  <c r="Q3798" i="1"/>
  <c r="P3798" i="1"/>
  <c r="Q3797" i="1"/>
  <c r="P3797" i="1"/>
  <c r="Q3796" i="1"/>
  <c r="P3796" i="1"/>
  <c r="Q3795" i="1"/>
  <c r="P3795" i="1"/>
  <c r="Q3794" i="1"/>
  <c r="P3794" i="1"/>
  <c r="Q3793" i="1"/>
  <c r="P3793" i="1"/>
  <c r="Q3792" i="1"/>
  <c r="P3792" i="1"/>
  <c r="Q3791" i="1"/>
  <c r="P3791" i="1"/>
  <c r="Q3790" i="1"/>
  <c r="P3790" i="1"/>
  <c r="Q3789" i="1"/>
  <c r="P3789" i="1"/>
  <c r="Q3788" i="1"/>
  <c r="P3788" i="1"/>
  <c r="Q3787" i="1"/>
  <c r="P3787" i="1"/>
  <c r="Q3786" i="1"/>
  <c r="P3786" i="1"/>
  <c r="Q3785" i="1"/>
  <c r="P3785" i="1"/>
  <c r="Q3784" i="1"/>
  <c r="P3784" i="1"/>
  <c r="Q3783" i="1"/>
  <c r="P3783" i="1"/>
  <c r="Q3782" i="1"/>
  <c r="P3782" i="1"/>
  <c r="Q3781" i="1"/>
  <c r="P3781" i="1"/>
  <c r="Q3780" i="1"/>
  <c r="P3780" i="1"/>
  <c r="Q3779" i="1"/>
  <c r="P3779" i="1"/>
  <c r="Q3778" i="1"/>
  <c r="P3778" i="1"/>
  <c r="Q3777" i="1"/>
  <c r="P3777" i="1"/>
  <c r="Q3776" i="1"/>
  <c r="P3776" i="1"/>
  <c r="Q3775" i="1"/>
  <c r="P3775" i="1"/>
  <c r="Q3774" i="1"/>
  <c r="P3774" i="1"/>
  <c r="Q3773" i="1"/>
  <c r="P3773" i="1"/>
  <c r="Q3772" i="1"/>
  <c r="P3772" i="1"/>
  <c r="Q3771" i="1"/>
  <c r="P3771" i="1"/>
  <c r="Q3770" i="1"/>
  <c r="P3770" i="1"/>
  <c r="Q3769" i="1"/>
  <c r="P3769" i="1"/>
  <c r="Q3768" i="1"/>
  <c r="P3768" i="1"/>
  <c r="Q3767" i="1"/>
  <c r="P3767" i="1"/>
  <c r="Q3766" i="1"/>
  <c r="P3766" i="1"/>
  <c r="Q3765" i="1"/>
  <c r="P3765" i="1"/>
  <c r="Q3764" i="1"/>
  <c r="P3764" i="1"/>
  <c r="Q3763" i="1"/>
  <c r="P3763" i="1"/>
  <c r="Q3762" i="1"/>
  <c r="P3762" i="1"/>
  <c r="Q3761" i="1"/>
  <c r="P3761" i="1"/>
  <c r="Q3760" i="1"/>
  <c r="P3760" i="1"/>
  <c r="Q3759" i="1"/>
  <c r="P3759" i="1"/>
  <c r="Q3758" i="1"/>
  <c r="P3758" i="1"/>
  <c r="Q3757" i="1"/>
  <c r="P3757" i="1"/>
  <c r="Q3756" i="1"/>
  <c r="P3756" i="1"/>
  <c r="Q3755" i="1"/>
  <c r="P3755" i="1"/>
  <c r="Q3754" i="1"/>
  <c r="P3754" i="1"/>
  <c r="Q3753" i="1"/>
  <c r="P3753" i="1"/>
  <c r="Q3752" i="1"/>
  <c r="P3752" i="1"/>
  <c r="Q3751" i="1"/>
  <c r="P3751" i="1"/>
  <c r="Q3750" i="1"/>
  <c r="P3750" i="1"/>
  <c r="Q3749" i="1"/>
  <c r="P3749" i="1"/>
  <c r="Q3748" i="1"/>
  <c r="P3748" i="1"/>
  <c r="Q3747" i="1"/>
  <c r="P3747" i="1"/>
  <c r="Q3746" i="1"/>
  <c r="P3746" i="1"/>
  <c r="Q3745" i="1"/>
  <c r="P3745" i="1"/>
  <c r="Q3744" i="1"/>
  <c r="P3744" i="1"/>
  <c r="Q3743" i="1"/>
  <c r="P3743" i="1"/>
  <c r="Q3742" i="1"/>
  <c r="P3742" i="1"/>
  <c r="Q3741" i="1"/>
  <c r="P3741" i="1"/>
  <c r="Q3740" i="1"/>
  <c r="P3740" i="1"/>
  <c r="Q3739" i="1"/>
  <c r="P3739" i="1"/>
  <c r="Q3738" i="1"/>
  <c r="P3738" i="1"/>
  <c r="Q3737" i="1"/>
  <c r="P3737" i="1"/>
  <c r="Q3736" i="1"/>
  <c r="P3736" i="1"/>
  <c r="Q3735" i="1"/>
  <c r="P3735" i="1"/>
  <c r="Q3734" i="1"/>
  <c r="P3734" i="1"/>
  <c r="Q3733" i="1"/>
  <c r="P3733" i="1"/>
  <c r="Q3732" i="1"/>
  <c r="P3732" i="1"/>
  <c r="Q3731" i="1"/>
  <c r="P3731" i="1"/>
  <c r="Q3730" i="1"/>
  <c r="P3730" i="1"/>
  <c r="Q3729" i="1"/>
  <c r="P3729" i="1"/>
  <c r="Q3728" i="1"/>
  <c r="P3728" i="1"/>
  <c r="Q3727" i="1"/>
  <c r="P3727" i="1"/>
  <c r="Q3726" i="1"/>
  <c r="P3726" i="1"/>
  <c r="Q3725" i="1"/>
  <c r="P3725" i="1"/>
  <c r="Q3724" i="1"/>
  <c r="P3724" i="1"/>
  <c r="Q3723" i="1"/>
  <c r="P3723" i="1"/>
  <c r="Q3722" i="1"/>
  <c r="P3722" i="1"/>
  <c r="Q3721" i="1"/>
  <c r="P3721" i="1"/>
  <c r="Q3720" i="1"/>
  <c r="P3720" i="1"/>
  <c r="Q3719" i="1"/>
  <c r="P3719" i="1"/>
  <c r="Q3718" i="1"/>
  <c r="P3718" i="1"/>
  <c r="Q3717" i="1"/>
  <c r="P3717" i="1"/>
  <c r="Q3716" i="1"/>
  <c r="P3716" i="1"/>
  <c r="Q3715" i="1"/>
  <c r="P3715" i="1"/>
  <c r="Q3714" i="1"/>
  <c r="P3714" i="1"/>
  <c r="Q3713" i="1"/>
  <c r="P3713" i="1"/>
  <c r="Q3712" i="1"/>
  <c r="P3712" i="1"/>
  <c r="Q3711" i="1"/>
  <c r="P3711" i="1"/>
  <c r="Q3710" i="1"/>
  <c r="P3710" i="1"/>
  <c r="Q3709" i="1"/>
  <c r="P3709" i="1"/>
  <c r="Q3708" i="1"/>
  <c r="P3708" i="1"/>
  <c r="Q3707" i="1"/>
  <c r="P3707" i="1"/>
  <c r="Q3706" i="1"/>
  <c r="P3706" i="1"/>
  <c r="Q3705" i="1"/>
  <c r="P3705" i="1"/>
  <c r="Q3704" i="1"/>
  <c r="P3704" i="1"/>
  <c r="Q3703" i="1"/>
  <c r="P3703" i="1"/>
  <c r="Q3702" i="1"/>
  <c r="P3702" i="1"/>
  <c r="Q3701" i="1"/>
  <c r="P3701" i="1"/>
  <c r="Q3700" i="1"/>
  <c r="P3700" i="1"/>
  <c r="Q3699" i="1"/>
  <c r="P3699" i="1"/>
  <c r="Q3698" i="1"/>
  <c r="P3698" i="1"/>
  <c r="Q3697" i="1"/>
  <c r="P3697" i="1"/>
  <c r="Q3696" i="1"/>
  <c r="P3696" i="1"/>
  <c r="Q3695" i="1"/>
  <c r="P3695" i="1"/>
  <c r="Q3694" i="1"/>
  <c r="P3694" i="1"/>
  <c r="Q3693" i="1"/>
  <c r="P3693" i="1"/>
  <c r="Q3692" i="1"/>
  <c r="P3692" i="1"/>
  <c r="Q3691" i="1"/>
  <c r="P3691" i="1"/>
  <c r="Q3690" i="1"/>
  <c r="P3690" i="1"/>
  <c r="Q3689" i="1"/>
  <c r="P3689" i="1"/>
  <c r="Q3688" i="1"/>
  <c r="P3688" i="1"/>
  <c r="Q3687" i="1"/>
  <c r="P3687" i="1"/>
  <c r="Q3686" i="1"/>
  <c r="P3686" i="1"/>
  <c r="Q3685" i="1"/>
  <c r="P3685" i="1"/>
  <c r="Q3684" i="1"/>
  <c r="P3684" i="1"/>
  <c r="Q3683" i="1"/>
  <c r="P3683" i="1"/>
  <c r="Q3682" i="1"/>
  <c r="P3682" i="1"/>
  <c r="Q3681" i="1"/>
  <c r="P3681" i="1"/>
  <c r="Q3680" i="1"/>
  <c r="P3680" i="1"/>
  <c r="Q3679" i="1"/>
  <c r="P3679" i="1"/>
  <c r="Q3678" i="1"/>
  <c r="P3678" i="1"/>
  <c r="Q3677" i="1"/>
  <c r="P3677" i="1"/>
  <c r="Q3676" i="1"/>
  <c r="P3676" i="1"/>
  <c r="Q3675" i="1"/>
  <c r="P3675" i="1"/>
  <c r="Q3674" i="1"/>
  <c r="P3674" i="1"/>
  <c r="Q3673" i="1"/>
  <c r="P3673" i="1"/>
  <c r="Q3672" i="1"/>
  <c r="P3672" i="1"/>
  <c r="Q3671" i="1"/>
  <c r="P3671" i="1"/>
  <c r="Q3670" i="1"/>
  <c r="P3670" i="1"/>
  <c r="Q3669" i="1"/>
  <c r="P3669" i="1"/>
  <c r="Q3668" i="1"/>
  <c r="P3668" i="1"/>
  <c r="Q3667" i="1"/>
  <c r="P3667" i="1"/>
  <c r="Q3666" i="1"/>
  <c r="P3666" i="1"/>
  <c r="Q3665" i="1"/>
  <c r="P3665" i="1"/>
  <c r="Q3664" i="1"/>
  <c r="P3664" i="1"/>
  <c r="Q3663" i="1"/>
  <c r="P3663" i="1"/>
  <c r="Q3662" i="1"/>
  <c r="P3662" i="1"/>
  <c r="Q3661" i="1"/>
  <c r="P3661" i="1"/>
  <c r="Q3660" i="1"/>
  <c r="P3660" i="1"/>
  <c r="Q3659" i="1"/>
  <c r="P3659" i="1"/>
  <c r="Q3658" i="1"/>
  <c r="P3658" i="1"/>
  <c r="Q3657" i="1"/>
  <c r="P3657" i="1"/>
  <c r="Q3656" i="1"/>
  <c r="P3656" i="1"/>
  <c r="Q3655" i="1"/>
  <c r="P3655" i="1"/>
  <c r="Q3654" i="1"/>
  <c r="P3654" i="1"/>
  <c r="Q3653" i="1"/>
  <c r="P3653" i="1"/>
  <c r="Q3652" i="1"/>
  <c r="P3652" i="1"/>
  <c r="Q3651" i="1"/>
  <c r="P3651" i="1"/>
  <c r="Q3650" i="1"/>
  <c r="P3650" i="1"/>
  <c r="Q3649" i="1"/>
  <c r="P3649" i="1"/>
  <c r="Q3648" i="1"/>
  <c r="P3648" i="1"/>
  <c r="Q3647" i="1"/>
  <c r="P3647" i="1"/>
  <c r="Q3646" i="1"/>
  <c r="P3646" i="1"/>
  <c r="Q3645" i="1"/>
  <c r="P3645" i="1"/>
  <c r="Q3644" i="1"/>
  <c r="P3644" i="1"/>
  <c r="Q3643" i="1"/>
  <c r="P3643" i="1"/>
  <c r="Q3642" i="1"/>
  <c r="P3642" i="1"/>
  <c r="Q3641" i="1"/>
  <c r="P3641" i="1"/>
  <c r="Q3640" i="1"/>
  <c r="P3640" i="1"/>
  <c r="Q3639" i="1"/>
  <c r="P3639" i="1"/>
  <c r="Q3638" i="1"/>
  <c r="P3638" i="1"/>
  <c r="Q3637" i="1"/>
  <c r="P3637" i="1"/>
  <c r="Q3636" i="1"/>
  <c r="P3636" i="1"/>
  <c r="Q3635" i="1"/>
  <c r="P3635" i="1"/>
  <c r="Q3634" i="1"/>
  <c r="P3634" i="1"/>
  <c r="Q3633" i="1"/>
  <c r="P3633" i="1"/>
  <c r="Q3632" i="1"/>
  <c r="P3632" i="1"/>
  <c r="Q3631" i="1"/>
  <c r="P3631" i="1"/>
  <c r="Q3630" i="1"/>
  <c r="P3630" i="1"/>
  <c r="Q3629" i="1"/>
  <c r="P3629" i="1"/>
  <c r="Q3628" i="1"/>
  <c r="P3628" i="1"/>
  <c r="Q3627" i="1"/>
  <c r="P3627" i="1"/>
  <c r="Q3626" i="1"/>
  <c r="P3626" i="1"/>
  <c r="Q3625" i="1"/>
  <c r="P3625" i="1"/>
  <c r="Q3624" i="1"/>
  <c r="P3624" i="1"/>
  <c r="Q3623" i="1"/>
  <c r="P3623" i="1"/>
  <c r="Q3622" i="1"/>
  <c r="P3622" i="1"/>
  <c r="Q3621" i="1"/>
  <c r="P3621" i="1"/>
  <c r="Q3620" i="1"/>
  <c r="P3620" i="1"/>
  <c r="Q3619" i="1"/>
  <c r="P3619" i="1"/>
  <c r="Q3618" i="1"/>
  <c r="P3618" i="1"/>
  <c r="Q3617" i="1"/>
  <c r="P3617" i="1"/>
  <c r="Q3616" i="1"/>
  <c r="P3616" i="1"/>
  <c r="Q3615" i="1"/>
  <c r="P3615" i="1"/>
  <c r="Q3614" i="1"/>
  <c r="P3614" i="1"/>
  <c r="Q3613" i="1"/>
  <c r="P3613" i="1"/>
  <c r="Q3612" i="1"/>
  <c r="P3612" i="1"/>
  <c r="Q3611" i="1"/>
  <c r="P3611" i="1"/>
  <c r="Q3610" i="1"/>
  <c r="P3610" i="1"/>
  <c r="Q3609" i="1"/>
  <c r="P3609" i="1"/>
  <c r="Q3608" i="1"/>
  <c r="P3608" i="1"/>
  <c r="Q3607" i="1"/>
  <c r="P3607" i="1"/>
  <c r="Q3606" i="1"/>
  <c r="P3606" i="1"/>
  <c r="Q3605" i="1"/>
  <c r="P3605" i="1"/>
  <c r="Q3604" i="1"/>
  <c r="P3604" i="1"/>
  <c r="Q3603" i="1"/>
  <c r="P3603" i="1"/>
  <c r="Q3602" i="1"/>
  <c r="P3602" i="1"/>
  <c r="Q3601" i="1"/>
  <c r="P3601" i="1"/>
  <c r="Q3600" i="1"/>
  <c r="P3600" i="1"/>
  <c r="Q3599" i="1"/>
  <c r="P3599" i="1"/>
  <c r="Q3598" i="1"/>
  <c r="P3598" i="1"/>
  <c r="Q3597" i="1"/>
  <c r="P3597" i="1"/>
  <c r="Q3596" i="1"/>
  <c r="P3596" i="1"/>
  <c r="Q3595" i="1"/>
  <c r="P3595" i="1"/>
  <c r="Q3594" i="1"/>
  <c r="P3594" i="1"/>
  <c r="Q3593" i="1"/>
  <c r="P3593" i="1"/>
  <c r="Q3592" i="1"/>
  <c r="P3592" i="1"/>
  <c r="Q3591" i="1"/>
  <c r="P3591" i="1"/>
  <c r="Q3590" i="1"/>
  <c r="P3590" i="1"/>
  <c r="Q3589" i="1"/>
  <c r="P3589" i="1"/>
  <c r="Q3588" i="1"/>
  <c r="P3588" i="1"/>
  <c r="Q3587" i="1"/>
  <c r="P3587" i="1"/>
  <c r="Q3586" i="1"/>
  <c r="P3586" i="1"/>
  <c r="Q3585" i="1"/>
  <c r="P3585" i="1"/>
  <c r="Q3584" i="1"/>
  <c r="P3584" i="1"/>
  <c r="Q3583" i="1"/>
  <c r="P3583" i="1"/>
  <c r="Q3582" i="1"/>
  <c r="P3582" i="1"/>
  <c r="Q3581" i="1"/>
  <c r="P3581" i="1"/>
  <c r="Q3580" i="1"/>
  <c r="P3580" i="1"/>
  <c r="Q3579" i="1"/>
  <c r="P3579" i="1"/>
  <c r="Q3578" i="1"/>
  <c r="P3578" i="1"/>
  <c r="Q3577" i="1"/>
  <c r="P3577" i="1"/>
  <c r="Q3576" i="1"/>
  <c r="P3576" i="1"/>
  <c r="Q3575" i="1"/>
  <c r="P3575" i="1"/>
  <c r="Q3574" i="1"/>
  <c r="P3574" i="1"/>
  <c r="Q3573" i="1"/>
  <c r="P3573" i="1"/>
  <c r="Q3572" i="1"/>
  <c r="P3572" i="1"/>
  <c r="Q3571" i="1"/>
  <c r="P3571" i="1"/>
  <c r="Q3570" i="1"/>
  <c r="P3570" i="1"/>
  <c r="Q3569" i="1"/>
  <c r="P3569" i="1"/>
  <c r="Q3568" i="1"/>
  <c r="P3568" i="1"/>
  <c r="Q3567" i="1"/>
  <c r="P3567" i="1"/>
  <c r="Q3566" i="1"/>
  <c r="P3566" i="1"/>
  <c r="Q3565" i="1"/>
  <c r="P3565" i="1"/>
  <c r="Q3564" i="1"/>
  <c r="P3564" i="1"/>
  <c r="Q3563" i="1"/>
  <c r="P3563" i="1"/>
  <c r="Q3562" i="1"/>
  <c r="P3562" i="1"/>
  <c r="Q3561" i="1"/>
  <c r="P3561" i="1"/>
  <c r="Q3560" i="1"/>
  <c r="P3560" i="1"/>
  <c r="Q3559" i="1"/>
  <c r="P3559" i="1"/>
  <c r="Q3558" i="1"/>
  <c r="P3558" i="1"/>
  <c r="Q3557" i="1"/>
  <c r="P3557" i="1"/>
  <c r="Q3556" i="1"/>
  <c r="P3556" i="1"/>
  <c r="Q3555" i="1"/>
  <c r="P3555" i="1"/>
  <c r="Q3554" i="1"/>
  <c r="P3554" i="1"/>
  <c r="Q3553" i="1"/>
  <c r="P3553" i="1"/>
  <c r="Q3552" i="1"/>
  <c r="P3552" i="1"/>
  <c r="Q3551" i="1"/>
  <c r="P3551" i="1"/>
  <c r="Q3550" i="1"/>
  <c r="P3550" i="1"/>
  <c r="Q3549" i="1"/>
  <c r="P3549" i="1"/>
  <c r="Q3548" i="1"/>
  <c r="P3548" i="1"/>
  <c r="Q3547" i="1"/>
  <c r="P3547" i="1"/>
  <c r="Q3546" i="1"/>
  <c r="P3546" i="1"/>
  <c r="Q3545" i="1"/>
  <c r="P3545" i="1"/>
  <c r="Q3544" i="1"/>
  <c r="P3544" i="1"/>
  <c r="Q3543" i="1"/>
  <c r="P3543" i="1"/>
  <c r="Q3542" i="1"/>
  <c r="P3542" i="1"/>
  <c r="Q3541" i="1"/>
  <c r="P3541" i="1"/>
  <c r="Q3540" i="1"/>
  <c r="P3540" i="1"/>
  <c r="Q3539" i="1"/>
  <c r="P3539" i="1"/>
  <c r="Q3538" i="1"/>
  <c r="P3538" i="1"/>
  <c r="Q3537" i="1"/>
  <c r="P3537" i="1"/>
  <c r="Q3536" i="1"/>
  <c r="P3536" i="1"/>
  <c r="Q3535" i="1"/>
  <c r="P3535" i="1"/>
  <c r="Q3534" i="1"/>
  <c r="P3534" i="1"/>
  <c r="Q3533" i="1"/>
  <c r="P3533" i="1"/>
  <c r="Q3532" i="1"/>
  <c r="P3532" i="1"/>
  <c r="Q3531" i="1"/>
  <c r="P3531" i="1"/>
  <c r="Q3530" i="1"/>
  <c r="P3530" i="1"/>
  <c r="Q3529" i="1"/>
  <c r="P3529" i="1"/>
  <c r="Q3528" i="1"/>
  <c r="P3528" i="1"/>
  <c r="Q3527" i="1"/>
  <c r="P3527" i="1"/>
  <c r="Q3526" i="1"/>
  <c r="P3526" i="1"/>
  <c r="Q3525" i="1"/>
  <c r="P3525" i="1"/>
  <c r="Q3524" i="1"/>
  <c r="P3524" i="1"/>
  <c r="Q3523" i="1"/>
  <c r="P3523" i="1"/>
  <c r="Q3522" i="1"/>
  <c r="P3522" i="1"/>
  <c r="Q3521" i="1"/>
  <c r="P3521" i="1"/>
  <c r="Q3520" i="1"/>
  <c r="P3520" i="1"/>
  <c r="Q3519" i="1"/>
  <c r="P3519" i="1"/>
  <c r="Q3518" i="1"/>
  <c r="P3518" i="1"/>
  <c r="Q3517" i="1"/>
  <c r="P3517" i="1"/>
  <c r="Q3516" i="1"/>
  <c r="P3516" i="1"/>
  <c r="Q3515" i="1"/>
  <c r="P3515" i="1"/>
  <c r="Q3514" i="1"/>
  <c r="P3514" i="1"/>
  <c r="Q3513" i="1"/>
  <c r="P3513" i="1"/>
  <c r="Q3512" i="1"/>
  <c r="P3512" i="1"/>
  <c r="Q3511" i="1"/>
  <c r="P3511" i="1"/>
  <c r="Q3510" i="1"/>
  <c r="P3510" i="1"/>
  <c r="Q3509" i="1"/>
  <c r="P3509" i="1"/>
  <c r="Q3508" i="1"/>
  <c r="P3508" i="1"/>
  <c r="Q3507" i="1"/>
  <c r="P3507" i="1"/>
  <c r="Q3506" i="1"/>
  <c r="P3506" i="1"/>
  <c r="Q3505" i="1"/>
  <c r="P3505" i="1"/>
  <c r="Q3504" i="1"/>
  <c r="P3504" i="1"/>
  <c r="Q3503" i="1"/>
  <c r="P3503" i="1"/>
  <c r="Q3502" i="1"/>
  <c r="P3502" i="1"/>
  <c r="Q3501" i="1"/>
  <c r="P3501" i="1"/>
  <c r="Q3500" i="1"/>
  <c r="P3500" i="1"/>
  <c r="Q3499" i="1"/>
  <c r="P3499" i="1"/>
  <c r="Q3498" i="1"/>
  <c r="P3498" i="1"/>
  <c r="Q3497" i="1"/>
  <c r="P3497" i="1"/>
  <c r="Q3496" i="1"/>
  <c r="P3496" i="1"/>
  <c r="Q3495" i="1"/>
  <c r="P3495" i="1"/>
  <c r="Q3494" i="1"/>
  <c r="P3494" i="1"/>
  <c r="Q3493" i="1"/>
  <c r="P3493" i="1"/>
  <c r="Q3492" i="1"/>
  <c r="P3492" i="1"/>
  <c r="Q3491" i="1"/>
  <c r="P3491" i="1"/>
  <c r="Q3490" i="1"/>
  <c r="P3490" i="1"/>
  <c r="Q3489" i="1"/>
  <c r="P3489" i="1"/>
  <c r="Q3488" i="1"/>
  <c r="P3488" i="1"/>
  <c r="Q3487" i="1"/>
  <c r="P3487" i="1"/>
  <c r="Q3486" i="1"/>
  <c r="P3486" i="1"/>
  <c r="Q3485" i="1"/>
  <c r="P3485" i="1"/>
  <c r="Q3484" i="1"/>
  <c r="P3484" i="1"/>
  <c r="Q3483" i="1"/>
  <c r="P3483" i="1"/>
  <c r="Q3482" i="1"/>
  <c r="P3482" i="1"/>
  <c r="Q3481" i="1"/>
  <c r="P3481" i="1"/>
  <c r="Q3480" i="1"/>
  <c r="P3480" i="1"/>
  <c r="Q3479" i="1"/>
  <c r="P3479" i="1"/>
  <c r="Q3478" i="1"/>
  <c r="P3478" i="1"/>
  <c r="Q3477" i="1"/>
  <c r="P3477" i="1"/>
  <c r="Q3476" i="1"/>
  <c r="P3476" i="1"/>
  <c r="Q3475" i="1"/>
  <c r="P3475" i="1"/>
  <c r="Q3474" i="1"/>
  <c r="P3474" i="1"/>
  <c r="Q3473" i="1"/>
  <c r="P3473" i="1"/>
  <c r="Q3472" i="1"/>
  <c r="P3472" i="1"/>
  <c r="Q3471" i="1"/>
  <c r="P3471" i="1"/>
  <c r="Q3470" i="1"/>
  <c r="P3470" i="1"/>
  <c r="Q3469" i="1"/>
  <c r="P3469" i="1"/>
  <c r="Q3468" i="1"/>
  <c r="P3468" i="1"/>
  <c r="Q3467" i="1"/>
  <c r="P3467" i="1"/>
  <c r="Q3466" i="1"/>
  <c r="P3466" i="1"/>
  <c r="Q3465" i="1"/>
  <c r="P3465" i="1"/>
  <c r="Q3464" i="1"/>
  <c r="P3464" i="1"/>
  <c r="Q3463" i="1"/>
  <c r="P3463" i="1"/>
  <c r="Q3462" i="1"/>
  <c r="P3462" i="1"/>
  <c r="Q3461" i="1"/>
  <c r="P3461" i="1"/>
  <c r="Q3460" i="1"/>
  <c r="P3460" i="1"/>
  <c r="Q3459" i="1"/>
  <c r="P3459" i="1"/>
  <c r="Q3458" i="1"/>
  <c r="P3458" i="1"/>
  <c r="Q3457" i="1"/>
  <c r="P3457" i="1"/>
  <c r="Q3456" i="1"/>
  <c r="P3456" i="1"/>
  <c r="Q3455" i="1"/>
  <c r="P3455" i="1"/>
  <c r="Q3454" i="1"/>
  <c r="P3454" i="1"/>
  <c r="Q3453" i="1"/>
  <c r="P3453" i="1"/>
  <c r="Q3452" i="1"/>
  <c r="P3452" i="1"/>
  <c r="Q3451" i="1"/>
  <c r="P3451" i="1"/>
  <c r="Q3450" i="1"/>
  <c r="P3450" i="1"/>
  <c r="Q3449" i="1"/>
  <c r="P3449" i="1"/>
  <c r="Q3448" i="1"/>
  <c r="P3448" i="1"/>
  <c r="Q3447" i="1"/>
  <c r="P3447" i="1"/>
  <c r="Q3446" i="1"/>
  <c r="P3446" i="1"/>
  <c r="Q3445" i="1"/>
  <c r="P3445" i="1"/>
  <c r="Q3444" i="1"/>
  <c r="P3444" i="1"/>
  <c r="Q3443" i="1"/>
  <c r="P3443" i="1"/>
  <c r="Q3442" i="1"/>
  <c r="P3442" i="1"/>
  <c r="Q3441" i="1"/>
  <c r="P3441" i="1"/>
  <c r="Q3440" i="1"/>
  <c r="P3440" i="1"/>
  <c r="Q3439" i="1"/>
  <c r="P3439" i="1"/>
  <c r="Q3438" i="1"/>
  <c r="P3438" i="1"/>
  <c r="Q3437" i="1"/>
  <c r="P3437" i="1"/>
  <c r="Q3436" i="1"/>
  <c r="P3436" i="1"/>
  <c r="Q3435" i="1"/>
  <c r="P3435" i="1"/>
  <c r="Q3434" i="1"/>
  <c r="P3434" i="1"/>
  <c r="Q3433" i="1"/>
  <c r="P3433" i="1"/>
  <c r="Q3432" i="1"/>
  <c r="P3432" i="1"/>
  <c r="Q3431" i="1"/>
  <c r="P3431" i="1"/>
  <c r="Q3430" i="1"/>
  <c r="P3430" i="1"/>
  <c r="Q3429" i="1"/>
  <c r="P3429" i="1"/>
  <c r="Q3428" i="1"/>
  <c r="P3428" i="1"/>
  <c r="Q3427" i="1"/>
  <c r="P3427" i="1"/>
  <c r="Q3426" i="1"/>
  <c r="P3426" i="1"/>
  <c r="Q3425" i="1"/>
  <c r="P3425" i="1"/>
  <c r="Q3424" i="1"/>
  <c r="P3424" i="1"/>
  <c r="Q3423" i="1"/>
  <c r="P3423" i="1"/>
  <c r="Q3422" i="1"/>
  <c r="P3422" i="1"/>
  <c r="Q3421" i="1"/>
  <c r="P3421" i="1"/>
  <c r="Q3420" i="1"/>
  <c r="P3420" i="1"/>
  <c r="Q3419" i="1"/>
  <c r="P3419" i="1"/>
  <c r="Q3418" i="1"/>
  <c r="P3418" i="1"/>
  <c r="Q3417" i="1"/>
  <c r="P3417" i="1"/>
  <c r="Q3416" i="1"/>
  <c r="P3416" i="1"/>
  <c r="Q3415" i="1"/>
  <c r="P3415" i="1"/>
  <c r="Q3414" i="1"/>
  <c r="P3414" i="1"/>
  <c r="Q3413" i="1"/>
  <c r="P3413" i="1"/>
  <c r="Q3412" i="1"/>
  <c r="P3412" i="1"/>
  <c r="Q3411" i="1"/>
  <c r="P3411" i="1"/>
  <c r="Q3410" i="1"/>
  <c r="P3410" i="1"/>
  <c r="Q3409" i="1"/>
  <c r="P3409" i="1"/>
  <c r="Q3408" i="1"/>
  <c r="P3408" i="1"/>
  <c r="Q3407" i="1"/>
  <c r="P3407" i="1"/>
  <c r="Q3406" i="1"/>
  <c r="P3406" i="1"/>
  <c r="Q3405" i="1"/>
  <c r="P3405" i="1"/>
  <c r="Q3404" i="1"/>
  <c r="P3404" i="1"/>
  <c r="Q3403" i="1"/>
  <c r="P3403" i="1"/>
  <c r="Q3402" i="1"/>
  <c r="P3402" i="1"/>
  <c r="Q3401" i="1"/>
  <c r="P3401" i="1"/>
  <c r="Q3400" i="1"/>
  <c r="P3400" i="1"/>
  <c r="Q3399" i="1"/>
  <c r="P3399" i="1"/>
  <c r="Q3398" i="1"/>
  <c r="P3398" i="1"/>
  <c r="Q3397" i="1"/>
  <c r="P3397" i="1"/>
  <c r="Q3396" i="1"/>
  <c r="P3396" i="1"/>
  <c r="Q3395" i="1"/>
  <c r="P3395" i="1"/>
  <c r="Q3394" i="1"/>
  <c r="P3394" i="1"/>
  <c r="Q3393" i="1"/>
  <c r="P3393" i="1"/>
  <c r="Q3392" i="1"/>
  <c r="P3392" i="1"/>
  <c r="Q3391" i="1"/>
  <c r="P3391" i="1"/>
  <c r="Q3390" i="1"/>
  <c r="P3390" i="1"/>
  <c r="Q3389" i="1"/>
  <c r="P3389" i="1"/>
  <c r="Q3388" i="1"/>
  <c r="P3388" i="1"/>
  <c r="Q3387" i="1"/>
  <c r="P3387" i="1"/>
  <c r="Q3386" i="1"/>
  <c r="P3386" i="1"/>
  <c r="Q3385" i="1"/>
  <c r="P3385" i="1"/>
  <c r="Q3384" i="1"/>
  <c r="P3384" i="1"/>
  <c r="Q3383" i="1"/>
  <c r="P3383" i="1"/>
  <c r="Q3382" i="1"/>
  <c r="P3382" i="1"/>
  <c r="Q3381" i="1"/>
  <c r="P3381" i="1"/>
  <c r="Q3380" i="1"/>
  <c r="P3380" i="1"/>
  <c r="Q3379" i="1"/>
  <c r="P3379" i="1"/>
  <c r="Q3378" i="1"/>
  <c r="P3378" i="1"/>
  <c r="Q3377" i="1"/>
  <c r="P3377" i="1"/>
  <c r="Q3376" i="1"/>
  <c r="P3376" i="1"/>
  <c r="Q3375" i="1"/>
  <c r="P3375" i="1"/>
  <c r="Q3374" i="1"/>
  <c r="P3374" i="1"/>
  <c r="Q3373" i="1"/>
  <c r="P3373" i="1"/>
  <c r="Q3372" i="1"/>
  <c r="P3372" i="1"/>
  <c r="Q3371" i="1"/>
  <c r="P3371" i="1"/>
  <c r="Q3370" i="1"/>
  <c r="P3370" i="1"/>
  <c r="Q3369" i="1"/>
  <c r="P3369" i="1"/>
  <c r="Q3368" i="1"/>
  <c r="P3368" i="1"/>
  <c r="Q3367" i="1"/>
  <c r="P3367" i="1"/>
  <c r="Q3366" i="1"/>
  <c r="P3366" i="1"/>
  <c r="Q3365" i="1"/>
  <c r="P3365" i="1"/>
  <c r="Q3364" i="1"/>
  <c r="P3364" i="1"/>
  <c r="Q3363" i="1"/>
  <c r="P3363" i="1"/>
  <c r="Q3362" i="1"/>
  <c r="P3362" i="1"/>
  <c r="Q3361" i="1"/>
  <c r="P3361" i="1"/>
  <c r="Q3360" i="1"/>
  <c r="P3360" i="1"/>
  <c r="Q3359" i="1"/>
  <c r="P3359" i="1"/>
  <c r="Q3358" i="1"/>
  <c r="P3358" i="1"/>
  <c r="Q3357" i="1"/>
  <c r="P3357" i="1"/>
  <c r="Q3356" i="1"/>
  <c r="P3356" i="1"/>
  <c r="Q3355" i="1"/>
  <c r="P3355" i="1"/>
  <c r="Q3354" i="1"/>
  <c r="P3354" i="1"/>
  <c r="Q3353" i="1"/>
  <c r="P3353" i="1"/>
  <c r="Q3352" i="1"/>
  <c r="P3352" i="1"/>
  <c r="Q3351" i="1"/>
  <c r="P3351" i="1"/>
  <c r="Q3350" i="1"/>
  <c r="P3350" i="1"/>
  <c r="Q3349" i="1"/>
  <c r="P3349" i="1"/>
  <c r="Q3348" i="1"/>
  <c r="P3348" i="1"/>
  <c r="Q3347" i="1"/>
  <c r="P3347" i="1"/>
  <c r="Q3346" i="1"/>
  <c r="P3346" i="1"/>
  <c r="Q3345" i="1"/>
  <c r="P3345" i="1"/>
  <c r="Q3344" i="1"/>
  <c r="P3344" i="1"/>
  <c r="Q3343" i="1"/>
  <c r="P3343" i="1"/>
  <c r="Q3342" i="1"/>
  <c r="P3342" i="1"/>
  <c r="Q3341" i="1"/>
  <c r="P3341" i="1"/>
  <c r="Q3340" i="1"/>
  <c r="P3340" i="1"/>
  <c r="Q3339" i="1"/>
  <c r="P3339" i="1"/>
  <c r="Q3338" i="1"/>
  <c r="P3338" i="1"/>
  <c r="Q3337" i="1"/>
  <c r="P3337" i="1"/>
  <c r="Q3336" i="1"/>
  <c r="P3336" i="1"/>
  <c r="Q3335" i="1"/>
  <c r="P3335" i="1"/>
  <c r="Q3334" i="1"/>
  <c r="P3334" i="1"/>
  <c r="Q3333" i="1"/>
  <c r="P3333" i="1"/>
  <c r="Q3332" i="1"/>
  <c r="P3332" i="1"/>
  <c r="Q3331" i="1"/>
  <c r="P3331" i="1"/>
  <c r="Q3330" i="1"/>
  <c r="P3330" i="1"/>
  <c r="Q3329" i="1"/>
  <c r="P3329" i="1"/>
  <c r="Q3328" i="1"/>
  <c r="P3328" i="1"/>
  <c r="Q3327" i="1"/>
  <c r="P3327" i="1"/>
  <c r="Q3326" i="1"/>
  <c r="P3326" i="1"/>
  <c r="Q3325" i="1"/>
  <c r="P3325" i="1"/>
  <c r="Q3324" i="1"/>
  <c r="P3324" i="1"/>
  <c r="Q3323" i="1"/>
  <c r="P3323" i="1"/>
  <c r="Q3322" i="1"/>
  <c r="P3322" i="1"/>
  <c r="Q3321" i="1"/>
  <c r="P3321" i="1"/>
  <c r="Q3320" i="1"/>
  <c r="P3320" i="1"/>
  <c r="Q3319" i="1"/>
  <c r="P3319" i="1"/>
  <c r="Q3318" i="1"/>
  <c r="P3318" i="1"/>
  <c r="Q3317" i="1"/>
  <c r="P3317" i="1"/>
  <c r="Q3316" i="1"/>
  <c r="P3316" i="1"/>
  <c r="Q3315" i="1"/>
  <c r="P3315" i="1"/>
  <c r="Q3314" i="1"/>
  <c r="P3314" i="1"/>
  <c r="Q3313" i="1"/>
  <c r="P3313" i="1"/>
  <c r="Q3312" i="1"/>
  <c r="P3312" i="1"/>
  <c r="Q3311" i="1"/>
  <c r="P3311" i="1"/>
  <c r="Q3310" i="1"/>
  <c r="P3310" i="1"/>
  <c r="Q3309" i="1"/>
  <c r="P3309" i="1"/>
  <c r="Q3308" i="1"/>
  <c r="P3308" i="1"/>
  <c r="Q3307" i="1"/>
  <c r="P3307" i="1"/>
  <c r="Q3306" i="1"/>
  <c r="P3306" i="1"/>
  <c r="Q3305" i="1"/>
  <c r="P3305" i="1"/>
  <c r="Q3304" i="1"/>
  <c r="P3304" i="1"/>
  <c r="Q3303" i="1"/>
  <c r="P3303" i="1"/>
  <c r="Q3302" i="1"/>
  <c r="P3302" i="1"/>
  <c r="Q3301" i="1"/>
  <c r="P3301" i="1"/>
  <c r="Q3300" i="1"/>
  <c r="P3300" i="1"/>
  <c r="Q3299" i="1"/>
  <c r="P3299" i="1"/>
  <c r="Q3298" i="1"/>
  <c r="P3298" i="1"/>
  <c r="Q3297" i="1"/>
  <c r="P3297" i="1"/>
  <c r="Q3296" i="1"/>
  <c r="P3296" i="1"/>
  <c r="Q3295" i="1"/>
  <c r="P3295" i="1"/>
  <c r="Q3294" i="1"/>
  <c r="P3294" i="1"/>
  <c r="Q3293" i="1"/>
  <c r="P3293" i="1"/>
  <c r="Q3292" i="1"/>
  <c r="P3292" i="1"/>
  <c r="Q3291" i="1"/>
  <c r="P3291" i="1"/>
  <c r="Q3290" i="1"/>
  <c r="P3290" i="1"/>
  <c r="Q3289" i="1"/>
  <c r="P3289" i="1"/>
  <c r="Q3288" i="1"/>
  <c r="P3288" i="1"/>
  <c r="Q3287" i="1"/>
  <c r="P3287" i="1"/>
  <c r="Q3286" i="1"/>
  <c r="P3286" i="1"/>
  <c r="Q3285" i="1"/>
  <c r="P3285" i="1"/>
  <c r="Q3284" i="1"/>
  <c r="P3284" i="1"/>
  <c r="Q3283" i="1"/>
  <c r="P3283" i="1"/>
  <c r="Q3282" i="1"/>
  <c r="P3282" i="1"/>
  <c r="Q3281" i="1"/>
  <c r="P3281" i="1"/>
  <c r="Q3280" i="1"/>
  <c r="P3280" i="1"/>
  <c r="Q3279" i="1"/>
  <c r="P3279" i="1"/>
  <c r="Q3278" i="1"/>
  <c r="P3278" i="1"/>
  <c r="Q3277" i="1"/>
  <c r="P3277" i="1"/>
  <c r="Q3276" i="1"/>
  <c r="P3276" i="1"/>
  <c r="Q3275" i="1"/>
  <c r="P3275" i="1"/>
  <c r="Q3274" i="1"/>
  <c r="P3274" i="1"/>
  <c r="Q3273" i="1"/>
  <c r="P3273" i="1"/>
  <c r="Q3272" i="1"/>
  <c r="P3272" i="1"/>
  <c r="Q3271" i="1"/>
  <c r="P3271" i="1"/>
  <c r="Q3270" i="1"/>
  <c r="P3270" i="1"/>
  <c r="Q3269" i="1"/>
  <c r="P3269" i="1"/>
  <c r="Q3268" i="1"/>
  <c r="P3268" i="1"/>
  <c r="Q3267" i="1"/>
  <c r="P3267" i="1"/>
  <c r="Q3266" i="1"/>
  <c r="P3266" i="1"/>
  <c r="Q3265" i="1"/>
  <c r="P3265" i="1"/>
  <c r="Q3264" i="1"/>
  <c r="P3264" i="1"/>
  <c r="Q3263" i="1"/>
  <c r="P3263" i="1"/>
  <c r="Q3262" i="1"/>
  <c r="P3262" i="1"/>
  <c r="Q3261" i="1"/>
  <c r="P3261" i="1"/>
  <c r="Q3260" i="1"/>
  <c r="P3260" i="1"/>
  <c r="Q3259" i="1"/>
  <c r="P3259" i="1"/>
  <c r="Q3258" i="1"/>
  <c r="P3258" i="1"/>
  <c r="Q3257" i="1"/>
  <c r="P3257" i="1"/>
  <c r="Q3256" i="1"/>
  <c r="P3256" i="1"/>
  <c r="Q3255" i="1"/>
  <c r="P3255" i="1"/>
  <c r="Q3254" i="1"/>
  <c r="P3254" i="1"/>
  <c r="Q3253" i="1"/>
  <c r="P3253" i="1"/>
  <c r="Q3252" i="1"/>
  <c r="P3252" i="1"/>
  <c r="Q3251" i="1"/>
  <c r="P3251" i="1"/>
  <c r="Q3250" i="1"/>
  <c r="P3250" i="1"/>
  <c r="Q3249" i="1"/>
  <c r="P3249" i="1"/>
  <c r="Q3248" i="1"/>
  <c r="P3248" i="1"/>
  <c r="Q3247" i="1"/>
  <c r="P3247" i="1"/>
  <c r="Q3246" i="1"/>
  <c r="P3246" i="1"/>
  <c r="Q3245" i="1"/>
  <c r="P3245" i="1"/>
  <c r="Q3244" i="1"/>
  <c r="P3244" i="1"/>
  <c r="Q3243" i="1"/>
  <c r="P3243" i="1"/>
  <c r="Q3242" i="1"/>
  <c r="P3242" i="1"/>
  <c r="Q3241" i="1"/>
  <c r="P3241" i="1"/>
  <c r="Q3240" i="1"/>
  <c r="P3240" i="1"/>
  <c r="Q3239" i="1"/>
  <c r="P3239" i="1"/>
  <c r="Q3238" i="1"/>
  <c r="P3238" i="1"/>
  <c r="Q3237" i="1"/>
  <c r="P3237" i="1"/>
  <c r="Q3236" i="1"/>
  <c r="P3236" i="1"/>
  <c r="Q3235" i="1"/>
  <c r="P3235" i="1"/>
  <c r="Q3234" i="1"/>
  <c r="P3234" i="1"/>
  <c r="Q3233" i="1"/>
  <c r="P3233" i="1"/>
  <c r="Q3232" i="1"/>
  <c r="P3232" i="1"/>
  <c r="Q3231" i="1"/>
  <c r="P3231" i="1"/>
  <c r="Q3230" i="1"/>
  <c r="P3230" i="1"/>
  <c r="Q3229" i="1"/>
  <c r="P3229" i="1"/>
  <c r="Q3228" i="1"/>
  <c r="P3228" i="1"/>
  <c r="Q3227" i="1"/>
  <c r="P3227" i="1"/>
  <c r="Q3226" i="1"/>
  <c r="P3226" i="1"/>
  <c r="Q3225" i="1"/>
  <c r="P3225" i="1"/>
  <c r="Q3224" i="1"/>
  <c r="P3224" i="1"/>
  <c r="Q3223" i="1"/>
  <c r="P3223" i="1"/>
  <c r="Q3222" i="1"/>
  <c r="P3222" i="1"/>
  <c r="Q3221" i="1"/>
  <c r="P3221" i="1"/>
  <c r="Q3220" i="1"/>
  <c r="P3220" i="1"/>
  <c r="Q3219" i="1"/>
  <c r="P3219" i="1"/>
  <c r="Q3218" i="1"/>
  <c r="P3218" i="1"/>
  <c r="Q3217" i="1"/>
  <c r="P3217" i="1"/>
  <c r="Q3216" i="1"/>
  <c r="P3216" i="1"/>
  <c r="Q3215" i="1"/>
  <c r="P3215" i="1"/>
  <c r="Q3214" i="1"/>
  <c r="P3214" i="1"/>
  <c r="Q3213" i="1"/>
  <c r="P3213" i="1"/>
  <c r="Q3212" i="1"/>
  <c r="P3212" i="1"/>
  <c r="Q3211" i="1"/>
  <c r="P3211" i="1"/>
  <c r="Q3210" i="1"/>
  <c r="P3210" i="1"/>
  <c r="Q3209" i="1"/>
  <c r="P3209" i="1"/>
  <c r="Q3208" i="1"/>
  <c r="P3208" i="1"/>
  <c r="Q3207" i="1"/>
  <c r="P3207" i="1"/>
  <c r="Q3206" i="1"/>
  <c r="P3206" i="1"/>
  <c r="Q3205" i="1"/>
  <c r="P3205" i="1"/>
  <c r="Q3204" i="1"/>
  <c r="P3204" i="1"/>
  <c r="Q3203" i="1"/>
  <c r="P3203" i="1"/>
  <c r="Q3202" i="1"/>
  <c r="P3202" i="1"/>
  <c r="Q3201" i="1"/>
  <c r="P3201" i="1"/>
  <c r="Q3200" i="1"/>
  <c r="P3200" i="1"/>
  <c r="Q3199" i="1"/>
  <c r="P3199" i="1"/>
  <c r="Q3198" i="1"/>
  <c r="P3198" i="1"/>
  <c r="Q3197" i="1"/>
  <c r="P3197" i="1"/>
  <c r="Q3196" i="1"/>
  <c r="P3196" i="1"/>
  <c r="Q3195" i="1"/>
  <c r="P3195" i="1"/>
  <c r="Q3194" i="1"/>
  <c r="P3194" i="1"/>
  <c r="Q3193" i="1"/>
  <c r="P3193" i="1"/>
  <c r="Q3192" i="1"/>
  <c r="P3192" i="1"/>
  <c r="Q3191" i="1"/>
  <c r="P3191" i="1"/>
  <c r="Q3190" i="1"/>
  <c r="P3190" i="1"/>
  <c r="Q3189" i="1"/>
  <c r="P3189" i="1"/>
  <c r="Q3188" i="1"/>
  <c r="P3188" i="1"/>
  <c r="Q3187" i="1"/>
  <c r="P3187" i="1"/>
  <c r="Q3186" i="1"/>
  <c r="P3186" i="1"/>
  <c r="Q3185" i="1"/>
  <c r="P3185" i="1"/>
  <c r="Q3184" i="1"/>
  <c r="P3184" i="1"/>
  <c r="Q3183" i="1"/>
  <c r="P3183" i="1"/>
  <c r="Q3182" i="1"/>
  <c r="P3182" i="1"/>
  <c r="Q3181" i="1"/>
  <c r="P3181" i="1"/>
  <c r="Q3180" i="1"/>
  <c r="P3180" i="1"/>
  <c r="Q3179" i="1"/>
  <c r="P3179" i="1"/>
  <c r="Q3178" i="1"/>
  <c r="P3178" i="1"/>
  <c r="Q3177" i="1"/>
  <c r="P3177" i="1"/>
  <c r="Q3176" i="1"/>
  <c r="P3176" i="1"/>
  <c r="Q3175" i="1"/>
  <c r="P3175" i="1"/>
  <c r="Q3174" i="1"/>
  <c r="P3174" i="1"/>
  <c r="Q3173" i="1"/>
  <c r="P3173" i="1"/>
  <c r="Q3172" i="1"/>
  <c r="P3172" i="1"/>
  <c r="Q3171" i="1"/>
  <c r="P3171" i="1"/>
  <c r="Q3170" i="1"/>
  <c r="P3170" i="1"/>
  <c r="Q3169" i="1"/>
  <c r="P3169" i="1"/>
  <c r="Q3168" i="1"/>
  <c r="P3168" i="1"/>
  <c r="Q3167" i="1"/>
  <c r="P3167" i="1"/>
  <c r="Q3166" i="1"/>
  <c r="P3166" i="1"/>
  <c r="Q3165" i="1"/>
  <c r="P3165" i="1"/>
  <c r="Q3164" i="1"/>
  <c r="P3164" i="1"/>
  <c r="Q3163" i="1"/>
  <c r="P3163" i="1"/>
  <c r="Q3162" i="1"/>
  <c r="P3162" i="1"/>
  <c r="Q3161" i="1"/>
  <c r="P3161" i="1"/>
  <c r="Q3160" i="1"/>
  <c r="P3160" i="1"/>
  <c r="Q3159" i="1"/>
  <c r="P3159" i="1"/>
  <c r="Q3158" i="1"/>
  <c r="P3158" i="1"/>
  <c r="Q3157" i="1"/>
  <c r="P3157" i="1"/>
  <c r="Q3156" i="1"/>
  <c r="P3156" i="1"/>
  <c r="Q3155" i="1"/>
  <c r="P3155" i="1"/>
  <c r="Q3154" i="1"/>
  <c r="P3154" i="1"/>
  <c r="Q3153" i="1"/>
  <c r="P3153" i="1"/>
  <c r="Q3152" i="1"/>
  <c r="P3152" i="1"/>
  <c r="Q3151" i="1"/>
  <c r="P3151" i="1"/>
  <c r="Q3150" i="1"/>
  <c r="P3150" i="1"/>
  <c r="Q3149" i="1"/>
  <c r="P3149" i="1"/>
  <c r="Q3148" i="1"/>
  <c r="P3148" i="1"/>
  <c r="Q3147" i="1"/>
  <c r="P3147" i="1"/>
  <c r="Q3146" i="1"/>
  <c r="P3146" i="1"/>
  <c r="Q3145" i="1"/>
  <c r="P3145" i="1"/>
  <c r="Q3144" i="1"/>
  <c r="P3144" i="1"/>
  <c r="Q3143" i="1"/>
  <c r="P3143" i="1"/>
  <c r="Q3142" i="1"/>
  <c r="P3142" i="1"/>
  <c r="Q3141" i="1"/>
  <c r="P3141" i="1"/>
  <c r="Q3140" i="1"/>
  <c r="P3140" i="1"/>
  <c r="Q3139" i="1"/>
  <c r="P3139" i="1"/>
  <c r="Q3138" i="1"/>
  <c r="P3138" i="1"/>
  <c r="Q3137" i="1"/>
  <c r="P3137" i="1"/>
  <c r="Q3136" i="1"/>
  <c r="P3136" i="1"/>
  <c r="Q3135" i="1"/>
  <c r="P3135" i="1"/>
  <c r="Q3134" i="1"/>
  <c r="P3134" i="1"/>
  <c r="Q3133" i="1"/>
  <c r="P3133" i="1"/>
  <c r="Q3132" i="1"/>
  <c r="P3132" i="1"/>
  <c r="Q3131" i="1"/>
  <c r="P3131" i="1"/>
  <c r="Q3130" i="1"/>
  <c r="P3130" i="1"/>
  <c r="Q3129" i="1"/>
  <c r="P3129" i="1"/>
  <c r="Q3128" i="1"/>
  <c r="P3128" i="1"/>
  <c r="Q3127" i="1"/>
  <c r="P3127" i="1"/>
  <c r="Q3126" i="1"/>
  <c r="P3126" i="1"/>
  <c r="Q3125" i="1"/>
  <c r="P3125" i="1"/>
  <c r="Q3124" i="1"/>
  <c r="P3124" i="1"/>
  <c r="Q3123" i="1"/>
  <c r="P3123" i="1"/>
  <c r="Q3122" i="1"/>
  <c r="P3122" i="1"/>
  <c r="Q3121" i="1"/>
  <c r="P3121" i="1"/>
  <c r="Q3120" i="1"/>
  <c r="P3120" i="1"/>
  <c r="Q3119" i="1"/>
  <c r="P3119" i="1"/>
  <c r="Q3118" i="1"/>
  <c r="P3118" i="1"/>
  <c r="Q3117" i="1"/>
  <c r="P3117" i="1"/>
  <c r="Q3116" i="1"/>
  <c r="P3116" i="1"/>
  <c r="Q3115" i="1"/>
  <c r="P3115" i="1"/>
  <c r="Q3114" i="1"/>
  <c r="P3114" i="1"/>
  <c r="Q3113" i="1"/>
  <c r="P3113" i="1"/>
  <c r="Q3112" i="1"/>
  <c r="P3112" i="1"/>
  <c r="Q3111" i="1"/>
  <c r="P3111" i="1"/>
  <c r="Q3110" i="1"/>
  <c r="P3110" i="1"/>
  <c r="Q3109" i="1"/>
  <c r="P3109" i="1"/>
  <c r="Q3108" i="1"/>
  <c r="P3108" i="1"/>
  <c r="Q3107" i="1"/>
  <c r="P3107" i="1"/>
  <c r="Q3106" i="1"/>
  <c r="P3106" i="1"/>
  <c r="Q3105" i="1"/>
  <c r="P3105" i="1"/>
  <c r="Q3104" i="1"/>
  <c r="P3104" i="1"/>
  <c r="Q3103" i="1"/>
  <c r="P3103" i="1"/>
  <c r="Q3102" i="1"/>
  <c r="P3102" i="1"/>
  <c r="Q3101" i="1"/>
  <c r="P3101" i="1"/>
  <c r="Q3100" i="1"/>
  <c r="P3100" i="1"/>
  <c r="Q3099" i="1"/>
  <c r="P3099" i="1"/>
  <c r="Q3098" i="1"/>
  <c r="P3098" i="1"/>
  <c r="Q3097" i="1"/>
  <c r="P3097" i="1"/>
  <c r="Q3096" i="1"/>
  <c r="P3096" i="1"/>
  <c r="Q3095" i="1"/>
  <c r="P3095" i="1"/>
  <c r="Q3094" i="1"/>
  <c r="P3094" i="1"/>
  <c r="Q3093" i="1"/>
  <c r="P3093" i="1"/>
  <c r="Q3092" i="1"/>
  <c r="P3092" i="1"/>
  <c r="Q3091" i="1"/>
  <c r="P3091" i="1"/>
  <c r="Q3090" i="1"/>
  <c r="P3090" i="1"/>
  <c r="Q3089" i="1"/>
  <c r="P3089" i="1"/>
  <c r="Q3088" i="1"/>
  <c r="P3088" i="1"/>
  <c r="Q3087" i="1"/>
  <c r="P3087" i="1"/>
  <c r="Q3086" i="1"/>
  <c r="P3086" i="1"/>
  <c r="Q3085" i="1"/>
  <c r="P3085" i="1"/>
  <c r="Q3084" i="1"/>
  <c r="P3084" i="1"/>
  <c r="Q3083" i="1"/>
  <c r="P3083" i="1"/>
  <c r="Q3082" i="1"/>
  <c r="P3082" i="1"/>
  <c r="Q3081" i="1"/>
  <c r="P3081" i="1"/>
  <c r="Q3080" i="1"/>
  <c r="P3080" i="1"/>
  <c r="Q3079" i="1"/>
  <c r="P3079" i="1"/>
  <c r="Q3078" i="1"/>
  <c r="P3078" i="1"/>
  <c r="Q3077" i="1"/>
  <c r="P3077" i="1"/>
  <c r="Q3076" i="1"/>
  <c r="P3076" i="1"/>
  <c r="Q3075" i="1"/>
  <c r="P3075" i="1"/>
  <c r="Q3074" i="1"/>
  <c r="P3074" i="1"/>
  <c r="Q3073" i="1"/>
  <c r="P3073" i="1"/>
  <c r="Q3072" i="1"/>
  <c r="P3072" i="1"/>
  <c r="Q3071" i="1"/>
  <c r="P3071" i="1"/>
  <c r="Q3070" i="1"/>
  <c r="P3070" i="1"/>
  <c r="Q3069" i="1"/>
  <c r="P3069" i="1"/>
  <c r="Q3068" i="1"/>
  <c r="P3068" i="1"/>
  <c r="Q3067" i="1"/>
  <c r="P3067" i="1"/>
  <c r="Q3066" i="1"/>
  <c r="P3066" i="1"/>
  <c r="Q3065" i="1"/>
  <c r="P3065" i="1"/>
  <c r="Q3064" i="1"/>
  <c r="P3064" i="1"/>
  <c r="Q3063" i="1"/>
  <c r="P3063" i="1"/>
  <c r="Q3062" i="1"/>
  <c r="P3062" i="1"/>
  <c r="Q3061" i="1"/>
  <c r="P3061" i="1"/>
  <c r="Q3060" i="1"/>
  <c r="P3060" i="1"/>
  <c r="Q3059" i="1"/>
  <c r="P3059" i="1"/>
  <c r="Q3058" i="1"/>
  <c r="P3058" i="1"/>
  <c r="Q3057" i="1"/>
  <c r="P3057" i="1"/>
  <c r="Q3056" i="1"/>
  <c r="P3056" i="1"/>
  <c r="Q3055" i="1"/>
  <c r="P3055" i="1"/>
  <c r="Q3054" i="1"/>
  <c r="P3054" i="1"/>
  <c r="Q3053" i="1"/>
  <c r="P3053" i="1"/>
  <c r="Q3052" i="1"/>
  <c r="P3052" i="1"/>
  <c r="Q3051" i="1"/>
  <c r="P3051" i="1"/>
  <c r="Q3050" i="1"/>
  <c r="P3050" i="1"/>
  <c r="Q3049" i="1"/>
  <c r="P3049" i="1"/>
  <c r="Q3048" i="1"/>
  <c r="P3048" i="1"/>
  <c r="Q3047" i="1"/>
  <c r="P3047" i="1"/>
  <c r="Q3046" i="1"/>
  <c r="P3046" i="1"/>
  <c r="Q3045" i="1"/>
  <c r="P3045" i="1"/>
  <c r="Q3044" i="1"/>
  <c r="P3044" i="1"/>
  <c r="Q3043" i="1"/>
  <c r="P3043" i="1"/>
  <c r="Q3042" i="1"/>
  <c r="P3042" i="1"/>
  <c r="Q3041" i="1"/>
  <c r="P3041" i="1"/>
  <c r="Q3040" i="1"/>
  <c r="P3040" i="1"/>
  <c r="Q3039" i="1"/>
  <c r="P3039" i="1"/>
  <c r="Q3038" i="1"/>
  <c r="P3038" i="1"/>
  <c r="Q3037" i="1"/>
  <c r="P3037" i="1"/>
  <c r="Q3036" i="1"/>
  <c r="P3036" i="1"/>
  <c r="Q3035" i="1"/>
  <c r="P3035" i="1"/>
  <c r="Q3034" i="1"/>
  <c r="P3034" i="1"/>
  <c r="Q3033" i="1"/>
  <c r="P3033" i="1"/>
  <c r="Q3032" i="1"/>
  <c r="P3032" i="1"/>
  <c r="Q3031" i="1"/>
  <c r="P3031" i="1"/>
  <c r="Q3030" i="1"/>
  <c r="P3030" i="1"/>
  <c r="Q3029" i="1"/>
  <c r="P3029" i="1"/>
  <c r="Q3028" i="1"/>
  <c r="P3028" i="1"/>
  <c r="Q3027" i="1"/>
  <c r="P3027" i="1"/>
  <c r="Q3026" i="1"/>
  <c r="P3026" i="1"/>
  <c r="Q3025" i="1"/>
  <c r="P3025" i="1"/>
  <c r="Q3024" i="1"/>
  <c r="P3024" i="1"/>
  <c r="Q3023" i="1"/>
  <c r="P3023" i="1"/>
  <c r="Q3022" i="1"/>
  <c r="P3022" i="1"/>
  <c r="Q3021" i="1"/>
  <c r="P3021" i="1"/>
  <c r="Q3020" i="1"/>
  <c r="P3020" i="1"/>
  <c r="Q3019" i="1"/>
  <c r="P3019" i="1"/>
  <c r="Q3018" i="1"/>
  <c r="P3018" i="1"/>
  <c r="Q3017" i="1"/>
  <c r="P3017" i="1"/>
  <c r="Q3016" i="1"/>
  <c r="P3016" i="1"/>
  <c r="Q3015" i="1"/>
  <c r="P3015" i="1"/>
  <c r="Q3014" i="1"/>
  <c r="P3014" i="1"/>
  <c r="Q3013" i="1"/>
  <c r="P3013" i="1"/>
  <c r="Q3012" i="1"/>
  <c r="P3012" i="1"/>
  <c r="Q3011" i="1"/>
  <c r="P3011" i="1"/>
  <c r="Q3010" i="1"/>
  <c r="P3010" i="1"/>
  <c r="Q3009" i="1"/>
  <c r="P3009" i="1"/>
  <c r="Q3008" i="1"/>
  <c r="P3008" i="1"/>
  <c r="Q3007" i="1"/>
  <c r="P3007" i="1"/>
  <c r="Q3006" i="1"/>
  <c r="P3006" i="1"/>
  <c r="Q3005" i="1"/>
  <c r="P3005" i="1"/>
  <c r="Q3004" i="1"/>
  <c r="P3004" i="1"/>
  <c r="Q3003" i="1"/>
  <c r="P3003" i="1"/>
  <c r="Q3002" i="1"/>
  <c r="P3002" i="1"/>
  <c r="Q3001" i="1"/>
  <c r="P3001" i="1"/>
  <c r="Q3000" i="1"/>
  <c r="P3000" i="1"/>
  <c r="Q2999" i="1"/>
  <c r="P2999" i="1"/>
  <c r="Q2998" i="1"/>
  <c r="P2998" i="1"/>
  <c r="Q2997" i="1"/>
  <c r="P2997" i="1"/>
  <c r="Q2996" i="1"/>
  <c r="P2996" i="1"/>
  <c r="Q2995" i="1"/>
  <c r="P2995" i="1"/>
  <c r="Q2994" i="1"/>
  <c r="P2994" i="1"/>
  <c r="Q2993" i="1"/>
  <c r="P2993" i="1"/>
  <c r="Q2992" i="1"/>
  <c r="P2992" i="1"/>
  <c r="Q2991" i="1"/>
  <c r="P2991" i="1"/>
  <c r="Q2990" i="1"/>
  <c r="P2990" i="1"/>
  <c r="Q2989" i="1"/>
  <c r="P2989" i="1"/>
  <c r="Q2988" i="1"/>
  <c r="P2988" i="1"/>
  <c r="Q2987" i="1"/>
  <c r="P2987" i="1"/>
  <c r="Q2986" i="1"/>
  <c r="P2986" i="1"/>
  <c r="Q2985" i="1"/>
  <c r="P2985" i="1"/>
  <c r="Q2984" i="1"/>
  <c r="P2984" i="1"/>
  <c r="Q2983" i="1"/>
  <c r="P2983" i="1"/>
  <c r="Q2982" i="1"/>
  <c r="P2982" i="1"/>
  <c r="Q2981" i="1"/>
  <c r="P2981" i="1"/>
  <c r="Q2980" i="1"/>
  <c r="P2980" i="1"/>
  <c r="Q2979" i="1"/>
  <c r="P2979" i="1"/>
  <c r="Q2978" i="1"/>
  <c r="P2978" i="1"/>
  <c r="Q2977" i="1"/>
  <c r="P2977" i="1"/>
  <c r="Q2976" i="1"/>
  <c r="P2976" i="1"/>
  <c r="Q2975" i="1"/>
  <c r="P2975" i="1"/>
  <c r="Q2974" i="1"/>
  <c r="P2974" i="1"/>
  <c r="Q2973" i="1"/>
  <c r="P2973" i="1"/>
  <c r="Q2972" i="1"/>
  <c r="P2972" i="1"/>
  <c r="Q2971" i="1"/>
  <c r="P2971" i="1"/>
  <c r="Q2970" i="1"/>
  <c r="P2970" i="1"/>
  <c r="Q2969" i="1"/>
  <c r="P2969" i="1"/>
  <c r="Q2968" i="1"/>
  <c r="P2968" i="1"/>
  <c r="Q2967" i="1"/>
  <c r="P2967" i="1"/>
  <c r="Q2966" i="1"/>
  <c r="P2966" i="1"/>
  <c r="Q2965" i="1"/>
  <c r="P2965" i="1"/>
  <c r="Q2964" i="1"/>
  <c r="P2964" i="1"/>
  <c r="Q2963" i="1"/>
  <c r="P2963" i="1"/>
  <c r="Q2962" i="1"/>
  <c r="P2962" i="1"/>
  <c r="Q2961" i="1"/>
  <c r="P2961" i="1"/>
  <c r="Q2960" i="1"/>
  <c r="P2960" i="1"/>
  <c r="Q2959" i="1"/>
  <c r="P2959" i="1"/>
  <c r="Q2958" i="1"/>
  <c r="P2958" i="1"/>
  <c r="Q2957" i="1"/>
  <c r="P2957" i="1"/>
  <c r="Q2956" i="1"/>
  <c r="P2956" i="1"/>
  <c r="Q2955" i="1"/>
  <c r="P2955" i="1"/>
  <c r="Q2954" i="1"/>
  <c r="P2954" i="1"/>
  <c r="Q2953" i="1"/>
  <c r="P2953" i="1"/>
  <c r="Q2952" i="1"/>
  <c r="P2952" i="1"/>
  <c r="Q2951" i="1"/>
  <c r="P2951" i="1"/>
  <c r="Q2950" i="1"/>
  <c r="P2950" i="1"/>
  <c r="Q2949" i="1"/>
  <c r="P2949" i="1"/>
  <c r="Q2948" i="1"/>
  <c r="P2948" i="1"/>
  <c r="Q2947" i="1"/>
  <c r="P2947" i="1"/>
  <c r="Q2946" i="1"/>
  <c r="P2946" i="1"/>
  <c r="Q2945" i="1"/>
  <c r="P2945" i="1"/>
  <c r="Q2944" i="1"/>
  <c r="P2944" i="1"/>
  <c r="Q2943" i="1"/>
  <c r="P2943" i="1"/>
  <c r="Q2942" i="1"/>
  <c r="P2942" i="1"/>
  <c r="Q2941" i="1"/>
  <c r="P2941" i="1"/>
  <c r="Q2940" i="1"/>
  <c r="P2940" i="1"/>
  <c r="Q2939" i="1"/>
  <c r="P2939" i="1"/>
  <c r="Q2938" i="1"/>
  <c r="P2938" i="1"/>
  <c r="Q2937" i="1"/>
  <c r="P2937" i="1"/>
  <c r="Q2936" i="1"/>
  <c r="P2936" i="1"/>
  <c r="Q2935" i="1"/>
  <c r="P2935" i="1"/>
  <c r="Q2934" i="1"/>
  <c r="P2934" i="1"/>
  <c r="Q2933" i="1"/>
  <c r="P2933" i="1"/>
  <c r="Q2932" i="1"/>
  <c r="P2932" i="1"/>
  <c r="Q2931" i="1"/>
  <c r="P2931" i="1"/>
  <c r="Q2930" i="1"/>
  <c r="P2930" i="1"/>
  <c r="Q2929" i="1"/>
  <c r="P2929" i="1"/>
  <c r="Q2928" i="1"/>
  <c r="P2928" i="1"/>
  <c r="Q2927" i="1"/>
  <c r="P2927" i="1"/>
  <c r="Q2926" i="1"/>
  <c r="P2926" i="1"/>
  <c r="Q2925" i="1"/>
  <c r="P2925" i="1"/>
  <c r="Q2924" i="1"/>
  <c r="P2924" i="1"/>
  <c r="Q2923" i="1"/>
  <c r="P2923" i="1"/>
  <c r="Q2922" i="1"/>
  <c r="P2922" i="1"/>
  <c r="Q2921" i="1"/>
  <c r="P2921" i="1"/>
  <c r="Q2920" i="1"/>
  <c r="P2920" i="1"/>
  <c r="Q2919" i="1"/>
  <c r="P2919" i="1"/>
  <c r="Q2918" i="1"/>
  <c r="P2918" i="1"/>
  <c r="Q2917" i="1"/>
  <c r="P2917" i="1"/>
  <c r="Q2916" i="1"/>
  <c r="P2916" i="1"/>
  <c r="Q2915" i="1"/>
  <c r="P2915" i="1"/>
  <c r="Q2914" i="1"/>
  <c r="P2914" i="1"/>
  <c r="Q2913" i="1"/>
  <c r="P2913" i="1"/>
  <c r="Q2912" i="1"/>
  <c r="P2912" i="1"/>
  <c r="Q2911" i="1"/>
  <c r="P2911" i="1"/>
  <c r="Q2910" i="1"/>
  <c r="P2910" i="1"/>
  <c r="Q2909" i="1"/>
  <c r="P2909" i="1"/>
  <c r="Q2908" i="1"/>
  <c r="P2908" i="1"/>
  <c r="Q2907" i="1"/>
  <c r="P2907" i="1"/>
  <c r="Q2906" i="1"/>
  <c r="P2906" i="1"/>
  <c r="Q2905" i="1"/>
  <c r="P2905" i="1"/>
  <c r="Q2904" i="1"/>
  <c r="P2904" i="1"/>
  <c r="Q2903" i="1"/>
  <c r="P2903" i="1"/>
  <c r="Q2902" i="1"/>
  <c r="P2902" i="1"/>
  <c r="Q2901" i="1"/>
  <c r="P2901" i="1"/>
  <c r="Q2900" i="1"/>
  <c r="P2900" i="1"/>
  <c r="Q2899" i="1"/>
  <c r="P2899" i="1"/>
  <c r="Q2898" i="1"/>
  <c r="P2898" i="1"/>
  <c r="Q2897" i="1"/>
  <c r="P2897" i="1"/>
  <c r="Q2896" i="1"/>
  <c r="P2896" i="1"/>
  <c r="Q2895" i="1"/>
  <c r="P2895" i="1"/>
  <c r="Q2894" i="1"/>
  <c r="P2894" i="1"/>
  <c r="Q2893" i="1"/>
  <c r="P2893" i="1"/>
  <c r="Q2892" i="1"/>
  <c r="P2892" i="1"/>
  <c r="Q2891" i="1"/>
  <c r="P2891" i="1"/>
  <c r="Q2890" i="1"/>
  <c r="P2890" i="1"/>
  <c r="Q2889" i="1"/>
  <c r="P2889" i="1"/>
  <c r="Q2888" i="1"/>
  <c r="P2888" i="1"/>
  <c r="Q2887" i="1"/>
  <c r="P2887" i="1"/>
  <c r="Q2886" i="1"/>
  <c r="P2886" i="1"/>
  <c r="Q2885" i="1"/>
  <c r="P2885" i="1"/>
  <c r="Q2884" i="1"/>
  <c r="P2884" i="1"/>
  <c r="Q2883" i="1"/>
  <c r="P2883" i="1"/>
  <c r="Q2882" i="1"/>
  <c r="P2882" i="1"/>
  <c r="Q2881" i="1"/>
  <c r="P2881" i="1"/>
  <c r="Q2880" i="1"/>
  <c r="P2880" i="1"/>
  <c r="Q2879" i="1"/>
  <c r="P2879" i="1"/>
  <c r="Q2878" i="1"/>
  <c r="P2878" i="1"/>
  <c r="Q2877" i="1"/>
  <c r="P2877" i="1"/>
  <c r="Q2876" i="1"/>
  <c r="P2876" i="1"/>
  <c r="Q2875" i="1"/>
  <c r="P2875" i="1"/>
  <c r="Q2874" i="1"/>
  <c r="P2874" i="1"/>
  <c r="Q2873" i="1"/>
  <c r="P2873" i="1"/>
  <c r="Q2872" i="1"/>
  <c r="P2872" i="1"/>
  <c r="Q2871" i="1"/>
  <c r="P2871" i="1"/>
  <c r="Q2870" i="1"/>
  <c r="P2870" i="1"/>
  <c r="Q2869" i="1"/>
  <c r="P2869" i="1"/>
  <c r="Q2868" i="1"/>
  <c r="P2868" i="1"/>
  <c r="Q2867" i="1"/>
  <c r="P2867" i="1"/>
  <c r="Q2866" i="1"/>
  <c r="P2866" i="1"/>
  <c r="Q2865" i="1"/>
  <c r="P2865" i="1"/>
  <c r="Q2864" i="1"/>
  <c r="P2864" i="1"/>
  <c r="Q2863" i="1"/>
  <c r="P2863" i="1"/>
  <c r="Q2862" i="1"/>
  <c r="P2862" i="1"/>
  <c r="Q2861" i="1"/>
  <c r="P2861" i="1"/>
  <c r="Q2860" i="1"/>
  <c r="P2860" i="1"/>
  <c r="Q2859" i="1"/>
  <c r="P2859" i="1"/>
  <c r="Q2858" i="1"/>
  <c r="P2858" i="1"/>
  <c r="Q2857" i="1"/>
  <c r="P2857" i="1"/>
  <c r="Q2856" i="1"/>
  <c r="P2856" i="1"/>
  <c r="Q2855" i="1"/>
  <c r="P2855" i="1"/>
  <c r="Q2854" i="1"/>
  <c r="P2854" i="1"/>
  <c r="Q2853" i="1"/>
  <c r="P2853" i="1"/>
  <c r="Q2852" i="1"/>
  <c r="P2852" i="1"/>
  <c r="Q2851" i="1"/>
  <c r="P2851" i="1"/>
  <c r="Q2850" i="1"/>
  <c r="P2850" i="1"/>
  <c r="Q2849" i="1"/>
  <c r="P2849" i="1"/>
  <c r="Q2848" i="1"/>
  <c r="P2848" i="1"/>
  <c r="Q2847" i="1"/>
  <c r="P2847" i="1"/>
  <c r="Q2846" i="1"/>
  <c r="P2846" i="1"/>
  <c r="Q2845" i="1"/>
  <c r="P2845" i="1"/>
  <c r="Q2844" i="1"/>
  <c r="P2844" i="1"/>
  <c r="Q2843" i="1"/>
  <c r="P2843" i="1"/>
  <c r="Q2842" i="1"/>
  <c r="P2842" i="1"/>
  <c r="Q2841" i="1"/>
  <c r="P2841" i="1"/>
  <c r="Q2840" i="1"/>
  <c r="P2840" i="1"/>
  <c r="Q2839" i="1"/>
  <c r="P2839" i="1"/>
  <c r="Q2838" i="1"/>
  <c r="P2838" i="1"/>
  <c r="Q2837" i="1"/>
  <c r="P2837" i="1"/>
  <c r="Q2836" i="1"/>
  <c r="P2836" i="1"/>
  <c r="Q2835" i="1"/>
  <c r="P2835" i="1"/>
  <c r="Q2834" i="1"/>
  <c r="P2834" i="1"/>
  <c r="Q2833" i="1"/>
  <c r="P2833" i="1"/>
  <c r="Q2832" i="1"/>
  <c r="P2832" i="1"/>
  <c r="Q2831" i="1"/>
  <c r="P2831" i="1"/>
  <c r="Q2830" i="1"/>
  <c r="P2830" i="1"/>
  <c r="Q2829" i="1"/>
  <c r="P2829" i="1"/>
  <c r="Q2828" i="1"/>
  <c r="P2828" i="1"/>
  <c r="Q2827" i="1"/>
  <c r="P2827" i="1"/>
  <c r="Q2826" i="1"/>
  <c r="P2826" i="1"/>
  <c r="Q2825" i="1"/>
  <c r="P2825" i="1"/>
  <c r="Q2824" i="1"/>
  <c r="P2824" i="1"/>
  <c r="Q2823" i="1"/>
  <c r="P2823" i="1"/>
  <c r="Q2822" i="1"/>
  <c r="P2822" i="1"/>
  <c r="Q2821" i="1"/>
  <c r="P2821" i="1"/>
  <c r="Q2820" i="1"/>
  <c r="P2820" i="1"/>
  <c r="Q2819" i="1"/>
  <c r="P2819" i="1"/>
  <c r="Q2818" i="1"/>
  <c r="P2818" i="1"/>
  <c r="Q2817" i="1"/>
  <c r="P2817" i="1"/>
  <c r="Q2816" i="1"/>
  <c r="P2816" i="1"/>
  <c r="Q2815" i="1"/>
  <c r="P2815" i="1"/>
  <c r="Q2814" i="1"/>
  <c r="P2814" i="1"/>
  <c r="Q2813" i="1"/>
  <c r="P2813" i="1"/>
  <c r="Q2812" i="1"/>
  <c r="P2812" i="1"/>
  <c r="Q2811" i="1"/>
  <c r="P2811" i="1"/>
  <c r="Q2810" i="1"/>
  <c r="P2810" i="1"/>
  <c r="Q2809" i="1"/>
  <c r="P2809" i="1"/>
  <c r="Q2808" i="1"/>
  <c r="P2808" i="1"/>
  <c r="Q2807" i="1"/>
  <c r="P2807" i="1"/>
  <c r="Q2806" i="1"/>
  <c r="P2806" i="1"/>
  <c r="Q2805" i="1"/>
  <c r="P2805" i="1"/>
  <c r="Q2804" i="1"/>
  <c r="P2804" i="1"/>
  <c r="Q2803" i="1"/>
  <c r="P2803" i="1"/>
  <c r="Q2802" i="1"/>
  <c r="P2802" i="1"/>
  <c r="Q2801" i="1"/>
  <c r="P2801" i="1"/>
  <c r="Q2800" i="1"/>
  <c r="P2800" i="1"/>
  <c r="Q2799" i="1"/>
  <c r="P2799" i="1"/>
  <c r="Q2798" i="1"/>
  <c r="P2798" i="1"/>
  <c r="Q2797" i="1"/>
  <c r="P2797" i="1"/>
  <c r="Q2796" i="1"/>
  <c r="P2796" i="1"/>
  <c r="Q2795" i="1"/>
  <c r="P2795" i="1"/>
  <c r="Q2794" i="1"/>
  <c r="P2794" i="1"/>
  <c r="Q2793" i="1"/>
  <c r="P2793" i="1"/>
  <c r="Q2792" i="1"/>
  <c r="P2792" i="1"/>
  <c r="Q2791" i="1"/>
  <c r="P2791" i="1"/>
  <c r="Q2790" i="1"/>
  <c r="P2790" i="1"/>
  <c r="Q2789" i="1"/>
  <c r="P2789" i="1"/>
  <c r="Q2788" i="1"/>
  <c r="P2788" i="1"/>
  <c r="Q2787" i="1"/>
  <c r="P2787" i="1"/>
  <c r="Q2786" i="1"/>
  <c r="P2786" i="1"/>
  <c r="Q2785" i="1"/>
  <c r="P2785" i="1"/>
  <c r="Q2784" i="1"/>
  <c r="P2784" i="1"/>
  <c r="Q2783" i="1"/>
  <c r="P2783" i="1"/>
  <c r="Q2782" i="1"/>
  <c r="P2782" i="1"/>
  <c r="Q2781" i="1"/>
  <c r="P2781" i="1"/>
  <c r="Q2780" i="1"/>
  <c r="P2780" i="1"/>
  <c r="Q2779" i="1"/>
  <c r="P2779" i="1"/>
  <c r="Q2778" i="1"/>
  <c r="P2778" i="1"/>
  <c r="Q2777" i="1"/>
  <c r="P2777" i="1"/>
  <c r="Q2776" i="1"/>
  <c r="P2776" i="1"/>
  <c r="Q2775" i="1"/>
  <c r="P2775" i="1"/>
  <c r="Q2774" i="1"/>
  <c r="P2774" i="1"/>
  <c r="Q2773" i="1"/>
  <c r="P2773" i="1"/>
  <c r="Q2772" i="1"/>
  <c r="P2772" i="1"/>
  <c r="Q2771" i="1"/>
  <c r="P2771" i="1"/>
  <c r="Q2770" i="1"/>
  <c r="P2770" i="1"/>
  <c r="Q2769" i="1"/>
  <c r="P2769" i="1"/>
  <c r="Q2768" i="1"/>
  <c r="P2768" i="1"/>
  <c r="Q2767" i="1"/>
  <c r="P2767" i="1"/>
  <c r="Q2766" i="1"/>
  <c r="P2766" i="1"/>
  <c r="Q2765" i="1"/>
  <c r="P2765" i="1"/>
  <c r="Q2764" i="1"/>
  <c r="P2764" i="1"/>
  <c r="Q2763" i="1"/>
  <c r="P2763" i="1"/>
  <c r="Q2762" i="1"/>
  <c r="P2762" i="1"/>
  <c r="Q2761" i="1"/>
  <c r="P2761" i="1"/>
  <c r="Q2760" i="1"/>
  <c r="P2760" i="1"/>
  <c r="Q2759" i="1"/>
  <c r="P2759" i="1"/>
  <c r="Q2758" i="1"/>
  <c r="P2758" i="1"/>
  <c r="Q2757" i="1"/>
  <c r="P2757" i="1"/>
  <c r="Q2756" i="1"/>
  <c r="P2756" i="1"/>
  <c r="Q2755" i="1"/>
  <c r="P2755" i="1"/>
  <c r="Q2754" i="1"/>
  <c r="P2754" i="1"/>
  <c r="Q2753" i="1"/>
  <c r="P2753" i="1"/>
  <c r="Q2752" i="1"/>
  <c r="P2752" i="1"/>
  <c r="Q2751" i="1"/>
  <c r="P2751" i="1"/>
  <c r="Q2750" i="1"/>
  <c r="P2750" i="1"/>
  <c r="Q2749" i="1"/>
  <c r="P2749" i="1"/>
  <c r="Q2748" i="1"/>
  <c r="P2748" i="1"/>
  <c r="Q2747" i="1"/>
  <c r="P2747" i="1"/>
  <c r="Q2746" i="1"/>
  <c r="P2746" i="1"/>
  <c r="Q2745" i="1"/>
  <c r="P2745" i="1"/>
  <c r="Q2744" i="1"/>
  <c r="P2744" i="1"/>
  <c r="Q2743" i="1"/>
  <c r="P2743" i="1"/>
  <c r="Q2742" i="1"/>
  <c r="P2742" i="1"/>
  <c r="Q2741" i="1"/>
  <c r="P2741" i="1"/>
  <c r="Q2740" i="1"/>
  <c r="P2740" i="1"/>
  <c r="Q2739" i="1"/>
  <c r="P2739" i="1"/>
  <c r="Q2738" i="1"/>
  <c r="P2738" i="1"/>
  <c r="Q2737" i="1"/>
  <c r="P2737" i="1"/>
  <c r="Q2736" i="1"/>
  <c r="P2736" i="1"/>
  <c r="Q2735" i="1"/>
  <c r="P2735" i="1"/>
  <c r="Q2734" i="1"/>
  <c r="P2734" i="1"/>
  <c r="Q2733" i="1"/>
  <c r="P2733" i="1"/>
  <c r="Q2732" i="1"/>
  <c r="P2732" i="1"/>
  <c r="Q2731" i="1"/>
  <c r="P2731" i="1"/>
  <c r="Q2730" i="1"/>
  <c r="P2730" i="1"/>
  <c r="Q2729" i="1"/>
  <c r="P2729" i="1"/>
  <c r="Q2728" i="1"/>
  <c r="P2728" i="1"/>
  <c r="Q2727" i="1"/>
  <c r="P2727" i="1"/>
  <c r="Q2726" i="1"/>
  <c r="P2726" i="1"/>
  <c r="Q2725" i="1"/>
  <c r="P2725" i="1"/>
  <c r="Q2724" i="1"/>
  <c r="P2724" i="1"/>
  <c r="Q2723" i="1"/>
  <c r="P2723" i="1"/>
  <c r="Q2722" i="1"/>
  <c r="P2722" i="1"/>
  <c r="Q2721" i="1"/>
  <c r="P2721" i="1"/>
  <c r="Q2720" i="1"/>
  <c r="P2720" i="1"/>
  <c r="Q2719" i="1"/>
  <c r="P2719" i="1"/>
  <c r="Q2718" i="1"/>
  <c r="P2718" i="1"/>
  <c r="Q2717" i="1"/>
  <c r="P2717" i="1"/>
  <c r="Q2716" i="1"/>
  <c r="P2716" i="1"/>
  <c r="Q2715" i="1"/>
  <c r="P2715" i="1"/>
  <c r="Q2714" i="1"/>
  <c r="P2714" i="1"/>
  <c r="Q2713" i="1"/>
  <c r="P2713" i="1"/>
  <c r="Q2712" i="1"/>
  <c r="P2712" i="1"/>
  <c r="Q2711" i="1"/>
  <c r="P2711" i="1"/>
  <c r="Q2710" i="1"/>
  <c r="P2710" i="1"/>
  <c r="Q2709" i="1"/>
  <c r="P2709" i="1"/>
  <c r="Q2708" i="1"/>
  <c r="P2708" i="1"/>
  <c r="Q2707" i="1"/>
  <c r="P2707" i="1"/>
  <c r="Q2706" i="1"/>
  <c r="P2706" i="1"/>
  <c r="Q2705" i="1"/>
  <c r="P2705" i="1"/>
  <c r="Q2704" i="1"/>
  <c r="P2704" i="1"/>
  <c r="Q2703" i="1"/>
  <c r="P2703" i="1"/>
  <c r="Q2702" i="1"/>
  <c r="P2702" i="1"/>
  <c r="Q2701" i="1"/>
  <c r="P2701" i="1"/>
  <c r="Q2700" i="1"/>
  <c r="P2700" i="1"/>
  <c r="Q2699" i="1"/>
  <c r="P2699" i="1"/>
  <c r="Q2698" i="1"/>
  <c r="P2698" i="1"/>
  <c r="Q2697" i="1"/>
  <c r="P2697" i="1"/>
  <c r="Q2696" i="1"/>
  <c r="P2696" i="1"/>
  <c r="Q2695" i="1"/>
  <c r="P2695" i="1"/>
  <c r="Q2694" i="1"/>
  <c r="P2694" i="1"/>
  <c r="Q2693" i="1"/>
  <c r="P2693" i="1"/>
  <c r="Q2692" i="1"/>
  <c r="P2692" i="1"/>
  <c r="Q2691" i="1"/>
  <c r="P2691" i="1"/>
  <c r="Q2690" i="1"/>
  <c r="P2690" i="1"/>
  <c r="Q2689" i="1"/>
  <c r="P2689" i="1"/>
  <c r="Q2688" i="1"/>
  <c r="P2688" i="1"/>
  <c r="Q2687" i="1"/>
  <c r="P2687" i="1"/>
  <c r="Q2686" i="1"/>
  <c r="P2686" i="1"/>
  <c r="Q2685" i="1"/>
  <c r="P2685" i="1"/>
  <c r="Q2684" i="1"/>
  <c r="P2684" i="1"/>
  <c r="Q2683" i="1"/>
  <c r="P2683" i="1"/>
  <c r="Q2682" i="1"/>
  <c r="P2682" i="1"/>
  <c r="Q2681" i="1"/>
  <c r="P2681" i="1"/>
  <c r="Q2680" i="1"/>
  <c r="P2680" i="1"/>
  <c r="Q2679" i="1"/>
  <c r="P2679" i="1"/>
  <c r="Q2678" i="1"/>
  <c r="P2678" i="1"/>
  <c r="Q2677" i="1"/>
  <c r="P2677" i="1"/>
  <c r="Q2676" i="1"/>
  <c r="P2676" i="1"/>
  <c r="Q2675" i="1"/>
  <c r="P2675" i="1"/>
  <c r="Q2674" i="1"/>
  <c r="P2674" i="1"/>
  <c r="Q2673" i="1"/>
  <c r="P2673" i="1"/>
  <c r="Q2672" i="1"/>
  <c r="P2672" i="1"/>
  <c r="Q2671" i="1"/>
  <c r="P2671" i="1"/>
  <c r="Q2670" i="1"/>
  <c r="P2670" i="1"/>
  <c r="Q2669" i="1"/>
  <c r="P2669" i="1"/>
  <c r="Q2668" i="1"/>
  <c r="P2668" i="1"/>
  <c r="Q2667" i="1"/>
  <c r="P2667" i="1"/>
  <c r="Q2666" i="1"/>
  <c r="P2666" i="1"/>
  <c r="Q2665" i="1"/>
  <c r="P2665" i="1"/>
  <c r="Q2664" i="1"/>
  <c r="P2664" i="1"/>
  <c r="Q2663" i="1"/>
  <c r="P2663" i="1"/>
  <c r="Q2662" i="1"/>
  <c r="P2662" i="1"/>
  <c r="Q2661" i="1"/>
  <c r="P2661" i="1"/>
  <c r="Q2660" i="1"/>
  <c r="P2660" i="1"/>
  <c r="Q2659" i="1"/>
  <c r="P2659" i="1"/>
  <c r="Q2658" i="1"/>
  <c r="P2658" i="1"/>
  <c r="Q2657" i="1"/>
  <c r="P2657" i="1"/>
  <c r="Q2656" i="1"/>
  <c r="P2656" i="1"/>
  <c r="Q2655" i="1"/>
  <c r="P2655" i="1"/>
  <c r="Q2654" i="1"/>
  <c r="P2654" i="1"/>
  <c r="Q2653" i="1"/>
  <c r="P2653" i="1"/>
  <c r="Q2652" i="1"/>
  <c r="P2652" i="1"/>
  <c r="Q2651" i="1"/>
  <c r="P2651" i="1"/>
  <c r="Q2650" i="1"/>
  <c r="P2650" i="1"/>
  <c r="Q2649" i="1"/>
  <c r="P2649" i="1"/>
  <c r="Q2648" i="1"/>
  <c r="P2648" i="1"/>
  <c r="Q2647" i="1"/>
  <c r="P2647" i="1"/>
  <c r="Q2646" i="1"/>
  <c r="P2646" i="1"/>
  <c r="Q2645" i="1"/>
  <c r="P2645" i="1"/>
  <c r="Q2644" i="1"/>
  <c r="P2644" i="1"/>
  <c r="Q2643" i="1"/>
  <c r="P2643" i="1"/>
  <c r="Q2642" i="1"/>
  <c r="P2642" i="1"/>
  <c r="Q2641" i="1"/>
  <c r="P2641" i="1"/>
  <c r="Q2640" i="1"/>
  <c r="P2640" i="1"/>
  <c r="Q2639" i="1"/>
  <c r="P2639" i="1"/>
  <c r="Q2638" i="1"/>
  <c r="P2638" i="1"/>
  <c r="Q2637" i="1"/>
  <c r="P2637" i="1"/>
  <c r="Q2636" i="1"/>
  <c r="P2636" i="1"/>
  <c r="Q2635" i="1"/>
  <c r="P2635" i="1"/>
  <c r="Q2634" i="1"/>
  <c r="P2634" i="1"/>
  <c r="Q2633" i="1"/>
  <c r="P2633" i="1"/>
  <c r="Q2632" i="1"/>
  <c r="P2632" i="1"/>
  <c r="Q2631" i="1"/>
  <c r="P2631" i="1"/>
  <c r="Q2630" i="1"/>
  <c r="P2630" i="1"/>
  <c r="Q2629" i="1"/>
  <c r="P2629" i="1"/>
  <c r="Q2628" i="1"/>
  <c r="P2628" i="1"/>
  <c r="Q2627" i="1"/>
  <c r="P2627" i="1"/>
  <c r="Q2626" i="1"/>
  <c r="P2626" i="1"/>
  <c r="Q2625" i="1"/>
  <c r="P2625" i="1"/>
  <c r="Q2624" i="1"/>
  <c r="P2624" i="1"/>
  <c r="Q2623" i="1"/>
  <c r="P2623" i="1"/>
  <c r="Q2622" i="1"/>
  <c r="P2622" i="1"/>
  <c r="Q2621" i="1"/>
  <c r="P2621" i="1"/>
  <c r="Q2620" i="1"/>
  <c r="P2620" i="1"/>
  <c r="Q2619" i="1"/>
  <c r="P2619" i="1"/>
  <c r="Q2618" i="1"/>
  <c r="P2618" i="1"/>
  <c r="Q2617" i="1"/>
  <c r="P2617" i="1"/>
  <c r="Q2616" i="1"/>
  <c r="P2616" i="1"/>
  <c r="Q2615" i="1"/>
  <c r="P2615" i="1"/>
  <c r="Q2614" i="1"/>
  <c r="P2614" i="1"/>
  <c r="Q2613" i="1"/>
  <c r="P2613" i="1"/>
  <c r="Q2612" i="1"/>
  <c r="P2612" i="1"/>
  <c r="Q2611" i="1"/>
  <c r="P2611" i="1"/>
  <c r="Q2610" i="1"/>
  <c r="P2610" i="1"/>
  <c r="Q2609" i="1"/>
  <c r="P2609" i="1"/>
  <c r="Q2608" i="1"/>
  <c r="P2608" i="1"/>
  <c r="Q2607" i="1"/>
  <c r="P2607" i="1"/>
  <c r="Q2606" i="1"/>
  <c r="P2606" i="1"/>
  <c r="Q2605" i="1"/>
  <c r="P2605" i="1"/>
  <c r="Q2604" i="1"/>
  <c r="P2604" i="1"/>
  <c r="Q2603" i="1"/>
  <c r="P2603" i="1"/>
  <c r="Q2602" i="1"/>
  <c r="P2602" i="1"/>
  <c r="Q2601" i="1"/>
  <c r="P2601" i="1"/>
  <c r="Q2600" i="1"/>
  <c r="P2600" i="1"/>
  <c r="Q2599" i="1"/>
  <c r="P2599" i="1"/>
  <c r="Q2598" i="1"/>
  <c r="P2598" i="1"/>
  <c r="Q2597" i="1"/>
  <c r="P2597" i="1"/>
  <c r="Q2596" i="1"/>
  <c r="P2596" i="1"/>
  <c r="Q2595" i="1"/>
  <c r="P2595" i="1"/>
  <c r="Q2594" i="1"/>
  <c r="P2594" i="1"/>
  <c r="Q2593" i="1"/>
  <c r="P2593" i="1"/>
  <c r="Q2592" i="1"/>
  <c r="P2592" i="1"/>
  <c r="Q2591" i="1"/>
  <c r="P2591" i="1"/>
  <c r="Q2590" i="1"/>
  <c r="P2590" i="1"/>
  <c r="Q2589" i="1"/>
  <c r="P2589" i="1"/>
  <c r="Q2588" i="1"/>
  <c r="P2588" i="1"/>
  <c r="Q2587" i="1"/>
  <c r="P2587" i="1"/>
  <c r="Q2586" i="1"/>
  <c r="P2586" i="1"/>
  <c r="Q2585" i="1"/>
  <c r="P2585" i="1"/>
  <c r="Q2584" i="1"/>
  <c r="P2584" i="1"/>
  <c r="Q2583" i="1"/>
  <c r="P2583" i="1"/>
  <c r="Q2582" i="1"/>
  <c r="P2582" i="1"/>
  <c r="Q2581" i="1"/>
  <c r="P2581" i="1"/>
  <c r="Q2580" i="1"/>
  <c r="P2580" i="1"/>
  <c r="Q2579" i="1"/>
  <c r="P2579" i="1"/>
  <c r="Q2578" i="1"/>
  <c r="P2578" i="1"/>
  <c r="Q2577" i="1"/>
  <c r="P2577" i="1"/>
  <c r="Q2576" i="1"/>
  <c r="P2576" i="1"/>
  <c r="Q2575" i="1"/>
  <c r="P2575" i="1"/>
  <c r="Q2574" i="1"/>
  <c r="P2574" i="1"/>
  <c r="Q2573" i="1"/>
  <c r="P2573" i="1"/>
  <c r="Q2572" i="1"/>
  <c r="P2572" i="1"/>
  <c r="Q2571" i="1"/>
  <c r="P2571" i="1"/>
  <c r="Q2570" i="1"/>
  <c r="P2570" i="1"/>
  <c r="Q2569" i="1"/>
  <c r="P2569" i="1"/>
  <c r="Q2568" i="1"/>
  <c r="P2568" i="1"/>
  <c r="Q2567" i="1"/>
  <c r="P2567" i="1"/>
  <c r="Q2566" i="1"/>
  <c r="P2566" i="1"/>
  <c r="Q2565" i="1"/>
  <c r="P2565" i="1"/>
  <c r="Q2564" i="1"/>
  <c r="P2564" i="1"/>
  <c r="Q2563" i="1"/>
  <c r="P2563" i="1"/>
  <c r="Q2562" i="1"/>
  <c r="P2562" i="1"/>
  <c r="Q2561" i="1"/>
  <c r="P2561" i="1"/>
  <c r="Q2560" i="1"/>
  <c r="P2560" i="1"/>
  <c r="Q2559" i="1"/>
  <c r="P2559" i="1"/>
  <c r="Q2558" i="1"/>
  <c r="P2558" i="1"/>
  <c r="Q2557" i="1"/>
  <c r="P2557" i="1"/>
  <c r="Q2556" i="1"/>
  <c r="P2556" i="1"/>
  <c r="Q2555" i="1"/>
  <c r="P2555" i="1"/>
  <c r="Q2554" i="1"/>
  <c r="P2554" i="1"/>
  <c r="Q2553" i="1"/>
  <c r="P2553" i="1"/>
  <c r="Q2552" i="1"/>
  <c r="P2552" i="1"/>
  <c r="Q2551" i="1"/>
  <c r="P2551" i="1"/>
  <c r="Q2550" i="1"/>
  <c r="P2550" i="1"/>
  <c r="Q2549" i="1"/>
  <c r="P2549" i="1"/>
  <c r="Q2548" i="1"/>
  <c r="P2548" i="1"/>
  <c r="Q2547" i="1"/>
  <c r="P2547" i="1"/>
  <c r="Q2546" i="1"/>
  <c r="P2546" i="1"/>
  <c r="Q2545" i="1"/>
  <c r="P2545" i="1"/>
  <c r="Q2544" i="1"/>
  <c r="P2544" i="1"/>
  <c r="Q2543" i="1"/>
  <c r="P2543" i="1"/>
  <c r="Q2542" i="1"/>
  <c r="P2542" i="1"/>
  <c r="Q2541" i="1"/>
  <c r="P2541" i="1"/>
  <c r="Q2540" i="1"/>
  <c r="P2540" i="1"/>
  <c r="Q2539" i="1"/>
  <c r="P2539" i="1"/>
  <c r="Q2538" i="1"/>
  <c r="P2538" i="1"/>
  <c r="Q2537" i="1"/>
  <c r="P2537" i="1"/>
  <c r="Q2536" i="1"/>
  <c r="P2536" i="1"/>
  <c r="Q2535" i="1"/>
  <c r="P2535" i="1"/>
  <c r="Q2534" i="1"/>
  <c r="P2534" i="1"/>
  <c r="Q2533" i="1"/>
  <c r="P2533" i="1"/>
  <c r="Q2532" i="1"/>
  <c r="P2532" i="1"/>
  <c r="Q2531" i="1"/>
  <c r="P2531" i="1"/>
  <c r="Q2530" i="1"/>
  <c r="P2530" i="1"/>
  <c r="Q2529" i="1"/>
  <c r="P2529" i="1"/>
  <c r="Q2528" i="1"/>
  <c r="P2528" i="1"/>
  <c r="Q2527" i="1"/>
  <c r="P2527" i="1"/>
  <c r="Q2526" i="1"/>
  <c r="P2526" i="1"/>
  <c r="Q2525" i="1"/>
  <c r="P2525" i="1"/>
  <c r="Q2524" i="1"/>
  <c r="P2524" i="1"/>
  <c r="Q2523" i="1"/>
  <c r="P2523" i="1"/>
  <c r="Q2522" i="1"/>
  <c r="P2522" i="1"/>
  <c r="Q2521" i="1"/>
  <c r="P2521" i="1"/>
  <c r="Q2520" i="1"/>
  <c r="P2520" i="1"/>
  <c r="Q2519" i="1"/>
  <c r="P2519" i="1"/>
  <c r="Q2518" i="1"/>
  <c r="P2518" i="1"/>
  <c r="Q2517" i="1"/>
  <c r="P2517" i="1"/>
  <c r="Q2516" i="1"/>
  <c r="P2516" i="1"/>
  <c r="Q2515" i="1"/>
  <c r="P2515" i="1"/>
  <c r="Q2514" i="1"/>
  <c r="P2514" i="1"/>
  <c r="Q2513" i="1"/>
  <c r="P2513" i="1"/>
  <c r="Q2512" i="1"/>
  <c r="P2512" i="1"/>
  <c r="Q2511" i="1"/>
  <c r="P2511" i="1"/>
  <c r="Q2510" i="1"/>
  <c r="P2510" i="1"/>
  <c r="Q2509" i="1"/>
  <c r="P2509" i="1"/>
  <c r="Q2508" i="1"/>
  <c r="P2508" i="1"/>
  <c r="Q2507" i="1"/>
  <c r="P2507" i="1"/>
  <c r="Q2506" i="1"/>
  <c r="P2506" i="1"/>
  <c r="Q2505" i="1"/>
  <c r="P2505" i="1"/>
  <c r="Q2504" i="1"/>
  <c r="P2504" i="1"/>
  <c r="Q2503" i="1"/>
  <c r="P2503" i="1"/>
  <c r="Q2502" i="1"/>
  <c r="P2502" i="1"/>
  <c r="Q2501" i="1"/>
  <c r="P2501" i="1"/>
  <c r="Q2500" i="1"/>
  <c r="P2500" i="1"/>
  <c r="Q2499" i="1"/>
  <c r="P2499" i="1"/>
  <c r="Q2498" i="1"/>
  <c r="P2498" i="1"/>
  <c r="Q2497" i="1"/>
  <c r="P2497" i="1"/>
  <c r="Q2496" i="1"/>
  <c r="P2496" i="1"/>
  <c r="Q2495" i="1"/>
  <c r="P2495" i="1"/>
  <c r="Q2494" i="1"/>
  <c r="P2494" i="1"/>
  <c r="Q2493" i="1"/>
  <c r="P2493" i="1"/>
  <c r="Q2492" i="1"/>
  <c r="P2492" i="1"/>
  <c r="Q2491" i="1"/>
  <c r="P2491" i="1"/>
  <c r="Q2490" i="1"/>
  <c r="P2490" i="1"/>
  <c r="Q2489" i="1"/>
  <c r="P2489" i="1"/>
  <c r="Q2488" i="1"/>
  <c r="P2488" i="1"/>
  <c r="Q2487" i="1"/>
  <c r="P2487" i="1"/>
  <c r="Q2486" i="1"/>
  <c r="P2486" i="1"/>
  <c r="Q2485" i="1"/>
  <c r="P2485" i="1"/>
  <c r="Q2484" i="1"/>
  <c r="P2484" i="1"/>
  <c r="Q2483" i="1"/>
  <c r="P2483" i="1"/>
  <c r="Q2482" i="1"/>
  <c r="P2482" i="1"/>
  <c r="Q2481" i="1"/>
  <c r="P2481" i="1"/>
  <c r="Q2480" i="1"/>
  <c r="P2480" i="1"/>
  <c r="Q2479" i="1"/>
  <c r="P2479" i="1"/>
  <c r="Q2478" i="1"/>
  <c r="P2478" i="1"/>
  <c r="Q2477" i="1"/>
  <c r="P2477" i="1"/>
  <c r="Q2476" i="1"/>
  <c r="P2476" i="1"/>
  <c r="Q2475" i="1"/>
  <c r="P2475" i="1"/>
  <c r="Q2474" i="1"/>
  <c r="P2474" i="1"/>
  <c r="Q2473" i="1"/>
  <c r="P2473" i="1"/>
  <c r="Q2472" i="1"/>
  <c r="P2472" i="1"/>
  <c r="Q2471" i="1"/>
  <c r="P2471" i="1"/>
  <c r="Q2470" i="1"/>
  <c r="P2470" i="1"/>
  <c r="Q2469" i="1"/>
  <c r="P2469" i="1"/>
  <c r="Q2468" i="1"/>
  <c r="P2468" i="1"/>
  <c r="Q2467" i="1"/>
  <c r="P2467" i="1"/>
  <c r="Q2466" i="1"/>
  <c r="P2466" i="1"/>
  <c r="Q2465" i="1"/>
  <c r="P2465" i="1"/>
  <c r="Q2464" i="1"/>
  <c r="P2464" i="1"/>
  <c r="Q2463" i="1"/>
  <c r="P2463" i="1"/>
  <c r="Q2462" i="1"/>
  <c r="P2462" i="1"/>
  <c r="Q2461" i="1"/>
  <c r="P2461" i="1"/>
  <c r="Q2460" i="1"/>
  <c r="P2460" i="1"/>
  <c r="Q2459" i="1"/>
  <c r="P2459" i="1"/>
  <c r="Q2458" i="1"/>
  <c r="P2458" i="1"/>
  <c r="Q2457" i="1"/>
  <c r="P2457" i="1"/>
  <c r="Q2456" i="1"/>
  <c r="P2456" i="1"/>
  <c r="Q2455" i="1"/>
  <c r="P2455" i="1"/>
  <c r="Q2454" i="1"/>
  <c r="P2454" i="1"/>
  <c r="Q2453" i="1"/>
  <c r="P2453" i="1"/>
  <c r="Q2452" i="1"/>
  <c r="P2452" i="1"/>
  <c r="Q2451" i="1"/>
  <c r="P2451" i="1"/>
  <c r="Q2450" i="1"/>
  <c r="P2450" i="1"/>
  <c r="Q2449" i="1"/>
  <c r="P2449" i="1"/>
  <c r="Q2448" i="1"/>
  <c r="P2448" i="1"/>
  <c r="Q2447" i="1"/>
  <c r="P2447" i="1"/>
  <c r="Q2446" i="1"/>
  <c r="P2446" i="1"/>
  <c r="Q2445" i="1"/>
  <c r="P2445" i="1"/>
  <c r="Q2444" i="1"/>
  <c r="P2444" i="1"/>
  <c r="Q2443" i="1"/>
  <c r="P2443" i="1"/>
  <c r="Q2442" i="1"/>
  <c r="P2442" i="1"/>
  <c r="Q2441" i="1"/>
  <c r="P2441" i="1"/>
  <c r="Q2440" i="1"/>
  <c r="P2440" i="1"/>
  <c r="Q2439" i="1"/>
  <c r="P2439" i="1"/>
  <c r="Q2438" i="1"/>
  <c r="P2438" i="1"/>
  <c r="Q2437" i="1"/>
  <c r="P2437" i="1"/>
  <c r="Q2436" i="1"/>
  <c r="P2436" i="1"/>
  <c r="Q2435" i="1"/>
  <c r="P2435" i="1"/>
  <c r="Q2434" i="1"/>
  <c r="P2434" i="1"/>
  <c r="Q2433" i="1"/>
  <c r="P2433" i="1"/>
  <c r="Q2432" i="1"/>
  <c r="P2432" i="1"/>
  <c r="Q2431" i="1"/>
  <c r="P2431" i="1"/>
  <c r="Q2430" i="1"/>
  <c r="P2430" i="1"/>
  <c r="Q2429" i="1"/>
  <c r="P2429" i="1"/>
  <c r="Q2428" i="1"/>
  <c r="P2428" i="1"/>
  <c r="Q2427" i="1"/>
  <c r="P2427" i="1"/>
  <c r="Q2426" i="1"/>
  <c r="P2426" i="1"/>
  <c r="Q2425" i="1"/>
  <c r="P2425" i="1"/>
  <c r="Q2424" i="1"/>
  <c r="P2424" i="1"/>
  <c r="Q2423" i="1"/>
  <c r="P2423" i="1"/>
  <c r="Q2422" i="1"/>
  <c r="P2422" i="1"/>
  <c r="Q2421" i="1"/>
  <c r="P2421" i="1"/>
  <c r="Q2420" i="1"/>
  <c r="P2420" i="1"/>
  <c r="Q2419" i="1"/>
  <c r="P2419" i="1"/>
  <c r="Q2418" i="1"/>
  <c r="P2418" i="1"/>
  <c r="Q2417" i="1"/>
  <c r="P2417" i="1"/>
  <c r="Q2416" i="1"/>
  <c r="P2416" i="1"/>
  <c r="Q2415" i="1"/>
  <c r="P2415" i="1"/>
  <c r="Q2414" i="1"/>
  <c r="P2414" i="1"/>
  <c r="Q2413" i="1"/>
  <c r="P2413" i="1"/>
  <c r="Q2412" i="1"/>
  <c r="P2412" i="1"/>
  <c r="Q2411" i="1"/>
  <c r="P2411" i="1"/>
  <c r="Q2410" i="1"/>
  <c r="P2410" i="1"/>
  <c r="Q2409" i="1"/>
  <c r="P2409" i="1"/>
  <c r="Q2408" i="1"/>
  <c r="P2408" i="1"/>
  <c r="Q2407" i="1"/>
  <c r="P2407" i="1"/>
  <c r="Q2406" i="1"/>
  <c r="P2406" i="1"/>
  <c r="Q2405" i="1"/>
  <c r="P2405" i="1"/>
  <c r="Q2404" i="1"/>
  <c r="P2404" i="1"/>
  <c r="Q2403" i="1"/>
  <c r="P2403" i="1"/>
  <c r="Q2402" i="1"/>
  <c r="P2402" i="1"/>
  <c r="Q2401" i="1"/>
  <c r="P2401" i="1"/>
  <c r="Q2400" i="1"/>
  <c r="P2400" i="1"/>
  <c r="Q2399" i="1"/>
  <c r="P2399" i="1"/>
  <c r="Q2398" i="1"/>
  <c r="P2398" i="1"/>
  <c r="Q2397" i="1"/>
  <c r="P2397" i="1"/>
  <c r="Q2396" i="1"/>
  <c r="P2396" i="1"/>
  <c r="Q2395" i="1"/>
  <c r="P2395" i="1"/>
  <c r="Q2394" i="1"/>
  <c r="P2394" i="1"/>
  <c r="Q2393" i="1"/>
  <c r="P2393" i="1"/>
  <c r="Q2392" i="1"/>
  <c r="P2392" i="1"/>
  <c r="Q2391" i="1"/>
  <c r="P2391" i="1"/>
  <c r="Q2390" i="1"/>
  <c r="P2390" i="1"/>
  <c r="Q2389" i="1"/>
  <c r="P2389" i="1"/>
  <c r="Q2388" i="1"/>
  <c r="P2388" i="1"/>
  <c r="Q2387" i="1"/>
  <c r="P2387" i="1"/>
  <c r="Q2386" i="1"/>
  <c r="P2386" i="1"/>
  <c r="Q2385" i="1"/>
  <c r="P2385" i="1"/>
  <c r="Q2384" i="1"/>
  <c r="P2384" i="1"/>
  <c r="Q2383" i="1"/>
  <c r="P2383" i="1"/>
  <c r="Q2382" i="1"/>
  <c r="P2382" i="1"/>
  <c r="Q2381" i="1"/>
  <c r="P2381" i="1"/>
  <c r="Q2380" i="1"/>
  <c r="P2380" i="1"/>
  <c r="Q2379" i="1"/>
  <c r="P2379" i="1"/>
  <c r="Q2378" i="1"/>
  <c r="P2378" i="1"/>
  <c r="Q2377" i="1"/>
  <c r="P2377" i="1"/>
  <c r="Q2376" i="1"/>
  <c r="P2376" i="1"/>
  <c r="Q2375" i="1"/>
  <c r="P2375" i="1"/>
  <c r="Q2374" i="1"/>
  <c r="P2374" i="1"/>
  <c r="Q2373" i="1"/>
  <c r="P2373" i="1"/>
  <c r="Q2372" i="1"/>
  <c r="P2372" i="1"/>
  <c r="Q2371" i="1"/>
  <c r="P2371" i="1"/>
  <c r="Q2370" i="1"/>
  <c r="P2370" i="1"/>
  <c r="Q2369" i="1"/>
  <c r="P2369" i="1"/>
  <c r="Q2368" i="1"/>
  <c r="P2368" i="1"/>
  <c r="Q2367" i="1"/>
  <c r="P2367" i="1"/>
  <c r="Q2366" i="1"/>
  <c r="P2366" i="1"/>
  <c r="Q2365" i="1"/>
  <c r="P2365" i="1"/>
  <c r="Q2364" i="1"/>
  <c r="P2364" i="1"/>
  <c r="Q2363" i="1"/>
  <c r="P2363" i="1"/>
  <c r="Q2362" i="1"/>
  <c r="P2362" i="1"/>
  <c r="Q2361" i="1"/>
  <c r="P2361" i="1"/>
  <c r="Q2360" i="1"/>
  <c r="P2360" i="1"/>
  <c r="Q2359" i="1"/>
  <c r="P2359" i="1"/>
  <c r="Q2358" i="1"/>
  <c r="P2358" i="1"/>
  <c r="Q2357" i="1"/>
  <c r="P2357" i="1"/>
  <c r="Q2356" i="1"/>
  <c r="P2356" i="1"/>
  <c r="Q2355" i="1"/>
  <c r="P2355" i="1"/>
  <c r="Q2354" i="1"/>
  <c r="P2354" i="1"/>
  <c r="Q2353" i="1"/>
  <c r="P2353" i="1"/>
  <c r="Q2352" i="1"/>
  <c r="P2352" i="1"/>
  <c r="Q2351" i="1"/>
  <c r="P2351" i="1"/>
  <c r="Q2350" i="1"/>
  <c r="P2350" i="1"/>
  <c r="Q2349" i="1"/>
  <c r="P2349" i="1"/>
  <c r="Q2348" i="1"/>
  <c r="P2348" i="1"/>
  <c r="Q2347" i="1"/>
  <c r="P2347" i="1"/>
  <c r="Q2346" i="1"/>
  <c r="P2346" i="1"/>
  <c r="Q2345" i="1"/>
  <c r="P2345" i="1"/>
  <c r="Q2344" i="1"/>
  <c r="P2344" i="1"/>
  <c r="Q2343" i="1"/>
  <c r="P2343" i="1"/>
  <c r="Q2342" i="1"/>
  <c r="P2342" i="1"/>
  <c r="Q2341" i="1"/>
  <c r="P2341" i="1"/>
  <c r="Q2340" i="1"/>
  <c r="P2340" i="1"/>
  <c r="Q2339" i="1"/>
  <c r="P2339" i="1"/>
  <c r="Q2338" i="1"/>
  <c r="P2338" i="1"/>
  <c r="Q2337" i="1"/>
  <c r="P2337" i="1"/>
  <c r="Q2336" i="1"/>
  <c r="P2336" i="1"/>
  <c r="Q2335" i="1"/>
  <c r="P2335" i="1"/>
  <c r="Q2334" i="1"/>
  <c r="P2334" i="1"/>
  <c r="Q2333" i="1"/>
  <c r="P2333" i="1"/>
  <c r="Q2332" i="1"/>
  <c r="P2332" i="1"/>
  <c r="Q2331" i="1"/>
  <c r="P2331" i="1"/>
  <c r="Q2330" i="1"/>
  <c r="P2330" i="1"/>
  <c r="Q2329" i="1"/>
  <c r="P2329" i="1"/>
  <c r="Q2328" i="1"/>
  <c r="P2328" i="1"/>
  <c r="Q2327" i="1"/>
  <c r="P2327" i="1"/>
  <c r="Q2326" i="1"/>
  <c r="P2326" i="1"/>
  <c r="Q2325" i="1"/>
  <c r="P2325" i="1"/>
  <c r="Q2324" i="1"/>
  <c r="P2324" i="1"/>
  <c r="Q2323" i="1"/>
  <c r="P2323" i="1"/>
  <c r="Q2322" i="1"/>
  <c r="P2322" i="1"/>
  <c r="Q2321" i="1"/>
  <c r="P2321" i="1"/>
  <c r="Q2320" i="1"/>
  <c r="P2320" i="1"/>
  <c r="Q2319" i="1"/>
  <c r="P2319" i="1"/>
  <c r="Q2318" i="1"/>
  <c r="P2318" i="1"/>
  <c r="Q2317" i="1"/>
  <c r="P2317" i="1"/>
  <c r="Q2316" i="1"/>
  <c r="P2316" i="1"/>
  <c r="Q2315" i="1"/>
  <c r="P2315" i="1"/>
  <c r="Q2314" i="1"/>
  <c r="P2314" i="1"/>
  <c r="Q2313" i="1"/>
  <c r="P2313" i="1"/>
  <c r="Q2312" i="1"/>
  <c r="P2312" i="1"/>
  <c r="Q2311" i="1"/>
  <c r="P2311" i="1"/>
  <c r="Q2310" i="1"/>
  <c r="P2310" i="1"/>
  <c r="Q2309" i="1"/>
  <c r="P2309" i="1"/>
  <c r="Q2308" i="1"/>
  <c r="P2308" i="1"/>
  <c r="Q2307" i="1"/>
  <c r="P2307" i="1"/>
  <c r="Q2306" i="1"/>
  <c r="P2306" i="1"/>
  <c r="Q2305" i="1"/>
  <c r="P2305" i="1"/>
  <c r="Q2304" i="1"/>
  <c r="P2304" i="1"/>
  <c r="Q2303" i="1"/>
  <c r="P2303" i="1"/>
  <c r="Q2302" i="1"/>
  <c r="P2302" i="1"/>
  <c r="Q2301" i="1"/>
  <c r="P2301" i="1"/>
  <c r="Q2300" i="1"/>
  <c r="P2300" i="1"/>
  <c r="Q2299" i="1"/>
  <c r="P2299" i="1"/>
  <c r="Q2298" i="1"/>
  <c r="P2298" i="1"/>
  <c r="Q2297" i="1"/>
  <c r="P2297" i="1"/>
  <c r="Q2296" i="1"/>
  <c r="P2296" i="1"/>
  <c r="Q2295" i="1"/>
  <c r="P2295" i="1"/>
  <c r="Q2294" i="1"/>
  <c r="P2294" i="1"/>
  <c r="Q2293" i="1"/>
  <c r="P2293" i="1"/>
  <c r="Q2292" i="1"/>
  <c r="P2292" i="1"/>
  <c r="Q2291" i="1"/>
  <c r="P2291" i="1"/>
  <c r="Q2290" i="1"/>
  <c r="P2290" i="1"/>
  <c r="Q2289" i="1"/>
  <c r="P2289" i="1"/>
  <c r="Q2288" i="1"/>
  <c r="P2288" i="1"/>
  <c r="Q2287" i="1"/>
  <c r="P2287" i="1"/>
  <c r="Q2286" i="1"/>
  <c r="P2286" i="1"/>
  <c r="Q2285" i="1"/>
  <c r="P2285" i="1"/>
  <c r="Q2284" i="1"/>
  <c r="P2284" i="1"/>
  <c r="Q2283" i="1"/>
  <c r="P2283" i="1"/>
  <c r="Q2282" i="1"/>
  <c r="P2282" i="1"/>
  <c r="Q2281" i="1"/>
  <c r="P2281" i="1"/>
  <c r="Q2280" i="1"/>
  <c r="P2280" i="1"/>
  <c r="Q2279" i="1"/>
  <c r="P2279" i="1"/>
  <c r="Q2278" i="1"/>
  <c r="P2278" i="1"/>
  <c r="Q2277" i="1"/>
  <c r="P2277" i="1"/>
  <c r="Q2276" i="1"/>
  <c r="P2276" i="1"/>
  <c r="Q2275" i="1"/>
  <c r="P2275" i="1"/>
  <c r="Q2274" i="1"/>
  <c r="P2274" i="1"/>
  <c r="Q2273" i="1"/>
  <c r="P2273" i="1"/>
  <c r="Q2272" i="1"/>
  <c r="P2272" i="1"/>
  <c r="Q2271" i="1"/>
  <c r="P2271" i="1"/>
  <c r="Q2270" i="1"/>
  <c r="P2270" i="1"/>
  <c r="Q2269" i="1"/>
  <c r="P2269" i="1"/>
  <c r="Q2268" i="1"/>
  <c r="P2268" i="1"/>
  <c r="Q2267" i="1"/>
  <c r="P2267" i="1"/>
  <c r="Q2266" i="1"/>
  <c r="P2266" i="1"/>
  <c r="Q2265" i="1"/>
  <c r="P2265" i="1"/>
  <c r="Q2264" i="1"/>
  <c r="P2264" i="1"/>
  <c r="Q2263" i="1"/>
  <c r="P2263" i="1"/>
  <c r="Q2262" i="1"/>
  <c r="P2262" i="1"/>
  <c r="Q2261" i="1"/>
  <c r="P2261" i="1"/>
  <c r="Q2260" i="1"/>
  <c r="P2260" i="1"/>
  <c r="Q2259" i="1"/>
  <c r="P2259" i="1"/>
  <c r="Q2258" i="1"/>
  <c r="P2258" i="1"/>
  <c r="Q2257" i="1"/>
  <c r="P2257" i="1"/>
  <c r="Q2256" i="1"/>
  <c r="P2256" i="1"/>
  <c r="Q2255" i="1"/>
  <c r="P2255" i="1"/>
  <c r="Q2254" i="1"/>
  <c r="P2254" i="1"/>
  <c r="Q2253" i="1"/>
  <c r="P2253" i="1"/>
  <c r="Q2252" i="1"/>
  <c r="P2252" i="1"/>
  <c r="Q2251" i="1"/>
  <c r="P2251" i="1"/>
  <c r="Q2250" i="1"/>
  <c r="P2250" i="1"/>
  <c r="Q2249" i="1"/>
  <c r="P2249" i="1"/>
  <c r="Q2248" i="1"/>
  <c r="P2248" i="1"/>
  <c r="Q2247" i="1"/>
  <c r="P2247" i="1"/>
  <c r="Q2246" i="1"/>
  <c r="P2246" i="1"/>
  <c r="Q2245" i="1"/>
  <c r="P2245" i="1"/>
  <c r="Q2244" i="1"/>
  <c r="P2244" i="1"/>
  <c r="Q2243" i="1"/>
  <c r="P2243" i="1"/>
  <c r="Q2242" i="1"/>
  <c r="P2242" i="1"/>
  <c r="Q2241" i="1"/>
  <c r="P2241" i="1"/>
  <c r="Q2240" i="1"/>
  <c r="P2240" i="1"/>
  <c r="Q2239" i="1"/>
  <c r="P2239" i="1"/>
  <c r="Q2238" i="1"/>
  <c r="P2238" i="1"/>
  <c r="Q2237" i="1"/>
  <c r="P2237" i="1"/>
  <c r="Q2236" i="1"/>
  <c r="P2236" i="1"/>
  <c r="Q2235" i="1"/>
  <c r="P2235" i="1"/>
  <c r="Q2234" i="1"/>
  <c r="P2234" i="1"/>
  <c r="Q2233" i="1"/>
  <c r="P2233" i="1"/>
  <c r="Q2232" i="1"/>
  <c r="P2232" i="1"/>
  <c r="Q2231" i="1"/>
  <c r="P2231" i="1"/>
  <c r="Q2230" i="1"/>
  <c r="P2230" i="1"/>
  <c r="Q2229" i="1"/>
  <c r="P2229" i="1"/>
  <c r="Q2228" i="1"/>
  <c r="P2228" i="1"/>
  <c r="Q2227" i="1"/>
  <c r="P2227" i="1"/>
  <c r="Q2226" i="1"/>
  <c r="P2226" i="1"/>
  <c r="Q2225" i="1"/>
  <c r="P2225" i="1"/>
  <c r="Q2224" i="1"/>
  <c r="P2224" i="1"/>
  <c r="Q2223" i="1"/>
  <c r="P2223" i="1"/>
  <c r="Q2222" i="1"/>
  <c r="P2222" i="1"/>
  <c r="Q2221" i="1"/>
  <c r="P2221" i="1"/>
  <c r="Q2220" i="1"/>
  <c r="P2220" i="1"/>
  <c r="Q2219" i="1"/>
  <c r="P2219" i="1"/>
  <c r="Q2218" i="1"/>
  <c r="P2218" i="1"/>
  <c r="Q2217" i="1"/>
  <c r="P2217" i="1"/>
  <c r="Q2216" i="1"/>
  <c r="P2216" i="1"/>
  <c r="Q2215" i="1"/>
  <c r="P2215" i="1"/>
  <c r="Q2214" i="1"/>
  <c r="P2214" i="1"/>
  <c r="Q2213" i="1"/>
  <c r="P2213" i="1"/>
  <c r="Q2212" i="1"/>
  <c r="P2212" i="1"/>
  <c r="Q2211" i="1"/>
  <c r="P2211" i="1"/>
  <c r="Q2210" i="1"/>
  <c r="P2210" i="1"/>
  <c r="Q2209" i="1"/>
  <c r="P2209" i="1"/>
  <c r="Q2208" i="1"/>
  <c r="P2208" i="1"/>
  <c r="Q2207" i="1"/>
  <c r="P2207" i="1"/>
  <c r="Q2206" i="1"/>
  <c r="P2206" i="1"/>
  <c r="Q2205" i="1"/>
  <c r="P2205" i="1"/>
  <c r="Q2204" i="1"/>
  <c r="P2204" i="1"/>
  <c r="Q2203" i="1"/>
  <c r="P2203" i="1"/>
  <c r="Q2202" i="1"/>
  <c r="P2202" i="1"/>
  <c r="Q2201" i="1"/>
  <c r="P2201" i="1"/>
  <c r="Q2200" i="1"/>
  <c r="P2200" i="1"/>
  <c r="Q2199" i="1"/>
  <c r="P2199" i="1"/>
  <c r="Q2198" i="1"/>
  <c r="P2198" i="1"/>
  <c r="Q2197" i="1"/>
  <c r="P2197" i="1"/>
  <c r="Q2196" i="1"/>
  <c r="P2196" i="1"/>
  <c r="Q2195" i="1"/>
  <c r="P2195" i="1"/>
  <c r="Q2194" i="1"/>
  <c r="P2194" i="1"/>
  <c r="Q2193" i="1"/>
  <c r="P2193" i="1"/>
  <c r="Q2192" i="1"/>
  <c r="P2192" i="1"/>
  <c r="Q2191" i="1"/>
  <c r="P2191" i="1"/>
  <c r="Q2190" i="1"/>
  <c r="P2190" i="1"/>
  <c r="Q2189" i="1"/>
  <c r="P2189" i="1"/>
  <c r="Q2188" i="1"/>
  <c r="P2188" i="1"/>
  <c r="Q2187" i="1"/>
  <c r="P2187" i="1"/>
  <c r="Q2186" i="1"/>
  <c r="P2186" i="1"/>
  <c r="Q2185" i="1"/>
  <c r="P2185" i="1"/>
  <c r="Q2184" i="1"/>
  <c r="P2184" i="1"/>
  <c r="Q2183" i="1"/>
  <c r="P2183" i="1"/>
  <c r="Q2182" i="1"/>
  <c r="P2182" i="1"/>
  <c r="Q2181" i="1"/>
  <c r="P2181" i="1"/>
  <c r="Q2180" i="1"/>
  <c r="P2180" i="1"/>
  <c r="Q2179" i="1"/>
  <c r="P2179" i="1"/>
  <c r="Q2178" i="1"/>
  <c r="P2178" i="1"/>
  <c r="Q2177" i="1"/>
  <c r="P2177" i="1"/>
  <c r="Q2176" i="1"/>
  <c r="P2176" i="1"/>
  <c r="Q2175" i="1"/>
  <c r="P2175" i="1"/>
  <c r="Q2174" i="1"/>
  <c r="P2174" i="1"/>
  <c r="Q2173" i="1"/>
  <c r="P2173" i="1"/>
  <c r="Q2172" i="1"/>
  <c r="P2172" i="1"/>
  <c r="Q2171" i="1"/>
  <c r="P2171" i="1"/>
  <c r="Q2170" i="1"/>
  <c r="P2170" i="1"/>
  <c r="Q2169" i="1"/>
  <c r="P2169" i="1"/>
  <c r="Q2168" i="1"/>
  <c r="P2168" i="1"/>
  <c r="Q2167" i="1"/>
  <c r="P2167" i="1"/>
  <c r="Q2166" i="1"/>
  <c r="P2166" i="1"/>
  <c r="Q2165" i="1"/>
  <c r="P2165" i="1"/>
  <c r="Q2164" i="1"/>
  <c r="P2164" i="1"/>
  <c r="Q2163" i="1"/>
  <c r="P2163" i="1"/>
  <c r="Q2162" i="1"/>
  <c r="P2162" i="1"/>
  <c r="Q2161" i="1"/>
  <c r="P2161" i="1"/>
  <c r="Q2160" i="1"/>
  <c r="P2160" i="1"/>
  <c r="Q2159" i="1"/>
  <c r="P2159" i="1"/>
  <c r="Q2158" i="1"/>
  <c r="P2158" i="1"/>
  <c r="Q2157" i="1"/>
  <c r="P2157" i="1"/>
  <c r="Q2156" i="1"/>
  <c r="P2156" i="1"/>
  <c r="Q2155" i="1"/>
  <c r="P2155" i="1"/>
  <c r="Q2154" i="1"/>
  <c r="P2154" i="1"/>
  <c r="Q2153" i="1"/>
  <c r="P2153" i="1"/>
  <c r="Q2152" i="1"/>
  <c r="P2152" i="1"/>
  <c r="Q2151" i="1"/>
  <c r="P2151" i="1"/>
  <c r="Q2150" i="1"/>
  <c r="P2150" i="1"/>
  <c r="Q2149" i="1"/>
  <c r="P2149" i="1"/>
  <c r="Q2148" i="1"/>
  <c r="P2148" i="1"/>
  <c r="Q2147" i="1"/>
  <c r="P2147" i="1"/>
  <c r="Q2146" i="1"/>
  <c r="P2146" i="1"/>
  <c r="Q2145" i="1"/>
  <c r="P2145" i="1"/>
  <c r="Q2144" i="1"/>
  <c r="P2144" i="1"/>
  <c r="Q2143" i="1"/>
  <c r="P2143" i="1"/>
  <c r="Q2142" i="1"/>
  <c r="P2142" i="1"/>
  <c r="Q2141" i="1"/>
  <c r="P2141" i="1"/>
  <c r="Q2140" i="1"/>
  <c r="P2140" i="1"/>
  <c r="Q2139" i="1"/>
  <c r="P2139" i="1"/>
  <c r="Q2138" i="1"/>
  <c r="P2138" i="1"/>
  <c r="Q2137" i="1"/>
  <c r="P2137" i="1"/>
  <c r="Q2136" i="1"/>
  <c r="P2136" i="1"/>
  <c r="Q2135" i="1"/>
  <c r="P2135" i="1"/>
  <c r="Q2134" i="1"/>
  <c r="P2134" i="1"/>
  <c r="Q2133" i="1"/>
  <c r="P2133" i="1"/>
  <c r="Q2132" i="1"/>
  <c r="P2132" i="1"/>
  <c r="Q2131" i="1"/>
  <c r="P2131" i="1"/>
  <c r="Q2130" i="1"/>
  <c r="P2130" i="1"/>
  <c r="Q2129" i="1"/>
  <c r="P2129" i="1"/>
  <c r="Q2128" i="1"/>
  <c r="P2128" i="1"/>
  <c r="Q2127" i="1"/>
  <c r="P2127" i="1"/>
  <c r="Q2126" i="1"/>
  <c r="P2126" i="1"/>
  <c r="Q2125" i="1"/>
  <c r="P2125" i="1"/>
  <c r="Q2124" i="1"/>
  <c r="P2124" i="1"/>
  <c r="Q2123" i="1"/>
  <c r="P2123" i="1"/>
  <c r="Q2122" i="1"/>
  <c r="P2122" i="1"/>
  <c r="Q2121" i="1"/>
  <c r="P2121" i="1"/>
  <c r="Q2120" i="1"/>
  <c r="P2120" i="1"/>
  <c r="Q2119" i="1"/>
  <c r="P2119" i="1"/>
  <c r="Q2118" i="1"/>
  <c r="P2118" i="1"/>
  <c r="Q2117" i="1"/>
  <c r="P2117" i="1"/>
  <c r="Q2116" i="1"/>
  <c r="P2116" i="1"/>
  <c r="Q2115" i="1"/>
  <c r="P2115" i="1"/>
  <c r="Q2114" i="1"/>
  <c r="P2114" i="1"/>
  <c r="Q2113" i="1"/>
  <c r="P2113" i="1"/>
  <c r="Q2112" i="1"/>
  <c r="P2112" i="1"/>
  <c r="Q2111" i="1"/>
  <c r="P2111" i="1"/>
  <c r="Q2110" i="1"/>
  <c r="P2110" i="1"/>
  <c r="Q2109" i="1"/>
  <c r="P2109" i="1"/>
  <c r="Q2108" i="1"/>
  <c r="P2108" i="1"/>
  <c r="Q2107" i="1"/>
  <c r="P2107" i="1"/>
  <c r="Q2106" i="1"/>
  <c r="P2106" i="1"/>
  <c r="Q2105" i="1"/>
  <c r="P2105" i="1"/>
  <c r="Q2104" i="1"/>
  <c r="P2104" i="1"/>
  <c r="Q2103" i="1"/>
  <c r="P2103" i="1"/>
  <c r="Q2102" i="1"/>
  <c r="P2102" i="1"/>
  <c r="Q2101" i="1"/>
  <c r="P2101" i="1"/>
  <c r="Q2100" i="1"/>
  <c r="P2100" i="1"/>
  <c r="Q2099" i="1"/>
  <c r="P2099" i="1"/>
  <c r="Q2098" i="1"/>
  <c r="P2098" i="1"/>
  <c r="Q2097" i="1"/>
  <c r="P2097" i="1"/>
  <c r="Q2096" i="1"/>
  <c r="P2096" i="1"/>
  <c r="Q2095" i="1"/>
  <c r="P2095" i="1"/>
  <c r="Q2094" i="1"/>
  <c r="P2094" i="1"/>
  <c r="Q2093" i="1"/>
  <c r="P2093" i="1"/>
  <c r="Q2092" i="1"/>
  <c r="P2092" i="1"/>
  <c r="Q2091" i="1"/>
  <c r="P2091" i="1"/>
  <c r="Q2090" i="1"/>
  <c r="P2090" i="1"/>
  <c r="Q2089" i="1"/>
  <c r="P2089" i="1"/>
  <c r="Q2088" i="1"/>
  <c r="P2088" i="1"/>
  <c r="Q2087" i="1"/>
  <c r="P2087" i="1"/>
  <c r="Q2086" i="1"/>
  <c r="P2086" i="1"/>
  <c r="Q2085" i="1"/>
  <c r="P2085" i="1"/>
  <c r="Q2084" i="1"/>
  <c r="P2084" i="1"/>
  <c r="Q2083" i="1"/>
  <c r="P2083" i="1"/>
  <c r="Q2082" i="1"/>
  <c r="P2082" i="1"/>
  <c r="Q2081" i="1"/>
  <c r="P2081" i="1"/>
  <c r="Q2080" i="1"/>
  <c r="P2080" i="1"/>
  <c r="Q2079" i="1"/>
  <c r="P2079" i="1"/>
  <c r="Q2078" i="1"/>
  <c r="P2078" i="1"/>
  <c r="Q2077" i="1"/>
  <c r="P2077" i="1"/>
  <c r="Q2076" i="1"/>
  <c r="P2076" i="1"/>
  <c r="Q2075" i="1"/>
  <c r="P2075" i="1"/>
  <c r="Q2074" i="1"/>
  <c r="P2074" i="1"/>
  <c r="Q2073" i="1"/>
  <c r="P2073" i="1"/>
  <c r="Q2072" i="1"/>
  <c r="P2072" i="1"/>
  <c r="Q2071" i="1"/>
  <c r="P2071" i="1"/>
  <c r="Q2070" i="1"/>
  <c r="P2070" i="1"/>
  <c r="Q2069" i="1"/>
  <c r="P2069" i="1"/>
  <c r="Q2068" i="1"/>
  <c r="P2068" i="1"/>
  <c r="Q2067" i="1"/>
  <c r="P2067" i="1"/>
  <c r="Q2066" i="1"/>
  <c r="P2066" i="1"/>
  <c r="Q2065" i="1"/>
  <c r="P2065" i="1"/>
  <c r="Q2064" i="1"/>
  <c r="P2064" i="1"/>
  <c r="Q2063" i="1"/>
  <c r="P2063" i="1"/>
  <c r="Q2062" i="1"/>
  <c r="P2062" i="1"/>
  <c r="Q2061" i="1"/>
  <c r="P2061" i="1"/>
  <c r="Q2060" i="1"/>
  <c r="P2060" i="1"/>
  <c r="Q2059" i="1"/>
  <c r="P2059" i="1"/>
  <c r="Q2058" i="1"/>
  <c r="P2058" i="1"/>
  <c r="Q2057" i="1"/>
  <c r="P2057" i="1"/>
  <c r="Q2056" i="1"/>
  <c r="P2056" i="1"/>
  <c r="Q2055" i="1"/>
  <c r="P2055" i="1"/>
  <c r="Q2054" i="1"/>
  <c r="P2054" i="1"/>
  <c r="Q2053" i="1"/>
  <c r="P2053" i="1"/>
  <c r="Q2052" i="1"/>
  <c r="P2052" i="1"/>
  <c r="Q2051" i="1"/>
  <c r="P2051" i="1"/>
  <c r="Q2050" i="1"/>
  <c r="P2050" i="1"/>
  <c r="Q2049" i="1"/>
  <c r="P2049" i="1"/>
  <c r="Q2048" i="1"/>
  <c r="P2048" i="1"/>
  <c r="Q2047" i="1"/>
  <c r="P2047" i="1"/>
  <c r="Q2046" i="1"/>
  <c r="P2046" i="1"/>
  <c r="Q2045" i="1"/>
  <c r="P2045" i="1"/>
  <c r="Q2044" i="1"/>
  <c r="P2044" i="1"/>
  <c r="Q2043" i="1"/>
  <c r="P2043" i="1"/>
  <c r="Q2042" i="1"/>
  <c r="P2042" i="1"/>
  <c r="Q2041" i="1"/>
  <c r="P2041" i="1"/>
  <c r="Q2040" i="1"/>
  <c r="P2040" i="1"/>
  <c r="Q2039" i="1"/>
  <c r="P2039" i="1"/>
  <c r="Q2038" i="1"/>
  <c r="P2038" i="1"/>
  <c r="Q2037" i="1"/>
  <c r="P2037" i="1"/>
  <c r="Q2036" i="1"/>
  <c r="P2036" i="1"/>
  <c r="Q2035" i="1"/>
  <c r="P2035" i="1"/>
  <c r="Q2034" i="1"/>
  <c r="P2034" i="1"/>
  <c r="Q2033" i="1"/>
  <c r="P2033" i="1"/>
  <c r="Q2032" i="1"/>
  <c r="P2032" i="1"/>
  <c r="Q2031" i="1"/>
  <c r="P2031" i="1"/>
  <c r="Q2030" i="1"/>
  <c r="P2030" i="1"/>
  <c r="Q2029" i="1"/>
  <c r="P2029" i="1"/>
  <c r="Q2028" i="1"/>
  <c r="P2028" i="1"/>
  <c r="Q2027" i="1"/>
  <c r="P2027" i="1"/>
  <c r="Q2026" i="1"/>
  <c r="P2026" i="1"/>
  <c r="Q2025" i="1"/>
  <c r="P2025" i="1"/>
  <c r="Q2024" i="1"/>
  <c r="P2024" i="1"/>
  <c r="Q2023" i="1"/>
  <c r="P2023" i="1"/>
  <c r="Q2022" i="1"/>
  <c r="P2022" i="1"/>
  <c r="Q2021" i="1"/>
  <c r="P2021" i="1"/>
  <c r="Q2020" i="1"/>
  <c r="P2020" i="1"/>
  <c r="Q2019" i="1"/>
  <c r="P2019" i="1"/>
  <c r="Q2018" i="1"/>
  <c r="P2018" i="1"/>
  <c r="Q2017" i="1"/>
  <c r="P2017" i="1"/>
  <c r="Q2016" i="1"/>
  <c r="P2016" i="1"/>
  <c r="Q2015" i="1"/>
  <c r="P2015" i="1"/>
  <c r="Q2014" i="1"/>
  <c r="P2014" i="1"/>
  <c r="Q2013" i="1"/>
  <c r="P2013" i="1"/>
  <c r="Q2012" i="1"/>
  <c r="P2012" i="1"/>
  <c r="Q2011" i="1"/>
  <c r="P2011" i="1"/>
  <c r="Q2010" i="1"/>
  <c r="P2010" i="1"/>
  <c r="Q2009" i="1"/>
  <c r="P2009" i="1"/>
  <c r="Q2008" i="1"/>
  <c r="P2008" i="1"/>
  <c r="Q2007" i="1"/>
  <c r="P2007" i="1"/>
  <c r="Q2006" i="1"/>
  <c r="P2006" i="1"/>
  <c r="Q2005" i="1"/>
  <c r="P2005" i="1"/>
  <c r="Q2004" i="1"/>
  <c r="P2004" i="1"/>
  <c r="Q2003" i="1"/>
  <c r="P2003" i="1"/>
  <c r="Q2002" i="1"/>
  <c r="P2002" i="1"/>
  <c r="Q2001" i="1"/>
  <c r="P2001" i="1"/>
  <c r="Q2000" i="1"/>
  <c r="P2000" i="1"/>
  <c r="Q1999" i="1"/>
  <c r="P1999" i="1"/>
  <c r="Q1998" i="1"/>
  <c r="P1998" i="1"/>
  <c r="Q1997" i="1"/>
  <c r="P1997" i="1"/>
  <c r="Q1996" i="1"/>
  <c r="P1996" i="1"/>
  <c r="Q1995" i="1"/>
  <c r="P1995" i="1"/>
  <c r="Q1994" i="1"/>
  <c r="P1994" i="1"/>
  <c r="Q1993" i="1"/>
  <c r="P1993" i="1"/>
  <c r="Q1992" i="1"/>
  <c r="P1992" i="1"/>
  <c r="Q1991" i="1"/>
  <c r="P1991" i="1"/>
  <c r="Q1990" i="1"/>
  <c r="P1990" i="1"/>
  <c r="Q1989" i="1"/>
  <c r="P1989" i="1"/>
  <c r="Q1988" i="1"/>
  <c r="P1988" i="1"/>
  <c r="Q1987" i="1"/>
  <c r="P1987" i="1"/>
  <c r="Q1986" i="1"/>
  <c r="P1986" i="1"/>
  <c r="Q1985" i="1"/>
  <c r="P1985" i="1"/>
  <c r="Q1984" i="1"/>
  <c r="P1984" i="1"/>
  <c r="Q1983" i="1"/>
  <c r="P1983" i="1"/>
  <c r="Q1982" i="1"/>
  <c r="P1982" i="1"/>
  <c r="Q1981" i="1"/>
  <c r="P1981" i="1"/>
  <c r="Q1980" i="1"/>
  <c r="P1980" i="1"/>
  <c r="Q1979" i="1"/>
  <c r="P1979" i="1"/>
  <c r="Q1978" i="1"/>
  <c r="P1978" i="1"/>
  <c r="Q1977" i="1"/>
  <c r="P1977" i="1"/>
  <c r="Q1976" i="1"/>
  <c r="P1976" i="1"/>
  <c r="Q1975" i="1"/>
  <c r="P1975" i="1"/>
  <c r="Q1974" i="1"/>
  <c r="P1974" i="1"/>
  <c r="Q1973" i="1"/>
  <c r="P1973" i="1"/>
  <c r="Q1972" i="1"/>
  <c r="P1972" i="1"/>
  <c r="Q1971" i="1"/>
  <c r="P1971" i="1"/>
  <c r="Q1970" i="1"/>
  <c r="P1970" i="1"/>
  <c r="Q1969" i="1"/>
  <c r="P1969" i="1"/>
  <c r="Q1968" i="1"/>
  <c r="P1968" i="1"/>
  <c r="Q1967" i="1"/>
  <c r="P1967" i="1"/>
  <c r="Q1966" i="1"/>
  <c r="P1966" i="1"/>
  <c r="Q1965" i="1"/>
  <c r="P1965" i="1"/>
  <c r="Q1964" i="1"/>
  <c r="P1964" i="1"/>
  <c r="Q1963" i="1"/>
  <c r="P1963" i="1"/>
  <c r="Q1962" i="1"/>
  <c r="P1962" i="1"/>
  <c r="Q1961" i="1"/>
  <c r="P1961" i="1"/>
  <c r="Q1960" i="1"/>
  <c r="P1960" i="1"/>
  <c r="Q1959" i="1"/>
  <c r="P1959" i="1"/>
  <c r="Q1958" i="1"/>
  <c r="P1958" i="1"/>
  <c r="Q1957" i="1"/>
  <c r="P1957" i="1"/>
  <c r="Q1956" i="1"/>
  <c r="P1956" i="1"/>
  <c r="Q1955" i="1"/>
  <c r="P1955" i="1"/>
  <c r="Q1954" i="1"/>
  <c r="P1954" i="1"/>
  <c r="Q1953" i="1"/>
  <c r="P1953" i="1"/>
  <c r="Q1952" i="1"/>
  <c r="P1952" i="1"/>
  <c r="Q1951" i="1"/>
  <c r="P1951" i="1"/>
  <c r="Q1950" i="1"/>
  <c r="P1950" i="1"/>
  <c r="Q1949" i="1"/>
  <c r="P1949" i="1"/>
  <c r="Q1948" i="1"/>
  <c r="P1948" i="1"/>
  <c r="Q1947" i="1"/>
  <c r="P1947" i="1"/>
  <c r="Q1946" i="1"/>
  <c r="P1946" i="1"/>
  <c r="Q1945" i="1"/>
  <c r="P1945" i="1"/>
  <c r="Q1944" i="1"/>
  <c r="P1944" i="1"/>
  <c r="Q1943" i="1"/>
  <c r="P1943" i="1"/>
  <c r="Q1942" i="1"/>
  <c r="P1942" i="1"/>
  <c r="Q1941" i="1"/>
  <c r="P1941" i="1"/>
  <c r="Q1940" i="1"/>
  <c r="P1940" i="1"/>
  <c r="Q1939" i="1"/>
  <c r="P1939" i="1"/>
  <c r="Q1938" i="1"/>
  <c r="P1938" i="1"/>
  <c r="Q1937" i="1"/>
  <c r="P1937" i="1"/>
  <c r="Q1936" i="1"/>
  <c r="P1936" i="1"/>
  <c r="Q1935" i="1"/>
  <c r="P1935" i="1"/>
  <c r="Q1934" i="1"/>
  <c r="P1934" i="1"/>
  <c r="Q1933" i="1"/>
  <c r="P1933" i="1"/>
  <c r="Q1932" i="1"/>
  <c r="P1932" i="1"/>
  <c r="Q1931" i="1"/>
  <c r="P1931" i="1"/>
  <c r="Q1930" i="1"/>
  <c r="P1930" i="1"/>
  <c r="Q1929" i="1"/>
  <c r="P1929" i="1"/>
  <c r="Q1928" i="1"/>
  <c r="P1928" i="1"/>
  <c r="Q1927" i="1"/>
  <c r="P1927" i="1"/>
  <c r="Q1926" i="1"/>
  <c r="P1926" i="1"/>
  <c r="Q1925" i="1"/>
  <c r="P1925" i="1"/>
  <c r="Q1924" i="1"/>
  <c r="P1924" i="1"/>
  <c r="Q1923" i="1"/>
  <c r="P1923" i="1"/>
  <c r="Q1922" i="1"/>
  <c r="P1922" i="1"/>
  <c r="Q1921" i="1"/>
  <c r="P1921" i="1"/>
  <c r="Q1920" i="1"/>
  <c r="P1920" i="1"/>
  <c r="Q1919" i="1"/>
  <c r="P1919" i="1"/>
  <c r="Q1918" i="1"/>
  <c r="P1918" i="1"/>
  <c r="Q1917" i="1"/>
  <c r="P1917" i="1"/>
  <c r="Q1916" i="1"/>
  <c r="P1916" i="1"/>
  <c r="Q1915" i="1"/>
  <c r="P1915" i="1"/>
  <c r="Q1914" i="1"/>
  <c r="P1914" i="1"/>
  <c r="Q1913" i="1"/>
  <c r="P1913" i="1"/>
  <c r="Q1912" i="1"/>
  <c r="P1912" i="1"/>
  <c r="Q1911" i="1"/>
  <c r="P1911" i="1"/>
  <c r="Q1910" i="1"/>
  <c r="P1910" i="1"/>
  <c r="Q1909" i="1"/>
  <c r="P1909" i="1"/>
  <c r="Q1908" i="1"/>
  <c r="P1908" i="1"/>
  <c r="Q1907" i="1"/>
  <c r="P1907" i="1"/>
  <c r="Q1906" i="1"/>
  <c r="P1906" i="1"/>
  <c r="Q1905" i="1"/>
  <c r="P1905" i="1"/>
  <c r="Q1904" i="1"/>
  <c r="P1904" i="1"/>
  <c r="Q1903" i="1"/>
  <c r="P1903" i="1"/>
  <c r="Q1902" i="1"/>
  <c r="P1902" i="1"/>
  <c r="Q1901" i="1"/>
  <c r="P1901" i="1"/>
  <c r="Q1900" i="1"/>
  <c r="P1900" i="1"/>
  <c r="Q1899" i="1"/>
  <c r="P1899" i="1"/>
  <c r="Q1898" i="1"/>
  <c r="P1898" i="1"/>
  <c r="Q1897" i="1"/>
  <c r="P1897" i="1"/>
  <c r="Q1896" i="1"/>
  <c r="P1896" i="1"/>
  <c r="Q1895" i="1"/>
  <c r="P1895" i="1"/>
  <c r="Q1894" i="1"/>
  <c r="P1894" i="1"/>
  <c r="Q1893" i="1"/>
  <c r="P1893" i="1"/>
  <c r="Q1892" i="1"/>
  <c r="P1892" i="1"/>
  <c r="Q1891" i="1"/>
  <c r="P1891" i="1"/>
  <c r="Q1890" i="1"/>
  <c r="P1890" i="1"/>
  <c r="Q1889" i="1"/>
  <c r="P1889" i="1"/>
  <c r="Q1888" i="1"/>
  <c r="P1888" i="1"/>
  <c r="Q1887" i="1"/>
  <c r="P1887" i="1"/>
  <c r="Q1886" i="1"/>
  <c r="P1886" i="1"/>
  <c r="Q1885" i="1"/>
  <c r="P1885" i="1"/>
  <c r="Q1884" i="1"/>
  <c r="P1884" i="1"/>
  <c r="Q1883" i="1"/>
  <c r="P1883" i="1"/>
  <c r="Q1882" i="1"/>
  <c r="P1882" i="1"/>
  <c r="Q1881" i="1"/>
  <c r="P1881" i="1"/>
  <c r="Q1880" i="1"/>
  <c r="P1880" i="1"/>
  <c r="Q1879" i="1"/>
  <c r="P1879" i="1"/>
  <c r="Q1878" i="1"/>
  <c r="P1878" i="1"/>
  <c r="Q1877" i="1"/>
  <c r="P1877" i="1"/>
  <c r="Q1876" i="1"/>
  <c r="P1876" i="1"/>
  <c r="Q1875" i="1"/>
  <c r="P1875" i="1"/>
  <c r="Q1874" i="1"/>
  <c r="P1874" i="1"/>
  <c r="Q1873" i="1"/>
  <c r="P1873" i="1"/>
  <c r="Q1872" i="1"/>
  <c r="P1872" i="1"/>
  <c r="Q1871" i="1"/>
  <c r="P1871" i="1"/>
  <c r="Q1870" i="1"/>
  <c r="P1870" i="1"/>
  <c r="Q1869" i="1"/>
  <c r="P1869" i="1"/>
  <c r="Q1868" i="1"/>
  <c r="P1868" i="1"/>
  <c r="Q1867" i="1"/>
  <c r="P1867" i="1"/>
  <c r="Q1866" i="1"/>
  <c r="P1866" i="1"/>
  <c r="Q1865" i="1"/>
  <c r="P1865" i="1"/>
  <c r="Q1864" i="1"/>
  <c r="P1864" i="1"/>
  <c r="Q1863" i="1"/>
  <c r="P1863" i="1"/>
  <c r="Q1862" i="1"/>
  <c r="P1862" i="1"/>
  <c r="Q1861" i="1"/>
  <c r="P1861" i="1"/>
  <c r="Q1860" i="1"/>
  <c r="P1860" i="1"/>
  <c r="Q1859" i="1"/>
  <c r="P1859" i="1"/>
  <c r="Q1858" i="1"/>
  <c r="P1858" i="1"/>
  <c r="Q1857" i="1"/>
  <c r="P1857" i="1"/>
  <c r="Q1856" i="1"/>
  <c r="P1856" i="1"/>
  <c r="Q1855" i="1"/>
  <c r="P1855" i="1"/>
  <c r="Q1854" i="1"/>
  <c r="P1854" i="1"/>
  <c r="Q1853" i="1"/>
  <c r="P1853" i="1"/>
  <c r="Q1852" i="1"/>
  <c r="P1852" i="1"/>
  <c r="Q1851" i="1"/>
  <c r="P1851" i="1"/>
  <c r="Q1850" i="1"/>
  <c r="P1850" i="1"/>
  <c r="Q1849" i="1"/>
  <c r="P1849" i="1"/>
  <c r="Q1848" i="1"/>
  <c r="P1848" i="1"/>
  <c r="Q1847" i="1"/>
  <c r="P1847" i="1"/>
  <c r="Q1846" i="1"/>
  <c r="P1846" i="1"/>
  <c r="Q1845" i="1"/>
  <c r="P1845" i="1"/>
  <c r="Q1844" i="1"/>
  <c r="P1844" i="1"/>
  <c r="Q1843" i="1"/>
  <c r="P1843" i="1"/>
  <c r="Q1842" i="1"/>
  <c r="P1842" i="1"/>
  <c r="Q1841" i="1"/>
  <c r="P1841" i="1"/>
  <c r="Q1840" i="1"/>
  <c r="P1840" i="1"/>
  <c r="Q1839" i="1"/>
  <c r="P1839" i="1"/>
  <c r="Q1838" i="1"/>
  <c r="P1838" i="1"/>
  <c r="Q1837" i="1"/>
  <c r="P1837" i="1"/>
  <c r="Q1836" i="1"/>
  <c r="P1836" i="1"/>
  <c r="Q1835" i="1"/>
  <c r="P1835" i="1"/>
  <c r="Q1834" i="1"/>
  <c r="P1834" i="1"/>
  <c r="Q1833" i="1"/>
  <c r="P1833" i="1"/>
  <c r="Q1832" i="1"/>
  <c r="P1832" i="1"/>
  <c r="Q1831" i="1"/>
  <c r="P1831" i="1"/>
  <c r="Q1830" i="1"/>
  <c r="P1830" i="1"/>
  <c r="Q1829" i="1"/>
  <c r="P1829" i="1"/>
  <c r="Q1828" i="1"/>
  <c r="P1828" i="1"/>
  <c r="Q1827" i="1"/>
  <c r="P1827" i="1"/>
  <c r="Q1826" i="1"/>
  <c r="P1826" i="1"/>
  <c r="Q1825" i="1"/>
  <c r="P1825" i="1"/>
  <c r="Q1824" i="1"/>
  <c r="P1824" i="1"/>
  <c r="Q1823" i="1"/>
  <c r="P1823" i="1"/>
  <c r="Q1822" i="1"/>
  <c r="P1822" i="1"/>
  <c r="Q1821" i="1"/>
  <c r="P1821" i="1"/>
  <c r="Q1820" i="1"/>
  <c r="P1820" i="1"/>
  <c r="Q1819" i="1"/>
  <c r="P1819" i="1"/>
  <c r="Q1818" i="1"/>
  <c r="P1818" i="1"/>
  <c r="Q1817" i="1"/>
  <c r="P1817" i="1"/>
  <c r="Q1816" i="1"/>
  <c r="P1816" i="1"/>
  <c r="Q1815" i="1"/>
  <c r="P1815" i="1"/>
  <c r="Q1814" i="1"/>
  <c r="P1814" i="1"/>
  <c r="Q1813" i="1"/>
  <c r="P1813" i="1"/>
  <c r="Q1812" i="1"/>
  <c r="P1812" i="1"/>
  <c r="Q1811" i="1"/>
  <c r="P1811" i="1"/>
  <c r="Q1810" i="1"/>
  <c r="P1810" i="1"/>
  <c r="Q1809" i="1"/>
  <c r="P1809" i="1"/>
  <c r="Q1808" i="1"/>
  <c r="P1808" i="1"/>
  <c r="Q1807" i="1"/>
  <c r="P1807" i="1"/>
  <c r="Q1806" i="1"/>
  <c r="P1806" i="1"/>
  <c r="Q1805" i="1"/>
  <c r="P1805" i="1"/>
  <c r="Q1804" i="1"/>
  <c r="P1804" i="1"/>
  <c r="Q1803" i="1"/>
  <c r="P1803" i="1"/>
  <c r="Q1802" i="1"/>
  <c r="P1802" i="1"/>
  <c r="Q1801" i="1"/>
  <c r="P1801" i="1"/>
  <c r="Q1800" i="1"/>
  <c r="P1800" i="1"/>
  <c r="Q1799" i="1"/>
  <c r="P1799" i="1"/>
  <c r="Q1798" i="1"/>
  <c r="P1798" i="1"/>
  <c r="Q1797" i="1"/>
  <c r="P1797" i="1"/>
  <c r="Q1796" i="1"/>
  <c r="P1796" i="1"/>
  <c r="Q1795" i="1"/>
  <c r="P1795" i="1"/>
  <c r="Q1794" i="1"/>
  <c r="P1794" i="1"/>
  <c r="Q1793" i="1"/>
  <c r="P1793" i="1"/>
  <c r="Q1792" i="1"/>
  <c r="P1792" i="1"/>
  <c r="Q1791" i="1"/>
  <c r="P1791" i="1"/>
  <c r="Q1790" i="1"/>
  <c r="P1790" i="1"/>
  <c r="Q1789" i="1"/>
  <c r="P1789" i="1"/>
  <c r="Q1788" i="1"/>
  <c r="P1788" i="1"/>
  <c r="Q1787" i="1"/>
  <c r="P1787" i="1"/>
  <c r="Q1786" i="1"/>
  <c r="P1786" i="1"/>
  <c r="Q1785" i="1"/>
  <c r="P1785" i="1"/>
  <c r="Q1784" i="1"/>
  <c r="P1784" i="1"/>
  <c r="Q1783" i="1"/>
  <c r="P1783" i="1"/>
  <c r="Q1782" i="1"/>
  <c r="P1782" i="1"/>
  <c r="Q1781" i="1"/>
  <c r="P1781" i="1"/>
  <c r="Q1780" i="1"/>
  <c r="P1780" i="1"/>
  <c r="Q1779" i="1"/>
  <c r="P1779" i="1"/>
  <c r="Q1778" i="1"/>
  <c r="P1778" i="1"/>
  <c r="Q1777" i="1"/>
  <c r="P1777" i="1"/>
  <c r="Q1776" i="1"/>
  <c r="P1776" i="1"/>
  <c r="Q1775" i="1"/>
  <c r="P1775" i="1"/>
  <c r="Q1774" i="1"/>
  <c r="P1774" i="1"/>
  <c r="Q1773" i="1"/>
  <c r="P1773" i="1"/>
  <c r="Q1772" i="1"/>
  <c r="P1772" i="1"/>
  <c r="Q1771" i="1"/>
  <c r="P1771" i="1"/>
  <c r="Q1770" i="1"/>
  <c r="P1770" i="1"/>
  <c r="Q1769" i="1"/>
  <c r="P1769" i="1"/>
  <c r="Q1768" i="1"/>
  <c r="P1768" i="1"/>
  <c r="Q1767" i="1"/>
  <c r="P1767" i="1"/>
  <c r="Q1766" i="1"/>
  <c r="P1766" i="1"/>
  <c r="Q1765" i="1"/>
  <c r="P1765" i="1"/>
  <c r="Q1764" i="1"/>
  <c r="P1764" i="1"/>
  <c r="Q1763" i="1"/>
  <c r="P1763" i="1"/>
  <c r="Q1762" i="1"/>
  <c r="P1762" i="1"/>
  <c r="Q1761" i="1"/>
  <c r="P1761" i="1"/>
  <c r="Q1760" i="1"/>
  <c r="P1760" i="1"/>
  <c r="Q1759" i="1"/>
  <c r="P1759" i="1"/>
  <c r="Q1758" i="1"/>
  <c r="P1758" i="1"/>
  <c r="Q1757" i="1"/>
  <c r="P1757" i="1"/>
  <c r="Q1756" i="1"/>
  <c r="P1756" i="1"/>
  <c r="Q1755" i="1"/>
  <c r="P1755" i="1"/>
  <c r="Q1754" i="1"/>
  <c r="P1754" i="1"/>
  <c r="Q1753" i="1"/>
  <c r="P1753" i="1"/>
  <c r="Q1752" i="1"/>
  <c r="P1752" i="1"/>
  <c r="Q1751" i="1"/>
  <c r="P1751" i="1"/>
  <c r="Q1750" i="1"/>
  <c r="P1750" i="1"/>
  <c r="Q1749" i="1"/>
  <c r="P1749" i="1"/>
  <c r="Q1748" i="1"/>
  <c r="P1748" i="1"/>
  <c r="Q1747" i="1"/>
  <c r="P1747" i="1"/>
  <c r="Q1746" i="1"/>
  <c r="P1746" i="1"/>
  <c r="Q1745" i="1"/>
  <c r="P1745" i="1"/>
  <c r="Q1744" i="1"/>
  <c r="P1744" i="1"/>
  <c r="Q1743" i="1"/>
  <c r="P1743" i="1"/>
  <c r="Q1742" i="1"/>
  <c r="P1742" i="1"/>
  <c r="Q1741" i="1"/>
  <c r="P1741" i="1"/>
  <c r="Q1740" i="1"/>
  <c r="P1740" i="1"/>
  <c r="Q1739" i="1"/>
  <c r="P1739" i="1"/>
  <c r="Q1738" i="1"/>
  <c r="P1738" i="1"/>
  <c r="Q1737" i="1"/>
  <c r="P1737" i="1"/>
  <c r="Q1736" i="1"/>
  <c r="P1736" i="1"/>
  <c r="Q1735" i="1"/>
  <c r="P1735" i="1"/>
  <c r="Q1734" i="1"/>
  <c r="P1734" i="1"/>
  <c r="Q1733" i="1"/>
  <c r="P1733" i="1"/>
  <c r="Q1732" i="1"/>
  <c r="P1732" i="1"/>
  <c r="Q1731" i="1"/>
  <c r="P1731" i="1"/>
  <c r="Q1730" i="1"/>
  <c r="P1730" i="1"/>
  <c r="Q1729" i="1"/>
  <c r="P1729" i="1"/>
  <c r="Q1728" i="1"/>
  <c r="P1728" i="1"/>
  <c r="Q1727" i="1"/>
  <c r="P1727" i="1"/>
  <c r="Q1726" i="1"/>
  <c r="P1726" i="1"/>
  <c r="Q1725" i="1"/>
  <c r="P1725" i="1"/>
  <c r="Q1724" i="1"/>
  <c r="P1724" i="1"/>
  <c r="Q1723" i="1"/>
  <c r="P1723" i="1"/>
  <c r="Q1722" i="1"/>
  <c r="P1722" i="1"/>
  <c r="Q1721" i="1"/>
  <c r="P1721" i="1"/>
  <c r="Q1720" i="1"/>
  <c r="P1720" i="1"/>
  <c r="Q1719" i="1"/>
  <c r="P1719" i="1"/>
  <c r="Q1718" i="1"/>
  <c r="P1718" i="1"/>
  <c r="Q1717" i="1"/>
  <c r="P1717" i="1"/>
  <c r="Q1716" i="1"/>
  <c r="P1716" i="1"/>
  <c r="Q1715" i="1"/>
  <c r="P1715" i="1"/>
  <c r="Q1714" i="1"/>
  <c r="P1714" i="1"/>
  <c r="Q1713" i="1"/>
  <c r="P1713" i="1"/>
  <c r="Q1712" i="1"/>
  <c r="P1712" i="1"/>
  <c r="Q1711" i="1"/>
  <c r="P1711" i="1"/>
  <c r="Q1710" i="1"/>
  <c r="P1710" i="1"/>
  <c r="Q1709" i="1"/>
  <c r="P1709" i="1"/>
  <c r="Q1708" i="1"/>
  <c r="P1708" i="1"/>
  <c r="Q1707" i="1"/>
  <c r="P1707" i="1"/>
  <c r="Q1706" i="1"/>
  <c r="P1706" i="1"/>
  <c r="Q1705" i="1"/>
  <c r="P1705" i="1"/>
  <c r="Q1704" i="1"/>
  <c r="P1704" i="1"/>
  <c r="Q1703" i="1"/>
  <c r="P1703" i="1"/>
  <c r="Q1702" i="1"/>
  <c r="P1702" i="1"/>
  <c r="Q1701" i="1"/>
  <c r="P1701" i="1"/>
  <c r="Q1700" i="1"/>
  <c r="P1700" i="1"/>
  <c r="Q1699" i="1"/>
  <c r="P1699" i="1"/>
  <c r="Q1698" i="1"/>
  <c r="P1698" i="1"/>
  <c r="Q1697" i="1"/>
  <c r="P1697" i="1"/>
  <c r="Q1696" i="1"/>
  <c r="P1696" i="1"/>
  <c r="Q1695" i="1"/>
  <c r="P1695" i="1"/>
  <c r="Q1694" i="1"/>
  <c r="P1694" i="1"/>
  <c r="Q1693" i="1"/>
  <c r="P1693" i="1"/>
  <c r="Q1692" i="1"/>
  <c r="P1692" i="1"/>
  <c r="Q1691" i="1"/>
  <c r="P1691" i="1"/>
  <c r="Q1690" i="1"/>
  <c r="P1690" i="1"/>
  <c r="Q1689" i="1"/>
  <c r="P1689" i="1"/>
  <c r="Q1688" i="1"/>
  <c r="P1688" i="1"/>
  <c r="Q1687" i="1"/>
  <c r="P1687" i="1"/>
  <c r="Q1686" i="1"/>
  <c r="P1686" i="1"/>
  <c r="Q1685" i="1"/>
  <c r="P1685" i="1"/>
  <c r="Q1684" i="1"/>
  <c r="P1684" i="1"/>
  <c r="Q1683" i="1"/>
  <c r="P1683" i="1"/>
  <c r="Q1682" i="1"/>
  <c r="P1682" i="1"/>
  <c r="Q1681" i="1"/>
  <c r="P1681" i="1"/>
  <c r="Q1680" i="1"/>
  <c r="P1680" i="1"/>
  <c r="Q1679" i="1"/>
  <c r="P1679" i="1"/>
  <c r="Q1678" i="1"/>
  <c r="P1678" i="1"/>
  <c r="Q1677" i="1"/>
  <c r="P1677" i="1"/>
  <c r="Q1676" i="1"/>
  <c r="P1676" i="1"/>
  <c r="Q1675" i="1"/>
  <c r="P1675" i="1"/>
  <c r="Q1674" i="1"/>
  <c r="P1674" i="1"/>
  <c r="Q1673" i="1"/>
  <c r="P1673" i="1"/>
  <c r="Q1672" i="1"/>
  <c r="P1672" i="1"/>
  <c r="Q1671" i="1"/>
  <c r="P1671" i="1"/>
  <c r="Q1670" i="1"/>
  <c r="P1670" i="1"/>
  <c r="Q1669" i="1"/>
  <c r="P1669" i="1"/>
  <c r="Q1668" i="1"/>
  <c r="P1668" i="1"/>
  <c r="Q1667" i="1"/>
  <c r="P1667" i="1"/>
  <c r="Q1666" i="1"/>
  <c r="P1666" i="1"/>
  <c r="Q1665" i="1"/>
  <c r="P1665" i="1"/>
  <c r="Q1664" i="1"/>
  <c r="P1664" i="1"/>
  <c r="Q1663" i="1"/>
  <c r="P1663" i="1"/>
  <c r="Q1662" i="1"/>
  <c r="P1662" i="1"/>
  <c r="Q1661" i="1"/>
  <c r="P1661" i="1"/>
  <c r="Q1660" i="1"/>
  <c r="P1660" i="1"/>
  <c r="Q1659" i="1"/>
  <c r="P1659" i="1"/>
  <c r="Q1658" i="1"/>
  <c r="P1658" i="1"/>
  <c r="Q1657" i="1"/>
  <c r="P1657" i="1"/>
  <c r="Q1656" i="1"/>
  <c r="P1656" i="1"/>
  <c r="Q1655" i="1"/>
  <c r="P1655" i="1"/>
  <c r="Q1654" i="1"/>
  <c r="P1654" i="1"/>
  <c r="Q1653" i="1"/>
  <c r="P1653" i="1"/>
  <c r="Q1652" i="1"/>
  <c r="P1652" i="1"/>
  <c r="Q1651" i="1"/>
  <c r="P1651" i="1"/>
  <c r="Q1650" i="1"/>
  <c r="P1650" i="1"/>
  <c r="Q1649" i="1"/>
  <c r="P1649" i="1"/>
  <c r="Q1648" i="1"/>
  <c r="P1648" i="1"/>
  <c r="Q1647" i="1"/>
  <c r="P1647" i="1"/>
  <c r="Q1646" i="1"/>
  <c r="P1646" i="1"/>
  <c r="Q1645" i="1"/>
  <c r="P1645" i="1"/>
  <c r="Q1644" i="1"/>
  <c r="P1644" i="1"/>
  <c r="Q1643" i="1"/>
  <c r="P1643" i="1"/>
  <c r="Q1642" i="1"/>
  <c r="P1642" i="1"/>
  <c r="Q1641" i="1"/>
  <c r="P1641" i="1"/>
  <c r="Q1640" i="1"/>
  <c r="P1640" i="1"/>
  <c r="Q1639" i="1"/>
  <c r="P1639" i="1"/>
  <c r="Q1638" i="1"/>
  <c r="P1638" i="1"/>
  <c r="Q1637" i="1"/>
  <c r="P1637" i="1"/>
  <c r="Q1636" i="1"/>
  <c r="P1636" i="1"/>
  <c r="Q1635" i="1"/>
  <c r="P1635" i="1"/>
  <c r="Q1634" i="1"/>
  <c r="P1634" i="1"/>
  <c r="Q1633" i="1"/>
  <c r="P1633" i="1"/>
  <c r="Q1632" i="1"/>
  <c r="P1632" i="1"/>
  <c r="Q1631" i="1"/>
  <c r="P1631" i="1"/>
  <c r="Q1630" i="1"/>
  <c r="P1630" i="1"/>
  <c r="Q1629" i="1"/>
  <c r="P1629" i="1"/>
  <c r="Q1628" i="1"/>
  <c r="P1628" i="1"/>
  <c r="Q1627" i="1"/>
  <c r="P1627" i="1"/>
  <c r="Q1626" i="1"/>
  <c r="P1626" i="1"/>
  <c r="Q1625" i="1"/>
  <c r="P1625" i="1"/>
  <c r="Q1624" i="1"/>
  <c r="P1624" i="1"/>
  <c r="Q1623" i="1"/>
  <c r="P1623" i="1"/>
  <c r="Q1622" i="1"/>
  <c r="P1622" i="1"/>
  <c r="Q1621" i="1"/>
  <c r="P1621" i="1"/>
  <c r="Q1620" i="1"/>
  <c r="P1620" i="1"/>
  <c r="Q1619" i="1"/>
  <c r="P1619" i="1"/>
  <c r="Q1618" i="1"/>
  <c r="P1618" i="1"/>
  <c r="Q1617" i="1"/>
  <c r="P1617" i="1"/>
  <c r="Q1616" i="1"/>
  <c r="P1616" i="1"/>
  <c r="Q1615" i="1"/>
  <c r="P1615" i="1"/>
  <c r="Q1614" i="1"/>
  <c r="P1614" i="1"/>
  <c r="Q1613" i="1"/>
  <c r="P1613" i="1"/>
  <c r="Q1612" i="1"/>
  <c r="P1612" i="1"/>
  <c r="Q1611" i="1"/>
  <c r="P1611" i="1"/>
  <c r="Q1610" i="1"/>
  <c r="P1610" i="1"/>
  <c r="Q1609" i="1"/>
  <c r="P1609" i="1"/>
  <c r="Q1608" i="1"/>
  <c r="P1608" i="1"/>
  <c r="Q1607" i="1"/>
  <c r="P1607" i="1"/>
  <c r="Q1606" i="1"/>
  <c r="P1606" i="1"/>
  <c r="Q1605" i="1"/>
  <c r="P1605" i="1"/>
  <c r="Q1604" i="1"/>
  <c r="P1604" i="1"/>
  <c r="Q1603" i="1"/>
  <c r="P1603" i="1"/>
  <c r="Q1602" i="1"/>
  <c r="P1602" i="1"/>
  <c r="Q1601" i="1"/>
  <c r="P1601" i="1"/>
  <c r="Q1600" i="1"/>
  <c r="P1600" i="1"/>
  <c r="Q1599" i="1"/>
  <c r="P1599" i="1"/>
  <c r="Q1598" i="1"/>
  <c r="P1598" i="1"/>
  <c r="Q1597" i="1"/>
  <c r="P1597" i="1"/>
  <c r="Q1596" i="1"/>
  <c r="P1596" i="1"/>
  <c r="Q1595" i="1"/>
  <c r="P1595" i="1"/>
  <c r="Q1594" i="1"/>
  <c r="P1594" i="1"/>
  <c r="Q1593" i="1"/>
  <c r="P1593" i="1"/>
  <c r="Q1592" i="1"/>
  <c r="P1592" i="1"/>
  <c r="Q1591" i="1"/>
  <c r="P1591" i="1"/>
  <c r="Q1590" i="1"/>
  <c r="P1590" i="1"/>
  <c r="Q1589" i="1"/>
  <c r="P1589" i="1"/>
  <c r="Q1588" i="1"/>
  <c r="P1588" i="1"/>
  <c r="Q1587" i="1"/>
  <c r="P1587" i="1"/>
  <c r="Q1586" i="1"/>
  <c r="P1586" i="1"/>
  <c r="Q1585" i="1"/>
  <c r="P1585" i="1"/>
  <c r="Q1584" i="1"/>
  <c r="P1584" i="1"/>
  <c r="Q1583" i="1"/>
  <c r="P1583" i="1"/>
  <c r="Q1582" i="1"/>
  <c r="P1582" i="1"/>
  <c r="Q1581" i="1"/>
  <c r="P1581" i="1"/>
  <c r="Q1580" i="1"/>
  <c r="P1580" i="1"/>
  <c r="Q1579" i="1"/>
  <c r="P1579" i="1"/>
  <c r="Q1578" i="1"/>
  <c r="P1578" i="1"/>
  <c r="Q1577" i="1"/>
  <c r="P1577" i="1"/>
  <c r="Q1576" i="1"/>
  <c r="P1576" i="1"/>
  <c r="Q1575" i="1"/>
  <c r="P1575" i="1"/>
  <c r="Q1574" i="1"/>
  <c r="P1574" i="1"/>
  <c r="Q1573" i="1"/>
  <c r="P1573" i="1"/>
  <c r="Q1572" i="1"/>
  <c r="P1572" i="1"/>
  <c r="Q1571" i="1"/>
  <c r="P1571" i="1"/>
  <c r="Q1570" i="1"/>
  <c r="P1570" i="1"/>
  <c r="Q1569" i="1"/>
  <c r="P1569" i="1"/>
  <c r="Q1568" i="1"/>
  <c r="P1568" i="1"/>
  <c r="Q1567" i="1"/>
  <c r="P1567" i="1"/>
  <c r="Q1566" i="1"/>
  <c r="P1566" i="1"/>
  <c r="Q1565" i="1"/>
  <c r="P1565" i="1"/>
  <c r="Q1564" i="1"/>
  <c r="P1564" i="1"/>
  <c r="Q1563" i="1"/>
  <c r="P1563" i="1"/>
  <c r="Q1562" i="1"/>
  <c r="P1562" i="1"/>
  <c r="Q1561" i="1"/>
  <c r="P1561" i="1"/>
  <c r="Q1560" i="1"/>
  <c r="P1560" i="1"/>
  <c r="Q1559" i="1"/>
  <c r="P1559" i="1"/>
  <c r="Q1558" i="1"/>
  <c r="P1558" i="1"/>
  <c r="Q1557" i="1"/>
  <c r="P1557" i="1"/>
  <c r="Q1556" i="1"/>
  <c r="P1556" i="1"/>
  <c r="Q1555" i="1"/>
  <c r="P1555" i="1"/>
  <c r="Q1554" i="1"/>
  <c r="P1554" i="1"/>
  <c r="Q1553" i="1"/>
  <c r="P1553" i="1"/>
  <c r="Q1552" i="1"/>
  <c r="P1552" i="1"/>
  <c r="Q1551" i="1"/>
  <c r="P1551" i="1"/>
  <c r="Q1550" i="1"/>
  <c r="P1550" i="1"/>
  <c r="Q1549" i="1"/>
  <c r="P1549" i="1"/>
  <c r="Q1548" i="1"/>
  <c r="P1548" i="1"/>
  <c r="Q1547" i="1"/>
  <c r="P1547" i="1"/>
  <c r="Q1546" i="1"/>
  <c r="P1546" i="1"/>
  <c r="Q1545" i="1"/>
  <c r="P1545" i="1"/>
  <c r="Q1544" i="1"/>
  <c r="P1544" i="1"/>
  <c r="Q1543" i="1"/>
  <c r="P1543" i="1"/>
  <c r="Q1542" i="1"/>
  <c r="P1542" i="1"/>
  <c r="Q1541" i="1"/>
  <c r="P1541" i="1"/>
  <c r="Q1540" i="1"/>
  <c r="P1540" i="1"/>
  <c r="Q1539" i="1"/>
  <c r="P1539" i="1"/>
  <c r="Q1538" i="1"/>
  <c r="P1538" i="1"/>
  <c r="Q1537" i="1"/>
  <c r="P1537" i="1"/>
  <c r="Q1536" i="1"/>
  <c r="P1536" i="1"/>
  <c r="Q1535" i="1"/>
  <c r="P1535" i="1"/>
  <c r="Q1534" i="1"/>
  <c r="P1534" i="1"/>
  <c r="Q1533" i="1"/>
  <c r="P1533" i="1"/>
  <c r="Q1532" i="1"/>
  <c r="P1532" i="1"/>
  <c r="Q1531" i="1"/>
  <c r="P1531" i="1"/>
  <c r="Q1530" i="1"/>
  <c r="P1530" i="1"/>
  <c r="Q1529" i="1"/>
  <c r="P1529" i="1"/>
  <c r="Q1528" i="1"/>
  <c r="P1528" i="1"/>
  <c r="Q1527" i="1"/>
  <c r="P1527" i="1"/>
  <c r="Q1526" i="1"/>
  <c r="P1526" i="1"/>
  <c r="Q1525" i="1"/>
  <c r="P1525" i="1"/>
  <c r="Q1524" i="1"/>
  <c r="P1524" i="1"/>
  <c r="Q1523" i="1"/>
  <c r="P1523" i="1"/>
  <c r="Q1522" i="1"/>
  <c r="P1522" i="1"/>
  <c r="Q1521" i="1"/>
  <c r="P1521" i="1"/>
  <c r="Q1520" i="1"/>
  <c r="P1520" i="1"/>
  <c r="Q1519" i="1"/>
  <c r="P1519" i="1"/>
  <c r="Q1518" i="1"/>
  <c r="P1518" i="1"/>
  <c r="Q1517" i="1"/>
  <c r="P1517" i="1"/>
  <c r="Q1516" i="1"/>
  <c r="P1516" i="1"/>
  <c r="Q1515" i="1"/>
  <c r="P1515" i="1"/>
  <c r="Q1514" i="1"/>
  <c r="P1514" i="1"/>
  <c r="Q1513" i="1"/>
  <c r="P1513" i="1"/>
  <c r="Q1512" i="1"/>
  <c r="P1512" i="1"/>
  <c r="Q1511" i="1"/>
  <c r="P1511" i="1"/>
  <c r="Q1510" i="1"/>
  <c r="P1510" i="1"/>
  <c r="Q1509" i="1"/>
  <c r="P1509" i="1"/>
  <c r="Q1508" i="1"/>
  <c r="P1508" i="1"/>
  <c r="Q1507" i="1"/>
  <c r="P1507" i="1"/>
  <c r="Q1506" i="1"/>
  <c r="P1506" i="1"/>
  <c r="Q1505" i="1"/>
  <c r="P1505" i="1"/>
  <c r="Q1504" i="1"/>
  <c r="P1504" i="1"/>
  <c r="Q1503" i="1"/>
  <c r="P1503" i="1"/>
  <c r="Q1502" i="1"/>
  <c r="P1502" i="1"/>
  <c r="Q1501" i="1"/>
  <c r="P1501" i="1"/>
  <c r="Q1500" i="1"/>
  <c r="P1500" i="1"/>
  <c r="Q1499" i="1"/>
  <c r="P1499" i="1"/>
  <c r="Q1498" i="1"/>
  <c r="P1498" i="1"/>
  <c r="Q1497" i="1"/>
  <c r="P1497" i="1"/>
  <c r="Q1496" i="1"/>
  <c r="P1496" i="1"/>
  <c r="Q1495" i="1"/>
  <c r="P1495" i="1"/>
  <c r="Q1494" i="1"/>
  <c r="P1494" i="1"/>
  <c r="Q1493" i="1"/>
  <c r="P1493" i="1"/>
  <c r="Q1492" i="1"/>
  <c r="P1492" i="1"/>
  <c r="Q1491" i="1"/>
  <c r="P1491" i="1"/>
  <c r="Q1490" i="1"/>
  <c r="P1490" i="1"/>
  <c r="Q1489" i="1"/>
  <c r="P1489" i="1"/>
  <c r="Q1488" i="1"/>
  <c r="P1488" i="1"/>
  <c r="Q1487" i="1"/>
  <c r="P1487" i="1"/>
  <c r="Q1486" i="1"/>
  <c r="P1486" i="1"/>
  <c r="Q1485" i="1"/>
  <c r="P1485" i="1"/>
  <c r="Q1484" i="1"/>
  <c r="P1484" i="1"/>
  <c r="Q1483" i="1"/>
  <c r="P1483" i="1"/>
  <c r="Q1482" i="1"/>
  <c r="P1482" i="1"/>
  <c r="Q1481" i="1"/>
  <c r="P1481" i="1"/>
  <c r="Q1480" i="1"/>
  <c r="P1480" i="1"/>
  <c r="Q1479" i="1"/>
  <c r="P1479" i="1"/>
  <c r="Q1478" i="1"/>
  <c r="P1478" i="1"/>
  <c r="Q1477" i="1"/>
  <c r="P1477" i="1"/>
  <c r="Q1476" i="1"/>
  <c r="P1476" i="1"/>
  <c r="Q1475" i="1"/>
  <c r="P1475" i="1"/>
  <c r="Q1474" i="1"/>
  <c r="P1474" i="1"/>
  <c r="Q1473" i="1"/>
  <c r="P1473" i="1"/>
  <c r="Q1472" i="1"/>
  <c r="P1472" i="1"/>
  <c r="Q1471" i="1"/>
  <c r="P1471" i="1"/>
  <c r="Q1470" i="1"/>
  <c r="P1470" i="1"/>
  <c r="Q1469" i="1"/>
  <c r="P1469" i="1"/>
  <c r="Q1468" i="1"/>
  <c r="P1468" i="1"/>
  <c r="Q1467" i="1"/>
  <c r="P1467" i="1"/>
  <c r="Q1466" i="1"/>
  <c r="P1466" i="1"/>
  <c r="Q1465" i="1"/>
  <c r="P1465" i="1"/>
  <c r="Q1464" i="1"/>
  <c r="P1464" i="1"/>
  <c r="Q1463" i="1"/>
  <c r="P1463" i="1"/>
  <c r="Q1462" i="1"/>
  <c r="P1462" i="1"/>
  <c r="Q1461" i="1"/>
  <c r="P1461" i="1"/>
  <c r="Q1460" i="1"/>
  <c r="P1460" i="1"/>
  <c r="Q1459" i="1"/>
  <c r="P1459" i="1"/>
  <c r="Q1458" i="1"/>
  <c r="P1458" i="1"/>
  <c r="Q1457" i="1"/>
  <c r="P1457" i="1"/>
  <c r="Q1456" i="1"/>
  <c r="P1456" i="1"/>
  <c r="Q1455" i="1"/>
  <c r="P1455" i="1"/>
  <c r="Q1454" i="1"/>
  <c r="P1454" i="1"/>
  <c r="Q1453" i="1"/>
  <c r="P1453" i="1"/>
  <c r="Q1452" i="1"/>
  <c r="P1452" i="1"/>
  <c r="Q1451" i="1"/>
  <c r="P1451" i="1"/>
  <c r="Q1450" i="1"/>
  <c r="P1450" i="1"/>
  <c r="Q1449" i="1"/>
  <c r="P1449" i="1"/>
  <c r="Q1448" i="1"/>
  <c r="P1448" i="1"/>
  <c r="Q1447" i="1"/>
  <c r="P1447" i="1"/>
  <c r="Q1446" i="1"/>
  <c r="P1446" i="1"/>
  <c r="Q1445" i="1"/>
  <c r="P1445" i="1"/>
  <c r="Q1444" i="1"/>
  <c r="P1444" i="1"/>
  <c r="Q1443" i="1"/>
  <c r="P1443" i="1"/>
  <c r="Q1442" i="1"/>
  <c r="P1442" i="1"/>
  <c r="Q1441" i="1"/>
  <c r="P1441" i="1"/>
  <c r="Q1440" i="1"/>
  <c r="P1440" i="1"/>
  <c r="Q1439" i="1"/>
  <c r="P1439" i="1"/>
  <c r="Q1438" i="1"/>
  <c r="P1438" i="1"/>
  <c r="Q1437" i="1"/>
  <c r="P1437" i="1"/>
  <c r="Q1436" i="1"/>
  <c r="P1436" i="1"/>
  <c r="Q1435" i="1"/>
  <c r="P1435" i="1"/>
  <c r="Q1434" i="1"/>
  <c r="P1434" i="1"/>
  <c r="Q1433" i="1"/>
  <c r="P1433" i="1"/>
  <c r="Q1432" i="1"/>
  <c r="P1432" i="1"/>
  <c r="Q1431" i="1"/>
  <c r="P1431" i="1"/>
  <c r="Q1430" i="1"/>
  <c r="P1430" i="1"/>
  <c r="Q1429" i="1"/>
  <c r="P1429" i="1"/>
  <c r="Q1428" i="1"/>
  <c r="P1428" i="1"/>
  <c r="Q1427" i="1"/>
  <c r="P1427" i="1"/>
  <c r="Q1426" i="1"/>
  <c r="P1426" i="1"/>
  <c r="Q1425" i="1"/>
  <c r="P1425" i="1"/>
  <c r="Q1424" i="1"/>
  <c r="P1424" i="1"/>
  <c r="Q1423" i="1"/>
  <c r="P1423" i="1"/>
  <c r="Q1422" i="1"/>
  <c r="P1422" i="1"/>
  <c r="Q1421" i="1"/>
  <c r="P1421" i="1"/>
  <c r="Q1420" i="1"/>
  <c r="P1420" i="1"/>
  <c r="Q1419" i="1"/>
  <c r="P1419" i="1"/>
  <c r="Q1418" i="1"/>
  <c r="P1418" i="1"/>
  <c r="Q1417" i="1"/>
  <c r="P1417" i="1"/>
  <c r="Q1416" i="1"/>
  <c r="P1416" i="1"/>
  <c r="Q1415" i="1"/>
  <c r="P1415" i="1"/>
  <c r="Q1414" i="1"/>
  <c r="P1414" i="1"/>
  <c r="Q1413" i="1"/>
  <c r="P1413" i="1"/>
  <c r="Q1412" i="1"/>
  <c r="P1412" i="1"/>
  <c r="Q1411" i="1"/>
  <c r="P1411" i="1"/>
  <c r="Q1410" i="1"/>
  <c r="P1410" i="1"/>
  <c r="Q1409" i="1"/>
  <c r="P1409" i="1"/>
  <c r="Q1408" i="1"/>
  <c r="P1408" i="1"/>
  <c r="Q1407" i="1"/>
  <c r="P1407" i="1"/>
  <c r="Q1406" i="1"/>
  <c r="P1406" i="1"/>
  <c r="Q1405" i="1"/>
  <c r="P1405" i="1"/>
  <c r="Q1404" i="1"/>
  <c r="P1404" i="1"/>
  <c r="Q1403" i="1"/>
  <c r="P1403" i="1"/>
  <c r="Q1402" i="1"/>
  <c r="P1402" i="1"/>
  <c r="Q1401" i="1"/>
  <c r="P1401" i="1"/>
  <c r="Q1400" i="1"/>
  <c r="P1400" i="1"/>
  <c r="Q1399" i="1"/>
  <c r="P1399" i="1"/>
  <c r="Q1398" i="1"/>
  <c r="P1398" i="1"/>
  <c r="Q1397" i="1"/>
  <c r="P1397" i="1"/>
  <c r="Q1396" i="1"/>
  <c r="P1396" i="1"/>
  <c r="Q1395" i="1"/>
  <c r="P1395" i="1"/>
  <c r="Q1394" i="1"/>
  <c r="P1394" i="1"/>
  <c r="Q1393" i="1"/>
  <c r="P1393" i="1"/>
  <c r="Q1392" i="1"/>
  <c r="P1392" i="1"/>
  <c r="Q1391" i="1"/>
  <c r="P1391" i="1"/>
  <c r="Q1390" i="1"/>
  <c r="P1390" i="1"/>
  <c r="Q1389" i="1"/>
  <c r="P1389" i="1"/>
  <c r="Q1388" i="1"/>
  <c r="P1388" i="1"/>
  <c r="Q1387" i="1"/>
  <c r="P1387" i="1"/>
  <c r="Q1386" i="1"/>
  <c r="P1386" i="1"/>
  <c r="Q1385" i="1"/>
  <c r="P1385" i="1"/>
  <c r="Q1384" i="1"/>
  <c r="P1384" i="1"/>
  <c r="Q1383" i="1"/>
  <c r="P1383" i="1"/>
  <c r="Q1382" i="1"/>
  <c r="P1382" i="1"/>
  <c r="Q1381" i="1"/>
  <c r="P1381" i="1"/>
  <c r="Q1380" i="1"/>
  <c r="P1380" i="1"/>
  <c r="Q1379" i="1"/>
  <c r="P1379" i="1"/>
  <c r="Q1378" i="1"/>
  <c r="P1378" i="1"/>
  <c r="Q1377" i="1"/>
  <c r="P1377" i="1"/>
  <c r="Q1376" i="1"/>
  <c r="P1376" i="1"/>
  <c r="Q1375" i="1"/>
  <c r="P1375" i="1"/>
  <c r="Q1374" i="1"/>
  <c r="P1374" i="1"/>
  <c r="Q1373" i="1"/>
  <c r="P1373" i="1"/>
  <c r="Q1372" i="1"/>
  <c r="P1372" i="1"/>
  <c r="Q1371" i="1"/>
  <c r="P1371" i="1"/>
  <c r="Q1370" i="1"/>
  <c r="P1370" i="1"/>
  <c r="Q1369" i="1"/>
  <c r="P1369" i="1"/>
  <c r="Q1368" i="1"/>
  <c r="P1368" i="1"/>
  <c r="Q1367" i="1"/>
  <c r="P1367" i="1"/>
  <c r="Q1366" i="1"/>
  <c r="P1366" i="1"/>
  <c r="Q1365" i="1"/>
  <c r="P1365" i="1"/>
  <c r="Q1364" i="1"/>
  <c r="P1364" i="1"/>
  <c r="Q1363" i="1"/>
  <c r="P1363" i="1"/>
  <c r="Q1362" i="1"/>
  <c r="P1362" i="1"/>
  <c r="Q1361" i="1"/>
  <c r="P1361" i="1"/>
  <c r="Q1360" i="1"/>
  <c r="P1360" i="1"/>
  <c r="Q1359" i="1"/>
  <c r="P1359" i="1"/>
  <c r="Q1358" i="1"/>
  <c r="P1358" i="1"/>
  <c r="Q1357" i="1"/>
  <c r="P1357" i="1"/>
  <c r="Q1356" i="1"/>
  <c r="P1356" i="1"/>
  <c r="Q1355" i="1"/>
  <c r="P1355" i="1"/>
  <c r="Q1354" i="1"/>
  <c r="P1354" i="1"/>
  <c r="Q1353" i="1"/>
  <c r="P1353" i="1"/>
  <c r="Q1352" i="1"/>
  <c r="P1352" i="1"/>
  <c r="Q1351" i="1"/>
  <c r="P1351" i="1"/>
  <c r="Q1350" i="1"/>
  <c r="P1350" i="1"/>
  <c r="Q1349" i="1"/>
  <c r="P1349" i="1"/>
  <c r="Q1348" i="1"/>
  <c r="P1348" i="1"/>
  <c r="Q1347" i="1"/>
  <c r="P1347" i="1"/>
  <c r="Q1346" i="1"/>
  <c r="P1346" i="1"/>
  <c r="Q1345" i="1"/>
  <c r="P1345" i="1"/>
  <c r="Q1344" i="1"/>
  <c r="P1344" i="1"/>
  <c r="Q1343" i="1"/>
  <c r="P1343" i="1"/>
  <c r="Q1342" i="1"/>
  <c r="P1342" i="1"/>
  <c r="Q1341" i="1"/>
  <c r="P1341" i="1"/>
  <c r="Q1340" i="1"/>
  <c r="P1340" i="1"/>
  <c r="Q1339" i="1"/>
  <c r="P1339" i="1"/>
  <c r="Q1338" i="1"/>
  <c r="P1338" i="1"/>
  <c r="Q1337" i="1"/>
  <c r="P1337" i="1"/>
  <c r="Q1336" i="1"/>
  <c r="P1336" i="1"/>
  <c r="Q1335" i="1"/>
  <c r="P1335" i="1"/>
  <c r="Q1334" i="1"/>
  <c r="P1334" i="1"/>
  <c r="Q1333" i="1"/>
  <c r="P1333" i="1"/>
  <c r="Q1332" i="1"/>
  <c r="P1332" i="1"/>
  <c r="Q1331" i="1"/>
  <c r="P1331" i="1"/>
  <c r="Q1330" i="1"/>
  <c r="P1330" i="1"/>
  <c r="Q1329" i="1"/>
  <c r="P1329" i="1"/>
  <c r="Q1328" i="1"/>
  <c r="P1328" i="1"/>
  <c r="Q1327" i="1"/>
  <c r="P1327" i="1"/>
  <c r="Q1326" i="1"/>
  <c r="P1326" i="1"/>
  <c r="Q1325" i="1"/>
  <c r="P1325" i="1"/>
  <c r="Q1324" i="1"/>
  <c r="P1324" i="1"/>
  <c r="Q1323" i="1"/>
  <c r="P1323" i="1"/>
  <c r="Q1322" i="1"/>
  <c r="P1322" i="1"/>
  <c r="Q1321" i="1"/>
  <c r="P1321" i="1"/>
  <c r="Q1320" i="1"/>
  <c r="P1320" i="1"/>
  <c r="Q1319" i="1"/>
  <c r="P1319" i="1"/>
  <c r="Q1318" i="1"/>
  <c r="P1318" i="1"/>
  <c r="Q1317" i="1"/>
  <c r="P1317" i="1"/>
  <c r="Q1316" i="1"/>
  <c r="P1316" i="1"/>
  <c r="Q1315" i="1"/>
  <c r="P1315" i="1"/>
  <c r="Q1314" i="1"/>
  <c r="P1314" i="1"/>
  <c r="Q1313" i="1"/>
  <c r="P1313" i="1"/>
  <c r="Q1312" i="1"/>
  <c r="P1312" i="1"/>
  <c r="Q1311" i="1"/>
  <c r="P1311" i="1"/>
  <c r="Q1310" i="1"/>
  <c r="P1310" i="1"/>
  <c r="Q1309" i="1"/>
  <c r="P1309" i="1"/>
  <c r="Q1308" i="1"/>
  <c r="P1308" i="1"/>
  <c r="Q1307" i="1"/>
  <c r="P1307" i="1"/>
  <c r="Q1306" i="1"/>
  <c r="P1306" i="1"/>
  <c r="Q1305" i="1"/>
  <c r="P1305" i="1"/>
  <c r="Q1304" i="1"/>
  <c r="P1304" i="1"/>
  <c r="Q1303" i="1"/>
  <c r="P1303" i="1"/>
  <c r="Q1302" i="1"/>
  <c r="P1302" i="1"/>
  <c r="Q1301" i="1"/>
  <c r="P1301" i="1"/>
  <c r="Q1300" i="1"/>
  <c r="P1300" i="1"/>
  <c r="Q1299" i="1"/>
  <c r="P1299" i="1"/>
  <c r="Q1298" i="1"/>
  <c r="P1298" i="1"/>
  <c r="Q1297" i="1"/>
  <c r="P1297" i="1"/>
  <c r="Q1296" i="1"/>
  <c r="P1296" i="1"/>
  <c r="Q1295" i="1"/>
  <c r="P1295" i="1"/>
  <c r="Q1294" i="1"/>
  <c r="P1294" i="1"/>
  <c r="Q1293" i="1"/>
  <c r="P1293" i="1"/>
  <c r="Q1292" i="1"/>
  <c r="P1292" i="1"/>
  <c r="Q1291" i="1"/>
  <c r="P1291" i="1"/>
  <c r="Q1290" i="1"/>
  <c r="P1290" i="1"/>
  <c r="Q1289" i="1"/>
  <c r="P1289" i="1"/>
  <c r="Q1288" i="1"/>
  <c r="P1288" i="1"/>
  <c r="Q1287" i="1"/>
  <c r="P1287" i="1"/>
  <c r="Q1286" i="1"/>
  <c r="P1286" i="1"/>
  <c r="Q1285" i="1"/>
  <c r="P1285" i="1"/>
  <c r="Q1284" i="1"/>
  <c r="P1284" i="1"/>
  <c r="Q1283" i="1"/>
  <c r="P1283" i="1"/>
  <c r="Q1282" i="1"/>
  <c r="P1282" i="1"/>
  <c r="Q1281" i="1"/>
  <c r="P1281" i="1"/>
  <c r="Q1280" i="1"/>
  <c r="P1280" i="1"/>
  <c r="Q1279" i="1"/>
  <c r="P1279" i="1"/>
  <c r="Q1278" i="1"/>
  <c r="P1278" i="1"/>
  <c r="Q1277" i="1"/>
  <c r="P1277" i="1"/>
  <c r="Q1276" i="1"/>
  <c r="P1276" i="1"/>
  <c r="Q1275" i="1"/>
  <c r="P1275" i="1"/>
  <c r="Q1274" i="1"/>
  <c r="P1274" i="1"/>
  <c r="Q1273" i="1"/>
  <c r="P1273" i="1"/>
  <c r="Q1272" i="1"/>
  <c r="P1272" i="1"/>
  <c r="Q1271" i="1"/>
  <c r="P1271" i="1"/>
  <c r="Q1270" i="1"/>
  <c r="P1270" i="1"/>
  <c r="Q1269" i="1"/>
  <c r="P1269" i="1"/>
  <c r="Q1268" i="1"/>
  <c r="P1268" i="1"/>
  <c r="Q1267" i="1"/>
  <c r="P1267" i="1"/>
  <c r="Q1266" i="1"/>
  <c r="P1266" i="1"/>
  <c r="Q1265" i="1"/>
  <c r="P1265" i="1"/>
  <c r="Q1264" i="1"/>
  <c r="P1264" i="1"/>
  <c r="Q1263" i="1"/>
  <c r="P1263" i="1"/>
  <c r="Q1262" i="1"/>
  <c r="P1262" i="1"/>
  <c r="Q1261" i="1"/>
  <c r="P1261" i="1"/>
  <c r="Q1260" i="1"/>
  <c r="P1260" i="1"/>
  <c r="Q1259" i="1"/>
  <c r="P1259" i="1"/>
  <c r="Q1258" i="1"/>
  <c r="P1258" i="1"/>
  <c r="Q1257" i="1"/>
  <c r="P1257" i="1"/>
  <c r="Q1256" i="1"/>
  <c r="P1256" i="1"/>
  <c r="Q1255" i="1"/>
  <c r="P1255" i="1"/>
  <c r="Q1254" i="1"/>
  <c r="P1254" i="1"/>
  <c r="Q1253" i="1"/>
  <c r="P1253" i="1"/>
  <c r="Q1252" i="1"/>
  <c r="P1252" i="1"/>
  <c r="Q1251" i="1"/>
  <c r="P1251" i="1"/>
  <c r="Q1250" i="1"/>
  <c r="P1250" i="1"/>
  <c r="Q1249" i="1"/>
  <c r="P1249" i="1"/>
  <c r="Q1248" i="1"/>
  <c r="P1248" i="1"/>
  <c r="Q1247" i="1"/>
  <c r="P1247" i="1"/>
  <c r="Q1246" i="1"/>
  <c r="P1246" i="1"/>
  <c r="Q1245" i="1"/>
  <c r="P1245" i="1"/>
  <c r="Q1244" i="1"/>
  <c r="P1244" i="1"/>
  <c r="Q1243" i="1"/>
  <c r="P1243" i="1"/>
  <c r="Q1242" i="1"/>
  <c r="P1242" i="1"/>
  <c r="Q1241" i="1"/>
  <c r="P1241" i="1"/>
  <c r="Q1240" i="1"/>
  <c r="P1240" i="1"/>
  <c r="Q1239" i="1"/>
  <c r="P1239" i="1"/>
  <c r="Q1238" i="1"/>
  <c r="P1238" i="1"/>
  <c r="Q1237" i="1"/>
  <c r="P1237" i="1"/>
  <c r="Q1236" i="1"/>
  <c r="P1236" i="1"/>
  <c r="Q1235" i="1"/>
  <c r="P1235" i="1"/>
  <c r="Q1234" i="1"/>
  <c r="P1234" i="1"/>
  <c r="Q1233" i="1"/>
  <c r="P1233" i="1"/>
  <c r="Q1232" i="1"/>
  <c r="P1232" i="1"/>
  <c r="Q1231" i="1"/>
  <c r="P1231" i="1"/>
  <c r="Q1230" i="1"/>
  <c r="P1230" i="1"/>
  <c r="Q1229" i="1"/>
  <c r="P1229" i="1"/>
  <c r="Q1228" i="1"/>
  <c r="P1228" i="1"/>
  <c r="Q1227" i="1"/>
  <c r="P1227" i="1"/>
  <c r="Q1226" i="1"/>
  <c r="P1226" i="1"/>
  <c r="Q1225" i="1"/>
  <c r="P1225" i="1"/>
  <c r="Q1224" i="1"/>
  <c r="P1224" i="1"/>
  <c r="Q1223" i="1"/>
  <c r="P1223" i="1"/>
  <c r="Q1222" i="1"/>
  <c r="P1222" i="1"/>
  <c r="Q1221" i="1"/>
  <c r="P1221" i="1"/>
  <c r="Q1220" i="1"/>
  <c r="P1220" i="1"/>
  <c r="Q1219" i="1"/>
  <c r="P1219" i="1"/>
  <c r="Q1218" i="1"/>
  <c r="P1218" i="1"/>
  <c r="Q1217" i="1"/>
  <c r="P1217" i="1"/>
  <c r="Q1216" i="1"/>
  <c r="P1216" i="1"/>
  <c r="Q1215" i="1"/>
  <c r="P1215" i="1"/>
  <c r="Q1214" i="1"/>
  <c r="P1214" i="1"/>
  <c r="Q1213" i="1"/>
  <c r="P1213" i="1"/>
  <c r="Q1212" i="1"/>
  <c r="P1212" i="1"/>
  <c r="Q1211" i="1"/>
  <c r="P1211" i="1"/>
  <c r="Q1210" i="1"/>
  <c r="P1210" i="1"/>
  <c r="Q1209" i="1"/>
  <c r="P1209" i="1"/>
  <c r="Q1208" i="1"/>
  <c r="P1208" i="1"/>
  <c r="Q1207" i="1"/>
  <c r="P1207" i="1"/>
  <c r="Q1206" i="1"/>
  <c r="P1206" i="1"/>
  <c r="Q1205" i="1"/>
  <c r="P1205" i="1"/>
  <c r="Q1204" i="1"/>
  <c r="P1204" i="1"/>
  <c r="Q1203" i="1"/>
  <c r="P1203" i="1"/>
  <c r="Q1202" i="1"/>
  <c r="P1202" i="1"/>
  <c r="Q1201" i="1"/>
  <c r="P1201" i="1"/>
  <c r="Q1200" i="1"/>
  <c r="P1200" i="1"/>
  <c r="Q1199" i="1"/>
  <c r="P1199" i="1"/>
  <c r="Q1198" i="1"/>
  <c r="P1198" i="1"/>
  <c r="Q1197" i="1"/>
  <c r="P1197" i="1"/>
  <c r="Q1196" i="1"/>
  <c r="P1196" i="1"/>
  <c r="Q1195" i="1"/>
  <c r="P1195" i="1"/>
  <c r="Q1194" i="1"/>
  <c r="P1194" i="1"/>
  <c r="Q1193" i="1"/>
  <c r="P1193" i="1"/>
  <c r="Q1192" i="1"/>
  <c r="P1192" i="1"/>
  <c r="Q1191" i="1"/>
  <c r="P1191" i="1"/>
  <c r="Q1190" i="1"/>
  <c r="P1190" i="1"/>
  <c r="Q1189" i="1"/>
  <c r="P1189" i="1"/>
  <c r="Q1188" i="1"/>
  <c r="P1188" i="1"/>
  <c r="Q1187" i="1"/>
  <c r="P1187" i="1"/>
  <c r="Q1186" i="1"/>
  <c r="P1186" i="1"/>
  <c r="Q1185" i="1"/>
  <c r="P1185" i="1"/>
  <c r="Q1184" i="1"/>
  <c r="P1184" i="1"/>
  <c r="Q1183" i="1"/>
  <c r="P1183" i="1"/>
  <c r="Q1182" i="1"/>
  <c r="P1182" i="1"/>
  <c r="Q1181" i="1"/>
  <c r="P1181" i="1"/>
  <c r="Q1180" i="1"/>
  <c r="P1180" i="1"/>
  <c r="Q1179" i="1"/>
  <c r="P1179" i="1"/>
  <c r="Q1178" i="1"/>
  <c r="P1178" i="1"/>
  <c r="Q1177" i="1"/>
  <c r="P1177" i="1"/>
  <c r="Q1176" i="1"/>
  <c r="P1176" i="1"/>
  <c r="Q1175" i="1"/>
  <c r="P1175" i="1"/>
  <c r="Q1174" i="1"/>
  <c r="P1174" i="1"/>
  <c r="Q1173" i="1"/>
  <c r="P1173" i="1"/>
  <c r="Q1172" i="1"/>
  <c r="P1172" i="1"/>
  <c r="Q1171" i="1"/>
  <c r="P1171" i="1"/>
  <c r="Q1170" i="1"/>
  <c r="P1170" i="1"/>
  <c r="Q1169" i="1"/>
  <c r="P1169" i="1"/>
  <c r="Q1168" i="1"/>
  <c r="P1168" i="1"/>
  <c r="Q1167" i="1"/>
  <c r="P1167" i="1"/>
  <c r="Q1166" i="1"/>
  <c r="P1166" i="1"/>
  <c r="Q1165" i="1"/>
  <c r="P1165" i="1"/>
  <c r="Q1164" i="1"/>
  <c r="P1164" i="1"/>
  <c r="Q1163" i="1"/>
  <c r="P1163" i="1"/>
  <c r="Q1162" i="1"/>
  <c r="P1162" i="1"/>
  <c r="Q1161" i="1"/>
  <c r="P1161" i="1"/>
  <c r="Q1160" i="1"/>
  <c r="P1160" i="1"/>
  <c r="Q1159" i="1"/>
  <c r="P1159" i="1"/>
  <c r="Q1158" i="1"/>
  <c r="P1158" i="1"/>
  <c r="Q1157" i="1"/>
  <c r="P1157" i="1"/>
  <c r="Q1156" i="1"/>
  <c r="P1156" i="1"/>
  <c r="Q1155" i="1"/>
  <c r="P1155" i="1"/>
  <c r="Q1154" i="1"/>
  <c r="P1154" i="1"/>
  <c r="Q1153" i="1"/>
  <c r="P1153" i="1"/>
  <c r="Q1152" i="1"/>
  <c r="P1152" i="1"/>
  <c r="Q1151" i="1"/>
  <c r="P1151" i="1"/>
  <c r="Q1150" i="1"/>
  <c r="P1150" i="1"/>
  <c r="Q1149" i="1"/>
  <c r="P1149" i="1"/>
  <c r="Q1148" i="1"/>
  <c r="P1148" i="1"/>
  <c r="Q1147" i="1"/>
  <c r="P1147" i="1"/>
  <c r="Q1146" i="1"/>
  <c r="P1146" i="1"/>
  <c r="Q1145" i="1"/>
  <c r="P1145" i="1"/>
  <c r="Q1144" i="1"/>
  <c r="P1144" i="1"/>
  <c r="Q1143" i="1"/>
  <c r="P1143" i="1"/>
  <c r="Q1142" i="1"/>
  <c r="P1142" i="1"/>
  <c r="Q1141" i="1"/>
  <c r="P1141" i="1"/>
  <c r="Q1140" i="1"/>
  <c r="P1140" i="1"/>
  <c r="Q1139" i="1"/>
  <c r="P1139" i="1"/>
  <c r="Q1138" i="1"/>
  <c r="P1138" i="1"/>
  <c r="Q1137" i="1"/>
  <c r="P1137" i="1"/>
  <c r="Q1136" i="1"/>
  <c r="P1136" i="1"/>
  <c r="Q1135" i="1"/>
  <c r="P1135" i="1"/>
  <c r="Q1134" i="1"/>
  <c r="P1134" i="1"/>
  <c r="Q1133" i="1"/>
  <c r="P1133" i="1"/>
  <c r="Q1132" i="1"/>
  <c r="P1132" i="1"/>
  <c r="Q1131" i="1"/>
  <c r="P1131" i="1"/>
  <c r="Q1130" i="1"/>
  <c r="P1130" i="1"/>
  <c r="Q1129" i="1"/>
  <c r="P1129" i="1"/>
  <c r="Q1128" i="1"/>
  <c r="P1128" i="1"/>
  <c r="Q1127" i="1"/>
  <c r="P1127" i="1"/>
  <c r="Q1126" i="1"/>
  <c r="P1126" i="1"/>
  <c r="Q1125" i="1"/>
  <c r="P1125" i="1"/>
  <c r="Q1124" i="1"/>
  <c r="P1124" i="1"/>
  <c r="Q1123" i="1"/>
  <c r="P1123" i="1"/>
  <c r="Q1122" i="1"/>
  <c r="P1122" i="1"/>
  <c r="Q1121" i="1"/>
  <c r="P1121" i="1"/>
  <c r="Q1120" i="1"/>
  <c r="P1120" i="1"/>
  <c r="Q1119" i="1"/>
  <c r="P1119" i="1"/>
  <c r="Q1118" i="1"/>
  <c r="P1118" i="1"/>
  <c r="Q1117" i="1"/>
  <c r="P1117" i="1"/>
  <c r="Q1116" i="1"/>
  <c r="P1116" i="1"/>
  <c r="Q1115" i="1"/>
  <c r="P1115" i="1"/>
  <c r="Q1114" i="1"/>
  <c r="P1114" i="1"/>
  <c r="Q1113" i="1"/>
  <c r="P1113" i="1"/>
  <c r="Q1112" i="1"/>
  <c r="P1112" i="1"/>
  <c r="Q1111" i="1"/>
  <c r="P1111" i="1"/>
  <c r="Q1110" i="1"/>
  <c r="P1110" i="1"/>
  <c r="Q1109" i="1"/>
  <c r="P1109" i="1"/>
  <c r="Q1108" i="1"/>
  <c r="P1108" i="1"/>
  <c r="Q1107" i="1"/>
  <c r="P1107" i="1"/>
  <c r="Q1106" i="1"/>
  <c r="P1106" i="1"/>
  <c r="Q1105" i="1"/>
  <c r="P1105" i="1"/>
  <c r="Q1104" i="1"/>
  <c r="P1104" i="1"/>
  <c r="Q1103" i="1"/>
  <c r="P1103" i="1"/>
  <c r="Q1102" i="1"/>
  <c r="P1102" i="1"/>
  <c r="Q1101" i="1"/>
  <c r="P1101" i="1"/>
  <c r="Q1100" i="1"/>
  <c r="P1100" i="1"/>
  <c r="Q1099" i="1"/>
  <c r="P1099" i="1"/>
  <c r="Q1098" i="1"/>
  <c r="P1098" i="1"/>
  <c r="Q1097" i="1"/>
  <c r="P1097" i="1"/>
  <c r="Q1096" i="1"/>
  <c r="P1096" i="1"/>
  <c r="Q1095" i="1"/>
  <c r="P1095" i="1"/>
  <c r="Q1094" i="1"/>
  <c r="P1094" i="1"/>
  <c r="Q1093" i="1"/>
  <c r="P1093" i="1"/>
  <c r="Q1092" i="1"/>
  <c r="P1092" i="1"/>
  <c r="Q1091" i="1"/>
  <c r="P1091" i="1"/>
  <c r="Q1090" i="1"/>
  <c r="P1090" i="1"/>
  <c r="Q1089" i="1"/>
  <c r="P1089" i="1"/>
  <c r="Q1088" i="1"/>
  <c r="P1088" i="1"/>
  <c r="Q1087" i="1"/>
  <c r="P1087" i="1"/>
  <c r="Q1086" i="1"/>
  <c r="P1086" i="1"/>
  <c r="Q1085" i="1"/>
  <c r="P1085" i="1"/>
  <c r="Q1084" i="1"/>
  <c r="P1084" i="1"/>
  <c r="Q1083" i="1"/>
  <c r="P1083" i="1"/>
  <c r="Q1082" i="1"/>
  <c r="P1082" i="1"/>
  <c r="Q1081" i="1"/>
  <c r="P1081" i="1"/>
  <c r="Q1080" i="1"/>
  <c r="P1080" i="1"/>
  <c r="Q1079" i="1"/>
  <c r="P1079" i="1"/>
  <c r="Q1078" i="1"/>
  <c r="P1078" i="1"/>
  <c r="Q1077" i="1"/>
  <c r="P1077" i="1"/>
  <c r="Q1076" i="1"/>
  <c r="P1076" i="1"/>
  <c r="Q1075" i="1"/>
  <c r="P1075" i="1"/>
  <c r="Q1074" i="1"/>
  <c r="P1074" i="1"/>
  <c r="Q1073" i="1"/>
  <c r="P1073" i="1"/>
  <c r="Q1072" i="1"/>
  <c r="P1072" i="1"/>
  <c r="Q1071" i="1"/>
  <c r="P1071" i="1"/>
  <c r="Q1070" i="1"/>
  <c r="P1070" i="1"/>
  <c r="Q1069" i="1"/>
  <c r="P1069" i="1"/>
  <c r="Q1068" i="1"/>
  <c r="P1068" i="1"/>
  <c r="Q1067" i="1"/>
  <c r="P1067" i="1"/>
  <c r="Q1066" i="1"/>
  <c r="P1066" i="1"/>
  <c r="Q1065" i="1"/>
  <c r="P1065" i="1"/>
  <c r="Q1064" i="1"/>
  <c r="P1064" i="1"/>
  <c r="Q1063" i="1"/>
  <c r="P1063" i="1"/>
  <c r="Q1062" i="1"/>
  <c r="P1062" i="1"/>
  <c r="Q1061" i="1"/>
  <c r="P1061" i="1"/>
  <c r="Q1060" i="1"/>
  <c r="P1060" i="1"/>
  <c r="Q1059" i="1"/>
  <c r="P1059" i="1"/>
  <c r="Q1058" i="1"/>
  <c r="P1058" i="1"/>
  <c r="Q1057" i="1"/>
  <c r="P1057" i="1"/>
  <c r="Q1056" i="1"/>
  <c r="P1056" i="1"/>
  <c r="Q1055" i="1"/>
  <c r="P1055" i="1"/>
  <c r="Q1054" i="1"/>
  <c r="P1054" i="1"/>
  <c r="Q1053" i="1"/>
  <c r="P1053" i="1"/>
  <c r="Q1052" i="1"/>
  <c r="P1052" i="1"/>
  <c r="Q1051" i="1"/>
  <c r="P1051" i="1"/>
  <c r="Q1050" i="1"/>
  <c r="P1050" i="1"/>
  <c r="Q1049" i="1"/>
  <c r="P1049" i="1"/>
  <c r="Q1048" i="1"/>
  <c r="P1048" i="1"/>
  <c r="Q1047" i="1"/>
  <c r="P1047" i="1"/>
  <c r="Q1046" i="1"/>
  <c r="P1046" i="1"/>
  <c r="Q1045" i="1"/>
  <c r="P1045" i="1"/>
  <c r="Q1044" i="1"/>
  <c r="P1044" i="1"/>
  <c r="Q1043" i="1"/>
  <c r="P1043" i="1"/>
  <c r="Q1042" i="1"/>
  <c r="P1042" i="1"/>
  <c r="Q1041" i="1"/>
  <c r="P1041" i="1"/>
  <c r="Q1040" i="1"/>
  <c r="P1040" i="1"/>
  <c r="Q1039" i="1"/>
  <c r="P1039" i="1"/>
  <c r="Q1038" i="1"/>
  <c r="P1038" i="1"/>
  <c r="Q1037" i="1"/>
  <c r="P1037" i="1"/>
  <c r="Q1036" i="1"/>
  <c r="P1036" i="1"/>
  <c r="Q1035" i="1"/>
  <c r="P1035" i="1"/>
  <c r="Q1034" i="1"/>
  <c r="P1034" i="1"/>
  <c r="Q1033" i="1"/>
  <c r="P1033" i="1"/>
  <c r="Q1032" i="1"/>
  <c r="P1032" i="1"/>
  <c r="Q1031" i="1"/>
  <c r="P1031" i="1"/>
  <c r="Q1030" i="1"/>
  <c r="P1030" i="1"/>
  <c r="Q1029" i="1"/>
  <c r="P1029" i="1"/>
  <c r="Q1028" i="1"/>
  <c r="P1028" i="1"/>
  <c r="Q1027" i="1"/>
  <c r="P1027" i="1"/>
  <c r="Q1026" i="1"/>
  <c r="P1026" i="1"/>
  <c r="Q1025" i="1"/>
  <c r="P1025" i="1"/>
  <c r="Q1024" i="1"/>
  <c r="P1024" i="1"/>
  <c r="Q1023" i="1"/>
  <c r="P1023" i="1"/>
  <c r="Q1022" i="1"/>
  <c r="P1022" i="1"/>
  <c r="Q1021" i="1"/>
  <c r="P1021" i="1"/>
  <c r="Q1020" i="1"/>
  <c r="P1020" i="1"/>
  <c r="Q1019" i="1"/>
  <c r="P1019" i="1"/>
  <c r="Q1018" i="1"/>
  <c r="P1018" i="1"/>
  <c r="Q1017" i="1"/>
  <c r="P1017" i="1"/>
  <c r="Q1016" i="1"/>
  <c r="P1016" i="1"/>
  <c r="Q1015" i="1"/>
  <c r="P1015" i="1"/>
  <c r="Q1014" i="1"/>
  <c r="P1014" i="1"/>
  <c r="Q1013" i="1"/>
  <c r="P1013" i="1"/>
  <c r="Q1012" i="1"/>
  <c r="P1012" i="1"/>
  <c r="Q1011" i="1"/>
  <c r="P1011" i="1"/>
  <c r="Q1010" i="1"/>
  <c r="P1010" i="1"/>
  <c r="Q1009" i="1"/>
  <c r="P1009" i="1"/>
  <c r="Q1008" i="1"/>
  <c r="P1008" i="1"/>
  <c r="Q1007" i="1"/>
  <c r="P1007" i="1"/>
  <c r="Q1006" i="1"/>
  <c r="P1006" i="1"/>
  <c r="Q1005" i="1"/>
  <c r="P1005" i="1"/>
  <c r="Q1004" i="1"/>
  <c r="P1004" i="1"/>
  <c r="Q1003" i="1"/>
  <c r="P1003" i="1"/>
  <c r="Q1002" i="1"/>
  <c r="P1002" i="1"/>
  <c r="Q1001" i="1"/>
  <c r="P1001" i="1"/>
  <c r="Q1000" i="1"/>
  <c r="P1000" i="1"/>
  <c r="Q999" i="1"/>
  <c r="P999" i="1"/>
  <c r="Q998" i="1"/>
  <c r="P998" i="1"/>
  <c r="Q997" i="1"/>
  <c r="P997" i="1"/>
  <c r="Q996" i="1"/>
  <c r="P996" i="1"/>
  <c r="Q995" i="1"/>
  <c r="P995" i="1"/>
  <c r="Q994" i="1"/>
  <c r="P994" i="1"/>
  <c r="Q993" i="1"/>
  <c r="P993" i="1"/>
  <c r="Q992" i="1"/>
  <c r="P992" i="1"/>
  <c r="Q991" i="1"/>
  <c r="P991" i="1"/>
  <c r="Q990" i="1"/>
  <c r="P990" i="1"/>
  <c r="Q989" i="1"/>
  <c r="P989" i="1"/>
  <c r="Q988" i="1"/>
  <c r="P988" i="1"/>
  <c r="Q987" i="1"/>
  <c r="P987" i="1"/>
  <c r="Q986" i="1"/>
  <c r="P986" i="1"/>
  <c r="Q985" i="1"/>
  <c r="P985" i="1"/>
  <c r="Q984" i="1"/>
  <c r="P984" i="1"/>
  <c r="Q983" i="1"/>
  <c r="P983" i="1"/>
  <c r="Q982" i="1"/>
  <c r="P982" i="1"/>
  <c r="Q981" i="1"/>
  <c r="P981" i="1"/>
  <c r="Q980" i="1"/>
  <c r="P980" i="1"/>
  <c r="Q979" i="1"/>
  <c r="P979" i="1"/>
  <c r="Q978" i="1"/>
  <c r="P978" i="1"/>
  <c r="Q977" i="1"/>
  <c r="P977" i="1"/>
  <c r="Q976" i="1"/>
  <c r="P976" i="1"/>
  <c r="Q975" i="1"/>
  <c r="P975" i="1"/>
  <c r="Q974" i="1"/>
  <c r="P974" i="1"/>
  <c r="Q973" i="1"/>
  <c r="P973" i="1"/>
  <c r="Q972" i="1"/>
  <c r="P972" i="1"/>
  <c r="Q971" i="1"/>
  <c r="P971" i="1"/>
  <c r="Q970" i="1"/>
  <c r="P970" i="1"/>
  <c r="Q969" i="1"/>
  <c r="P969" i="1"/>
  <c r="Q968" i="1"/>
  <c r="P968" i="1"/>
  <c r="Q967" i="1"/>
  <c r="P967" i="1"/>
  <c r="Q966" i="1"/>
  <c r="P966" i="1"/>
  <c r="Q965" i="1"/>
  <c r="P965" i="1"/>
  <c r="Q964" i="1"/>
  <c r="P964" i="1"/>
  <c r="Q963" i="1"/>
  <c r="P963" i="1"/>
  <c r="Q962" i="1"/>
  <c r="P962" i="1"/>
  <c r="Q961" i="1"/>
  <c r="P961" i="1"/>
  <c r="Q960" i="1"/>
  <c r="P960" i="1"/>
  <c r="Q959" i="1"/>
  <c r="P959" i="1"/>
  <c r="Q958" i="1"/>
  <c r="P958" i="1"/>
  <c r="Q957" i="1"/>
  <c r="P957" i="1"/>
  <c r="Q956" i="1"/>
  <c r="P956" i="1"/>
  <c r="Q955" i="1"/>
  <c r="P955" i="1"/>
  <c r="Q954" i="1"/>
  <c r="P954" i="1"/>
  <c r="Q953" i="1"/>
  <c r="P953" i="1"/>
  <c r="Q952" i="1"/>
  <c r="P952" i="1"/>
  <c r="Q951" i="1"/>
  <c r="P951" i="1"/>
  <c r="Q950" i="1"/>
  <c r="P950" i="1"/>
  <c r="Q949" i="1"/>
  <c r="P949" i="1"/>
  <c r="Q948" i="1"/>
  <c r="P948" i="1"/>
  <c r="Q947" i="1"/>
  <c r="P947" i="1"/>
  <c r="Q946" i="1"/>
  <c r="P946" i="1"/>
  <c r="Q945" i="1"/>
  <c r="P945" i="1"/>
  <c r="Q944" i="1"/>
  <c r="P944" i="1"/>
  <c r="Q943" i="1"/>
  <c r="P943" i="1"/>
  <c r="Q942" i="1"/>
  <c r="P942" i="1"/>
  <c r="Q941" i="1"/>
  <c r="P941" i="1"/>
  <c r="Q940" i="1"/>
  <c r="P940" i="1"/>
  <c r="Q939" i="1"/>
  <c r="P939" i="1"/>
  <c r="Q938" i="1"/>
  <c r="P938" i="1"/>
  <c r="Q937" i="1"/>
  <c r="P937" i="1"/>
  <c r="Q936" i="1"/>
  <c r="P936" i="1"/>
  <c r="Q935" i="1"/>
  <c r="P935" i="1"/>
  <c r="Q934" i="1"/>
  <c r="P934" i="1"/>
  <c r="Q933" i="1"/>
  <c r="P933" i="1"/>
  <c r="Q932" i="1"/>
  <c r="P932" i="1"/>
  <c r="Q931" i="1"/>
  <c r="P931" i="1"/>
  <c r="Q930" i="1"/>
  <c r="P930" i="1"/>
  <c r="Q929" i="1"/>
  <c r="P929" i="1"/>
  <c r="Q928" i="1"/>
  <c r="P928" i="1"/>
  <c r="Q927" i="1"/>
  <c r="P927" i="1"/>
  <c r="Q926" i="1"/>
  <c r="P926" i="1"/>
  <c r="Q925" i="1"/>
  <c r="P925" i="1"/>
  <c r="Q924" i="1"/>
  <c r="P924" i="1"/>
  <c r="Q923" i="1"/>
  <c r="P923" i="1"/>
  <c r="Q922" i="1"/>
  <c r="P922" i="1"/>
  <c r="Q921" i="1"/>
  <c r="P921" i="1"/>
  <c r="Q920" i="1"/>
  <c r="P920" i="1"/>
  <c r="Q919" i="1"/>
  <c r="P919" i="1"/>
  <c r="Q918" i="1"/>
  <c r="P918" i="1"/>
  <c r="Q917" i="1"/>
  <c r="P917" i="1"/>
  <c r="Q916" i="1"/>
  <c r="P916" i="1"/>
  <c r="Q915" i="1"/>
  <c r="P915" i="1"/>
  <c r="Q914" i="1"/>
  <c r="P914" i="1"/>
  <c r="Q913" i="1"/>
  <c r="P913" i="1"/>
  <c r="Q912" i="1"/>
  <c r="P912" i="1"/>
  <c r="Q911" i="1"/>
  <c r="P911" i="1"/>
  <c r="Q910" i="1"/>
  <c r="P910" i="1"/>
  <c r="Q909" i="1"/>
  <c r="P909" i="1"/>
  <c r="Q908" i="1"/>
  <c r="P908" i="1"/>
  <c r="Q907" i="1"/>
  <c r="P907" i="1"/>
  <c r="Q906" i="1"/>
  <c r="P906" i="1"/>
  <c r="Q905" i="1"/>
  <c r="P905" i="1"/>
  <c r="Q904" i="1"/>
  <c r="P904" i="1"/>
  <c r="Q903" i="1"/>
  <c r="P903" i="1"/>
  <c r="Q902" i="1"/>
  <c r="P902" i="1"/>
  <c r="Q901" i="1"/>
  <c r="P901" i="1"/>
  <c r="Q900" i="1"/>
  <c r="P900" i="1"/>
  <c r="Q899" i="1"/>
  <c r="P899" i="1"/>
  <c r="Q898" i="1"/>
  <c r="P898" i="1"/>
  <c r="Q897" i="1"/>
  <c r="P897" i="1"/>
  <c r="Q896" i="1"/>
  <c r="P896" i="1"/>
  <c r="Q895" i="1"/>
  <c r="P895" i="1"/>
  <c r="Q894" i="1"/>
  <c r="P894" i="1"/>
  <c r="Q893" i="1"/>
  <c r="P893" i="1"/>
  <c r="Q892" i="1"/>
  <c r="P892" i="1"/>
  <c r="Q891" i="1"/>
  <c r="P891" i="1"/>
  <c r="Q890" i="1"/>
  <c r="P890" i="1"/>
  <c r="Q889" i="1"/>
  <c r="P889" i="1"/>
  <c r="Q888" i="1"/>
  <c r="P888" i="1"/>
  <c r="Q887" i="1"/>
  <c r="P887" i="1"/>
  <c r="Q886" i="1"/>
  <c r="P886" i="1"/>
  <c r="Q885" i="1"/>
  <c r="P885" i="1"/>
  <c r="Q884" i="1"/>
  <c r="P884" i="1"/>
  <c r="Q883" i="1"/>
  <c r="P883" i="1"/>
  <c r="Q882" i="1"/>
  <c r="P882" i="1"/>
  <c r="Q881" i="1"/>
  <c r="P881" i="1"/>
  <c r="Q880" i="1"/>
  <c r="P880" i="1"/>
  <c r="Q879" i="1"/>
  <c r="P879" i="1"/>
  <c r="Q878" i="1"/>
  <c r="P878" i="1"/>
  <c r="Q877" i="1"/>
  <c r="P877" i="1"/>
  <c r="Q876" i="1"/>
  <c r="P876" i="1"/>
  <c r="Q875" i="1"/>
  <c r="P875" i="1"/>
  <c r="Q874" i="1"/>
  <c r="P874" i="1"/>
  <c r="Q873" i="1"/>
  <c r="P873" i="1"/>
  <c r="Q872" i="1"/>
  <c r="P872" i="1"/>
  <c r="Q871" i="1"/>
  <c r="P871" i="1"/>
  <c r="Q870" i="1"/>
  <c r="P870" i="1"/>
  <c r="Q869" i="1"/>
  <c r="P869" i="1"/>
  <c r="Q868" i="1"/>
  <c r="P868" i="1"/>
  <c r="Q867" i="1"/>
  <c r="P867" i="1"/>
  <c r="Q866" i="1"/>
  <c r="P866" i="1"/>
  <c r="Q865" i="1"/>
  <c r="P865" i="1"/>
  <c r="Q864" i="1"/>
  <c r="P864" i="1"/>
  <c r="Q863" i="1"/>
  <c r="P863" i="1"/>
  <c r="Q862" i="1"/>
  <c r="P862" i="1"/>
  <c r="Q861" i="1"/>
  <c r="P861" i="1"/>
  <c r="Q860" i="1"/>
  <c r="P860" i="1"/>
  <c r="Q859" i="1"/>
  <c r="P859" i="1"/>
  <c r="Q858" i="1"/>
  <c r="P858" i="1"/>
  <c r="Q857" i="1"/>
  <c r="P857" i="1"/>
  <c r="Q856" i="1"/>
  <c r="P856" i="1"/>
  <c r="Q855" i="1"/>
  <c r="P855" i="1"/>
  <c r="Q854" i="1"/>
  <c r="P854" i="1"/>
  <c r="Q853" i="1"/>
  <c r="P853" i="1"/>
  <c r="Q852" i="1"/>
  <c r="P852" i="1"/>
  <c r="Q851" i="1"/>
  <c r="P851" i="1"/>
  <c r="Q850" i="1"/>
  <c r="P850" i="1"/>
  <c r="Q849" i="1"/>
  <c r="P849" i="1"/>
  <c r="Q848" i="1"/>
  <c r="P848" i="1"/>
  <c r="Q847" i="1"/>
  <c r="P847" i="1"/>
  <c r="Q846" i="1"/>
  <c r="P846" i="1"/>
  <c r="Q845" i="1"/>
  <c r="P845" i="1"/>
  <c r="Q844" i="1"/>
  <c r="P844" i="1"/>
  <c r="Q843" i="1"/>
  <c r="P843" i="1"/>
  <c r="Q842" i="1"/>
  <c r="P842" i="1"/>
  <c r="Q841" i="1"/>
  <c r="P841" i="1"/>
  <c r="Q840" i="1"/>
  <c r="P840" i="1"/>
  <c r="Q839" i="1"/>
  <c r="P839" i="1"/>
  <c r="Q838" i="1"/>
  <c r="P838" i="1"/>
  <c r="Q837" i="1"/>
  <c r="P837" i="1"/>
  <c r="Q836" i="1"/>
  <c r="P836" i="1"/>
  <c r="Q835" i="1"/>
  <c r="P835" i="1"/>
  <c r="Q834" i="1"/>
  <c r="P834" i="1"/>
  <c r="Q833" i="1"/>
  <c r="P833" i="1"/>
  <c r="Q832" i="1"/>
  <c r="P832" i="1"/>
  <c r="Q831" i="1"/>
  <c r="P831" i="1"/>
  <c r="Q830" i="1"/>
  <c r="P830" i="1"/>
  <c r="Q829" i="1"/>
  <c r="P829" i="1"/>
  <c r="Q828" i="1"/>
  <c r="P828" i="1"/>
  <c r="Q827" i="1"/>
  <c r="P827" i="1"/>
  <c r="Q826" i="1"/>
  <c r="P826" i="1"/>
  <c r="Q825" i="1"/>
  <c r="P825" i="1"/>
  <c r="Q824" i="1"/>
  <c r="P824" i="1"/>
  <c r="Q823" i="1"/>
  <c r="P823" i="1"/>
  <c r="Q822" i="1"/>
  <c r="P822" i="1"/>
  <c r="Q821" i="1"/>
  <c r="P821" i="1"/>
  <c r="Q820" i="1"/>
  <c r="P820" i="1"/>
  <c r="Q819" i="1"/>
  <c r="P819" i="1"/>
  <c r="Q818" i="1"/>
  <c r="P818" i="1"/>
  <c r="Q817" i="1"/>
  <c r="P817" i="1"/>
  <c r="Q816" i="1"/>
  <c r="P816" i="1"/>
  <c r="Q815" i="1"/>
  <c r="P815" i="1"/>
  <c r="Q814" i="1"/>
  <c r="P814" i="1"/>
  <c r="Q813" i="1"/>
  <c r="P813" i="1"/>
  <c r="Q812" i="1"/>
  <c r="P812" i="1"/>
  <c r="Q811" i="1"/>
  <c r="P811" i="1"/>
  <c r="Q810" i="1"/>
  <c r="P810" i="1"/>
  <c r="Q809" i="1"/>
  <c r="P809" i="1"/>
  <c r="Q808" i="1"/>
  <c r="P808" i="1"/>
  <c r="Q807" i="1"/>
  <c r="P807" i="1"/>
  <c r="Q806" i="1"/>
  <c r="P806" i="1"/>
  <c r="Q805" i="1"/>
  <c r="P805" i="1"/>
  <c r="Q804" i="1"/>
  <c r="P804" i="1"/>
  <c r="Q803" i="1"/>
  <c r="P803" i="1"/>
  <c r="Q802" i="1"/>
  <c r="P802" i="1"/>
  <c r="Q801" i="1"/>
  <c r="P801" i="1"/>
  <c r="Q800" i="1"/>
  <c r="P800" i="1"/>
  <c r="Q799" i="1"/>
  <c r="P799" i="1"/>
  <c r="Q798" i="1"/>
  <c r="P798" i="1"/>
  <c r="Q797" i="1"/>
  <c r="P797" i="1"/>
  <c r="Q796" i="1"/>
  <c r="P796" i="1"/>
  <c r="Q795" i="1"/>
  <c r="P795" i="1"/>
  <c r="Q794" i="1"/>
  <c r="P794" i="1"/>
  <c r="Q793" i="1"/>
  <c r="P793" i="1"/>
  <c r="Q792" i="1"/>
  <c r="P792" i="1"/>
  <c r="Q791" i="1"/>
  <c r="P791" i="1"/>
  <c r="Q790" i="1"/>
  <c r="P790" i="1"/>
  <c r="Q789" i="1"/>
  <c r="P789" i="1"/>
  <c r="Q788" i="1"/>
  <c r="P788" i="1"/>
  <c r="Q787" i="1"/>
  <c r="P787" i="1"/>
  <c r="Q786" i="1"/>
  <c r="P786" i="1"/>
  <c r="Q785" i="1"/>
  <c r="P785" i="1"/>
  <c r="Q784" i="1"/>
  <c r="P784" i="1"/>
  <c r="Q783" i="1"/>
  <c r="P783" i="1"/>
  <c r="Q782" i="1"/>
  <c r="P782" i="1"/>
  <c r="Q781" i="1"/>
  <c r="P781" i="1"/>
  <c r="Q780" i="1"/>
  <c r="P780" i="1"/>
  <c r="Q779" i="1"/>
  <c r="P779" i="1"/>
  <c r="Q778" i="1"/>
  <c r="P778" i="1"/>
  <c r="Q777" i="1"/>
  <c r="P777" i="1"/>
  <c r="Q776" i="1"/>
  <c r="P776" i="1"/>
  <c r="Q775" i="1"/>
  <c r="P775" i="1"/>
  <c r="Q774" i="1"/>
  <c r="P774" i="1"/>
  <c r="Q773" i="1"/>
  <c r="P773" i="1"/>
  <c r="Q772" i="1"/>
  <c r="P772" i="1"/>
  <c r="Q771" i="1"/>
  <c r="P771" i="1"/>
  <c r="Q770" i="1"/>
  <c r="P770" i="1"/>
  <c r="Q769" i="1"/>
  <c r="P769" i="1"/>
  <c r="Q768" i="1"/>
  <c r="P768" i="1"/>
  <c r="Q767" i="1"/>
  <c r="P767" i="1"/>
  <c r="Q766" i="1"/>
  <c r="P766" i="1"/>
  <c r="Q765" i="1"/>
  <c r="P765" i="1"/>
  <c r="Q764" i="1"/>
  <c r="P764" i="1"/>
  <c r="Q763" i="1"/>
  <c r="P763" i="1"/>
  <c r="Q762" i="1"/>
  <c r="P762" i="1"/>
  <c r="Q761" i="1"/>
  <c r="P761" i="1"/>
  <c r="Q760" i="1"/>
  <c r="P760" i="1"/>
  <c r="Q759" i="1"/>
  <c r="P759" i="1"/>
  <c r="Q758" i="1"/>
  <c r="P758" i="1"/>
  <c r="Q757" i="1"/>
  <c r="P757" i="1"/>
  <c r="Q756" i="1"/>
  <c r="P756" i="1"/>
  <c r="Q755" i="1"/>
  <c r="P755" i="1"/>
  <c r="Q754" i="1"/>
  <c r="P754" i="1"/>
  <c r="Q753" i="1"/>
  <c r="P753" i="1"/>
  <c r="Q752" i="1"/>
  <c r="P752" i="1"/>
  <c r="Q751" i="1"/>
  <c r="P751" i="1"/>
  <c r="Q750" i="1"/>
  <c r="P750" i="1"/>
  <c r="Q749" i="1"/>
  <c r="P749" i="1"/>
  <c r="Q748" i="1"/>
  <c r="P748" i="1"/>
  <c r="Q747" i="1"/>
  <c r="P747" i="1"/>
  <c r="Q746" i="1"/>
  <c r="P746" i="1"/>
  <c r="Q745" i="1"/>
  <c r="P745" i="1"/>
  <c r="Q744" i="1"/>
  <c r="P744" i="1"/>
  <c r="Q743" i="1"/>
  <c r="P743" i="1"/>
  <c r="Q742" i="1"/>
  <c r="P742" i="1"/>
  <c r="Q741" i="1"/>
  <c r="P741" i="1"/>
  <c r="Q740" i="1"/>
  <c r="P740" i="1"/>
  <c r="Q739" i="1"/>
  <c r="P739" i="1"/>
  <c r="Q738" i="1"/>
  <c r="P738" i="1"/>
  <c r="Q737" i="1"/>
  <c r="P737" i="1"/>
  <c r="Q736" i="1"/>
  <c r="P736" i="1"/>
  <c r="Q735" i="1"/>
  <c r="P735" i="1"/>
  <c r="Q734" i="1"/>
  <c r="P734" i="1"/>
  <c r="Q733" i="1"/>
  <c r="P733" i="1"/>
  <c r="Q732" i="1"/>
  <c r="P732" i="1"/>
  <c r="Q731" i="1"/>
  <c r="P731" i="1"/>
  <c r="Q730" i="1"/>
  <c r="P730" i="1"/>
  <c r="Q729" i="1"/>
  <c r="P729" i="1"/>
  <c r="Q728" i="1"/>
  <c r="P728" i="1"/>
  <c r="Q727" i="1"/>
  <c r="P727" i="1"/>
  <c r="Q726" i="1"/>
  <c r="P726" i="1"/>
  <c r="Q725" i="1"/>
  <c r="P725" i="1"/>
  <c r="Q724" i="1"/>
  <c r="P724" i="1"/>
  <c r="Q723" i="1"/>
  <c r="P723" i="1"/>
  <c r="Q722" i="1"/>
  <c r="P722" i="1"/>
  <c r="Q721" i="1"/>
  <c r="P721" i="1"/>
  <c r="Q720" i="1"/>
  <c r="P720" i="1"/>
  <c r="Q719" i="1"/>
  <c r="P719" i="1"/>
  <c r="Q718" i="1"/>
  <c r="P718" i="1"/>
  <c r="Q717" i="1"/>
  <c r="P717" i="1"/>
  <c r="Q716" i="1"/>
  <c r="P716" i="1"/>
  <c r="Q715" i="1"/>
  <c r="P715" i="1"/>
  <c r="Q714" i="1"/>
  <c r="P714" i="1"/>
  <c r="Q713" i="1"/>
  <c r="P713" i="1"/>
  <c r="Q712" i="1"/>
  <c r="P712" i="1"/>
  <c r="Q711" i="1"/>
  <c r="P711" i="1"/>
  <c r="Q710" i="1"/>
  <c r="P710" i="1"/>
  <c r="Q709" i="1"/>
  <c r="P709" i="1"/>
  <c r="Q708" i="1"/>
  <c r="P708" i="1"/>
  <c r="Q707" i="1"/>
  <c r="P707" i="1"/>
  <c r="Q706" i="1"/>
  <c r="P706" i="1"/>
  <c r="Q705" i="1"/>
  <c r="P705" i="1"/>
  <c r="Q704" i="1"/>
  <c r="P704" i="1"/>
  <c r="Q703" i="1"/>
  <c r="P703" i="1"/>
  <c r="Q702" i="1"/>
  <c r="P702" i="1"/>
  <c r="Q701" i="1"/>
  <c r="P701" i="1"/>
  <c r="Q700" i="1"/>
  <c r="P700" i="1"/>
  <c r="Q699" i="1"/>
  <c r="P699" i="1"/>
  <c r="Q698" i="1"/>
  <c r="P698" i="1"/>
  <c r="Q697" i="1"/>
  <c r="P697" i="1"/>
  <c r="Q696" i="1"/>
  <c r="P696" i="1"/>
  <c r="Q695" i="1"/>
  <c r="P695" i="1"/>
  <c r="Q694" i="1"/>
  <c r="P694" i="1"/>
  <c r="Q693" i="1"/>
  <c r="P693" i="1"/>
  <c r="Q692" i="1"/>
  <c r="P692" i="1"/>
  <c r="Q691" i="1"/>
  <c r="P691" i="1"/>
  <c r="Q690" i="1"/>
  <c r="P690" i="1"/>
  <c r="Q689" i="1"/>
  <c r="P689" i="1"/>
  <c r="Q688" i="1"/>
  <c r="P688" i="1"/>
  <c r="Q687" i="1"/>
  <c r="P687" i="1"/>
  <c r="Q686" i="1"/>
  <c r="P686" i="1"/>
  <c r="Q685" i="1"/>
  <c r="P685" i="1"/>
  <c r="Q684" i="1"/>
  <c r="P684" i="1"/>
  <c r="Q683" i="1"/>
  <c r="P683" i="1"/>
  <c r="Q682" i="1"/>
  <c r="P682" i="1"/>
  <c r="Q681" i="1"/>
  <c r="P681" i="1"/>
  <c r="Q680" i="1"/>
  <c r="P680" i="1"/>
  <c r="Q679" i="1"/>
  <c r="P679" i="1"/>
  <c r="Q678" i="1"/>
  <c r="P678" i="1"/>
  <c r="Q677" i="1"/>
  <c r="P677" i="1"/>
  <c r="Q676" i="1"/>
  <c r="P676" i="1"/>
  <c r="Q675" i="1"/>
  <c r="P675" i="1"/>
  <c r="Q674" i="1"/>
  <c r="P674" i="1"/>
  <c r="Q673" i="1"/>
  <c r="P673" i="1"/>
  <c r="Q672" i="1"/>
  <c r="P672" i="1"/>
  <c r="Q671" i="1"/>
  <c r="P671" i="1"/>
  <c r="Q670" i="1"/>
  <c r="P670" i="1"/>
  <c r="Q669" i="1"/>
  <c r="P669" i="1"/>
  <c r="Q668" i="1"/>
  <c r="P668" i="1"/>
  <c r="Q667" i="1"/>
  <c r="P667" i="1"/>
  <c r="Q666" i="1"/>
  <c r="P666" i="1"/>
  <c r="Q665" i="1"/>
  <c r="P665" i="1"/>
  <c r="Q664" i="1"/>
  <c r="P664" i="1"/>
  <c r="Q663" i="1"/>
  <c r="P663" i="1"/>
  <c r="Q662" i="1"/>
  <c r="P662" i="1"/>
  <c r="Q661" i="1"/>
  <c r="P661" i="1"/>
  <c r="Q660" i="1"/>
  <c r="P660" i="1"/>
  <c r="Q659" i="1"/>
  <c r="P659" i="1"/>
  <c r="Q658" i="1"/>
  <c r="P658" i="1"/>
  <c r="Q657" i="1"/>
  <c r="P657" i="1"/>
  <c r="Q656" i="1"/>
  <c r="P656" i="1"/>
  <c r="Q655" i="1"/>
  <c r="P655" i="1"/>
  <c r="Q654" i="1"/>
  <c r="P654" i="1"/>
  <c r="Q653" i="1"/>
  <c r="P653" i="1"/>
  <c r="Q652" i="1"/>
  <c r="P652" i="1"/>
  <c r="Q651" i="1"/>
  <c r="P651" i="1"/>
  <c r="Q650" i="1"/>
  <c r="P650" i="1"/>
  <c r="Q649" i="1"/>
  <c r="P649" i="1"/>
  <c r="Q648" i="1"/>
  <c r="P648" i="1"/>
  <c r="Q647" i="1"/>
  <c r="P647" i="1"/>
  <c r="Q646" i="1"/>
  <c r="P646" i="1"/>
  <c r="Q645" i="1"/>
  <c r="P645" i="1"/>
  <c r="Q644" i="1"/>
  <c r="P644" i="1"/>
  <c r="Q643" i="1"/>
  <c r="P643" i="1"/>
  <c r="Q642" i="1"/>
  <c r="P642" i="1"/>
  <c r="Q641" i="1"/>
  <c r="P641" i="1"/>
  <c r="Q640" i="1"/>
  <c r="P640" i="1"/>
  <c r="Q639" i="1"/>
  <c r="P639" i="1"/>
  <c r="Q638" i="1"/>
  <c r="P638" i="1"/>
  <c r="Q637" i="1"/>
  <c r="P637" i="1"/>
  <c r="Q636" i="1"/>
  <c r="P636" i="1"/>
  <c r="Q635" i="1"/>
  <c r="P635" i="1"/>
  <c r="Q634" i="1"/>
  <c r="P634" i="1"/>
  <c r="Q633" i="1"/>
  <c r="P633" i="1"/>
  <c r="Q632" i="1"/>
  <c r="P632" i="1"/>
  <c r="Q631" i="1"/>
  <c r="P631" i="1"/>
  <c r="Q630" i="1"/>
  <c r="P630" i="1"/>
  <c r="Q629" i="1"/>
  <c r="P629" i="1"/>
  <c r="Q628" i="1"/>
  <c r="P628" i="1"/>
  <c r="Q627" i="1"/>
  <c r="P627" i="1"/>
  <c r="Q626" i="1"/>
  <c r="P626" i="1"/>
  <c r="Q625" i="1"/>
  <c r="P625" i="1"/>
  <c r="Q624" i="1"/>
  <c r="P624" i="1"/>
  <c r="Q623" i="1"/>
  <c r="P623" i="1"/>
  <c r="Q622" i="1"/>
  <c r="P622" i="1"/>
  <c r="Q621" i="1"/>
  <c r="P621" i="1"/>
  <c r="Q620" i="1"/>
  <c r="P620" i="1"/>
  <c r="Q619" i="1"/>
  <c r="P619" i="1"/>
  <c r="Q618" i="1"/>
  <c r="P618" i="1"/>
  <c r="Q617" i="1"/>
  <c r="P617" i="1"/>
  <c r="Q616" i="1"/>
  <c r="P616" i="1"/>
  <c r="Q615" i="1"/>
  <c r="P615" i="1"/>
  <c r="Q614" i="1"/>
  <c r="P614" i="1"/>
  <c r="Q613" i="1"/>
  <c r="P613" i="1"/>
  <c r="Q612" i="1"/>
  <c r="P612" i="1"/>
  <c r="Q611" i="1"/>
  <c r="P611" i="1"/>
  <c r="Q610" i="1"/>
  <c r="P610" i="1"/>
  <c r="Q609" i="1"/>
  <c r="P609" i="1"/>
  <c r="Q608" i="1"/>
  <c r="P608" i="1"/>
  <c r="Q607" i="1"/>
  <c r="P607" i="1"/>
  <c r="Q606" i="1"/>
  <c r="P606" i="1"/>
  <c r="Q605" i="1"/>
  <c r="P605" i="1"/>
  <c r="Q604" i="1"/>
  <c r="P604" i="1"/>
  <c r="Q603" i="1"/>
  <c r="P603" i="1"/>
  <c r="Q602" i="1"/>
  <c r="P602" i="1"/>
  <c r="Q601" i="1"/>
  <c r="P601" i="1"/>
  <c r="Q600" i="1"/>
  <c r="P600" i="1"/>
  <c r="Q599" i="1"/>
  <c r="P599" i="1"/>
  <c r="Q598" i="1"/>
  <c r="P598" i="1"/>
  <c r="Q597" i="1"/>
  <c r="P597" i="1"/>
  <c r="Q596" i="1"/>
  <c r="P596" i="1"/>
  <c r="Q595" i="1"/>
  <c r="P595" i="1"/>
  <c r="Q594" i="1"/>
  <c r="P594" i="1"/>
  <c r="Q593" i="1"/>
  <c r="P593" i="1"/>
  <c r="Q592" i="1"/>
  <c r="P592" i="1"/>
  <c r="Q591" i="1"/>
  <c r="P591" i="1"/>
  <c r="Q590" i="1"/>
  <c r="P590" i="1"/>
  <c r="Q589" i="1"/>
  <c r="P589" i="1"/>
  <c r="Q588" i="1"/>
  <c r="P588" i="1"/>
  <c r="Q587" i="1"/>
  <c r="P587" i="1"/>
  <c r="Q586" i="1"/>
  <c r="P586" i="1"/>
  <c r="Q585" i="1"/>
  <c r="P585" i="1"/>
  <c r="Q584" i="1"/>
  <c r="P584" i="1"/>
  <c r="Q583" i="1"/>
  <c r="P583" i="1"/>
  <c r="Q582" i="1"/>
  <c r="P582" i="1"/>
  <c r="Q581" i="1"/>
  <c r="P581" i="1"/>
  <c r="Q580" i="1"/>
  <c r="P580" i="1"/>
  <c r="Q579" i="1"/>
  <c r="P579" i="1"/>
  <c r="Q578" i="1"/>
  <c r="P578" i="1"/>
  <c r="Q577" i="1"/>
  <c r="P577" i="1"/>
  <c r="Q576" i="1"/>
  <c r="P576" i="1"/>
  <c r="Q575" i="1"/>
  <c r="P575" i="1"/>
  <c r="Q574" i="1"/>
  <c r="P574" i="1"/>
  <c r="Q573" i="1"/>
  <c r="P573" i="1"/>
  <c r="Q572" i="1"/>
  <c r="P572" i="1"/>
  <c r="Q571" i="1"/>
  <c r="P571" i="1"/>
  <c r="Q570" i="1"/>
  <c r="P570" i="1"/>
  <c r="Q569" i="1"/>
  <c r="P569" i="1"/>
  <c r="Q568" i="1"/>
  <c r="P568" i="1"/>
  <c r="Q567" i="1"/>
  <c r="P567" i="1"/>
  <c r="Q566" i="1"/>
  <c r="P566" i="1"/>
  <c r="Q565" i="1"/>
  <c r="P565" i="1"/>
  <c r="Q564" i="1"/>
  <c r="P564" i="1"/>
  <c r="Q563" i="1"/>
  <c r="P563" i="1"/>
  <c r="Q562" i="1"/>
  <c r="P562" i="1"/>
  <c r="Q561" i="1"/>
  <c r="P561" i="1"/>
  <c r="Q560" i="1"/>
  <c r="P560" i="1"/>
  <c r="Q559" i="1"/>
  <c r="P559" i="1"/>
  <c r="Q558" i="1"/>
  <c r="P558" i="1"/>
  <c r="Q557" i="1"/>
  <c r="P557" i="1"/>
  <c r="Q556" i="1"/>
  <c r="P556" i="1"/>
  <c r="Q555" i="1"/>
  <c r="P555" i="1"/>
  <c r="Q554" i="1"/>
  <c r="P554" i="1"/>
  <c r="Q553" i="1"/>
  <c r="P553" i="1"/>
  <c r="Q552" i="1"/>
  <c r="P552" i="1"/>
  <c r="Q551" i="1"/>
  <c r="P551" i="1"/>
  <c r="Q550" i="1"/>
  <c r="P550" i="1"/>
  <c r="Q549" i="1"/>
  <c r="P549" i="1"/>
  <c r="Q548" i="1"/>
  <c r="P548" i="1"/>
  <c r="Q547" i="1"/>
  <c r="P547" i="1"/>
  <c r="Q546" i="1"/>
  <c r="P546" i="1"/>
  <c r="Q545" i="1"/>
  <c r="P545" i="1"/>
  <c r="Q544" i="1"/>
  <c r="P544" i="1"/>
  <c r="Q543" i="1"/>
  <c r="P543" i="1"/>
  <c r="Q542" i="1"/>
  <c r="P542" i="1"/>
  <c r="Q541" i="1"/>
  <c r="P541" i="1"/>
  <c r="Q540" i="1"/>
  <c r="P540" i="1"/>
  <c r="Q539" i="1"/>
  <c r="P539" i="1"/>
  <c r="Q538" i="1"/>
  <c r="P538" i="1"/>
  <c r="Q537" i="1"/>
  <c r="P537" i="1"/>
  <c r="Q536" i="1"/>
  <c r="P536" i="1"/>
  <c r="Q535" i="1"/>
  <c r="P535" i="1"/>
  <c r="Q534" i="1"/>
  <c r="P534" i="1"/>
  <c r="Q533" i="1"/>
  <c r="P533" i="1"/>
  <c r="Q532" i="1"/>
  <c r="P532" i="1"/>
  <c r="Q531" i="1"/>
  <c r="P531" i="1"/>
  <c r="Q530" i="1"/>
  <c r="P530" i="1"/>
  <c r="Q529" i="1"/>
  <c r="P529" i="1"/>
  <c r="Q528" i="1"/>
  <c r="P528" i="1"/>
  <c r="Q527" i="1"/>
  <c r="P527" i="1"/>
  <c r="Q526" i="1"/>
  <c r="P526" i="1"/>
  <c r="Q525" i="1"/>
  <c r="P525" i="1"/>
  <c r="Q524" i="1"/>
  <c r="P524" i="1"/>
  <c r="Q523" i="1"/>
  <c r="P523" i="1"/>
  <c r="Q522" i="1"/>
  <c r="P522" i="1"/>
  <c r="Q521" i="1"/>
  <c r="P521" i="1"/>
  <c r="Q520" i="1"/>
  <c r="P520" i="1"/>
  <c r="Q519" i="1"/>
  <c r="P519" i="1"/>
  <c r="Q518" i="1"/>
  <c r="P518" i="1"/>
  <c r="Q517" i="1"/>
  <c r="P517" i="1"/>
  <c r="Q516" i="1"/>
  <c r="P516" i="1"/>
  <c r="Q515" i="1"/>
  <c r="P515" i="1"/>
  <c r="Q514" i="1"/>
  <c r="P514" i="1"/>
  <c r="Q513" i="1"/>
  <c r="P513" i="1"/>
  <c r="Q512" i="1"/>
  <c r="P512" i="1"/>
  <c r="Q511" i="1"/>
  <c r="P511" i="1"/>
  <c r="Q510" i="1"/>
  <c r="P510" i="1"/>
  <c r="Q509" i="1"/>
  <c r="P509" i="1"/>
  <c r="Q508" i="1"/>
  <c r="P508" i="1"/>
  <c r="Q507" i="1"/>
  <c r="P507" i="1"/>
  <c r="Q506" i="1"/>
  <c r="P506" i="1"/>
  <c r="Q505" i="1"/>
  <c r="P505" i="1"/>
  <c r="Q504" i="1"/>
  <c r="P504" i="1"/>
  <c r="Q503" i="1"/>
  <c r="P503" i="1"/>
  <c r="Q502" i="1"/>
  <c r="P502" i="1"/>
  <c r="Q501" i="1"/>
  <c r="P501" i="1"/>
  <c r="Q500" i="1"/>
  <c r="P500" i="1"/>
  <c r="Q499" i="1"/>
  <c r="P499" i="1"/>
  <c r="Q498" i="1"/>
  <c r="P498" i="1"/>
  <c r="Q497" i="1"/>
  <c r="P497" i="1"/>
  <c r="Q496" i="1"/>
  <c r="P496" i="1"/>
  <c r="Q495" i="1"/>
  <c r="P495" i="1"/>
  <c r="Q494" i="1"/>
  <c r="P494" i="1"/>
  <c r="Q493" i="1"/>
  <c r="P493" i="1"/>
  <c r="Q492" i="1"/>
  <c r="P492" i="1"/>
  <c r="Q491" i="1"/>
  <c r="P491" i="1"/>
  <c r="Q490" i="1"/>
  <c r="P490" i="1"/>
  <c r="Q489" i="1"/>
  <c r="P489" i="1"/>
  <c r="Q488" i="1"/>
  <c r="P488" i="1"/>
  <c r="Q487" i="1"/>
  <c r="P487" i="1"/>
  <c r="Q486" i="1"/>
  <c r="P486" i="1"/>
  <c r="Q485" i="1"/>
  <c r="P485" i="1"/>
  <c r="Q484" i="1"/>
  <c r="P484" i="1"/>
  <c r="Q483" i="1"/>
  <c r="P483" i="1"/>
  <c r="Q482" i="1"/>
  <c r="P482" i="1"/>
  <c r="Q481" i="1"/>
  <c r="P481" i="1"/>
  <c r="Q480" i="1"/>
  <c r="P480" i="1"/>
  <c r="Q479" i="1"/>
  <c r="P479" i="1"/>
  <c r="Q478" i="1"/>
  <c r="P478" i="1"/>
  <c r="Q477" i="1"/>
  <c r="P477" i="1"/>
  <c r="Q476" i="1"/>
  <c r="P476" i="1"/>
  <c r="Q475" i="1"/>
  <c r="P475" i="1"/>
  <c r="Q474" i="1"/>
  <c r="P474" i="1"/>
  <c r="Q473" i="1"/>
  <c r="P473" i="1"/>
  <c r="Q472" i="1"/>
  <c r="P472" i="1"/>
  <c r="Q471" i="1"/>
  <c r="P471" i="1"/>
  <c r="Q470" i="1"/>
  <c r="P470" i="1"/>
  <c r="Q469" i="1"/>
  <c r="P469" i="1"/>
  <c r="Q468" i="1"/>
  <c r="P468" i="1"/>
  <c r="Q467" i="1"/>
  <c r="P467" i="1"/>
  <c r="Q466" i="1"/>
  <c r="P466" i="1"/>
  <c r="Q465" i="1"/>
  <c r="P465" i="1"/>
  <c r="Q464" i="1"/>
  <c r="P464" i="1"/>
  <c r="Q463" i="1"/>
  <c r="P463" i="1"/>
  <c r="Q462" i="1"/>
  <c r="P462" i="1"/>
  <c r="Q461" i="1"/>
  <c r="P461" i="1"/>
  <c r="Q460" i="1"/>
  <c r="P460" i="1"/>
  <c r="Q459" i="1"/>
  <c r="P459" i="1"/>
  <c r="Q458" i="1"/>
  <c r="P458" i="1"/>
  <c r="Q457" i="1"/>
  <c r="P457" i="1"/>
  <c r="Q456" i="1"/>
  <c r="P456" i="1"/>
  <c r="Q455" i="1"/>
  <c r="P455" i="1"/>
  <c r="Q454" i="1"/>
  <c r="P454" i="1"/>
  <c r="Q453" i="1"/>
  <c r="P453" i="1"/>
  <c r="Q452" i="1"/>
  <c r="P452" i="1"/>
  <c r="Q451" i="1"/>
  <c r="P451" i="1"/>
  <c r="Q450" i="1"/>
  <c r="P450" i="1"/>
  <c r="Q449" i="1"/>
  <c r="P449" i="1"/>
  <c r="Q448" i="1"/>
  <c r="P448" i="1"/>
  <c r="Q447" i="1"/>
  <c r="P447" i="1"/>
  <c r="Q446" i="1"/>
  <c r="P446" i="1"/>
  <c r="Q445" i="1"/>
  <c r="P445" i="1"/>
  <c r="Q444" i="1"/>
  <c r="P444" i="1"/>
  <c r="Q443" i="1"/>
  <c r="P443" i="1"/>
  <c r="Q442" i="1"/>
  <c r="P442" i="1"/>
  <c r="Q441" i="1"/>
  <c r="P441" i="1"/>
  <c r="Q440" i="1"/>
  <c r="P440" i="1"/>
  <c r="Q439" i="1"/>
  <c r="P439" i="1"/>
  <c r="Q438" i="1"/>
  <c r="P438" i="1"/>
  <c r="Q437" i="1"/>
  <c r="P437" i="1"/>
  <c r="Q436" i="1"/>
  <c r="P436" i="1"/>
  <c r="Q435" i="1"/>
  <c r="P435" i="1"/>
  <c r="Q434" i="1"/>
  <c r="P434" i="1"/>
  <c r="Q433" i="1"/>
  <c r="P433" i="1"/>
  <c r="Q432" i="1"/>
  <c r="P432" i="1"/>
  <c r="Q431" i="1"/>
  <c r="P431" i="1"/>
  <c r="Q430" i="1"/>
  <c r="P430" i="1"/>
  <c r="Q429" i="1"/>
  <c r="P429" i="1"/>
  <c r="Q428" i="1"/>
  <c r="P428" i="1"/>
  <c r="Q427" i="1"/>
  <c r="P427" i="1"/>
  <c r="Q426" i="1"/>
  <c r="P426" i="1"/>
  <c r="Q425" i="1"/>
  <c r="P425" i="1"/>
  <c r="Q424" i="1"/>
  <c r="P424" i="1"/>
  <c r="Q423" i="1"/>
  <c r="P423" i="1"/>
  <c r="Q422" i="1"/>
  <c r="P422" i="1"/>
  <c r="Q421" i="1"/>
  <c r="P421" i="1"/>
  <c r="Q420" i="1"/>
  <c r="P420" i="1"/>
  <c r="Q419" i="1"/>
  <c r="P419" i="1"/>
  <c r="Q418" i="1"/>
  <c r="P418" i="1"/>
  <c r="Q417" i="1"/>
  <c r="P417" i="1"/>
  <c r="Q416" i="1"/>
  <c r="P416" i="1"/>
  <c r="Q415" i="1"/>
  <c r="P415" i="1"/>
  <c r="Q414" i="1"/>
  <c r="P414" i="1"/>
  <c r="Q413" i="1"/>
  <c r="P413" i="1"/>
  <c r="Q412" i="1"/>
  <c r="P412" i="1"/>
  <c r="Q411" i="1"/>
  <c r="P411" i="1"/>
  <c r="Q410" i="1"/>
  <c r="P410" i="1"/>
  <c r="Q409" i="1"/>
  <c r="P409" i="1"/>
  <c r="Q408" i="1"/>
  <c r="P408" i="1"/>
  <c r="Q407" i="1"/>
  <c r="P407" i="1"/>
  <c r="Q406" i="1"/>
  <c r="P406" i="1"/>
  <c r="Q405" i="1"/>
  <c r="P405" i="1"/>
  <c r="Q404" i="1"/>
  <c r="P404" i="1"/>
  <c r="Q403" i="1"/>
  <c r="P403" i="1"/>
  <c r="Q402" i="1"/>
  <c r="P402" i="1"/>
  <c r="Q401" i="1"/>
  <c r="P401" i="1"/>
  <c r="Q400" i="1"/>
  <c r="P400" i="1"/>
  <c r="Q399" i="1"/>
  <c r="P399" i="1"/>
  <c r="Q398" i="1"/>
  <c r="P398" i="1"/>
  <c r="Q397" i="1"/>
  <c r="P397" i="1"/>
  <c r="Q396" i="1"/>
  <c r="P396" i="1"/>
  <c r="Q395" i="1"/>
  <c r="P395" i="1"/>
  <c r="Q394" i="1"/>
  <c r="P394" i="1"/>
  <c r="Q393" i="1"/>
  <c r="P393" i="1"/>
  <c r="Q392" i="1"/>
  <c r="P392" i="1"/>
  <c r="Q391" i="1"/>
  <c r="P391" i="1"/>
  <c r="Q390" i="1"/>
  <c r="P390" i="1"/>
  <c r="Q389" i="1"/>
  <c r="P389" i="1"/>
  <c r="Q388" i="1"/>
  <c r="P388" i="1"/>
  <c r="Q387" i="1"/>
  <c r="P387" i="1"/>
  <c r="Q386" i="1"/>
  <c r="P386" i="1"/>
  <c r="Q385" i="1"/>
  <c r="P385" i="1"/>
  <c r="Q384" i="1"/>
  <c r="P384" i="1"/>
  <c r="Q383" i="1"/>
  <c r="P383" i="1"/>
  <c r="Q382" i="1"/>
  <c r="P382" i="1"/>
  <c r="Q381" i="1"/>
  <c r="P381" i="1"/>
  <c r="Q380" i="1"/>
  <c r="P380" i="1"/>
  <c r="Q379" i="1"/>
  <c r="P379" i="1"/>
  <c r="Q378" i="1"/>
  <c r="P378" i="1"/>
  <c r="Q377" i="1"/>
  <c r="P377" i="1"/>
  <c r="Q376" i="1"/>
  <c r="P376" i="1"/>
  <c r="Q375" i="1"/>
  <c r="P375" i="1"/>
  <c r="Q374" i="1"/>
  <c r="P374" i="1"/>
  <c r="Q373" i="1"/>
  <c r="P373" i="1"/>
  <c r="Q372" i="1"/>
  <c r="P372" i="1"/>
  <c r="Q371" i="1"/>
  <c r="P371" i="1"/>
  <c r="Q370" i="1"/>
  <c r="P370" i="1"/>
  <c r="Q369" i="1"/>
  <c r="P369" i="1"/>
  <c r="Q368" i="1"/>
  <c r="P368" i="1"/>
  <c r="Q367" i="1"/>
  <c r="P367" i="1"/>
  <c r="Q366" i="1"/>
  <c r="P366" i="1"/>
  <c r="Q365" i="1"/>
  <c r="P365" i="1"/>
  <c r="Q364" i="1"/>
  <c r="P364" i="1"/>
  <c r="Q363" i="1"/>
  <c r="P363" i="1"/>
  <c r="Q362" i="1"/>
  <c r="P362" i="1"/>
  <c r="Q361" i="1"/>
  <c r="P361" i="1"/>
  <c r="Q360" i="1"/>
  <c r="P360" i="1"/>
  <c r="Q359" i="1"/>
  <c r="P359" i="1"/>
  <c r="Q358" i="1"/>
  <c r="P358" i="1"/>
  <c r="Q357" i="1"/>
  <c r="P357" i="1"/>
  <c r="Q356" i="1"/>
  <c r="P356" i="1"/>
  <c r="Q355" i="1"/>
  <c r="P355" i="1"/>
  <c r="Q354" i="1"/>
  <c r="P354" i="1"/>
  <c r="Q353" i="1"/>
  <c r="P353" i="1"/>
  <c r="Q352" i="1"/>
  <c r="P352" i="1"/>
  <c r="Q351" i="1"/>
  <c r="P351" i="1"/>
  <c r="Q350" i="1"/>
  <c r="P350" i="1"/>
  <c r="Q349" i="1"/>
  <c r="P349" i="1"/>
  <c r="Q348" i="1"/>
  <c r="P348" i="1"/>
  <c r="Q347" i="1"/>
  <c r="P347" i="1"/>
  <c r="Q346" i="1"/>
  <c r="P346" i="1"/>
  <c r="Q345" i="1"/>
  <c r="P345" i="1"/>
  <c r="Q344" i="1"/>
  <c r="P344" i="1"/>
  <c r="Q343" i="1"/>
  <c r="P343" i="1"/>
  <c r="Q342" i="1"/>
  <c r="P342" i="1"/>
  <c r="Q341" i="1"/>
  <c r="P341" i="1"/>
  <c r="Q340" i="1"/>
  <c r="P340" i="1"/>
  <c r="Q339" i="1"/>
  <c r="P339" i="1"/>
  <c r="Q338" i="1"/>
  <c r="P338" i="1"/>
  <c r="Q337" i="1"/>
  <c r="P337" i="1"/>
  <c r="Q336" i="1"/>
  <c r="P336" i="1"/>
  <c r="Q335" i="1"/>
  <c r="P335" i="1"/>
  <c r="Q334" i="1"/>
  <c r="P334" i="1"/>
  <c r="Q333" i="1"/>
  <c r="P333" i="1"/>
  <c r="Q332" i="1"/>
  <c r="P332" i="1"/>
  <c r="Q331" i="1"/>
  <c r="P331" i="1"/>
  <c r="Q330" i="1"/>
  <c r="P330" i="1"/>
  <c r="Q329" i="1"/>
  <c r="P329" i="1"/>
  <c r="Q328" i="1"/>
  <c r="P328" i="1"/>
  <c r="Q327" i="1"/>
  <c r="P327" i="1"/>
  <c r="Q326" i="1"/>
  <c r="P326" i="1"/>
  <c r="Q325" i="1"/>
  <c r="P325" i="1"/>
  <c r="Q324" i="1"/>
  <c r="P324" i="1"/>
  <c r="Q323" i="1"/>
  <c r="P323" i="1"/>
  <c r="Q322" i="1"/>
  <c r="P322" i="1"/>
  <c r="Q321" i="1"/>
  <c r="P321" i="1"/>
  <c r="Q320" i="1"/>
  <c r="P320" i="1"/>
  <c r="Q319" i="1"/>
  <c r="P319" i="1"/>
  <c r="Q318" i="1"/>
  <c r="P318" i="1"/>
  <c r="Q317" i="1"/>
  <c r="P317" i="1"/>
  <c r="Q316" i="1"/>
  <c r="P316" i="1"/>
  <c r="Q315" i="1"/>
  <c r="P315" i="1"/>
  <c r="Q314" i="1"/>
  <c r="P314" i="1"/>
  <c r="Q313" i="1"/>
  <c r="P313" i="1"/>
  <c r="Q312" i="1"/>
  <c r="P312" i="1"/>
  <c r="Q311" i="1"/>
  <c r="P311" i="1"/>
  <c r="Q310" i="1"/>
  <c r="P310" i="1"/>
  <c r="Q309" i="1"/>
  <c r="P309" i="1"/>
  <c r="Q308" i="1"/>
  <c r="P308" i="1"/>
  <c r="Q307" i="1"/>
  <c r="P307" i="1"/>
  <c r="Q306" i="1"/>
  <c r="P306" i="1"/>
  <c r="Q305" i="1"/>
  <c r="P305" i="1"/>
  <c r="Q304" i="1"/>
  <c r="P304" i="1"/>
  <c r="Q303" i="1"/>
  <c r="P303" i="1"/>
  <c r="Q302" i="1"/>
  <c r="P302" i="1"/>
  <c r="Q301" i="1"/>
  <c r="P301" i="1"/>
  <c r="Q300" i="1"/>
  <c r="P300" i="1"/>
  <c r="Q299" i="1"/>
  <c r="P299" i="1"/>
  <c r="Q298" i="1"/>
  <c r="P298" i="1"/>
  <c r="Q297" i="1"/>
  <c r="P297" i="1"/>
  <c r="Q296" i="1"/>
  <c r="P296" i="1"/>
  <c r="Q295" i="1"/>
  <c r="P295" i="1"/>
  <c r="Q294" i="1"/>
  <c r="P294" i="1"/>
  <c r="Q293" i="1"/>
  <c r="P293" i="1"/>
  <c r="Q292" i="1"/>
  <c r="P292" i="1"/>
  <c r="Q291" i="1"/>
  <c r="P291" i="1"/>
  <c r="Q290" i="1"/>
  <c r="P290" i="1"/>
  <c r="Q289" i="1"/>
  <c r="P289" i="1"/>
  <c r="Q288" i="1"/>
  <c r="P288" i="1"/>
  <c r="Q287" i="1"/>
  <c r="P287" i="1"/>
  <c r="Q286" i="1"/>
  <c r="P286" i="1"/>
  <c r="Q285" i="1"/>
  <c r="P285" i="1"/>
  <c r="Q284" i="1"/>
  <c r="P284" i="1"/>
  <c r="Q283" i="1"/>
  <c r="P283" i="1"/>
  <c r="Q282" i="1"/>
  <c r="P282" i="1"/>
  <c r="Q281" i="1"/>
  <c r="P281" i="1"/>
  <c r="Q280" i="1"/>
  <c r="P280" i="1"/>
  <c r="Q279" i="1"/>
  <c r="P279" i="1"/>
  <c r="Q278" i="1"/>
  <c r="P278" i="1"/>
  <c r="Q277" i="1"/>
  <c r="P277" i="1"/>
  <c r="Q276" i="1"/>
  <c r="P276" i="1"/>
  <c r="Q275" i="1"/>
  <c r="P275" i="1"/>
  <c r="Q274" i="1"/>
  <c r="P274" i="1"/>
  <c r="Q273" i="1"/>
  <c r="P273" i="1"/>
  <c r="Q272" i="1"/>
  <c r="P272" i="1"/>
  <c r="Q271" i="1"/>
  <c r="P271" i="1"/>
  <c r="Q270" i="1"/>
  <c r="P270" i="1"/>
  <c r="Q269" i="1"/>
  <c r="P269" i="1"/>
  <c r="Q268" i="1"/>
  <c r="P268" i="1"/>
  <c r="Q267" i="1"/>
  <c r="P267" i="1"/>
  <c r="Q266" i="1"/>
  <c r="P266" i="1"/>
  <c r="Q265" i="1"/>
  <c r="P265" i="1"/>
  <c r="Q264" i="1"/>
  <c r="P264" i="1"/>
  <c r="Q263" i="1"/>
  <c r="P263" i="1"/>
  <c r="Q262" i="1"/>
  <c r="P262" i="1"/>
  <c r="Q261" i="1"/>
  <c r="P261" i="1"/>
  <c r="Q260" i="1"/>
  <c r="P260" i="1"/>
  <c r="Q259" i="1"/>
  <c r="P259" i="1"/>
  <c r="Q258" i="1"/>
  <c r="P258" i="1"/>
  <c r="Q257" i="1"/>
  <c r="P257" i="1"/>
  <c r="Q256" i="1"/>
  <c r="P256" i="1"/>
  <c r="Q255" i="1"/>
  <c r="P255" i="1"/>
  <c r="Q254" i="1"/>
  <c r="P254" i="1"/>
  <c r="Q253" i="1"/>
  <c r="P253" i="1"/>
  <c r="Q252" i="1"/>
  <c r="P252" i="1"/>
  <c r="Q251" i="1"/>
  <c r="P251" i="1"/>
  <c r="Q250" i="1"/>
  <c r="P250" i="1"/>
  <c r="Q249" i="1"/>
  <c r="P249" i="1"/>
  <c r="Q248" i="1"/>
  <c r="P248" i="1"/>
  <c r="Q247" i="1"/>
  <c r="P247" i="1"/>
  <c r="Q246" i="1"/>
  <c r="P246" i="1"/>
  <c r="Q245" i="1"/>
  <c r="P245" i="1"/>
  <c r="Q244" i="1"/>
  <c r="P244" i="1"/>
  <c r="Q243" i="1"/>
  <c r="P243" i="1"/>
  <c r="Q242" i="1"/>
  <c r="P242" i="1"/>
  <c r="Q241" i="1"/>
  <c r="P241" i="1"/>
  <c r="Q240" i="1"/>
  <c r="P240" i="1"/>
  <c r="Q239" i="1"/>
  <c r="P239" i="1"/>
  <c r="Q238" i="1"/>
  <c r="P238" i="1"/>
  <c r="Q237" i="1"/>
  <c r="P237" i="1"/>
  <c r="Q236" i="1"/>
  <c r="P236" i="1"/>
  <c r="Q235" i="1"/>
  <c r="P235" i="1"/>
  <c r="Q234" i="1"/>
  <c r="P234" i="1"/>
  <c r="Q233" i="1"/>
  <c r="P233" i="1"/>
  <c r="Q232" i="1"/>
  <c r="P232" i="1"/>
  <c r="Q231" i="1"/>
  <c r="P231" i="1"/>
  <c r="Q230" i="1"/>
  <c r="P230" i="1"/>
  <c r="Q229" i="1"/>
  <c r="P229" i="1"/>
  <c r="Q228" i="1"/>
  <c r="P228" i="1"/>
  <c r="Q227" i="1"/>
  <c r="P227" i="1"/>
  <c r="Q226" i="1"/>
  <c r="P226" i="1"/>
  <c r="Q225" i="1"/>
  <c r="P225" i="1"/>
  <c r="Q224" i="1"/>
  <c r="P224" i="1"/>
  <c r="Q223" i="1"/>
  <c r="P223" i="1"/>
  <c r="Q222" i="1"/>
  <c r="P222" i="1"/>
  <c r="Q221" i="1"/>
  <c r="P221" i="1"/>
  <c r="Q220" i="1"/>
  <c r="P220" i="1"/>
  <c r="Q219" i="1"/>
  <c r="P219" i="1"/>
  <c r="Q218" i="1"/>
  <c r="P218" i="1"/>
  <c r="Q217" i="1"/>
  <c r="P217" i="1"/>
  <c r="Q216" i="1"/>
  <c r="P216" i="1"/>
  <c r="Q215" i="1"/>
  <c r="P215" i="1"/>
  <c r="Q214" i="1"/>
  <c r="P214" i="1"/>
  <c r="Q213" i="1"/>
  <c r="P213" i="1"/>
  <c r="Q212" i="1"/>
  <c r="P212" i="1"/>
  <c r="Q211" i="1"/>
  <c r="P211" i="1"/>
  <c r="Q210" i="1"/>
  <c r="P210" i="1"/>
  <c r="Q209" i="1"/>
  <c r="P209" i="1"/>
  <c r="Q208" i="1"/>
  <c r="P208" i="1"/>
  <c r="Q207" i="1"/>
  <c r="P207" i="1"/>
  <c r="Q206" i="1"/>
  <c r="P206" i="1"/>
  <c r="Q205" i="1"/>
  <c r="P205" i="1"/>
  <c r="Q204" i="1"/>
  <c r="P204" i="1"/>
  <c r="Q203" i="1"/>
  <c r="P203" i="1"/>
  <c r="Q202" i="1"/>
  <c r="P202" i="1"/>
  <c r="Q201" i="1"/>
  <c r="P201" i="1"/>
  <c r="Q200" i="1"/>
  <c r="P200" i="1"/>
  <c r="Q199" i="1"/>
  <c r="P199" i="1"/>
  <c r="Q198" i="1"/>
  <c r="P198" i="1"/>
  <c r="Q197" i="1"/>
  <c r="P197" i="1"/>
  <c r="Q196" i="1"/>
  <c r="P196" i="1"/>
  <c r="Q195" i="1"/>
  <c r="P195" i="1"/>
  <c r="Q194" i="1"/>
  <c r="P194" i="1"/>
  <c r="Q193" i="1"/>
  <c r="P193" i="1"/>
  <c r="Q192" i="1"/>
  <c r="P192" i="1"/>
  <c r="Q191" i="1"/>
  <c r="P191" i="1"/>
  <c r="Q190" i="1"/>
  <c r="P190" i="1"/>
  <c r="Q189" i="1"/>
  <c r="P189" i="1"/>
  <c r="Q188" i="1"/>
  <c r="P188" i="1"/>
  <c r="Q187" i="1"/>
  <c r="P187" i="1"/>
  <c r="Q186" i="1"/>
  <c r="P186" i="1"/>
  <c r="Q185" i="1"/>
  <c r="P185" i="1"/>
  <c r="Q184" i="1"/>
  <c r="P184" i="1"/>
  <c r="Q183" i="1"/>
  <c r="P183" i="1"/>
  <c r="Q182" i="1"/>
  <c r="P182" i="1"/>
  <c r="Q181" i="1"/>
  <c r="P181" i="1"/>
  <c r="Q180" i="1"/>
  <c r="P180" i="1"/>
  <c r="Q179" i="1"/>
  <c r="P179" i="1"/>
  <c r="Q178" i="1"/>
  <c r="P178" i="1"/>
  <c r="Q177" i="1"/>
  <c r="P177" i="1"/>
  <c r="Q176" i="1"/>
  <c r="P176" i="1"/>
  <c r="Q175" i="1"/>
  <c r="P175" i="1"/>
  <c r="Q174" i="1"/>
  <c r="P174" i="1"/>
  <c r="Q173" i="1"/>
  <c r="P173" i="1"/>
  <c r="Q172" i="1"/>
  <c r="P172" i="1"/>
  <c r="Q171" i="1"/>
  <c r="P171" i="1"/>
  <c r="Q170" i="1"/>
  <c r="P170" i="1"/>
  <c r="Q169" i="1"/>
  <c r="P169" i="1"/>
  <c r="Q168" i="1"/>
  <c r="P168" i="1"/>
  <c r="Q167" i="1"/>
  <c r="P167" i="1"/>
  <c r="Q166" i="1"/>
  <c r="P166" i="1"/>
  <c r="Q165" i="1"/>
  <c r="P165" i="1"/>
  <c r="Q164" i="1"/>
  <c r="P164" i="1"/>
  <c r="Q163" i="1"/>
  <c r="P163" i="1"/>
  <c r="Q162" i="1"/>
  <c r="P162" i="1"/>
  <c r="Q161" i="1"/>
  <c r="P161" i="1"/>
  <c r="Q160" i="1"/>
  <c r="P160" i="1"/>
  <c r="Q159" i="1"/>
  <c r="P159" i="1"/>
  <c r="Q158" i="1"/>
  <c r="P158" i="1"/>
  <c r="Q157" i="1"/>
  <c r="P157" i="1"/>
  <c r="Q156" i="1"/>
  <c r="P156" i="1"/>
  <c r="Q155" i="1"/>
  <c r="P155" i="1"/>
  <c r="Q154" i="1"/>
  <c r="P154" i="1"/>
  <c r="Q153" i="1"/>
  <c r="P153" i="1"/>
  <c r="Q152" i="1"/>
  <c r="P152" i="1"/>
  <c r="Q151" i="1"/>
  <c r="P151" i="1"/>
  <c r="Q150" i="1"/>
  <c r="P150" i="1"/>
  <c r="Q149" i="1"/>
  <c r="P149" i="1"/>
  <c r="Q148" i="1"/>
  <c r="P148" i="1"/>
  <c r="Q147" i="1"/>
  <c r="P147" i="1"/>
  <c r="Q146" i="1"/>
  <c r="P146" i="1"/>
  <c r="Q145" i="1"/>
  <c r="P145" i="1"/>
  <c r="Q144" i="1"/>
  <c r="P144" i="1"/>
  <c r="Q143" i="1"/>
  <c r="P143" i="1"/>
  <c r="Q142" i="1"/>
  <c r="P142" i="1"/>
  <c r="Q141" i="1"/>
  <c r="P141" i="1"/>
  <c r="Q140" i="1"/>
  <c r="P140" i="1"/>
  <c r="Q139" i="1"/>
  <c r="P139" i="1"/>
  <c r="Q138" i="1"/>
  <c r="P138" i="1"/>
  <c r="Q137" i="1"/>
  <c r="P137" i="1"/>
  <c r="Q136" i="1"/>
  <c r="P136" i="1"/>
  <c r="Q135" i="1"/>
  <c r="P135" i="1"/>
  <c r="Q134" i="1"/>
  <c r="P134" i="1"/>
  <c r="Q133" i="1"/>
  <c r="P133" i="1"/>
  <c r="Q132" i="1"/>
  <c r="P132" i="1"/>
  <c r="Q131" i="1"/>
  <c r="P131" i="1"/>
  <c r="Q130" i="1"/>
  <c r="P130" i="1"/>
  <c r="Q129" i="1"/>
  <c r="P129" i="1"/>
  <c r="Q128" i="1"/>
  <c r="P128" i="1"/>
  <c r="Q127" i="1"/>
  <c r="P127" i="1"/>
  <c r="Q126" i="1"/>
  <c r="P126" i="1"/>
  <c r="Q125" i="1"/>
  <c r="P125" i="1"/>
  <c r="Q124" i="1"/>
  <c r="P124" i="1"/>
  <c r="Q123" i="1"/>
  <c r="P123" i="1"/>
  <c r="Q122" i="1"/>
  <c r="P122" i="1"/>
  <c r="Q121" i="1"/>
  <c r="P121" i="1"/>
  <c r="Q120" i="1"/>
  <c r="P120" i="1"/>
  <c r="Q119" i="1"/>
  <c r="P119" i="1"/>
  <c r="Q118" i="1"/>
  <c r="P118" i="1"/>
  <c r="Q117" i="1"/>
  <c r="P117" i="1"/>
  <c r="Q116" i="1"/>
  <c r="P116" i="1"/>
  <c r="Q115" i="1"/>
  <c r="P115" i="1"/>
  <c r="Q114" i="1"/>
  <c r="P114" i="1"/>
  <c r="Q113" i="1"/>
  <c r="P113" i="1"/>
  <c r="Q112" i="1"/>
  <c r="P112" i="1"/>
  <c r="Q111" i="1"/>
  <c r="P111" i="1"/>
  <c r="Q110" i="1"/>
  <c r="P110" i="1"/>
  <c r="Q109" i="1"/>
  <c r="P109" i="1"/>
  <c r="Q108" i="1"/>
  <c r="P108" i="1"/>
  <c r="Q107" i="1"/>
  <c r="P107" i="1"/>
  <c r="Q106" i="1"/>
  <c r="P106" i="1"/>
  <c r="Q105" i="1"/>
  <c r="P105" i="1"/>
  <c r="Q104" i="1"/>
  <c r="P104" i="1"/>
  <c r="Q103" i="1"/>
  <c r="P103" i="1"/>
  <c r="Q102" i="1"/>
  <c r="P102" i="1"/>
  <c r="Q101" i="1"/>
  <c r="P101" i="1"/>
  <c r="Q100" i="1"/>
  <c r="P100" i="1"/>
  <c r="Q99" i="1"/>
  <c r="P99" i="1"/>
  <c r="Q98" i="1"/>
  <c r="P98" i="1"/>
  <c r="Q97" i="1"/>
  <c r="P97" i="1"/>
  <c r="Q96" i="1"/>
  <c r="P96" i="1"/>
  <c r="Q95" i="1"/>
  <c r="P95" i="1"/>
  <c r="Q94" i="1"/>
  <c r="P94" i="1"/>
  <c r="Q93" i="1"/>
  <c r="P93" i="1"/>
  <c r="Q92" i="1"/>
  <c r="P92" i="1"/>
  <c r="Q91" i="1"/>
  <c r="P91" i="1"/>
  <c r="Q90" i="1"/>
  <c r="P90" i="1"/>
  <c r="Q89" i="1"/>
  <c r="P89" i="1"/>
  <c r="Q88" i="1"/>
  <c r="P88" i="1"/>
  <c r="Q87" i="1"/>
  <c r="P87" i="1"/>
  <c r="Q86" i="1"/>
  <c r="P86" i="1"/>
  <c r="Q85" i="1"/>
  <c r="P85" i="1"/>
  <c r="Q84" i="1"/>
  <c r="P84" i="1"/>
  <c r="Q83" i="1"/>
  <c r="P83" i="1"/>
  <c r="Q82" i="1"/>
  <c r="P82" i="1"/>
  <c r="Q81" i="1"/>
  <c r="P81" i="1"/>
  <c r="Q80" i="1"/>
  <c r="P80" i="1"/>
  <c r="Q79" i="1"/>
  <c r="P79" i="1"/>
  <c r="Q78" i="1"/>
  <c r="P78" i="1"/>
  <c r="Q77" i="1"/>
  <c r="P77" i="1"/>
  <c r="Q76" i="1"/>
  <c r="P76" i="1"/>
  <c r="Q75" i="1"/>
  <c r="P75" i="1"/>
  <c r="Q74" i="1"/>
  <c r="P74" i="1"/>
  <c r="Q73" i="1"/>
  <c r="P73" i="1"/>
  <c r="Q72" i="1"/>
  <c r="P72" i="1"/>
  <c r="Q71" i="1"/>
  <c r="P71" i="1"/>
  <c r="Q70" i="1"/>
  <c r="P70" i="1"/>
  <c r="Q69" i="1"/>
  <c r="P69" i="1"/>
  <c r="Q68" i="1"/>
  <c r="P68" i="1"/>
  <c r="Q67" i="1"/>
  <c r="P67" i="1"/>
  <c r="Q66" i="1"/>
  <c r="P66" i="1"/>
  <c r="Q65" i="1"/>
  <c r="P65" i="1"/>
  <c r="Q64" i="1"/>
  <c r="P64" i="1"/>
  <c r="Q63" i="1"/>
  <c r="P63" i="1"/>
  <c r="Q62" i="1"/>
  <c r="P62" i="1"/>
  <c r="Q61" i="1"/>
  <c r="P61" i="1"/>
  <c r="Q60" i="1"/>
  <c r="P60" i="1"/>
  <c r="Q59" i="1"/>
  <c r="P59" i="1"/>
  <c r="Q58" i="1"/>
  <c r="P58" i="1"/>
  <c r="Q57" i="1"/>
  <c r="P57" i="1"/>
  <c r="Q56" i="1"/>
  <c r="P56" i="1"/>
  <c r="Q55" i="1"/>
  <c r="P55" i="1"/>
  <c r="Q54" i="1"/>
  <c r="P54" i="1"/>
  <c r="Q53" i="1"/>
  <c r="P53" i="1"/>
  <c r="Q52" i="1"/>
  <c r="P52" i="1"/>
  <c r="Q51" i="1"/>
  <c r="P51" i="1"/>
  <c r="Q50" i="1"/>
  <c r="P50" i="1"/>
  <c r="Q49" i="1"/>
  <c r="P49" i="1"/>
  <c r="Q48" i="1"/>
  <c r="P48" i="1"/>
  <c r="Q47" i="1"/>
  <c r="P47" i="1"/>
  <c r="Q46" i="1"/>
  <c r="P46" i="1"/>
  <c r="Q45" i="1"/>
  <c r="P45" i="1"/>
  <c r="Q44" i="1"/>
  <c r="P44" i="1"/>
  <c r="Q43" i="1"/>
  <c r="P43" i="1"/>
  <c r="Q42" i="1"/>
  <c r="P42" i="1"/>
  <c r="Q41" i="1"/>
  <c r="P41" i="1"/>
  <c r="Q40" i="1"/>
  <c r="P40" i="1"/>
  <c r="Q39" i="1"/>
  <c r="P39" i="1"/>
  <c r="Q38" i="1"/>
  <c r="P38" i="1"/>
  <c r="Q37" i="1"/>
  <c r="P37" i="1"/>
  <c r="Q36" i="1"/>
  <c r="P36" i="1"/>
  <c r="Q35" i="1"/>
  <c r="P35" i="1"/>
  <c r="Q34" i="1"/>
  <c r="P34" i="1"/>
  <c r="Q33" i="1"/>
  <c r="P33" i="1"/>
  <c r="Q32" i="1"/>
  <c r="P32" i="1"/>
  <c r="Q31" i="1"/>
  <c r="P31" i="1"/>
  <c r="Q30" i="1"/>
  <c r="P30" i="1"/>
  <c r="Q29" i="1"/>
  <c r="P29" i="1"/>
  <c r="Q28" i="1"/>
  <c r="P28" i="1"/>
  <c r="Q27" i="1"/>
  <c r="P27" i="1"/>
  <c r="Q26" i="1"/>
  <c r="P26" i="1"/>
  <c r="Q25" i="1"/>
  <c r="P25" i="1"/>
  <c r="Q24" i="1"/>
  <c r="P24" i="1"/>
  <c r="Q23" i="1"/>
  <c r="P23" i="1"/>
  <c r="Q22" i="1"/>
  <c r="P22" i="1"/>
  <c r="Q21" i="1"/>
  <c r="P21" i="1"/>
  <c r="Q20" i="1"/>
  <c r="P20" i="1"/>
  <c r="Q19" i="1"/>
  <c r="P19" i="1"/>
  <c r="Q18" i="1"/>
  <c r="P18" i="1"/>
  <c r="Q17" i="1"/>
  <c r="P17" i="1"/>
  <c r="Q16" i="1"/>
  <c r="P16" i="1"/>
  <c r="Q15" i="1"/>
  <c r="P15" i="1"/>
  <c r="Q14" i="1"/>
  <c r="P14" i="1"/>
  <c r="Q13" i="1"/>
  <c r="P13" i="1"/>
  <c r="Q12" i="1"/>
  <c r="P12" i="1"/>
  <c r="Q11" i="1"/>
  <c r="P11" i="1"/>
  <c r="Q10" i="1"/>
  <c r="P10" i="1"/>
  <c r="Q9" i="1"/>
  <c r="P9" i="1"/>
  <c r="Q8" i="1"/>
  <c r="P8" i="1"/>
  <c r="Q7" i="1"/>
  <c r="P7" i="1"/>
  <c r="Q6" i="1"/>
  <c r="P6" i="1"/>
  <c r="Q5" i="1"/>
  <c r="P5" i="1"/>
  <c r="Q4" i="1"/>
  <c r="B34" i="2" l="1"/>
</calcChain>
</file>

<file path=xl/sharedStrings.xml><?xml version="1.0" encoding="utf-8"?>
<sst xmlns="http://schemas.openxmlformats.org/spreadsheetml/2006/main" count="45085" uniqueCount="12663">
  <si>
    <t>Transactions</t>
  </si>
  <si>
    <t>transaction_id</t>
  </si>
  <si>
    <t>user_id</t>
  </si>
  <si>
    <t>transaction_amount</t>
  </si>
  <si>
    <t>transaction_type</t>
  </si>
  <si>
    <t>payment_mode</t>
  </si>
  <si>
    <t>device_type</t>
  </si>
  <si>
    <t>device_location</t>
  </si>
  <si>
    <t>account_age_days</t>
  </si>
  <si>
    <t>transaction_hour</t>
  </si>
  <si>
    <t>previous_failed_attempts</t>
  </si>
  <si>
    <t>avg_transaction_amount</t>
  </si>
  <si>
    <t>is_international</t>
  </si>
  <si>
    <t>ip_risk_score</t>
  </si>
  <si>
    <t>login_attempts_last_24h</t>
  </si>
  <si>
    <t>fraud_label</t>
  </si>
  <si>
    <t xml:space="preserve">Risk Category </t>
  </si>
  <si>
    <t>Amount Difference</t>
  </si>
  <si>
    <t>T1</t>
  </si>
  <si>
    <t>U3756</t>
  </si>
  <si>
    <t>Transfer</t>
  </si>
  <si>
    <t>UPI</t>
  </si>
  <si>
    <t>Web</t>
  </si>
  <si>
    <t>Hyderabad</t>
  </si>
  <si>
    <t>T2</t>
  </si>
  <si>
    <t>U7899</t>
  </si>
  <si>
    <t>Payment</t>
  </si>
  <si>
    <t>Wallet</t>
  </si>
  <si>
    <t>iOS</t>
  </si>
  <si>
    <t>T3</t>
  </si>
  <si>
    <t>U1765</t>
  </si>
  <si>
    <t>Card</t>
  </si>
  <si>
    <t>Android</t>
  </si>
  <si>
    <t>Chennai</t>
  </si>
  <si>
    <t>T4</t>
  </si>
  <si>
    <t>U8850</t>
  </si>
  <si>
    <t>T5</t>
  </si>
  <si>
    <t>U9049</t>
  </si>
  <si>
    <t>Delhi</t>
  </si>
  <si>
    <t>T6</t>
  </si>
  <si>
    <t>U1787</t>
  </si>
  <si>
    <t>NetBanking</t>
  </si>
  <si>
    <t>T7</t>
  </si>
  <si>
    <t>U8763</t>
  </si>
  <si>
    <t>T8</t>
  </si>
  <si>
    <t>U1439</t>
  </si>
  <si>
    <t>T9</t>
  </si>
  <si>
    <t>U6660</t>
  </si>
  <si>
    <t>Mumbai</t>
  </si>
  <si>
    <t>T10</t>
  </si>
  <si>
    <t>U3566</t>
  </si>
  <si>
    <t>T11</t>
  </si>
  <si>
    <t>U7074</t>
  </si>
  <si>
    <t>Withdrawal</t>
  </si>
  <si>
    <t>T12</t>
  </si>
  <si>
    <t>U4776</t>
  </si>
  <si>
    <t>T13</t>
  </si>
  <si>
    <t>U2955</t>
  </si>
  <si>
    <t>Bangalore</t>
  </si>
  <si>
    <t>T14</t>
  </si>
  <si>
    <t>U8947</t>
  </si>
  <si>
    <t>T15</t>
  </si>
  <si>
    <t>U7312</t>
  </si>
  <si>
    <t>T16</t>
  </si>
  <si>
    <t>U2252</t>
  </si>
  <si>
    <t>T17</t>
  </si>
  <si>
    <t>U2234</t>
  </si>
  <si>
    <t>T18</t>
  </si>
  <si>
    <t>U5276</t>
  </si>
  <si>
    <t>T19</t>
  </si>
  <si>
    <t>U4164</t>
  </si>
  <si>
    <t>T20</t>
  </si>
  <si>
    <t>U2630</t>
  </si>
  <si>
    <t>T21</t>
  </si>
  <si>
    <t>U9283</t>
  </si>
  <si>
    <t>T22</t>
  </si>
  <si>
    <t>U6747</t>
  </si>
  <si>
    <t>T23</t>
  </si>
  <si>
    <t>U1181</t>
  </si>
  <si>
    <t>T24</t>
  </si>
  <si>
    <t>U4203</t>
  </si>
  <si>
    <t>T25</t>
  </si>
  <si>
    <t>U4808</t>
  </si>
  <si>
    <t>T26</t>
  </si>
  <si>
    <t>U3308</t>
  </si>
  <si>
    <t>T27</t>
  </si>
  <si>
    <t>U1472</t>
  </si>
  <si>
    <t>T28</t>
  </si>
  <si>
    <t>U8397</t>
  </si>
  <si>
    <t>T29</t>
  </si>
  <si>
    <t>U9198</t>
  </si>
  <si>
    <t>T30</t>
  </si>
  <si>
    <t>U8334</t>
  </si>
  <si>
    <t>T31</t>
  </si>
  <si>
    <t>U2407</t>
  </si>
  <si>
    <t>T32</t>
  </si>
  <si>
    <t>U7256</t>
  </si>
  <si>
    <t>T33</t>
  </si>
  <si>
    <t>U5506</t>
  </si>
  <si>
    <t>T34</t>
  </si>
  <si>
    <t>U5582</t>
  </si>
  <si>
    <t>T35</t>
  </si>
  <si>
    <t>U3759</t>
  </si>
  <si>
    <t>T36</t>
  </si>
  <si>
    <t>U2802</t>
  </si>
  <si>
    <t>T37</t>
  </si>
  <si>
    <t>U8637</t>
  </si>
  <si>
    <t>T38</t>
  </si>
  <si>
    <t>U4639</t>
  </si>
  <si>
    <t>T39</t>
  </si>
  <si>
    <t>U3206</t>
  </si>
  <si>
    <t>T40</t>
  </si>
  <si>
    <t>U9553</t>
  </si>
  <si>
    <t>T41</t>
  </si>
  <si>
    <t>U4277</t>
  </si>
  <si>
    <t>T42</t>
  </si>
  <si>
    <t>U6751</t>
  </si>
  <si>
    <t>T43</t>
  </si>
  <si>
    <t>U2054</t>
  </si>
  <si>
    <t>T44</t>
  </si>
  <si>
    <t>U6523</t>
  </si>
  <si>
    <t>T45</t>
  </si>
  <si>
    <t>U1346</t>
  </si>
  <si>
    <t>T46</t>
  </si>
  <si>
    <t>U1899</t>
  </si>
  <si>
    <t>T47</t>
  </si>
  <si>
    <t>U7634</t>
  </si>
  <si>
    <t>T48</t>
  </si>
  <si>
    <t>U6799</t>
  </si>
  <si>
    <t>T49</t>
  </si>
  <si>
    <t>U9575</t>
  </si>
  <si>
    <t>T50</t>
  </si>
  <si>
    <t>U6463</t>
  </si>
  <si>
    <t>T51</t>
  </si>
  <si>
    <t>U9688</t>
  </si>
  <si>
    <t>T52</t>
  </si>
  <si>
    <t>U8581</t>
  </si>
  <si>
    <t>T53</t>
  </si>
  <si>
    <t>U9669</t>
  </si>
  <si>
    <t>T54</t>
  </si>
  <si>
    <t>U8665</t>
  </si>
  <si>
    <t>T55</t>
  </si>
  <si>
    <t>U2603</t>
  </si>
  <si>
    <t>T56</t>
  </si>
  <si>
    <t>U1488</t>
  </si>
  <si>
    <t>T57</t>
  </si>
  <si>
    <t>U4896</t>
  </si>
  <si>
    <t>T58</t>
  </si>
  <si>
    <t>U7117</t>
  </si>
  <si>
    <t>T59</t>
  </si>
  <si>
    <t>U6287</t>
  </si>
  <si>
    <t>T60</t>
  </si>
  <si>
    <t>U3018</t>
  </si>
  <si>
    <t>T61</t>
  </si>
  <si>
    <t>U1357</t>
  </si>
  <si>
    <t>T62</t>
  </si>
  <si>
    <t>U7561</t>
  </si>
  <si>
    <t>T63</t>
  </si>
  <si>
    <t>U8749</t>
  </si>
  <si>
    <t>T64</t>
  </si>
  <si>
    <t>U1808</t>
  </si>
  <si>
    <t>T65</t>
  </si>
  <si>
    <t>U8448</t>
  </si>
  <si>
    <t>T66</t>
  </si>
  <si>
    <t>U1709</t>
  </si>
  <si>
    <t>T67</t>
  </si>
  <si>
    <t>U9847</t>
  </si>
  <si>
    <t>T68</t>
  </si>
  <si>
    <t>U1177</t>
  </si>
  <si>
    <t>T69</t>
  </si>
  <si>
    <t>U3551</t>
  </si>
  <si>
    <t>T70</t>
  </si>
  <si>
    <t>U5572</t>
  </si>
  <si>
    <t>T71</t>
  </si>
  <si>
    <t>U5611</t>
  </si>
  <si>
    <t>T72</t>
  </si>
  <si>
    <t>U3282</t>
  </si>
  <si>
    <t>T73</t>
  </si>
  <si>
    <t>U1105</t>
  </si>
  <si>
    <t>T74</t>
  </si>
  <si>
    <t>U6842</t>
  </si>
  <si>
    <t>T75</t>
  </si>
  <si>
    <t>U7788</t>
  </si>
  <si>
    <t>T76</t>
  </si>
  <si>
    <t>U4108</t>
  </si>
  <si>
    <t>T77</t>
  </si>
  <si>
    <t>U9241</t>
  </si>
  <si>
    <t>T78</t>
  </si>
  <si>
    <t>U1267</t>
  </si>
  <si>
    <t>T79</t>
  </si>
  <si>
    <t>U5248</t>
  </si>
  <si>
    <t>T80</t>
  </si>
  <si>
    <t>U6998</t>
  </si>
  <si>
    <t>T81</t>
  </si>
  <si>
    <t>U3877</t>
  </si>
  <si>
    <t>T82</t>
  </si>
  <si>
    <t>U1520</t>
  </si>
  <si>
    <t>T83</t>
  </si>
  <si>
    <t>U1170</t>
  </si>
  <si>
    <t>T84</t>
  </si>
  <si>
    <t>U5484</t>
  </si>
  <si>
    <t>T85</t>
  </si>
  <si>
    <t>U9322</t>
  </si>
  <si>
    <t>T86</t>
  </si>
  <si>
    <t>U3983</t>
  </si>
  <si>
    <t>T87</t>
  </si>
  <si>
    <t>U2552</t>
  </si>
  <si>
    <t>T88</t>
  </si>
  <si>
    <t>U3989</t>
  </si>
  <si>
    <t>T89</t>
  </si>
  <si>
    <t>U4029</t>
  </si>
  <si>
    <t>T90</t>
  </si>
  <si>
    <t>U5882</t>
  </si>
  <si>
    <t>T91</t>
  </si>
  <si>
    <t>U4389</t>
  </si>
  <si>
    <t>T92</t>
  </si>
  <si>
    <t>U4396</t>
  </si>
  <si>
    <t>T93</t>
  </si>
  <si>
    <t>U8733</t>
  </si>
  <si>
    <t>T94</t>
  </si>
  <si>
    <t>U4576</t>
  </si>
  <si>
    <t>T95</t>
  </si>
  <si>
    <t>U3234</t>
  </si>
  <si>
    <t>T96</t>
  </si>
  <si>
    <t>U1521</t>
  </si>
  <si>
    <t>T97</t>
  </si>
  <si>
    <t>U4929</t>
  </si>
  <si>
    <t>T98</t>
  </si>
  <si>
    <t>T99</t>
  </si>
  <si>
    <t>U1266</t>
  </si>
  <si>
    <t>T100</t>
  </si>
  <si>
    <t>U8394</t>
  </si>
  <si>
    <t>T101</t>
  </si>
  <si>
    <t>U7803</t>
  </si>
  <si>
    <t>T102</t>
  </si>
  <si>
    <t>U7909</t>
  </si>
  <si>
    <t>T103</t>
  </si>
  <si>
    <t>U5779</t>
  </si>
  <si>
    <t>T104</t>
  </si>
  <si>
    <t>U1616</t>
  </si>
  <si>
    <t>T105</t>
  </si>
  <si>
    <t>U6888</t>
  </si>
  <si>
    <t>T106</t>
  </si>
  <si>
    <t>U1735</t>
  </si>
  <si>
    <t>T107</t>
  </si>
  <si>
    <t>U2553</t>
  </si>
  <si>
    <t>T108</t>
  </si>
  <si>
    <t>U9301</t>
  </si>
  <si>
    <t>T109</t>
  </si>
  <si>
    <t>U3195</t>
  </si>
  <si>
    <t>T110</t>
  </si>
  <si>
    <t>U9467</t>
  </si>
  <si>
    <t>T111</t>
  </si>
  <si>
    <t>U9234</t>
  </si>
  <si>
    <t>T112</t>
  </si>
  <si>
    <t>U9082</t>
  </si>
  <si>
    <t>T113</t>
  </si>
  <si>
    <t>U8186</t>
  </si>
  <si>
    <t>T114</t>
  </si>
  <si>
    <t>U9675</t>
  </si>
  <si>
    <t>T115</t>
  </si>
  <si>
    <t>U2339</t>
  </si>
  <si>
    <t>T116</t>
  </si>
  <si>
    <t>U5538</t>
  </si>
  <si>
    <t>T117</t>
  </si>
  <si>
    <t>U4935</t>
  </si>
  <si>
    <t>T118</t>
  </si>
  <si>
    <t>T119</t>
  </si>
  <si>
    <t>U2322</t>
  </si>
  <si>
    <t>T120</t>
  </si>
  <si>
    <t>U9154</t>
  </si>
  <si>
    <t>T121</t>
  </si>
  <si>
    <t>U7077</t>
  </si>
  <si>
    <t>T122</t>
  </si>
  <si>
    <t>U5583</t>
  </si>
  <si>
    <t>T123</t>
  </si>
  <si>
    <t>U2161</t>
  </si>
  <si>
    <t>T124</t>
  </si>
  <si>
    <t>U7575</t>
  </si>
  <si>
    <t>T125</t>
  </si>
  <si>
    <t>U4491</t>
  </si>
  <si>
    <t>T126</t>
  </si>
  <si>
    <t>U5632</t>
  </si>
  <si>
    <t>T127</t>
  </si>
  <si>
    <t>U6524</t>
  </si>
  <si>
    <t>T128</t>
  </si>
  <si>
    <t>U3140</t>
  </si>
  <si>
    <t>T129</t>
  </si>
  <si>
    <t>U5039</t>
  </si>
  <si>
    <t>T130</t>
  </si>
  <si>
    <t>U1958</t>
  </si>
  <si>
    <t>T131</t>
  </si>
  <si>
    <t>U5840</t>
  </si>
  <si>
    <t>T132</t>
  </si>
  <si>
    <t>U3019</t>
  </si>
  <si>
    <t>T133</t>
  </si>
  <si>
    <t>U2050</t>
  </si>
  <si>
    <t>T134</t>
  </si>
  <si>
    <t>U7905</t>
  </si>
  <si>
    <t>T135</t>
  </si>
  <si>
    <t>U1699</t>
  </si>
  <si>
    <t>T136</t>
  </si>
  <si>
    <t>U2974</t>
  </si>
  <si>
    <t>T137</t>
  </si>
  <si>
    <t>U2686</t>
  </si>
  <si>
    <t>T138</t>
  </si>
  <si>
    <t>U2979</t>
  </si>
  <si>
    <t>T139</t>
  </si>
  <si>
    <t>U6022</t>
  </si>
  <si>
    <t>T140</t>
  </si>
  <si>
    <t>U5263</t>
  </si>
  <si>
    <t>T141</t>
  </si>
  <si>
    <t>U1515</t>
  </si>
  <si>
    <t>T142</t>
  </si>
  <si>
    <t>U5875</t>
  </si>
  <si>
    <t>T143</t>
  </si>
  <si>
    <t>U2726</t>
  </si>
  <si>
    <t>T144</t>
  </si>
  <si>
    <t>U4077</t>
  </si>
  <si>
    <t>T145</t>
  </si>
  <si>
    <t>U1247</t>
  </si>
  <si>
    <t>T146</t>
  </si>
  <si>
    <t>U3238</t>
  </si>
  <si>
    <t>T147</t>
  </si>
  <si>
    <t>U6324</t>
  </si>
  <si>
    <t>T148</t>
  </si>
  <si>
    <t>U4212</t>
  </si>
  <si>
    <t>T149</t>
  </si>
  <si>
    <t>U8724</t>
  </si>
  <si>
    <t>T150</t>
  </si>
  <si>
    <t>U7392</t>
  </si>
  <si>
    <t>T151</t>
  </si>
  <si>
    <t>U9335</t>
  </si>
  <si>
    <t>T152</t>
  </si>
  <si>
    <t>U9792</t>
  </si>
  <si>
    <t>T153</t>
  </si>
  <si>
    <t>U9965</t>
  </si>
  <si>
    <t>T154</t>
  </si>
  <si>
    <t>U1732</t>
  </si>
  <si>
    <t>T155</t>
  </si>
  <si>
    <t>U7026</t>
  </si>
  <si>
    <t>T156</t>
  </si>
  <si>
    <t>U7031</t>
  </si>
  <si>
    <t>T157</t>
  </si>
  <si>
    <t>U8987</t>
  </si>
  <si>
    <t>T158</t>
  </si>
  <si>
    <t>U3605</t>
  </si>
  <si>
    <t>T159</t>
  </si>
  <si>
    <t>U5651</t>
  </si>
  <si>
    <t>T160</t>
  </si>
  <si>
    <t>U5141</t>
  </si>
  <si>
    <t>T161</t>
  </si>
  <si>
    <t>U4152</t>
  </si>
  <si>
    <t>T162</t>
  </si>
  <si>
    <t>U1106</t>
  </si>
  <si>
    <t>T163</t>
  </si>
  <si>
    <t>U8583</t>
  </si>
  <si>
    <t>T164</t>
  </si>
  <si>
    <t>U1077</t>
  </si>
  <si>
    <t>T165</t>
  </si>
  <si>
    <t>U1822</t>
  </si>
  <si>
    <t>T166</t>
  </si>
  <si>
    <t>U6928</t>
  </si>
  <si>
    <t>T167</t>
  </si>
  <si>
    <t>U1821</t>
  </si>
  <si>
    <t>T168</t>
  </si>
  <si>
    <t>U7504</t>
  </si>
  <si>
    <t>T169</t>
  </si>
  <si>
    <t>U5838</t>
  </si>
  <si>
    <t>T170</t>
  </si>
  <si>
    <t>U6924</t>
  </si>
  <si>
    <t>T171</t>
  </si>
  <si>
    <t>U7781</t>
  </si>
  <si>
    <t>T172</t>
  </si>
  <si>
    <t>U3476</t>
  </si>
  <si>
    <t>T173</t>
  </si>
  <si>
    <t>U5190</t>
  </si>
  <si>
    <t>T174</t>
  </si>
  <si>
    <t>U6775</t>
  </si>
  <si>
    <t>T175</t>
  </si>
  <si>
    <t>U8577</t>
  </si>
  <si>
    <t>T176</t>
  </si>
  <si>
    <t>U5318</t>
  </si>
  <si>
    <t>T177</t>
  </si>
  <si>
    <t>U3312</t>
  </si>
  <si>
    <t>T178</t>
  </si>
  <si>
    <t>U3335</t>
  </si>
  <si>
    <t>T179</t>
  </si>
  <si>
    <t>U1954</t>
  </si>
  <si>
    <t>T180</t>
  </si>
  <si>
    <t>U6362</t>
  </si>
  <si>
    <t>T181</t>
  </si>
  <si>
    <t>U4441</t>
  </si>
  <si>
    <t>T182</t>
  </si>
  <si>
    <t>U5334</t>
  </si>
  <si>
    <t>T183</t>
  </si>
  <si>
    <t>U4448</t>
  </si>
  <si>
    <t>T184</t>
  </si>
  <si>
    <t>U1666</t>
  </si>
  <si>
    <t>T185</t>
  </si>
  <si>
    <t>U9132</t>
  </si>
  <si>
    <t>T186</t>
  </si>
  <si>
    <t>U4137</t>
  </si>
  <si>
    <t>T187</t>
  </si>
  <si>
    <t>U4280</t>
  </si>
  <si>
    <t>T188</t>
  </si>
  <si>
    <t>U4783</t>
  </si>
  <si>
    <t>T189</t>
  </si>
  <si>
    <t>U4342</t>
  </si>
  <si>
    <t>T190</t>
  </si>
  <si>
    <t>U7832</t>
  </si>
  <si>
    <t>T191</t>
  </si>
  <si>
    <t>U2155</t>
  </si>
  <si>
    <t>T192</t>
  </si>
  <si>
    <t>U6183</t>
  </si>
  <si>
    <t>T193</t>
  </si>
  <si>
    <t>U3650</t>
  </si>
  <si>
    <t>T194</t>
  </si>
  <si>
    <t>U5701</t>
  </si>
  <si>
    <t>T195</t>
  </si>
  <si>
    <t>U8420</t>
  </si>
  <si>
    <t>T196</t>
  </si>
  <si>
    <t>U9588</t>
  </si>
  <si>
    <t>T197</t>
  </si>
  <si>
    <t>U9358</t>
  </si>
  <si>
    <t>T198</t>
  </si>
  <si>
    <t>U5231</t>
  </si>
  <si>
    <t>T199</t>
  </si>
  <si>
    <t>U3939</t>
  </si>
  <si>
    <t>T200</t>
  </si>
  <si>
    <t>U1446</t>
  </si>
  <si>
    <t>T201</t>
  </si>
  <si>
    <t>U1679</t>
  </si>
  <si>
    <t>T202</t>
  </si>
  <si>
    <t>U5356</t>
  </si>
  <si>
    <t>T203</t>
  </si>
  <si>
    <t>U5826</t>
  </si>
  <si>
    <t>T204</t>
  </si>
  <si>
    <t>U6113</t>
  </si>
  <si>
    <t>T205</t>
  </si>
  <si>
    <t>U5101</t>
  </si>
  <si>
    <t>T206</t>
  </si>
  <si>
    <t>U6535</t>
  </si>
  <si>
    <t>T207</t>
  </si>
  <si>
    <t>U5362</t>
  </si>
  <si>
    <t>T208</t>
  </si>
  <si>
    <t>U4000</t>
  </si>
  <si>
    <t>T209</t>
  </si>
  <si>
    <t>U9062</t>
  </si>
  <si>
    <t>T210</t>
  </si>
  <si>
    <t>U4570</t>
  </si>
  <si>
    <t>T211</t>
  </si>
  <si>
    <t>U1634</t>
  </si>
  <si>
    <t>T212</t>
  </si>
  <si>
    <t>U8304</t>
  </si>
  <si>
    <t>T213</t>
  </si>
  <si>
    <t>U2593</t>
  </si>
  <si>
    <t>T214</t>
  </si>
  <si>
    <t>U3997</t>
  </si>
  <si>
    <t>T215</t>
  </si>
  <si>
    <t>U3745</t>
  </si>
  <si>
    <t>T216</t>
  </si>
  <si>
    <t>U1607</t>
  </si>
  <si>
    <t>T217</t>
  </si>
  <si>
    <t>U6936</t>
  </si>
  <si>
    <t>T218</t>
  </si>
  <si>
    <t>U7780</t>
  </si>
  <si>
    <t>T219</t>
  </si>
  <si>
    <t>U3538</t>
  </si>
  <si>
    <t>T220</t>
  </si>
  <si>
    <t>U4982</t>
  </si>
  <si>
    <t>T221</t>
  </si>
  <si>
    <t>U9606</t>
  </si>
  <si>
    <t>T222</t>
  </si>
  <si>
    <t>U2440</t>
  </si>
  <si>
    <t>T223</t>
  </si>
  <si>
    <t>U4595</t>
  </si>
  <si>
    <t>T224</t>
  </si>
  <si>
    <t>U2186</t>
  </si>
  <si>
    <t>T225</t>
  </si>
  <si>
    <t>U1130</t>
  </si>
  <si>
    <t>T226</t>
  </si>
  <si>
    <t>U9700</t>
  </si>
  <si>
    <t>T227</t>
  </si>
  <si>
    <t>U6095</t>
  </si>
  <si>
    <t>T228</t>
  </si>
  <si>
    <t>U8167</t>
  </si>
  <si>
    <t>T229</t>
  </si>
  <si>
    <t>U7347</t>
  </si>
  <si>
    <t>T230</t>
  </si>
  <si>
    <t>U1289</t>
  </si>
  <si>
    <t>T231</t>
  </si>
  <si>
    <t>U1111</t>
  </si>
  <si>
    <t>T232</t>
  </si>
  <si>
    <t>U1878</t>
  </si>
  <si>
    <t>T233</t>
  </si>
  <si>
    <t>U5424</t>
  </si>
  <si>
    <t>T234</t>
  </si>
  <si>
    <t>U5332</t>
  </si>
  <si>
    <t>T235</t>
  </si>
  <si>
    <t>U3511</t>
  </si>
  <si>
    <t>T236</t>
  </si>
  <si>
    <t>T237</t>
  </si>
  <si>
    <t>U9056</t>
  </si>
  <si>
    <t>T238</t>
  </si>
  <si>
    <t>U6531</t>
  </si>
  <si>
    <t>T239</t>
  </si>
  <si>
    <t>U2018</t>
  </si>
  <si>
    <t>T240</t>
  </si>
  <si>
    <t>U7639</t>
  </si>
  <si>
    <t>T241</t>
  </si>
  <si>
    <t>U6347</t>
  </si>
  <si>
    <t>T242</t>
  </si>
  <si>
    <t>U7705</t>
  </si>
  <si>
    <t>T243</t>
  </si>
  <si>
    <t>U4337</t>
  </si>
  <si>
    <t>T244</t>
  </si>
  <si>
    <t>U7667</t>
  </si>
  <si>
    <t>T245</t>
  </si>
  <si>
    <t>U3625</t>
  </si>
  <si>
    <t>T246</t>
  </si>
  <si>
    <t>U6458</t>
  </si>
  <si>
    <t>T247</t>
  </si>
  <si>
    <t>U4017</t>
  </si>
  <si>
    <t>T248</t>
  </si>
  <si>
    <t>U7376</t>
  </si>
  <si>
    <t>T249</t>
  </si>
  <si>
    <t>U4452</t>
  </si>
  <si>
    <t>T250</t>
  </si>
  <si>
    <t>U6082</t>
  </si>
  <si>
    <t>T251</t>
  </si>
  <si>
    <t>U6484</t>
  </si>
  <si>
    <t>T252</t>
  </si>
  <si>
    <t>U1877</t>
  </si>
  <si>
    <t>T253</t>
  </si>
  <si>
    <t>U2994</t>
  </si>
  <si>
    <t>T254</t>
  </si>
  <si>
    <t>U7401</t>
  </si>
  <si>
    <t>T255</t>
  </si>
  <si>
    <t>T256</t>
  </si>
  <si>
    <t>U1242</t>
  </si>
  <si>
    <t>T257</t>
  </si>
  <si>
    <t>U9237</t>
  </si>
  <si>
    <t>T258</t>
  </si>
  <si>
    <t>U8720</t>
  </si>
  <si>
    <t>T259</t>
  </si>
  <si>
    <t>U3944</t>
  </si>
  <si>
    <t>T260</t>
  </si>
  <si>
    <t>U7319</t>
  </si>
  <si>
    <t>T261</t>
  </si>
  <si>
    <t>U3124</t>
  </si>
  <si>
    <t>T262</t>
  </si>
  <si>
    <t>U9665</t>
  </si>
  <si>
    <t>T263</t>
  </si>
  <si>
    <t>U8760</t>
  </si>
  <si>
    <t>T264</t>
  </si>
  <si>
    <t>U9441</t>
  </si>
  <si>
    <t>T265</t>
  </si>
  <si>
    <t>U7291</t>
  </si>
  <si>
    <t>T266</t>
  </si>
  <si>
    <t>U7048</t>
  </si>
  <si>
    <t>T267</t>
  </si>
  <si>
    <t>U7718</t>
  </si>
  <si>
    <t>T268</t>
  </si>
  <si>
    <t>U3596</t>
  </si>
  <si>
    <t>T269</t>
  </si>
  <si>
    <t>U8731</t>
  </si>
  <si>
    <t>T270</t>
  </si>
  <si>
    <t>U5602</t>
  </si>
  <si>
    <t>T271</t>
  </si>
  <si>
    <t>U9776</t>
  </si>
  <si>
    <t>T272</t>
  </si>
  <si>
    <t>U1870</t>
  </si>
  <si>
    <t>T273</t>
  </si>
  <si>
    <t>U3437</t>
  </si>
  <si>
    <t>T274</t>
  </si>
  <si>
    <t>U8248</t>
  </si>
  <si>
    <t>T275</t>
  </si>
  <si>
    <t>U1062</t>
  </si>
  <si>
    <t>T276</t>
  </si>
  <si>
    <t>U9482</t>
  </si>
  <si>
    <t>T277</t>
  </si>
  <si>
    <t>U6893</t>
  </si>
  <si>
    <t>T278</t>
  </si>
  <si>
    <t>U1536</t>
  </si>
  <si>
    <t>T279</t>
  </si>
  <si>
    <t>U4898</t>
  </si>
  <si>
    <t>T280</t>
  </si>
  <si>
    <t>U2474</t>
  </si>
  <si>
    <t>T281</t>
  </si>
  <si>
    <t>U5254</t>
  </si>
  <si>
    <t>T282</t>
  </si>
  <si>
    <t>U9624</t>
  </si>
  <si>
    <t>T283</t>
  </si>
  <si>
    <t>U3963</t>
  </si>
  <si>
    <t>T284</t>
  </si>
  <si>
    <t>U7495</t>
  </si>
  <si>
    <t>T285</t>
  </si>
  <si>
    <t>U6593</t>
  </si>
  <si>
    <t>T286</t>
  </si>
  <si>
    <t>U8855</t>
  </si>
  <si>
    <t>T287</t>
  </si>
  <si>
    <t>U8086</t>
  </si>
  <si>
    <t>T288</t>
  </si>
  <si>
    <t>U2601</t>
  </si>
  <si>
    <t>T289</t>
  </si>
  <si>
    <t>U8290</t>
  </si>
  <si>
    <t>T290</t>
  </si>
  <si>
    <t>U5456</t>
  </si>
  <si>
    <t>T291</t>
  </si>
  <si>
    <t>U4415</t>
  </si>
  <si>
    <t>T292</t>
  </si>
  <si>
    <t>U9055</t>
  </si>
  <si>
    <t>T293</t>
  </si>
  <si>
    <t>U1075</t>
  </si>
  <si>
    <t>T294</t>
  </si>
  <si>
    <t>U1739</t>
  </si>
  <si>
    <t>T295</t>
  </si>
  <si>
    <t>U7896</t>
  </si>
  <si>
    <t>T296</t>
  </si>
  <si>
    <t>U9390</t>
  </si>
  <si>
    <t>T297</t>
  </si>
  <si>
    <t>U4947</t>
  </si>
  <si>
    <t>T298</t>
  </si>
  <si>
    <t>U7708</t>
  </si>
  <si>
    <t>T299</t>
  </si>
  <si>
    <t>U3105</t>
  </si>
  <si>
    <t>T300</t>
  </si>
  <si>
    <t>U2793</t>
  </si>
  <si>
    <t>T301</t>
  </si>
  <si>
    <t>U5700</t>
  </si>
  <si>
    <t>T302</t>
  </si>
  <si>
    <t>U4599</t>
  </si>
  <si>
    <t>T303</t>
  </si>
  <si>
    <t>U6839</t>
  </si>
  <si>
    <t>T304</t>
  </si>
  <si>
    <t>U2332</t>
  </si>
  <si>
    <t>T305</t>
  </si>
  <si>
    <t>U7942</t>
  </si>
  <si>
    <t>T306</t>
  </si>
  <si>
    <t>U5148</t>
  </si>
  <si>
    <t>T307</t>
  </si>
  <si>
    <t>U6318</t>
  </si>
  <si>
    <t>T308</t>
  </si>
  <si>
    <t>U6076</t>
  </si>
  <si>
    <t>T309</t>
  </si>
  <si>
    <t>U3242</t>
  </si>
  <si>
    <t>T310</t>
  </si>
  <si>
    <t>U4484</t>
  </si>
  <si>
    <t>T311</t>
  </si>
  <si>
    <t>U1115</t>
  </si>
  <si>
    <t>T312</t>
  </si>
  <si>
    <t>U6968</t>
  </si>
  <si>
    <t>T313</t>
  </si>
  <si>
    <t>T314</t>
  </si>
  <si>
    <t>U7650</t>
  </si>
  <si>
    <t>T315</t>
  </si>
  <si>
    <t>U3066</t>
  </si>
  <si>
    <t>T316</t>
  </si>
  <si>
    <t>U6962</t>
  </si>
  <si>
    <t>T317</t>
  </si>
  <si>
    <t>U4681</t>
  </si>
  <si>
    <t>T318</t>
  </si>
  <si>
    <t>U8014</t>
  </si>
  <si>
    <t>T319</t>
  </si>
  <si>
    <t>U5063</t>
  </si>
  <si>
    <t>T320</t>
  </si>
  <si>
    <t>U7426</t>
  </si>
  <si>
    <t>T321</t>
  </si>
  <si>
    <t>T322</t>
  </si>
  <si>
    <t>U6034</t>
  </si>
  <si>
    <t>T323</t>
  </si>
  <si>
    <t>U9239</t>
  </si>
  <si>
    <t>T324</t>
  </si>
  <si>
    <t>U6130</t>
  </si>
  <si>
    <t>T325</t>
  </si>
  <si>
    <t>U4038</t>
  </si>
  <si>
    <t>T326</t>
  </si>
  <si>
    <t>U5192</t>
  </si>
  <si>
    <t>T327</t>
  </si>
  <si>
    <t>U3207</t>
  </si>
  <si>
    <t>T328</t>
  </si>
  <si>
    <t>U7857</t>
  </si>
  <si>
    <t>T329</t>
  </si>
  <si>
    <t>U8267</t>
  </si>
  <si>
    <t>T330</t>
  </si>
  <si>
    <t>U1086</t>
  </si>
  <si>
    <t>T331</t>
  </si>
  <si>
    <t>U7303</t>
  </si>
  <si>
    <t>T332</t>
  </si>
  <si>
    <t>U7931</t>
  </si>
  <si>
    <t>T333</t>
  </si>
  <si>
    <t>U8988</t>
  </si>
  <si>
    <t>T334</t>
  </si>
  <si>
    <t>U6950</t>
  </si>
  <si>
    <t>T335</t>
  </si>
  <si>
    <t>U4172</t>
  </si>
  <si>
    <t>T336</t>
  </si>
  <si>
    <t>U3356</t>
  </si>
  <si>
    <t>T337</t>
  </si>
  <si>
    <t>U1489</t>
  </si>
  <si>
    <t>T338</t>
  </si>
  <si>
    <t>U7732</t>
  </si>
  <si>
    <t>T339</t>
  </si>
  <si>
    <t>U9539</t>
  </si>
  <si>
    <t>T340</t>
  </si>
  <si>
    <t>U5372</t>
  </si>
  <si>
    <t>T341</t>
  </si>
  <si>
    <t>U1767</t>
  </si>
  <si>
    <t>T342</t>
  </si>
  <si>
    <t>U3835</t>
  </si>
  <si>
    <t>T343</t>
  </si>
  <si>
    <t>U4586</t>
  </si>
  <si>
    <t>T344</t>
  </si>
  <si>
    <t>U4259</t>
  </si>
  <si>
    <t>T345</t>
  </si>
  <si>
    <t>U2597</t>
  </si>
  <si>
    <t>T346</t>
  </si>
  <si>
    <t>U9093</t>
  </si>
  <si>
    <t>T347</t>
  </si>
  <si>
    <t>U7947</t>
  </si>
  <si>
    <t>T348</t>
  </si>
  <si>
    <t>U3681</t>
  </si>
  <si>
    <t>T349</t>
  </si>
  <si>
    <t>U5836</t>
  </si>
  <si>
    <t>T350</t>
  </si>
  <si>
    <t>U8508</t>
  </si>
  <si>
    <t>T351</t>
  </si>
  <si>
    <t>U4018</t>
  </si>
  <si>
    <t>T352</t>
  </si>
  <si>
    <t>U6920</t>
  </si>
  <si>
    <t>T353</t>
  </si>
  <si>
    <t>U4190</t>
  </si>
  <si>
    <t>T354</t>
  </si>
  <si>
    <t>U6860</t>
  </si>
  <si>
    <t>T355</t>
  </si>
  <si>
    <t>U1692</t>
  </si>
  <si>
    <t>T356</t>
  </si>
  <si>
    <t>U3132</t>
  </si>
  <si>
    <t>T357</t>
  </si>
  <si>
    <t>U4138</t>
  </si>
  <si>
    <t>T358</t>
  </si>
  <si>
    <t>U4275</t>
  </si>
  <si>
    <t>T359</t>
  </si>
  <si>
    <t>U5622</t>
  </si>
  <si>
    <t>T360</t>
  </si>
  <si>
    <t>U4950</t>
  </si>
  <si>
    <t>T361</t>
  </si>
  <si>
    <t>T362</t>
  </si>
  <si>
    <t>U1587</t>
  </si>
  <si>
    <t>T363</t>
  </si>
  <si>
    <t>U6415</t>
  </si>
  <si>
    <t>T364</t>
  </si>
  <si>
    <t>U5633</t>
  </si>
  <si>
    <t>T365</t>
  </si>
  <si>
    <t>U5406</t>
  </si>
  <si>
    <t>T366</t>
  </si>
  <si>
    <t>U2835</t>
  </si>
  <si>
    <t>T367</t>
  </si>
  <si>
    <t>U6618</t>
  </si>
  <si>
    <t>T368</t>
  </si>
  <si>
    <t>U7399</t>
  </si>
  <si>
    <t>T369</t>
  </si>
  <si>
    <t>U1154</t>
  </si>
  <si>
    <t>T370</t>
  </si>
  <si>
    <t>U8287</t>
  </si>
  <si>
    <t>T371</t>
  </si>
  <si>
    <t>U6505</t>
  </si>
  <si>
    <t>T372</t>
  </si>
  <si>
    <t>U8105</t>
  </si>
  <si>
    <t>T373</t>
  </si>
  <si>
    <t>U4498</t>
  </si>
  <si>
    <t>T374</t>
  </si>
  <si>
    <t>U5453</t>
  </si>
  <si>
    <t>T375</t>
  </si>
  <si>
    <t>T376</t>
  </si>
  <si>
    <t>U5209</t>
  </si>
  <si>
    <t>T377</t>
  </si>
  <si>
    <t>U7353</t>
  </si>
  <si>
    <t>T378</t>
  </si>
  <si>
    <t>U1466</t>
  </si>
  <si>
    <t>T379</t>
  </si>
  <si>
    <t>U4984</t>
  </si>
  <si>
    <t>T380</t>
  </si>
  <si>
    <t>U2096</t>
  </si>
  <si>
    <t>T381</t>
  </si>
  <si>
    <t>U6980</t>
  </si>
  <si>
    <t>T382</t>
  </si>
  <si>
    <t>U5379</t>
  </si>
  <si>
    <t>T383</t>
  </si>
  <si>
    <t>U6878</t>
  </si>
  <si>
    <t>T384</t>
  </si>
  <si>
    <t>U4334</t>
  </si>
  <si>
    <t>T385</t>
  </si>
  <si>
    <t>U3821</t>
  </si>
  <si>
    <t>T386</t>
  </si>
  <si>
    <t>U2195</t>
  </si>
  <si>
    <t>T387</t>
  </si>
  <si>
    <t>U4715</t>
  </si>
  <si>
    <t>T388</t>
  </si>
  <si>
    <t>U6071</t>
  </si>
  <si>
    <t>T389</t>
  </si>
  <si>
    <t>U2776</t>
  </si>
  <si>
    <t>T390</t>
  </si>
  <si>
    <t>U4547</t>
  </si>
  <si>
    <t>T391</t>
  </si>
  <si>
    <t>U2373</t>
  </si>
  <si>
    <t>T392</t>
  </si>
  <si>
    <t>U5788</t>
  </si>
  <si>
    <t>T393</t>
  </si>
  <si>
    <t>U3370</t>
  </si>
  <si>
    <t>T394</t>
  </si>
  <si>
    <t>U6248</t>
  </si>
  <si>
    <t>T395</t>
  </si>
  <si>
    <t>U3513</t>
  </si>
  <si>
    <t>T396</t>
  </si>
  <si>
    <t>U6335</t>
  </si>
  <si>
    <t>T397</t>
  </si>
  <si>
    <t>U2505</t>
  </si>
  <si>
    <t>T398</t>
  </si>
  <si>
    <t>U8888</t>
  </si>
  <si>
    <t>T399</t>
  </si>
  <si>
    <t>U3797</t>
  </si>
  <si>
    <t>T400</t>
  </si>
  <si>
    <t>U6641</t>
  </si>
  <si>
    <t>T401</t>
  </si>
  <si>
    <t>U2912</t>
  </si>
  <si>
    <t>T402</t>
  </si>
  <si>
    <t>U3030</t>
  </si>
  <si>
    <t>T403</t>
  </si>
  <si>
    <t>U2631</t>
  </si>
  <si>
    <t>T404</t>
  </si>
  <si>
    <t>U9534</t>
  </si>
  <si>
    <t>T405</t>
  </si>
  <si>
    <t>U4732</t>
  </si>
  <si>
    <t>T406</t>
  </si>
  <si>
    <t>U7389</t>
  </si>
  <si>
    <t>T407</t>
  </si>
  <si>
    <t>U9418</t>
  </si>
  <si>
    <t>T408</t>
  </si>
  <si>
    <t>U2132</t>
  </si>
  <si>
    <t>T409</t>
  </si>
  <si>
    <t>U1043</t>
  </si>
  <si>
    <t>T410</t>
  </si>
  <si>
    <t>U9670</t>
  </si>
  <si>
    <t>T411</t>
  </si>
  <si>
    <t>U3415</t>
  </si>
  <si>
    <t>T412</t>
  </si>
  <si>
    <t>U4575</t>
  </si>
  <si>
    <t>T413</t>
  </si>
  <si>
    <t>U8835</t>
  </si>
  <si>
    <t>T414</t>
  </si>
  <si>
    <t>U3389</t>
  </si>
  <si>
    <t>T415</t>
  </si>
  <si>
    <t>U5844</t>
  </si>
  <si>
    <t>T416</t>
  </si>
  <si>
    <t>U4351</t>
  </si>
  <si>
    <t>T417</t>
  </si>
  <si>
    <t>U2105</t>
  </si>
  <si>
    <t>T418</t>
  </si>
  <si>
    <t>U6590</t>
  </si>
  <si>
    <t>T419</t>
  </si>
  <si>
    <t>U2012</t>
  </si>
  <si>
    <t>T420</t>
  </si>
  <si>
    <t>U4422</t>
  </si>
  <si>
    <t>T421</t>
  </si>
  <si>
    <t>U9305</t>
  </si>
  <si>
    <t>T422</t>
  </si>
  <si>
    <t>U4607</t>
  </si>
  <si>
    <t>T423</t>
  </si>
  <si>
    <t>U6835</t>
  </si>
  <si>
    <t>T424</t>
  </si>
  <si>
    <t>U8852</t>
  </si>
  <si>
    <t>T425</t>
  </si>
  <si>
    <t>U2276</t>
  </si>
  <si>
    <t>T426</t>
  </si>
  <si>
    <t>U5733</t>
  </si>
  <si>
    <t>T427</t>
  </si>
  <si>
    <t>U5623</t>
  </si>
  <si>
    <t>T428</t>
  </si>
  <si>
    <t>U4587</t>
  </si>
  <si>
    <t>T429</t>
  </si>
  <si>
    <t>U1553</t>
  </si>
  <si>
    <t>T430</t>
  </si>
  <si>
    <t>U6457</t>
  </si>
  <si>
    <t>T431</t>
  </si>
  <si>
    <t>U4350</t>
  </si>
  <si>
    <t>T432</t>
  </si>
  <si>
    <t>T433</t>
  </si>
  <si>
    <t>U4296</t>
  </si>
  <si>
    <t>T434</t>
  </si>
  <si>
    <t>U1390</t>
  </si>
  <si>
    <t>T435</t>
  </si>
  <si>
    <t>U1218</t>
  </si>
  <si>
    <t>T436</t>
  </si>
  <si>
    <t>U1924</t>
  </si>
  <si>
    <t>T437</t>
  </si>
  <si>
    <t>U5431</t>
  </si>
  <si>
    <t>T438</t>
  </si>
  <si>
    <t>U1724</t>
  </si>
  <si>
    <t>T439</t>
  </si>
  <si>
    <t>U2091</t>
  </si>
  <si>
    <t>T440</t>
  </si>
  <si>
    <t>U9400</t>
  </si>
  <si>
    <t>T441</t>
  </si>
  <si>
    <t>U9211</t>
  </si>
  <si>
    <t>T442</t>
  </si>
  <si>
    <t>U8574</t>
  </si>
  <si>
    <t>T443</t>
  </si>
  <si>
    <t>U9203</t>
  </si>
  <si>
    <t>T444</t>
  </si>
  <si>
    <t>U1662</t>
  </si>
  <si>
    <t>T445</t>
  </si>
  <si>
    <t>U4501</t>
  </si>
  <si>
    <t>T446</t>
  </si>
  <si>
    <t>U4524</t>
  </si>
  <si>
    <t>T447</t>
  </si>
  <si>
    <t>U4243</t>
  </si>
  <si>
    <t>T448</t>
  </si>
  <si>
    <t>U2456</t>
  </si>
  <si>
    <t>T449</t>
  </si>
  <si>
    <t>U3177</t>
  </si>
  <si>
    <t>T450</t>
  </si>
  <si>
    <t>U9808</t>
  </si>
  <si>
    <t>T451</t>
  </si>
  <si>
    <t>U8497</t>
  </si>
  <si>
    <t>T452</t>
  </si>
  <si>
    <t>U6669</t>
  </si>
  <si>
    <t>T453</t>
  </si>
  <si>
    <t>U5044</t>
  </si>
  <si>
    <t>T454</t>
  </si>
  <si>
    <t>U9609</t>
  </si>
  <si>
    <t>T455</t>
  </si>
  <si>
    <t>U9865</t>
  </si>
  <si>
    <t>T456</t>
  </si>
  <si>
    <t>U9057</t>
  </si>
  <si>
    <t>T457</t>
  </si>
  <si>
    <t>U1893</t>
  </si>
  <si>
    <t>T458</t>
  </si>
  <si>
    <t>U3656</t>
  </si>
  <si>
    <t>T459</t>
  </si>
  <si>
    <t>U3809</t>
  </si>
  <si>
    <t>T460</t>
  </si>
  <si>
    <t>U7611</t>
  </si>
  <si>
    <t>T461</t>
  </si>
  <si>
    <t>U1269</t>
  </si>
  <si>
    <t>T462</t>
  </si>
  <si>
    <t>U8229</t>
  </si>
  <si>
    <t>T463</t>
  </si>
  <si>
    <t>U7692</t>
  </si>
  <si>
    <t>T464</t>
  </si>
  <si>
    <t>U4315</t>
  </si>
  <si>
    <t>T465</t>
  </si>
  <si>
    <t>T466</t>
  </si>
  <si>
    <t>U4971</t>
  </si>
  <si>
    <t>T467</t>
  </si>
  <si>
    <t>U7669</t>
  </si>
  <si>
    <t>T468</t>
  </si>
  <si>
    <t>U7432</t>
  </si>
  <si>
    <t>T469</t>
  </si>
  <si>
    <t>U7626</t>
  </si>
  <si>
    <t>T470</t>
  </si>
  <si>
    <t>U1368</t>
  </si>
  <si>
    <t>T471</t>
  </si>
  <si>
    <t>U7366</t>
  </si>
  <si>
    <t>T472</t>
  </si>
  <si>
    <t>U5220</t>
  </si>
  <si>
    <t>T473</t>
  </si>
  <si>
    <t>U9577</t>
  </si>
  <si>
    <t>T474</t>
  </si>
  <si>
    <t>U2889</t>
  </si>
  <si>
    <t>T475</t>
  </si>
  <si>
    <t>U6117</t>
  </si>
  <si>
    <t>T476</t>
  </si>
  <si>
    <t>U9760</t>
  </si>
  <si>
    <t>T477</t>
  </si>
  <si>
    <t>U5681</t>
  </si>
  <si>
    <t>T478</t>
  </si>
  <si>
    <t>U5591</t>
  </si>
  <si>
    <t>T479</t>
  </si>
  <si>
    <t>U6363</t>
  </si>
  <si>
    <t>T480</t>
  </si>
  <si>
    <t>U4629</t>
  </si>
  <si>
    <t>T481</t>
  </si>
  <si>
    <t>U3447</t>
  </si>
  <si>
    <t>T482</t>
  </si>
  <si>
    <t>U2016</t>
  </si>
  <si>
    <t>T483</t>
  </si>
  <si>
    <t>U4511</t>
  </si>
  <si>
    <t>T484</t>
  </si>
  <si>
    <t>U2010</t>
  </si>
  <si>
    <t>T485</t>
  </si>
  <si>
    <t>U5093</t>
  </si>
  <si>
    <t>T486</t>
  </si>
  <si>
    <t>U7483</t>
  </si>
  <si>
    <t>T487</t>
  </si>
  <si>
    <t>U9060</t>
  </si>
  <si>
    <t>T488</t>
  </si>
  <si>
    <t>U4406</t>
  </si>
  <si>
    <t>T489</t>
  </si>
  <si>
    <t>U8244</t>
  </si>
  <si>
    <t>T490</t>
  </si>
  <si>
    <t>U8966</t>
  </si>
  <si>
    <t>T491</t>
  </si>
  <si>
    <t>U6497</t>
  </si>
  <si>
    <t>T492</t>
  </si>
  <si>
    <t>U7340</t>
  </si>
  <si>
    <t>T493</t>
  </si>
  <si>
    <t>U5736</t>
  </si>
  <si>
    <t>T494</t>
  </si>
  <si>
    <t>U8883</t>
  </si>
  <si>
    <t>T495</t>
  </si>
  <si>
    <t>U1343</t>
  </si>
  <si>
    <t>T496</t>
  </si>
  <si>
    <t>U5782</t>
  </si>
  <si>
    <t>T497</t>
  </si>
  <si>
    <t>U9357</t>
  </si>
  <si>
    <t>T498</t>
  </si>
  <si>
    <t>U7525</t>
  </si>
  <si>
    <t>T499</t>
  </si>
  <si>
    <t>U7816</t>
  </si>
  <si>
    <t>T500</t>
  </si>
  <si>
    <t>U1226</t>
  </si>
  <si>
    <t>T501</t>
  </si>
  <si>
    <t>T502</t>
  </si>
  <si>
    <t>U5900</t>
  </si>
  <si>
    <t>T503</t>
  </si>
  <si>
    <t>U6963</t>
  </si>
  <si>
    <t>T504</t>
  </si>
  <si>
    <t>U7095</t>
  </si>
  <si>
    <t>T505</t>
  </si>
  <si>
    <t>U3789</t>
  </si>
  <si>
    <t>T506</t>
  </si>
  <si>
    <t>U2679</t>
  </si>
  <si>
    <t>T507</t>
  </si>
  <si>
    <t>U8746</t>
  </si>
  <si>
    <t>T508</t>
  </si>
  <si>
    <t>U2116</t>
  </si>
  <si>
    <t>T509</t>
  </si>
  <si>
    <t>U1917</t>
  </si>
  <si>
    <t>T510</t>
  </si>
  <si>
    <t>U9829</t>
  </si>
  <si>
    <t>T511</t>
  </si>
  <si>
    <t>U3842</t>
  </si>
  <si>
    <t>T512</t>
  </si>
  <si>
    <t>U5680</t>
  </si>
  <si>
    <t>T513</t>
  </si>
  <si>
    <t>U5783</t>
  </si>
  <si>
    <t>T514</t>
  </si>
  <si>
    <t>U2496</t>
  </si>
  <si>
    <t>T515</t>
  </si>
  <si>
    <t>U7162</t>
  </si>
  <si>
    <t>T516</t>
  </si>
  <si>
    <t>U8722</t>
  </si>
  <si>
    <t>T517</t>
  </si>
  <si>
    <t>U1718</t>
  </si>
  <si>
    <t>T518</t>
  </si>
  <si>
    <t>U8483</t>
  </si>
  <si>
    <t>T519</t>
  </si>
  <si>
    <t>U7290</t>
  </si>
  <si>
    <t>T520</t>
  </si>
  <si>
    <t>U4766</t>
  </si>
  <si>
    <t>T521</t>
  </si>
  <si>
    <t>U9897</t>
  </si>
  <si>
    <t>T522</t>
  </si>
  <si>
    <t>U3648</t>
  </si>
  <si>
    <t>T523</t>
  </si>
  <si>
    <t>U7359</t>
  </si>
  <si>
    <t>T524</t>
  </si>
  <si>
    <t>U1469</t>
  </si>
  <si>
    <t>T525</t>
  </si>
  <si>
    <t>U5918</t>
  </si>
  <si>
    <t>T526</t>
  </si>
  <si>
    <t>U2108</t>
  </si>
  <si>
    <t>T527</t>
  </si>
  <si>
    <t>U4141</t>
  </si>
  <si>
    <t>T528</t>
  </si>
  <si>
    <t>U6441</t>
  </si>
  <si>
    <t>T529</t>
  </si>
  <si>
    <t>U5238</t>
  </si>
  <si>
    <t>T530</t>
  </si>
  <si>
    <t>U5694</t>
  </si>
  <si>
    <t>T531</t>
  </si>
  <si>
    <t>U8894</t>
  </si>
  <si>
    <t>T532</t>
  </si>
  <si>
    <t>U1162</t>
  </si>
  <si>
    <t>T533</t>
  </si>
  <si>
    <t>U3446</t>
  </si>
  <si>
    <t>T534</t>
  </si>
  <si>
    <t>U1807</t>
  </si>
  <si>
    <t>T535</t>
  </si>
  <si>
    <t>T536</t>
  </si>
  <si>
    <t>U6910</t>
  </si>
  <si>
    <t>T537</t>
  </si>
  <si>
    <t>U4268</t>
  </si>
  <si>
    <t>T538</t>
  </si>
  <si>
    <t>U5184</t>
  </si>
  <si>
    <t>T539</t>
  </si>
  <si>
    <t>U6579</t>
  </si>
  <si>
    <t>T540</t>
  </si>
  <si>
    <t>T541</t>
  </si>
  <si>
    <t>U7412</t>
  </si>
  <si>
    <t>T542</t>
  </si>
  <si>
    <t>U9516</t>
  </si>
  <si>
    <t>T543</t>
  </si>
  <si>
    <t>U7265</t>
  </si>
  <si>
    <t>T544</t>
  </si>
  <si>
    <t>U7236</t>
  </si>
  <si>
    <t>T545</t>
  </si>
  <si>
    <t>U3980</t>
  </si>
  <si>
    <t>T546</t>
  </si>
  <si>
    <t>U3412</t>
  </si>
  <si>
    <t>T547</t>
  </si>
  <si>
    <t>U7481</t>
  </si>
  <si>
    <t>T548</t>
  </si>
  <si>
    <t>U3360</t>
  </si>
  <si>
    <t>T549</t>
  </si>
  <si>
    <t>U5704</t>
  </si>
  <si>
    <t>T550</t>
  </si>
  <si>
    <t>U6322</t>
  </si>
  <si>
    <t>T551</t>
  </si>
  <si>
    <t>U4012</t>
  </si>
  <si>
    <t>T552</t>
  </si>
  <si>
    <t>U1367</t>
  </si>
  <si>
    <t>T553</t>
  </si>
  <si>
    <t>U3981</t>
  </si>
  <si>
    <t>T554</t>
  </si>
  <si>
    <t>U2675</t>
  </si>
  <si>
    <t>T555</t>
  </si>
  <si>
    <t>U5461</t>
  </si>
  <si>
    <t>T556</t>
  </si>
  <si>
    <t>T557</t>
  </si>
  <si>
    <t>U8296</t>
  </si>
  <si>
    <t>T558</t>
  </si>
  <si>
    <t>U7833</t>
  </si>
  <si>
    <t>T559</t>
  </si>
  <si>
    <t>U8092</t>
  </si>
  <si>
    <t>T560</t>
  </si>
  <si>
    <t>U1931</t>
  </si>
  <si>
    <t>T561</t>
  </si>
  <si>
    <t>U7355</t>
  </si>
  <si>
    <t>T562</t>
  </si>
  <si>
    <t>U7502</t>
  </si>
  <si>
    <t>T563</t>
  </si>
  <si>
    <t>T564</t>
  </si>
  <si>
    <t>U3268</t>
  </si>
  <si>
    <t>T565</t>
  </si>
  <si>
    <t>U9601</t>
  </si>
  <si>
    <t>T566</t>
  </si>
  <si>
    <t>U3273</t>
  </si>
  <si>
    <t>T567</t>
  </si>
  <si>
    <t>U5734</t>
  </si>
  <si>
    <t>T568</t>
  </si>
  <si>
    <t>U9338</t>
  </si>
  <si>
    <t>T569</t>
  </si>
  <si>
    <t>U5094</t>
  </si>
  <si>
    <t>T570</t>
  </si>
  <si>
    <t>U7498</t>
  </si>
  <si>
    <t>T571</t>
  </si>
  <si>
    <t>U7654</t>
  </si>
  <si>
    <t>T572</t>
  </si>
  <si>
    <t>U3780</t>
  </si>
  <si>
    <t>T573</t>
  </si>
  <si>
    <t>T574</t>
  </si>
  <si>
    <t>U3940</t>
  </si>
  <si>
    <t>T575</t>
  </si>
  <si>
    <t>U2127</t>
  </si>
  <si>
    <t>T576</t>
  </si>
  <si>
    <t>U2560</t>
  </si>
  <si>
    <t>T577</t>
  </si>
  <si>
    <t>U9929</t>
  </si>
  <si>
    <t>T578</t>
  </si>
  <si>
    <t>T579</t>
  </si>
  <si>
    <t>U1191</t>
  </si>
  <si>
    <t>T580</t>
  </si>
  <si>
    <t>U4860</t>
  </si>
  <si>
    <t>T581</t>
  </si>
  <si>
    <t>U4504</t>
  </si>
  <si>
    <t>T582</t>
  </si>
  <si>
    <t>U2911</t>
  </si>
  <si>
    <t>T583</t>
  </si>
  <si>
    <t>U1198</t>
  </si>
  <si>
    <t>T584</t>
  </si>
  <si>
    <t>U4044</t>
  </si>
  <si>
    <t>T585</t>
  </si>
  <si>
    <t>U3001</t>
  </si>
  <si>
    <t>T586</t>
  </si>
  <si>
    <t>U7907</t>
  </si>
  <si>
    <t>T587</t>
  </si>
  <si>
    <t>U4992</t>
  </si>
  <si>
    <t>T588</t>
  </si>
  <si>
    <t>U2290</t>
  </si>
  <si>
    <t>T589</t>
  </si>
  <si>
    <t>U9628</t>
  </si>
  <si>
    <t>T590</t>
  </si>
  <si>
    <t>U6184</t>
  </si>
  <si>
    <t>T591</t>
  </si>
  <si>
    <t>U2818</t>
  </si>
  <si>
    <t>T592</t>
  </si>
  <si>
    <t>U6515</t>
  </si>
  <si>
    <t>T593</t>
  </si>
  <si>
    <t>T594</t>
  </si>
  <si>
    <t>U1882</t>
  </si>
  <si>
    <t>T595</t>
  </si>
  <si>
    <t>U9833</t>
  </si>
  <si>
    <t>T596</t>
  </si>
  <si>
    <t>U8713</t>
  </si>
  <si>
    <t>T597</t>
  </si>
  <si>
    <t>U3829</t>
  </si>
  <si>
    <t>T598</t>
  </si>
  <si>
    <t>U2317</t>
  </si>
  <si>
    <t>T599</t>
  </si>
  <si>
    <t>U1109</t>
  </si>
  <si>
    <t>T600</t>
  </si>
  <si>
    <t>U2220</t>
  </si>
  <si>
    <t>T601</t>
  </si>
  <si>
    <t>U1171</t>
  </si>
  <si>
    <t>T602</t>
  </si>
  <si>
    <t>U9107</t>
  </si>
  <si>
    <t>T603</t>
  </si>
  <si>
    <t>U9276</t>
  </si>
  <si>
    <t>T604</t>
  </si>
  <si>
    <t>T605</t>
  </si>
  <si>
    <t>U2747</t>
  </si>
  <si>
    <t>T606</t>
  </si>
  <si>
    <t>U7604</t>
  </si>
  <si>
    <t>T607</t>
  </si>
  <si>
    <t>U3223</t>
  </si>
  <si>
    <t>T608</t>
  </si>
  <si>
    <t>U1320</t>
  </si>
  <si>
    <t>T609</t>
  </si>
  <si>
    <t>T610</t>
  </si>
  <si>
    <t>U5420</t>
  </si>
  <si>
    <t>T611</t>
  </si>
  <si>
    <t>U5569</t>
  </si>
  <si>
    <t>T612</t>
  </si>
  <si>
    <t>U5361</t>
  </si>
  <si>
    <t>T613</t>
  </si>
  <si>
    <t>U6428</t>
  </si>
  <si>
    <t>T614</t>
  </si>
  <si>
    <t>U2429</t>
  </si>
  <si>
    <t>T615</t>
  </si>
  <si>
    <t>U7220</t>
  </si>
  <si>
    <t>T616</t>
  </si>
  <si>
    <t>U2959</t>
  </si>
  <si>
    <t>T617</t>
  </si>
  <si>
    <t>U1682</t>
  </si>
  <si>
    <t>T618</t>
  </si>
  <si>
    <t>U6591</t>
  </si>
  <si>
    <t>T619</t>
  </si>
  <si>
    <t>U5574</t>
  </si>
  <si>
    <t>T620</t>
  </si>
  <si>
    <t>U5449</t>
  </si>
  <si>
    <t>T621</t>
  </si>
  <si>
    <t>U6097</t>
  </si>
  <si>
    <t>T622</t>
  </si>
  <si>
    <t>U9933</t>
  </si>
  <si>
    <t>T623</t>
  </si>
  <si>
    <t>U9412</t>
  </si>
  <si>
    <t>T624</t>
  </si>
  <si>
    <t>U3101</t>
  </si>
  <si>
    <t>T625</t>
  </si>
  <si>
    <t>U4555</t>
  </si>
  <si>
    <t>T626</t>
  </si>
  <si>
    <t>U8648</t>
  </si>
  <si>
    <t>T627</t>
  </si>
  <si>
    <t>U8407</t>
  </si>
  <si>
    <t>T628</t>
  </si>
  <si>
    <t>U5716</t>
  </si>
  <si>
    <t>T629</t>
  </si>
  <si>
    <t>U5917</t>
  </si>
  <si>
    <t>T630</t>
  </si>
  <si>
    <t>T631</t>
  </si>
  <si>
    <t>U5157</t>
  </si>
  <si>
    <t>T632</t>
  </si>
  <si>
    <t>U7050</t>
  </si>
  <si>
    <t>T633</t>
  </si>
  <si>
    <t>U7528</t>
  </si>
  <si>
    <t>T634</t>
  </si>
  <si>
    <t>U4835</t>
  </si>
  <si>
    <t>T635</t>
  </si>
  <si>
    <t>U1349</t>
  </si>
  <si>
    <t>T636</t>
  </si>
  <si>
    <t>U8615</t>
  </si>
  <si>
    <t>T637</t>
  </si>
  <si>
    <t>U8623</t>
  </si>
  <si>
    <t>T638</t>
  </si>
  <si>
    <t>U4086</t>
  </si>
  <si>
    <t>T639</t>
  </si>
  <si>
    <t>U4368</t>
  </si>
  <si>
    <t>T640</t>
  </si>
  <si>
    <t>U8250</t>
  </si>
  <si>
    <t>T641</t>
  </si>
  <si>
    <t>U9185</t>
  </si>
  <si>
    <t>T642</t>
  </si>
  <si>
    <t>U1241</t>
  </si>
  <si>
    <t>T643</t>
  </si>
  <si>
    <t>U7859</t>
  </si>
  <si>
    <t>T644</t>
  </si>
  <si>
    <t>U1537</t>
  </si>
  <si>
    <t>T645</t>
  </si>
  <si>
    <t>U5380</t>
  </si>
  <si>
    <t>T646</t>
  </si>
  <si>
    <t>U5719</t>
  </si>
  <si>
    <t>T647</t>
  </si>
  <si>
    <t>U9525</t>
  </si>
  <si>
    <t>T648</t>
  </si>
  <si>
    <t>U6735</t>
  </si>
  <si>
    <t>T649</t>
  </si>
  <si>
    <t>U5528</t>
  </si>
  <si>
    <t>T650</t>
  </si>
  <si>
    <t>U5667</t>
  </si>
  <si>
    <t>T651</t>
  </si>
  <si>
    <t>U1792</t>
  </si>
  <si>
    <t>T652</t>
  </si>
  <si>
    <t>U1933</t>
  </si>
  <si>
    <t>T653</t>
  </si>
  <si>
    <t>U9630</t>
  </si>
  <si>
    <t>T654</t>
  </si>
  <si>
    <t>U9927</t>
  </si>
  <si>
    <t>T655</t>
  </si>
  <si>
    <t>U6938</t>
  </si>
  <si>
    <t>T656</t>
  </si>
  <si>
    <t>U4916</t>
  </si>
  <si>
    <t>T657</t>
  </si>
  <si>
    <t>U1074</t>
  </si>
  <si>
    <t>T658</t>
  </si>
  <si>
    <t>U3707</t>
  </si>
  <si>
    <t>T659</t>
  </si>
  <si>
    <t>U4329</t>
  </si>
  <si>
    <t>T660</t>
  </si>
  <si>
    <t>U6115</t>
  </si>
  <si>
    <t>T661</t>
  </si>
  <si>
    <t>U6552</t>
  </si>
  <si>
    <t>T662</t>
  </si>
  <si>
    <t>U6655</t>
  </si>
  <si>
    <t>T663</t>
  </si>
  <si>
    <t>T664</t>
  </si>
  <si>
    <t>T665</t>
  </si>
  <si>
    <t>U8208</t>
  </si>
  <si>
    <t>T666</t>
  </si>
  <si>
    <t>U6906</t>
  </si>
  <si>
    <t>T667</t>
  </si>
  <si>
    <t>U1027</t>
  </si>
  <si>
    <t>T668</t>
  </si>
  <si>
    <t>U6539</t>
  </si>
  <si>
    <t>T669</t>
  </si>
  <si>
    <t>U2028</t>
  </si>
  <si>
    <t>T670</t>
  </si>
  <si>
    <t>T671</t>
  </si>
  <si>
    <t>U2853</t>
  </si>
  <si>
    <t>T672</t>
  </si>
  <si>
    <t>U8924</t>
  </si>
  <si>
    <t>T673</t>
  </si>
  <si>
    <t>U2592</t>
  </si>
  <si>
    <t>T674</t>
  </si>
  <si>
    <t>U8646</t>
  </si>
  <si>
    <t>T675</t>
  </si>
  <si>
    <t>U7767</t>
  </si>
  <si>
    <t>T676</t>
  </si>
  <si>
    <t>U5360</t>
  </si>
  <si>
    <t>T677</t>
  </si>
  <si>
    <t>U4582</t>
  </si>
  <si>
    <t>T678</t>
  </si>
  <si>
    <t>U4790</t>
  </si>
  <si>
    <t>T679</t>
  </si>
  <si>
    <t>U7573</t>
  </si>
  <si>
    <t>T680</t>
  </si>
  <si>
    <t>U1866</t>
  </si>
  <si>
    <t>T681</t>
  </si>
  <si>
    <t>U4622</t>
  </si>
  <si>
    <t>T682</t>
  </si>
  <si>
    <t>U9129</t>
  </si>
  <si>
    <t>T683</t>
  </si>
  <si>
    <t>U4540</t>
  </si>
  <si>
    <t>T684</t>
  </si>
  <si>
    <t>U3978</t>
  </si>
  <si>
    <t>T685</t>
  </si>
  <si>
    <t>T686</t>
  </si>
  <si>
    <t>U6121</t>
  </si>
  <si>
    <t>T687</t>
  </si>
  <si>
    <t>U5170</t>
  </si>
  <si>
    <t>T688</t>
  </si>
  <si>
    <t>U8833</t>
  </si>
  <si>
    <t>T689</t>
  </si>
  <si>
    <t>U6439</t>
  </si>
  <si>
    <t>T690</t>
  </si>
  <si>
    <t>U5852</t>
  </si>
  <si>
    <t>T691</t>
  </si>
  <si>
    <t>U8515</t>
  </si>
  <si>
    <t>T692</t>
  </si>
  <si>
    <t>U3332</t>
  </si>
  <si>
    <t>T693</t>
  </si>
  <si>
    <t>U5767</t>
  </si>
  <si>
    <t>T694</t>
  </si>
  <si>
    <t>U9828</t>
  </si>
  <si>
    <t>T695</t>
  </si>
  <si>
    <t>U8879</t>
  </si>
  <si>
    <t>T696</t>
  </si>
  <si>
    <t>U2095</t>
  </si>
  <si>
    <t>T697</t>
  </si>
  <si>
    <t>U6836</t>
  </si>
  <si>
    <t>T698</t>
  </si>
  <si>
    <t>U3314</t>
  </si>
  <si>
    <t>T699</t>
  </si>
  <si>
    <t>U1285</t>
  </si>
  <si>
    <t>T700</t>
  </si>
  <si>
    <t>U3257</t>
  </si>
  <si>
    <t>T701</t>
  </si>
  <si>
    <t>U5874</t>
  </si>
  <si>
    <t>T702</t>
  </si>
  <si>
    <t>U8512</t>
  </si>
  <si>
    <t>T703</t>
  </si>
  <si>
    <t>U8791</t>
  </si>
  <si>
    <t>T704</t>
  </si>
  <si>
    <t>U4427</t>
  </si>
  <si>
    <t>T705</t>
  </si>
  <si>
    <t>U6656</t>
  </si>
  <si>
    <t>T706</t>
  </si>
  <si>
    <t>U9992</t>
  </si>
  <si>
    <t>T707</t>
  </si>
  <si>
    <t>U8188</t>
  </si>
  <si>
    <t>T708</t>
  </si>
  <si>
    <t>U1159</t>
  </si>
  <si>
    <t>T709</t>
  </si>
  <si>
    <t>U2516</t>
  </si>
  <si>
    <t>T710</t>
  </si>
  <si>
    <t>U3661</t>
  </si>
  <si>
    <t>T711</t>
  </si>
  <si>
    <t>U9918</t>
  </si>
  <si>
    <t>T712</t>
  </si>
  <si>
    <t>U7239</t>
  </si>
  <si>
    <t>T713</t>
  </si>
  <si>
    <t>U6953</t>
  </si>
  <si>
    <t>T714</t>
  </si>
  <si>
    <t>U2413</t>
  </si>
  <si>
    <t>T715</t>
  </si>
  <si>
    <t>T716</t>
  </si>
  <si>
    <t>U3878</t>
  </si>
  <si>
    <t>T717</t>
  </si>
  <si>
    <t>U9123</t>
  </si>
  <si>
    <t>T718</t>
  </si>
  <si>
    <t>U5176</t>
  </si>
  <si>
    <t>T719</t>
  </si>
  <si>
    <t>U9408</t>
  </si>
  <si>
    <t>T720</t>
  </si>
  <si>
    <t>U8701</t>
  </si>
  <si>
    <t>T721</t>
  </si>
  <si>
    <t>U9006</t>
  </si>
  <si>
    <t>T722</t>
  </si>
  <si>
    <t>U8905</t>
  </si>
  <si>
    <t>T723</t>
  </si>
  <si>
    <t>U2952</t>
  </si>
  <si>
    <t>T724</t>
  </si>
  <si>
    <t>U4867</t>
  </si>
  <si>
    <t>T725</t>
  </si>
  <si>
    <t>U4660</t>
  </si>
  <si>
    <t>T726</t>
  </si>
  <si>
    <t>U2999</t>
  </si>
  <si>
    <t>T727</t>
  </si>
  <si>
    <t>U3064</t>
  </si>
  <si>
    <t>T728</t>
  </si>
  <si>
    <t>U7489</t>
  </si>
  <si>
    <t>T729</t>
  </si>
  <si>
    <t>U5079</t>
  </si>
  <si>
    <t>T730</t>
  </si>
  <si>
    <t>U4009</t>
  </si>
  <si>
    <t>T731</t>
  </si>
  <si>
    <t>U3232</t>
  </si>
  <si>
    <t>T732</t>
  </si>
  <si>
    <t>U1402</t>
  </si>
  <si>
    <t>T733</t>
  </si>
  <si>
    <t>U4290</t>
  </si>
  <si>
    <t>T734</t>
  </si>
  <si>
    <t>U2577</t>
  </si>
  <si>
    <t>T735</t>
  </si>
  <si>
    <t>U1950</t>
  </si>
  <si>
    <t>T736</t>
  </si>
  <si>
    <t>U1121</t>
  </si>
  <si>
    <t>T737</t>
  </si>
  <si>
    <t>U8249</t>
  </si>
  <si>
    <t>T738</t>
  </si>
  <si>
    <t>U7922</t>
  </si>
  <si>
    <t>T739</t>
  </si>
  <si>
    <t>U3715</t>
  </si>
  <si>
    <t>T740</t>
  </si>
  <si>
    <t>U9693</t>
  </si>
  <si>
    <t>T741</t>
  </si>
  <si>
    <t>U2006</t>
  </si>
  <si>
    <t>T742</t>
  </si>
  <si>
    <t>U2898</t>
  </si>
  <si>
    <t>T743</t>
  </si>
  <si>
    <t>U6838</t>
  </si>
  <si>
    <t>T744</t>
  </si>
  <si>
    <t>U5471</t>
  </si>
  <si>
    <t>T745</t>
  </si>
  <si>
    <t>U9353</t>
  </si>
  <si>
    <t>T746</t>
  </si>
  <si>
    <t>U2354</t>
  </si>
  <si>
    <t>T747</t>
  </si>
  <si>
    <t>T748</t>
  </si>
  <si>
    <t>U6029</t>
  </si>
  <si>
    <t>T749</t>
  </si>
  <si>
    <t>U8491</t>
  </si>
  <si>
    <t>T750</t>
  </si>
  <si>
    <t>U3657</t>
  </si>
  <si>
    <t>T751</t>
  </si>
  <si>
    <t>U5330</t>
  </si>
  <si>
    <t>T752</t>
  </si>
  <si>
    <t>U9704</t>
  </si>
  <si>
    <t>T753</t>
  </si>
  <si>
    <t>U7868</t>
  </si>
  <si>
    <t>T754</t>
  </si>
  <si>
    <t>U2447</t>
  </si>
  <si>
    <t>T755</t>
  </si>
  <si>
    <t>T756</t>
  </si>
  <si>
    <t>U7057</t>
  </si>
  <si>
    <t>T757</t>
  </si>
  <si>
    <t>U2697</t>
  </si>
  <si>
    <t>T758</t>
  </si>
  <si>
    <t>U3640</t>
  </si>
  <si>
    <t>T759</t>
  </si>
  <si>
    <t>U7637</t>
  </si>
  <si>
    <t>T760</t>
  </si>
  <si>
    <t>U6291</t>
  </si>
  <si>
    <t>T761</t>
  </si>
  <si>
    <t>U2083</t>
  </si>
  <si>
    <t>T762</t>
  </si>
  <si>
    <t>U8272</t>
  </si>
  <si>
    <t>T763</t>
  </si>
  <si>
    <t>U9045</t>
  </si>
  <si>
    <t>T764</t>
  </si>
  <si>
    <t>U9267</t>
  </si>
  <si>
    <t>T765</t>
  </si>
  <si>
    <t>U9830</t>
  </si>
  <si>
    <t>T766</t>
  </si>
  <si>
    <t>U1410</t>
  </si>
  <si>
    <t>T767</t>
  </si>
  <si>
    <t>U6282</t>
  </si>
  <si>
    <t>T768</t>
  </si>
  <si>
    <t>U7244</t>
  </si>
  <si>
    <t>T769</t>
  </si>
  <si>
    <t>T770</t>
  </si>
  <si>
    <t>U6068</t>
  </si>
  <si>
    <t>T771</t>
  </si>
  <si>
    <t>U5682</t>
  </si>
  <si>
    <t>T772</t>
  </si>
  <si>
    <t>U3041</t>
  </si>
  <si>
    <t>T773</t>
  </si>
  <si>
    <t>U7213</t>
  </si>
  <si>
    <t>T774</t>
  </si>
  <si>
    <t>U6133</t>
  </si>
  <si>
    <t>T775</t>
  </si>
  <si>
    <t>U2149</t>
  </si>
  <si>
    <t>T776</t>
  </si>
  <si>
    <t>U4174</t>
  </si>
  <si>
    <t>T777</t>
  </si>
  <si>
    <t>T778</t>
  </si>
  <si>
    <t>U2528</t>
  </si>
  <si>
    <t>T779</t>
  </si>
  <si>
    <t>U8444</t>
  </si>
  <si>
    <t>T780</t>
  </si>
  <si>
    <t>U9896</t>
  </si>
  <si>
    <t>T781</t>
  </si>
  <si>
    <t>U5566</t>
  </si>
  <si>
    <t>T782</t>
  </si>
  <si>
    <t>U9888</t>
  </si>
  <si>
    <t>T783</t>
  </si>
  <si>
    <t>U9101</t>
  </si>
  <si>
    <t>T784</t>
  </si>
  <si>
    <t>U3534</t>
  </si>
  <si>
    <t>T785</t>
  </si>
  <si>
    <t>T786</t>
  </si>
  <si>
    <t>U8297</t>
  </si>
  <si>
    <t>T787</t>
  </si>
  <si>
    <t>U6366</t>
  </si>
  <si>
    <t>T788</t>
  </si>
  <si>
    <t>U6498</t>
  </si>
  <si>
    <t>T789</t>
  </si>
  <si>
    <t>U2410</t>
  </si>
  <si>
    <t>T790</t>
  </si>
  <si>
    <t>U7332</t>
  </si>
  <si>
    <t>T791</t>
  </si>
  <si>
    <t>U8951</t>
  </si>
  <si>
    <t>T792</t>
  </si>
  <si>
    <t>U4302</t>
  </si>
  <si>
    <t>T793</t>
  </si>
  <si>
    <t>U1713</t>
  </si>
  <si>
    <t>T794</t>
  </si>
  <si>
    <t>U3383</t>
  </si>
  <si>
    <t>T795</t>
  </si>
  <si>
    <t>U2462</t>
  </si>
  <si>
    <t>T796</t>
  </si>
  <si>
    <t>T797</t>
  </si>
  <si>
    <t>U3481</t>
  </si>
  <si>
    <t>T798</t>
  </si>
  <si>
    <t>U6797</t>
  </si>
  <si>
    <t>T799</t>
  </si>
  <si>
    <t>T800</t>
  </si>
  <si>
    <t>U6528</t>
  </si>
  <si>
    <t>T801</t>
  </si>
  <si>
    <t>U9725</t>
  </si>
  <si>
    <t>T802</t>
  </si>
  <si>
    <t>U8931</t>
  </si>
  <si>
    <t>T803</t>
  </si>
  <si>
    <t>U2857</t>
  </si>
  <si>
    <t>T804</t>
  </si>
  <si>
    <t>T805</t>
  </si>
  <si>
    <t>U8016</t>
  </si>
  <si>
    <t>T806</t>
  </si>
  <si>
    <t>U9882</t>
  </si>
  <si>
    <t>T807</t>
  </si>
  <si>
    <t>U8945</t>
  </si>
  <si>
    <t>T808</t>
  </si>
  <si>
    <t>U3786</t>
  </si>
  <si>
    <t>T809</t>
  </si>
  <si>
    <t>U2491</t>
  </si>
  <si>
    <t>T810</t>
  </si>
  <si>
    <t>U1452</t>
  </si>
  <si>
    <t>T811</t>
  </si>
  <si>
    <t>U2525</t>
  </si>
  <si>
    <t>T812</t>
  </si>
  <si>
    <t>U5284</t>
  </si>
  <si>
    <t>T813</t>
  </si>
  <si>
    <t>U8116</t>
  </si>
  <si>
    <t>T814</t>
  </si>
  <si>
    <t>U9798</t>
  </si>
  <si>
    <t>T815</t>
  </si>
  <si>
    <t>T816</t>
  </si>
  <si>
    <t>U3892</t>
  </si>
  <si>
    <t>T817</t>
  </si>
  <si>
    <t>U6037</t>
  </si>
  <si>
    <t>T818</t>
  </si>
  <si>
    <t>U5774</t>
  </si>
  <si>
    <t>T819</t>
  </si>
  <si>
    <t>T820</t>
  </si>
  <si>
    <t>U7994</t>
  </si>
  <si>
    <t>T821</t>
  </si>
  <si>
    <t>U6730</t>
  </si>
  <si>
    <t>T822</t>
  </si>
  <si>
    <t>U3613</t>
  </si>
  <si>
    <t>T823</t>
  </si>
  <si>
    <t>U4256</t>
  </si>
  <si>
    <t>T824</t>
  </si>
  <si>
    <t>U7797</t>
  </si>
  <si>
    <t>T825</t>
  </si>
  <si>
    <t>U4542</t>
  </si>
  <si>
    <t>T826</t>
  </si>
  <si>
    <t>U6779</t>
  </si>
  <si>
    <t>T827</t>
  </si>
  <si>
    <t>U3695</t>
  </si>
  <si>
    <t>T828</t>
  </si>
  <si>
    <t>U1451</t>
  </si>
  <si>
    <t>T829</t>
  </si>
  <si>
    <t>U1084</t>
  </si>
  <si>
    <t>T830</t>
  </si>
  <si>
    <t>U8126</t>
  </si>
  <si>
    <t>T831</t>
  </si>
  <si>
    <t>U4106</t>
  </si>
  <si>
    <t>T832</t>
  </si>
  <si>
    <t>U8858</t>
  </si>
  <si>
    <t>T833</t>
  </si>
  <si>
    <t>U6703</t>
  </si>
  <si>
    <t>T834</t>
  </si>
  <si>
    <t>U6253</t>
  </si>
  <si>
    <t>T835</t>
  </si>
  <si>
    <t>T836</t>
  </si>
  <si>
    <t>T837</t>
  </si>
  <si>
    <t>U3042</t>
  </si>
  <si>
    <t>T838</t>
  </si>
  <si>
    <t>U9104</t>
  </si>
  <si>
    <t>T839</t>
  </si>
  <si>
    <t>U3106</t>
  </si>
  <si>
    <t>T840</t>
  </si>
  <si>
    <t>U3126</t>
  </si>
  <si>
    <t>T841</t>
  </si>
  <si>
    <t>T842</t>
  </si>
  <si>
    <t>T843</t>
  </si>
  <si>
    <t>U9472</t>
  </si>
  <si>
    <t>T844</t>
  </si>
  <si>
    <t>U6398</t>
  </si>
  <si>
    <t>T845</t>
  </si>
  <si>
    <t>U7839</t>
  </si>
  <si>
    <t>T846</t>
  </si>
  <si>
    <t>U5459</t>
  </si>
  <si>
    <t>T847</t>
  </si>
  <si>
    <t>U8617</t>
  </si>
  <si>
    <t>T848</t>
  </si>
  <si>
    <t>U1270</t>
  </si>
  <si>
    <t>T849</t>
  </si>
  <si>
    <t>U9492</t>
  </si>
  <si>
    <t>T850</t>
  </si>
  <si>
    <t>U7928</t>
  </si>
  <si>
    <t>T851</t>
  </si>
  <si>
    <t>U1959</t>
  </si>
  <si>
    <t>T852</t>
  </si>
  <si>
    <t>U8875</t>
  </si>
  <si>
    <t>T853</t>
  </si>
  <si>
    <t>U7205</t>
  </si>
  <si>
    <t>T854</t>
  </si>
  <si>
    <t>U9213</t>
  </si>
  <si>
    <t>T855</t>
  </si>
  <si>
    <t>U4500</t>
  </si>
  <si>
    <t>T856</t>
  </si>
  <si>
    <t>U6493</t>
  </si>
  <si>
    <t>T857</t>
  </si>
  <si>
    <t>U5233</t>
  </si>
  <si>
    <t>T858</t>
  </si>
  <si>
    <t>U8520</t>
  </si>
  <si>
    <t>T859</t>
  </si>
  <si>
    <t>U6418</t>
  </si>
  <si>
    <t>T860</t>
  </si>
  <si>
    <t>U5593</t>
  </si>
  <si>
    <t>T861</t>
  </si>
  <si>
    <t>U8441</t>
  </si>
  <si>
    <t>T862</t>
  </si>
  <si>
    <t>U3465</t>
  </si>
  <si>
    <t>T863</t>
  </si>
  <si>
    <t>U7434</t>
  </si>
  <si>
    <t>T864</t>
  </si>
  <si>
    <t>U3909</t>
  </si>
  <si>
    <t>T865</t>
  </si>
  <si>
    <t>U1730</t>
  </si>
  <si>
    <t>T866</t>
  </si>
  <si>
    <t>U4939</t>
  </si>
  <si>
    <t>T867</t>
  </si>
  <si>
    <t>U7472</t>
  </si>
  <si>
    <t>T868</t>
  </si>
  <si>
    <t>U6720</t>
  </si>
  <si>
    <t>T869</t>
  </si>
  <si>
    <t>U2285</t>
  </si>
  <si>
    <t>T870</t>
  </si>
  <si>
    <t>U3574</t>
  </si>
  <si>
    <t>T871</t>
  </si>
  <si>
    <t>U3492</t>
  </si>
  <si>
    <t>T872</t>
  </si>
  <si>
    <t>U2464</t>
  </si>
  <si>
    <t>T873</t>
  </si>
  <si>
    <t>U3261</t>
  </si>
  <si>
    <t>T874</t>
  </si>
  <si>
    <t>U7955</t>
  </si>
  <si>
    <t>T875</t>
  </si>
  <si>
    <t>T876</t>
  </si>
  <si>
    <t>U5815</t>
  </si>
  <si>
    <t>T877</t>
  </si>
  <si>
    <t>U1192</t>
  </si>
  <si>
    <t>T878</t>
  </si>
  <si>
    <t>U2623</t>
  </si>
  <si>
    <t>T879</t>
  </si>
  <si>
    <t>U3483</t>
  </si>
  <si>
    <t>T880</t>
  </si>
  <si>
    <t>U2466</t>
  </si>
  <si>
    <t>T881</t>
  </si>
  <si>
    <t>U5027</t>
  </si>
  <si>
    <t>T882</t>
  </si>
  <si>
    <t>U4392</t>
  </si>
  <si>
    <t>T883</t>
  </si>
  <si>
    <t>U3606</t>
  </si>
  <si>
    <t>T884</t>
  </si>
  <si>
    <t>U1044</t>
  </si>
  <si>
    <t>T885</t>
  </si>
  <si>
    <t>U6443</t>
  </si>
  <si>
    <t>T886</t>
  </si>
  <si>
    <t>U3029</t>
  </si>
  <si>
    <t>T887</t>
  </si>
  <si>
    <t>U3109</t>
  </si>
  <si>
    <t>T888</t>
  </si>
  <si>
    <t>U3317</t>
  </si>
  <si>
    <t>T889</t>
  </si>
  <si>
    <t>U8079</t>
  </si>
  <si>
    <t>T890</t>
  </si>
  <si>
    <t>U7590</t>
  </si>
  <si>
    <t>T891</t>
  </si>
  <si>
    <t>T892</t>
  </si>
  <si>
    <t>U6434</t>
  </si>
  <si>
    <t>T893</t>
  </si>
  <si>
    <t>U9270</t>
  </si>
  <si>
    <t>T894</t>
  </si>
  <si>
    <t>U1986</t>
  </si>
  <si>
    <t>T895</t>
  </si>
  <si>
    <t>U7800</t>
  </si>
  <si>
    <t>T896</t>
  </si>
  <si>
    <t>U1065</t>
  </si>
  <si>
    <t>T897</t>
  </si>
  <si>
    <t>U7091</t>
  </si>
  <si>
    <t>T898</t>
  </si>
  <si>
    <t>U6225</t>
  </si>
  <si>
    <t>T899</t>
  </si>
  <si>
    <t>U2002</t>
  </si>
  <si>
    <t>T900</t>
  </si>
  <si>
    <t>U8399</t>
  </si>
  <si>
    <t>T901</t>
  </si>
  <si>
    <t>U9870</t>
  </si>
  <si>
    <t>T902</t>
  </si>
  <si>
    <t>U2521</t>
  </si>
  <si>
    <t>T903</t>
  </si>
  <si>
    <t>U9811</t>
  </si>
  <si>
    <t>T904</t>
  </si>
  <si>
    <t>U1802</t>
  </si>
  <si>
    <t>T905</t>
  </si>
  <si>
    <t>U7577</t>
  </si>
  <si>
    <t>T906</t>
  </si>
  <si>
    <t>U1586</t>
  </si>
  <si>
    <t>T907</t>
  </si>
  <si>
    <t>U7285</t>
  </si>
  <si>
    <t>T908</t>
  </si>
  <si>
    <t>U3730</t>
  </si>
  <si>
    <t>T909</t>
  </si>
  <si>
    <t>U5004</t>
  </si>
  <si>
    <t>T910</t>
  </si>
  <si>
    <t>U8301</t>
  </si>
  <si>
    <t>T911</t>
  </si>
  <si>
    <t>U9761</t>
  </si>
  <si>
    <t>T912</t>
  </si>
  <si>
    <t>U9520</t>
  </si>
  <si>
    <t>T913</t>
  </si>
  <si>
    <t>U1759</t>
  </si>
  <si>
    <t>T914</t>
  </si>
  <si>
    <t>U7134</t>
  </si>
  <si>
    <t>T915</t>
  </si>
  <si>
    <t>U5674</t>
  </si>
  <si>
    <t>T916</t>
  </si>
  <si>
    <t>U1401</t>
  </si>
  <si>
    <t>T917</t>
  </si>
  <si>
    <t>U8752</t>
  </si>
  <si>
    <t>T918</t>
  </si>
  <si>
    <t>T919</t>
  </si>
  <si>
    <t>U1342</t>
  </si>
  <si>
    <t>T920</t>
  </si>
  <si>
    <t>U3737</t>
  </si>
  <si>
    <t>T921</t>
  </si>
  <si>
    <t>U3137</t>
  </si>
  <si>
    <t>T922</t>
  </si>
  <si>
    <t>U2330</t>
  </si>
  <si>
    <t>T923</t>
  </si>
  <si>
    <t>U1317</t>
  </si>
  <si>
    <t>T924</t>
  </si>
  <si>
    <t>U7407</t>
  </si>
  <si>
    <t>T925</t>
  </si>
  <si>
    <t>U4709</t>
  </si>
  <si>
    <t>T926</t>
  </si>
  <si>
    <t>U5789</t>
  </si>
  <si>
    <t>T927</t>
  </si>
  <si>
    <t>T928</t>
  </si>
  <si>
    <t>U2480</t>
  </si>
  <si>
    <t>T929</t>
  </si>
  <si>
    <t>U7156</t>
  </si>
  <si>
    <t>T930</t>
  </si>
  <si>
    <t>U4688</t>
  </si>
  <si>
    <t>T931</t>
  </si>
  <si>
    <t>U6902</t>
  </si>
  <si>
    <t>T932</t>
  </si>
  <si>
    <t>U3950</t>
  </si>
  <si>
    <t>T933</t>
  </si>
  <si>
    <t>U9414</t>
  </si>
  <si>
    <t>T934</t>
  </si>
  <si>
    <t>U4114</t>
  </si>
  <si>
    <t>T935</t>
  </si>
  <si>
    <t>U9919</t>
  </si>
  <si>
    <t>T936</t>
  </si>
  <si>
    <t>U1941</t>
  </si>
  <si>
    <t>T937</t>
  </si>
  <si>
    <t>U3277</t>
  </si>
  <si>
    <t>T938</t>
  </si>
  <si>
    <t>T939</t>
  </si>
  <si>
    <t>U4055</t>
  </si>
  <si>
    <t>T940</t>
  </si>
  <si>
    <t>U5308</t>
  </si>
  <si>
    <t>T941</t>
  </si>
  <si>
    <t>U9590</t>
  </si>
  <si>
    <t>T942</t>
  </si>
  <si>
    <t>T943</t>
  </si>
  <si>
    <t>U5398</t>
  </si>
  <si>
    <t>T944</t>
  </si>
  <si>
    <t>U4278</t>
  </si>
  <si>
    <t>T945</t>
  </si>
  <si>
    <t>U3527</t>
  </si>
  <si>
    <t>T946</t>
  </si>
  <si>
    <t>U2134</t>
  </si>
  <si>
    <t>T947</t>
  </si>
  <si>
    <t>U9125</t>
  </si>
  <si>
    <t>T948</t>
  </si>
  <si>
    <t>U2963</t>
  </si>
  <si>
    <t>T949</t>
  </si>
  <si>
    <t>U4572</t>
  </si>
  <si>
    <t>T950</t>
  </si>
  <si>
    <t>U5201</t>
  </si>
  <si>
    <t>T951</t>
  </si>
  <si>
    <t>U6187</t>
  </si>
  <si>
    <t>T952</t>
  </si>
  <si>
    <t>T953</t>
  </si>
  <si>
    <t>U1838</t>
  </si>
  <si>
    <t>T954</t>
  </si>
  <si>
    <t>U1896</t>
  </si>
  <si>
    <t>T955</t>
  </si>
  <si>
    <t>U4730</t>
  </si>
  <si>
    <t>T956</t>
  </si>
  <si>
    <t>U7776</t>
  </si>
  <si>
    <t>T957</t>
  </si>
  <si>
    <t>U7114</t>
  </si>
  <si>
    <t>T958</t>
  </si>
  <si>
    <t>U7125</t>
  </si>
  <si>
    <t>T959</t>
  </si>
  <si>
    <t>U2380</t>
  </si>
  <si>
    <t>T960</t>
  </si>
  <si>
    <t>U3540</t>
  </si>
  <si>
    <t>T961</t>
  </si>
  <si>
    <t>U1965</t>
  </si>
  <si>
    <t>T962</t>
  </si>
  <si>
    <t>U2826</t>
  </si>
  <si>
    <t>T963</t>
  </si>
  <si>
    <t>U5902</t>
  </si>
  <si>
    <t>T964</t>
  </si>
  <si>
    <t>U7989</t>
  </si>
  <si>
    <t>T965</t>
  </si>
  <si>
    <t>U4380</t>
  </si>
  <si>
    <t>T966</t>
  </si>
  <si>
    <t>U9573</t>
  </si>
  <si>
    <t>T967</t>
  </si>
  <si>
    <t>U5396</t>
  </si>
  <si>
    <t>T968</t>
  </si>
  <si>
    <t>U5050</t>
  </si>
  <si>
    <t>T969</t>
  </si>
  <si>
    <t>U4810</t>
  </si>
  <si>
    <t>T970</t>
  </si>
  <si>
    <t>U3427</t>
  </si>
  <si>
    <t>T971</t>
  </si>
  <si>
    <t>U5957</t>
  </si>
  <si>
    <t>T972</t>
  </si>
  <si>
    <t>T973</t>
  </si>
  <si>
    <t>U6391</t>
  </si>
  <si>
    <t>T974</t>
  </si>
  <si>
    <t>U3285</t>
  </si>
  <si>
    <t>T975</t>
  </si>
  <si>
    <t>U9310</t>
  </si>
  <si>
    <t>T976</t>
  </si>
  <si>
    <t>U9841</t>
  </si>
  <si>
    <t>T977</t>
  </si>
  <si>
    <t>U2143</t>
  </si>
  <si>
    <t>T978</t>
  </si>
  <si>
    <t>U8961</t>
  </si>
  <si>
    <t>T979</t>
  </si>
  <si>
    <t>U6798</t>
  </si>
  <si>
    <t>T980</t>
  </si>
  <si>
    <t>U2394</t>
  </si>
  <si>
    <t>T981</t>
  </si>
  <si>
    <t>U3954</t>
  </si>
  <si>
    <t>T982</t>
  </si>
  <si>
    <t>U6039</t>
  </si>
  <si>
    <t>T983</t>
  </si>
  <si>
    <t>U3635</t>
  </si>
  <si>
    <t>T984</t>
  </si>
  <si>
    <t>U9010</t>
  </si>
  <si>
    <t>T985</t>
  </si>
  <si>
    <t>T986</t>
  </si>
  <si>
    <t>U3819</t>
  </si>
  <si>
    <t>T987</t>
  </si>
  <si>
    <t>U6702</t>
  </si>
  <si>
    <t>T988</t>
  </si>
  <si>
    <t>U5488</t>
  </si>
  <si>
    <t>T989</t>
  </si>
  <si>
    <t>U2965</t>
  </si>
  <si>
    <t>T990</t>
  </si>
  <si>
    <t>U5592</t>
  </si>
  <si>
    <t>T991</t>
  </si>
  <si>
    <t>U9780</t>
  </si>
  <si>
    <t>T992</t>
  </si>
  <si>
    <t>U8076</t>
  </si>
  <si>
    <t>T993</t>
  </si>
  <si>
    <t>U9103</t>
  </si>
  <si>
    <t>T994</t>
  </si>
  <si>
    <t>U5629</t>
  </si>
  <si>
    <t>T995</t>
  </si>
  <si>
    <t>U2917</t>
  </si>
  <si>
    <t>T996</t>
  </si>
  <si>
    <t>U3116</t>
  </si>
  <si>
    <t>T997</t>
  </si>
  <si>
    <t>U2909</t>
  </si>
  <si>
    <t>T998</t>
  </si>
  <si>
    <t>T999</t>
  </si>
  <si>
    <t>U7659</t>
  </si>
  <si>
    <t>T1000</t>
  </si>
  <si>
    <t>T1001</t>
  </si>
  <si>
    <t>U1509</t>
  </si>
  <si>
    <t>T1002</t>
  </si>
  <si>
    <t>U1383</t>
  </si>
  <si>
    <t>T1003</t>
  </si>
  <si>
    <t>U5692</t>
  </si>
  <si>
    <t>T1004</t>
  </si>
  <si>
    <t>U2130</t>
  </si>
  <si>
    <t>T1005</t>
  </si>
  <si>
    <t>U3899</t>
  </si>
  <si>
    <t>T1006</t>
  </si>
  <si>
    <t>U4238</t>
  </si>
  <si>
    <t>T1007</t>
  </si>
  <si>
    <t>U3560</t>
  </si>
  <si>
    <t>T1008</t>
  </si>
  <si>
    <t>U5693</t>
  </si>
  <si>
    <t>T1009</t>
  </si>
  <si>
    <t>U7010</t>
  </si>
  <si>
    <t>T1010</t>
  </si>
  <si>
    <t>U4476</t>
  </si>
  <si>
    <t>T1011</t>
  </si>
  <si>
    <t>U5559</t>
  </si>
  <si>
    <t>T1012</t>
  </si>
  <si>
    <t>U6477</t>
  </si>
  <si>
    <t>T1013</t>
  </si>
  <si>
    <t>U8166</t>
  </si>
  <si>
    <t>T1014</t>
  </si>
  <si>
    <t>U7292</t>
  </si>
  <si>
    <t>T1015</t>
  </si>
  <si>
    <t>T1016</t>
  </si>
  <si>
    <t>U8243</t>
  </si>
  <si>
    <t>T1017</t>
  </si>
  <si>
    <t>U8954</t>
  </si>
  <si>
    <t>T1018</t>
  </si>
  <si>
    <t>U4738</t>
  </si>
  <si>
    <t>T1019</t>
  </si>
  <si>
    <t>U9440</t>
  </si>
  <si>
    <t>T1020</t>
  </si>
  <si>
    <t>U6894</t>
  </si>
  <si>
    <t>T1021</t>
  </si>
  <si>
    <t>U1215</t>
  </si>
  <si>
    <t>T1022</t>
  </si>
  <si>
    <t>U2152</t>
  </si>
  <si>
    <t>T1023</t>
  </si>
  <si>
    <t>U9343</t>
  </si>
  <si>
    <t>T1024</t>
  </si>
  <si>
    <t>U6588</t>
  </si>
  <si>
    <t>T1025</t>
  </si>
  <si>
    <t>U5954</t>
  </si>
  <si>
    <t>T1026</t>
  </si>
  <si>
    <t>U7902</t>
  </si>
  <si>
    <t>T1027</t>
  </si>
  <si>
    <t>T1028</t>
  </si>
  <si>
    <t>U5839</t>
  </si>
  <si>
    <t>T1029</t>
  </si>
  <si>
    <t>U7259</t>
  </si>
  <si>
    <t>T1030</t>
  </si>
  <si>
    <t>U5908</t>
  </si>
  <si>
    <t>T1031</t>
  </si>
  <si>
    <t>T1032</t>
  </si>
  <si>
    <t>U6197</t>
  </si>
  <si>
    <t>T1033</t>
  </si>
  <si>
    <t>U8140</t>
  </si>
  <si>
    <t>T1034</t>
  </si>
  <si>
    <t>U7328</t>
  </si>
  <si>
    <t>T1035</t>
  </si>
  <si>
    <t>U3103</t>
  </si>
  <si>
    <t>T1036</t>
  </si>
  <si>
    <t>T1037</t>
  </si>
  <si>
    <t>U7078</t>
  </si>
  <si>
    <t>T1038</t>
  </si>
  <si>
    <t>U4754</t>
  </si>
  <si>
    <t>T1039</t>
  </si>
  <si>
    <t>U7737</t>
  </si>
  <si>
    <t>T1040</t>
  </si>
  <si>
    <t>U4129</t>
  </si>
  <si>
    <t>T1041</t>
  </si>
  <si>
    <t>T1042</t>
  </si>
  <si>
    <t>U4418</t>
  </si>
  <si>
    <t>T1043</t>
  </si>
  <si>
    <t>U9169</t>
  </si>
  <si>
    <t>T1044</t>
  </si>
  <si>
    <t>T1045</t>
  </si>
  <si>
    <t>U5146</t>
  </si>
  <si>
    <t>T1046</t>
  </si>
  <si>
    <t>U1056</t>
  </si>
  <si>
    <t>T1047</t>
  </si>
  <si>
    <t>U9564</t>
  </si>
  <si>
    <t>T1048</t>
  </si>
  <si>
    <t>U8851</t>
  </si>
  <si>
    <t>T1049</t>
  </si>
  <si>
    <t>T1050</t>
  </si>
  <si>
    <t>U5250</t>
  </si>
  <si>
    <t>T1051</t>
  </si>
  <si>
    <t>U6483</t>
  </si>
  <si>
    <t>T1052</t>
  </si>
  <si>
    <t>U4807</t>
  </si>
  <si>
    <t>T1053</t>
  </si>
  <si>
    <t>U6824</t>
  </si>
  <si>
    <t>T1054</t>
  </si>
  <si>
    <t>U1898</t>
  </si>
  <si>
    <t>T1055</t>
  </si>
  <si>
    <t>U2115</t>
  </si>
  <si>
    <t>T1056</t>
  </si>
  <si>
    <t>U8449</t>
  </si>
  <si>
    <t>T1057</t>
  </si>
  <si>
    <t>U9743</t>
  </si>
  <si>
    <t>T1058</t>
  </si>
  <si>
    <t>U6625</t>
  </si>
  <si>
    <t>T1059</t>
  </si>
  <si>
    <t>U8677</t>
  </si>
  <si>
    <t>T1060</t>
  </si>
  <si>
    <t>T1061</t>
  </si>
  <si>
    <t>U4505</t>
  </si>
  <si>
    <t>T1062</t>
  </si>
  <si>
    <t>U6983</t>
  </si>
  <si>
    <t>T1063</t>
  </si>
  <si>
    <t>U2041</t>
  </si>
  <si>
    <t>T1064</t>
  </si>
  <si>
    <t>U2881</t>
  </si>
  <si>
    <t>T1065</t>
  </si>
  <si>
    <t>U9274</t>
  </si>
  <si>
    <t>T1066</t>
  </si>
  <si>
    <t>T1067</t>
  </si>
  <si>
    <t>T1068</t>
  </si>
  <si>
    <t>U3347</t>
  </si>
  <si>
    <t>T1069</t>
  </si>
  <si>
    <t>U9451</t>
  </si>
  <si>
    <t>T1070</t>
  </si>
  <si>
    <t>U3728</t>
  </si>
  <si>
    <t>T1071</t>
  </si>
  <si>
    <t>U4816</t>
  </si>
  <si>
    <t>T1072</t>
  </si>
  <si>
    <t>U7051</t>
  </si>
  <si>
    <t>T1073</t>
  </si>
  <si>
    <t>U9215</t>
  </si>
  <si>
    <t>T1074</t>
  </si>
  <si>
    <t>U3051</t>
  </si>
  <si>
    <t>T1075</t>
  </si>
  <si>
    <t>U4920</t>
  </si>
  <si>
    <t>T1076</t>
  </si>
  <si>
    <t>U7871</t>
  </si>
  <si>
    <t>T1077</t>
  </si>
  <si>
    <t>U2887</t>
  </si>
  <si>
    <t>T1078</t>
  </si>
  <si>
    <t>U2488</t>
  </si>
  <si>
    <t>T1079</t>
  </si>
  <si>
    <t>T1080</t>
  </si>
  <si>
    <t>U6238</t>
  </si>
  <si>
    <t>T1081</t>
  </si>
  <si>
    <t>U5346</t>
  </si>
  <si>
    <t>T1082</t>
  </si>
  <si>
    <t>U4733</t>
  </si>
  <si>
    <t>T1083</t>
  </si>
  <si>
    <t>U6465</t>
  </si>
  <si>
    <t>T1084</t>
  </si>
  <si>
    <t>U8566</t>
  </si>
  <si>
    <t>T1085</t>
  </si>
  <si>
    <t>U8607</t>
  </si>
  <si>
    <t>T1086</t>
  </si>
  <si>
    <t>U3480</t>
  </si>
  <si>
    <t>T1087</t>
  </si>
  <si>
    <t>U9178</t>
  </si>
  <si>
    <t>T1088</t>
  </si>
  <si>
    <t>U7515</t>
  </si>
  <si>
    <t>T1089</t>
  </si>
  <si>
    <t>U7181</t>
  </si>
  <si>
    <t>T1090</t>
  </si>
  <si>
    <t>T1091</t>
  </si>
  <si>
    <t>U7512</t>
  </si>
  <si>
    <t>T1092</t>
  </si>
  <si>
    <t>U1764</t>
  </si>
  <si>
    <t>T1093</t>
  </si>
  <si>
    <t>U9719</t>
  </si>
  <si>
    <t>T1094</t>
  </si>
  <si>
    <t>T1095</t>
  </si>
  <si>
    <t>U2117</t>
  </si>
  <si>
    <t>T1096</t>
  </si>
  <si>
    <t>U3185</t>
  </si>
  <si>
    <t>T1097</t>
  </si>
  <si>
    <t>U2433</t>
  </si>
  <si>
    <t>T1098</t>
  </si>
  <si>
    <t>U8662</t>
  </si>
  <si>
    <t>T1099</t>
  </si>
  <si>
    <t>U8519</t>
  </si>
  <si>
    <t>T1100</t>
  </si>
  <si>
    <t>U1541</t>
  </si>
  <si>
    <t>T1101</t>
  </si>
  <si>
    <t>U2477</t>
  </si>
  <si>
    <t>T1102</t>
  </si>
  <si>
    <t>U5155</t>
  </si>
  <si>
    <t>T1103</t>
  </si>
  <si>
    <t>U7176</t>
  </si>
  <si>
    <t>T1104</t>
  </si>
  <si>
    <t>U3059</t>
  </si>
  <si>
    <t>T1105</t>
  </si>
  <si>
    <t>U1717</t>
  </si>
  <si>
    <t>T1106</t>
  </si>
  <si>
    <t>T1107</t>
  </si>
  <si>
    <t>T1108</t>
  </si>
  <si>
    <t>U9689</t>
  </si>
  <si>
    <t>T1109</t>
  </si>
  <si>
    <t>U8815</t>
  </si>
  <si>
    <t>T1110</t>
  </si>
  <si>
    <t>U5634</t>
  </si>
  <si>
    <t>T1111</t>
  </si>
  <si>
    <t>U7455</t>
  </si>
  <si>
    <t>T1112</t>
  </si>
  <si>
    <t>U3496</t>
  </si>
  <si>
    <t>T1113</t>
  </si>
  <si>
    <t>U9020</t>
  </si>
  <si>
    <t>T1114</t>
  </si>
  <si>
    <t>U2546</t>
  </si>
  <si>
    <t>T1115</t>
  </si>
  <si>
    <t>U8541</t>
  </si>
  <si>
    <t>T1116</t>
  </si>
  <si>
    <t>U3866</t>
  </si>
  <si>
    <t>T1117</t>
  </si>
  <si>
    <t>T1118</t>
  </si>
  <si>
    <t>U3988</t>
  </si>
  <si>
    <t>T1119</t>
  </si>
  <si>
    <t>U4227</t>
  </si>
  <si>
    <t>T1120</t>
  </si>
  <si>
    <t>U3463</t>
  </si>
  <si>
    <t>T1121</t>
  </si>
  <si>
    <t>U7507</t>
  </si>
  <si>
    <t>T1122</t>
  </si>
  <si>
    <t>U5156</t>
  </si>
  <si>
    <t>T1123</t>
  </si>
  <si>
    <t>U2344</t>
  </si>
  <si>
    <t>T1124</t>
  </si>
  <si>
    <t>U9824</t>
  </si>
  <si>
    <t>T1125</t>
  </si>
  <si>
    <t>T1126</t>
  </si>
  <si>
    <t>U4822</t>
  </si>
  <si>
    <t>T1127</t>
  </si>
  <si>
    <t>U7935</t>
  </si>
  <si>
    <t>T1128</t>
  </si>
  <si>
    <t>U8755</t>
  </si>
  <si>
    <t>T1129</t>
  </si>
  <si>
    <t>U4757</t>
  </si>
  <si>
    <t>T1130</t>
  </si>
  <si>
    <t>U8043</t>
  </si>
  <si>
    <t>T1131</t>
  </si>
  <si>
    <t>U3990</t>
  </si>
  <si>
    <t>T1132</t>
  </si>
  <si>
    <t>U2495</t>
  </si>
  <si>
    <t>T1133</t>
  </si>
  <si>
    <t>U9957</t>
  </si>
  <si>
    <t>T1134</t>
  </si>
  <si>
    <t>U7406</t>
  </si>
  <si>
    <t>T1135</t>
  </si>
  <si>
    <t>U9748</t>
  </si>
  <si>
    <t>T1136</t>
  </si>
  <si>
    <t>U3600</t>
  </si>
  <si>
    <t>T1137</t>
  </si>
  <si>
    <t>U7446</t>
  </si>
  <si>
    <t>T1138</t>
  </si>
  <si>
    <t>T1139</t>
  </si>
  <si>
    <t>U8714</t>
  </si>
  <si>
    <t>T1140</t>
  </si>
  <si>
    <t>U7030</t>
  </si>
  <si>
    <t>T1141</t>
  </si>
  <si>
    <t>U9842</t>
  </si>
  <si>
    <t>T1142</t>
  </si>
  <si>
    <t>U7923</t>
  </si>
  <si>
    <t>T1143</t>
  </si>
  <si>
    <t>T1144</t>
  </si>
  <si>
    <t>U7571</t>
  </si>
  <si>
    <t>T1145</t>
  </si>
  <si>
    <t>U8578</t>
  </si>
  <si>
    <t>T1146</t>
  </si>
  <si>
    <t>U1334</t>
  </si>
  <si>
    <t>T1147</t>
  </si>
  <si>
    <t>U6067</t>
  </si>
  <si>
    <t>T1148</t>
  </si>
  <si>
    <t>U2346</t>
  </si>
  <si>
    <t>T1149</t>
  </si>
  <si>
    <t>U3477</t>
  </si>
  <si>
    <t>T1150</t>
  </si>
  <si>
    <t>U4858</t>
  </si>
  <si>
    <t>T1151</t>
  </si>
  <si>
    <t>T1152</t>
  </si>
  <si>
    <t>U5115</t>
  </si>
  <si>
    <t>T1153</t>
  </si>
  <si>
    <t>U3746</t>
  </si>
  <si>
    <t>T1154</t>
  </si>
  <si>
    <t>U2933</t>
  </si>
  <si>
    <t>T1155</t>
  </si>
  <si>
    <t>T1156</t>
  </si>
  <si>
    <t>U1667</t>
  </si>
  <si>
    <t>T1157</t>
  </si>
  <si>
    <t>U4360</t>
  </si>
  <si>
    <t>T1158</t>
  </si>
  <si>
    <t>U8704</t>
  </si>
  <si>
    <t>T1159</t>
  </si>
  <si>
    <t>U2950</t>
  </si>
  <si>
    <t>T1160</t>
  </si>
  <si>
    <t>U4980</t>
  </si>
  <si>
    <t>T1161</t>
  </si>
  <si>
    <t>U1847</t>
  </si>
  <si>
    <t>T1162</t>
  </si>
  <si>
    <t>U1885</t>
  </si>
  <si>
    <t>T1163</t>
  </si>
  <si>
    <t>U8090</t>
  </si>
  <si>
    <t>T1164</t>
  </si>
  <si>
    <t>U3675</t>
  </si>
  <si>
    <t>T1165</t>
  </si>
  <si>
    <t>U2806</t>
  </si>
  <si>
    <t>T1166</t>
  </si>
  <si>
    <t>U6795</t>
  </si>
  <si>
    <t>T1167</t>
  </si>
  <si>
    <t>U2855</t>
  </si>
  <si>
    <t>T1168</t>
  </si>
  <si>
    <t>U1560</t>
  </si>
  <si>
    <t>T1169</t>
  </si>
  <si>
    <t>U9413</t>
  </si>
  <si>
    <t>T1170</t>
  </si>
  <si>
    <t>U1910</t>
  </si>
  <si>
    <t>T1171</t>
  </si>
  <si>
    <t>U8501</t>
  </si>
  <si>
    <t>T1172</t>
  </si>
  <si>
    <t>T1173</t>
  </si>
  <si>
    <t>U8990</t>
  </si>
  <si>
    <t>T1174</t>
  </si>
  <si>
    <t>U2579</t>
  </si>
  <si>
    <t>T1175</t>
  </si>
  <si>
    <t>U7479</t>
  </si>
  <si>
    <t>T1176</t>
  </si>
  <si>
    <t>U6072</t>
  </si>
  <si>
    <t>T1177</t>
  </si>
  <si>
    <t>U2233</t>
  </si>
  <si>
    <t>T1178</t>
  </si>
  <si>
    <t>U9968</t>
  </si>
  <si>
    <t>T1179</t>
  </si>
  <si>
    <t>T1180</t>
  </si>
  <si>
    <t>U8078</t>
  </si>
  <si>
    <t>T1181</t>
  </si>
  <si>
    <t>U7167</t>
  </si>
  <si>
    <t>T1182</t>
  </si>
  <si>
    <t>U5717</t>
  </si>
  <si>
    <t>T1183</t>
  </si>
  <si>
    <t>U5071</t>
  </si>
  <si>
    <t>T1184</t>
  </si>
  <si>
    <t>U7442</t>
  </si>
  <si>
    <t>T1185</t>
  </si>
  <si>
    <t>U3172</t>
  </si>
  <si>
    <t>T1186</t>
  </si>
  <si>
    <t>U3518</t>
  </si>
  <si>
    <t>T1187</t>
  </si>
  <si>
    <t>U2425</t>
  </si>
  <si>
    <t>T1188</t>
  </si>
  <si>
    <t>T1189</t>
  </si>
  <si>
    <t>U6725</t>
  </si>
  <si>
    <t>T1190</t>
  </si>
  <si>
    <t>U5399</t>
  </si>
  <si>
    <t>T1191</t>
  </si>
  <si>
    <t>U2821</t>
  </si>
  <si>
    <t>T1192</t>
  </si>
  <si>
    <t>T1193</t>
  </si>
  <si>
    <t>T1194</t>
  </si>
  <si>
    <t>U3435</t>
  </si>
  <si>
    <t>T1195</t>
  </si>
  <si>
    <t>T1196</t>
  </si>
  <si>
    <t>U7845</t>
  </si>
  <si>
    <t>T1197</t>
  </si>
  <si>
    <t>U2224</t>
  </si>
  <si>
    <t>T1198</t>
  </si>
  <si>
    <t>T1199</t>
  </si>
  <si>
    <t>U3879</t>
  </si>
  <si>
    <t>T1200</t>
  </si>
  <si>
    <t>U6198</t>
  </si>
  <si>
    <t>T1201</t>
  </si>
  <si>
    <t>U4013</t>
  </si>
  <si>
    <t>T1202</t>
  </si>
  <si>
    <t>U9047</t>
  </si>
  <si>
    <t>T1203</t>
  </si>
  <si>
    <t>U2931</t>
  </si>
  <si>
    <t>T1204</t>
  </si>
  <si>
    <t>U3805</t>
  </si>
  <si>
    <t>T1205</t>
  </si>
  <si>
    <t>U4477</t>
  </si>
  <si>
    <t>T1206</t>
  </si>
  <si>
    <t>U7214</t>
  </si>
  <si>
    <t>T1207</t>
  </si>
  <si>
    <t>U9225</t>
  </si>
  <si>
    <t>T1208</t>
  </si>
  <si>
    <t>T1209</t>
  </si>
  <si>
    <t>U4410</t>
  </si>
  <si>
    <t>T1210</t>
  </si>
  <si>
    <t>U3770</t>
  </si>
  <si>
    <t>T1211</t>
  </si>
  <si>
    <t>U1418</t>
  </si>
  <si>
    <t>T1212</t>
  </si>
  <si>
    <t>U9970</t>
  </si>
  <si>
    <t>T1213</t>
  </si>
  <si>
    <t>U7054</t>
  </si>
  <si>
    <t>T1214</t>
  </si>
  <si>
    <t>T1215</t>
  </si>
  <si>
    <t>U8366</t>
  </si>
  <si>
    <t>T1216</t>
  </si>
  <si>
    <t>U4248</t>
  </si>
  <si>
    <t>T1217</t>
  </si>
  <si>
    <t>T1218</t>
  </si>
  <si>
    <t>U5812</t>
  </si>
  <si>
    <t>T1219</t>
  </si>
  <si>
    <t>U2366</t>
  </si>
  <si>
    <t>T1220</t>
  </si>
  <si>
    <t>T1221</t>
  </si>
  <si>
    <t>U4450</t>
  </si>
  <si>
    <t>T1222</t>
  </si>
  <si>
    <t>U5994</t>
  </si>
  <si>
    <t>T1223</t>
  </si>
  <si>
    <t>U9127</t>
  </si>
  <si>
    <t>T1224</t>
  </si>
  <si>
    <t>U7541</t>
  </si>
  <si>
    <t>T1225</t>
  </si>
  <si>
    <t>U4485</t>
  </si>
  <si>
    <t>T1226</t>
  </si>
  <si>
    <t>U9526</t>
  </si>
  <si>
    <t>T1227</t>
  </si>
  <si>
    <t>U1686</t>
  </si>
  <si>
    <t>T1228</t>
  </si>
  <si>
    <t>U1725</t>
  </si>
  <si>
    <t>T1229</t>
  </si>
  <si>
    <t>U8155</t>
  </si>
  <si>
    <t>T1230</t>
  </si>
  <si>
    <t>U8254</t>
  </si>
  <si>
    <t>T1231</t>
  </si>
  <si>
    <t>U4110</t>
  </si>
  <si>
    <t>T1232</t>
  </si>
  <si>
    <t>U6296</t>
  </si>
  <si>
    <t>T1233</t>
  </si>
  <si>
    <t>U3320</t>
  </si>
  <si>
    <t>T1234</t>
  </si>
  <si>
    <t>U5139</t>
  </si>
  <si>
    <t>T1235</t>
  </si>
  <si>
    <t>U2265</t>
  </si>
  <si>
    <t>T1236</t>
  </si>
  <si>
    <t>U2249</t>
  </si>
  <si>
    <t>T1237</t>
  </si>
  <si>
    <t>U5613</t>
  </si>
  <si>
    <t>T1238</t>
  </si>
  <si>
    <t>U2242</t>
  </si>
  <si>
    <t>T1239</t>
  </si>
  <si>
    <t>T1240</t>
  </si>
  <si>
    <t>U2734</t>
  </si>
  <si>
    <t>T1241</t>
  </si>
  <si>
    <t>T1242</t>
  </si>
  <si>
    <t>U9702</t>
  </si>
  <si>
    <t>T1243</t>
  </si>
  <si>
    <t>U9330</t>
  </si>
  <si>
    <t>T1244</t>
  </si>
  <si>
    <t>T1245</t>
  </si>
  <si>
    <t>U3686</t>
  </si>
  <si>
    <t>T1246</t>
  </si>
  <si>
    <t>U2737</t>
  </si>
  <si>
    <t>T1247</t>
  </si>
  <si>
    <t>U6262</t>
  </si>
  <si>
    <t>T1248</t>
  </si>
  <si>
    <t>U9262</t>
  </si>
  <si>
    <t>T1249</t>
  </si>
  <si>
    <t>T1250</t>
  </si>
  <si>
    <t>U9584</t>
  </si>
  <si>
    <t>T1251</t>
  </si>
  <si>
    <t>U9997</t>
  </si>
  <si>
    <t>T1252</t>
  </si>
  <si>
    <t>U4588</t>
  </si>
  <si>
    <t>T1253</t>
  </si>
  <si>
    <t>U2482</t>
  </si>
  <si>
    <t>T1254</t>
  </si>
  <si>
    <t>T1255</t>
  </si>
  <si>
    <t>U8098</t>
  </si>
  <si>
    <t>T1256</t>
  </si>
  <si>
    <t>U1090</t>
  </si>
  <si>
    <t>T1257</t>
  </si>
  <si>
    <t>U9479</t>
  </si>
  <si>
    <t>T1258</t>
  </si>
  <si>
    <t>U1892</t>
  </si>
  <si>
    <t>T1259</t>
  </si>
  <si>
    <t>T1260</t>
  </si>
  <si>
    <t>T1261</t>
  </si>
  <si>
    <t>U9397</t>
  </si>
  <si>
    <t>T1262</t>
  </si>
  <si>
    <t>U2298</t>
  </si>
  <si>
    <t>T1263</t>
  </si>
  <si>
    <t>U8004</t>
  </si>
  <si>
    <t>T1264</t>
  </si>
  <si>
    <t>U1648</t>
  </si>
  <si>
    <t>T1265</t>
  </si>
  <si>
    <t>U3121</t>
  </si>
  <si>
    <t>T1266</t>
  </si>
  <si>
    <t>T1267</t>
  </si>
  <si>
    <t>U3213</t>
  </si>
  <si>
    <t>T1268</t>
  </si>
  <si>
    <t>U1977</t>
  </si>
  <si>
    <t>T1269</t>
  </si>
  <si>
    <t>U9498</t>
  </si>
  <si>
    <t>T1270</t>
  </si>
  <si>
    <t>U6913</t>
  </si>
  <si>
    <t>T1271</t>
  </si>
  <si>
    <t>U5850</t>
  </si>
  <si>
    <t>T1272</t>
  </si>
  <si>
    <t>U5010</t>
  </si>
  <si>
    <t>T1273</t>
  </si>
  <si>
    <t>U6375</t>
  </si>
  <si>
    <t>T1274</t>
  </si>
  <si>
    <t>U2778</t>
  </si>
  <si>
    <t>T1275</t>
  </si>
  <si>
    <t>U8721</t>
  </si>
  <si>
    <t>T1276</t>
  </si>
  <si>
    <t>U8707</t>
  </si>
  <si>
    <t>T1277</t>
  </si>
  <si>
    <t>U2111</t>
  </si>
  <si>
    <t>T1278</t>
  </si>
  <si>
    <t>U7543</t>
  </si>
  <si>
    <t>T1279</t>
  </si>
  <si>
    <t>U9188</t>
  </si>
  <si>
    <t>T1280</t>
  </si>
  <si>
    <t>U4875</t>
  </si>
  <si>
    <t>T1281</t>
  </si>
  <si>
    <t>U8358</t>
  </si>
  <si>
    <t>T1282</t>
  </si>
  <si>
    <t>U3670</t>
  </si>
  <si>
    <t>T1283</t>
  </si>
  <si>
    <t>U4944</t>
  </si>
  <si>
    <t>T1284</t>
  </si>
  <si>
    <t>U3309</t>
  </si>
  <si>
    <t>T1285</t>
  </si>
  <si>
    <t>U8154</t>
  </si>
  <si>
    <t>T1286</t>
  </si>
  <si>
    <t>U3494</t>
  </si>
  <si>
    <t>T1287</t>
  </si>
  <si>
    <t>U8973</t>
  </si>
  <si>
    <t>T1288</t>
  </si>
  <si>
    <t>U8022</t>
  </si>
  <si>
    <t>T1289</t>
  </si>
  <si>
    <t>T1290</t>
  </si>
  <si>
    <t>U3783</t>
  </si>
  <si>
    <t>T1291</t>
  </si>
  <si>
    <t>U4949</t>
  </si>
  <si>
    <t>T1292</t>
  </si>
  <si>
    <t>U4435</t>
  </si>
  <si>
    <t>T1293</t>
  </si>
  <si>
    <t>U5428</t>
  </si>
  <si>
    <t>T1294</t>
  </si>
  <si>
    <t>T1295</t>
  </si>
  <si>
    <t>U7510</t>
  </si>
  <si>
    <t>T1296</t>
  </si>
  <si>
    <t>U4443</t>
  </si>
  <si>
    <t>T1297</t>
  </si>
  <si>
    <t>U9786</t>
  </si>
  <si>
    <t>T1298</t>
  </si>
  <si>
    <t>U6941</t>
  </si>
  <si>
    <t>T1299</t>
  </si>
  <si>
    <t>U1664</t>
  </si>
  <si>
    <t>T1300</t>
  </si>
  <si>
    <t>U5495</t>
  </si>
  <si>
    <t>T1301</t>
  </si>
  <si>
    <t>U9611</t>
  </si>
  <si>
    <t>T1302</t>
  </si>
  <si>
    <t>T1303</t>
  </si>
  <si>
    <t>U8750</t>
  </si>
  <si>
    <t>T1304</t>
  </si>
  <si>
    <t>U5517</t>
  </si>
  <si>
    <t>T1305</t>
  </si>
  <si>
    <t>U8281</t>
  </si>
  <si>
    <t>T1306</t>
  </si>
  <si>
    <t>U5713</t>
  </si>
  <si>
    <t>T1307</t>
  </si>
  <si>
    <t>U6540</t>
  </si>
  <si>
    <t>T1308</t>
  </si>
  <si>
    <t>U2797</t>
  </si>
  <si>
    <t>T1309</t>
  </si>
  <si>
    <t>U6736</t>
  </si>
  <si>
    <t>T1310</t>
  </si>
  <si>
    <t>U8795</t>
  </si>
  <si>
    <t>T1311</t>
  </si>
  <si>
    <t>U3804</t>
  </si>
  <si>
    <t>T1312</t>
  </si>
  <si>
    <t>U9668</t>
  </si>
  <si>
    <t>T1313</t>
  </si>
  <si>
    <t>U8060</t>
  </si>
  <si>
    <t>T1314</t>
  </si>
  <si>
    <t>U9839</t>
  </si>
  <si>
    <t>T1315</t>
  </si>
  <si>
    <t>U7448</t>
  </si>
  <si>
    <t>T1316</t>
  </si>
  <si>
    <t>U5988</t>
  </si>
  <si>
    <t>T1317</t>
  </si>
  <si>
    <t>U8376</t>
  </si>
  <si>
    <t>T1318</t>
  </si>
  <si>
    <t>U9485</t>
  </si>
  <si>
    <t>T1319</t>
  </si>
  <si>
    <t>U8056</t>
  </si>
  <si>
    <t>T1320</t>
  </si>
  <si>
    <t>U6136</t>
  </si>
  <si>
    <t>T1321</t>
  </si>
  <si>
    <t>U9384</t>
  </si>
  <si>
    <t>T1322</t>
  </si>
  <si>
    <t>U8974</t>
  </si>
  <si>
    <t>T1323</t>
  </si>
  <si>
    <t>U9288</t>
  </si>
  <si>
    <t>T1324</t>
  </si>
  <si>
    <t>U1501</t>
  </si>
  <si>
    <t>T1325</t>
  </si>
  <si>
    <t>U8174</t>
  </si>
  <si>
    <t>T1326</t>
  </si>
  <si>
    <t>T1327</t>
  </si>
  <si>
    <t>U9535</t>
  </si>
  <si>
    <t>T1328</t>
  </si>
  <si>
    <t>U6718</t>
  </si>
  <si>
    <t>T1329</t>
  </si>
  <si>
    <t>T1330</t>
  </si>
  <si>
    <t>U2240</t>
  </si>
  <si>
    <t>T1331</t>
  </si>
  <si>
    <t>T1332</t>
  </si>
  <si>
    <t>U8944</t>
  </si>
  <si>
    <t>T1333</t>
  </si>
  <si>
    <t>U1981</t>
  </si>
  <si>
    <t>T1334</t>
  </si>
  <si>
    <t>U8403</t>
  </si>
  <si>
    <t>T1335</t>
  </si>
  <si>
    <t>U2385</t>
  </si>
  <si>
    <t>T1336</t>
  </si>
  <si>
    <t>U3056</t>
  </si>
  <si>
    <t>T1337</t>
  </si>
  <si>
    <t>U6049</t>
  </si>
  <si>
    <t>T1338</t>
  </si>
  <si>
    <t>U6744</t>
  </si>
  <si>
    <t>T1339</t>
  </si>
  <si>
    <t>U4344</t>
  </si>
  <si>
    <t>T1340</t>
  </si>
  <si>
    <t>U8075</t>
  </si>
  <si>
    <t>T1341</t>
  </si>
  <si>
    <t>U1091</t>
  </si>
  <si>
    <t>T1342</t>
  </si>
  <si>
    <t>U7166</t>
  </si>
  <si>
    <t>T1343</t>
  </si>
  <si>
    <t>U6476</t>
  </si>
  <si>
    <t>T1344</t>
  </si>
  <si>
    <t>U2711</t>
  </si>
  <si>
    <t>T1345</t>
  </si>
  <si>
    <t>T1346</t>
  </si>
  <si>
    <t>U6138</t>
  </si>
  <si>
    <t>T1347</t>
  </si>
  <si>
    <t>U6417</t>
  </si>
  <si>
    <t>T1348</t>
  </si>
  <si>
    <t>U3334</t>
  </si>
  <si>
    <t>T1349</t>
  </si>
  <si>
    <t>T1350</t>
  </si>
  <si>
    <t>U3958</t>
  </si>
  <si>
    <t>T1351</t>
  </si>
  <si>
    <t>U1998</t>
  </si>
  <si>
    <t>T1352</t>
  </si>
  <si>
    <t>U4509</t>
  </si>
  <si>
    <t>T1353</t>
  </si>
  <si>
    <t>U8860</t>
  </si>
  <si>
    <t>T1354</t>
  </si>
  <si>
    <t>U8213</t>
  </si>
  <si>
    <t>T1355</t>
  </si>
  <si>
    <t>U3721</t>
  </si>
  <si>
    <t>T1356</t>
  </si>
  <si>
    <t>U8588</t>
  </si>
  <si>
    <t>T1357</t>
  </si>
  <si>
    <t>U9389</t>
  </si>
  <si>
    <t>T1358</t>
  </si>
  <si>
    <t>U9812</t>
  </si>
  <si>
    <t>T1359</t>
  </si>
  <si>
    <t>U7850</t>
  </si>
  <si>
    <t>T1360</t>
  </si>
  <si>
    <t>U7804</t>
  </si>
  <si>
    <t>T1361</t>
  </si>
  <si>
    <t>T1362</t>
  </si>
  <si>
    <t>U3608</t>
  </si>
  <si>
    <t>T1363</t>
  </si>
  <si>
    <t>U6501</t>
  </si>
  <si>
    <t>T1364</t>
  </si>
  <si>
    <t>T1365</t>
  </si>
  <si>
    <t>U7594</t>
  </si>
  <si>
    <t>T1366</t>
  </si>
  <si>
    <t>U8524</t>
  </si>
  <si>
    <t>T1367</t>
  </si>
  <si>
    <t>U3897</t>
  </si>
  <si>
    <t>T1368</t>
  </si>
  <si>
    <t>U7087</t>
  </si>
  <si>
    <t>T1369</t>
  </si>
  <si>
    <t>U2008</t>
  </si>
  <si>
    <t>T1370</t>
  </si>
  <si>
    <t>U4647</t>
  </si>
  <si>
    <t>T1371</t>
  </si>
  <si>
    <t>U5217</t>
  </si>
  <si>
    <t>T1372</t>
  </si>
  <si>
    <t>U5104</t>
  </si>
  <si>
    <t>T1373</t>
  </si>
  <si>
    <t>U3643</t>
  </si>
  <si>
    <t>T1374</t>
  </si>
  <si>
    <t>T1375</t>
  </si>
  <si>
    <t>U9085</t>
  </si>
  <si>
    <t>T1376</t>
  </si>
  <si>
    <t>U1949</t>
  </si>
  <si>
    <t>T1377</t>
  </si>
  <si>
    <t>U5868</t>
  </si>
  <si>
    <t>T1378</t>
  </si>
  <si>
    <t>U7227</t>
  </si>
  <si>
    <t>T1379</t>
  </si>
  <si>
    <t>U8144</t>
  </si>
  <si>
    <t>T1380</t>
  </si>
  <si>
    <t>U2998</t>
  </si>
  <si>
    <t>T1381</t>
  </si>
  <si>
    <t>T1382</t>
  </si>
  <si>
    <t>U6147</t>
  </si>
  <si>
    <t>T1383</t>
  </si>
  <si>
    <t>U4701</t>
  </si>
  <si>
    <t>T1384</t>
  </si>
  <si>
    <t>U2740</t>
  </si>
  <si>
    <t>T1385</t>
  </si>
  <si>
    <t>U8927</t>
  </si>
  <si>
    <t>T1386</t>
  </si>
  <si>
    <t>U5999</t>
  </si>
  <si>
    <t>T1387</t>
  </si>
  <si>
    <t>U5235</t>
  </si>
  <si>
    <t>T1388</t>
  </si>
  <si>
    <t>T1389</t>
  </si>
  <si>
    <t>T1390</t>
  </si>
  <si>
    <t>U1403</t>
  </si>
  <si>
    <t>T1391</t>
  </si>
  <si>
    <t>U7238</t>
  </si>
  <si>
    <t>T1392</t>
  </si>
  <si>
    <t>U4882</t>
  </si>
  <si>
    <t>T1393</t>
  </si>
  <si>
    <t>U1064</t>
  </si>
  <si>
    <t>T1394</t>
  </si>
  <si>
    <t>U7323</t>
  </si>
  <si>
    <t>T1395</t>
  </si>
  <si>
    <t>U1209</t>
  </si>
  <si>
    <t>T1396</t>
  </si>
  <si>
    <t>U1386</t>
  </si>
  <si>
    <t>T1397</t>
  </si>
  <si>
    <t>T1398</t>
  </si>
  <si>
    <t>U9469</t>
  </si>
  <si>
    <t>T1399</t>
  </si>
  <si>
    <t>U4175</t>
  </si>
  <si>
    <t>T1400</t>
  </si>
  <si>
    <t>U9401</t>
  </si>
  <si>
    <t>T1401</t>
  </si>
  <si>
    <t>U4503</t>
  </si>
  <si>
    <t>T1402</t>
  </si>
  <si>
    <t>U1503</t>
  </si>
  <si>
    <t>T1403</t>
  </si>
  <si>
    <t>U9755</t>
  </si>
  <si>
    <t>T1404</t>
  </si>
  <si>
    <t>U3575</t>
  </si>
  <si>
    <t>T1405</t>
  </si>
  <si>
    <t>T1406</t>
  </si>
  <si>
    <t>U3546</t>
  </si>
  <si>
    <t>T1407</t>
  </si>
  <si>
    <t>U1629</t>
  </si>
  <si>
    <t>T1408</t>
  </si>
  <si>
    <t>U6857</t>
  </si>
  <si>
    <t>T1409</t>
  </si>
  <si>
    <t>U1574</t>
  </si>
  <si>
    <t>T1410</t>
  </si>
  <si>
    <t>U2937</t>
  </si>
  <si>
    <t>T1411</t>
  </si>
  <si>
    <t>U8393</t>
  </si>
  <si>
    <t>T1412</t>
  </si>
  <si>
    <t>U1790</t>
  </si>
  <si>
    <t>T1413</t>
  </si>
  <si>
    <t>U5661</t>
  </si>
  <si>
    <t>T1414</t>
  </si>
  <si>
    <t>U2123</t>
  </si>
  <si>
    <t>T1415</t>
  </si>
  <si>
    <t>U5199</t>
  </si>
  <si>
    <t>T1416</t>
  </si>
  <si>
    <t>U4801</t>
  </si>
  <si>
    <t>T1417</t>
  </si>
  <si>
    <t>U5106</t>
  </si>
  <si>
    <t>T1418</t>
  </si>
  <si>
    <t>U1731</t>
  </si>
  <si>
    <t>T1419</t>
  </si>
  <si>
    <t>U6684</t>
  </si>
  <si>
    <t>T1420</t>
  </si>
  <si>
    <t>U3589</t>
  </si>
  <si>
    <t>T1421</t>
  </si>
  <si>
    <t>U4961</t>
  </si>
  <si>
    <t>T1422</t>
  </si>
  <si>
    <t>U3460</t>
  </si>
  <si>
    <t>T1423</t>
  </si>
  <si>
    <t>T1424</t>
  </si>
  <si>
    <t>U2958</t>
  </si>
  <si>
    <t>T1425</t>
  </si>
  <si>
    <t>U9033</t>
  </si>
  <si>
    <t>T1426</t>
  </si>
  <si>
    <t>U7499</t>
  </si>
  <si>
    <t>T1427</t>
  </si>
  <si>
    <t>U6213</t>
  </si>
  <si>
    <t>T1428</t>
  </si>
  <si>
    <t>T1429</t>
  </si>
  <si>
    <t>U1239</t>
  </si>
  <si>
    <t>T1430</t>
  </si>
  <si>
    <t>U8618</t>
  </si>
  <si>
    <t>T1431</t>
  </si>
  <si>
    <t>U2341</t>
  </si>
  <si>
    <t>T1432</t>
  </si>
  <si>
    <t>U9015</t>
  </si>
  <si>
    <t>T1433</t>
  </si>
  <si>
    <t>U4083</t>
  </si>
  <si>
    <t>T1434</t>
  </si>
  <si>
    <t>U3436</t>
  </si>
  <si>
    <t>T1435</t>
  </si>
  <si>
    <t>T1436</t>
  </si>
  <si>
    <t>U4254</t>
  </si>
  <si>
    <t>T1437</t>
  </si>
  <si>
    <t>U2487</t>
  </si>
  <si>
    <t>T1438</t>
  </si>
  <si>
    <t>U7124</t>
  </si>
  <si>
    <t>T1439</t>
  </si>
  <si>
    <t>U2492</t>
  </si>
  <si>
    <t>T1440</t>
  </si>
  <si>
    <t>U1645</t>
  </si>
  <si>
    <t>T1441</t>
  </si>
  <si>
    <t>U8811</t>
  </si>
  <si>
    <t>T1442</t>
  </si>
  <si>
    <t>U4941</t>
  </si>
  <si>
    <t>T1443</t>
  </si>
  <si>
    <t>T1444</t>
  </si>
  <si>
    <t>U2074</t>
  </si>
  <si>
    <t>T1445</t>
  </si>
  <si>
    <t>T1446</t>
  </si>
  <si>
    <t>U6031</t>
  </si>
  <si>
    <t>T1447</t>
  </si>
  <si>
    <t>U2861</t>
  </si>
  <si>
    <t>T1448</t>
  </si>
  <si>
    <t>U7316</t>
  </si>
  <si>
    <t>T1449</t>
  </si>
  <si>
    <t>U5735</t>
  </si>
  <si>
    <t>T1450</t>
  </si>
  <si>
    <t>T1451</t>
  </si>
  <si>
    <t>T1452</t>
  </si>
  <si>
    <t>U5067</t>
  </si>
  <si>
    <t>T1453</t>
  </si>
  <si>
    <t>T1454</t>
  </si>
  <si>
    <t>U1008</t>
  </si>
  <si>
    <t>T1455</t>
  </si>
  <si>
    <t>U3816</t>
  </si>
  <si>
    <t>T1456</t>
  </si>
  <si>
    <t>U1332</t>
  </si>
  <si>
    <t>T1457</t>
  </si>
  <si>
    <t>U3271</t>
  </si>
  <si>
    <t>T1458</t>
  </si>
  <si>
    <t>U4459</t>
  </si>
  <si>
    <t>T1459</t>
  </si>
  <si>
    <t>T1460</t>
  </si>
  <si>
    <t>U5204</t>
  </si>
  <si>
    <t>T1461</t>
  </si>
  <si>
    <t>U7937</t>
  </si>
  <si>
    <t>T1462</t>
  </si>
  <si>
    <t>U3827</t>
  </si>
  <si>
    <t>T1463</t>
  </si>
  <si>
    <t>U2919</t>
  </si>
  <si>
    <t>T1464</t>
  </si>
  <si>
    <t>U7093</t>
  </si>
  <si>
    <t>T1465</t>
  </si>
  <si>
    <t>T1466</t>
  </si>
  <si>
    <t>U5810</t>
  </si>
  <si>
    <t>T1467</t>
  </si>
  <si>
    <t>U1272</t>
  </si>
  <si>
    <t>T1468</t>
  </si>
  <si>
    <t>U9722</t>
  </si>
  <si>
    <t>T1469</t>
  </si>
  <si>
    <t>T1470</t>
  </si>
  <si>
    <t>U7111</t>
  </si>
  <si>
    <t>T1471</t>
  </si>
  <si>
    <t>U6367</t>
  </si>
  <si>
    <t>T1472</t>
  </si>
  <si>
    <t>U4952</t>
  </si>
  <si>
    <t>T1473</t>
  </si>
  <si>
    <t>U3419</t>
  </si>
  <si>
    <t>T1474</t>
  </si>
  <si>
    <t>U6922</t>
  </si>
  <si>
    <t>T1475</t>
  </si>
  <si>
    <t>T1476</t>
  </si>
  <si>
    <t>T1477</t>
  </si>
  <si>
    <t>U8590</t>
  </si>
  <si>
    <t>T1478</t>
  </si>
  <si>
    <t>U9899</t>
  </si>
  <si>
    <t>T1479</t>
  </si>
  <si>
    <t>U2072</t>
  </si>
  <si>
    <t>T1480</t>
  </si>
  <si>
    <t>U2169</t>
  </si>
  <si>
    <t>T1481</t>
  </si>
  <si>
    <t>T1482</t>
  </si>
  <si>
    <t>U5279</t>
  </si>
  <si>
    <t>T1483</t>
  </si>
  <si>
    <t>U2543</t>
  </si>
  <si>
    <t>T1484</t>
  </si>
  <si>
    <t>U4871</t>
  </si>
  <si>
    <t>T1485</t>
  </si>
  <si>
    <t>U1407</t>
  </si>
  <si>
    <t>T1486</t>
  </si>
  <si>
    <t>U2762</t>
  </si>
  <si>
    <t>T1487</t>
  </si>
  <si>
    <t>U1153</t>
  </si>
  <si>
    <t>T1488</t>
  </si>
  <si>
    <t>U7648</t>
  </si>
  <si>
    <t>T1489</t>
  </si>
  <si>
    <t>U5659</t>
  </si>
  <si>
    <t>T1490</t>
  </si>
  <si>
    <t>U7743</t>
  </si>
  <si>
    <t>T1491</t>
  </si>
  <si>
    <t>U3683</t>
  </si>
  <si>
    <t>T1492</t>
  </si>
  <si>
    <t>U6351</t>
  </si>
  <si>
    <t>T1493</t>
  </si>
  <si>
    <t>U5953</t>
  </si>
  <si>
    <t>T1494</t>
  </si>
  <si>
    <t>U1213</t>
  </si>
  <si>
    <t>T1495</t>
  </si>
  <si>
    <t>U5791</t>
  </si>
  <si>
    <t>T1496</t>
  </si>
  <si>
    <t>U6435</t>
  </si>
  <si>
    <t>T1497</t>
  </si>
  <si>
    <t>U3547</t>
  </si>
  <si>
    <t>T1498</t>
  </si>
  <si>
    <t>U9691</t>
  </si>
  <si>
    <t>T1499</t>
  </si>
  <si>
    <t>U1581</t>
  </si>
  <si>
    <t>T1500</t>
  </si>
  <si>
    <t>T1501</t>
  </si>
  <si>
    <t>U6155</t>
  </si>
  <si>
    <t>T1502</t>
  </si>
  <si>
    <t>U3063</t>
  </si>
  <si>
    <t>T1503</t>
  </si>
  <si>
    <t>T1504</t>
  </si>
  <si>
    <t>U3682</t>
  </si>
  <si>
    <t>T1505</t>
  </si>
  <si>
    <t>U7997</t>
  </si>
  <si>
    <t>T1506</t>
  </si>
  <si>
    <t>U5349</t>
  </si>
  <si>
    <t>T1507</t>
  </si>
  <si>
    <t>U5746</t>
  </si>
  <si>
    <t>T1508</t>
  </si>
  <si>
    <t>U9068</t>
  </si>
  <si>
    <t>T1509</t>
  </si>
  <si>
    <t>U2060</t>
  </si>
  <si>
    <t>T1510</t>
  </si>
  <si>
    <t>U8359</t>
  </si>
  <si>
    <t>T1511</t>
  </si>
  <si>
    <t>U4712</t>
  </si>
  <si>
    <t>T1512</t>
  </si>
  <si>
    <t>U6151</t>
  </si>
  <si>
    <t>T1513</t>
  </si>
  <si>
    <t>T1514</t>
  </si>
  <si>
    <t>U6711</t>
  </si>
  <si>
    <t>T1515</t>
  </si>
  <si>
    <t>U3718</t>
  </si>
  <si>
    <t>T1516</t>
  </si>
  <si>
    <t>T1517</t>
  </si>
  <si>
    <t>U3632</t>
  </si>
  <si>
    <t>T1518</t>
  </si>
  <si>
    <t>U5208</t>
  </si>
  <si>
    <t>T1519</t>
  </si>
  <si>
    <t>U9490</t>
  </si>
  <si>
    <t>T1520</t>
  </si>
  <si>
    <t>U9214</t>
  </si>
  <si>
    <t>T1521</t>
  </si>
  <si>
    <t>U1669</t>
  </si>
  <si>
    <t>T1522</t>
  </si>
  <si>
    <t>U9701</t>
  </si>
  <si>
    <t>T1523</t>
  </si>
  <si>
    <t>U9458</t>
  </si>
  <si>
    <t>T1524</t>
  </si>
  <si>
    <t>U9634</t>
  </si>
  <si>
    <t>T1525</t>
  </si>
  <si>
    <t>T1526</t>
  </si>
  <si>
    <t>U5011</t>
  </si>
  <si>
    <t>T1527</t>
  </si>
  <si>
    <t>U5938</t>
  </si>
  <si>
    <t>T1528</t>
  </si>
  <si>
    <t>U7004</t>
  </si>
  <si>
    <t>T1529</t>
  </si>
  <si>
    <t>T1530</t>
  </si>
  <si>
    <t>U3946</t>
  </si>
  <si>
    <t>T1531</t>
  </si>
  <si>
    <t>U5515</t>
  </si>
  <si>
    <t>T1532</t>
  </si>
  <si>
    <t>U2620</t>
  </si>
  <si>
    <t>T1533</t>
  </si>
  <si>
    <t>U6971</t>
  </si>
  <si>
    <t>T1534</t>
  </si>
  <si>
    <t>U7423</t>
  </si>
  <si>
    <t>T1535</t>
  </si>
  <si>
    <t>U8149</t>
  </si>
  <si>
    <t>T1536</t>
  </si>
  <si>
    <t>T1537</t>
  </si>
  <si>
    <t>U2991</t>
  </si>
  <si>
    <t>T1538</t>
  </si>
  <si>
    <t>U9347</t>
  </si>
  <si>
    <t>T1539</t>
  </si>
  <si>
    <t>T1540</t>
  </si>
  <si>
    <t>U6679</t>
  </si>
  <si>
    <t>T1541</t>
  </si>
  <si>
    <t>U4211</t>
  </si>
  <si>
    <t>T1542</t>
  </si>
  <si>
    <t>U5247</t>
  </si>
  <si>
    <t>T1543</t>
  </si>
  <si>
    <t>U7300</t>
  </si>
  <si>
    <t>T1544</t>
  </si>
  <si>
    <t>U4705</t>
  </si>
  <si>
    <t>T1545</t>
  </si>
  <si>
    <t>U4550</t>
  </si>
  <si>
    <t>T1546</t>
  </si>
  <si>
    <t>U3912</t>
  </si>
  <si>
    <t>T1547</t>
  </si>
  <si>
    <t>T1548</t>
  </si>
  <si>
    <t>U8131</t>
  </si>
  <si>
    <t>T1549</t>
  </si>
  <si>
    <t>T1550</t>
  </si>
  <si>
    <t>U4775</t>
  </si>
  <si>
    <t>T1551</t>
  </si>
  <si>
    <t>U3366</t>
  </si>
  <si>
    <t>T1552</t>
  </si>
  <si>
    <t>U2567</t>
  </si>
  <si>
    <t>T1553</t>
  </si>
  <si>
    <t>U9316</t>
  </si>
  <si>
    <t>T1554</t>
  </si>
  <si>
    <t>U3900</t>
  </si>
  <si>
    <t>T1555</t>
  </si>
  <si>
    <t>U3992</t>
  </si>
  <si>
    <t>T1556</t>
  </si>
  <si>
    <t>U9351</t>
  </si>
  <si>
    <t>T1557</t>
  </si>
  <si>
    <t>U5021</t>
  </si>
  <si>
    <t>T1558</t>
  </si>
  <si>
    <t>U1103</t>
  </si>
  <si>
    <t>T1559</t>
  </si>
  <si>
    <t>U3313</t>
  </si>
  <si>
    <t>T1560</t>
  </si>
  <si>
    <t>U4791</t>
  </si>
  <si>
    <t>T1561</t>
  </si>
  <si>
    <t>U5032</t>
  </si>
  <si>
    <t>T1562</t>
  </si>
  <si>
    <t>U2316</t>
  </si>
  <si>
    <t>T1563</t>
  </si>
  <si>
    <t>T1564</t>
  </si>
  <si>
    <t>U2468</t>
  </si>
  <si>
    <t>T1565</t>
  </si>
  <si>
    <t>U6120</t>
  </si>
  <si>
    <t>T1566</t>
  </si>
  <si>
    <t>U6299</t>
  </si>
  <si>
    <t>T1567</t>
  </si>
  <si>
    <t>U2135</t>
  </si>
  <si>
    <t>T1568</t>
  </si>
  <si>
    <t>U9971</t>
  </si>
  <si>
    <t>T1569</t>
  </si>
  <si>
    <t>U8593</t>
  </si>
  <si>
    <t>T1570</t>
  </si>
  <si>
    <t>U6406</t>
  </si>
  <si>
    <t>T1571</t>
  </si>
  <si>
    <t>T1572</t>
  </si>
  <si>
    <t>T1573</t>
  </si>
  <si>
    <t>U5795</t>
  </si>
  <si>
    <t>T1574</t>
  </si>
  <si>
    <t>U4307</t>
  </si>
  <si>
    <t>T1575</t>
  </si>
  <si>
    <t>U7146</t>
  </si>
  <si>
    <t>T1576</t>
  </si>
  <si>
    <t>U7003</t>
  </si>
  <si>
    <t>T1577</t>
  </si>
  <si>
    <t>U3432</t>
  </si>
  <si>
    <t>T1578</t>
  </si>
  <si>
    <t>U1786</t>
  </si>
  <si>
    <t>T1579</t>
  </si>
  <si>
    <t>U3984</t>
  </si>
  <si>
    <t>T1580</t>
  </si>
  <si>
    <t>U1166</t>
  </si>
  <si>
    <t>T1581</t>
  </si>
  <si>
    <t>U8375</t>
  </si>
  <si>
    <t>T1582</t>
  </si>
  <si>
    <t>U7996</t>
  </si>
  <si>
    <t>T1583</t>
  </si>
  <si>
    <t>T1584</t>
  </si>
  <si>
    <t>U5974</t>
  </si>
  <si>
    <t>T1585</t>
  </si>
  <si>
    <t>U9356</t>
  </si>
  <si>
    <t>T1586</t>
  </si>
  <si>
    <t>U1530</t>
  </si>
  <si>
    <t>T1587</t>
  </si>
  <si>
    <t>U7733</t>
  </si>
  <si>
    <t>T1588</t>
  </si>
  <si>
    <t>U7904</t>
  </si>
  <si>
    <t>T1589</t>
  </si>
  <si>
    <t>U4802</t>
  </si>
  <si>
    <t>T1590</t>
  </si>
  <si>
    <t>U7033</t>
  </si>
  <si>
    <t>T1591</t>
  </si>
  <si>
    <t>T1592</t>
  </si>
  <si>
    <t>U4402</t>
  </si>
  <si>
    <t>T1593</t>
  </si>
  <si>
    <t>U8625</t>
  </si>
  <si>
    <t>T1594</t>
  </si>
  <si>
    <t>U3526</t>
  </si>
  <si>
    <t>T1595</t>
  </si>
  <si>
    <t>T1596</t>
  </si>
  <si>
    <t>U9893</t>
  </si>
  <si>
    <t>T1597</t>
  </si>
  <si>
    <t>U1510</t>
  </si>
  <si>
    <t>T1598</t>
  </si>
  <si>
    <t>U2772</t>
  </si>
  <si>
    <t>T1599</t>
  </si>
  <si>
    <t>U9900</t>
  </si>
  <si>
    <t>T1600</t>
  </si>
  <si>
    <t>U9737</t>
  </si>
  <si>
    <t>T1601</t>
  </si>
  <si>
    <t>T1602</t>
  </si>
  <si>
    <t>U9249</t>
  </si>
  <si>
    <t>T1603</t>
  </si>
  <si>
    <t>U7286</t>
  </si>
  <si>
    <t>T1604</t>
  </si>
  <si>
    <t>U9473</t>
  </si>
  <si>
    <t>T1605</t>
  </si>
  <si>
    <t>U1388</t>
  </si>
  <si>
    <t>T1606</t>
  </si>
  <si>
    <t>U5670</t>
  </si>
  <si>
    <t>T1607</t>
  </si>
  <si>
    <t>U8792</t>
  </si>
  <si>
    <t>T1608</t>
  </si>
  <si>
    <t>U4596</t>
  </si>
  <si>
    <t>T1609</t>
  </si>
  <si>
    <t>U7967</t>
  </si>
  <si>
    <t>T1610</t>
  </si>
  <si>
    <t>U3055</t>
  </si>
  <si>
    <t>T1611</t>
  </si>
  <si>
    <t>U9164</t>
  </si>
  <si>
    <t>T1612</t>
  </si>
  <si>
    <t>U6742</t>
  </si>
  <si>
    <t>T1613</t>
  </si>
  <si>
    <t>U2513</t>
  </si>
  <si>
    <t>T1614</t>
  </si>
  <si>
    <t>U6438</t>
  </si>
  <si>
    <t>T1615</t>
  </si>
  <si>
    <t>U7132</t>
  </si>
  <si>
    <t>T1616</t>
  </si>
  <si>
    <t>U4717</t>
  </si>
  <si>
    <t>T1617</t>
  </si>
  <si>
    <t>U8115</t>
  </si>
  <si>
    <t>T1618</t>
  </si>
  <si>
    <t>U2068</t>
  </si>
  <si>
    <t>T1619</t>
  </si>
  <si>
    <t>U4617</t>
  </si>
  <si>
    <t>T1620</t>
  </si>
  <si>
    <t>U2642</t>
  </si>
  <si>
    <t>T1621</t>
  </si>
  <si>
    <t>T1622</t>
  </si>
  <si>
    <t>U8487</t>
  </si>
  <si>
    <t>T1623</t>
  </si>
  <si>
    <t>U6158</t>
  </si>
  <si>
    <t>T1624</t>
  </si>
  <si>
    <t>U1908</t>
  </si>
  <si>
    <t>T1625</t>
  </si>
  <si>
    <t>U6518</t>
  </si>
  <si>
    <t>T1626</t>
  </si>
  <si>
    <t>U4273</t>
  </si>
  <si>
    <t>T1627</t>
  </si>
  <si>
    <t>U1737</t>
  </si>
  <si>
    <t>T1628</t>
  </si>
  <si>
    <t>U9448</t>
  </si>
  <si>
    <t>T1629</t>
  </si>
  <si>
    <t>T1630</t>
  </si>
  <si>
    <t>U1419</t>
  </si>
  <si>
    <t>T1631</t>
  </si>
  <si>
    <t>U9880</t>
  </si>
  <si>
    <t>T1632</t>
  </si>
  <si>
    <t>U2554</t>
  </si>
  <si>
    <t>T1633</t>
  </si>
  <si>
    <t>U4817</t>
  </si>
  <si>
    <t>T1634</t>
  </si>
  <si>
    <t>T1635</t>
  </si>
  <si>
    <t>U3453</t>
  </si>
  <si>
    <t>T1636</t>
  </si>
  <si>
    <t>U6771</t>
  </si>
  <si>
    <t>T1637</t>
  </si>
  <si>
    <t>U3972</t>
  </si>
  <si>
    <t>T1638</t>
  </si>
  <si>
    <t>U4024</t>
  </si>
  <si>
    <t>T1639</t>
  </si>
  <si>
    <t>U7619</t>
  </si>
  <si>
    <t>T1640</t>
  </si>
  <si>
    <t>U9370</t>
  </si>
  <si>
    <t>T1641</t>
  </si>
  <si>
    <t>U6809</t>
  </si>
  <si>
    <t>T1642</t>
  </si>
  <si>
    <t>U2759</t>
  </si>
  <si>
    <t>T1643</t>
  </si>
  <si>
    <t>U3998</t>
  </si>
  <si>
    <t>T1644</t>
  </si>
  <si>
    <t>U2223</t>
  </si>
  <si>
    <t>T1645</t>
  </si>
  <si>
    <t>U7429</t>
  </si>
  <si>
    <t>T1646</t>
  </si>
  <si>
    <t>U2792</t>
  </si>
  <si>
    <t>T1647</t>
  </si>
  <si>
    <t>U8384</t>
  </si>
  <si>
    <t>T1648</t>
  </si>
  <si>
    <t>U6701</t>
  </si>
  <si>
    <t>T1649</t>
  </si>
  <si>
    <t>U9531</t>
  </si>
  <si>
    <t>T1650</t>
  </si>
  <si>
    <t>U7288</t>
  </si>
  <si>
    <t>T1651</t>
  </si>
  <si>
    <t>U1502</t>
  </si>
  <si>
    <t>T1652</t>
  </si>
  <si>
    <t>U1225</t>
  </si>
  <si>
    <t>T1653</t>
  </si>
  <si>
    <t>U4805</t>
  </si>
  <si>
    <t>T1654</t>
  </si>
  <si>
    <t>U7842</t>
  </si>
  <si>
    <t>T1655</t>
  </si>
  <si>
    <t>U5843</t>
  </si>
  <si>
    <t>T1656</t>
  </si>
  <si>
    <t>U4473</t>
  </si>
  <si>
    <t>T1657</t>
  </si>
  <si>
    <t>U5038</t>
  </si>
  <si>
    <t>T1658</t>
  </si>
  <si>
    <t>U2099</t>
  </si>
  <si>
    <t>T1659</t>
  </si>
  <si>
    <t>U3614</t>
  </si>
  <si>
    <t>T1660</t>
  </si>
  <si>
    <t>T1661</t>
  </si>
  <si>
    <t>U1040</t>
  </si>
  <si>
    <t>T1662</t>
  </si>
  <si>
    <t>U6314</t>
  </si>
  <si>
    <t>T1663</t>
  </si>
  <si>
    <t>U7474</t>
  </si>
  <si>
    <t>T1664</t>
  </si>
  <si>
    <t>U8474</t>
  </si>
  <si>
    <t>T1665</t>
  </si>
  <si>
    <t>U2348</t>
  </si>
  <si>
    <t>T1666</t>
  </si>
  <si>
    <t>U2033</t>
  </si>
  <si>
    <t>T1667</t>
  </si>
  <si>
    <t>U4230</t>
  </si>
  <si>
    <t>T1668</t>
  </si>
  <si>
    <t>U7742</t>
  </si>
  <si>
    <t>T1669</t>
  </si>
  <si>
    <t>U1744</t>
  </si>
  <si>
    <t>T1670</t>
  </si>
  <si>
    <t>U6065</t>
  </si>
  <si>
    <t>T1671</t>
  </si>
  <si>
    <t>U7138</t>
  </si>
  <si>
    <t>T1672</t>
  </si>
  <si>
    <t>U5280</t>
  </si>
  <si>
    <t>T1673</t>
  </si>
  <si>
    <t>U9690</t>
  </si>
  <si>
    <t>T1674</t>
  </si>
  <si>
    <t>U9375</t>
  </si>
  <si>
    <t>T1675</t>
  </si>
  <si>
    <t>T1676</t>
  </si>
  <si>
    <t>U2829</t>
  </si>
  <si>
    <t>T1677</t>
  </si>
  <si>
    <t>U4560</t>
  </si>
  <si>
    <t>T1678</t>
  </si>
  <si>
    <t>U8872</t>
  </si>
  <si>
    <t>T1679</t>
  </si>
  <si>
    <t>U6356</t>
  </si>
  <si>
    <t>T1680</t>
  </si>
  <si>
    <t>U5154</t>
  </si>
  <si>
    <t>T1681</t>
  </si>
  <si>
    <t>U6186</t>
  </si>
  <si>
    <t>T1682</t>
  </si>
  <si>
    <t>U7672</t>
  </si>
  <si>
    <t>T1683</t>
  </si>
  <si>
    <t>U3906</t>
  </si>
  <si>
    <t>T1684</t>
  </si>
  <si>
    <t>U4153</t>
  </si>
  <si>
    <t>T1685</t>
  </si>
  <si>
    <t>U8656</t>
  </si>
  <si>
    <t>T1686</t>
  </si>
  <si>
    <t>T1687</t>
  </si>
  <si>
    <t>U5761</t>
  </si>
  <si>
    <t>T1688</t>
  </si>
  <si>
    <t>U6030</t>
  </si>
  <si>
    <t>T1689</t>
  </si>
  <si>
    <t>U1705</t>
  </si>
  <si>
    <t>T1690</t>
  </si>
  <si>
    <t>U5078</t>
  </si>
  <si>
    <t>T1691</t>
  </si>
  <si>
    <t>T1692</t>
  </si>
  <si>
    <t>U8011</t>
  </si>
  <si>
    <t>T1693</t>
  </si>
  <si>
    <t>U3429</t>
  </si>
  <si>
    <t>T1694</t>
  </si>
  <si>
    <t>U7421</t>
  </si>
  <si>
    <t>T1695</t>
  </si>
  <si>
    <t>T1696</t>
  </si>
  <si>
    <t>U7325</t>
  </si>
  <si>
    <t>T1697</t>
  </si>
  <si>
    <t>U8736</t>
  </si>
  <si>
    <t>T1698</t>
  </si>
  <si>
    <t>U6235</t>
  </si>
  <si>
    <t>T1699</t>
  </si>
  <si>
    <t>U7280</t>
  </si>
  <si>
    <t>T1700</t>
  </si>
  <si>
    <t>U3404</t>
  </si>
  <si>
    <t>T1701</t>
  </si>
  <si>
    <t>U5227</t>
  </si>
  <si>
    <t>T1702</t>
  </si>
  <si>
    <t>U8245</t>
  </si>
  <si>
    <t>T1703</t>
  </si>
  <si>
    <t>U7873</t>
  </si>
  <si>
    <t>T1704</t>
  </si>
  <si>
    <t>U3318</t>
  </si>
  <si>
    <t>T1705</t>
  </si>
  <si>
    <t>U7165</t>
  </si>
  <si>
    <t>T1706</t>
  </si>
  <si>
    <t>U5997</t>
  </si>
  <si>
    <t>T1707</t>
  </si>
  <si>
    <t>U5007</t>
  </si>
  <si>
    <t>T1708</t>
  </si>
  <si>
    <t>U7361</t>
  </si>
  <si>
    <t>T1709</t>
  </si>
  <si>
    <t>U3843</t>
  </si>
  <si>
    <t>T1710</t>
  </si>
  <si>
    <t>U5084</t>
  </si>
  <si>
    <t>T1711</t>
  </si>
  <si>
    <t>U5650</t>
  </si>
  <si>
    <t>T1712</t>
  </si>
  <si>
    <t>U7416</t>
  </si>
  <si>
    <t>T1713</t>
  </si>
  <si>
    <t>T1714</t>
  </si>
  <si>
    <t>U5383</t>
  </si>
  <si>
    <t>T1715</t>
  </si>
  <si>
    <t>T1716</t>
  </si>
  <si>
    <t>U2009</t>
  </si>
  <si>
    <t>T1717</t>
  </si>
  <si>
    <t>T1718</t>
  </si>
  <si>
    <t>T1719</t>
  </si>
  <si>
    <t>U3145</t>
  </si>
  <si>
    <t>T1720</t>
  </si>
  <si>
    <t>U4928</t>
  </si>
  <si>
    <t>T1721</t>
  </si>
  <si>
    <t>U6716</t>
  </si>
  <si>
    <t>T1722</t>
  </si>
  <si>
    <t>T1723</t>
  </si>
  <si>
    <t>U4405</t>
  </si>
  <si>
    <t>T1724</t>
  </si>
  <si>
    <t>U4990</t>
  </si>
  <si>
    <t>T1725</t>
  </si>
  <si>
    <t>U7860</t>
  </si>
  <si>
    <t>T1726</t>
  </si>
  <si>
    <t>U6821</t>
  </si>
  <si>
    <t>T1727</t>
  </si>
  <si>
    <t>U1708</t>
  </si>
  <si>
    <t>T1728</t>
  </si>
  <si>
    <t>U2204</t>
  </si>
  <si>
    <t>T1729</t>
  </si>
  <si>
    <t>U9629</t>
  </si>
  <si>
    <t>T1730</t>
  </si>
  <si>
    <t>U8863</t>
  </si>
  <si>
    <t>T1731</t>
  </si>
  <si>
    <t>U2357</t>
  </si>
  <si>
    <t>T1732</t>
  </si>
  <si>
    <t>U6512</t>
  </si>
  <si>
    <t>T1733</t>
  </si>
  <si>
    <t>U9449</t>
  </si>
  <si>
    <t>T1734</t>
  </si>
  <si>
    <t>U7225</t>
  </si>
  <si>
    <t>T1735</t>
  </si>
  <si>
    <t>U9210</t>
  </si>
  <si>
    <t>T1736</t>
  </si>
  <si>
    <t>U5485</t>
  </si>
  <si>
    <t>T1737</t>
  </si>
  <si>
    <t>U6640</t>
  </si>
  <si>
    <t>T1738</t>
  </si>
  <si>
    <t>U9415</t>
  </si>
  <si>
    <t>T1739</t>
  </si>
  <si>
    <t>U3280</t>
  </si>
  <si>
    <t>T1740</t>
  </si>
  <si>
    <t>U8511</t>
  </si>
  <si>
    <t>T1741</t>
  </si>
  <si>
    <t>U5440</t>
  </si>
  <si>
    <t>T1742</t>
  </si>
  <si>
    <t>U2832</t>
  </si>
  <si>
    <t>T1743</t>
  </si>
  <si>
    <t>U6690</t>
  </si>
  <si>
    <t>T1744</t>
  </si>
  <si>
    <t>T1745</t>
  </si>
  <si>
    <t>U3448</t>
  </si>
  <si>
    <t>T1746</t>
  </si>
  <si>
    <t>U7480</t>
  </si>
  <si>
    <t>T1747</t>
  </si>
  <si>
    <t>U1032</t>
  </si>
  <si>
    <t>T1748</t>
  </si>
  <si>
    <t>U7488</t>
  </si>
  <si>
    <t>T1749</t>
  </si>
  <si>
    <t>U6666</t>
  </si>
  <si>
    <t>T1750</t>
  </si>
  <si>
    <t>U4096</t>
  </si>
  <si>
    <t>T1751</t>
  </si>
  <si>
    <t>U2774</t>
  </si>
  <si>
    <t>T1752</t>
  </si>
  <si>
    <t>U9632</t>
  </si>
  <si>
    <t>T1753</t>
  </si>
  <si>
    <t>U1133</t>
  </si>
  <si>
    <t>T1754</t>
  </si>
  <si>
    <t>U8739</t>
  </si>
  <si>
    <t>T1755</t>
  </si>
  <si>
    <t>U3508</t>
  </si>
  <si>
    <t>T1756</t>
  </si>
  <si>
    <t>U4753</t>
  </si>
  <si>
    <t>T1757</t>
  </si>
  <si>
    <t>U8650</t>
  </si>
  <si>
    <t>T1758</t>
  </si>
  <si>
    <t>U4506</t>
  </si>
  <si>
    <t>T1759</t>
  </si>
  <si>
    <t>U6777</t>
  </si>
  <si>
    <t>T1760</t>
  </si>
  <si>
    <t>T1761</t>
  </si>
  <si>
    <t>U6207</t>
  </si>
  <si>
    <t>T1762</t>
  </si>
  <si>
    <t>U8410</t>
  </si>
  <si>
    <t>T1763</t>
  </si>
  <si>
    <t>U2504</t>
  </si>
  <si>
    <t>T1764</t>
  </si>
  <si>
    <t>U4719</t>
  </si>
  <si>
    <t>T1765</t>
  </si>
  <si>
    <t>U8635</t>
  </si>
  <si>
    <t>T1766</t>
  </si>
  <si>
    <t>U5483</t>
  </si>
  <si>
    <t>T1767</t>
  </si>
  <si>
    <t>T1768</t>
  </si>
  <si>
    <t>U3924</t>
  </si>
  <si>
    <t>T1769</t>
  </si>
  <si>
    <t>U5451</t>
  </si>
  <si>
    <t>T1770</t>
  </si>
  <si>
    <t>U1260</t>
  </si>
  <si>
    <t>T1771</t>
  </si>
  <si>
    <t>U4409</t>
  </si>
  <si>
    <t>T1772</t>
  </si>
  <si>
    <t>U7301</t>
  </si>
  <si>
    <t>T1773</t>
  </si>
  <si>
    <t>T1774</t>
  </si>
  <si>
    <t>U2177</t>
  </si>
  <si>
    <t>T1775</t>
  </si>
  <si>
    <t>U7830</t>
  </si>
  <si>
    <t>T1776</t>
  </si>
  <si>
    <t>U9030</t>
  </si>
  <si>
    <t>T1777</t>
  </si>
  <si>
    <t>U2746</t>
  </si>
  <si>
    <t>T1778</t>
  </si>
  <si>
    <t>U9407</t>
  </si>
  <si>
    <t>T1779</t>
  </si>
  <si>
    <t>T1780</t>
  </si>
  <si>
    <t>U3193</t>
  </si>
  <si>
    <t>T1781</t>
  </si>
  <si>
    <t>U6658</t>
  </si>
  <si>
    <t>T1782</t>
  </si>
  <si>
    <t>U3283</t>
  </si>
  <si>
    <t>T1783</t>
  </si>
  <si>
    <t>U5989</t>
  </si>
  <si>
    <t>T1784</t>
  </si>
  <si>
    <t>T1785</t>
  </si>
  <si>
    <t>U6533</t>
  </si>
  <si>
    <t>T1786</t>
  </si>
  <si>
    <t>U1141</t>
  </si>
  <si>
    <t>T1787</t>
  </si>
  <si>
    <t>U3355</t>
  </si>
  <si>
    <t>T1788</t>
  </si>
  <si>
    <t>U7281</t>
  </si>
  <si>
    <t>T1789</t>
  </si>
  <si>
    <t>U6305</t>
  </si>
  <si>
    <t>T1790</t>
  </si>
  <si>
    <t>U9772</t>
  </si>
  <si>
    <t>T1791</t>
  </si>
  <si>
    <t>U7379</t>
  </si>
  <si>
    <t>T1792</t>
  </si>
  <si>
    <t>U6532</t>
  </si>
  <si>
    <t>T1793</t>
  </si>
  <si>
    <t>T1794</t>
  </si>
  <si>
    <t>U5447</t>
  </si>
  <si>
    <t>T1795</t>
  </si>
  <si>
    <t>U1458</t>
  </si>
  <si>
    <t>T1796</t>
  </si>
  <si>
    <t>T1797</t>
  </si>
  <si>
    <t>U6215</t>
  </si>
  <si>
    <t>T1798</t>
  </si>
  <si>
    <t>T1799</t>
  </si>
  <si>
    <t>U1364</t>
  </si>
  <si>
    <t>T1800</t>
  </si>
  <si>
    <t>U2735</t>
  </si>
  <si>
    <t>T1801</t>
  </si>
  <si>
    <t>U2187</t>
  </si>
  <si>
    <t>T1802</t>
  </si>
  <si>
    <t>T1803</t>
  </si>
  <si>
    <t>U7747</t>
  </si>
  <si>
    <t>T1804</t>
  </si>
  <si>
    <t>T1805</t>
  </si>
  <si>
    <t>U6929</t>
  </si>
  <si>
    <t>T1806</t>
  </si>
  <si>
    <t>U9346</t>
  </si>
  <si>
    <t>T1807</t>
  </si>
  <si>
    <t>U9885</t>
  </si>
  <si>
    <t>T1808</t>
  </si>
  <si>
    <t>U2803</t>
  </si>
  <si>
    <t>T1809</t>
  </si>
  <si>
    <t>T1810</t>
  </si>
  <si>
    <t>U9554</t>
  </si>
  <si>
    <t>T1811</t>
  </si>
  <si>
    <t>U7469</t>
  </si>
  <si>
    <t>T1812</t>
  </si>
  <si>
    <t>U4014</t>
  </si>
  <si>
    <t>T1813</t>
  </si>
  <si>
    <t>U5549</t>
  </si>
  <si>
    <t>T1814</t>
  </si>
  <si>
    <t>U5119</t>
  </si>
  <si>
    <t>T1815</t>
  </si>
  <si>
    <t>U7578</t>
  </si>
  <si>
    <t>T1816</t>
  </si>
  <si>
    <t>T1817</t>
  </si>
  <si>
    <t>U8020</t>
  </si>
  <si>
    <t>T1818</t>
  </si>
  <si>
    <t>U2611</t>
  </si>
  <si>
    <t>T1819</t>
  </si>
  <si>
    <t>T1820</t>
  </si>
  <si>
    <t>U3478</t>
  </si>
  <si>
    <t>T1821</t>
  </si>
  <si>
    <t>U8938</t>
  </si>
  <si>
    <t>T1822</t>
  </si>
  <si>
    <t>U3466</t>
  </si>
  <si>
    <t>T1823</t>
  </si>
  <si>
    <t>T1824</t>
  </si>
  <si>
    <t>U8143</t>
  </si>
  <si>
    <t>T1825</t>
  </si>
  <si>
    <t>U7437</t>
  </si>
  <si>
    <t>T1826</t>
  </si>
  <si>
    <t>U8922</t>
  </si>
  <si>
    <t>T1827</t>
  </si>
  <si>
    <t>U7013</t>
  </si>
  <si>
    <t>T1828</t>
  </si>
  <si>
    <t>T1829</t>
  </si>
  <si>
    <t>U1152</t>
  </si>
  <si>
    <t>T1830</t>
  </si>
  <si>
    <t>U2540</t>
  </si>
  <si>
    <t>T1831</t>
  </si>
  <si>
    <t>T1832</t>
  </si>
  <si>
    <t>U4634</t>
  </si>
  <si>
    <t>T1833</t>
  </si>
  <si>
    <t>U3191</t>
  </si>
  <si>
    <t>T1834</t>
  </si>
  <si>
    <t>U3473</t>
  </si>
  <si>
    <t>T1835</t>
  </si>
  <si>
    <t>T1836</t>
  </si>
  <si>
    <t>U4792</t>
  </si>
  <si>
    <t>T1837</t>
  </si>
  <si>
    <t>U6884</t>
  </si>
  <si>
    <t>T1838</t>
  </si>
  <si>
    <t>U8065</t>
  </si>
  <si>
    <t>T1839</t>
  </si>
  <si>
    <t>U9393</t>
  </si>
  <si>
    <t>T1840</t>
  </si>
  <si>
    <t>U1912</t>
  </si>
  <si>
    <t>T1841</t>
  </si>
  <si>
    <t>U6958</t>
  </si>
  <si>
    <t>T1842</t>
  </si>
  <si>
    <t>U7302</t>
  </si>
  <si>
    <t>T1843</t>
  </si>
  <si>
    <t>U2156</t>
  </si>
  <si>
    <t>T1844</t>
  </si>
  <si>
    <t>U5064</t>
  </si>
  <si>
    <t>T1845</t>
  </si>
  <si>
    <t>U1585</t>
  </si>
  <si>
    <t>T1846</t>
  </si>
  <si>
    <t>T1847</t>
  </si>
  <si>
    <t>U4908</t>
  </si>
  <si>
    <t>T1848</t>
  </si>
  <si>
    <t>U8226</t>
  </si>
  <si>
    <t>T1849</t>
  </si>
  <si>
    <t>U2903</t>
  </si>
  <si>
    <t>T1850</t>
  </si>
  <si>
    <t>U4196</t>
  </si>
  <si>
    <t>T1851</t>
  </si>
  <si>
    <t>T1852</t>
  </si>
  <si>
    <t>U6038</t>
  </si>
  <si>
    <t>T1853</t>
  </si>
  <si>
    <t>U8878</t>
  </si>
  <si>
    <t>T1854</t>
  </si>
  <si>
    <t>U9810</t>
  </si>
  <si>
    <t>T1855</t>
  </si>
  <si>
    <t>U6188</t>
  </si>
  <si>
    <t>T1856</t>
  </si>
  <si>
    <t>T1857</t>
  </si>
  <si>
    <t>U1265</t>
  </si>
  <si>
    <t>T1858</t>
  </si>
  <si>
    <t>U9161</t>
  </si>
  <si>
    <t>T1859</t>
  </si>
  <si>
    <t>U2305</t>
  </si>
  <si>
    <t>T1860</t>
  </si>
  <si>
    <t>U2417</t>
  </si>
  <si>
    <t>T1861</t>
  </si>
  <si>
    <t>U6353</t>
  </si>
  <si>
    <t>T1862</t>
  </si>
  <si>
    <t>U1243</t>
  </si>
  <si>
    <t>T1863</t>
  </si>
  <si>
    <t>T1864</t>
  </si>
  <si>
    <t>U5264</t>
  </si>
  <si>
    <t>T1865</t>
  </si>
  <si>
    <t>U5205</t>
  </si>
  <si>
    <t>T1866</t>
  </si>
  <si>
    <t>U6085</t>
  </si>
  <si>
    <t>T1867</t>
  </si>
  <si>
    <t>U9682</t>
  </si>
  <si>
    <t>T1868</t>
  </si>
  <si>
    <t>U6514</t>
  </si>
  <si>
    <t>T1869</t>
  </si>
  <si>
    <t>U6311</t>
  </si>
  <si>
    <t>T1870</t>
  </si>
  <si>
    <t>U1710</t>
  </si>
  <si>
    <t>T1871</t>
  </si>
  <si>
    <t>U6257</t>
  </si>
  <si>
    <t>T1872</t>
  </si>
  <si>
    <t>U1897</t>
  </si>
  <si>
    <t>T1873</t>
  </si>
  <si>
    <t>U2376</t>
  </si>
  <si>
    <t>T1874</t>
  </si>
  <si>
    <t>U9964</t>
  </si>
  <si>
    <t>T1875</t>
  </si>
  <si>
    <t>T1876</t>
  </si>
  <si>
    <t>U7593</t>
  </si>
  <si>
    <t>T1877</t>
  </si>
  <si>
    <t>U9664</t>
  </si>
  <si>
    <t>T1878</t>
  </si>
  <si>
    <t>U4910</t>
  </si>
  <si>
    <t>T1879</t>
  </si>
  <si>
    <t>T1880</t>
  </si>
  <si>
    <t>U6160</t>
  </si>
  <si>
    <t>T1881</t>
  </si>
  <si>
    <t>U6169</t>
  </si>
  <si>
    <t>T1882</t>
  </si>
  <si>
    <t>U4794</t>
  </si>
  <si>
    <t>T1883</t>
  </si>
  <si>
    <t>U9204</t>
  </si>
  <si>
    <t>T1884</t>
  </si>
  <si>
    <t>U2538</t>
  </si>
  <si>
    <t>T1885</t>
  </si>
  <si>
    <t>U1554</t>
  </si>
  <si>
    <t>T1886</t>
  </si>
  <si>
    <t>T1887</t>
  </si>
  <si>
    <t>U2349</t>
  </si>
  <si>
    <t>T1888</t>
  </si>
  <si>
    <t>T1889</t>
  </si>
  <si>
    <t>T1890</t>
  </si>
  <si>
    <t>U4729</t>
  </si>
  <si>
    <t>T1891</t>
  </si>
  <si>
    <t>T1892</t>
  </si>
  <si>
    <t>U6713</t>
  </si>
  <si>
    <t>T1893</t>
  </si>
  <si>
    <t>U2335</t>
  </si>
  <si>
    <t>T1894</t>
  </si>
  <si>
    <t>U3834</t>
  </si>
  <si>
    <t>T1895</t>
  </si>
  <si>
    <t>U1979</t>
  </si>
  <si>
    <t>T1896</t>
  </si>
  <si>
    <t>U9036</t>
  </si>
  <si>
    <t>T1897</t>
  </si>
  <si>
    <t>U6960</t>
  </si>
  <si>
    <t>T1898</t>
  </si>
  <si>
    <t>U1638</t>
  </si>
  <si>
    <t>T1899</t>
  </si>
  <si>
    <t>U8150</t>
  </si>
  <si>
    <t>T1900</t>
  </si>
  <si>
    <t>U9742</t>
  </si>
  <si>
    <t>T1901</t>
  </si>
  <si>
    <t>U9894</t>
  </si>
  <si>
    <t>T1902</t>
  </si>
  <si>
    <t>U7649</t>
  </si>
  <si>
    <t>T1903</t>
  </si>
  <si>
    <t>T1904</t>
  </si>
  <si>
    <t>U6944</t>
  </si>
  <si>
    <t>T1905</t>
  </si>
  <si>
    <t>T1906</t>
  </si>
  <si>
    <t>U5245</t>
  </si>
  <si>
    <t>T1907</t>
  </si>
  <si>
    <t>T1908</t>
  </si>
  <si>
    <t>U9723</t>
  </si>
  <si>
    <t>T1909</t>
  </si>
  <si>
    <t>U7949</t>
  </si>
  <si>
    <t>T1910</t>
  </si>
  <si>
    <t>T1911</t>
  </si>
  <si>
    <t>U6469</t>
  </si>
  <si>
    <t>T1912</t>
  </si>
  <si>
    <t>T1913</t>
  </si>
  <si>
    <t>T1914</t>
  </si>
  <si>
    <t>T1915</t>
  </si>
  <si>
    <t>U1872</t>
  </si>
  <si>
    <t>T1916</t>
  </si>
  <si>
    <t>U7276</t>
  </si>
  <si>
    <t>T1917</t>
  </si>
  <si>
    <t>U2858</t>
  </si>
  <si>
    <t>T1918</t>
  </si>
  <si>
    <t>U7930</t>
  </si>
  <si>
    <t>T1919</t>
  </si>
  <si>
    <t>U4517</t>
  </si>
  <si>
    <t>T1920</t>
  </si>
  <si>
    <t>T1921</t>
  </si>
  <si>
    <t>T1922</t>
  </si>
  <si>
    <t>U3190</t>
  </si>
  <si>
    <t>T1923</t>
  </si>
  <si>
    <t>U5410</t>
  </si>
  <si>
    <t>T1924</t>
  </si>
  <si>
    <t>T1925</t>
  </si>
  <si>
    <t>T1926</t>
  </si>
  <si>
    <t>U9371</t>
  </si>
  <si>
    <t>T1927</t>
  </si>
  <si>
    <t>U2206</t>
  </si>
  <si>
    <t>T1928</t>
  </si>
  <si>
    <t>U7464</t>
  </si>
  <si>
    <t>T1929</t>
  </si>
  <si>
    <t>U8798</t>
  </si>
  <si>
    <t>T1930</t>
  </si>
  <si>
    <t>U7827</t>
  </si>
  <si>
    <t>T1931</t>
  </si>
  <si>
    <t>U7642</t>
  </si>
  <si>
    <t>T1932</t>
  </si>
  <si>
    <t>T1933</t>
  </si>
  <si>
    <t>U8664</t>
  </si>
  <si>
    <t>T1934</t>
  </si>
  <si>
    <t>U7222</t>
  </si>
  <si>
    <t>T1935</t>
  </si>
  <si>
    <t>U1089</t>
  </si>
  <si>
    <t>T1936</t>
  </si>
  <si>
    <t>U5968</t>
  </si>
  <si>
    <t>T1937</t>
  </si>
  <si>
    <t>U7268</t>
  </si>
  <si>
    <t>T1938</t>
  </si>
  <si>
    <t>U8513</t>
  </si>
  <si>
    <t>T1939</t>
  </si>
  <si>
    <t>U7190</t>
  </si>
  <si>
    <t>T1940</t>
  </si>
  <si>
    <t>U8417</t>
  </si>
  <si>
    <t>T1941</t>
  </si>
  <si>
    <t>U7908</t>
  </si>
  <si>
    <t>T1942</t>
  </si>
  <si>
    <t>U8026</t>
  </si>
  <si>
    <t>T1943</t>
  </si>
  <si>
    <t>T1944</t>
  </si>
  <si>
    <t>U7645</t>
  </si>
  <si>
    <t>T1945</t>
  </si>
  <si>
    <t>U6676</t>
  </si>
  <si>
    <t>T1946</t>
  </si>
  <si>
    <t>U1236</t>
  </si>
  <si>
    <t>T1947</t>
  </si>
  <si>
    <t>U7371</t>
  </si>
  <si>
    <t>T1948</t>
  </si>
  <si>
    <t>U3503</t>
  </si>
  <si>
    <t>T1949</t>
  </si>
  <si>
    <t>U8536</t>
  </si>
  <si>
    <t>T1950</t>
  </si>
  <si>
    <t>T1951</t>
  </si>
  <si>
    <t>U8322</t>
  </si>
  <si>
    <t>T1952</t>
  </si>
  <si>
    <t>U8451</t>
  </si>
  <si>
    <t>T1953</t>
  </si>
  <si>
    <t>U8869</t>
  </si>
  <si>
    <t>T1954</t>
  </si>
  <si>
    <t>U1976</t>
  </si>
  <si>
    <t>T1955</t>
  </si>
  <si>
    <t>U3097</t>
  </si>
  <si>
    <t>T1956</t>
  </si>
  <si>
    <t>U7490</t>
  </si>
  <si>
    <t>T1957</t>
  </si>
  <si>
    <t>U3599</t>
  </si>
  <si>
    <t>T1958</t>
  </si>
  <si>
    <t>T1959</t>
  </si>
  <si>
    <t>U3043</t>
  </si>
  <si>
    <t>T1960</t>
  </si>
  <si>
    <t>U8712</t>
  </si>
  <si>
    <t>T1961</t>
  </si>
  <si>
    <t>U1856</t>
  </si>
  <si>
    <t>T1962</t>
  </si>
  <si>
    <t>U3698</t>
  </si>
  <si>
    <t>T1963</t>
  </si>
  <si>
    <t>T1964</t>
  </si>
  <si>
    <t>U9475</t>
  </si>
  <si>
    <t>T1965</t>
  </si>
  <si>
    <t>U8198</t>
  </si>
  <si>
    <t>T1966</t>
  </si>
  <si>
    <t>U5965</t>
  </si>
  <si>
    <t>T1967</t>
  </si>
  <si>
    <t>U9962</t>
  </si>
  <si>
    <t>T1968</t>
  </si>
  <si>
    <t>U9395</t>
  </si>
  <si>
    <t>T1969</t>
  </si>
  <si>
    <t>U3766</t>
  </si>
  <si>
    <t>T1970</t>
  </si>
  <si>
    <t>T1971</t>
  </si>
  <si>
    <t>U2523</t>
  </si>
  <si>
    <t>T1972</t>
  </si>
  <si>
    <t>U4793</t>
  </si>
  <si>
    <t>T1973</t>
  </si>
  <si>
    <t>T1974</t>
  </si>
  <si>
    <t>U3362</t>
  </si>
  <si>
    <t>T1975</t>
  </si>
  <si>
    <t>U3262</t>
  </si>
  <si>
    <t>T1976</t>
  </si>
  <si>
    <t>U3036</t>
  </si>
  <si>
    <t>T1977</t>
  </si>
  <si>
    <t>U2796</t>
  </si>
  <si>
    <t>T1978</t>
  </si>
  <si>
    <t>U2277</t>
  </si>
  <si>
    <t>T1979</t>
  </si>
  <si>
    <t>U5339</t>
  </si>
  <si>
    <t>T1980</t>
  </si>
  <si>
    <t>U3874</t>
  </si>
  <si>
    <t>T1981</t>
  </si>
  <si>
    <t>U6109</t>
  </si>
  <si>
    <t>T1982</t>
  </si>
  <si>
    <t>T1983</t>
  </si>
  <si>
    <t>U9206</t>
  </si>
  <si>
    <t>T1984</t>
  </si>
  <si>
    <t>U5397</t>
  </si>
  <si>
    <t>T1985</t>
  </si>
  <si>
    <t>U7297</t>
  </si>
  <si>
    <t>T1986</t>
  </si>
  <si>
    <t>U1633</t>
  </si>
  <si>
    <t>T1987</t>
  </si>
  <si>
    <t>U4619</t>
  </si>
  <si>
    <t>T1988</t>
  </si>
  <si>
    <t>U2107</t>
  </si>
  <si>
    <t>T1989</t>
  </si>
  <si>
    <t>U8653</t>
  </si>
  <si>
    <t>T1990</t>
  </si>
  <si>
    <t>T1991</t>
  </si>
  <si>
    <t>U5702</t>
  </si>
  <si>
    <t>T1992</t>
  </si>
  <si>
    <t>T1993</t>
  </si>
  <si>
    <t>U5009</t>
  </si>
  <si>
    <t>T1994</t>
  </si>
  <si>
    <t>U8503</t>
  </si>
  <si>
    <t>T1995</t>
  </si>
  <si>
    <t>U1067</t>
  </si>
  <si>
    <t>T1996</t>
  </si>
  <si>
    <t>U3753</t>
  </si>
  <si>
    <t>T1997</t>
  </si>
  <si>
    <t>T1998</t>
  </si>
  <si>
    <t>T1999</t>
  </si>
  <si>
    <t>U9653</t>
  </si>
  <si>
    <t>T2000</t>
  </si>
  <si>
    <t>U7272</t>
  </si>
  <si>
    <t>T2001</t>
  </si>
  <si>
    <t>T2002</t>
  </si>
  <si>
    <t>U7229</t>
  </si>
  <si>
    <t>T2003</t>
  </si>
  <si>
    <t>U6233</t>
  </si>
  <si>
    <t>T2004</t>
  </si>
  <si>
    <t>U3886</t>
  </si>
  <si>
    <t>T2005</t>
  </si>
  <si>
    <t>U5042</t>
  </si>
  <si>
    <t>T2006</t>
  </si>
  <si>
    <t>U2174</t>
  </si>
  <si>
    <t>T2007</t>
  </si>
  <si>
    <t>U7643</t>
  </si>
  <si>
    <t>T2008</t>
  </si>
  <si>
    <t>U1810</t>
  </si>
  <si>
    <t>T2009</t>
  </si>
  <si>
    <t>U3012</t>
  </si>
  <si>
    <t>T2010</t>
  </si>
  <si>
    <t>U5439</t>
  </si>
  <si>
    <t>T2011</t>
  </si>
  <si>
    <t>U9872</t>
  </si>
  <si>
    <t>T2012</t>
  </si>
  <si>
    <t>U9294</t>
  </si>
  <si>
    <t>T2013</t>
  </si>
  <si>
    <t>U8303</t>
  </si>
  <si>
    <t>T2014</t>
  </si>
  <si>
    <t>U6634</t>
  </si>
  <si>
    <t>T2015</t>
  </si>
  <si>
    <t>U9029</t>
  </si>
  <si>
    <t>T2016</t>
  </si>
  <si>
    <t>U1157</t>
  </si>
  <si>
    <t>T2017</t>
  </si>
  <si>
    <t>U7461</t>
  </si>
  <si>
    <t>T2018</t>
  </si>
  <si>
    <t>U5863</t>
  </si>
  <si>
    <t>T2019</t>
  </si>
  <si>
    <t>U1842</t>
  </si>
  <si>
    <t>T2020</t>
  </si>
  <si>
    <t>U5475</t>
  </si>
  <si>
    <t>T2021</t>
  </si>
  <si>
    <t>T2022</t>
  </si>
  <si>
    <t>U3205</t>
  </si>
  <si>
    <t>T2023</t>
  </si>
  <si>
    <t>U8436</t>
  </si>
  <si>
    <t>T2024</t>
  </si>
  <si>
    <t>U1695</t>
  </si>
  <si>
    <t>T2025</t>
  </si>
  <si>
    <t>U8932</t>
  </si>
  <si>
    <t>T2026</t>
  </si>
  <si>
    <t>U6027</t>
  </si>
  <si>
    <t>T2027</t>
  </si>
  <si>
    <t>U6301</t>
  </si>
  <si>
    <t>T2028</t>
  </si>
  <si>
    <t>T2029</t>
  </si>
  <si>
    <t>U7957</t>
  </si>
  <si>
    <t>T2030</t>
  </si>
  <si>
    <t>U8119</t>
  </si>
  <si>
    <t>T2031</t>
  </si>
  <si>
    <t>U7644</t>
  </si>
  <si>
    <t>T2032</t>
  </si>
  <si>
    <t>U4658</t>
  </si>
  <si>
    <t>T2033</t>
  </si>
  <si>
    <t>U5803</t>
  </si>
  <si>
    <t>T2034</t>
  </si>
  <si>
    <t>U6762</t>
  </si>
  <si>
    <t>T2035</t>
  </si>
  <si>
    <t>U6214</t>
  </si>
  <si>
    <t>T2036</t>
  </si>
  <si>
    <t>U1816</t>
  </si>
  <si>
    <t>T2037</t>
  </si>
  <si>
    <t>U8776</t>
  </si>
  <si>
    <t>T2038</t>
  </si>
  <si>
    <t>U7419</t>
  </si>
  <si>
    <t>T2039</t>
  </si>
  <si>
    <t>U4161</t>
  </si>
  <si>
    <t>T2040</t>
  </si>
  <si>
    <t>U3959</t>
  </si>
  <si>
    <t>T2041</t>
  </si>
  <si>
    <t>U3294</t>
  </si>
  <si>
    <t>T2042</t>
  </si>
  <si>
    <t>U4220</t>
  </si>
  <si>
    <t>T2043</t>
  </si>
  <si>
    <t>T2044</t>
  </si>
  <si>
    <t>U4091</t>
  </si>
  <si>
    <t>T2045</t>
  </si>
  <si>
    <t>U3076</t>
  </si>
  <si>
    <t>T2046</t>
  </si>
  <si>
    <t>U7203</t>
  </si>
  <si>
    <t>T2047</t>
  </si>
  <si>
    <t>T2048</t>
  </si>
  <si>
    <t>U5367</t>
  </si>
  <si>
    <t>T2049</t>
  </si>
  <si>
    <t>U4957</t>
  </si>
  <si>
    <t>T2050</t>
  </si>
  <si>
    <t>U8162</t>
  </si>
  <si>
    <t>T2051</t>
  </si>
  <si>
    <t>U1868</t>
  </si>
  <si>
    <t>T2052</t>
  </si>
  <si>
    <t>U8193</t>
  </si>
  <si>
    <t>T2053</t>
  </si>
  <si>
    <t>U2246</t>
  </si>
  <si>
    <t>T2054</t>
  </si>
  <si>
    <t>U8980</t>
  </si>
  <si>
    <t>T2055</t>
  </si>
  <si>
    <t>U5763</t>
  </si>
  <si>
    <t>T2056</t>
  </si>
  <si>
    <t>U4809</t>
  </si>
  <si>
    <t>T2057</t>
  </si>
  <si>
    <t>U8142</t>
  </si>
  <si>
    <t>T2058</t>
  </si>
  <si>
    <t>U5872</t>
  </si>
  <si>
    <t>T2059</t>
  </si>
  <si>
    <t>T2060</t>
  </si>
  <si>
    <t>U8156</t>
  </si>
  <si>
    <t>T2061</t>
  </si>
  <si>
    <t>U5268</t>
  </si>
  <si>
    <t>T2062</t>
  </si>
  <si>
    <t>T2063</t>
  </si>
  <si>
    <t>U1302</t>
  </si>
  <si>
    <t>T2064</t>
  </si>
  <si>
    <t>U5600</t>
  </si>
  <si>
    <t>T2065</t>
  </si>
  <si>
    <t>U8406</t>
  </si>
  <si>
    <t>T2066</t>
  </si>
  <si>
    <t>U9774</t>
  </si>
  <si>
    <t>T2067</t>
  </si>
  <si>
    <t>T2068</t>
  </si>
  <si>
    <t>U3293</t>
  </si>
  <si>
    <t>T2069</t>
  </si>
  <si>
    <t>U9386</t>
  </si>
  <si>
    <t>T2070</t>
  </si>
  <si>
    <t>U5739</t>
  </si>
  <si>
    <t>T2071</t>
  </si>
  <si>
    <t>U7585</t>
  </si>
  <si>
    <t>T2072</t>
  </si>
  <si>
    <t>U7689</t>
  </si>
  <si>
    <t>T2073</t>
  </si>
  <si>
    <t>U8141</t>
  </si>
  <si>
    <t>T2074</t>
  </si>
  <si>
    <t>T2075</t>
  </si>
  <si>
    <t>U5470</t>
  </si>
  <si>
    <t>T2076</t>
  </si>
  <si>
    <t>U4890</t>
  </si>
  <si>
    <t>T2077</t>
  </si>
  <si>
    <t>T2078</t>
  </si>
  <si>
    <t>U4869</t>
  </si>
  <si>
    <t>T2079</t>
  </si>
  <si>
    <t>U9645</t>
  </si>
  <si>
    <t>T2080</t>
  </si>
  <si>
    <t>U3402</t>
  </si>
  <si>
    <t>T2081</t>
  </si>
  <si>
    <t>T2082</t>
  </si>
  <si>
    <t>U6516</t>
  </si>
  <si>
    <t>T2083</t>
  </si>
  <si>
    <t>T2084</t>
  </si>
  <si>
    <t>U3380</t>
  </si>
  <si>
    <t>T2085</t>
  </si>
  <si>
    <t>U2827</t>
  </si>
  <si>
    <t>T2086</t>
  </si>
  <si>
    <t>T2087</t>
  </si>
  <si>
    <t>T2088</t>
  </si>
  <si>
    <t>U3554</t>
  </si>
  <si>
    <t>T2089</t>
  </si>
  <si>
    <t>U8363</t>
  </si>
  <si>
    <t>T2090</t>
  </si>
  <si>
    <t>U4590</t>
  </si>
  <si>
    <t>T2091</t>
  </si>
  <si>
    <t>U4891</t>
  </si>
  <si>
    <t>T2092</t>
  </si>
  <si>
    <t>U2281</t>
  </si>
  <si>
    <t>T2093</t>
  </si>
  <si>
    <t>U4020</t>
  </si>
  <si>
    <t>T2094</t>
  </si>
  <si>
    <t>U6194</t>
  </si>
  <si>
    <t>T2095</t>
  </si>
  <si>
    <t>T2096</t>
  </si>
  <si>
    <t>U5138</t>
  </si>
  <si>
    <t>T2097</t>
  </si>
  <si>
    <t>U3510</t>
  </si>
  <si>
    <t>T2098</t>
  </si>
  <si>
    <t>U6288</t>
  </si>
  <si>
    <t>T2099</t>
  </si>
  <si>
    <t>U6643</t>
  </si>
  <si>
    <t>T2100</t>
  </si>
  <si>
    <t>U1128</t>
  </si>
  <si>
    <t>T2101</t>
  </si>
  <si>
    <t>T2102</t>
  </si>
  <si>
    <t>U5888</t>
  </si>
  <si>
    <t>T2103</t>
  </si>
  <si>
    <t>U9360</t>
  </si>
  <si>
    <t>T2104</t>
  </si>
  <si>
    <t>U5607</t>
  </si>
  <si>
    <t>T2105</t>
  </si>
  <si>
    <t>T2106</t>
  </si>
  <si>
    <t>U1058</t>
  </si>
  <si>
    <t>T2107</t>
  </si>
  <si>
    <t>T2108</t>
  </si>
  <si>
    <t>U4844</t>
  </si>
  <si>
    <t>T2109</t>
  </si>
  <si>
    <t>U6217</t>
  </si>
  <si>
    <t>T2110</t>
  </si>
  <si>
    <t>U9005</t>
  </si>
  <si>
    <t>T2111</t>
  </si>
  <si>
    <t>U1026</t>
  </si>
  <si>
    <t>T2112</t>
  </si>
  <si>
    <t>U2910</t>
  </si>
  <si>
    <t>T2113</t>
  </si>
  <si>
    <t>T2114</t>
  </si>
  <si>
    <t>U6854</t>
  </si>
  <si>
    <t>T2115</t>
  </si>
  <si>
    <t>U4531</t>
  </si>
  <si>
    <t>T2116</t>
  </si>
  <si>
    <t>U9043</t>
  </si>
  <si>
    <t>T2117</t>
  </si>
  <si>
    <t>U3176</t>
  </si>
  <si>
    <t>T2118</t>
  </si>
  <si>
    <t>T2119</t>
  </si>
  <si>
    <t>U4917</t>
  </si>
  <si>
    <t>T2120</t>
  </si>
  <si>
    <t>U5995</t>
  </si>
  <si>
    <t>T2121</t>
  </si>
  <si>
    <t>U2102</t>
  </si>
  <si>
    <t>T2122</t>
  </si>
  <si>
    <t>U5077</t>
  </si>
  <si>
    <t>T2123</t>
  </si>
  <si>
    <t>U5948</t>
  </si>
  <si>
    <t>T2124</t>
  </si>
  <si>
    <t>U1029</t>
  </si>
  <si>
    <t>T2125</t>
  </si>
  <si>
    <t>T2126</t>
  </si>
  <si>
    <t>U9424</t>
  </si>
  <si>
    <t>T2127</t>
  </si>
  <si>
    <t>U7933</t>
  </si>
  <si>
    <t>T2128</t>
  </si>
  <si>
    <t>U3668</t>
  </si>
  <si>
    <t>T2129</t>
  </si>
  <si>
    <t>T2130</t>
  </si>
  <si>
    <t>T2131</t>
  </si>
  <si>
    <t>U7870</t>
  </si>
  <si>
    <t>T2132</t>
  </si>
  <si>
    <t>U5571</t>
  </si>
  <si>
    <t>T2133</t>
  </si>
  <si>
    <t>T2134</t>
  </si>
  <si>
    <t>U4669</t>
  </si>
  <si>
    <t>T2135</t>
  </si>
  <si>
    <t>T2136</t>
  </si>
  <si>
    <t>U4218</t>
  </si>
  <si>
    <t>T2137</t>
  </si>
  <si>
    <t>T2138</t>
  </si>
  <si>
    <t>U9858</t>
  </si>
  <si>
    <t>T2139</t>
  </si>
  <si>
    <t>U9925</t>
  </si>
  <si>
    <t>T2140</t>
  </si>
  <si>
    <t>U2209</t>
  </si>
  <si>
    <t>T2141</t>
  </si>
  <si>
    <t>U3229</t>
  </si>
  <si>
    <t>T2142</t>
  </si>
  <si>
    <t>U3455</t>
  </si>
  <si>
    <t>T2143</t>
  </si>
  <si>
    <t>U4317</t>
  </si>
  <si>
    <t>T2144</t>
  </si>
  <si>
    <t>U5088</t>
  </si>
  <si>
    <t>T2145</t>
  </si>
  <si>
    <t>T2146</t>
  </si>
  <si>
    <t>U8317</t>
  </si>
  <si>
    <t>T2147</t>
  </si>
  <si>
    <t>U3793</t>
  </si>
  <si>
    <t>T2148</t>
  </si>
  <si>
    <t>U8413</t>
  </si>
  <si>
    <t>T2149</t>
  </si>
  <si>
    <t>U4451</t>
  </si>
  <si>
    <t>T2150</t>
  </si>
  <si>
    <t>U9070</t>
  </si>
  <si>
    <t>T2151</t>
  </si>
  <si>
    <t>U1716</t>
  </si>
  <si>
    <t>T2152</t>
  </si>
  <si>
    <t>T2153</t>
  </si>
  <si>
    <t>T2154</t>
  </si>
  <si>
    <t>U8203</t>
  </si>
  <si>
    <t>T2155</t>
  </si>
  <si>
    <t>U3338</t>
  </si>
  <si>
    <t>T2156</t>
  </si>
  <si>
    <t>U6266</t>
  </si>
  <si>
    <t>T2157</t>
  </si>
  <si>
    <t>U5597</t>
  </si>
  <si>
    <t>T2158</t>
  </si>
  <si>
    <t>U1414</t>
  </si>
  <si>
    <t>T2159</t>
  </si>
  <si>
    <t>T2160</t>
  </si>
  <si>
    <t>U2882</t>
  </si>
  <si>
    <t>T2161</t>
  </si>
  <si>
    <t>U9692</t>
  </si>
  <si>
    <t>T2162</t>
  </si>
  <si>
    <t>U2975</t>
  </si>
  <si>
    <t>T2163</t>
  </si>
  <si>
    <t>U7617</t>
  </si>
  <si>
    <t>T2164</t>
  </si>
  <si>
    <t>T2165</t>
  </si>
  <si>
    <t>U9756</t>
  </si>
  <si>
    <t>T2166</t>
  </si>
  <si>
    <t>U5040</t>
  </si>
  <si>
    <t>T2167</t>
  </si>
  <si>
    <t>U9258</t>
  </si>
  <si>
    <t>T2168</t>
  </si>
  <si>
    <t>U3936</t>
  </si>
  <si>
    <t>T2169</t>
  </si>
  <si>
    <t>U6396</t>
  </si>
  <si>
    <t>T2170</t>
  </si>
  <si>
    <t>U7099</t>
  </si>
  <si>
    <t>T2171</t>
  </si>
  <si>
    <t>U2437</t>
  </si>
  <si>
    <t>T2172</t>
  </si>
  <si>
    <t>U1624</t>
  </si>
  <si>
    <t>T2173</t>
  </si>
  <si>
    <t>U9130</t>
  </si>
  <si>
    <t>T2174</t>
  </si>
  <si>
    <t>U6942</t>
  </si>
  <si>
    <t>T2175</t>
  </si>
  <si>
    <t>U4645</t>
  </si>
  <si>
    <t>T2176</t>
  </si>
  <si>
    <t>U2939</t>
  </si>
  <si>
    <t>T2177</t>
  </si>
  <si>
    <t>U1347</t>
  </si>
  <si>
    <t>T2178</t>
  </si>
  <si>
    <t>U7496</t>
  </si>
  <si>
    <t>T2179</t>
  </si>
  <si>
    <t>U9452</t>
  </si>
  <si>
    <t>T2180</t>
  </si>
  <si>
    <t>U6360</t>
  </si>
  <si>
    <t>T2181</t>
  </si>
  <si>
    <t>T2182</t>
  </si>
  <si>
    <t>U5402</t>
  </si>
  <si>
    <t>T2183</t>
  </si>
  <si>
    <t>T2184</t>
  </si>
  <si>
    <t>U2356</t>
  </si>
  <si>
    <t>T2185</t>
  </si>
  <si>
    <t>U3417</t>
  </si>
  <si>
    <t>T2186</t>
  </si>
  <si>
    <t>U1182</t>
  </si>
  <si>
    <t>T2187</t>
  </si>
  <si>
    <t>U9193</t>
  </si>
  <si>
    <t>T2188</t>
  </si>
  <si>
    <t>U1571</t>
  </si>
  <si>
    <t>T2189</t>
  </si>
  <si>
    <t>T2190</t>
  </si>
  <si>
    <t>U3395</t>
  </si>
  <si>
    <t>T2191</t>
  </si>
  <si>
    <t>U6572</t>
  </si>
  <si>
    <t>T2192</t>
  </si>
  <si>
    <t>T2193</t>
  </si>
  <si>
    <t>U7199</t>
  </si>
  <si>
    <t>T2194</t>
  </si>
  <si>
    <t>U1890</t>
  </si>
  <si>
    <t>T2195</t>
  </si>
  <si>
    <t>U1591</t>
  </si>
  <si>
    <t>T2196</t>
  </si>
  <si>
    <t>T2197</t>
  </si>
  <si>
    <t>U5180</t>
  </si>
  <si>
    <t>T2198</t>
  </si>
  <si>
    <t>U5636</t>
  </si>
  <si>
    <t>T2199</t>
  </si>
  <si>
    <t>U8037</t>
  </si>
  <si>
    <t>T2200</t>
  </si>
  <si>
    <t>U3343</t>
  </si>
  <si>
    <t>T2201</t>
  </si>
  <si>
    <t>U7898</t>
  </si>
  <si>
    <t>T2202</t>
  </si>
  <si>
    <t>T2203</t>
  </si>
  <si>
    <t>U5947</t>
  </si>
  <si>
    <t>T2204</t>
  </si>
  <si>
    <t>U7670</t>
  </si>
  <si>
    <t>T2205</t>
  </si>
  <si>
    <t>U2106</t>
  </si>
  <si>
    <t>T2206</t>
  </si>
  <si>
    <t>T2207</t>
  </si>
  <si>
    <t>U8240</t>
  </si>
  <si>
    <t>T2208</t>
  </si>
  <si>
    <t>T2209</t>
  </si>
  <si>
    <t>T2210</t>
  </si>
  <si>
    <t>U9074</t>
  </si>
  <si>
    <t>T2211</t>
  </si>
  <si>
    <t>U1404</t>
  </si>
  <si>
    <t>T2212</t>
  </si>
  <si>
    <t>U9901</t>
  </si>
  <si>
    <t>T2213</t>
  </si>
  <si>
    <t>U8836</t>
  </si>
  <si>
    <t>T2214</t>
  </si>
  <si>
    <t>U9807</t>
  </si>
  <si>
    <t>T2215</t>
  </si>
  <si>
    <t>U7508</t>
  </si>
  <si>
    <t>T2216</t>
  </si>
  <si>
    <t>U3639</t>
  </si>
  <si>
    <t>T2217</t>
  </si>
  <si>
    <t>U6896</t>
  </si>
  <si>
    <t>T2218</t>
  </si>
  <si>
    <t>U9724</t>
  </si>
  <si>
    <t>T2219</t>
  </si>
  <si>
    <t>U6636</t>
  </si>
  <si>
    <t>T2220</t>
  </si>
  <si>
    <t>U4673</t>
  </si>
  <si>
    <t>T2221</t>
  </si>
  <si>
    <t>U4283</t>
  </si>
  <si>
    <t>T2222</t>
  </si>
  <si>
    <t>T2223</t>
  </si>
  <si>
    <t>U5468</t>
  </si>
  <si>
    <t>T2224</t>
  </si>
  <si>
    <t>U9560</t>
  </si>
  <si>
    <t>T2225</t>
  </si>
  <si>
    <t>U6541</t>
  </si>
  <si>
    <t>T2226</t>
  </si>
  <si>
    <t>U2293</t>
  </si>
  <si>
    <t>T2227</t>
  </si>
  <si>
    <t>U8009</t>
  </si>
  <si>
    <t>T2228</t>
  </si>
  <si>
    <t>T2229</t>
  </si>
  <si>
    <t>T2230</t>
  </si>
  <si>
    <t>T2231</t>
  </si>
  <si>
    <t>T2232</t>
  </si>
  <si>
    <t>U9687</t>
  </si>
  <si>
    <t>T2233</t>
  </si>
  <si>
    <t>T2234</t>
  </si>
  <si>
    <t>U6622</t>
  </si>
  <si>
    <t>T2235</t>
  </si>
  <si>
    <t>T2236</t>
  </si>
  <si>
    <t>U4763</t>
  </si>
  <si>
    <t>T2237</t>
  </si>
  <si>
    <t>U8025</t>
  </si>
  <si>
    <t>T2238</t>
  </si>
  <si>
    <t>U1741</t>
  </si>
  <si>
    <t>T2239</t>
  </si>
  <si>
    <t>U7715</t>
  </si>
  <si>
    <t>T2240</t>
  </si>
  <si>
    <t>U8277</t>
  </si>
  <si>
    <t>T2241</t>
  </si>
  <si>
    <t>T2242</t>
  </si>
  <si>
    <t>U7311</t>
  </si>
  <si>
    <t>T2243</t>
  </si>
  <si>
    <t>U8874</t>
  </si>
  <si>
    <t>T2244</t>
  </si>
  <si>
    <t>U9326</t>
  </si>
  <si>
    <t>T2245</t>
  </si>
  <si>
    <t>U1019</t>
  </si>
  <si>
    <t>T2246</t>
  </si>
  <si>
    <t>U7685</t>
  </si>
  <si>
    <t>T2247</t>
  </si>
  <si>
    <t>U1567</t>
  </si>
  <si>
    <t>T2248</t>
  </si>
  <si>
    <t>U6078</t>
  </si>
  <si>
    <t>T2249</t>
  </si>
  <si>
    <t>U2535</t>
  </si>
  <si>
    <t>T2250</t>
  </si>
  <si>
    <t>U7914</t>
  </si>
  <si>
    <t>T2251</t>
  </si>
  <si>
    <t>U2966</t>
  </si>
  <si>
    <t>T2252</t>
  </si>
  <si>
    <t>U7058</t>
  </si>
  <si>
    <t>T2253</t>
  </si>
  <si>
    <t>U6005</t>
  </si>
  <si>
    <t>T2254</t>
  </si>
  <si>
    <t>T2255</t>
  </si>
  <si>
    <t>U4930</t>
  </si>
  <si>
    <t>T2256</t>
  </si>
  <si>
    <t>T2257</t>
  </si>
  <si>
    <t>U8785</t>
  </si>
  <si>
    <t>T2258</t>
  </si>
  <si>
    <t>U2973</t>
  </si>
  <si>
    <t>T2259</t>
  </si>
  <si>
    <t>U6866</t>
  </si>
  <si>
    <t>T2260</t>
  </si>
  <si>
    <t>T2261</t>
  </si>
  <si>
    <t>U8786</t>
  </si>
  <si>
    <t>T2262</t>
  </si>
  <si>
    <t>U6474</t>
  </si>
  <si>
    <t>T2263</t>
  </si>
  <si>
    <t>U4119</t>
  </si>
  <si>
    <t>T2264</t>
  </si>
  <si>
    <t>U2609</t>
  </si>
  <si>
    <t>T2265</t>
  </si>
  <si>
    <t>U9820</t>
  </si>
  <si>
    <t>T2266</t>
  </si>
  <si>
    <t>T2267</t>
  </si>
  <si>
    <t>T2268</t>
  </si>
  <si>
    <t>U5434</t>
  </si>
  <si>
    <t>T2269</t>
  </si>
  <si>
    <t>T2270</t>
  </si>
  <si>
    <t>U7295</t>
  </si>
  <si>
    <t>T2271</t>
  </si>
  <si>
    <t>U4663</t>
  </si>
  <si>
    <t>T2272</t>
  </si>
  <si>
    <t>T2273</t>
  </si>
  <si>
    <t>U7977</t>
  </si>
  <si>
    <t>T2274</t>
  </si>
  <si>
    <t>U2013</t>
  </si>
  <si>
    <t>T2275</t>
  </si>
  <si>
    <t>U6862</t>
  </si>
  <si>
    <t>T2276</t>
  </si>
  <si>
    <t>U8570</t>
  </si>
  <si>
    <t>T2277</t>
  </si>
  <si>
    <t>U5643</t>
  </si>
  <si>
    <t>T2278</t>
  </si>
  <si>
    <t>U8314</t>
  </si>
  <si>
    <t>T2279</t>
  </si>
  <si>
    <t>U2674</t>
  </si>
  <si>
    <t>T2280</t>
  </si>
  <si>
    <t>U2295</t>
  </si>
  <si>
    <t>T2281</t>
  </si>
  <si>
    <t>U6349</t>
  </si>
  <si>
    <t>T2282</t>
  </si>
  <si>
    <t>U2718</t>
  </si>
  <si>
    <t>T2283</t>
  </si>
  <si>
    <t>U8082</t>
  </si>
  <si>
    <t>T2284</t>
  </si>
  <si>
    <t>U7306</t>
  </si>
  <si>
    <t>T2285</t>
  </si>
  <si>
    <t>T2286</t>
  </si>
  <si>
    <t>U1911</t>
  </si>
  <si>
    <t>T2287</t>
  </si>
  <si>
    <t>U9445</t>
  </si>
  <si>
    <t>T2288</t>
  </si>
  <si>
    <t>U9627</t>
  </si>
  <si>
    <t>T2289</t>
  </si>
  <si>
    <t>U5419</t>
  </si>
  <si>
    <t>T2290</t>
  </si>
  <si>
    <t>T2291</t>
  </si>
  <si>
    <t>T2292</t>
  </si>
  <si>
    <t>U7784</t>
  </si>
  <si>
    <t>T2293</t>
  </si>
  <si>
    <t>U4628</t>
  </si>
  <si>
    <t>T2294</t>
  </si>
  <si>
    <t>U6581</t>
  </si>
  <si>
    <t>T2295</t>
  </si>
  <si>
    <t>U9751</t>
  </si>
  <si>
    <t>T2296</t>
  </si>
  <si>
    <t>U7487</t>
  </si>
  <si>
    <t>T2297</t>
  </si>
  <si>
    <t>U1116</t>
  </si>
  <si>
    <t>T2298</t>
  </si>
  <si>
    <t>U6098</t>
  </si>
  <si>
    <t>T2299</t>
  </si>
  <si>
    <t>U9838</t>
  </si>
  <si>
    <t>T2300</t>
  </si>
  <si>
    <t>T2301</t>
  </si>
  <si>
    <t>U1788</t>
  </si>
  <si>
    <t>T2302</t>
  </si>
  <si>
    <t>T2303</t>
  </si>
  <si>
    <t>U6522</t>
  </si>
  <si>
    <t>T2304</t>
  </si>
  <si>
    <t>U1017</t>
  </si>
  <si>
    <t>T2305</t>
  </si>
  <si>
    <t>U7535</t>
  </si>
  <si>
    <t>T2306</t>
  </si>
  <si>
    <t>U1252</t>
  </si>
  <si>
    <t>T2307</t>
  </si>
  <si>
    <t>U3422</t>
  </si>
  <si>
    <t>T2308</t>
  </si>
  <si>
    <t>U1484</t>
  </si>
  <si>
    <t>T2309</t>
  </si>
  <si>
    <t>T2310</t>
  </si>
  <si>
    <t>U3266</t>
  </si>
  <si>
    <t>T2311</t>
  </si>
  <si>
    <t>U4591</t>
  </si>
  <si>
    <t>T2312</t>
  </si>
  <si>
    <t>U3456</t>
  </si>
  <si>
    <t>T2313</t>
  </si>
  <si>
    <t>U5889</t>
  </si>
  <si>
    <t>T2314</t>
  </si>
  <si>
    <t>U1907</t>
  </si>
  <si>
    <t>T2315</t>
  </si>
  <si>
    <t>U2578</t>
  </si>
  <si>
    <t>T2316</t>
  </si>
  <si>
    <t>U3996</t>
  </si>
  <si>
    <t>T2317</t>
  </si>
  <si>
    <t>U8668</t>
  </si>
  <si>
    <t>T2318</t>
  </si>
  <si>
    <t>T2319</t>
  </si>
  <si>
    <t>U2948</t>
  </si>
  <si>
    <t>T2320</t>
  </si>
  <si>
    <t>U9679</t>
  </si>
  <si>
    <t>T2321</t>
  </si>
  <si>
    <t>T2322</t>
  </si>
  <si>
    <t>U3462</t>
  </si>
  <si>
    <t>T2323</t>
  </si>
  <si>
    <t>U1806</t>
  </si>
  <si>
    <t>T2324</t>
  </si>
  <si>
    <t>U9594</t>
  </si>
  <si>
    <t>T2325</t>
  </si>
  <si>
    <t>U1487</t>
  </si>
  <si>
    <t>T2326</t>
  </si>
  <si>
    <t>U3626</t>
  </si>
  <si>
    <t>T2327</t>
  </si>
  <si>
    <t>U7341</t>
  </si>
  <si>
    <t>T2328</t>
  </si>
  <si>
    <t>T2329</t>
  </si>
  <si>
    <t>U6500</t>
  </si>
  <si>
    <t>T2330</t>
  </si>
  <si>
    <t>U2431</t>
  </si>
  <si>
    <t>T2331</t>
  </si>
  <si>
    <t>U9995</t>
  </si>
  <si>
    <t>T2332</t>
  </si>
  <si>
    <t>U5327</t>
  </si>
  <si>
    <t>T2333</t>
  </si>
  <si>
    <t>U5806</t>
  </si>
  <si>
    <t>T2334</t>
  </si>
  <si>
    <t>T2335</t>
  </si>
  <si>
    <t>T2336</t>
  </si>
  <si>
    <t>U7360</t>
  </si>
  <si>
    <t>T2337</t>
  </si>
  <si>
    <t>U1298</t>
  </si>
  <si>
    <t>T2338</t>
  </si>
  <si>
    <t>U1274</t>
  </si>
  <si>
    <t>T2339</t>
  </si>
  <si>
    <t>U2039</t>
  </si>
  <si>
    <t>T2340</t>
  </si>
  <si>
    <t>T2341</t>
  </si>
  <si>
    <t>T2342</t>
  </si>
  <si>
    <t>U6080</t>
  </si>
  <si>
    <t>T2343</t>
  </si>
  <si>
    <t>U2035</t>
  </si>
  <si>
    <t>T2344</t>
  </si>
  <si>
    <t>U2200</t>
  </si>
  <si>
    <t>T2345</t>
  </si>
  <si>
    <t>T2346</t>
  </si>
  <si>
    <t>U3256</t>
  </si>
  <si>
    <t>T2347</t>
  </si>
  <si>
    <t>T2348</t>
  </si>
  <si>
    <t>U9514</t>
  </si>
  <si>
    <t>T2349</t>
  </si>
  <si>
    <t>T2350</t>
  </si>
  <si>
    <t>U8813</t>
  </si>
  <si>
    <t>T2351</t>
  </si>
  <si>
    <t>T2352</t>
  </si>
  <si>
    <t>U7736</t>
  </si>
  <si>
    <t>T2353</t>
  </si>
  <si>
    <t>T2354</t>
  </si>
  <si>
    <t>U2888</t>
  </si>
  <si>
    <t>T2355</t>
  </si>
  <si>
    <t>U1939</t>
  </si>
  <si>
    <t>T2356</t>
  </si>
  <si>
    <t>T2357</t>
  </si>
  <si>
    <t>U8212</t>
  </si>
  <si>
    <t>T2358</t>
  </si>
  <si>
    <t>U1057</t>
  </si>
  <si>
    <t>T2359</t>
  </si>
  <si>
    <t>U5403</t>
  </si>
  <si>
    <t>T2360</t>
  </si>
  <si>
    <t>T2361</t>
  </si>
  <si>
    <t>U6632</t>
  </si>
  <si>
    <t>T2362</t>
  </si>
  <si>
    <t>U2478</t>
  </si>
  <si>
    <t>T2363</t>
  </si>
  <si>
    <t>T2364</t>
  </si>
  <si>
    <t>T2365</t>
  </si>
  <si>
    <t>U5457</t>
  </si>
  <si>
    <t>T2366</t>
  </si>
  <si>
    <t>U4354</t>
  </si>
  <si>
    <t>T2367</t>
  </si>
  <si>
    <t>U4999</t>
  </si>
  <si>
    <t>T2368</t>
  </si>
  <si>
    <t>U4326</t>
  </si>
  <si>
    <t>T2369</t>
  </si>
  <si>
    <t>U9269</t>
  </si>
  <si>
    <t>T2370</t>
  </si>
  <si>
    <t>T2371</t>
  </si>
  <si>
    <t>U7704</t>
  </si>
  <si>
    <t>T2372</t>
  </si>
  <si>
    <t>U8553</t>
  </si>
  <si>
    <t>T2373</t>
  </si>
  <si>
    <t>U5473</t>
  </si>
  <si>
    <t>T2374</t>
  </si>
  <si>
    <t>U3602</t>
  </si>
  <si>
    <t>T2375</t>
  </si>
  <si>
    <t>U2014</t>
  </si>
  <si>
    <t>T2376</t>
  </si>
  <si>
    <t>U8232</t>
  </si>
  <si>
    <t>T2377</t>
  </si>
  <si>
    <t>U5521</t>
  </si>
  <si>
    <t>T2378</t>
  </si>
  <si>
    <t>U3524</t>
  </si>
  <si>
    <t>T2379</t>
  </si>
  <si>
    <t>U5639</t>
  </si>
  <si>
    <t>T2380</t>
  </si>
  <si>
    <t>U3925</t>
  </si>
  <si>
    <t>T2381</t>
  </si>
  <si>
    <t>U9552</t>
  </si>
  <si>
    <t>T2382</t>
  </si>
  <si>
    <t>U6083</t>
  </si>
  <si>
    <t>T2383</t>
  </si>
  <si>
    <t>T2384</t>
  </si>
  <si>
    <t>U7357</t>
  </si>
  <si>
    <t>T2385</t>
  </si>
  <si>
    <t>U6790</t>
  </si>
  <si>
    <t>T2386</t>
  </si>
  <si>
    <t>U7102</t>
  </si>
  <si>
    <t>T2387</t>
  </si>
  <si>
    <t>U3505</t>
  </si>
  <si>
    <t>T2388</t>
  </si>
  <si>
    <t>U9821</t>
  </si>
  <si>
    <t>T2389</t>
  </si>
  <si>
    <t>T2390</t>
  </si>
  <si>
    <t>T2391</t>
  </si>
  <si>
    <t>U8072</t>
  </si>
  <si>
    <t>T2392</t>
  </si>
  <si>
    <t>U8808</t>
  </si>
  <si>
    <t>T2393</t>
  </si>
  <si>
    <t>U7622</t>
  </si>
  <si>
    <t>T2394</t>
  </si>
  <si>
    <t>U9890</t>
  </si>
  <si>
    <t>T2395</t>
  </si>
  <si>
    <t>T2396</t>
  </si>
  <si>
    <t>U5935</t>
  </si>
  <si>
    <t>T2397</t>
  </si>
  <si>
    <t>T2398</t>
  </si>
  <si>
    <t>U7802</t>
  </si>
  <si>
    <t>T2399</t>
  </si>
  <si>
    <t>U6813</t>
  </si>
  <si>
    <t>T2400</t>
  </si>
  <si>
    <t>U7567</t>
  </si>
  <si>
    <t>T2401</t>
  </si>
  <si>
    <t>U4011</t>
  </si>
  <si>
    <t>T2402</t>
  </si>
  <si>
    <t>U7990</t>
  </si>
  <si>
    <t>T2403</t>
  </si>
  <si>
    <t>U7706</t>
  </si>
  <si>
    <t>T2404</t>
  </si>
  <si>
    <t>U5738</t>
  </si>
  <si>
    <t>T2405</t>
  </si>
  <si>
    <t>U1336</t>
  </si>
  <si>
    <t>T2406</t>
  </si>
  <si>
    <t>U8482</t>
  </si>
  <si>
    <t>T2407</t>
  </si>
  <si>
    <t>T2408</t>
  </si>
  <si>
    <t>U9481</t>
  </si>
  <si>
    <t>T2409</t>
  </si>
  <si>
    <t>U4613</t>
  </si>
  <si>
    <t>T2410</t>
  </si>
  <si>
    <t>U2794</t>
  </si>
  <si>
    <t>T2411</t>
  </si>
  <si>
    <t>U8042</t>
  </si>
  <si>
    <t>T2412</t>
  </si>
  <si>
    <t>T2413</t>
  </si>
  <si>
    <t>T2414</t>
  </si>
  <si>
    <t>U2814</t>
  </si>
  <si>
    <t>T2415</t>
  </si>
  <si>
    <t>T2416</t>
  </si>
  <si>
    <t>U6452</t>
  </si>
  <si>
    <t>T2417</t>
  </si>
  <si>
    <t>T2418</t>
  </si>
  <si>
    <t>U1791</t>
  </si>
  <si>
    <t>T2419</t>
  </si>
  <si>
    <t>T2420</t>
  </si>
  <si>
    <t>U7703</t>
  </si>
  <si>
    <t>T2421</t>
  </si>
  <si>
    <t>U8097</t>
  </si>
  <si>
    <t>T2422</t>
  </si>
  <si>
    <t>U7476</t>
  </si>
  <si>
    <t>T2423</t>
  </si>
  <si>
    <t>T2424</t>
  </si>
  <si>
    <t>T2425</t>
  </si>
  <si>
    <t>U6127</t>
  </si>
  <si>
    <t>T2426</t>
  </si>
  <si>
    <t>U7893</t>
  </si>
  <si>
    <t>T2427</t>
  </si>
  <si>
    <t>U4665</t>
  </si>
  <si>
    <t>T2428</t>
  </si>
  <si>
    <t>U4319</t>
  </si>
  <si>
    <t>T2429</t>
  </si>
  <si>
    <t>U6727</t>
  </si>
  <si>
    <t>T2430</t>
  </si>
  <si>
    <t>U9337</t>
  </si>
  <si>
    <t>T2431</t>
  </si>
  <si>
    <t>U1740</t>
  </si>
  <si>
    <t>T2432</t>
  </si>
  <si>
    <t>U4507</t>
  </si>
  <si>
    <t>T2433</t>
  </si>
  <si>
    <t>U8238</t>
  </si>
  <si>
    <t>T2434</t>
  </si>
  <si>
    <t>T2435</t>
  </si>
  <si>
    <t>T2436</t>
  </si>
  <si>
    <t>T2437</t>
  </si>
  <si>
    <t>U2221</t>
  </si>
  <si>
    <t>T2438</t>
  </si>
  <si>
    <t>U3876</t>
  </si>
  <si>
    <t>T2439</t>
  </si>
  <si>
    <t>U6900</t>
  </si>
  <si>
    <t>T2440</t>
  </si>
  <si>
    <t>U9381</t>
  </si>
  <si>
    <t>T2441</t>
  </si>
  <si>
    <t>U6240</t>
  </si>
  <si>
    <t>T2442</t>
  </si>
  <si>
    <t>U4696</t>
  </si>
  <si>
    <t>T2443</t>
  </si>
  <si>
    <t>U4723</t>
  </si>
  <si>
    <t>T2444</t>
  </si>
  <si>
    <t>U1392</t>
  </si>
  <si>
    <t>T2445</t>
  </si>
  <si>
    <t>U5934</t>
  </si>
  <si>
    <t>T2446</t>
  </si>
  <si>
    <t>U1693</t>
  </si>
  <si>
    <t>T2447</t>
  </si>
  <si>
    <t>U4991</t>
  </si>
  <si>
    <t>T2448</t>
  </si>
  <si>
    <t>U2805</t>
  </si>
  <si>
    <t>T2449</t>
  </si>
  <si>
    <t>U5068</t>
  </si>
  <si>
    <t>T2450</t>
  </si>
  <si>
    <t>U9607</t>
  </si>
  <si>
    <t>T2451</t>
  </si>
  <si>
    <t>U6616</t>
  </si>
  <si>
    <t>T2452</t>
  </si>
  <si>
    <t>T2453</t>
  </si>
  <si>
    <t>U1009</t>
  </si>
  <si>
    <t>T2454</t>
  </si>
  <si>
    <t>U5414</t>
  </si>
  <si>
    <t>T2455</t>
  </si>
  <si>
    <t>U9115</t>
  </si>
  <si>
    <t>T2456</t>
  </si>
  <si>
    <t>U7723</t>
  </si>
  <si>
    <t>T2457</t>
  </si>
  <si>
    <t>U9543</t>
  </si>
  <si>
    <t>T2458</t>
  </si>
  <si>
    <t>U3669</t>
  </si>
  <si>
    <t>T2459</t>
  </si>
  <si>
    <t>T2460</t>
  </si>
  <si>
    <t>U4267</t>
  </si>
  <si>
    <t>T2461</t>
  </si>
  <si>
    <t>U7536</t>
  </si>
  <si>
    <t>T2462</t>
  </si>
  <si>
    <t>U8821</t>
  </si>
  <si>
    <t>T2463</t>
  </si>
  <si>
    <t>U2563</t>
  </si>
  <si>
    <t>T2464</t>
  </si>
  <si>
    <t>U2340</t>
  </si>
  <si>
    <t>T2465</t>
  </si>
  <si>
    <t>T2466</t>
  </si>
  <si>
    <t>T2467</t>
  </si>
  <si>
    <t>T2468</t>
  </si>
  <si>
    <t>U9396</t>
  </si>
  <si>
    <t>T2469</t>
  </si>
  <si>
    <t>U5516</t>
  </si>
  <si>
    <t>T2470</t>
  </si>
  <si>
    <t>U7032</t>
  </si>
  <si>
    <t>T2471</t>
  </si>
  <si>
    <t>U7131</t>
  </si>
  <si>
    <t>T2472</t>
  </si>
  <si>
    <t>T2473</t>
  </si>
  <si>
    <t>U9354</t>
  </si>
  <si>
    <t>T2474</t>
  </si>
  <si>
    <t>T2475</t>
  </si>
  <si>
    <t>U3342</t>
  </si>
  <si>
    <t>T2476</t>
  </si>
  <si>
    <t>U6621</t>
  </si>
  <si>
    <t>T2477</t>
  </si>
  <si>
    <t>U8345</t>
  </si>
  <si>
    <t>T2478</t>
  </si>
  <si>
    <t>U5503</t>
  </si>
  <si>
    <t>T2479</t>
  </si>
  <si>
    <t>U7966</t>
  </si>
  <si>
    <t>T2480</t>
  </si>
  <si>
    <t>U6040</t>
  </si>
  <si>
    <t>T2481</t>
  </si>
  <si>
    <t>U5686</t>
  </si>
  <si>
    <t>T2482</t>
  </si>
  <si>
    <t>U2727</t>
  </si>
  <si>
    <t>T2483</t>
  </si>
  <si>
    <t>T2484</t>
  </si>
  <si>
    <t>U1295</t>
  </si>
  <si>
    <t>T2485</t>
  </si>
  <si>
    <t>U6325</t>
  </si>
  <si>
    <t>T2486</t>
  </si>
  <si>
    <t>U5132</t>
  </si>
  <si>
    <t>T2487</t>
  </si>
  <si>
    <t>T2488</t>
  </si>
  <si>
    <t>T2489</t>
  </si>
  <si>
    <t>U7546</t>
  </si>
  <si>
    <t>T2490</t>
  </si>
  <si>
    <t>U1092</t>
  </si>
  <si>
    <t>T2491</t>
  </si>
  <si>
    <t>U5845</t>
  </si>
  <si>
    <t>T2492</t>
  </si>
  <si>
    <t>U5778</t>
  </si>
  <si>
    <t>T2493</t>
  </si>
  <si>
    <t>U7471</t>
  </si>
  <si>
    <t>T2494</t>
  </si>
  <si>
    <t>U5556</t>
  </si>
  <si>
    <t>T2495</t>
  </si>
  <si>
    <t>T2496</t>
  </si>
  <si>
    <t>U6416</t>
  </si>
  <si>
    <t>T2497</t>
  </si>
  <si>
    <t>U2914</t>
  </si>
  <si>
    <t>T2498</t>
  </si>
  <si>
    <t>T2499</t>
  </si>
  <si>
    <t>T2500</t>
  </si>
  <si>
    <t>U7500</t>
  </si>
  <si>
    <t>T2501</t>
  </si>
  <si>
    <t>U5097</t>
  </si>
  <si>
    <t>T2502</t>
  </si>
  <si>
    <t>U6994</t>
  </si>
  <si>
    <t>T2503</t>
  </si>
  <si>
    <t>U4411</t>
  </si>
  <si>
    <t>T2504</t>
  </si>
  <si>
    <t>T2505</t>
  </si>
  <si>
    <t>U4545</t>
  </si>
  <si>
    <t>T2506</t>
  </si>
  <si>
    <t>T2507</t>
  </si>
  <si>
    <t>U3108</t>
  </si>
  <si>
    <t>T2508</t>
  </si>
  <si>
    <t>U3630</t>
  </si>
  <si>
    <t>T2509</t>
  </si>
  <si>
    <t>U6488</t>
  </si>
  <si>
    <t>T2510</t>
  </si>
  <si>
    <t>U3187</t>
  </si>
  <si>
    <t>T2511</t>
  </si>
  <si>
    <t>U3217</t>
  </si>
  <si>
    <t>T2512</t>
  </si>
  <si>
    <t>U7443</t>
  </si>
  <si>
    <t>T2513</t>
  </si>
  <si>
    <t>U5347</t>
  </si>
  <si>
    <t>T2514</t>
  </si>
  <si>
    <t>U4144</t>
  </si>
  <si>
    <t>T2515</t>
  </si>
  <si>
    <t>U2088</t>
  </si>
  <si>
    <t>T2516</t>
  </si>
  <si>
    <t>T2517</t>
  </si>
  <si>
    <t>T2518</t>
  </si>
  <si>
    <t>T2519</t>
  </si>
  <si>
    <t>T2520</t>
  </si>
  <si>
    <t>U4966</t>
  </si>
  <si>
    <t>T2521</t>
  </si>
  <si>
    <t>U3222</t>
  </si>
  <si>
    <t>T2522</t>
  </si>
  <si>
    <t>U3905</t>
  </si>
  <si>
    <t>T2523</t>
  </si>
  <si>
    <t>U4084</t>
  </si>
  <si>
    <t>T2524</t>
  </si>
  <si>
    <t>U7582</t>
  </si>
  <si>
    <t>T2525</t>
  </si>
  <si>
    <t>U9633</t>
  </si>
  <si>
    <t>T2526</t>
  </si>
  <si>
    <t>U1387</t>
  </si>
  <si>
    <t>T2527</t>
  </si>
  <si>
    <t>T2528</t>
  </si>
  <si>
    <t>U5342</t>
  </si>
  <si>
    <t>T2529</t>
  </si>
  <si>
    <t>T2530</t>
  </si>
  <si>
    <t>U1840</t>
  </si>
  <si>
    <t>T2531</t>
  </si>
  <si>
    <t>U6848</t>
  </si>
  <si>
    <t>T2532</t>
  </si>
  <si>
    <t>U2557</t>
  </si>
  <si>
    <t>T2533</t>
  </si>
  <si>
    <t>U2371</t>
  </si>
  <si>
    <t>T2534</t>
  </si>
  <si>
    <t>U5109</t>
  </si>
  <si>
    <t>T2535</t>
  </si>
  <si>
    <t>U6326</t>
  </si>
  <si>
    <t>T2536</t>
  </si>
  <si>
    <t>U8804</t>
  </si>
  <si>
    <t>T2537</t>
  </si>
  <si>
    <t>U6303</t>
  </si>
  <si>
    <t>T2538</t>
  </si>
  <si>
    <t>T2539</t>
  </si>
  <si>
    <t>T2540</t>
  </si>
  <si>
    <t>T2541</t>
  </si>
  <si>
    <t>U7252</t>
  </si>
  <si>
    <t>T2542</t>
  </si>
  <si>
    <t>U7331</t>
  </si>
  <si>
    <t>T2543</t>
  </si>
  <si>
    <t>U7948</t>
  </si>
  <si>
    <t>T2544</t>
  </si>
  <si>
    <t>U1742</t>
  </si>
  <si>
    <t>T2545</t>
  </si>
  <si>
    <t>T2546</t>
  </si>
  <si>
    <t>U2345</t>
  </si>
  <si>
    <t>T2547</t>
  </si>
  <si>
    <t>U5896</t>
  </si>
  <si>
    <t>T2548</t>
  </si>
  <si>
    <t>U3567</t>
  </si>
  <si>
    <t>T2549</t>
  </si>
  <si>
    <t>T2550</t>
  </si>
  <si>
    <t>T2551</t>
  </si>
  <si>
    <t>U7014</t>
  </si>
  <si>
    <t>T2552</t>
  </si>
  <si>
    <t>U2571</t>
  </si>
  <si>
    <t>T2553</t>
  </si>
  <si>
    <t>U2649</t>
  </si>
  <si>
    <t>T2554</t>
  </si>
  <si>
    <t>U5668</t>
  </si>
  <si>
    <t>T2555</t>
  </si>
  <si>
    <t>U1642</t>
  </si>
  <si>
    <t>T2556</t>
  </si>
  <si>
    <t>U9612</t>
  </si>
  <si>
    <t>T2557</t>
  </si>
  <si>
    <t>U4651</t>
  </si>
  <si>
    <t>T2558</t>
  </si>
  <si>
    <t>U6304</t>
  </si>
  <si>
    <t>T2559</t>
  </si>
  <si>
    <t>U5706</t>
  </si>
  <si>
    <t>T2560</t>
  </si>
  <si>
    <t>U2897</t>
  </si>
  <si>
    <t>T2561</t>
  </si>
  <si>
    <t>U2216</t>
  </si>
  <si>
    <t>T2562</t>
  </si>
  <si>
    <t>T2563</t>
  </si>
  <si>
    <t>U5672</t>
  </si>
  <si>
    <t>T2564</t>
  </si>
  <si>
    <t>U6945</t>
  </si>
  <si>
    <t>T2565</t>
  </si>
  <si>
    <t>U8502</t>
  </si>
  <si>
    <t>T2566</t>
  </si>
  <si>
    <t>U1431</t>
  </si>
  <si>
    <t>T2567</t>
  </si>
  <si>
    <t>U6687</t>
  </si>
  <si>
    <t>T2568</t>
  </si>
  <si>
    <t>U3664</t>
  </si>
  <si>
    <t>T2569</t>
  </si>
  <si>
    <t>U8478</t>
  </si>
  <si>
    <t>T2570</t>
  </si>
  <si>
    <t>U1609</t>
  </si>
  <si>
    <t>T2571</t>
  </si>
  <si>
    <t>U6023</t>
  </si>
  <si>
    <t>T2572</t>
  </si>
  <si>
    <t>U5982</t>
  </si>
  <si>
    <t>T2573</t>
  </si>
  <si>
    <t>U5458</t>
  </si>
  <si>
    <t>T2574</t>
  </si>
  <si>
    <t>U2605</t>
  </si>
  <si>
    <t>T2575</t>
  </si>
  <si>
    <t>U1179</t>
  </si>
  <si>
    <t>T2576</t>
  </si>
  <si>
    <t>U8124</t>
  </si>
  <si>
    <t>T2577</t>
  </si>
  <si>
    <t>U5910</t>
  </si>
  <si>
    <t>T2578</t>
  </si>
  <si>
    <t>U2090</t>
  </si>
  <si>
    <t>T2579</t>
  </si>
  <si>
    <t>T2580</t>
  </si>
  <si>
    <t>U3908</t>
  </si>
  <si>
    <t>T2581</t>
  </si>
  <si>
    <t>T2582</t>
  </si>
  <si>
    <t>T2583</t>
  </si>
  <si>
    <t>T2584</t>
  </si>
  <si>
    <t>T2585</t>
  </si>
  <si>
    <t>T2586</t>
  </si>
  <si>
    <t>U1475</t>
  </si>
  <si>
    <t>T2587</t>
  </si>
  <si>
    <t>U4544</t>
  </si>
  <si>
    <t>T2588</t>
  </si>
  <si>
    <t>T2589</t>
  </si>
  <si>
    <t>U8975</t>
  </si>
  <si>
    <t>T2590</t>
  </si>
  <si>
    <t>U6170</t>
  </si>
  <si>
    <t>T2591</t>
  </si>
  <si>
    <t>U1372</t>
  </si>
  <si>
    <t>T2592</t>
  </si>
  <si>
    <t>U3937</t>
  </si>
  <si>
    <t>T2593</t>
  </si>
  <si>
    <t>U1188</t>
  </si>
  <si>
    <t>T2594</t>
  </si>
  <si>
    <t>U3379</t>
  </si>
  <si>
    <t>T2595</t>
  </si>
  <si>
    <t>T2596</t>
  </si>
  <si>
    <t>U1013</t>
  </si>
  <si>
    <t>T2597</t>
  </si>
  <si>
    <t>U2510</t>
  </si>
  <si>
    <t>T2598</t>
  </si>
  <si>
    <t>T2599</t>
  </si>
  <si>
    <t>T2600</t>
  </si>
  <si>
    <t>U7299</t>
  </si>
  <si>
    <t>T2601</t>
  </si>
  <si>
    <t>U1172</t>
  </si>
  <si>
    <t>T2602</t>
  </si>
  <si>
    <t>U5557</t>
  </si>
  <si>
    <t>T2603</t>
  </si>
  <si>
    <t>U8183</t>
  </si>
  <si>
    <t>T2604</t>
  </si>
  <si>
    <t>U9406</t>
  </si>
  <si>
    <t>T2605</t>
  </si>
  <si>
    <t>U4559</t>
  </si>
  <si>
    <t>T2606</t>
  </si>
  <si>
    <t>T2607</t>
  </si>
  <si>
    <t>U9935</t>
  </si>
  <si>
    <t>T2608</t>
  </si>
  <si>
    <t>U5237</t>
  </si>
  <si>
    <t>T2609</t>
  </si>
  <si>
    <t>U9581</t>
  </si>
  <si>
    <t>T2610</t>
  </si>
  <si>
    <t>U1230</t>
  </si>
  <si>
    <t>T2611</t>
  </si>
  <si>
    <t>U1117</t>
  </si>
  <si>
    <t>T2612</t>
  </si>
  <si>
    <t>U3017</t>
  </si>
  <si>
    <t>T2613</t>
  </si>
  <si>
    <t>T2614</t>
  </si>
  <si>
    <t>U7237</t>
  </si>
  <si>
    <t>T2615</t>
  </si>
  <si>
    <t>U7202</t>
  </si>
  <si>
    <t>T2616</t>
  </si>
  <si>
    <t>T2617</t>
  </si>
  <si>
    <t>U8179</t>
  </si>
  <si>
    <t>T2618</t>
  </si>
  <si>
    <t>U1443</t>
  </si>
  <si>
    <t>T2619</t>
  </si>
  <si>
    <t>T2620</t>
  </si>
  <si>
    <t>U4167</t>
  </si>
  <si>
    <t>T2621</t>
  </si>
  <si>
    <t>U2235</t>
  </si>
  <si>
    <t>T2622</t>
  </si>
  <si>
    <t>U2848</t>
  </si>
  <si>
    <t>T2623</t>
  </si>
  <si>
    <t>T2624</t>
  </si>
  <si>
    <t>U5513</t>
  </si>
  <si>
    <t>T2625</t>
  </si>
  <si>
    <t>T2626</t>
  </si>
  <si>
    <t>U8978</t>
  </si>
  <si>
    <t>T2627</t>
  </si>
  <si>
    <t>U8773</t>
  </si>
  <si>
    <t>T2628</t>
  </si>
  <si>
    <t>U2894</t>
  </si>
  <si>
    <t>T2629</t>
  </si>
  <si>
    <t>U4565</t>
  </si>
  <si>
    <t>T2630</t>
  </si>
  <si>
    <t>U1377</t>
  </si>
  <si>
    <t>T2631</t>
  </si>
  <si>
    <t>U9886</t>
  </si>
  <si>
    <t>T2632</t>
  </si>
  <si>
    <t>T2633</t>
  </si>
  <si>
    <t>U5169</t>
  </si>
  <si>
    <t>T2634</t>
  </si>
  <si>
    <t>T2635</t>
  </si>
  <si>
    <t>T2636</t>
  </si>
  <si>
    <t>U4209</t>
  </si>
  <si>
    <t>T2637</t>
  </si>
  <si>
    <t>T2638</t>
  </si>
  <si>
    <t>U9189</t>
  </si>
  <si>
    <t>T2639</t>
  </si>
  <si>
    <t>T2640</t>
  </si>
  <si>
    <t>U6756</t>
  </si>
  <si>
    <t>T2641</t>
  </si>
  <si>
    <t>U3134</t>
  </si>
  <si>
    <t>T2642</t>
  </si>
  <si>
    <t>U6740</t>
  </si>
  <si>
    <t>T2643</t>
  </si>
  <si>
    <t>U1150</t>
  </si>
  <si>
    <t>T2644</t>
  </si>
  <si>
    <t>U9549</t>
  </si>
  <si>
    <t>T2645</t>
  </si>
  <si>
    <t>U5603</t>
  </si>
  <si>
    <t>T2646</t>
  </si>
  <si>
    <t>T2647</t>
  </si>
  <si>
    <t>U5654</t>
  </si>
  <si>
    <t>T2648</t>
  </si>
  <si>
    <t>T2649</t>
  </si>
  <si>
    <t>U7174</t>
  </si>
  <si>
    <t>T2650</t>
  </si>
  <si>
    <t>T2651</t>
  </si>
  <si>
    <t>U8038</t>
  </si>
  <si>
    <t>T2652</t>
  </si>
  <si>
    <t>U1777</t>
  </si>
  <si>
    <t>T2653</t>
  </si>
  <si>
    <t>U3340</t>
  </si>
  <si>
    <t>T2654</t>
  </si>
  <si>
    <t>U4492</t>
  </si>
  <si>
    <t>T2655</t>
  </si>
  <si>
    <t>T2656</t>
  </si>
  <si>
    <t>U7367</t>
  </si>
  <si>
    <t>T2657</t>
  </si>
  <si>
    <t>U2583</t>
  </si>
  <si>
    <t>T2658</t>
  </si>
  <si>
    <t>T2659</t>
  </si>
  <si>
    <t>T2660</t>
  </si>
  <si>
    <t>U5886</t>
  </si>
  <si>
    <t>T2661</t>
  </si>
  <si>
    <t>U3069</t>
  </si>
  <si>
    <t>T2662</t>
  </si>
  <si>
    <t>U2430</t>
  </si>
  <si>
    <t>T2663</t>
  </si>
  <si>
    <t>U1930</t>
  </si>
  <si>
    <t>T2664</t>
  </si>
  <si>
    <t>U8767</t>
  </si>
  <si>
    <t>T2665</t>
  </si>
  <si>
    <t>U2653</t>
  </si>
  <si>
    <t>T2666</t>
  </si>
  <si>
    <t>T2667</t>
  </si>
  <si>
    <t>U5281</t>
  </si>
  <si>
    <t>T2668</t>
  </si>
  <si>
    <t>U4636</t>
  </si>
  <si>
    <t>T2669</t>
  </si>
  <si>
    <t>U8700</t>
  </si>
  <si>
    <t>T2670</t>
  </si>
  <si>
    <t>U9802</t>
  </si>
  <si>
    <t>T2671</t>
  </si>
  <si>
    <t>U5041</t>
  </si>
  <si>
    <t>T2672</t>
  </si>
  <si>
    <t>U3782</t>
  </si>
  <si>
    <t>T2673</t>
  </si>
  <si>
    <t>T2674</t>
  </si>
  <si>
    <t>U6905</t>
  </si>
  <si>
    <t>T2675</t>
  </si>
  <si>
    <t>U8535</t>
  </si>
  <si>
    <t>T2676</t>
  </si>
  <si>
    <t>U4577</t>
  </si>
  <si>
    <t>T2677</t>
  </si>
  <si>
    <t>U5309</t>
  </si>
  <si>
    <t>T2678</t>
  </si>
  <si>
    <t>U9891</t>
  </si>
  <si>
    <t>T2679</t>
  </si>
  <si>
    <t>U6103</t>
  </si>
  <si>
    <t>T2680</t>
  </si>
  <si>
    <t>U2406</t>
  </si>
  <si>
    <t>T2681</t>
  </si>
  <si>
    <t>U4186</t>
  </si>
  <si>
    <t>T2682</t>
  </si>
  <si>
    <t>U9916</t>
  </si>
  <si>
    <t>T2683</t>
  </si>
  <si>
    <t>U7467</t>
  </si>
  <si>
    <t>T2684</t>
  </si>
  <si>
    <t>U4676</t>
  </si>
  <si>
    <t>T2685</t>
  </si>
  <si>
    <t>U2765</t>
  </si>
  <si>
    <t>T2686</t>
  </si>
  <si>
    <t>U6026</t>
  </si>
  <si>
    <t>T2687</t>
  </si>
  <si>
    <t>U8609</t>
  </si>
  <si>
    <t>T2688</t>
  </si>
  <si>
    <t>T2689</t>
  </si>
  <si>
    <t>T2690</t>
  </si>
  <si>
    <t>T2691</t>
  </si>
  <si>
    <t>U4568</t>
  </si>
  <si>
    <t>T2692</t>
  </si>
  <si>
    <t>U5688</t>
  </si>
  <si>
    <t>T2693</t>
  </si>
  <si>
    <t>T2694</t>
  </si>
  <si>
    <t>U9941</t>
  </si>
  <si>
    <t>T2695</t>
  </si>
  <si>
    <t>T2696</t>
  </si>
  <si>
    <t>U4311</t>
  </si>
  <si>
    <t>T2697</t>
  </si>
  <si>
    <t>U4082</t>
  </si>
  <si>
    <t>T2698</t>
  </si>
  <si>
    <t>U4198</t>
  </si>
  <si>
    <t>T2699</t>
  </si>
  <si>
    <t>U5984</t>
  </si>
  <si>
    <t>T2700</t>
  </si>
  <si>
    <t>U4897</t>
  </si>
  <si>
    <t>T2701</t>
  </si>
  <si>
    <t>U3129</t>
  </si>
  <si>
    <t>T2702</t>
  </si>
  <si>
    <t>U7690</t>
  </si>
  <si>
    <t>T2703</t>
  </si>
  <si>
    <t>U6719</t>
  </si>
  <si>
    <t>T2704</t>
  </si>
  <si>
    <t>T2705</t>
  </si>
  <si>
    <t>U2943</t>
  </si>
  <si>
    <t>T2706</t>
  </si>
  <si>
    <t>U6819</t>
  </si>
  <si>
    <t>T2707</t>
  </si>
  <si>
    <t>U9195</t>
  </si>
  <si>
    <t>T2708</t>
  </si>
  <si>
    <t>U4787</t>
  </si>
  <si>
    <t>T2709</t>
  </si>
  <si>
    <t>T2710</t>
  </si>
  <si>
    <t>U1508</t>
  </si>
  <si>
    <t>T2711</t>
  </si>
  <si>
    <t>U4851</t>
  </si>
  <si>
    <t>T2712</t>
  </si>
  <si>
    <t>U8231</t>
  </si>
  <si>
    <t>T2713</t>
  </si>
  <si>
    <t>U2036</t>
  </si>
  <si>
    <t>T2714</t>
  </si>
  <si>
    <t>U7447</t>
  </si>
  <si>
    <t>T2715</t>
  </si>
  <si>
    <t>T2716</t>
  </si>
  <si>
    <t>U9228</t>
  </si>
  <si>
    <t>T2717</t>
  </si>
  <si>
    <t>U7109</t>
  </si>
  <si>
    <t>T2718</t>
  </si>
  <si>
    <t>U5114</t>
  </si>
  <si>
    <t>T2719</t>
  </si>
  <si>
    <t>U1255</t>
  </si>
  <si>
    <t>T2720</t>
  </si>
  <si>
    <t>U4371</t>
  </si>
  <si>
    <t>T2721</t>
  </si>
  <si>
    <t>U3646</t>
  </si>
  <si>
    <t>T2722</t>
  </si>
  <si>
    <t>U1743</t>
  </si>
  <si>
    <t>T2723</t>
  </si>
  <si>
    <t>T2724</t>
  </si>
  <si>
    <t>U8624</t>
  </si>
  <si>
    <t>T2725</t>
  </si>
  <si>
    <t>U1204</t>
  </si>
  <si>
    <t>T2726</t>
  </si>
  <si>
    <t>U1814</t>
  </si>
  <si>
    <t>T2727</t>
  </si>
  <si>
    <t>U7008</t>
  </si>
  <si>
    <t>T2728</t>
  </si>
  <si>
    <t>U9076</t>
  </si>
  <si>
    <t>T2729</t>
  </si>
  <si>
    <t>U3645</t>
  </si>
  <si>
    <t>T2730</t>
  </si>
  <si>
    <t>T2731</t>
  </si>
  <si>
    <t>T2732</t>
  </si>
  <si>
    <t>U9281</t>
  </si>
  <si>
    <t>T2733</t>
  </si>
  <si>
    <t>U7243</t>
  </si>
  <si>
    <t>T2734</t>
  </si>
  <si>
    <t>U3125</t>
  </si>
  <si>
    <t>T2735</t>
  </si>
  <si>
    <t>U4983</t>
  </si>
  <si>
    <t>T2736</t>
  </si>
  <si>
    <t>U1696</t>
  </si>
  <si>
    <t>T2737</t>
  </si>
  <si>
    <t>U9878</t>
  </si>
  <si>
    <t>T2738</t>
  </si>
  <si>
    <t>T2739</t>
  </si>
  <si>
    <t>U5030</t>
  </si>
  <si>
    <t>T2740</t>
  </si>
  <si>
    <t>U2886</t>
  </si>
  <si>
    <t>T2741</t>
  </si>
  <si>
    <t>U2045</t>
  </si>
  <si>
    <t>T2742</t>
  </si>
  <si>
    <t>U8470</t>
  </si>
  <si>
    <t>T2743</t>
  </si>
  <si>
    <t>U3321</t>
  </si>
  <si>
    <t>T2744</t>
  </si>
  <si>
    <t>T2745</t>
  </si>
  <si>
    <t>U8817</t>
  </si>
  <si>
    <t>T2746</t>
  </si>
  <si>
    <t>U8539</t>
  </si>
  <si>
    <t>T2747</t>
  </si>
  <si>
    <t>U6123</t>
  </si>
  <si>
    <t>T2748</t>
  </si>
  <si>
    <t>U7609</t>
  </si>
  <si>
    <t>T2749</t>
  </si>
  <si>
    <t>U8074</t>
  </si>
  <si>
    <t>T2750</t>
  </si>
  <si>
    <t>U1416</t>
  </si>
  <si>
    <t>T2751</t>
  </si>
  <si>
    <t>U5273</t>
  </si>
  <si>
    <t>T2752</t>
  </si>
  <si>
    <t>U6688</t>
  </si>
  <si>
    <t>T2753</t>
  </si>
  <si>
    <t>U8008</t>
  </si>
  <si>
    <t>T2754</t>
  </si>
  <si>
    <t>U7699</t>
  </si>
  <si>
    <t>T2755</t>
  </si>
  <si>
    <t>T2756</t>
  </si>
  <si>
    <t>T2757</t>
  </si>
  <si>
    <t>T2758</t>
  </si>
  <si>
    <t>U2779</t>
  </si>
  <si>
    <t>T2759</t>
  </si>
  <si>
    <t>U7080</t>
  </si>
  <si>
    <t>T2760</t>
  </si>
  <si>
    <t>U9014</t>
  </si>
  <si>
    <t>T2761</t>
  </si>
  <si>
    <t>T2762</t>
  </si>
  <si>
    <t>U5295</t>
  </si>
  <si>
    <t>T2763</t>
  </si>
  <si>
    <t>U2559</t>
  </si>
  <si>
    <t>T2764</t>
  </si>
  <si>
    <t>T2765</t>
  </si>
  <si>
    <t>T2766</t>
  </si>
  <si>
    <t>U6511</t>
  </si>
  <si>
    <t>T2767</t>
  </si>
  <si>
    <t>U4069</t>
  </si>
  <si>
    <t>T2768</t>
  </si>
  <si>
    <t>U4102</t>
  </si>
  <si>
    <t>T2769</t>
  </si>
  <si>
    <t>T2770</t>
  </si>
  <si>
    <t>T2771</t>
  </si>
  <si>
    <t>U8695</t>
  </si>
  <si>
    <t>T2772</t>
  </si>
  <si>
    <t>T2773</t>
  </si>
  <si>
    <t>U8484</t>
  </si>
  <si>
    <t>T2774</t>
  </si>
  <si>
    <t>U8191</t>
  </si>
  <si>
    <t>T2775</t>
  </si>
  <si>
    <t>U2990</t>
  </si>
  <si>
    <t>T2776</t>
  </si>
  <si>
    <t>T2777</t>
  </si>
  <si>
    <t>U7749</t>
  </si>
  <si>
    <t>T2778</t>
  </si>
  <si>
    <t>U3411</t>
  </si>
  <si>
    <t>T2779</t>
  </si>
  <si>
    <t>U9831</t>
  </si>
  <si>
    <t>T2780</t>
  </si>
  <si>
    <t>U8378</t>
  </si>
  <si>
    <t>T2781</t>
  </si>
  <si>
    <t>T2782</t>
  </si>
  <si>
    <t>U1344</t>
  </si>
  <si>
    <t>T2783</t>
  </si>
  <si>
    <t>T2784</t>
  </si>
  <si>
    <t>U3348</t>
  </si>
  <si>
    <t>T2785</t>
  </si>
  <si>
    <t>T2786</t>
  </si>
  <si>
    <t>U6546</t>
  </si>
  <si>
    <t>T2787</t>
  </si>
  <si>
    <t>U8507</t>
  </si>
  <si>
    <t>T2788</t>
  </si>
  <si>
    <t>U2003</t>
  </si>
  <si>
    <t>T2789</t>
  </si>
  <si>
    <t>U6885</t>
  </si>
  <si>
    <t>T2790</t>
  </si>
  <si>
    <t>U6793</t>
  </si>
  <si>
    <t>T2791</t>
  </si>
  <si>
    <t>T2792</t>
  </si>
  <si>
    <t>U9040</t>
  </si>
  <si>
    <t>T2793</t>
  </si>
  <si>
    <t>U4837</t>
  </si>
  <si>
    <t>T2794</t>
  </si>
  <si>
    <t>T2795</t>
  </si>
  <si>
    <t>U7000</t>
  </si>
  <si>
    <t>T2796</t>
  </si>
  <si>
    <t>T2797</t>
  </si>
  <si>
    <t>U5865</t>
  </si>
  <si>
    <t>T2798</t>
  </si>
  <si>
    <t>U9336</t>
  </si>
  <si>
    <t>T2799</t>
  </si>
  <si>
    <t>U6867</t>
  </si>
  <si>
    <t>T2800</t>
  </si>
  <si>
    <t>U7668</t>
  </si>
  <si>
    <t>T2801</t>
  </si>
  <si>
    <t>U7178</t>
  </si>
  <si>
    <t>T2802</t>
  </si>
  <si>
    <t>T2803</t>
  </si>
  <si>
    <t>U8908</t>
  </si>
  <si>
    <t>T2804</t>
  </si>
  <si>
    <t>U6316</t>
  </si>
  <si>
    <t>T2805</t>
  </si>
  <si>
    <t>U3485</t>
  </si>
  <si>
    <t>T2806</t>
  </si>
  <si>
    <t>T2807</t>
  </si>
  <si>
    <t>U5542</t>
  </si>
  <si>
    <t>T2808</t>
  </si>
  <si>
    <t>U3773</t>
  </si>
  <si>
    <t>T2809</t>
  </si>
  <si>
    <t>U7693</t>
  </si>
  <si>
    <t>T2810</t>
  </si>
  <si>
    <t>U7581</t>
  </si>
  <si>
    <t>T2811</t>
  </si>
  <si>
    <t>T2812</t>
  </si>
  <si>
    <t>U8596</t>
  </si>
  <si>
    <t>T2813</t>
  </si>
  <si>
    <t>U1207</t>
  </si>
  <si>
    <t>T2814</t>
  </si>
  <si>
    <t>U6230</t>
  </si>
  <si>
    <t>T2815</t>
  </si>
  <si>
    <t>U8007</t>
  </si>
  <si>
    <t>T2816</t>
  </si>
  <si>
    <t>U9713</t>
  </si>
  <si>
    <t>T2817</t>
  </si>
  <si>
    <t>U5675</t>
  </si>
  <si>
    <t>T2818</t>
  </si>
  <si>
    <t>T2819</t>
  </si>
  <si>
    <t>U7745</t>
  </si>
  <si>
    <t>T2820</t>
  </si>
  <si>
    <t>U9278</t>
  </si>
  <si>
    <t>T2821</t>
  </si>
  <si>
    <t>U5285</t>
  </si>
  <si>
    <t>T2822</t>
  </si>
  <si>
    <t>U7431</t>
  </si>
  <si>
    <t>T2823</t>
  </si>
  <si>
    <t>T2824</t>
  </si>
  <si>
    <t>U3523</t>
  </si>
  <si>
    <t>T2825</t>
  </si>
  <si>
    <t>T2826</t>
  </si>
  <si>
    <t>U6414</t>
  </si>
  <si>
    <t>T2827</t>
  </si>
  <si>
    <t>U2071</t>
  </si>
  <si>
    <t>T2828</t>
  </si>
  <si>
    <t>U8013</t>
  </si>
  <si>
    <t>T2829</t>
  </si>
  <si>
    <t>U3067</t>
  </si>
  <si>
    <t>T2830</t>
  </si>
  <si>
    <t>U6346</t>
  </si>
  <si>
    <t>T2831</t>
  </si>
  <si>
    <t>U9504</t>
  </si>
  <si>
    <t>T2832</t>
  </si>
  <si>
    <t>U9073</t>
  </si>
  <si>
    <t>T2833</t>
  </si>
  <si>
    <t>T2834</t>
  </si>
  <si>
    <t>U1865</t>
  </si>
  <si>
    <t>T2835</t>
  </si>
  <si>
    <t>T2836</t>
  </si>
  <si>
    <t>U8608</t>
  </si>
  <si>
    <t>T2837</t>
  </si>
  <si>
    <t>U6355</t>
  </si>
  <si>
    <t>T2838</t>
  </si>
  <si>
    <t>U1774</t>
  </si>
  <si>
    <t>T2839</t>
  </si>
  <si>
    <t>U6812</t>
  </si>
  <si>
    <t>T2840</t>
  </si>
  <si>
    <t>U5061</t>
  </si>
  <si>
    <t>T2841</t>
  </si>
  <si>
    <t>U4166</t>
  </si>
  <si>
    <t>T2842</t>
  </si>
  <si>
    <t>U5800</t>
  </si>
  <si>
    <t>T2843</t>
  </si>
  <si>
    <t>U5755</t>
  </si>
  <si>
    <t>T2844</t>
  </si>
  <si>
    <t>T2845</t>
  </si>
  <si>
    <t>U2845</t>
  </si>
  <si>
    <t>T2846</t>
  </si>
  <si>
    <t>U3529</t>
  </si>
  <si>
    <t>T2847</t>
  </si>
  <si>
    <t>T2848</t>
  </si>
  <si>
    <t>U4814</t>
  </si>
  <si>
    <t>T2849</t>
  </si>
  <si>
    <t>U4071</t>
  </si>
  <si>
    <t>T2850</t>
  </si>
  <si>
    <t>U2271</t>
  </si>
  <si>
    <t>T2851</t>
  </si>
  <si>
    <t>U5657</t>
  </si>
  <si>
    <t>T2852</t>
  </si>
  <si>
    <t>U8103</t>
  </si>
  <si>
    <t>T2853</t>
  </si>
  <si>
    <t>U5074</t>
  </si>
  <si>
    <t>T2854</t>
  </si>
  <si>
    <t>U7891</t>
  </si>
  <si>
    <t>T2855</t>
  </si>
  <si>
    <t>T2856</t>
  </si>
  <si>
    <t>U3993</t>
  </si>
  <si>
    <t>T2857</t>
  </si>
  <si>
    <t>T2858</t>
  </si>
  <si>
    <t>U9436</t>
  </si>
  <si>
    <t>T2859</t>
  </si>
  <si>
    <t>U1978</t>
  </si>
  <si>
    <t>T2860</t>
  </si>
  <si>
    <t>U1605</t>
  </si>
  <si>
    <t>T2861</t>
  </si>
  <si>
    <t>U3178</t>
  </si>
  <si>
    <t>T2862</t>
  </si>
  <si>
    <t>U5303</t>
  </si>
  <si>
    <t>T2863</t>
  </si>
  <si>
    <t>U8118</t>
  </si>
  <si>
    <t>T2864</t>
  </si>
  <si>
    <t>U5496</t>
  </si>
  <si>
    <t>T2865</t>
  </si>
  <si>
    <t>U6057</t>
  </si>
  <si>
    <t>T2866</t>
  </si>
  <si>
    <t>U9787</t>
  </si>
  <si>
    <t>T2867</t>
  </si>
  <si>
    <t>U8288</t>
  </si>
  <si>
    <t>T2868</t>
  </si>
  <si>
    <t>T2869</t>
  </si>
  <si>
    <t>T2870</t>
  </si>
  <si>
    <t>U9493</t>
  </si>
  <si>
    <t>T2871</t>
  </si>
  <si>
    <t>U8857</t>
  </si>
  <si>
    <t>T2872</t>
  </si>
  <si>
    <t>U8569</t>
  </si>
  <si>
    <t>T2873</t>
  </si>
  <si>
    <t>T2874</t>
  </si>
  <si>
    <t>U2527</t>
  </si>
  <si>
    <t>T2875</t>
  </si>
  <si>
    <t>T2876</t>
  </si>
  <si>
    <t>U6767</t>
  </si>
  <si>
    <t>T2877</t>
  </si>
  <si>
    <t>T2878</t>
  </si>
  <si>
    <t>U6445</t>
  </si>
  <si>
    <t>T2879</t>
  </si>
  <si>
    <t>U2077</t>
  </si>
  <si>
    <t>T2880</t>
  </si>
  <si>
    <t>U3365</t>
  </si>
  <si>
    <t>T2881</t>
  </si>
  <si>
    <t>T2882</t>
  </si>
  <si>
    <t>T2883</t>
  </si>
  <si>
    <t>U4320</t>
  </si>
  <si>
    <t>T2884</t>
  </si>
  <si>
    <t>U7656</t>
  </si>
  <si>
    <t>T2885</t>
  </si>
  <si>
    <t>U4431</t>
  </si>
  <si>
    <t>T2886</t>
  </si>
  <si>
    <t>T2887</t>
  </si>
  <si>
    <t>T2888</t>
  </si>
  <si>
    <t>U6746</t>
  </si>
  <si>
    <t>T2889</t>
  </si>
  <si>
    <t>U8710</t>
  </si>
  <si>
    <t>T2890</t>
  </si>
  <si>
    <t>U7963</t>
  </si>
  <si>
    <t>T2891</t>
  </si>
  <si>
    <t>U8517</t>
  </si>
  <si>
    <t>T2892</t>
  </si>
  <si>
    <t>U5973</t>
  </si>
  <si>
    <t>T2893</t>
  </si>
  <si>
    <t>T2894</t>
  </si>
  <si>
    <t>T2895</t>
  </si>
  <si>
    <t>U5793</t>
  </si>
  <si>
    <t>T2896</t>
  </si>
  <si>
    <t>U2063</t>
  </si>
  <si>
    <t>T2897</t>
  </si>
  <si>
    <t>T2898</t>
  </si>
  <si>
    <t>U9367</t>
  </si>
  <si>
    <t>T2899</t>
  </si>
  <si>
    <t>U6550</t>
  </si>
  <si>
    <t>T2900</t>
  </si>
  <si>
    <t>T2901</t>
  </si>
  <si>
    <t>U9460</t>
  </si>
  <si>
    <t>T2902</t>
  </si>
  <si>
    <t>U6310</t>
  </si>
  <si>
    <t>T2903</t>
  </si>
  <si>
    <t>U7514</t>
  </si>
  <si>
    <t>T2904</t>
  </si>
  <si>
    <t>U3615</t>
  </si>
  <si>
    <t>T2905</t>
  </si>
  <si>
    <t>U1728</t>
  </si>
  <si>
    <t>T2906</t>
  </si>
  <si>
    <t>T2907</t>
  </si>
  <si>
    <t>T2908</t>
  </si>
  <si>
    <t>U5829</t>
  </si>
  <si>
    <t>T2909</t>
  </si>
  <si>
    <t>T2910</t>
  </si>
  <si>
    <t>U9746</t>
  </si>
  <si>
    <t>T2911</t>
  </si>
  <si>
    <t>U8424</t>
  </si>
  <si>
    <t>T2912</t>
  </si>
  <si>
    <t>U1803</t>
  </si>
  <si>
    <t>T2913</t>
  </si>
  <si>
    <t>U9676</t>
  </si>
  <si>
    <t>T2914</t>
  </si>
  <si>
    <t>U5906</t>
  </si>
  <si>
    <t>T2915</t>
  </si>
  <si>
    <t>U6563</t>
  </si>
  <si>
    <t>T2916</t>
  </si>
  <si>
    <t>U9348</t>
  </si>
  <si>
    <t>T2917</t>
  </si>
  <si>
    <t>T2918</t>
  </si>
  <si>
    <t>U5299</t>
  </si>
  <si>
    <t>T2919</t>
  </si>
  <si>
    <t>U9733</t>
  </si>
  <si>
    <t>T2920</t>
  </si>
  <si>
    <t>U3013</t>
  </si>
  <si>
    <t>T2921</t>
  </si>
  <si>
    <t>U8003</t>
  </si>
  <si>
    <t>T2922</t>
  </si>
  <si>
    <t>T2923</t>
  </si>
  <si>
    <t>U3948</t>
  </si>
  <si>
    <t>T2924</t>
  </si>
  <si>
    <t>T2925</t>
  </si>
  <si>
    <t>U8047</t>
  </si>
  <si>
    <t>T2926</t>
  </si>
  <si>
    <t>U6678</t>
  </si>
  <si>
    <t>T2927</t>
  </si>
  <si>
    <t>U2324</t>
  </si>
  <si>
    <t>T2928</t>
  </si>
  <si>
    <t>U7855</t>
  </si>
  <si>
    <t>T2929</t>
  </si>
  <si>
    <t>T2930</t>
  </si>
  <si>
    <t>T2931</t>
  </si>
  <si>
    <t>T2932</t>
  </si>
  <si>
    <t>U9373</t>
  </si>
  <si>
    <t>T2933</t>
  </si>
  <si>
    <t>U9280</t>
  </si>
  <si>
    <t>T2934</t>
  </si>
  <si>
    <t>T2935</t>
  </si>
  <si>
    <t>U7049</t>
  </si>
  <si>
    <t>T2936</t>
  </si>
  <si>
    <t>T2937</t>
  </si>
  <si>
    <t>U8672</t>
  </si>
  <si>
    <t>T2938</t>
  </si>
  <si>
    <t>T2939</t>
  </si>
  <si>
    <t>T2940</t>
  </si>
  <si>
    <t>T2941</t>
  </si>
  <si>
    <t>U4694</t>
  </si>
  <si>
    <t>T2942</t>
  </si>
  <si>
    <t>U9048</t>
  </si>
  <si>
    <t>T2943</t>
  </si>
  <si>
    <t>U3855</t>
  </si>
  <si>
    <t>T2944</t>
  </si>
  <si>
    <t>U5790</t>
  </si>
  <si>
    <t>T2945</t>
  </si>
  <si>
    <t>U9572</t>
  </si>
  <si>
    <t>T2946</t>
  </si>
  <si>
    <t>T2947</t>
  </si>
  <si>
    <t>T2948</t>
  </si>
  <si>
    <t>U2284</t>
  </si>
  <si>
    <t>T2949</t>
  </si>
  <si>
    <t>U4076</t>
  </si>
  <si>
    <t>T2950</t>
  </si>
  <si>
    <t>U8631</t>
  </si>
  <si>
    <t>T2951</t>
  </si>
  <si>
    <t>T2952</t>
  </si>
  <si>
    <t>U8777</t>
  </si>
  <si>
    <t>T2953</t>
  </si>
  <si>
    <t>T2954</t>
  </si>
  <si>
    <t>U6412</t>
  </si>
  <si>
    <t>T2955</t>
  </si>
  <si>
    <t>U7439</t>
  </si>
  <si>
    <t>T2956</t>
  </si>
  <si>
    <t>U2613</t>
  </si>
  <si>
    <t>T2957</t>
  </si>
  <si>
    <t>T2958</t>
  </si>
  <si>
    <t>T2959</t>
  </si>
  <si>
    <t>T2960</t>
  </si>
  <si>
    <t>U8346</t>
  </si>
  <si>
    <t>T2961</t>
  </si>
  <si>
    <t>T2962</t>
  </si>
  <si>
    <t>T2963</t>
  </si>
  <si>
    <t>U9231</t>
  </si>
  <si>
    <t>T2964</t>
  </si>
  <si>
    <t>U5846</t>
  </si>
  <si>
    <t>T2965</t>
  </si>
  <si>
    <t>U8024</t>
  </si>
  <si>
    <t>T2966</t>
  </si>
  <si>
    <t>U3113</t>
  </si>
  <si>
    <t>T2967</t>
  </si>
  <si>
    <t>T2968</t>
  </si>
  <si>
    <t>U9815</t>
  </si>
  <si>
    <t>T2969</t>
  </si>
  <si>
    <t>U1033</t>
  </si>
  <si>
    <t>T2970</t>
  </si>
  <si>
    <t>U8983</t>
  </si>
  <si>
    <t>T2971</t>
  </si>
  <si>
    <t>U3553</t>
  </si>
  <si>
    <t>T2972</t>
  </si>
  <si>
    <t>U7691</t>
  </si>
  <si>
    <t>T2973</t>
  </si>
  <si>
    <t>T2974</t>
  </si>
  <si>
    <t>U1712</t>
  </si>
  <si>
    <t>T2975</t>
  </si>
  <si>
    <t>U1328</t>
  </si>
  <si>
    <t>T2976</t>
  </si>
  <si>
    <t>U7107</t>
  </si>
  <si>
    <t>T2977</t>
  </si>
  <si>
    <t>U4128</t>
  </si>
  <si>
    <t>T2978</t>
  </si>
  <si>
    <t>U5111</t>
  </si>
  <si>
    <t>T2979</t>
  </si>
  <si>
    <t>T2980</t>
  </si>
  <si>
    <t>T2981</t>
  </si>
  <si>
    <t>U7688</t>
  </si>
  <si>
    <t>T2982</t>
  </si>
  <si>
    <t>U6692</t>
  </si>
  <si>
    <t>T2983</t>
  </si>
  <si>
    <t>T2984</t>
  </si>
  <si>
    <t>U1197</t>
  </si>
  <si>
    <t>T2985</t>
  </si>
  <si>
    <t>T2986</t>
  </si>
  <si>
    <t>U9350</t>
  </si>
  <si>
    <t>T2987</t>
  </si>
  <si>
    <t>U2584</t>
  </si>
  <si>
    <t>T2988</t>
  </si>
  <si>
    <t>U7952</t>
  </si>
  <si>
    <t>T2989</t>
  </si>
  <si>
    <t>U1322</t>
  </si>
  <si>
    <t>T2990</t>
  </si>
  <si>
    <t>T2991</t>
  </si>
  <si>
    <t>T2992</t>
  </si>
  <si>
    <t>U9729</t>
  </si>
  <si>
    <t>T2993</t>
  </si>
  <si>
    <t>U5911</t>
  </si>
  <si>
    <t>T2994</t>
  </si>
  <si>
    <t>T2995</t>
  </si>
  <si>
    <t>U1149</t>
  </si>
  <si>
    <t>T2996</t>
  </si>
  <si>
    <t>U4295</t>
  </si>
  <si>
    <t>T2997</t>
  </si>
  <si>
    <t>U9027</t>
  </si>
  <si>
    <t>T2998</t>
  </si>
  <si>
    <t>U1338</t>
  </si>
  <si>
    <t>T2999</t>
  </si>
  <si>
    <t>U8787</t>
  </si>
  <si>
    <t>T3000</t>
  </si>
  <si>
    <t>U9431</t>
  </si>
  <si>
    <t>T3001</t>
  </si>
  <si>
    <t>U2517</t>
  </si>
  <si>
    <t>T3002</t>
  </si>
  <si>
    <t>U5056</t>
  </si>
  <si>
    <t>T3003</t>
  </si>
  <si>
    <t>U9908</t>
  </si>
  <si>
    <t>T3004</t>
  </si>
  <si>
    <t>U6997</t>
  </si>
  <si>
    <t>T3005</t>
  </si>
  <si>
    <t>T3006</t>
  </si>
  <si>
    <t>U7982</t>
  </si>
  <si>
    <t>T3007</t>
  </si>
  <si>
    <t>U7112</t>
  </si>
  <si>
    <t>T3008</t>
  </si>
  <si>
    <t>T3009</t>
  </si>
  <si>
    <t>T3010</t>
  </si>
  <si>
    <t>U1526</t>
  </si>
  <si>
    <t>T3011</t>
  </si>
  <si>
    <t>U4915</t>
  </si>
  <si>
    <t>T3012</t>
  </si>
  <si>
    <t>U7145</t>
  </si>
  <si>
    <t>T3013</t>
  </si>
  <si>
    <t>T3014</t>
  </si>
  <si>
    <t>U9698</t>
  </si>
  <si>
    <t>T3015</t>
  </si>
  <si>
    <t>U2837</t>
  </si>
  <si>
    <t>T3016</t>
  </si>
  <si>
    <t>U7245</t>
  </si>
  <si>
    <t>T3017</t>
  </si>
  <si>
    <t>U9775</t>
  </si>
  <si>
    <t>T3018</t>
  </si>
  <si>
    <t>U7793</t>
  </si>
  <si>
    <t>T3019</t>
  </si>
  <si>
    <t>U4126</t>
  </si>
  <si>
    <t>T3020</t>
  </si>
  <si>
    <t>U3091</t>
  </si>
  <si>
    <t>T3021</t>
  </si>
  <si>
    <t>T3022</t>
  </si>
  <si>
    <t>T3023</t>
  </si>
  <si>
    <t>U9302</t>
  </si>
  <si>
    <t>T3024</t>
  </si>
  <si>
    <t>T3025</t>
  </si>
  <si>
    <t>T3026</t>
  </si>
  <si>
    <t>U6062</t>
  </si>
  <si>
    <t>T3027</t>
  </si>
  <si>
    <t>T3028</t>
  </si>
  <si>
    <t>U5671</t>
  </si>
  <si>
    <t>T3029</t>
  </si>
  <si>
    <t>T3030</t>
  </si>
  <si>
    <t>U4176</t>
  </si>
  <si>
    <t>T3031</t>
  </si>
  <si>
    <t>U2321</t>
  </si>
  <si>
    <t>T3032</t>
  </si>
  <si>
    <t>U6466</t>
  </si>
  <si>
    <t>T3033</t>
  </si>
  <si>
    <t>T3034</t>
  </si>
  <si>
    <t>U5916</t>
  </si>
  <si>
    <t>T3035</t>
  </si>
  <si>
    <t>U7079</t>
  </si>
  <si>
    <t>T3036</t>
  </si>
  <si>
    <t>U5830</t>
  </si>
  <si>
    <t>T3037</t>
  </si>
  <si>
    <t>T3038</t>
  </si>
  <si>
    <t>T3039</t>
  </si>
  <si>
    <t>U1400</t>
  </si>
  <si>
    <t>T3040</t>
  </si>
  <si>
    <t>U7558</t>
  </si>
  <si>
    <t>T3041</t>
  </si>
  <si>
    <t>U7066</t>
  </si>
  <si>
    <t>T3042</t>
  </si>
  <si>
    <t>U4131</t>
  </si>
  <si>
    <t>T3043</t>
  </si>
  <si>
    <t>U4610</t>
  </si>
  <si>
    <t>T3044</t>
  </si>
  <si>
    <t>T3045</t>
  </si>
  <si>
    <t>T3046</t>
  </si>
  <si>
    <t>U5507</t>
  </si>
  <si>
    <t>T3047</t>
  </si>
  <si>
    <t>U6558</t>
  </si>
  <si>
    <t>T3048</t>
  </si>
  <si>
    <t>U4499</t>
  </si>
  <si>
    <t>T3049</t>
  </si>
  <si>
    <t>U3192</t>
  </si>
  <si>
    <t>T3050</t>
  </si>
  <si>
    <t>U1937</t>
  </si>
  <si>
    <t>T3051</t>
  </si>
  <si>
    <t>T3052</t>
  </si>
  <si>
    <t>U6258</t>
  </si>
  <si>
    <t>T3053</t>
  </si>
  <si>
    <t>U7305</t>
  </si>
  <si>
    <t>T3054</t>
  </si>
  <si>
    <t>U2423</t>
  </si>
  <si>
    <t>T3055</t>
  </si>
  <si>
    <t>U6221</t>
  </si>
  <si>
    <t>T3056</t>
  </si>
  <si>
    <t>U3319</t>
  </si>
  <si>
    <t>T3057</t>
  </si>
  <si>
    <t>U5212</t>
  </si>
  <si>
    <t>T3058</t>
  </si>
  <si>
    <t>T3059</t>
  </si>
  <si>
    <t>U3433</t>
  </si>
  <si>
    <t>T3060</t>
  </si>
  <si>
    <t>U3461</t>
  </si>
  <si>
    <t>T3061</t>
  </si>
  <si>
    <t>T3062</t>
  </si>
  <si>
    <t>U6350</t>
  </si>
  <si>
    <t>T3063</t>
  </si>
  <si>
    <t>U5921</t>
  </si>
  <si>
    <t>T3064</t>
  </si>
  <si>
    <t>T3065</t>
  </si>
  <si>
    <t>U8659</t>
  </si>
  <si>
    <t>T3066</t>
  </si>
  <si>
    <t>U9963</t>
  </si>
  <si>
    <t>T3067</t>
  </si>
  <si>
    <t>T3068</t>
  </si>
  <si>
    <t>U3739</t>
  </si>
  <si>
    <t>T3069</t>
  </si>
  <si>
    <t>T3070</t>
  </si>
  <si>
    <t>T3071</t>
  </si>
  <si>
    <t>T3072</t>
  </si>
  <si>
    <t>U8959</t>
  </si>
  <si>
    <t>T3073</t>
  </si>
  <si>
    <t>U6156</t>
  </si>
  <si>
    <t>T3074</t>
  </si>
  <si>
    <t>U8494</t>
  </si>
  <si>
    <t>T3075</t>
  </si>
  <si>
    <t>U5794</t>
  </si>
  <si>
    <t>T3076</t>
  </si>
  <si>
    <t>U3740</t>
  </si>
  <si>
    <t>T3077</t>
  </si>
  <si>
    <t>T3078</t>
  </si>
  <si>
    <t>U7441</t>
  </si>
  <si>
    <t>T3079</t>
  </si>
  <si>
    <t>T3080</t>
  </si>
  <si>
    <t>U7655</t>
  </si>
  <si>
    <t>T3081</t>
  </si>
  <si>
    <t>U4321</t>
  </si>
  <si>
    <t>T3082</t>
  </si>
  <si>
    <t>U7373</t>
  </si>
  <si>
    <t>T3083</t>
  </si>
  <si>
    <t>T3084</t>
  </si>
  <si>
    <t>U3579</t>
  </si>
  <si>
    <t>T3085</t>
  </si>
  <si>
    <t>T3086</t>
  </si>
  <si>
    <t>U8489</t>
  </si>
  <si>
    <t>T3087</t>
  </si>
  <si>
    <t>U5969</t>
  </si>
  <si>
    <t>T3088</t>
  </si>
  <si>
    <t>U3517</t>
  </si>
  <si>
    <t>T3089</t>
  </si>
  <si>
    <t>U8818</t>
  </si>
  <si>
    <t>T3090</t>
  </si>
  <si>
    <t>U5936</t>
  </si>
  <si>
    <t>T3091</t>
  </si>
  <si>
    <t>U4968</t>
  </si>
  <si>
    <t>T3092</t>
  </si>
  <si>
    <t>U5411</t>
  </si>
  <si>
    <t>T3093</t>
  </si>
  <si>
    <t>U8352</t>
  </si>
  <si>
    <t>T3094</t>
  </si>
  <si>
    <t>U3811</t>
  </si>
  <si>
    <t>T3095</t>
  </si>
  <si>
    <t>T3096</t>
  </si>
  <si>
    <t>U3092</t>
  </si>
  <si>
    <t>T3097</t>
  </si>
  <si>
    <t>T3098</t>
  </si>
  <si>
    <t>U3027</t>
  </si>
  <si>
    <t>T3099</t>
  </si>
  <si>
    <t>U2756</t>
  </si>
  <si>
    <t>T3100</t>
  </si>
  <si>
    <t>U2007</t>
  </si>
  <si>
    <t>T3101</t>
  </si>
  <si>
    <t>U5070</t>
  </si>
  <si>
    <t>T3102</t>
  </si>
  <si>
    <t>U4456</t>
  </si>
  <si>
    <t>T3103</t>
  </si>
  <si>
    <t>U3795</t>
  </si>
  <si>
    <t>T3104</t>
  </si>
  <si>
    <t>U2850</t>
  </si>
  <si>
    <t>T3105</t>
  </si>
  <si>
    <t>U5293</t>
  </si>
  <si>
    <t>T3106</t>
  </si>
  <si>
    <t>U7206</t>
  </si>
  <si>
    <t>T3107</t>
  </si>
  <si>
    <t>T3108</t>
  </si>
  <si>
    <t>U7336</t>
  </si>
  <si>
    <t>T3109</t>
  </si>
  <si>
    <t>U9541</t>
  </si>
  <si>
    <t>T3110</t>
  </si>
  <si>
    <t>U9944</t>
  </si>
  <si>
    <t>T3111</t>
  </si>
  <si>
    <t>U4975</t>
  </si>
  <si>
    <t>T3112</t>
  </si>
  <si>
    <t>T3113</t>
  </si>
  <si>
    <t>U7906</t>
  </si>
  <si>
    <t>T3114</t>
  </si>
  <si>
    <t>T3115</t>
  </si>
  <si>
    <t>U9394</t>
  </si>
  <si>
    <t>T3116</t>
  </si>
  <si>
    <t>U1625</t>
  </si>
  <si>
    <t>T3117</t>
  </si>
  <si>
    <t>U2875</t>
  </si>
  <si>
    <t>T3118</t>
  </si>
  <si>
    <t>U8405</t>
  </si>
  <si>
    <t>T3119</t>
  </si>
  <si>
    <t>U4489</t>
  </si>
  <si>
    <t>T3120</t>
  </si>
  <si>
    <t>U9138</t>
  </si>
  <si>
    <t>T3121</t>
  </si>
  <si>
    <t>U6145</t>
  </si>
  <si>
    <t>T3122</t>
  </si>
  <si>
    <t>U8941</t>
  </si>
  <si>
    <t>T3123</t>
  </si>
  <si>
    <t>U6315</t>
  </si>
  <si>
    <t>T3124</t>
  </si>
  <si>
    <t>U7829</t>
  </si>
  <si>
    <t>T3125</t>
  </si>
  <si>
    <t>T3126</t>
  </si>
  <si>
    <t>U8775</t>
  </si>
  <si>
    <t>T3127</t>
  </si>
  <si>
    <t>U9728</t>
  </si>
  <si>
    <t>T3128</t>
  </si>
  <si>
    <t>U1891</t>
  </si>
  <si>
    <t>T3129</t>
  </si>
  <si>
    <t>T3130</t>
  </si>
  <si>
    <t>T3131</t>
  </si>
  <si>
    <t>U1861</t>
  </si>
  <si>
    <t>T3132</t>
  </si>
  <si>
    <t>T3133</t>
  </si>
  <si>
    <t>U2873</t>
  </si>
  <si>
    <t>T3134</t>
  </si>
  <si>
    <t>U5787</t>
  </si>
  <si>
    <t>T3135</t>
  </si>
  <si>
    <t>U7671</t>
  </si>
  <si>
    <t>T3136</t>
  </si>
  <si>
    <t>U8670</t>
  </si>
  <si>
    <t>T3137</t>
  </si>
  <si>
    <t>T3138</t>
  </si>
  <si>
    <t>U6752</t>
  </si>
  <si>
    <t>T3139</t>
  </si>
  <si>
    <t>U9680</t>
  </si>
  <si>
    <t>T3140</t>
  </si>
  <si>
    <t>U5630</t>
  </si>
  <si>
    <t>T3141</t>
  </si>
  <si>
    <t>U3991</t>
  </si>
  <si>
    <t>T3142</t>
  </si>
  <si>
    <t>T3143</t>
  </si>
  <si>
    <t>U7518</t>
  </si>
  <si>
    <t>T3144</t>
  </si>
  <si>
    <t>T3145</t>
  </si>
  <si>
    <t>U8475</t>
  </si>
  <si>
    <t>T3146</t>
  </si>
  <si>
    <t>T3147</t>
  </si>
  <si>
    <t>U7477</t>
  </si>
  <si>
    <t>T3148</t>
  </si>
  <si>
    <t>U5262</t>
  </si>
  <si>
    <t>T3149</t>
  </si>
  <si>
    <t>U7918</t>
  </si>
  <si>
    <t>T3150</t>
  </si>
  <si>
    <t>U3890</t>
  </si>
  <si>
    <t>T3151</t>
  </si>
  <si>
    <t>U4242</t>
  </si>
  <si>
    <t>T3152</t>
  </si>
  <si>
    <t>T3153</t>
  </si>
  <si>
    <t>U2405</t>
  </si>
  <si>
    <t>T3154</t>
  </si>
  <si>
    <t>U3729</t>
  </si>
  <si>
    <t>T3155</t>
  </si>
  <si>
    <t>U4813</t>
  </si>
  <si>
    <t>T3156</t>
  </si>
  <si>
    <t>T3157</t>
  </si>
  <si>
    <t>U3299</t>
  </si>
  <si>
    <t>T3158</t>
  </si>
  <si>
    <t>U7938</t>
  </si>
  <si>
    <t>T3159</t>
  </si>
  <si>
    <t>U1499</t>
  </si>
  <si>
    <t>T3160</t>
  </si>
  <si>
    <t>U5951</t>
  </si>
  <si>
    <t>T3161</t>
  </si>
  <si>
    <t>U1457</t>
  </si>
  <si>
    <t>T3162</t>
  </si>
  <si>
    <t>U2355</t>
  </si>
  <si>
    <t>T3163</t>
  </si>
  <si>
    <t>T3164</t>
  </si>
  <si>
    <t>U2358</t>
  </si>
  <si>
    <t>T3165</t>
  </si>
  <si>
    <t>U2539</t>
  </si>
  <si>
    <t>T3166</t>
  </si>
  <si>
    <t>U4553</t>
  </si>
  <si>
    <t>T3167</t>
  </si>
  <si>
    <t>U7338</t>
  </si>
  <si>
    <t>T3168</t>
  </si>
  <si>
    <t>U5775</t>
  </si>
  <si>
    <t>T3169</t>
  </si>
  <si>
    <t>T3170</t>
  </si>
  <si>
    <t>U9951</t>
  </si>
  <si>
    <t>T3171</t>
  </si>
  <si>
    <t>U2707</t>
  </si>
  <si>
    <t>T3172</t>
  </si>
  <si>
    <t>U7646</t>
  </si>
  <si>
    <t>T3173</t>
  </si>
  <si>
    <t>U7934</t>
  </si>
  <si>
    <t>T3174</t>
  </si>
  <si>
    <t>T3175</t>
  </si>
  <si>
    <t>U6551</t>
  </si>
  <si>
    <t>T3176</t>
  </si>
  <si>
    <t>U1636</t>
  </si>
  <si>
    <t>T3177</t>
  </si>
  <si>
    <t>T3178</t>
  </si>
  <si>
    <t>U6648</t>
  </si>
  <si>
    <t>T3179</t>
  </si>
  <si>
    <t>U9238</t>
  </si>
  <si>
    <t>T3180</t>
  </si>
  <si>
    <t>U8728</t>
  </si>
  <si>
    <t>T3181</t>
  </si>
  <si>
    <t>U2892</t>
  </si>
  <si>
    <t>T3182</t>
  </si>
  <si>
    <t>U7681</t>
  </si>
  <si>
    <t>T3183</t>
  </si>
  <si>
    <t>U3479</t>
  </si>
  <si>
    <t>T3184</t>
  </si>
  <si>
    <t>U3307</t>
  </si>
  <si>
    <t>T3185</t>
  </si>
  <si>
    <t>T3186</t>
  </si>
  <si>
    <t>U8793</t>
  </si>
  <si>
    <t>T3187</t>
  </si>
  <si>
    <t>U9998</t>
  </si>
  <si>
    <t>T3188</t>
  </si>
  <si>
    <t>T3189</t>
  </si>
  <si>
    <t>U8196</t>
  </si>
  <si>
    <t>T3190</t>
  </si>
  <si>
    <t>U3384</t>
  </si>
  <si>
    <t>T3191</t>
  </si>
  <si>
    <t>U2635</t>
  </si>
  <si>
    <t>T3192</t>
  </si>
  <si>
    <t>U4015</t>
  </si>
  <si>
    <t>T3193</t>
  </si>
  <si>
    <t>U9732</t>
  </si>
  <si>
    <t>T3194</t>
  </si>
  <si>
    <t>U3947</t>
  </si>
  <si>
    <t>T3195</t>
  </si>
  <si>
    <t>U3248</t>
  </si>
  <si>
    <t>T3196</t>
  </si>
  <si>
    <t>T3197</t>
  </si>
  <si>
    <t>U7337</t>
  </si>
  <si>
    <t>T3198</t>
  </si>
  <si>
    <t>U7308</t>
  </si>
  <si>
    <t>T3199</t>
  </si>
  <si>
    <t>U3146</t>
  </si>
  <si>
    <t>T3200</t>
  </si>
  <si>
    <t>U5752</t>
  </si>
  <si>
    <t>T3201</t>
  </si>
  <si>
    <t>U9012</t>
  </si>
  <si>
    <t>T3202</t>
  </si>
  <si>
    <t>U8354</t>
  </si>
  <si>
    <t>T3203</t>
  </si>
  <si>
    <t>U8091</t>
  </si>
  <si>
    <t>T3204</t>
  </si>
  <si>
    <t>T3205</t>
  </si>
  <si>
    <t>T3206</t>
  </si>
  <si>
    <t>U7722</t>
  </si>
  <si>
    <t>T3207</t>
  </si>
  <si>
    <t>U3263</t>
  </si>
  <si>
    <t>T3208</t>
  </si>
  <si>
    <t>U5400</t>
  </si>
  <si>
    <t>T3209</t>
  </si>
  <si>
    <t>T3210</t>
  </si>
  <si>
    <t>T3211</t>
  </si>
  <si>
    <t>U4615</t>
  </si>
  <si>
    <t>T3212</t>
  </si>
  <si>
    <t>U8870</t>
  </si>
  <si>
    <t>T3213</t>
  </si>
  <si>
    <t>U2970</t>
  </si>
  <si>
    <t>T3214</t>
  </si>
  <si>
    <t>U5979</t>
  </si>
  <si>
    <t>T3215</t>
  </si>
  <si>
    <t>U9846</t>
  </si>
  <si>
    <t>T3216</t>
  </si>
  <si>
    <t>T3217</t>
  </si>
  <si>
    <t>U4150</t>
  </si>
  <si>
    <t>T3218</t>
  </si>
  <si>
    <t>T3219</t>
  </si>
  <si>
    <t>T3220</t>
  </si>
  <si>
    <t>T3221</t>
  </si>
  <si>
    <t>T3222</t>
  </si>
  <si>
    <t>U9423</t>
  </si>
  <si>
    <t>T3223</t>
  </si>
  <si>
    <t>T3224</t>
  </si>
  <si>
    <t>U2145</t>
  </si>
  <si>
    <t>T3225</t>
  </si>
  <si>
    <t>T3226</t>
  </si>
  <si>
    <t>T3227</t>
  </si>
  <si>
    <t>T3228</t>
  </si>
  <si>
    <t>T3229</t>
  </si>
  <si>
    <t>T3230</t>
  </si>
  <si>
    <t>T3231</t>
  </si>
  <si>
    <t>U2384</t>
  </si>
  <si>
    <t>T3232</t>
  </si>
  <si>
    <t>U5687</t>
  </si>
  <si>
    <t>T3233</t>
  </si>
  <si>
    <t>U9108</t>
  </si>
  <si>
    <t>T3234</t>
  </si>
  <si>
    <t>T3235</t>
  </si>
  <si>
    <t>U6671</t>
  </si>
  <si>
    <t>T3236</t>
  </si>
  <si>
    <t>U2205</t>
  </si>
  <si>
    <t>T3237</t>
  </si>
  <si>
    <t>U5493</t>
  </si>
  <si>
    <t>T3238</t>
  </si>
  <si>
    <t>U8165</t>
  </si>
  <si>
    <t>T3239</t>
  </si>
  <si>
    <t>U7529</t>
  </si>
  <si>
    <t>T3240</t>
  </si>
  <si>
    <t>U6714</t>
  </si>
  <si>
    <t>T3241</t>
  </si>
  <si>
    <t>U4936</t>
  </si>
  <si>
    <t>T3242</t>
  </si>
  <si>
    <t>T3243</t>
  </si>
  <si>
    <t>U4598</t>
  </si>
  <si>
    <t>T3244</t>
  </si>
  <si>
    <t>U7664</t>
  </si>
  <si>
    <t>T3245</t>
  </si>
  <si>
    <t>U4357</t>
  </si>
  <si>
    <t>T3246</t>
  </si>
  <si>
    <t>T3247</t>
  </si>
  <si>
    <t>U2509</t>
  </si>
  <si>
    <t>T3248</t>
  </si>
  <si>
    <t>U9054</t>
  </si>
  <si>
    <t>T3249</t>
  </si>
  <si>
    <t>U9949</t>
  </si>
  <si>
    <t>T3250</t>
  </si>
  <si>
    <t>T3251</t>
  </si>
  <si>
    <t>U7056</t>
  </si>
  <si>
    <t>T3252</t>
  </si>
  <si>
    <t>U4148</t>
  </si>
  <si>
    <t>T3253</t>
  </si>
  <si>
    <t>U7818</t>
  </si>
  <si>
    <t>T3254</t>
  </si>
  <si>
    <t>U4408</t>
  </si>
  <si>
    <t>T3255</t>
  </si>
  <si>
    <t>T3256</t>
  </si>
  <si>
    <t>T3257</t>
  </si>
  <si>
    <t>U9960</t>
  </si>
  <si>
    <t>T3258</t>
  </si>
  <si>
    <t>T3259</t>
  </si>
  <si>
    <t>U7998</t>
  </si>
  <si>
    <t>T3260</t>
  </si>
  <si>
    <t>U4474</t>
  </si>
  <si>
    <t>T3261</t>
  </si>
  <si>
    <t>T3262</t>
  </si>
  <si>
    <t>T3263</t>
  </si>
  <si>
    <t>U6190</t>
  </si>
  <si>
    <t>T3264</t>
  </si>
  <si>
    <t>U3943</t>
  </si>
  <si>
    <t>T3265</t>
  </si>
  <si>
    <t>T3266</t>
  </si>
  <si>
    <t>U9165</t>
  </si>
  <si>
    <t>T3267</t>
  </si>
  <si>
    <t>U9256</t>
  </si>
  <si>
    <t>T3268</t>
  </si>
  <si>
    <t>U8456</t>
  </si>
  <si>
    <t>T3269</t>
  </si>
  <si>
    <t>U6926</t>
  </si>
  <si>
    <t>T3270</t>
  </si>
  <si>
    <t>U7045</t>
  </si>
  <si>
    <t>T3271</t>
  </si>
  <si>
    <t>U3928</t>
  </si>
  <si>
    <t>T3272</t>
  </si>
  <si>
    <t>U7912</t>
  </si>
  <si>
    <t>T3273</t>
  </si>
  <si>
    <t>U8495</t>
  </si>
  <si>
    <t>T3274</t>
  </si>
  <si>
    <t>U1292</t>
  </si>
  <si>
    <t>T3275</t>
  </si>
  <si>
    <t>U4117</t>
  </si>
  <si>
    <t>T3276</t>
  </si>
  <si>
    <t>U5267</t>
  </si>
  <si>
    <t>T3277</t>
  </si>
  <si>
    <t>U9527</t>
  </si>
  <si>
    <t>T3278</t>
  </si>
  <si>
    <t>T3279</t>
  </si>
  <si>
    <t>U9100</t>
  </si>
  <si>
    <t>T3280</t>
  </si>
  <si>
    <t>T3281</t>
  </si>
  <si>
    <t>T3282</t>
  </si>
  <si>
    <t>U1073</t>
  </si>
  <si>
    <t>T3283</t>
  </si>
  <si>
    <t>U9171</t>
  </si>
  <si>
    <t>T3284</t>
  </si>
  <si>
    <t>U9212</t>
  </si>
  <si>
    <t>T3285</t>
  </si>
  <si>
    <t>U6992</t>
  </si>
  <si>
    <t>T3286</t>
  </si>
  <si>
    <t>T3287</t>
  </si>
  <si>
    <t>U3887</t>
  </si>
  <si>
    <t>T3288</t>
  </si>
  <si>
    <t>U8567</t>
  </si>
  <si>
    <t>T3289</t>
  </si>
  <si>
    <t>T3290</t>
  </si>
  <si>
    <t>T3291</t>
  </si>
  <si>
    <t>U8621</t>
  </si>
  <si>
    <t>T3292</t>
  </si>
  <si>
    <t>T3293</t>
  </si>
  <si>
    <t>T3294</t>
  </si>
  <si>
    <t>U4098</t>
  </si>
  <si>
    <t>T3295</t>
  </si>
  <si>
    <t>U7185</t>
  </si>
  <si>
    <t>T3296</t>
  </si>
  <si>
    <t>U1723</t>
  </si>
  <si>
    <t>T3297</t>
  </si>
  <si>
    <t>T3298</t>
  </si>
  <si>
    <t>U3764</t>
  </si>
  <si>
    <t>T3299</t>
  </si>
  <si>
    <t>T3300</t>
  </si>
  <si>
    <t>U2800</t>
  </si>
  <si>
    <t>T3301</t>
  </si>
  <si>
    <t>U4836</t>
  </si>
  <si>
    <t>T3302</t>
  </si>
  <si>
    <t>U4516</t>
  </si>
  <si>
    <t>T3303</t>
  </si>
  <si>
    <t>U8416</t>
  </si>
  <si>
    <t>T3304</t>
  </si>
  <si>
    <t>U4770</t>
  </si>
  <si>
    <t>T3305</t>
  </si>
  <si>
    <t>U8918</t>
  </si>
  <si>
    <t>T3306</t>
  </si>
  <si>
    <t>U4894</t>
  </si>
  <si>
    <t>T3307</t>
  </si>
  <si>
    <t>U7097</t>
  </si>
  <si>
    <t>T3308</t>
  </si>
  <si>
    <t>T3309</t>
  </si>
  <si>
    <t>U8280</t>
  </si>
  <si>
    <t>T3310</t>
  </si>
  <si>
    <t>T3311</t>
  </si>
  <si>
    <t>T3312</t>
  </si>
  <si>
    <t>U5858</t>
  </si>
  <si>
    <t>T3313</t>
  </si>
  <si>
    <t>U2598</t>
  </si>
  <si>
    <t>T3314</t>
  </si>
  <si>
    <t>T3315</t>
  </si>
  <si>
    <t>U4638</t>
  </si>
  <si>
    <t>T3316</t>
  </si>
  <si>
    <t>T3317</t>
  </si>
  <si>
    <t>U7964</t>
  </si>
  <si>
    <t>T3318</t>
  </si>
  <si>
    <t>T3319</t>
  </si>
  <si>
    <t>U8215</t>
  </si>
  <si>
    <t>T3320</t>
  </si>
  <si>
    <t>U2253</t>
  </si>
  <si>
    <t>T3321</t>
  </si>
  <si>
    <t>U5368</t>
  </si>
  <si>
    <t>T3322</t>
  </si>
  <si>
    <t>T3323</t>
  </si>
  <si>
    <t>U7815</t>
  </si>
  <si>
    <t>T3324</t>
  </si>
  <si>
    <t>U1083</t>
  </si>
  <si>
    <t>T3325</t>
  </si>
  <si>
    <t>U7707</t>
  </si>
  <si>
    <t>T3326</t>
  </si>
  <si>
    <t>T3327</t>
  </si>
  <si>
    <t>T3328</t>
  </si>
  <si>
    <t>T3329</t>
  </si>
  <si>
    <t>T3330</t>
  </si>
  <si>
    <t>U6955</t>
  </si>
  <si>
    <t>T3331</t>
  </si>
  <si>
    <t>U4312</t>
  </si>
  <si>
    <t>T3332</t>
  </si>
  <si>
    <t>U1801</t>
  </si>
  <si>
    <t>T3333</t>
  </si>
  <si>
    <t>T3334</t>
  </si>
  <si>
    <t>U5652</t>
  </si>
  <si>
    <t>T3335</t>
  </si>
  <si>
    <t>U4467</t>
  </si>
  <si>
    <t>T3336</t>
  </si>
  <si>
    <t>U1362</t>
  </si>
  <si>
    <t>T3337</t>
  </si>
  <si>
    <t>U6192</t>
  </si>
  <si>
    <t>T3338</t>
  </si>
  <si>
    <t>U7714</t>
  </si>
  <si>
    <t>T3339</t>
  </si>
  <si>
    <t>U4786</t>
  </si>
  <si>
    <t>T3340</t>
  </si>
  <si>
    <t>U2320</t>
  </si>
  <si>
    <t>T3341</t>
  </si>
  <si>
    <t>U7060</t>
  </si>
  <si>
    <t>T3342</t>
  </si>
  <si>
    <t>U6587</t>
  </si>
  <si>
    <t>T3343</t>
  </si>
  <si>
    <t>U3022</t>
  </si>
  <si>
    <t>T3344</t>
  </si>
  <si>
    <t>U1370</t>
  </si>
  <si>
    <t>T3345</t>
  </si>
  <si>
    <t>T3346</t>
  </si>
  <si>
    <t>U4955</t>
  </si>
  <si>
    <t>T3347</t>
  </si>
  <si>
    <t>T3348</t>
  </si>
  <si>
    <t>U5173</t>
  </si>
  <si>
    <t>T3349</t>
  </si>
  <si>
    <t>U6792</t>
  </si>
  <si>
    <t>T3350</t>
  </si>
  <si>
    <t>U1146</t>
  </si>
  <si>
    <t>T3351</t>
  </si>
  <si>
    <t>U7089</t>
  </si>
  <si>
    <t>T3352</t>
  </si>
  <si>
    <t>T3353</t>
  </si>
  <si>
    <t>U1773</t>
  </si>
  <si>
    <t>T3354</t>
  </si>
  <si>
    <t>U2254</t>
  </si>
  <si>
    <t>T3355</t>
  </si>
  <si>
    <t>U9235</t>
  </si>
  <si>
    <t>T3356</t>
  </si>
  <si>
    <t>T3357</t>
  </si>
  <si>
    <t>T3358</t>
  </si>
  <si>
    <t>U8864</t>
  </si>
  <si>
    <t>T3359</t>
  </si>
  <si>
    <t>U5619</t>
  </si>
  <si>
    <t>T3360</t>
  </si>
  <si>
    <t>T3361</t>
  </si>
  <si>
    <t>T3362</t>
  </si>
  <si>
    <t>T3363</t>
  </si>
  <si>
    <t>U7777</t>
  </si>
  <si>
    <t>T3364</t>
  </si>
  <si>
    <t>U2296</t>
  </si>
  <si>
    <t>T3365</t>
  </si>
  <si>
    <t>U3619</t>
  </si>
  <si>
    <t>T3366</t>
  </si>
  <si>
    <t>U8663</t>
  </si>
  <si>
    <t>T3367</t>
  </si>
  <si>
    <t>U8264</t>
  </si>
  <si>
    <t>T3368</t>
  </si>
  <si>
    <t>T3369</t>
  </si>
  <si>
    <t>U8194</t>
  </si>
  <si>
    <t>T3370</t>
  </si>
  <si>
    <t>T3371</t>
  </si>
  <si>
    <t>U6895</t>
  </si>
  <si>
    <t>T3372</t>
  </si>
  <si>
    <t>U5294</t>
  </si>
  <si>
    <t>T3373</t>
  </si>
  <si>
    <t>U2953</t>
  </si>
  <si>
    <t>T3374</t>
  </si>
  <si>
    <t>U8219</t>
  </si>
  <si>
    <t>T3375</t>
  </si>
  <si>
    <t>T3376</t>
  </si>
  <si>
    <t>U5869</t>
  </si>
  <si>
    <t>T3377</t>
  </si>
  <si>
    <t>U1078</t>
  </si>
  <si>
    <t>T3378</t>
  </si>
  <si>
    <t>U7616</t>
  </si>
  <si>
    <t>T3379</t>
  </si>
  <si>
    <t>T3380</t>
  </si>
  <si>
    <t>U4876</t>
  </si>
  <si>
    <t>T3381</t>
  </si>
  <si>
    <t>U9106</t>
  </si>
  <si>
    <t>T3382</t>
  </si>
  <si>
    <t>U7335</t>
  </si>
  <si>
    <t>T3383</t>
  </si>
  <si>
    <t>U4667</t>
  </si>
  <si>
    <t>T3384</t>
  </si>
  <si>
    <t>T3385</t>
  </si>
  <si>
    <t>U7925</t>
  </si>
  <si>
    <t>T3386</t>
  </si>
  <si>
    <t>U4538</t>
  </si>
  <si>
    <t>T3387</t>
  </si>
  <si>
    <t>T3388</t>
  </si>
  <si>
    <t>U8017</t>
  </si>
  <si>
    <t>T3389</t>
  </si>
  <si>
    <t>U4310</t>
  </si>
  <si>
    <t>T3390</t>
  </si>
  <si>
    <t>U3671</t>
  </si>
  <si>
    <t>T3391</t>
  </si>
  <si>
    <t>U3413</t>
  </si>
  <si>
    <t>T3392</t>
  </si>
  <si>
    <t>T3393</t>
  </si>
  <si>
    <t>U1081</t>
  </si>
  <si>
    <t>T3394</t>
  </si>
  <si>
    <t>U5757</t>
  </si>
  <si>
    <t>T3395</t>
  </si>
  <si>
    <t>T3396</t>
  </si>
  <si>
    <t>T3397</t>
  </si>
  <si>
    <t>U8933</t>
  </si>
  <si>
    <t>T3398</t>
  </si>
  <si>
    <t>U7549</t>
  </si>
  <si>
    <t>T3399</t>
  </si>
  <si>
    <t>T3400</t>
  </si>
  <si>
    <t>U4850</t>
  </si>
  <si>
    <t>T3401</t>
  </si>
  <si>
    <t>U3024</t>
  </si>
  <si>
    <t>T3402</t>
  </si>
  <si>
    <t>T3403</t>
  </si>
  <si>
    <t>U8391</t>
  </si>
  <si>
    <t>T3404</t>
  </si>
  <si>
    <t>T3405</t>
  </si>
  <si>
    <t>T3406</t>
  </si>
  <si>
    <t>U8920</t>
  </si>
  <si>
    <t>T3407</t>
  </si>
  <si>
    <t>T3408</t>
  </si>
  <si>
    <t>T3409</t>
  </si>
  <si>
    <t>U7120</t>
  </si>
  <si>
    <t>T3410</t>
  </si>
  <si>
    <t>U3901</t>
  </si>
  <si>
    <t>T3411</t>
  </si>
  <si>
    <t>T3412</t>
  </si>
  <si>
    <t>U5112</t>
  </si>
  <si>
    <t>T3413</t>
  </si>
  <si>
    <t>U9220</t>
  </si>
  <si>
    <t>T3414</t>
  </si>
  <si>
    <t>T3415</t>
  </si>
  <si>
    <t>U7595</t>
  </si>
  <si>
    <t>T3416</t>
  </si>
  <si>
    <t>U7834</t>
  </si>
  <si>
    <t>T3417</t>
  </si>
  <si>
    <t>T3418</t>
  </si>
  <si>
    <t>U2436</t>
  </si>
  <si>
    <t>T3419</t>
  </si>
  <si>
    <t>U7349</t>
  </si>
  <si>
    <t>T3420</t>
  </si>
  <si>
    <t>U8227</t>
  </si>
  <si>
    <t>T3421</t>
  </si>
  <si>
    <t>U1164</t>
  </si>
  <si>
    <t>T3422</t>
  </si>
  <si>
    <t>T3423</t>
  </si>
  <si>
    <t>T3424</t>
  </si>
  <si>
    <t>U7665</t>
  </si>
  <si>
    <t>T3425</t>
  </si>
  <si>
    <t>T3426</t>
  </si>
  <si>
    <t>U8840</t>
  </si>
  <si>
    <t>T3427</t>
  </si>
  <si>
    <t>U5867</t>
  </si>
  <si>
    <t>T3428</t>
  </si>
  <si>
    <t>U5942</t>
  </si>
  <si>
    <t>T3429</t>
  </si>
  <si>
    <t>U8717</t>
  </si>
  <si>
    <t>T3430</t>
  </si>
  <si>
    <t>T3431</t>
  </si>
  <si>
    <t>T3432</t>
  </si>
  <si>
    <t>U1496</t>
  </si>
  <si>
    <t>T3433</t>
  </si>
  <si>
    <t>U4080</t>
  </si>
  <si>
    <t>T3434</t>
  </si>
  <si>
    <t>U9314</t>
  </si>
  <si>
    <t>T3435</t>
  </si>
  <si>
    <t>U3956</t>
  </si>
  <si>
    <t>T3436</t>
  </si>
  <si>
    <t>U3424</t>
  </si>
  <si>
    <t>T3437</t>
  </si>
  <si>
    <t>U9295</t>
  </si>
  <si>
    <t>T3438</t>
  </si>
  <si>
    <t>T3439</t>
  </si>
  <si>
    <t>U9388</t>
  </si>
  <si>
    <t>T3440</t>
  </si>
  <si>
    <t>U4019</t>
  </si>
  <si>
    <t>T3441</t>
  </si>
  <si>
    <t>U6242</t>
  </si>
  <si>
    <t>T3442</t>
  </si>
  <si>
    <t>U4169</t>
  </si>
  <si>
    <t>T3443</t>
  </si>
  <si>
    <t>U2512</t>
  </si>
  <si>
    <t>T3444</t>
  </si>
  <si>
    <t>U1622</t>
  </si>
  <si>
    <t>T3445</t>
  </si>
  <si>
    <t>U9143</t>
  </si>
  <si>
    <t>T3446</t>
  </si>
  <si>
    <t>U7224</t>
  </si>
  <si>
    <t>T3447</t>
  </si>
  <si>
    <t>U9421</t>
  </si>
  <si>
    <t>T3448</t>
  </si>
  <si>
    <t>T3449</t>
  </si>
  <si>
    <t>U8462</t>
  </si>
  <si>
    <t>T3450</t>
  </si>
  <si>
    <t>U9194</t>
  </si>
  <si>
    <t>T3451</t>
  </si>
  <si>
    <t>U5729</t>
  </si>
  <si>
    <t>T3452</t>
  </si>
  <si>
    <t>U5134</t>
  </si>
  <si>
    <t>T3453</t>
  </si>
  <si>
    <t>U3290</t>
  </si>
  <si>
    <t>T3454</t>
  </si>
  <si>
    <t>U4710</t>
  </si>
  <si>
    <t>T3455</t>
  </si>
  <si>
    <t>U3144</t>
  </si>
  <si>
    <t>T3456</t>
  </si>
  <si>
    <t>T3457</t>
  </si>
  <si>
    <t>T3458</t>
  </si>
  <si>
    <t>U8328</t>
  </si>
  <si>
    <t>T3459</t>
  </si>
  <si>
    <t>U1584</t>
  </si>
  <si>
    <t>T3460</t>
  </si>
  <si>
    <t>U3916</t>
  </si>
  <si>
    <t>T3461</t>
  </si>
  <si>
    <t>U8292</t>
  </si>
  <si>
    <t>T3462</t>
  </si>
  <si>
    <t>U1844</t>
  </si>
  <si>
    <t>T3463</t>
  </si>
  <si>
    <t>U1169</t>
  </si>
  <si>
    <t>T3464</t>
  </si>
  <si>
    <t>U9875</t>
  </si>
  <si>
    <t>T3465</t>
  </si>
  <si>
    <t>U8942</t>
  </si>
  <si>
    <t>T3466</t>
  </si>
  <si>
    <t>T3467</t>
  </si>
  <si>
    <t>U4171</t>
  </si>
  <si>
    <t>T3468</t>
  </si>
  <si>
    <t>U5576</t>
  </si>
  <si>
    <t>T3469</t>
  </si>
  <si>
    <t>T3470</t>
  </si>
  <si>
    <t>T3471</t>
  </si>
  <si>
    <t>U3457</t>
  </si>
  <si>
    <t>T3472</t>
  </si>
  <si>
    <t>T3473</t>
  </si>
  <si>
    <t>U8360</t>
  </si>
  <si>
    <t>T3474</t>
  </si>
  <si>
    <t>U4289</t>
  </si>
  <si>
    <t>T3475</t>
  </si>
  <si>
    <t>T3476</t>
  </si>
  <si>
    <t>U6456</t>
  </si>
  <si>
    <t>T3477</t>
  </si>
  <si>
    <t>U6081</t>
  </si>
  <si>
    <t>T3478</t>
  </si>
  <si>
    <t>U2696</t>
  </si>
  <si>
    <t>T3479</t>
  </si>
  <si>
    <t>U8168</t>
  </si>
  <si>
    <t>T3480</t>
  </si>
  <si>
    <t>U7293</t>
  </si>
  <si>
    <t>T3481</t>
  </si>
  <si>
    <t>U6499</t>
  </si>
  <si>
    <t>T3482</t>
  </si>
  <si>
    <t>U9551</t>
  </si>
  <si>
    <t>T3483</t>
  </si>
  <si>
    <t>T3484</t>
  </si>
  <si>
    <t>U2465</t>
  </si>
  <si>
    <t>T3485</t>
  </si>
  <si>
    <t>U7551</t>
  </si>
  <si>
    <t>T3486</t>
  </si>
  <si>
    <t>U5753</t>
  </si>
  <si>
    <t>T3487</t>
  </si>
  <si>
    <t>U8499</t>
  </si>
  <si>
    <t>T3488</t>
  </si>
  <si>
    <t>T3489</t>
  </si>
  <si>
    <t>T3490</t>
  </si>
  <si>
    <t>T3491</t>
  </si>
  <si>
    <t>U9955</t>
  </si>
  <si>
    <t>T3492</t>
  </si>
  <si>
    <t>T3493</t>
  </si>
  <si>
    <t>T3494</t>
  </si>
  <si>
    <t>T3495</t>
  </si>
  <si>
    <t>U3930</t>
  </si>
  <si>
    <t>T3496</t>
  </si>
  <si>
    <t>T3497</t>
  </si>
  <si>
    <t>T3498</t>
  </si>
  <si>
    <t>U6101</t>
  </si>
  <si>
    <t>T3499</t>
  </si>
  <si>
    <t>U6626</t>
  </si>
  <si>
    <t>T3500</t>
  </si>
  <si>
    <t>U3598</t>
  </si>
  <si>
    <t>T3501</t>
  </si>
  <si>
    <t>U5277</t>
  </si>
  <si>
    <t>T3502</t>
  </si>
  <si>
    <t>U7191</t>
  </si>
  <si>
    <t>T3503</t>
  </si>
  <si>
    <t>U2977</t>
  </si>
  <si>
    <t>T3504</t>
  </si>
  <si>
    <t>U4322</t>
  </si>
  <si>
    <t>T3505</t>
  </si>
  <si>
    <t>U1820</t>
  </si>
  <si>
    <t>T3506</t>
  </si>
  <si>
    <t>T3507</t>
  </si>
  <si>
    <t>U2755</t>
  </si>
  <si>
    <t>T3508</t>
  </si>
  <si>
    <t>U8871</t>
  </si>
  <si>
    <t>T3509</t>
  </si>
  <si>
    <t>U1435</t>
  </si>
  <si>
    <t>T3510</t>
  </si>
  <si>
    <t>U7700</t>
  </si>
  <si>
    <t>T3511</t>
  </si>
  <si>
    <t>U8984</t>
  </si>
  <si>
    <t>T3512</t>
  </si>
  <si>
    <t>U3086</t>
  </si>
  <si>
    <t>T3513</t>
  </si>
  <si>
    <t>T3514</t>
  </si>
  <si>
    <t>U5546</t>
  </si>
  <si>
    <t>T3515</t>
  </si>
  <si>
    <t>U8012</t>
  </si>
  <si>
    <t>T3516</t>
  </si>
  <si>
    <t>T3517</t>
  </si>
  <si>
    <t>U8432</t>
  </si>
  <si>
    <t>T3518</t>
  </si>
  <si>
    <t>U6849</t>
  </si>
  <si>
    <t>T3519</t>
  </si>
  <si>
    <t>U9149</t>
  </si>
  <si>
    <t>T3520</t>
  </si>
  <si>
    <t>U1384</t>
  </si>
  <si>
    <t>T3521</t>
  </si>
  <si>
    <t>T3522</t>
  </si>
  <si>
    <t>T3523</t>
  </si>
  <si>
    <t>T3524</t>
  </si>
  <si>
    <t>T3525</t>
  </si>
  <si>
    <t>U9332</t>
  </si>
  <si>
    <t>T3526</t>
  </si>
  <si>
    <t>T3527</t>
  </si>
  <si>
    <t>T3528</t>
  </si>
  <si>
    <t>T3529</t>
  </si>
  <si>
    <t>U4784</t>
  </si>
  <si>
    <t>T3530</t>
  </si>
  <si>
    <t>U8107</t>
  </si>
  <si>
    <t>T3531</t>
  </si>
  <si>
    <t>T3532</t>
  </si>
  <si>
    <t>T3533</t>
  </si>
  <si>
    <t>T3534</t>
  </si>
  <si>
    <t>U1990</t>
  </si>
  <si>
    <t>T3535</t>
  </si>
  <si>
    <t>U7556</t>
  </si>
  <si>
    <t>T3536</t>
  </si>
  <si>
    <t>T3537</t>
  </si>
  <si>
    <t>U5589</t>
  </si>
  <si>
    <t>T3538</t>
  </si>
  <si>
    <t>U1707</t>
  </si>
  <si>
    <t>T3539</t>
  </si>
  <si>
    <t>U2255</t>
  </si>
  <si>
    <t>T3540</t>
  </si>
  <si>
    <t>U2501</t>
  </si>
  <si>
    <t>T3541</t>
  </si>
  <si>
    <t>U4345</t>
  </si>
  <si>
    <t>T3542</t>
  </si>
  <si>
    <t>T3543</t>
  </si>
  <si>
    <t>U1206</t>
  </si>
  <si>
    <t>T3544</t>
  </si>
  <si>
    <t>U3235</t>
  </si>
  <si>
    <t>T3545</t>
  </si>
  <si>
    <t>U9021</t>
  </si>
  <si>
    <t>T3546</t>
  </si>
  <si>
    <t>U9613</t>
  </si>
  <si>
    <t>T3547</t>
  </si>
  <si>
    <t>T3548</t>
  </si>
  <si>
    <t>U5856</t>
  </si>
  <si>
    <t>T3549</t>
  </si>
  <si>
    <t>U3620</t>
  </si>
  <si>
    <t>T3550</t>
  </si>
  <si>
    <t>U4365</t>
  </si>
  <si>
    <t>T3551</t>
  </si>
  <si>
    <t>U1572</t>
  </si>
  <si>
    <t>T3552</t>
  </si>
  <si>
    <t>T3553</t>
  </si>
  <si>
    <t>U3170</t>
  </si>
  <si>
    <t>T3554</t>
  </si>
  <si>
    <t>U4403</t>
  </si>
  <si>
    <t>T3555</t>
  </si>
  <si>
    <t>T3556</t>
  </si>
  <si>
    <t>U4554</t>
  </si>
  <si>
    <t>T3557</t>
  </si>
  <si>
    <t>U2454</t>
  </si>
  <si>
    <t>T3558</t>
  </si>
  <si>
    <t>U7817</t>
  </si>
  <si>
    <t>T3559</t>
  </si>
  <si>
    <t>U2830</t>
  </si>
  <si>
    <t>T3560</t>
  </si>
  <si>
    <t>U3507</t>
  </si>
  <si>
    <t>T3561</t>
  </si>
  <si>
    <t>U8518</t>
  </si>
  <si>
    <t>T3562</t>
  </si>
  <si>
    <t>U3923</t>
  </si>
  <si>
    <t>T3563</t>
  </si>
  <si>
    <t>U8962</t>
  </si>
  <si>
    <t>T3564</t>
  </si>
  <si>
    <t>T3565</t>
  </si>
  <si>
    <t>T3566</t>
  </si>
  <si>
    <t>U5153</t>
  </si>
  <si>
    <t>T3567</t>
  </si>
  <si>
    <t>U4059</t>
  </si>
  <si>
    <t>T3568</t>
  </si>
  <si>
    <t>T3569</t>
  </si>
  <si>
    <t>U7698</t>
  </si>
  <si>
    <t>T3570</t>
  </si>
  <si>
    <t>U7682</t>
  </si>
  <si>
    <t>T3571</t>
  </si>
  <si>
    <t>T3572</t>
  </si>
  <si>
    <t>U4458</t>
  </si>
  <si>
    <t>T3573</t>
  </si>
  <si>
    <t>T3574</t>
  </si>
  <si>
    <t>U6249</t>
  </si>
  <si>
    <t>T3575</t>
  </si>
  <si>
    <t>U7600</t>
  </si>
  <si>
    <t>T3576</t>
  </si>
  <si>
    <t>U5354</t>
  </si>
  <si>
    <t>T3577</t>
  </si>
  <si>
    <t>U1736</t>
  </si>
  <si>
    <t>T3578</t>
  </si>
  <si>
    <t>U2057</t>
  </si>
  <si>
    <t>T3579</t>
  </si>
  <si>
    <t>U9589</t>
  </si>
  <si>
    <t>T3580</t>
  </si>
  <si>
    <t>T3581</t>
  </si>
  <si>
    <t>U3859</t>
  </si>
  <si>
    <t>T3582</t>
  </si>
  <si>
    <t>U3147</t>
  </si>
  <si>
    <t>T3583</t>
  </si>
  <si>
    <t>T3584</t>
  </si>
  <si>
    <t>T3585</t>
  </si>
  <si>
    <t>U4960</t>
  </si>
  <si>
    <t>T3586</t>
  </si>
  <si>
    <t>U3727</t>
  </si>
  <si>
    <t>T3587</t>
  </si>
  <si>
    <t>U6173</t>
  </si>
  <si>
    <t>T3588</t>
  </si>
  <si>
    <t>U6772</t>
  </si>
  <si>
    <t>T3589</t>
  </si>
  <si>
    <t>U8780</t>
  </si>
  <si>
    <t>T3590</t>
  </si>
  <si>
    <t>T3591</t>
  </si>
  <si>
    <t>U2920</t>
  </si>
  <si>
    <t>T3592</t>
  </si>
  <si>
    <t>U3536</t>
  </si>
  <si>
    <t>T3593</t>
  </si>
  <si>
    <t>U8532</t>
  </si>
  <si>
    <t>T3594</t>
  </si>
  <si>
    <t>U8169</t>
  </si>
  <si>
    <t>T3595</t>
  </si>
  <si>
    <t>U6704</t>
  </si>
  <si>
    <t>T3596</t>
  </si>
  <si>
    <t>U9380</t>
  </si>
  <si>
    <t>T3597</t>
  </si>
  <si>
    <t>U5326</t>
  </si>
  <si>
    <t>T3598</t>
  </si>
  <si>
    <t>U5665</t>
  </si>
  <si>
    <t>T3599</t>
  </si>
  <si>
    <t>T3600</t>
  </si>
  <si>
    <t>U3633</t>
  </si>
  <si>
    <t>T3601</t>
  </si>
  <si>
    <t>T3602</t>
  </si>
  <si>
    <t>U6881</t>
  </si>
  <si>
    <t>T3603</t>
  </si>
  <si>
    <t>U8279</t>
  </si>
  <si>
    <t>T3604</t>
  </si>
  <si>
    <t>T3605</t>
  </si>
  <si>
    <t>T3606</t>
  </si>
  <si>
    <t>U9063</t>
  </si>
  <si>
    <t>T3607</t>
  </si>
  <si>
    <t>T3608</t>
  </si>
  <si>
    <t>T3609</t>
  </si>
  <si>
    <t>U4041</t>
  </si>
  <si>
    <t>T3610</t>
  </si>
  <si>
    <t>U2251</t>
  </si>
  <si>
    <t>T3611</t>
  </si>
  <si>
    <t>U2460</t>
  </si>
  <si>
    <t>T3612</t>
  </si>
  <si>
    <t>T3613</t>
  </si>
  <si>
    <t>U3806</t>
  </si>
  <si>
    <t>T3614</t>
  </si>
  <si>
    <t>U5344</t>
  </si>
  <si>
    <t>T3615</t>
  </si>
  <si>
    <t>T3616</t>
  </si>
  <si>
    <t>U1961</t>
  </si>
  <si>
    <t>T3617</t>
  </si>
  <si>
    <t>T3618</t>
  </si>
  <si>
    <t>T3619</t>
  </si>
  <si>
    <t>U3249</t>
  </si>
  <si>
    <t>T3620</t>
  </si>
  <si>
    <t>U8547</t>
  </si>
  <si>
    <t>T3621</t>
  </si>
  <si>
    <t>U1543</t>
  </si>
  <si>
    <t>T3622</t>
  </si>
  <si>
    <t>U4286</t>
  </si>
  <si>
    <t>T3623</t>
  </si>
  <si>
    <t>U9144</t>
  </si>
  <si>
    <t>T3624</t>
  </si>
  <si>
    <t>T3625</t>
  </si>
  <si>
    <t>T3626</t>
  </si>
  <si>
    <t>T3627</t>
  </si>
  <si>
    <t>T3628</t>
  </si>
  <si>
    <t>U3610</t>
  </si>
  <si>
    <t>T3629</t>
  </si>
  <si>
    <t>T3630</t>
  </si>
  <si>
    <t>T3631</t>
  </si>
  <si>
    <t>U6132</t>
  </si>
  <si>
    <t>T3632</t>
  </si>
  <si>
    <t>U2408</t>
  </si>
  <si>
    <t>T3633</t>
  </si>
  <si>
    <t>U5393</t>
  </si>
  <si>
    <t>T3634</t>
  </si>
  <si>
    <t>T3635</t>
  </si>
  <si>
    <t>U1863</t>
  </si>
  <si>
    <t>T3636</t>
  </si>
  <si>
    <t>U2877</t>
  </si>
  <si>
    <t>T3637</t>
  </si>
  <si>
    <t>U1617</t>
  </si>
  <si>
    <t>T3638</t>
  </si>
  <si>
    <t>U3857</t>
  </si>
  <si>
    <t>T3639</t>
  </si>
  <si>
    <t>T3640</t>
  </si>
  <si>
    <t>T3641</t>
  </si>
  <si>
    <t>U5391</t>
  </si>
  <si>
    <t>T3642</t>
  </si>
  <si>
    <t>T3643</t>
  </si>
  <si>
    <t>T3644</t>
  </si>
  <si>
    <t>T3645</t>
  </si>
  <si>
    <t>T3646</t>
  </si>
  <si>
    <t>T3647</t>
  </si>
  <si>
    <t>U2657</t>
  </si>
  <si>
    <t>T3648</t>
  </si>
  <si>
    <t>T3649</t>
  </si>
  <si>
    <t>U5578</t>
  </si>
  <si>
    <t>T3650</t>
  </si>
  <si>
    <t>U5885</t>
  </si>
  <si>
    <t>T3651</t>
  </si>
  <si>
    <t>T3652</t>
  </si>
  <si>
    <t>U5272</t>
  </si>
  <si>
    <t>T3653</t>
  </si>
  <si>
    <t>U1219</t>
  </si>
  <si>
    <t>T3654</t>
  </si>
  <si>
    <t>U7825</t>
  </si>
  <si>
    <t>T3655</t>
  </si>
  <si>
    <t>U9686</t>
  </si>
  <si>
    <t>T3656</t>
  </si>
  <si>
    <t>U1351</t>
  </si>
  <si>
    <t>T3657</t>
  </si>
  <si>
    <t>U4284</t>
  </si>
  <si>
    <t>T3658</t>
  </si>
  <si>
    <t>U7365</t>
  </si>
  <si>
    <t>T3659</t>
  </si>
  <si>
    <t>U6009</t>
  </si>
  <si>
    <t>T3660</t>
  </si>
  <si>
    <t>U4832</t>
  </si>
  <si>
    <t>T3661</t>
  </si>
  <si>
    <t>T3662</t>
  </si>
  <si>
    <t>U5932</t>
  </si>
  <si>
    <t>T3663</t>
  </si>
  <si>
    <t>U9705</t>
  </si>
  <si>
    <t>T3664</t>
  </si>
  <si>
    <t>U5533</t>
  </si>
  <si>
    <t>T3665</t>
  </si>
  <si>
    <t>T3666</t>
  </si>
  <si>
    <t>T3667</t>
  </si>
  <si>
    <t>T3668</t>
  </si>
  <si>
    <t>U6783</t>
  </si>
  <si>
    <t>T3669</t>
  </si>
  <si>
    <t>U8856</t>
  </si>
  <si>
    <t>T3670</t>
  </si>
  <si>
    <t>T3671</t>
  </si>
  <si>
    <t>U8326</t>
  </si>
  <si>
    <t>T3672</t>
  </si>
  <si>
    <t>U7621</t>
  </si>
  <si>
    <t>T3673</t>
  </si>
  <si>
    <t>T3674</t>
  </si>
  <si>
    <t>U4826</t>
  </si>
  <si>
    <t>T3675</t>
  </si>
  <si>
    <t>U8132</t>
  </si>
  <si>
    <t>T3676</t>
  </si>
  <si>
    <t>U6250</t>
  </si>
  <si>
    <t>T3677</t>
  </si>
  <si>
    <t>T3678</t>
  </si>
  <si>
    <t>T3679</t>
  </si>
  <si>
    <t>U1329</t>
  </si>
  <si>
    <t>T3680</t>
  </si>
  <si>
    <t>U9861</t>
  </si>
  <si>
    <t>T3681</t>
  </si>
  <si>
    <t>T3682</t>
  </si>
  <si>
    <t>U6010</t>
  </si>
  <si>
    <t>T3683</t>
  </si>
  <si>
    <t>U3020</t>
  </si>
  <si>
    <t>T3684</t>
  </si>
  <si>
    <t>U6003</t>
  </si>
  <si>
    <t>T3685</t>
  </si>
  <si>
    <t>T3686</t>
  </si>
  <si>
    <t>U9402</t>
  </si>
  <si>
    <t>T3687</t>
  </si>
  <si>
    <t>T3688</t>
  </si>
  <si>
    <t>U8604</t>
  </si>
  <si>
    <t>T3689</t>
  </si>
  <si>
    <t>U3735</t>
  </si>
  <si>
    <t>T3690</t>
  </si>
  <si>
    <t>U6496</t>
  </si>
  <si>
    <t>T3691</t>
  </si>
  <si>
    <t>U2263</t>
  </si>
  <si>
    <t>T3692</t>
  </si>
  <si>
    <t>U3197</t>
  </si>
  <si>
    <t>T3693</t>
  </si>
  <si>
    <t>U5976</t>
  </si>
  <si>
    <t>T3694</t>
  </si>
  <si>
    <t>T3695</t>
  </si>
  <si>
    <t>U9013</t>
  </si>
  <si>
    <t>T3696</t>
  </si>
  <si>
    <t>U1355</t>
  </si>
  <si>
    <t>T3697</t>
  </si>
  <si>
    <t>U7370</t>
  </si>
  <si>
    <t>T3698</t>
  </si>
  <si>
    <t>U2722</t>
  </si>
  <si>
    <t>T3699</t>
  </si>
  <si>
    <t>T3700</t>
  </si>
  <si>
    <t>U2934</t>
  </si>
  <si>
    <t>T3701</t>
  </si>
  <si>
    <t>T3702</t>
  </si>
  <si>
    <t>U9912</t>
  </si>
  <si>
    <t>T3703</t>
  </si>
  <si>
    <t>T3704</t>
  </si>
  <si>
    <t>U3548</t>
  </si>
  <si>
    <t>T3705</t>
  </si>
  <si>
    <t>T3706</t>
  </si>
  <si>
    <t>U5189</t>
  </si>
  <si>
    <t>T3707</t>
  </si>
  <si>
    <t>U6341</t>
  </si>
  <si>
    <t>T3708</t>
  </si>
  <si>
    <t>U6354</t>
  </si>
  <si>
    <t>T3709</t>
  </si>
  <si>
    <t>T3710</t>
  </si>
  <si>
    <t>U8923</t>
  </si>
  <si>
    <t>T3711</t>
  </si>
  <si>
    <t>U4685</t>
  </si>
  <si>
    <t>T3712</t>
  </si>
  <si>
    <t>T3713</t>
  </si>
  <si>
    <t>U1438</t>
  </si>
  <si>
    <t>T3714</t>
  </si>
  <si>
    <t>T3715</t>
  </si>
  <si>
    <t>T3716</t>
  </si>
  <si>
    <t>U7597</t>
  </si>
  <si>
    <t>T3717</t>
  </si>
  <si>
    <t>U1527</t>
  </si>
  <si>
    <t>T3718</t>
  </si>
  <si>
    <t>U2626</t>
  </si>
  <si>
    <t>T3719</t>
  </si>
  <si>
    <t>U6007</t>
  </si>
  <si>
    <t>T3720</t>
  </si>
  <si>
    <t>U5197</t>
  </si>
  <si>
    <t>T3721</t>
  </si>
  <si>
    <t>T3722</t>
  </si>
  <si>
    <t>T3723</t>
  </si>
  <si>
    <t>U1843</t>
  </si>
  <si>
    <t>T3724</t>
  </si>
  <si>
    <t>U7409</t>
  </si>
  <si>
    <t>T3725</t>
  </si>
  <si>
    <t>U1988</t>
  </si>
  <si>
    <t>T3726</t>
  </si>
  <si>
    <t>U4118</t>
  </si>
  <si>
    <t>T3727</t>
  </si>
  <si>
    <t>U7072</t>
  </si>
  <si>
    <t>T3728</t>
  </si>
  <si>
    <t>U8029</t>
  </si>
  <si>
    <t>T3729</t>
  </si>
  <si>
    <t>U5584</t>
  </si>
  <si>
    <t>T3730</t>
  </si>
  <si>
    <t>T3731</t>
  </si>
  <si>
    <t>U9642</t>
  </si>
  <si>
    <t>T3732</t>
  </si>
  <si>
    <t>U6967</t>
  </si>
  <si>
    <t>T3733</t>
  </si>
  <si>
    <t>U8521</t>
  </si>
  <si>
    <t>T3734</t>
  </si>
  <si>
    <t>T3735</t>
  </si>
  <si>
    <t>U5502</t>
  </si>
  <si>
    <t>T3736</t>
  </si>
  <si>
    <t>U1456</t>
  </si>
  <si>
    <t>T3737</t>
  </si>
  <si>
    <t>U7993</t>
  </si>
  <si>
    <t>T3738</t>
  </si>
  <si>
    <t>U4097</t>
  </si>
  <si>
    <t>T3739</t>
  </si>
  <si>
    <t>T3740</t>
  </si>
  <si>
    <t>U4143</t>
  </si>
  <si>
    <t>T3741</t>
  </si>
  <si>
    <t>U5191</t>
  </si>
  <si>
    <t>T3742</t>
  </si>
  <si>
    <t>U2947</t>
  </si>
  <si>
    <t>T3743</t>
  </si>
  <si>
    <t>U8630</t>
  </si>
  <si>
    <t>T3744</t>
  </si>
  <si>
    <t>T3745</t>
  </si>
  <si>
    <t>U1688</t>
  </si>
  <si>
    <t>T3746</t>
  </si>
  <si>
    <t>T3747</t>
  </si>
  <si>
    <t>T3748</t>
  </si>
  <si>
    <t>T3749</t>
  </si>
  <si>
    <t>U2426</t>
  </si>
  <si>
    <t>T3750</t>
  </si>
  <si>
    <t>U1399</t>
  </si>
  <si>
    <t>T3751</t>
  </si>
  <si>
    <t>U5163</t>
  </si>
  <si>
    <t>T3752</t>
  </si>
  <si>
    <t>U8939</t>
  </si>
  <si>
    <t>T3753</t>
  </si>
  <si>
    <t>U7155</t>
  </si>
  <si>
    <t>T3754</t>
  </si>
  <si>
    <t>T3755</t>
  </si>
  <si>
    <t>T3756</t>
  </si>
  <si>
    <t>T3757</t>
  </si>
  <si>
    <t>U5418</t>
  </si>
  <si>
    <t>T3758</t>
  </si>
  <si>
    <t>T3759</t>
  </si>
  <si>
    <t>T3760</t>
  </si>
  <si>
    <t>T3761</t>
  </si>
  <si>
    <t>T3762</t>
  </si>
  <si>
    <t>T3763</t>
  </si>
  <si>
    <t>U3346</t>
  </si>
  <si>
    <t>T3764</t>
  </si>
  <si>
    <t>U4627</t>
  </si>
  <si>
    <t>T3765</t>
  </si>
  <si>
    <t>U6343</t>
  </si>
  <si>
    <t>T3766</t>
  </si>
  <si>
    <t>T3767</t>
  </si>
  <si>
    <t>U5029</t>
  </si>
  <si>
    <t>T3768</t>
  </si>
  <si>
    <t>T3769</t>
  </si>
  <si>
    <t>U3244</t>
  </si>
  <si>
    <t>T3770</t>
  </si>
  <si>
    <t>U6001</t>
  </si>
  <si>
    <t>T3771</t>
  </si>
  <si>
    <t>T3772</t>
  </si>
  <si>
    <t>T3773</t>
  </si>
  <si>
    <t>T3774</t>
  </si>
  <si>
    <t>T3775</t>
  </si>
  <si>
    <t>U8173</t>
  </si>
  <si>
    <t>T3776</t>
  </si>
  <si>
    <t>U2419</t>
  </si>
  <si>
    <t>T3777</t>
  </si>
  <si>
    <t>U8885</t>
  </si>
  <si>
    <t>T3778</t>
  </si>
  <si>
    <t>U9009</t>
  </si>
  <si>
    <t>T3779</t>
  </si>
  <si>
    <t>T3780</t>
  </si>
  <si>
    <t>U1453</t>
  </si>
  <si>
    <t>T3781</t>
  </si>
  <si>
    <t>U3306</t>
  </si>
  <si>
    <t>T3782</t>
  </si>
  <si>
    <t>U2572</t>
  </si>
  <si>
    <t>T3783</t>
  </si>
  <si>
    <t>U7683</t>
  </si>
  <si>
    <t>T3784</t>
  </si>
  <si>
    <t>U2536</t>
  </si>
  <si>
    <t>T3785</t>
  </si>
  <si>
    <t>U8788</t>
  </si>
  <si>
    <t>T3786</t>
  </si>
  <si>
    <t>T3787</t>
  </si>
  <si>
    <t>U9559</t>
  </si>
  <si>
    <t>T3788</t>
  </si>
  <si>
    <t>U8189</t>
  </si>
  <si>
    <t>T3789</t>
  </si>
  <si>
    <t>T3790</t>
  </si>
  <si>
    <t>U3155</t>
  </si>
  <si>
    <t>T3791</t>
  </si>
  <si>
    <t>T3792</t>
  </si>
  <si>
    <t>U6841</t>
  </si>
  <si>
    <t>T3793</t>
  </si>
  <si>
    <t>T3794</t>
  </si>
  <si>
    <t>U4687</t>
  </si>
  <si>
    <t>T3795</t>
  </si>
  <si>
    <t>U1804</t>
  </si>
  <si>
    <t>T3796</t>
  </si>
  <si>
    <t>U3284</t>
  </si>
  <si>
    <t>T3797</t>
  </si>
  <si>
    <t>U7221</t>
  </si>
  <si>
    <t>T3798</t>
  </si>
  <si>
    <t>T3799</t>
  </si>
  <si>
    <t>U7154</t>
  </si>
  <si>
    <t>T3800</t>
  </si>
  <si>
    <t>U9837</t>
  </si>
  <si>
    <t>T3801</t>
  </si>
  <si>
    <t>U1849</t>
  </si>
  <si>
    <t>T3802</t>
  </si>
  <si>
    <t>T3803</t>
  </si>
  <si>
    <t>U5617</t>
  </si>
  <si>
    <t>T3804</t>
  </si>
  <si>
    <t>T3805</t>
  </si>
  <si>
    <t>U3604</t>
  </si>
  <si>
    <t>T3806</t>
  </si>
  <si>
    <t>U2026</t>
  </si>
  <si>
    <t>T3807</t>
  </si>
  <si>
    <t>U5745</t>
  </si>
  <si>
    <t>T3808</t>
  </si>
  <si>
    <t>T3809</t>
  </si>
  <si>
    <t>U1264</t>
  </si>
  <si>
    <t>T3810</t>
  </si>
  <si>
    <t>T3811</t>
  </si>
  <si>
    <t>U1778</t>
  </si>
  <si>
    <t>T3812</t>
  </si>
  <si>
    <t>U3149</t>
  </si>
  <si>
    <t>T3813</t>
  </si>
  <si>
    <t>T3814</t>
  </si>
  <si>
    <t>U7756</t>
  </si>
  <si>
    <t>T3815</t>
  </si>
  <si>
    <t>T3816</t>
  </si>
  <si>
    <t>T3817</t>
  </si>
  <si>
    <t>U1680</t>
  </si>
  <si>
    <t>T3818</t>
  </si>
  <si>
    <t>U8843</t>
  </si>
  <si>
    <t>T3819</t>
  </si>
  <si>
    <t>U6685</t>
  </si>
  <si>
    <t>T3820</t>
  </si>
  <si>
    <t>U5387</t>
  </si>
  <si>
    <t>T3821</t>
  </si>
  <si>
    <t>U9921</t>
  </si>
  <si>
    <t>T3822</t>
  </si>
  <si>
    <t>U3467</t>
  </si>
  <si>
    <t>T3823</t>
  </si>
  <si>
    <t>U1768</t>
  </si>
  <si>
    <t>T3824</t>
  </si>
  <si>
    <t>U9334</t>
  </si>
  <si>
    <t>T3825</t>
  </si>
  <si>
    <t>T3826</t>
  </si>
  <si>
    <t>T3827</t>
  </si>
  <si>
    <t>U9721</t>
  </si>
  <si>
    <t>T3828</t>
  </si>
  <si>
    <t>T3829</t>
  </si>
  <si>
    <t>U1817</t>
  </si>
  <si>
    <t>T3830</t>
  </si>
  <si>
    <t>T3831</t>
  </si>
  <si>
    <t>T3832</t>
  </si>
  <si>
    <t>U2880</t>
  </si>
  <si>
    <t>T3833</t>
  </si>
  <si>
    <t>U1249</t>
  </si>
  <si>
    <t>T3834</t>
  </si>
  <si>
    <t>U6948</t>
  </si>
  <si>
    <t>T3835</t>
  </si>
  <si>
    <t>U1014</t>
  </si>
  <si>
    <t>T3836</t>
  </si>
  <si>
    <t>T3837</t>
  </si>
  <si>
    <t>U5819</t>
  </si>
  <si>
    <t>T3838</t>
  </si>
  <si>
    <t>U1534</t>
  </si>
  <si>
    <t>T3839</t>
  </si>
  <si>
    <t>U4535</t>
  </si>
  <si>
    <t>T3840</t>
  </si>
  <si>
    <t>U6471</t>
  </si>
  <si>
    <t>T3841</t>
  </si>
  <si>
    <t>T3842</t>
  </si>
  <si>
    <t>U4294</t>
  </si>
  <si>
    <t>T3843</t>
  </si>
  <si>
    <t>U2518</t>
  </si>
  <si>
    <t>T3844</t>
  </si>
  <si>
    <t>U3769</t>
  </si>
  <si>
    <t>T3845</t>
  </si>
  <si>
    <t>T3846</t>
  </si>
  <si>
    <t>U7133</t>
  </si>
  <si>
    <t>T3847</t>
  </si>
  <si>
    <t>T3848</t>
  </si>
  <si>
    <t>T3849</t>
  </si>
  <si>
    <t>T3850</t>
  </si>
  <si>
    <t>U5234</t>
  </si>
  <si>
    <t>T3851</t>
  </si>
  <si>
    <t>T3852</t>
  </si>
  <si>
    <t>U4692</t>
  </si>
  <si>
    <t>T3853</t>
  </si>
  <si>
    <t>T3854</t>
  </si>
  <si>
    <t>U6055</t>
  </si>
  <si>
    <t>T3855</t>
  </si>
  <si>
    <t>U4060</t>
  </si>
  <si>
    <t>T3856</t>
  </si>
  <si>
    <t>U4465</t>
  </si>
  <si>
    <t>T3857</t>
  </si>
  <si>
    <t>U2434</t>
  </si>
  <si>
    <t>T3858</t>
  </si>
  <si>
    <t>U1119</t>
  </si>
  <si>
    <t>T3859</t>
  </si>
  <si>
    <t>U6829</t>
  </si>
  <si>
    <t>T3860</t>
  </si>
  <si>
    <t>U5645</t>
  </si>
  <si>
    <t>T3861</t>
  </si>
  <si>
    <t>T3862</t>
  </si>
  <si>
    <t>U2085</t>
  </si>
  <si>
    <t>T3863</t>
  </si>
  <si>
    <t>U9327</t>
  </si>
  <si>
    <t>T3864</t>
  </si>
  <si>
    <t>U7260</t>
  </si>
  <si>
    <t>T3865</t>
  </si>
  <si>
    <t>U9646</t>
  </si>
  <si>
    <t>T3866</t>
  </si>
  <si>
    <t>T3867</t>
  </si>
  <si>
    <t>U1000</t>
  </si>
  <si>
    <t>T3868</t>
  </si>
  <si>
    <t>T3869</t>
  </si>
  <si>
    <t>U1943</t>
  </si>
  <si>
    <t>T3870</t>
  </si>
  <si>
    <t>U6191</t>
  </si>
  <si>
    <t>T3871</t>
  </si>
  <si>
    <t>U9922</t>
  </si>
  <si>
    <t>T3872</t>
  </si>
  <si>
    <t>U9987</t>
  </si>
  <si>
    <t>T3873</t>
  </si>
  <si>
    <t>T3874</t>
  </si>
  <si>
    <t>U4260</t>
  </si>
  <si>
    <t>T3875</t>
  </si>
  <si>
    <t>U4769</t>
  </si>
  <si>
    <t>T3876</t>
  </si>
  <si>
    <t>T3877</t>
  </si>
  <si>
    <t>U6709</t>
  </si>
  <si>
    <t>T3878</t>
  </si>
  <si>
    <t>U4247</t>
  </si>
  <si>
    <t>T3879</t>
  </si>
  <si>
    <t>U6045</t>
  </si>
  <si>
    <t>T3880</t>
  </si>
  <si>
    <t>U5941</t>
  </si>
  <si>
    <t>T3881</t>
  </si>
  <si>
    <t>U4328</t>
  </si>
  <si>
    <t>T3882</t>
  </si>
  <si>
    <t>U8130</t>
  </si>
  <si>
    <t>T3883</t>
  </si>
  <si>
    <t>U2932</t>
  </si>
  <si>
    <t>T3884</t>
  </si>
  <si>
    <t>U7900</t>
  </si>
  <si>
    <t>T3885</t>
  </si>
  <si>
    <t>T3886</t>
  </si>
  <si>
    <t>T3887</t>
  </si>
  <si>
    <t>T3888</t>
  </si>
  <si>
    <t>U3825</t>
  </si>
  <si>
    <t>T3889</t>
  </si>
  <si>
    <t>U2415</t>
  </si>
  <si>
    <t>T3890</t>
  </si>
  <si>
    <t>U5570</t>
  </si>
  <si>
    <t>T3891</t>
  </si>
  <si>
    <t>U7070</t>
  </si>
  <si>
    <t>T3892</t>
  </si>
  <si>
    <t>T3893</t>
  </si>
  <si>
    <t>T3894</t>
  </si>
  <si>
    <t>U8434</t>
  </si>
  <si>
    <t>T3895</t>
  </si>
  <si>
    <t>T3896</t>
  </si>
  <si>
    <t>U9673</t>
  </si>
  <si>
    <t>T3897</t>
  </si>
  <si>
    <t>T3898</t>
  </si>
  <si>
    <t>U1860</t>
  </si>
  <si>
    <t>T3899</t>
  </si>
  <si>
    <t>U1815</t>
  </si>
  <si>
    <t>T3900</t>
  </si>
  <si>
    <t>U3676</t>
  </si>
  <si>
    <t>T3901</t>
  </si>
  <si>
    <t>U8019</t>
  </si>
  <si>
    <t>T3902</t>
  </si>
  <si>
    <t>T3903</t>
  </si>
  <si>
    <t>U6988</t>
  </si>
  <si>
    <t>T3904</t>
  </si>
  <si>
    <t>U1982</t>
  </si>
  <si>
    <t>T3905</t>
  </si>
  <si>
    <t>U6595</t>
  </si>
  <si>
    <t>T3906</t>
  </si>
  <si>
    <t>U7983</t>
  </si>
  <si>
    <t>T3907</t>
  </si>
  <si>
    <t>T3908</t>
  </si>
  <si>
    <t>U6737</t>
  </si>
  <si>
    <t>T3909</t>
  </si>
  <si>
    <t>U8109</t>
  </si>
  <si>
    <t>T3910</t>
  </si>
  <si>
    <t>T3911</t>
  </si>
  <si>
    <t>T3912</t>
  </si>
  <si>
    <t>U4557</t>
  </si>
  <si>
    <t>T3913</t>
  </si>
  <si>
    <t>U3489</t>
  </si>
  <si>
    <t>T3914</t>
  </si>
  <si>
    <t>U4523</t>
  </si>
  <si>
    <t>T3915</t>
  </si>
  <si>
    <t>U9785</t>
  </si>
  <si>
    <t>T3916</t>
  </si>
  <si>
    <t>U4972</t>
  </si>
  <si>
    <t>T3917</t>
  </si>
  <si>
    <t>T3918</t>
  </si>
  <si>
    <t>U9058</t>
  </si>
  <si>
    <t>T3919</t>
  </si>
  <si>
    <t>U6911</t>
  </si>
  <si>
    <t>T3920</t>
  </si>
  <si>
    <t>U9121</t>
  </si>
  <si>
    <t>T3921</t>
  </si>
  <si>
    <t>U6791</t>
  </si>
  <si>
    <t>T3922</t>
  </si>
  <si>
    <t>U8190</t>
  </si>
  <si>
    <t>T3923</t>
  </si>
  <si>
    <t>T3924</t>
  </si>
  <si>
    <t>T3925</t>
  </si>
  <si>
    <t>U1651</t>
  </si>
  <si>
    <t>T3926</t>
  </si>
  <si>
    <t>U1619</t>
  </si>
  <si>
    <t>T3927</t>
  </si>
  <si>
    <t>U8473</t>
  </si>
  <si>
    <t>T3928</t>
  </si>
  <si>
    <t>U7680</t>
  </si>
  <si>
    <t>T3929</t>
  </si>
  <si>
    <t>U8696</t>
  </si>
  <si>
    <t>T3930</t>
  </si>
  <si>
    <t>U4093</t>
  </si>
  <si>
    <t>T3931</t>
  </si>
  <si>
    <t>T3932</t>
  </si>
  <si>
    <t>T3933</t>
  </si>
  <si>
    <t>U5270</t>
  </si>
  <si>
    <t>T3934</t>
  </si>
  <si>
    <t>T3935</t>
  </si>
  <si>
    <t>U2694</t>
  </si>
  <si>
    <t>T3936</t>
  </si>
  <si>
    <t>U7805</t>
  </si>
  <si>
    <t>T3937</t>
  </si>
  <si>
    <t>U5960</t>
  </si>
  <si>
    <t>T3938</t>
  </si>
  <si>
    <t>U6565</t>
  </si>
  <si>
    <t>T3939</t>
  </si>
  <si>
    <t>U9565</t>
  </si>
  <si>
    <t>T3940</t>
  </si>
  <si>
    <t>T3941</t>
  </si>
  <si>
    <t>U9827</t>
  </si>
  <si>
    <t>T3942</t>
  </si>
  <si>
    <t>U7563</t>
  </si>
  <si>
    <t>T3943</t>
  </si>
  <si>
    <t>T3944</t>
  </si>
  <si>
    <t>U3601</t>
  </si>
  <si>
    <t>T3945</t>
  </si>
  <si>
    <t>U5333</t>
  </si>
  <si>
    <t>T3946</t>
  </si>
  <si>
    <t>T3947</t>
  </si>
  <si>
    <t>U9111</t>
  </si>
  <si>
    <t>T3948</t>
  </si>
  <si>
    <t>U1178</t>
  </si>
  <si>
    <t>T3949</t>
  </si>
  <si>
    <t>T3950</t>
  </si>
  <si>
    <t>U1134</t>
  </si>
  <si>
    <t>T3951</t>
  </si>
  <si>
    <t>U8490</t>
  </si>
  <si>
    <t>T3952</t>
  </si>
  <si>
    <t>U5580</t>
  </si>
  <si>
    <t>T3953</t>
  </si>
  <si>
    <t>T3954</t>
  </si>
  <si>
    <t>T3955</t>
  </si>
  <si>
    <t>T3956</t>
  </si>
  <si>
    <t>U4900</t>
  </si>
  <si>
    <t>T3957</t>
  </si>
  <si>
    <t>U9463</t>
  </si>
  <si>
    <t>T3958</t>
  </si>
  <si>
    <t>T3959</t>
  </si>
  <si>
    <t>T3960</t>
  </si>
  <si>
    <t>T3961</t>
  </si>
  <si>
    <t>T3962</t>
  </si>
  <si>
    <t>T3963</t>
  </si>
  <si>
    <t>T3964</t>
  </si>
  <si>
    <t>U9973</t>
  </si>
  <si>
    <t>T3965</t>
  </si>
  <si>
    <t>U3044</t>
  </si>
  <si>
    <t>T3966</t>
  </si>
  <si>
    <t>T3967</t>
  </si>
  <si>
    <t>U9500</t>
  </si>
  <si>
    <t>T3968</t>
  </si>
  <si>
    <t>U6271</t>
  </si>
  <si>
    <t>T3969</t>
  </si>
  <si>
    <t>U6056</t>
  </si>
  <si>
    <t>T3970</t>
  </si>
  <si>
    <t>U4846</t>
  </si>
  <si>
    <t>T3971</t>
  </si>
  <si>
    <t>U6889</t>
  </si>
  <si>
    <t>T3972</t>
  </si>
  <si>
    <t>U6582</t>
  </si>
  <si>
    <t>T3973</t>
  </si>
  <si>
    <t>U1189</t>
  </si>
  <si>
    <t>T3974</t>
  </si>
  <si>
    <t>U9352</t>
  </si>
  <si>
    <t>T3975</t>
  </si>
  <si>
    <t>U6470</t>
  </si>
  <si>
    <t>T3976</t>
  </si>
  <si>
    <t>U2767</t>
  </si>
  <si>
    <t>T3977</t>
  </si>
  <si>
    <t>U4847</t>
  </si>
  <si>
    <t>T3978</t>
  </si>
  <si>
    <t>U6290</t>
  </si>
  <si>
    <t>T3979</t>
  </si>
  <si>
    <t>U6608</t>
  </si>
  <si>
    <t>T3980</t>
  </si>
  <si>
    <t>T3981</t>
  </si>
  <si>
    <t>U1061</t>
  </si>
  <si>
    <t>T3982</t>
  </si>
  <si>
    <t>U8756</t>
  </si>
  <si>
    <t>T3983</t>
  </si>
  <si>
    <t>U4737</t>
  </si>
  <si>
    <t>T3984</t>
  </si>
  <si>
    <t>T3985</t>
  </si>
  <si>
    <t>U1012</t>
  </si>
  <si>
    <t>T3986</t>
  </si>
  <si>
    <t>U5405</t>
  </si>
  <si>
    <t>T3987</t>
  </si>
  <si>
    <t>T3988</t>
  </si>
  <si>
    <t>U5978</t>
  </si>
  <si>
    <t>T3989</t>
  </si>
  <si>
    <t>T3990</t>
  </si>
  <si>
    <t>U7356</t>
  </si>
  <si>
    <t>T3991</t>
  </si>
  <si>
    <t>U2785</t>
  </si>
  <si>
    <t>T3992</t>
  </si>
  <si>
    <t>U2786</t>
  </si>
  <si>
    <t>T3993</t>
  </si>
  <si>
    <t>T3994</t>
  </si>
  <si>
    <t>T3995</t>
  </si>
  <si>
    <t>T3996</t>
  </si>
  <si>
    <t>U8591</t>
  </si>
  <si>
    <t>T3997</t>
  </si>
  <si>
    <t>U7584</t>
  </si>
  <si>
    <t>T3998</t>
  </si>
  <si>
    <t>U8439</t>
  </si>
  <si>
    <t>T3999</t>
  </si>
  <si>
    <t>T4000</t>
  </si>
  <si>
    <t>T4001</t>
  </si>
  <si>
    <t>U4532</t>
  </si>
  <si>
    <t>T4002</t>
  </si>
  <si>
    <t>U7748</t>
  </si>
  <si>
    <t>T4003</t>
  </si>
  <si>
    <t>U4413</t>
  </si>
  <si>
    <t>T4004</t>
  </si>
  <si>
    <t>T4005</t>
  </si>
  <si>
    <t>T4006</t>
  </si>
  <si>
    <t>U5669</t>
  </si>
  <si>
    <t>T4007</t>
  </si>
  <si>
    <t>U6380</t>
  </si>
  <si>
    <t>T4008</t>
  </si>
  <si>
    <t>U9098</t>
  </si>
  <si>
    <t>T4009</t>
  </si>
  <si>
    <t>U8125</t>
  </si>
  <si>
    <t>T4010</t>
  </si>
  <si>
    <t>U7562</t>
  </si>
  <si>
    <t>T4011</t>
  </si>
  <si>
    <t>T4012</t>
  </si>
  <si>
    <t>U8803</t>
  </si>
  <si>
    <t>T4013</t>
  </si>
  <si>
    <t>T4014</t>
  </si>
  <si>
    <t>U4147</t>
  </si>
  <si>
    <t>T4015</t>
  </si>
  <si>
    <t>T4016</t>
  </si>
  <si>
    <t>T4017</t>
  </si>
  <si>
    <t>T4018</t>
  </si>
  <si>
    <t>U1066</t>
  </si>
  <si>
    <t>T4019</t>
  </si>
  <si>
    <t>T4020</t>
  </si>
  <si>
    <t>T4021</t>
  </si>
  <si>
    <t>U8445</t>
  </si>
  <si>
    <t>T4022</t>
  </si>
  <si>
    <t>U2275</t>
  </si>
  <si>
    <t>T4023</t>
  </si>
  <si>
    <t>U7127</t>
  </si>
  <si>
    <t>T4024</t>
  </si>
  <si>
    <t>T4025</t>
  </si>
  <si>
    <t>U8102</t>
  </si>
  <si>
    <t>T4026</t>
  </si>
  <si>
    <t>T4027</t>
  </si>
  <si>
    <t>U6172</t>
  </si>
  <si>
    <t>T4028</t>
  </si>
  <si>
    <t>U4469</t>
  </si>
  <si>
    <t>T4029</t>
  </si>
  <si>
    <t>T4030</t>
  </si>
  <si>
    <t>U5751</t>
  </si>
  <si>
    <t>T4031</t>
  </si>
  <si>
    <t>U6077</t>
  </si>
  <si>
    <t>T4032</t>
  </si>
  <si>
    <t>T4033</t>
  </si>
  <si>
    <t>U4536</t>
  </si>
  <si>
    <t>T4034</t>
  </si>
  <si>
    <t>U3037</t>
  </si>
  <si>
    <t>T4035</t>
  </si>
  <si>
    <t>U1293</t>
  </si>
  <si>
    <t>T4036</t>
  </si>
  <si>
    <t>U2750</t>
  </si>
  <si>
    <t>T4037</t>
  </si>
  <si>
    <t>U7846</t>
  </si>
  <si>
    <t>T4038</t>
  </si>
  <si>
    <t>U2343</t>
  </si>
  <si>
    <t>T4039</t>
  </si>
  <si>
    <t>U9703</t>
  </si>
  <si>
    <t>T4040</t>
  </si>
  <si>
    <t>T4041</t>
  </si>
  <si>
    <t>U1888</t>
  </si>
  <si>
    <t>T4042</t>
  </si>
  <si>
    <t>U5202</t>
  </si>
  <si>
    <t>T4043</t>
  </si>
  <si>
    <t>U6555</t>
  </si>
  <si>
    <t>T4044</t>
  </si>
  <si>
    <t>T4045</t>
  </si>
  <si>
    <t>U1363</t>
  </si>
  <si>
    <t>T4046</t>
  </si>
  <si>
    <t>U1063</t>
  </si>
  <si>
    <t>T4047</t>
  </si>
  <si>
    <t>U2267</t>
  </si>
  <si>
    <t>T4048</t>
  </si>
  <si>
    <t>U4566</t>
  </si>
  <si>
    <t>T4049</t>
  </si>
  <si>
    <t>U7841</t>
  </si>
  <si>
    <t>T4050</t>
  </si>
  <si>
    <t>U7741</t>
  </si>
  <si>
    <t>T4051</t>
  </si>
  <si>
    <t>U7987</t>
  </si>
  <si>
    <t>T4052</t>
  </si>
  <si>
    <t>U3731</t>
  </si>
  <si>
    <t>T4053</t>
  </si>
  <si>
    <t>U1015</t>
  </si>
  <si>
    <t>T4054</t>
  </si>
  <si>
    <t>U1539</t>
  </si>
  <si>
    <t>T4055</t>
  </si>
  <si>
    <t>U8948</t>
  </si>
  <si>
    <t>T4056</t>
  </si>
  <si>
    <t>U5290</t>
  </si>
  <si>
    <t>T4057</t>
  </si>
  <si>
    <t>U8367</t>
  </si>
  <si>
    <t>T4058</t>
  </si>
  <si>
    <t>T4059</t>
  </si>
  <si>
    <t>U5320</t>
  </si>
  <si>
    <t>T4060</t>
  </si>
  <si>
    <t>U2695</t>
  </si>
  <si>
    <t>T4061</t>
  </si>
  <si>
    <t>U6858</t>
  </si>
  <si>
    <t>T4062</t>
  </si>
  <si>
    <t>T4063</t>
  </si>
  <si>
    <t>U5981</t>
  </si>
  <si>
    <t>T4064</t>
  </si>
  <si>
    <t>T4065</t>
  </si>
  <si>
    <t>T4066</t>
  </si>
  <si>
    <t>U2372</t>
  </si>
  <si>
    <t>T4067</t>
  </si>
  <si>
    <t>U9053</t>
  </si>
  <si>
    <t>T4068</t>
  </si>
  <si>
    <t>T4069</t>
  </si>
  <si>
    <t>U8848</t>
  </si>
  <si>
    <t>T4070</t>
  </si>
  <si>
    <t>T4071</t>
  </si>
  <si>
    <t>U5066</t>
  </si>
  <si>
    <t>T4072</t>
  </si>
  <si>
    <t>U8048</t>
  </si>
  <si>
    <t>T4073</t>
  </si>
  <si>
    <t>U3781</t>
  </si>
  <si>
    <t>T4074</t>
  </si>
  <si>
    <t>U6952</t>
  </si>
  <si>
    <t>T4075</t>
  </si>
  <si>
    <t>U1186</t>
  </si>
  <si>
    <t>T4076</t>
  </si>
  <si>
    <t>U3974</t>
  </si>
  <si>
    <t>T4077</t>
  </si>
  <si>
    <t>U6801</t>
  </si>
  <si>
    <t>T4078</t>
  </si>
  <si>
    <t>T4079</t>
  </si>
  <si>
    <t>T4080</t>
  </si>
  <si>
    <t>U2089</t>
  </si>
  <si>
    <t>T4081</t>
  </si>
  <si>
    <t>U2967</t>
  </si>
  <si>
    <t>T4082</t>
  </si>
  <si>
    <t>U7791</t>
  </si>
  <si>
    <t>T4083</t>
  </si>
  <si>
    <t>U3941</t>
  </si>
  <si>
    <t>T4084</t>
  </si>
  <si>
    <t>T4085</t>
  </si>
  <si>
    <t>T4086</t>
  </si>
  <si>
    <t>U4868</t>
  </si>
  <si>
    <t>T4087</t>
  </si>
  <si>
    <t>T4088</t>
  </si>
  <si>
    <t>T4089</t>
  </si>
  <si>
    <t>T4090</t>
  </si>
  <si>
    <t>U3200</t>
  </si>
  <si>
    <t>T4091</t>
  </si>
  <si>
    <t>U9819</t>
  </si>
  <si>
    <t>T4092</t>
  </si>
  <si>
    <t>U9086</t>
  </si>
  <si>
    <t>T4093</t>
  </si>
  <si>
    <t>T4094</t>
  </si>
  <si>
    <t>T4095</t>
  </si>
  <si>
    <t>U7235</t>
  </si>
  <si>
    <t>T4096</t>
  </si>
  <si>
    <t>U8981</t>
  </si>
  <si>
    <t>T4097</t>
  </si>
  <si>
    <t>U7061</t>
  </si>
  <si>
    <t>T4098</t>
  </si>
  <si>
    <t>U6559</t>
  </si>
  <si>
    <t>T4099</t>
  </si>
  <si>
    <t>T4100</t>
  </si>
  <si>
    <t>U2079</t>
  </si>
  <si>
    <t>T4101</t>
  </si>
  <si>
    <t>U9437</t>
  </si>
  <si>
    <t>T4102</t>
  </si>
  <si>
    <t>U3000</t>
  </si>
  <si>
    <t>T4103</t>
  </si>
  <si>
    <t>U1185</t>
  </si>
  <si>
    <t>T4104</t>
  </si>
  <si>
    <t>U7298</t>
  </si>
  <si>
    <t>T4105</t>
  </si>
  <si>
    <t>U7137</t>
  </si>
  <si>
    <t>T4106</t>
  </si>
  <si>
    <t>U2264</t>
  </si>
  <si>
    <t>T4107</t>
  </si>
  <si>
    <t>U2804</t>
  </si>
  <si>
    <t>T4108</t>
  </si>
  <si>
    <t>T4109</t>
  </si>
  <si>
    <t>U9252</t>
  </si>
  <si>
    <t>T4110</t>
  </si>
  <si>
    <t>U3637</t>
  </si>
  <si>
    <t>T4111</t>
  </si>
  <si>
    <t>T4112</t>
  </si>
  <si>
    <t>U6137</t>
  </si>
  <si>
    <t>T4113</t>
  </si>
  <si>
    <t>U6403</t>
  </si>
  <si>
    <t>T4114</t>
  </si>
  <si>
    <t>U9529</t>
  </si>
  <si>
    <t>T4115</t>
  </si>
  <si>
    <t>T4116</t>
  </si>
  <si>
    <t>T4117</t>
  </si>
  <si>
    <t>U8652</t>
  </si>
  <si>
    <t>T4118</t>
  </si>
  <si>
    <t>U6394</t>
  </si>
  <si>
    <t>T4119</t>
  </si>
  <si>
    <t>T4120</t>
  </si>
  <si>
    <t>U8797</t>
  </si>
  <si>
    <t>T4121</t>
  </si>
  <si>
    <t>T4122</t>
  </si>
  <si>
    <t>T4123</t>
  </si>
  <si>
    <t>U9374</t>
  </si>
  <si>
    <t>T4124</t>
  </si>
  <si>
    <t>U8315</t>
  </si>
  <si>
    <t>T4125</t>
  </si>
  <si>
    <t>U3239</t>
  </si>
  <si>
    <t>T4126</t>
  </si>
  <si>
    <t>U8800</t>
  </si>
  <si>
    <t>T4127</t>
  </si>
  <si>
    <t>U3240</t>
  </si>
  <si>
    <t>T4128</t>
  </si>
  <si>
    <t>T4129</t>
  </si>
  <si>
    <t>T4130</t>
  </si>
  <si>
    <t>U9227</t>
  </si>
  <si>
    <t>T4131</t>
  </si>
  <si>
    <t>T4132</t>
  </si>
  <si>
    <t>U8371</t>
  </si>
  <si>
    <t>T4133</t>
  </si>
  <si>
    <t>U1612</t>
  </si>
  <si>
    <t>T4134</t>
  </si>
  <si>
    <t>U5206</t>
  </si>
  <si>
    <t>T4135</t>
  </si>
  <si>
    <t>U1297</t>
  </si>
  <si>
    <t>T4136</t>
  </si>
  <si>
    <t>U5357</t>
  </si>
  <si>
    <t>T4137</t>
  </si>
  <si>
    <t>T4138</t>
  </si>
  <si>
    <t>U9366</t>
  </si>
  <si>
    <t>T4139</t>
  </si>
  <si>
    <t>U5608</t>
  </si>
  <si>
    <t>T4140</t>
  </si>
  <si>
    <t>T4141</t>
  </si>
  <si>
    <t>T4142</t>
  </si>
  <si>
    <t>U4724</t>
  </si>
  <si>
    <t>T4143</t>
  </si>
  <si>
    <t>U4533</t>
  </si>
  <si>
    <t>T4144</t>
  </si>
  <si>
    <t>U3747</t>
  </si>
  <si>
    <t>T4145</t>
  </si>
  <si>
    <t>T4146</t>
  </si>
  <si>
    <t>T4147</t>
  </si>
  <si>
    <t>U9502</t>
  </si>
  <si>
    <t>T4148</t>
  </si>
  <si>
    <t>T4149</t>
  </si>
  <si>
    <t>U9251</t>
  </si>
  <si>
    <t>T4150</t>
  </si>
  <si>
    <t>T4151</t>
  </si>
  <si>
    <t>U3298</t>
  </si>
  <si>
    <t>T4152</t>
  </si>
  <si>
    <t>U5937</t>
  </si>
  <si>
    <t>T4153</t>
  </si>
  <si>
    <t>U2168</t>
  </si>
  <si>
    <t>T4154</t>
  </si>
  <si>
    <t>U3258</t>
  </si>
  <si>
    <t>T4155</t>
  </si>
  <si>
    <t>T4156</t>
  </si>
  <si>
    <t>T4157</t>
  </si>
  <si>
    <t>U1208</t>
  </si>
  <si>
    <t>T4158</t>
  </si>
  <si>
    <t>U1621</t>
  </si>
  <si>
    <t>T4159</t>
  </si>
  <si>
    <t>U7526</t>
  </si>
  <si>
    <t>T4160</t>
  </si>
  <si>
    <t>U9906</t>
  </si>
  <si>
    <t>T4161</t>
  </si>
  <si>
    <t>U7450</t>
  </si>
  <si>
    <t>T4162</t>
  </si>
  <si>
    <t>U2140</t>
  </si>
  <si>
    <t>T4163</t>
  </si>
  <si>
    <t>T4164</t>
  </si>
  <si>
    <t>T4165</t>
  </si>
  <si>
    <t>U3269</t>
  </si>
  <si>
    <t>T4166</t>
  </si>
  <si>
    <t>U4740</t>
  </si>
  <si>
    <t>T4167</t>
  </si>
  <si>
    <t>U8080</t>
  </si>
  <si>
    <t>T4168</t>
  </si>
  <si>
    <t>U8431</t>
  </si>
  <si>
    <t>T4169</t>
  </si>
  <si>
    <t>U1034</t>
  </si>
  <si>
    <t>T4170</t>
  </si>
  <si>
    <t>U7264</t>
  </si>
  <si>
    <t>T4171</t>
  </si>
  <si>
    <t>U6972</t>
  </si>
  <si>
    <t>T4172</t>
  </si>
  <si>
    <t>U9392</t>
  </si>
  <si>
    <t>T4173</t>
  </si>
  <si>
    <t>U7330</t>
  </si>
  <si>
    <t>T4174</t>
  </si>
  <si>
    <t>T4175</t>
  </si>
  <si>
    <t>U6916</t>
  </si>
  <si>
    <t>T4176</t>
  </si>
  <si>
    <t>T4177</t>
  </si>
  <si>
    <t>T4178</t>
  </si>
  <si>
    <t>T4179</t>
  </si>
  <si>
    <t>T4180</t>
  </si>
  <si>
    <t>T4181</t>
  </si>
  <si>
    <t>U9333</t>
  </si>
  <si>
    <t>T4182</t>
  </si>
  <si>
    <t>U6357</t>
  </si>
  <si>
    <t>T4183</t>
  </si>
  <si>
    <t>U6741</t>
  </si>
  <si>
    <t>T4184</t>
  </si>
  <si>
    <t>U6567</t>
  </si>
  <si>
    <t>T4185</t>
  </si>
  <si>
    <t>U3999</t>
  </si>
  <si>
    <t>T4186</t>
  </si>
  <si>
    <t>U1444</t>
  </si>
  <si>
    <t>T4187</t>
  </si>
  <si>
    <t>U3449</t>
  </si>
  <si>
    <t>T4188</t>
  </si>
  <si>
    <t>U5920</t>
  </si>
  <si>
    <t>T4189</t>
  </si>
  <si>
    <t>U8534</t>
  </si>
  <si>
    <t>T4190</t>
  </si>
  <si>
    <t>T4191</t>
  </si>
  <si>
    <t>U3377</t>
  </si>
  <si>
    <t>T4192</t>
  </si>
  <si>
    <t>T4193</t>
  </si>
  <si>
    <t>U2930</t>
  </si>
  <si>
    <t>T4194</t>
  </si>
  <si>
    <t>T4195</t>
  </si>
  <si>
    <t>T4196</t>
  </si>
  <si>
    <t>T4197</t>
  </si>
  <si>
    <t>T4198</t>
  </si>
  <si>
    <t>T4199</t>
  </si>
  <si>
    <t>T4200</t>
  </si>
  <si>
    <t>U4330</t>
  </si>
  <si>
    <t>T4201</t>
  </si>
  <si>
    <t>U3071</t>
  </si>
  <si>
    <t>T4202</t>
  </si>
  <si>
    <t>U1754</t>
  </si>
  <si>
    <t>T4203</t>
  </si>
  <si>
    <t>U1430</t>
  </si>
  <si>
    <t>T4204</t>
  </si>
  <si>
    <t>U5653</t>
  </si>
  <si>
    <t>T4205</t>
  </si>
  <si>
    <t>U6014</t>
  </si>
  <si>
    <t>T4206</t>
  </si>
  <si>
    <t>U4348</t>
  </si>
  <si>
    <t>T4207</t>
  </si>
  <si>
    <t>U7778</t>
  </si>
  <si>
    <t>T4208</t>
  </si>
  <si>
    <t>T4209</t>
  </si>
  <si>
    <t>U4252</t>
  </si>
  <si>
    <t>T4210</t>
  </si>
  <si>
    <t>U7250</t>
  </si>
  <si>
    <t>T4211</t>
  </si>
  <si>
    <t>U3895</t>
  </si>
  <si>
    <t>T4212</t>
  </si>
  <si>
    <t>T4213</t>
  </si>
  <si>
    <t>U7981</t>
  </si>
  <si>
    <t>T4214</t>
  </si>
  <si>
    <t>T4215</t>
  </si>
  <si>
    <t>T4216</t>
  </si>
  <si>
    <t>U6051</t>
  </si>
  <si>
    <t>T4217</t>
  </si>
  <si>
    <t>U7764</t>
  </si>
  <si>
    <t>T4218</t>
  </si>
  <si>
    <t>T4219</t>
  </si>
  <si>
    <t>T4220</t>
  </si>
  <si>
    <t>U8576</t>
  </si>
  <si>
    <t>T4221</t>
  </si>
  <si>
    <t>T4222</t>
  </si>
  <si>
    <t>U5554</t>
  </si>
  <si>
    <t>T4223</t>
  </si>
  <si>
    <t>U9146</t>
  </si>
  <si>
    <t>T4224</t>
  </si>
  <si>
    <t>U1720</t>
  </si>
  <si>
    <t>T4225</t>
  </si>
  <si>
    <t>U9506</t>
  </si>
  <si>
    <t>T4226</t>
  </si>
  <si>
    <t>T4227</t>
  </si>
  <si>
    <t>U7901</t>
  </si>
  <si>
    <t>T4228</t>
  </si>
  <si>
    <t>T4229</t>
  </si>
  <si>
    <t>U6646</t>
  </si>
  <si>
    <t>T4230</t>
  </si>
  <si>
    <t>U8799</t>
  </si>
  <si>
    <t>T4231</t>
  </si>
  <si>
    <t>T4232</t>
  </si>
  <si>
    <t>T4233</t>
  </si>
  <si>
    <t>T4234</t>
  </si>
  <si>
    <t>T4235</t>
  </si>
  <si>
    <t>U6502</t>
  </si>
  <si>
    <t>T4236</t>
  </si>
  <si>
    <t>U5366</t>
  </si>
  <si>
    <t>T4237</t>
  </si>
  <si>
    <t>U5924</t>
  </si>
  <si>
    <t>T4238</t>
  </si>
  <si>
    <t>T4239</t>
  </si>
  <si>
    <t>T4240</t>
  </si>
  <si>
    <t>T4241</t>
  </si>
  <si>
    <t>T4242</t>
  </si>
  <si>
    <t>U8573</t>
  </si>
  <si>
    <t>T4243</t>
  </si>
  <si>
    <t>U2422</t>
  </si>
  <si>
    <t>T4244</t>
  </si>
  <si>
    <t>U3910</t>
  </si>
  <si>
    <t>T4245</t>
  </si>
  <si>
    <t>U5126</t>
  </si>
  <si>
    <t>T4246</t>
  </si>
  <si>
    <t>T4247</t>
  </si>
  <si>
    <t>U9159</t>
  </si>
  <si>
    <t>T4248</t>
  </si>
  <si>
    <t>T4249</t>
  </si>
  <si>
    <t>U2587</t>
  </si>
  <si>
    <t>T4250</t>
  </si>
  <si>
    <t>U7453</t>
  </si>
  <si>
    <t>T4251</t>
  </si>
  <si>
    <t>T4252</t>
  </si>
  <si>
    <t>T4253</t>
  </si>
  <si>
    <t>T4254</t>
  </si>
  <si>
    <t>U2308</t>
  </si>
  <si>
    <t>T4255</t>
  </si>
  <si>
    <t>U4718</t>
  </si>
  <si>
    <t>T4256</t>
  </si>
  <si>
    <t>T4257</t>
  </si>
  <si>
    <t>U8994</t>
  </si>
  <si>
    <t>T4258</t>
  </si>
  <si>
    <t>U7012</t>
  </si>
  <si>
    <t>T4259</t>
  </si>
  <si>
    <t>T4260</t>
  </si>
  <si>
    <t>T4261</t>
  </si>
  <si>
    <t>U9587</t>
  </si>
  <si>
    <t>T4262</t>
  </si>
  <si>
    <t>T4263</t>
  </si>
  <si>
    <t>U8563</t>
  </si>
  <si>
    <t>T4264</t>
  </si>
  <si>
    <t>U1048</t>
  </si>
  <si>
    <t>T4265</t>
  </si>
  <si>
    <t>U8762</t>
  </si>
  <si>
    <t>T4266</t>
  </si>
  <si>
    <t>U7660</t>
  </si>
  <si>
    <t>T4267</t>
  </si>
  <si>
    <t>U5588</t>
  </si>
  <si>
    <t>T4268</t>
  </si>
  <si>
    <t>T4269</t>
  </si>
  <si>
    <t>U8725</t>
  </si>
  <si>
    <t>T4270</t>
  </si>
  <si>
    <t>U5300</t>
  </si>
  <si>
    <t>T4271</t>
  </si>
  <si>
    <t>U4888</t>
  </si>
  <si>
    <t>T4272</t>
  </si>
  <si>
    <t>U9644</t>
  </si>
  <si>
    <t>T4273</t>
  </si>
  <si>
    <t>U5481</t>
  </si>
  <si>
    <t>T4274</t>
  </si>
  <si>
    <t>U3587</t>
  </si>
  <si>
    <t>T4275</t>
  </si>
  <si>
    <t>U3665</t>
  </si>
  <si>
    <t>T4276</t>
  </si>
  <si>
    <t>U7978</t>
  </si>
  <si>
    <t>T4277</t>
  </si>
  <si>
    <t>T4278</t>
  </si>
  <si>
    <t>U6768</t>
  </si>
  <si>
    <t>T4279</t>
  </si>
  <si>
    <t>U5573</t>
  </si>
  <si>
    <t>T4280</t>
  </si>
  <si>
    <t>U1862</t>
  </si>
  <si>
    <t>T4281</t>
  </si>
  <si>
    <t>T4282</t>
  </si>
  <si>
    <t>T4283</t>
  </si>
  <si>
    <t>T4284</t>
  </si>
  <si>
    <t>U8796</t>
  </si>
  <si>
    <t>T4285</t>
  </si>
  <si>
    <t>T4286</t>
  </si>
  <si>
    <t>U9966</t>
  </si>
  <si>
    <t>T4287</t>
  </si>
  <si>
    <t>U5082</t>
  </si>
  <si>
    <t>T4288</t>
  </si>
  <si>
    <t>U4726</t>
  </si>
  <si>
    <t>T4289</t>
  </si>
  <si>
    <t>U3089</t>
  </si>
  <si>
    <t>T4290</t>
  </si>
  <si>
    <t>T4291</t>
  </si>
  <si>
    <t>T4292</t>
  </si>
  <si>
    <t>T4293</t>
  </si>
  <si>
    <t>T4294</t>
  </si>
  <si>
    <t>T4295</t>
  </si>
  <si>
    <t>U3658</t>
  </si>
  <si>
    <t>T4296</t>
  </si>
  <si>
    <t>T4297</t>
  </si>
  <si>
    <t>T4298</t>
  </si>
  <si>
    <t>U7144</t>
  </si>
  <si>
    <t>T4299</t>
  </si>
  <si>
    <t>U4927</t>
  </si>
  <si>
    <t>T4300</t>
  </si>
  <si>
    <t>U6126</t>
  </si>
  <si>
    <t>T4301</t>
  </si>
  <si>
    <t>T4302</t>
  </si>
  <si>
    <t>U6530</t>
  </si>
  <si>
    <t>T4303</t>
  </si>
  <si>
    <t>U8676</t>
  </si>
  <si>
    <t>T4304</t>
  </si>
  <si>
    <t>T4305</t>
  </si>
  <si>
    <t>U4940</t>
  </si>
  <si>
    <t>T4306</t>
  </si>
  <si>
    <t>U6066</t>
  </si>
  <si>
    <t>T4307</t>
  </si>
  <si>
    <t>U8283</t>
  </si>
  <si>
    <t>T4308</t>
  </si>
  <si>
    <t>T4309</t>
  </si>
  <si>
    <t>T4310</t>
  </si>
  <si>
    <t>U4849</t>
  </si>
  <si>
    <t>T4311</t>
  </si>
  <si>
    <t>U5731</t>
  </si>
  <si>
    <t>T4312</t>
  </si>
  <si>
    <t>U7760</t>
  </si>
  <si>
    <t>T4313</t>
  </si>
  <si>
    <t>T4314</t>
  </si>
  <si>
    <t>U2648</t>
  </si>
  <si>
    <t>T4315</t>
  </si>
  <si>
    <t>U2902</t>
  </si>
  <si>
    <t>T4316</t>
  </si>
  <si>
    <t>T4317</t>
  </si>
  <si>
    <t>T4318</t>
  </si>
  <si>
    <t>U5269</t>
  </si>
  <si>
    <t>T4319</t>
  </si>
  <si>
    <t>U8729</t>
  </si>
  <si>
    <t>T4320</t>
  </si>
  <si>
    <t>T4321</t>
  </si>
  <si>
    <t>T4322</t>
  </si>
  <si>
    <t>U8104</t>
  </si>
  <si>
    <t>T4323</t>
  </si>
  <si>
    <t>U4216</t>
  </si>
  <si>
    <t>T4324</t>
  </si>
  <si>
    <t>U7007</t>
  </si>
  <si>
    <t>T4325</t>
  </si>
  <si>
    <t>U1818</t>
  </si>
  <si>
    <t>T4326</t>
  </si>
  <si>
    <t>T4327</t>
  </si>
  <si>
    <t>U3143</t>
  </si>
  <si>
    <t>T4328</t>
  </si>
  <si>
    <t>U3794</t>
  </si>
  <si>
    <t>T4329</t>
  </si>
  <si>
    <t>U4934</t>
  </si>
  <si>
    <t>T4330</t>
  </si>
  <si>
    <t>U9031</t>
  </si>
  <si>
    <t>T4331</t>
  </si>
  <si>
    <t>U1235</t>
  </si>
  <si>
    <t>T4332</t>
  </si>
  <si>
    <t>T4333</t>
  </si>
  <si>
    <t>T4334</t>
  </si>
  <si>
    <t>T4335</t>
  </si>
  <si>
    <t>U2309</t>
  </si>
  <si>
    <t>T4336</t>
  </si>
  <si>
    <t>T4337</t>
  </si>
  <si>
    <t>U2739</t>
  </si>
  <si>
    <t>T4338</t>
  </si>
  <si>
    <t>U2231</t>
  </si>
  <si>
    <t>T4339</t>
  </si>
  <si>
    <t>U3123</t>
  </si>
  <si>
    <t>T4340</t>
  </si>
  <si>
    <t>T4341</t>
  </si>
  <si>
    <t>U3578</t>
  </si>
  <si>
    <t>T4342</t>
  </si>
  <si>
    <t>U9806</t>
  </si>
  <si>
    <t>T4343</t>
  </si>
  <si>
    <t>U5324</t>
  </si>
  <si>
    <t>T4344</t>
  </si>
  <si>
    <t>T4345</t>
  </si>
  <si>
    <t>U5610</t>
  </si>
  <si>
    <t>T4346</t>
  </si>
  <si>
    <t>T4347</t>
  </si>
  <si>
    <t>U3961</t>
  </si>
  <si>
    <t>T4348</t>
  </si>
  <si>
    <t>U2283</t>
  </si>
  <si>
    <t>T4349</t>
  </si>
  <si>
    <t>T4350</t>
  </si>
  <si>
    <t>T4351</t>
  </si>
  <si>
    <t>U8873</t>
  </si>
  <si>
    <t>T4352</t>
  </si>
  <si>
    <t>U6989</t>
  </si>
  <si>
    <t>T4353</t>
  </si>
  <si>
    <t>T4354</t>
  </si>
  <si>
    <t>U4195</t>
  </si>
  <si>
    <t>T4355</t>
  </si>
  <si>
    <t>U2581</t>
  </si>
  <si>
    <t>T4356</t>
  </si>
  <si>
    <t>T4357</t>
  </si>
  <si>
    <t>U5647</t>
  </si>
  <si>
    <t>T4358</t>
  </si>
  <si>
    <t>U6681</t>
  </si>
  <si>
    <t>T4359</t>
  </si>
  <si>
    <t>U2000</t>
  </si>
  <si>
    <t>T4360</t>
  </si>
  <si>
    <t>U9509</t>
  </si>
  <si>
    <t>T4361</t>
  </si>
  <si>
    <t>T4362</t>
  </si>
  <si>
    <t>T4363</t>
  </si>
  <si>
    <t>U7623</t>
  </si>
  <si>
    <t>T4364</t>
  </si>
  <si>
    <t>U9110</t>
  </si>
  <si>
    <t>T4365</t>
  </si>
  <si>
    <t>U3771</t>
  </si>
  <si>
    <t>T4366</t>
  </si>
  <si>
    <t>U4285</t>
  </si>
  <si>
    <t>T4367</t>
  </si>
  <si>
    <t>U8218</t>
  </si>
  <si>
    <t>T4368</t>
  </si>
  <si>
    <t>U2542</t>
  </si>
  <si>
    <t>T4369</t>
  </si>
  <si>
    <t>T4370</t>
  </si>
  <si>
    <t>U9887</t>
  </si>
  <si>
    <t>T4371</t>
  </si>
  <si>
    <t>U5520</t>
  </si>
  <si>
    <t>T4372</t>
  </si>
  <si>
    <t>U8067</t>
  </si>
  <si>
    <t>T4373</t>
  </si>
  <si>
    <t>U3371</t>
  </si>
  <si>
    <t>T4374</t>
  </si>
  <si>
    <t>T4375</t>
  </si>
  <si>
    <t>U7631</t>
  </si>
  <si>
    <t>T4376</t>
  </si>
  <si>
    <t>T4377</t>
  </si>
  <si>
    <t>U5181</t>
  </si>
  <si>
    <t>T4378</t>
  </si>
  <si>
    <t>U6961</t>
  </si>
  <si>
    <t>T4379</t>
  </si>
  <si>
    <t>U9364</t>
  </si>
  <si>
    <t>T4380</t>
  </si>
  <si>
    <t>U8071</t>
  </si>
  <si>
    <t>T4381</t>
  </si>
  <si>
    <t>U2816</t>
  </si>
  <si>
    <t>T4382</t>
  </si>
  <si>
    <t>T4383</t>
  </si>
  <si>
    <t>U2257</t>
  </si>
  <si>
    <t>T4384</t>
  </si>
  <si>
    <t>U2375</t>
  </si>
  <si>
    <t>T4385</t>
  </si>
  <si>
    <t>U6880</t>
  </si>
  <si>
    <t>T4386</t>
  </si>
  <si>
    <t>U5890</t>
  </si>
  <si>
    <t>T4387</t>
  </si>
  <si>
    <t>U2203</t>
  </si>
  <si>
    <t>T4388</t>
  </si>
  <si>
    <t>U6397</t>
  </si>
  <si>
    <t>T4389</t>
  </si>
  <si>
    <t>U9967</t>
  </si>
  <si>
    <t>T4390</t>
  </si>
  <si>
    <t>U7591</t>
  </si>
  <si>
    <t>T4391</t>
  </si>
  <si>
    <t>U4919</t>
  </si>
  <si>
    <t>T4392</t>
  </si>
  <si>
    <t>T4393</t>
  </si>
  <si>
    <t>T4394</t>
  </si>
  <si>
    <t>T4395</t>
  </si>
  <si>
    <t>U7754</t>
  </si>
  <si>
    <t>T4396</t>
  </si>
  <si>
    <t>U9208</t>
  </si>
  <si>
    <t>T4397</t>
  </si>
  <si>
    <t>T4398</t>
  </si>
  <si>
    <t>U8794</t>
  </si>
  <si>
    <t>T4399</t>
  </si>
  <si>
    <t>U6075</t>
  </si>
  <si>
    <t>T4400</t>
  </si>
  <si>
    <t>T4401</t>
  </si>
  <si>
    <t>T4402</t>
  </si>
  <si>
    <t>T4403</t>
  </si>
  <si>
    <t>U6368</t>
  </si>
  <si>
    <t>T4404</t>
  </si>
  <si>
    <t>T4405</t>
  </si>
  <si>
    <t>T4406</t>
  </si>
  <si>
    <t>U2541</t>
  </si>
  <si>
    <t>T4407</t>
  </si>
  <si>
    <t>U8820</t>
  </si>
  <si>
    <t>T4408</t>
  </si>
  <si>
    <t>U4481</t>
  </si>
  <si>
    <t>T4409</t>
  </si>
  <si>
    <t>U8838</t>
  </si>
  <si>
    <t>T4410</t>
  </si>
  <si>
    <t>T4411</t>
  </si>
  <si>
    <t>U5766</t>
  </si>
  <si>
    <t>T4412</t>
  </si>
  <si>
    <t>U2226</t>
  </si>
  <si>
    <t>T4413</t>
  </si>
  <si>
    <t>U6429</t>
  </si>
  <si>
    <t>T4414</t>
  </si>
  <si>
    <t>U8401</t>
  </si>
  <si>
    <t>T4415</t>
  </si>
  <si>
    <t>T4416</t>
  </si>
  <si>
    <t>U1577</t>
  </si>
  <si>
    <t>T4417</t>
  </si>
  <si>
    <t>T4418</t>
  </si>
  <si>
    <t>T4419</t>
  </si>
  <si>
    <t>T4420</t>
  </si>
  <si>
    <t>U5314</t>
  </si>
  <si>
    <t>T4421</t>
  </si>
  <si>
    <t>U7468</t>
  </si>
  <si>
    <t>T4422</t>
  </si>
  <si>
    <t>U2011</t>
  </si>
  <si>
    <t>T4423</t>
  </si>
  <si>
    <t>U9874</t>
  </si>
  <si>
    <t>T4424</t>
  </si>
  <si>
    <t>U7744</t>
  </si>
  <si>
    <t>T4425</t>
  </si>
  <si>
    <t>U3487</t>
  </si>
  <si>
    <t>T4426</t>
  </si>
  <si>
    <t>U4382</t>
  </si>
  <si>
    <t>T4427</t>
  </si>
  <si>
    <t>U1324</t>
  </si>
  <si>
    <t>T4428</t>
  </si>
  <si>
    <t>T4429</t>
  </si>
  <si>
    <t>U1137</t>
  </si>
  <si>
    <t>T4430</t>
  </si>
  <si>
    <t>U1991</t>
  </si>
  <si>
    <t>T4431</t>
  </si>
  <si>
    <t>T4432</t>
  </si>
  <si>
    <t>T4433</t>
  </si>
  <si>
    <t>T4434</t>
  </si>
  <si>
    <t>U1275</t>
  </si>
  <si>
    <t>T4435</t>
  </si>
  <si>
    <t>U4262</t>
  </si>
  <si>
    <t>T4436</t>
  </si>
  <si>
    <t>U7731</t>
  </si>
  <si>
    <t>T4437</t>
  </si>
  <si>
    <t>T4438</t>
  </si>
  <si>
    <t>U2353</t>
  </si>
  <si>
    <t>T4439</t>
  </si>
  <si>
    <t>U2768</t>
  </si>
  <si>
    <t>T4440</t>
  </si>
  <si>
    <t>U9856</t>
  </si>
  <si>
    <t>T4441</t>
  </si>
  <si>
    <t>T4442</t>
  </si>
  <si>
    <t>T4443</t>
  </si>
  <si>
    <t>U9489</t>
  </si>
  <si>
    <t>T4444</t>
  </si>
  <si>
    <t>T4445</t>
  </si>
  <si>
    <t>T4446</t>
  </si>
  <si>
    <t>U6278</t>
  </si>
  <si>
    <t>T4447</t>
  </si>
  <si>
    <t>T4448</t>
  </si>
  <si>
    <t>U4666</t>
  </si>
  <si>
    <t>T4449</t>
  </si>
  <si>
    <t>T4450</t>
  </si>
  <si>
    <t>T4451</t>
  </si>
  <si>
    <t>T4452</t>
  </si>
  <si>
    <t>U3841</t>
  </si>
  <si>
    <t>T4453</t>
  </si>
  <si>
    <t>T4454</t>
  </si>
  <si>
    <t>U5258</t>
  </si>
  <si>
    <t>T4455</t>
  </si>
  <si>
    <t>U7098</t>
  </si>
  <si>
    <t>T4456</t>
  </si>
  <si>
    <t>T4457</t>
  </si>
  <si>
    <t>U8010</t>
  </si>
  <si>
    <t>T4458</t>
  </si>
  <si>
    <t>U8077</t>
  </si>
  <si>
    <t>T4459</t>
  </si>
  <si>
    <t>T4460</t>
  </si>
  <si>
    <t>U8153</t>
  </si>
  <si>
    <t>T4461</t>
  </si>
  <si>
    <t>U3557</t>
  </si>
  <si>
    <t>T4462</t>
  </si>
  <si>
    <t>U7635</t>
  </si>
  <si>
    <t>T4463</t>
  </si>
  <si>
    <t>T4464</t>
  </si>
  <si>
    <t>U1140</t>
  </si>
  <si>
    <t>T4465</t>
  </si>
  <si>
    <t>U2291</t>
  </si>
  <si>
    <t>T4466</t>
  </si>
  <si>
    <t>T4467</t>
  </si>
  <si>
    <t>U6970</t>
  </si>
  <si>
    <t>T4468</t>
  </si>
  <si>
    <t>T4469</t>
  </si>
  <si>
    <t>U3775</t>
  </si>
  <si>
    <t>T4470</t>
  </si>
  <si>
    <t>T4471</t>
  </si>
  <si>
    <t>U6544</t>
  </si>
  <si>
    <t>T4472</t>
  </si>
  <si>
    <t>U5135</t>
  </si>
  <si>
    <t>T4473</t>
  </si>
  <si>
    <t>T4474</t>
  </si>
  <si>
    <t>T4475</t>
  </si>
  <si>
    <t>U9172</t>
  </si>
  <si>
    <t>T4476</t>
  </si>
  <si>
    <t>U7274</t>
  </si>
  <si>
    <t>T4477</t>
  </si>
  <si>
    <t>T4478</t>
  </si>
  <si>
    <t>T4479</t>
  </si>
  <si>
    <t>U7647</t>
  </si>
  <si>
    <t>T4480</t>
  </si>
  <si>
    <t>U2337</t>
  </si>
  <si>
    <t>T4481</t>
  </si>
  <si>
    <t>T4482</t>
  </si>
  <si>
    <t>U1781</t>
  </si>
  <si>
    <t>T4483</t>
  </si>
  <si>
    <t>T4484</t>
  </si>
  <si>
    <t>U5770</t>
  </si>
  <si>
    <t>T4485</t>
  </si>
  <si>
    <t>U9135</t>
  </si>
  <si>
    <t>T4486</t>
  </si>
  <si>
    <t>T4487</t>
  </si>
  <si>
    <t>U4191</t>
  </si>
  <si>
    <t>T4488</t>
  </si>
  <si>
    <t>U9591</t>
  </si>
  <si>
    <t>T4489</t>
  </si>
  <si>
    <t>T4490</t>
  </si>
  <si>
    <t>T4491</t>
  </si>
  <si>
    <t>T4492</t>
  </si>
  <si>
    <t>T4493</t>
  </si>
  <si>
    <t>U5489</t>
  </si>
  <si>
    <t>T4494</t>
  </si>
  <si>
    <t>U3854</t>
  </si>
  <si>
    <t>T4495</t>
  </si>
  <si>
    <t>U6239</t>
  </si>
  <si>
    <t>T4496</t>
  </si>
  <si>
    <t>U2670</t>
  </si>
  <si>
    <t>T4497</t>
  </si>
  <si>
    <t>T4498</t>
  </si>
  <si>
    <t>T4499</t>
  </si>
  <si>
    <t>T4500</t>
  </si>
  <si>
    <t>U3788</t>
  </si>
  <si>
    <t>T4501</t>
  </si>
  <si>
    <t>U4454</t>
  </si>
  <si>
    <t>T4502</t>
  </si>
  <si>
    <t>U8364</t>
  </si>
  <si>
    <t>T4503</t>
  </si>
  <si>
    <t>T4504</t>
  </si>
  <si>
    <t>U4358</t>
  </si>
  <si>
    <t>T4505</t>
  </si>
  <si>
    <t>T4506</t>
  </si>
  <si>
    <t>U8549</t>
  </si>
  <si>
    <t>T4507</t>
  </si>
  <si>
    <t>U4716</t>
  </si>
  <si>
    <t>T4508</t>
  </si>
  <si>
    <t>T4509</t>
  </si>
  <si>
    <t>U1142</t>
  </si>
  <si>
    <t>T4510</t>
  </si>
  <si>
    <t>T4511</t>
  </si>
  <si>
    <t>U9339</t>
  </si>
  <si>
    <t>T4512</t>
  </si>
  <si>
    <t>U5952</t>
  </si>
  <si>
    <t>T4513</t>
  </si>
  <si>
    <t>U8667</t>
  </si>
  <si>
    <t>T4514</t>
  </si>
  <si>
    <t>U5822</t>
  </si>
  <si>
    <t>T4515</t>
  </si>
  <si>
    <t>T4516</t>
  </si>
  <si>
    <t>T4517</t>
  </si>
  <si>
    <t>U2273</t>
  </si>
  <si>
    <t>T4518</t>
  </si>
  <si>
    <t>U1887</t>
  </si>
  <si>
    <t>T4519</t>
  </si>
  <si>
    <t>T4520</t>
  </si>
  <si>
    <t>T4521</t>
  </si>
  <si>
    <t>U4073</t>
  </si>
  <si>
    <t>T4522</t>
  </si>
  <si>
    <t>U4366</t>
  </si>
  <si>
    <t>T4523</t>
  </si>
  <si>
    <t>T4524</t>
  </si>
  <si>
    <t>U3714</t>
  </si>
  <si>
    <t>T4525</t>
  </si>
  <si>
    <t>U1948</t>
  </si>
  <si>
    <t>T4526</t>
  </si>
  <si>
    <t>T4527</t>
  </si>
  <si>
    <t>T4528</t>
  </si>
  <si>
    <t>T4529</t>
  </si>
  <si>
    <t>T4530</t>
  </si>
  <si>
    <t>T4531</t>
  </si>
  <si>
    <t>T4532</t>
  </si>
  <si>
    <t>T4533</t>
  </si>
  <si>
    <t>U4703</t>
  </si>
  <si>
    <t>T4534</t>
  </si>
  <si>
    <t>U8298</t>
  </si>
  <si>
    <t>T4535</t>
  </si>
  <si>
    <t>T4536</t>
  </si>
  <si>
    <t>T4537</t>
  </si>
  <si>
    <t>U5730</t>
  </si>
  <si>
    <t>T4538</t>
  </si>
  <si>
    <t>U9465</t>
  </si>
  <si>
    <t>T4539</t>
  </si>
  <si>
    <t>U4866</t>
  </si>
  <si>
    <t>T4540</t>
  </si>
  <si>
    <t>U3440</t>
  </si>
  <si>
    <t>T4541</t>
  </si>
  <si>
    <t>U7890</t>
  </si>
  <si>
    <t>T4542</t>
  </si>
  <si>
    <t>T4543</t>
  </si>
  <si>
    <t>U6686</t>
  </si>
  <si>
    <t>T4544</t>
  </si>
  <si>
    <t>U6855</t>
  </si>
  <si>
    <t>T4545</t>
  </si>
  <si>
    <t>U5785</t>
  </si>
  <si>
    <t>T4546</t>
  </si>
  <si>
    <t>U6504</t>
  </si>
  <si>
    <t>T4547</t>
  </si>
  <si>
    <t>U3386</t>
  </si>
  <si>
    <t>T4548</t>
  </si>
  <si>
    <t>U9399</t>
  </si>
  <si>
    <t>T4549</t>
  </si>
  <si>
    <t>T4550</t>
  </si>
  <si>
    <t>U4493</t>
  </si>
  <si>
    <t>T4551</t>
  </si>
  <si>
    <t>U3977</t>
  </si>
  <si>
    <t>T4552</t>
  </si>
  <si>
    <t>T4553</t>
  </si>
  <si>
    <t>U8251</t>
  </si>
  <si>
    <t>T4554</t>
  </si>
  <si>
    <t>T4555</t>
  </si>
  <si>
    <t>U3621</t>
  </si>
  <si>
    <t>T4556</t>
  </si>
  <si>
    <t>U2001</t>
  </si>
  <si>
    <t>T4557</t>
  </si>
  <si>
    <t>U2907</t>
  </si>
  <si>
    <t>T4558</t>
  </si>
  <si>
    <t>T4559</t>
  </si>
  <si>
    <t>T4560</t>
  </si>
  <si>
    <t>U7856</t>
  </si>
  <si>
    <t>T4561</t>
  </si>
  <si>
    <t>U8571</t>
  </si>
  <si>
    <t>T4562</t>
  </si>
  <si>
    <t>U2660</t>
  </si>
  <si>
    <t>T4563</t>
  </si>
  <si>
    <t>U1561</t>
  </si>
  <si>
    <t>T4564</t>
  </si>
  <si>
    <t>T4565</t>
  </si>
  <si>
    <t>U8152</t>
  </si>
  <si>
    <t>T4566</t>
  </si>
  <si>
    <t>U9519</t>
  </si>
  <si>
    <t>T4567</t>
  </si>
  <si>
    <t>U4375</t>
  </si>
  <si>
    <t>T4568</t>
  </si>
  <si>
    <t>U5792</t>
  </si>
  <si>
    <t>T4569</t>
  </si>
  <si>
    <t>U4374</t>
  </si>
  <si>
    <t>T4570</t>
  </si>
  <si>
    <t>T4571</t>
  </si>
  <si>
    <t>U2883</t>
  </si>
  <si>
    <t>T4572</t>
  </si>
  <si>
    <t>T4573</t>
  </si>
  <si>
    <t>U8127</t>
  </si>
  <si>
    <t>T4574</t>
  </si>
  <si>
    <t>T4575</t>
  </si>
  <si>
    <t>U5389</t>
  </si>
  <si>
    <t>T4576</t>
  </si>
  <si>
    <t>T4577</t>
  </si>
  <si>
    <t>T4578</t>
  </si>
  <si>
    <t>T4579</t>
  </si>
  <si>
    <t>U8558</t>
  </si>
  <si>
    <t>T4580</t>
  </si>
  <si>
    <t>U5036</t>
  </si>
  <si>
    <t>T4581</t>
  </si>
  <si>
    <t>T4582</t>
  </si>
  <si>
    <t>U1203</t>
  </si>
  <si>
    <t>T4583</t>
  </si>
  <si>
    <t>U4529</t>
  </si>
  <si>
    <t>T4584</t>
  </si>
  <si>
    <t>T4585</t>
  </si>
  <si>
    <t>U7587</t>
  </si>
  <si>
    <t>T4586</t>
  </si>
  <si>
    <t>T4587</t>
  </si>
  <si>
    <t>U1337</t>
  </si>
  <si>
    <t>T4588</t>
  </si>
  <si>
    <t>T4589</t>
  </si>
  <si>
    <t>U1234</t>
  </si>
  <si>
    <t>T4590</t>
  </si>
  <si>
    <t>T4591</t>
  </si>
  <si>
    <t>T4592</t>
  </si>
  <si>
    <t>U2414</t>
  </si>
  <si>
    <t>T4593</t>
  </si>
  <si>
    <t>U1938</t>
  </si>
  <si>
    <t>T4594</t>
  </si>
  <si>
    <t>U9083</t>
  </si>
  <si>
    <t>T4595</t>
  </si>
  <si>
    <t>U4221</t>
  </si>
  <si>
    <t>T4596</t>
  </si>
  <si>
    <t>U5560</t>
  </si>
  <si>
    <t>T4597</t>
  </si>
  <si>
    <t>U7094</t>
  </si>
  <si>
    <t>T4598</t>
  </si>
  <si>
    <t>U1132</t>
  </si>
  <si>
    <t>T4599</t>
  </si>
  <si>
    <t>T4600</t>
  </si>
  <si>
    <t>T4601</t>
  </si>
  <si>
    <t>T4602</t>
  </si>
  <si>
    <t>U4700</t>
  </si>
  <si>
    <t>T4603</t>
  </si>
  <si>
    <t>T4604</t>
  </si>
  <si>
    <t>T4605</t>
  </si>
  <si>
    <t>T4606</t>
  </si>
  <si>
    <t>T4607</t>
  </si>
  <si>
    <t>U3677</t>
  </si>
  <si>
    <t>T4608</t>
  </si>
  <si>
    <t>U1942</t>
  </si>
  <si>
    <t>T4609</t>
  </si>
  <si>
    <t>T4610</t>
  </si>
  <si>
    <t>T4611</t>
  </si>
  <si>
    <t>T4612</t>
  </si>
  <si>
    <t>U9558</t>
  </si>
  <si>
    <t>T4613</t>
  </si>
  <si>
    <t>T4614</t>
  </si>
  <si>
    <t>T4615</t>
  </si>
  <si>
    <t>T4616</t>
  </si>
  <si>
    <t>U3987</t>
  </si>
  <si>
    <t>T4617</t>
  </si>
  <si>
    <t>U8814</t>
  </si>
  <si>
    <t>T4618</t>
  </si>
  <si>
    <t>U2709</t>
  </si>
  <si>
    <t>T4619</t>
  </si>
  <si>
    <t>U3264</t>
  </si>
  <si>
    <t>T4620</t>
  </si>
  <si>
    <t>T4621</t>
  </si>
  <si>
    <t>U8584</t>
  </si>
  <si>
    <t>T4622</t>
  </si>
  <si>
    <t>T4623</t>
  </si>
  <si>
    <t>T4624</t>
  </si>
  <si>
    <t>T4625</t>
  </si>
  <si>
    <t>U7230</t>
  </si>
  <si>
    <t>T4626</t>
  </si>
  <si>
    <t>T4627</t>
  </si>
  <si>
    <t>T4628</t>
  </si>
  <si>
    <t>T4629</t>
  </si>
  <si>
    <t>T4630</t>
  </si>
  <si>
    <t>U8063</t>
  </si>
  <si>
    <t>T4631</t>
  </si>
  <si>
    <t>U7211</t>
  </si>
  <si>
    <t>T4632</t>
  </si>
  <si>
    <t>U5086</t>
  </si>
  <si>
    <t>T4633</t>
  </si>
  <si>
    <t>T4634</t>
  </si>
  <si>
    <t>U7149</t>
  </si>
  <si>
    <t>T4635</t>
  </si>
  <si>
    <t>U1775</t>
  </si>
  <si>
    <t>T4636</t>
  </si>
  <si>
    <t>U5666</t>
  </si>
  <si>
    <t>T4637</t>
  </si>
  <si>
    <t>U2522</t>
  </si>
  <si>
    <t>T4638</t>
  </si>
  <si>
    <t>U6830</t>
  </si>
  <si>
    <t>T4639</t>
  </si>
  <si>
    <t>T4640</t>
  </si>
  <si>
    <t>U7368</t>
  </si>
  <si>
    <t>T4641</t>
  </si>
  <si>
    <t>U3822</t>
  </si>
  <si>
    <t>T4642</t>
  </si>
  <si>
    <t>T4643</t>
  </si>
  <si>
    <t>T4644</t>
  </si>
  <si>
    <t>T4645</t>
  </si>
  <si>
    <t>T4646</t>
  </si>
  <si>
    <t>T4647</t>
  </si>
  <si>
    <t>U5479</t>
  </si>
  <si>
    <t>T4648</t>
  </si>
  <si>
    <t>U5211</t>
  </si>
  <si>
    <t>T4649</t>
  </si>
  <si>
    <t>U1681</t>
  </si>
  <si>
    <t>T4650</t>
  </si>
  <si>
    <t>U9662</t>
  </si>
  <si>
    <t>T4651</t>
  </si>
  <si>
    <t>T4652</t>
  </si>
  <si>
    <t>U1963</t>
  </si>
  <si>
    <t>T4653</t>
  </si>
  <si>
    <t>U7318</t>
  </si>
  <si>
    <t>T4654</t>
  </si>
  <si>
    <t>T4655</t>
  </si>
  <si>
    <t>U4461</t>
  </si>
  <si>
    <t>T4656</t>
  </si>
  <si>
    <t>T4657</t>
  </si>
  <si>
    <t>U5392</t>
  </si>
  <si>
    <t>T4658</t>
  </si>
  <si>
    <t>T4659</t>
  </si>
  <si>
    <t>U1719</t>
  </si>
  <si>
    <t>T4660</t>
  </si>
  <si>
    <t>T4661</t>
  </si>
  <si>
    <t>U6195</t>
  </si>
  <si>
    <t>T4662</t>
  </si>
  <si>
    <t>U6218</t>
  </si>
  <si>
    <t>T4663</t>
  </si>
  <si>
    <t>T4664</t>
  </si>
  <si>
    <t>U6784</t>
  </si>
  <si>
    <t>T4665</t>
  </si>
  <si>
    <t>T4666</t>
  </si>
  <si>
    <t>T4667</t>
  </si>
  <si>
    <t>U9403</t>
  </si>
  <si>
    <t>T4668</t>
  </si>
  <si>
    <t>U2502</t>
  </si>
  <si>
    <t>T4669</t>
  </si>
  <si>
    <t>U4856</t>
  </si>
  <si>
    <t>T4670</t>
  </si>
  <si>
    <t>T4671</t>
  </si>
  <si>
    <t>T4672</t>
  </si>
  <si>
    <t>U2399</t>
  </si>
  <si>
    <t>T4673</t>
  </si>
  <si>
    <t>T4674</t>
  </si>
  <si>
    <t>U8134</t>
  </si>
  <si>
    <t>T4675</t>
  </si>
  <si>
    <t>T4676</t>
  </si>
  <si>
    <t>T4677</t>
  </si>
  <si>
    <t>T4678</t>
  </si>
  <si>
    <t>U9706</t>
  </si>
  <si>
    <t>T4679</t>
  </si>
  <si>
    <t>U9988</t>
  </si>
  <si>
    <t>T4680</t>
  </si>
  <si>
    <t>U9304</t>
  </si>
  <si>
    <t>T4681</t>
  </si>
  <si>
    <t>U4478</t>
  </si>
  <si>
    <t>T4682</t>
  </si>
  <si>
    <t>T4683</t>
  </si>
  <si>
    <t>U3423</t>
  </si>
  <si>
    <t>T4684</t>
  </si>
  <si>
    <t>U7853</t>
  </si>
  <si>
    <t>T4685</t>
  </si>
  <si>
    <t>T4686</t>
  </si>
  <si>
    <t>T4687</t>
  </si>
  <si>
    <t>U6108</t>
  </si>
  <si>
    <t>T4688</t>
  </si>
  <si>
    <t>U3867</t>
  </si>
  <si>
    <t>T4689</t>
  </si>
  <si>
    <t>T4690</t>
  </si>
  <si>
    <t>U2564</t>
  </si>
  <si>
    <t>T4691</t>
  </si>
  <si>
    <t>T4692</t>
  </si>
  <si>
    <t>U2062</t>
  </si>
  <si>
    <t>T4693</t>
  </si>
  <si>
    <t>U9836</t>
  </si>
  <si>
    <t>T4694</t>
  </si>
  <si>
    <t>T4695</t>
  </si>
  <si>
    <t>T4696</t>
  </si>
  <si>
    <t>U5120</t>
  </si>
  <si>
    <t>T4697</t>
  </si>
  <si>
    <t>U9297</t>
  </si>
  <si>
    <t>T4698</t>
  </si>
  <si>
    <t>T4699</t>
  </si>
  <si>
    <t>T4700</t>
  </si>
  <si>
    <t>T4701</t>
  </si>
  <si>
    <t>U3345</t>
  </si>
  <si>
    <t>T4702</t>
  </si>
  <si>
    <t>U2294</t>
  </si>
  <si>
    <t>T4703</t>
  </si>
  <si>
    <t>U3203</t>
  </si>
  <si>
    <t>T4704</t>
  </si>
  <si>
    <t>T4705</t>
  </si>
  <si>
    <t>U7854</t>
  </si>
  <si>
    <t>T4706</t>
  </si>
  <si>
    <t>U3726</t>
  </si>
  <si>
    <t>T4707</t>
  </si>
  <si>
    <t>T4708</t>
  </si>
  <si>
    <t>U7374</t>
  </si>
  <si>
    <t>T4709</t>
  </si>
  <si>
    <t>U3949</t>
  </si>
  <si>
    <t>T4710</t>
  </si>
  <si>
    <t>U1417</t>
  </si>
  <si>
    <t>T4711</t>
  </si>
  <si>
    <t>U8897</t>
  </si>
  <si>
    <t>T4712</t>
  </si>
  <si>
    <t>U2964</t>
  </si>
  <si>
    <t>T4713</t>
  </si>
  <si>
    <t>T4714</t>
  </si>
  <si>
    <t>U7615</t>
  </si>
  <si>
    <t>T4715</t>
  </si>
  <si>
    <t>T4716</t>
  </si>
  <si>
    <t>U4854</t>
  </si>
  <si>
    <t>T4717</t>
  </si>
  <si>
    <t>U1562</t>
  </si>
  <si>
    <t>T4718</t>
  </si>
  <si>
    <t>T4719</t>
  </si>
  <si>
    <t>U1173</t>
  </si>
  <si>
    <t>T4720</t>
  </si>
  <si>
    <t>T4721</t>
  </si>
  <si>
    <t>T4722</t>
  </si>
  <si>
    <t>U1095</t>
  </si>
  <si>
    <t>T4723</t>
  </si>
  <si>
    <t>U7652</t>
  </si>
  <si>
    <t>T4724</t>
  </si>
  <si>
    <t>T4725</t>
  </si>
  <si>
    <t>T4726</t>
  </si>
  <si>
    <t>T4727</t>
  </si>
  <si>
    <t>T4728</t>
  </si>
  <si>
    <t>T4729</t>
  </si>
  <si>
    <t>T4730</t>
  </si>
  <si>
    <t>U2040</t>
  </si>
  <si>
    <t>T4731</t>
  </si>
  <si>
    <t>T4732</t>
  </si>
  <si>
    <t>U6653</t>
  </si>
  <si>
    <t>T4733</t>
  </si>
  <si>
    <t>U2604</t>
  </si>
  <si>
    <t>T4734</t>
  </si>
  <si>
    <t>U4956</t>
  </si>
  <si>
    <t>T4735</t>
  </si>
  <si>
    <t>U7315</t>
  </si>
  <si>
    <t>T4736</t>
  </si>
  <si>
    <t>T4737</t>
  </si>
  <si>
    <t>U8802</t>
  </si>
  <si>
    <t>T4738</t>
  </si>
  <si>
    <t>T4739</t>
  </si>
  <si>
    <t>U4778</t>
  </si>
  <si>
    <t>T4740</t>
  </si>
  <si>
    <t>U7775</t>
  </si>
  <si>
    <t>T4741</t>
  </si>
  <si>
    <t>U1023</t>
  </si>
  <si>
    <t>T4742</t>
  </si>
  <si>
    <t>U5474</t>
  </si>
  <si>
    <t>T4743</t>
  </si>
  <si>
    <t>U5271</t>
  </si>
  <si>
    <t>T4744</t>
  </si>
  <si>
    <t>T4745</t>
  </si>
  <si>
    <t>T4746</t>
  </si>
  <si>
    <t>U8806</t>
  </si>
  <si>
    <t>T4747</t>
  </si>
  <si>
    <t>U7277</t>
  </si>
  <si>
    <t>T4748</t>
  </si>
  <si>
    <t>U1758</t>
  </si>
  <si>
    <t>T4749</t>
  </si>
  <si>
    <t>T4750</t>
  </si>
  <si>
    <t>T4751</t>
  </si>
  <si>
    <t>U4981</t>
  </si>
  <si>
    <t>T4752</t>
  </si>
  <si>
    <t>U7863</t>
  </si>
  <si>
    <t>T4753</t>
  </si>
  <si>
    <t>U6298</t>
  </si>
  <si>
    <t>T4754</t>
  </si>
  <si>
    <t>U1007</t>
  </si>
  <si>
    <t>T4755</t>
  </si>
  <si>
    <t>T4756</t>
  </si>
  <si>
    <t>T4757</t>
  </si>
  <si>
    <t>U4771</t>
  </si>
  <si>
    <t>T4758</t>
  </si>
  <si>
    <t>U3324</t>
  </si>
  <si>
    <t>T4759</t>
  </si>
  <si>
    <t>T4760</t>
  </si>
  <si>
    <t>T4761</t>
  </si>
  <si>
    <t>U5624</t>
  </si>
  <si>
    <t>T4762</t>
  </si>
  <si>
    <t>U8500</t>
  </si>
  <si>
    <t>T4763</t>
  </si>
  <si>
    <t>U4824</t>
  </si>
  <si>
    <t>T4764</t>
  </si>
  <si>
    <t>U9230</t>
  </si>
  <si>
    <t>T4765</t>
  </si>
  <si>
    <t>T4766</t>
  </si>
  <si>
    <t>U2936</t>
  </si>
  <si>
    <t>T4767</t>
  </si>
  <si>
    <t>T4768</t>
  </si>
  <si>
    <t>T4769</t>
  </si>
  <si>
    <t>T4770</t>
  </si>
  <si>
    <t>U7819</t>
  </si>
  <si>
    <t>T4771</t>
  </si>
  <si>
    <t>U4303</t>
  </si>
  <si>
    <t>T4772</t>
  </si>
  <si>
    <t>T4773</t>
  </si>
  <si>
    <t>T4774</t>
  </si>
  <si>
    <t>T4775</t>
  </si>
  <si>
    <t>U7986</t>
  </si>
  <si>
    <t>T4776</t>
  </si>
  <si>
    <t>U1542</t>
  </si>
  <si>
    <t>T4777</t>
  </si>
  <si>
    <t>T4778</t>
  </si>
  <si>
    <t>T4779</t>
  </si>
  <si>
    <t>T4780</t>
  </si>
  <si>
    <t>U4656</t>
  </si>
  <si>
    <t>T4781</t>
  </si>
  <si>
    <t>U3061</t>
  </si>
  <si>
    <t>T4782</t>
  </si>
  <si>
    <t>T4783</t>
  </si>
  <si>
    <t>T4784</t>
  </si>
  <si>
    <t>U4442</t>
  </si>
  <si>
    <t>T4785</t>
  </si>
  <si>
    <t>T4786</t>
  </si>
  <si>
    <t>U1039</t>
  </si>
  <si>
    <t>T4787</t>
  </si>
  <si>
    <t>T4788</t>
  </si>
  <si>
    <t>T4789</t>
  </si>
  <si>
    <t>U5958</t>
  </si>
  <si>
    <t>T4790</t>
  </si>
  <si>
    <t>U8380</t>
  </si>
  <si>
    <t>T4791</t>
  </si>
  <si>
    <t>U6699</t>
  </si>
  <si>
    <t>T4792</t>
  </si>
  <si>
    <t>T4793</t>
  </si>
  <si>
    <t>U1964</t>
  </si>
  <si>
    <t>T4794</t>
  </si>
  <si>
    <t>T4795</t>
  </si>
  <si>
    <t>T4796</t>
  </si>
  <si>
    <t>T4797</t>
  </si>
  <si>
    <t>U2128</t>
  </si>
  <si>
    <t>T4798</t>
  </si>
  <si>
    <t>T4799</t>
  </si>
  <si>
    <t>U1533</t>
  </si>
  <si>
    <t>T4800</t>
  </si>
  <si>
    <t>U3204</t>
  </si>
  <si>
    <t>T4801</t>
  </si>
  <si>
    <t>U4240</t>
  </si>
  <si>
    <t>T4802</t>
  </si>
  <si>
    <t>U4115</t>
  </si>
  <si>
    <t>T4803</t>
  </si>
  <si>
    <t>T4804</t>
  </si>
  <si>
    <t>U6002</t>
  </si>
  <si>
    <t>T4805</t>
  </si>
  <si>
    <t>T4806</t>
  </si>
  <si>
    <t>U5824</t>
  </si>
  <si>
    <t>T4807</t>
  </si>
  <si>
    <t>U5990</t>
  </si>
  <si>
    <t>T4808</t>
  </si>
  <si>
    <t>U9109</t>
  </si>
  <si>
    <t>T4809</t>
  </si>
  <si>
    <t>T4810</t>
  </si>
  <si>
    <t>T4811</t>
  </si>
  <si>
    <t>T4812</t>
  </si>
  <si>
    <t>T4813</t>
  </si>
  <si>
    <t>U2741</t>
  </si>
  <si>
    <t>T4814</t>
  </si>
  <si>
    <t>T4815</t>
  </si>
  <si>
    <t>U6724</t>
  </si>
  <si>
    <t>T4816</t>
  </si>
  <si>
    <t>T4817</t>
  </si>
  <si>
    <t>U4021</t>
  </si>
  <si>
    <t>T4818</t>
  </si>
  <si>
    <t>T4819</t>
  </si>
  <si>
    <t>U4184</t>
  </si>
  <si>
    <t>T4820</t>
  </si>
  <si>
    <t>T4821</t>
  </si>
  <si>
    <t>T4822</t>
  </si>
  <si>
    <t>U8220</t>
  </si>
  <si>
    <t>T4823</t>
  </si>
  <si>
    <t>U1580</t>
  </si>
  <si>
    <t>T4824</t>
  </si>
  <si>
    <t>T4825</t>
  </si>
  <si>
    <t>U3838</t>
  </si>
  <si>
    <t>T4826</t>
  </si>
  <si>
    <t>T4827</t>
  </si>
  <si>
    <t>U7381</t>
  </si>
  <si>
    <t>T4828</t>
  </si>
  <si>
    <t>U2775</t>
  </si>
  <si>
    <t>T4829</t>
  </si>
  <si>
    <t>U4107</t>
  </si>
  <si>
    <t>T4830</t>
  </si>
  <si>
    <t>U9325</t>
  </si>
  <si>
    <t>T4831</t>
  </si>
  <si>
    <t>U3102</t>
  </si>
  <si>
    <t>T4832</t>
  </si>
  <si>
    <t>T4833</t>
  </si>
  <si>
    <t>U8774</t>
  </si>
  <si>
    <t>T4834</t>
  </si>
  <si>
    <t>T4835</t>
  </si>
  <si>
    <t>T4836</t>
  </si>
  <si>
    <t>U6383</t>
  </si>
  <si>
    <t>T4837</t>
  </si>
  <si>
    <t>U3903</t>
  </si>
  <si>
    <t>T4838</t>
  </si>
  <si>
    <t>U2370</t>
  </si>
  <si>
    <t>T4839</t>
  </si>
  <si>
    <t>U6712</t>
  </si>
  <si>
    <t>T4840</t>
  </si>
  <si>
    <t>U2913</t>
  </si>
  <si>
    <t>T4841</t>
  </si>
  <si>
    <t>U8986</t>
  </si>
  <si>
    <t>T4842</t>
  </si>
  <si>
    <t>T4843</t>
  </si>
  <si>
    <t>T4844</t>
  </si>
  <si>
    <t>U4425</t>
  </si>
  <si>
    <t>T4845</t>
  </si>
  <si>
    <t>U2585</t>
  </si>
  <si>
    <t>T4846</t>
  </si>
  <si>
    <t>U9293</t>
  </si>
  <si>
    <t>T4847</t>
  </si>
  <si>
    <t>U1833</t>
  </si>
  <si>
    <t>T4848</t>
  </si>
  <si>
    <t>U9095</t>
  </si>
  <si>
    <t>T4849</t>
  </si>
  <si>
    <t>T4850</t>
  </si>
  <si>
    <t>T4851</t>
  </si>
  <si>
    <t>U8842</t>
  </si>
  <si>
    <t>T4852</t>
  </si>
  <si>
    <t>U3774</t>
  </si>
  <si>
    <t>T4853</t>
  </si>
  <si>
    <t>U7811</t>
  </si>
  <si>
    <t>T4854</t>
  </si>
  <si>
    <t>U9570</t>
  </si>
  <si>
    <t>T4855</t>
  </si>
  <si>
    <t>U1449</t>
  </si>
  <si>
    <t>T4856</t>
  </si>
  <si>
    <t>T4857</t>
  </si>
  <si>
    <t>T4858</t>
  </si>
  <si>
    <t>T4859</t>
  </si>
  <si>
    <t>U5425</t>
  </si>
  <si>
    <t>T4860</t>
  </si>
  <si>
    <t>U3568</t>
  </si>
  <si>
    <t>T4861</t>
  </si>
  <si>
    <t>U5905</t>
  </si>
  <si>
    <t>T4862</t>
  </si>
  <si>
    <t>U7135</t>
  </si>
  <si>
    <t>T4863</t>
  </si>
  <si>
    <t>U8940</t>
  </si>
  <si>
    <t>T4864</t>
  </si>
  <si>
    <t>U7991</t>
  </si>
  <si>
    <t>T4865</t>
  </si>
  <si>
    <t>U2791</t>
  </si>
  <si>
    <t>T4866</t>
  </si>
  <si>
    <t>U3398</t>
  </si>
  <si>
    <t>T4867</t>
  </si>
  <si>
    <t>T4868</t>
  </si>
  <si>
    <t>T4869</t>
  </si>
  <si>
    <t>U8967</t>
  </si>
  <si>
    <t>T4870</t>
  </si>
  <si>
    <t>T4871</t>
  </si>
  <si>
    <t>U8758</t>
  </si>
  <si>
    <t>T4872</t>
  </si>
  <si>
    <t>T4873</t>
  </si>
  <si>
    <t>U6241</t>
  </si>
  <si>
    <t>T4874</t>
  </si>
  <si>
    <t>T4875</t>
  </si>
  <si>
    <t>T4876</t>
  </si>
  <si>
    <t>U5832</t>
  </si>
  <si>
    <t>T4877</t>
  </si>
  <si>
    <t>U1750</t>
  </si>
  <si>
    <t>T4878</t>
  </si>
  <si>
    <t>T4879</t>
  </si>
  <si>
    <t>U6408</t>
  </si>
  <si>
    <t>T4880</t>
  </si>
  <si>
    <t>U3004</t>
  </si>
  <si>
    <t>T4881</t>
  </si>
  <si>
    <t>T4882</t>
  </si>
  <si>
    <t>T4883</t>
  </si>
  <si>
    <t>U4782</t>
  </si>
  <si>
    <t>T4884</t>
  </si>
  <si>
    <t>T4885</t>
  </si>
  <si>
    <t>T4886</t>
  </si>
  <si>
    <t>U6181</t>
  </si>
  <si>
    <t>T4887</t>
  </si>
  <si>
    <t>T4888</t>
  </si>
  <si>
    <t>U5130</t>
  </si>
  <si>
    <t>T4889</t>
  </si>
  <si>
    <t>U4661</t>
  </si>
  <si>
    <t>T4890</t>
  </si>
  <si>
    <t>T4891</t>
  </si>
  <si>
    <t>T4892</t>
  </si>
  <si>
    <t>U9835</t>
  </si>
  <si>
    <t>T4893</t>
  </si>
  <si>
    <t>U4417</t>
  </si>
  <si>
    <t>T4894</t>
  </si>
  <si>
    <t>U7397</t>
  </si>
  <si>
    <t>T4895</t>
  </si>
  <si>
    <t>T4896</t>
  </si>
  <si>
    <t>T4897</t>
  </si>
  <si>
    <t>T4898</t>
  </si>
  <si>
    <t>T4899</t>
  </si>
  <si>
    <t>U7527</t>
  </si>
  <si>
    <t>T4900</t>
  </si>
  <si>
    <t>T4901</t>
  </si>
  <si>
    <t>U8917</t>
  </si>
  <si>
    <t>T4902</t>
  </si>
  <si>
    <t>U5232</t>
  </si>
  <si>
    <t>T4903</t>
  </si>
  <si>
    <t>T4904</t>
  </si>
  <si>
    <t>T4905</t>
  </si>
  <si>
    <t>U9245</t>
  </si>
  <si>
    <t>T4906</t>
  </si>
  <si>
    <t>U6157</t>
  </si>
  <si>
    <t>T4907</t>
  </si>
  <si>
    <t>U9656</t>
  </si>
  <si>
    <t>T4908</t>
  </si>
  <si>
    <t>U4170</t>
  </si>
  <si>
    <t>T4909</t>
  </si>
  <si>
    <t>U6491</t>
  </si>
  <si>
    <t>T4910</t>
  </si>
  <si>
    <t>U2311</t>
  </si>
  <si>
    <t>T4911</t>
  </si>
  <si>
    <t>U6834</t>
  </si>
  <si>
    <t>T4912</t>
  </si>
  <si>
    <t>U6957</t>
  </si>
  <si>
    <t>T4913</t>
  </si>
  <si>
    <t>U3573</t>
  </si>
  <si>
    <t>T4914</t>
  </si>
  <si>
    <t>U7234</t>
  </si>
  <si>
    <t>T4915</t>
  </si>
  <si>
    <t>U6015</t>
  </si>
  <si>
    <t>T4916</t>
  </si>
  <si>
    <t>U3785</t>
  </si>
  <si>
    <t>T4917</t>
  </si>
  <si>
    <t>U5540</t>
  </si>
  <si>
    <t>T4918</t>
  </si>
  <si>
    <t>T4919</t>
  </si>
  <si>
    <t>U3588</t>
  </si>
  <si>
    <t>T4920</t>
  </si>
  <si>
    <t>T4921</t>
  </si>
  <si>
    <t>T4922</t>
  </si>
  <si>
    <t>U4314</t>
  </si>
  <si>
    <t>T4923</t>
  </si>
  <si>
    <t>T4924</t>
  </si>
  <si>
    <t>U7696</t>
  </si>
  <si>
    <t>T4925</t>
  </si>
  <si>
    <t>T4926</t>
  </si>
  <si>
    <t>T4927</t>
  </si>
  <si>
    <t>U9652</t>
  </si>
  <si>
    <t>T4928</t>
  </si>
  <si>
    <t>U3075</t>
  </si>
  <si>
    <t>T4929</t>
  </si>
  <si>
    <t>U4926</t>
  </si>
  <si>
    <t>T4930</t>
  </si>
  <si>
    <t>U8030</t>
  </si>
  <si>
    <t>T4931</t>
  </si>
  <si>
    <t>U5817</t>
  </si>
  <si>
    <t>T4932</t>
  </si>
  <si>
    <t>T4933</t>
  </si>
  <si>
    <t>U2760</t>
  </si>
  <si>
    <t>T4934</t>
  </si>
  <si>
    <t>U1143</t>
  </si>
  <si>
    <t>T4935</t>
  </si>
  <si>
    <t>T4936</t>
  </si>
  <si>
    <t>U5055</t>
  </si>
  <si>
    <t>T4937</t>
  </si>
  <si>
    <t>U2730</t>
  </si>
  <si>
    <t>T4938</t>
  </si>
  <si>
    <t>U7959</t>
  </si>
  <si>
    <t>T4939</t>
  </si>
  <si>
    <t>T4940</t>
  </si>
  <si>
    <t>T4941</t>
  </si>
  <si>
    <t>T4942</t>
  </si>
  <si>
    <t>U8506</t>
  </si>
  <si>
    <t>T4943</t>
  </si>
  <si>
    <t>U4780</t>
  </si>
  <si>
    <t>T4944</t>
  </si>
  <si>
    <t>T4945</t>
  </si>
  <si>
    <t>T4946</t>
  </si>
  <si>
    <t>U3702</t>
  </si>
  <si>
    <t>T4947</t>
  </si>
  <si>
    <t>U7861</t>
  </si>
  <si>
    <t>T4948</t>
  </si>
  <si>
    <t>T4949</t>
  </si>
  <si>
    <t>U2120</t>
  </si>
  <si>
    <t>T4950</t>
  </si>
  <si>
    <t>T4951</t>
  </si>
  <si>
    <t>T4952</t>
  </si>
  <si>
    <t>U1512</t>
  </si>
  <si>
    <t>T4953</t>
  </si>
  <si>
    <t>T4954</t>
  </si>
  <si>
    <t>U2945</t>
  </si>
  <si>
    <t>T4955</t>
  </si>
  <si>
    <t>U8965</t>
  </si>
  <si>
    <t>T4956</t>
  </si>
  <si>
    <t>T4957</t>
  </si>
  <si>
    <t>U4581</t>
  </si>
  <si>
    <t>T4958</t>
  </si>
  <si>
    <t>U6485</t>
  </si>
  <si>
    <t>T4959</t>
  </si>
  <si>
    <t>U2813</t>
  </si>
  <si>
    <t>T4960</t>
  </si>
  <si>
    <t>T4961</t>
  </si>
  <si>
    <t>T4962</t>
  </si>
  <si>
    <t>U9261</t>
  </si>
  <si>
    <t>T4963</t>
  </si>
  <si>
    <t>U9362</t>
  </si>
  <si>
    <t>T4964</t>
  </si>
  <si>
    <t>T4965</t>
  </si>
  <si>
    <t>T4966</t>
  </si>
  <si>
    <t>T4967</t>
  </si>
  <si>
    <t>U3705</t>
  </si>
  <si>
    <t>T4968</t>
  </si>
  <si>
    <t>U5255</t>
  </si>
  <si>
    <t>T4969</t>
  </si>
  <si>
    <t>T4970</t>
  </si>
  <si>
    <t>T4971</t>
  </si>
  <si>
    <t>T4972</t>
  </si>
  <si>
    <t>U6270</t>
  </si>
  <si>
    <t>T4973</t>
  </si>
  <si>
    <t>T4974</t>
  </si>
  <si>
    <t>U4457</t>
  </si>
  <si>
    <t>T4975</t>
  </si>
  <si>
    <t>U6307</t>
  </si>
  <si>
    <t>T4976</t>
  </si>
  <si>
    <t>T4977</t>
  </si>
  <si>
    <t>T4978</t>
  </si>
  <si>
    <t>T4979</t>
  </si>
  <si>
    <t>U3530</t>
  </si>
  <si>
    <t>T4980</t>
  </si>
  <si>
    <t>T4981</t>
  </si>
  <si>
    <t>U3791</t>
  </si>
  <si>
    <t>T4982</t>
  </si>
  <si>
    <t>U1082</t>
  </si>
  <si>
    <t>T4983</t>
  </si>
  <si>
    <t>T4984</t>
  </si>
  <si>
    <t>U7413</t>
  </si>
  <si>
    <t>T4985</t>
  </si>
  <si>
    <t>T4986</t>
  </si>
  <si>
    <t>T4987</t>
  </si>
  <si>
    <t>U8440</t>
  </si>
  <si>
    <t>T4988</t>
  </si>
  <si>
    <t>T4989</t>
  </si>
  <si>
    <t>T4990</t>
  </si>
  <si>
    <t>U6274</t>
  </si>
  <si>
    <t>T4991</t>
  </si>
  <si>
    <t>U4852</t>
  </si>
  <si>
    <t>T4992</t>
  </si>
  <si>
    <t>U1237</t>
  </si>
  <si>
    <t>T4993</t>
  </si>
  <si>
    <t>U4652</t>
  </si>
  <si>
    <t>T4994</t>
  </si>
  <si>
    <t>U5522</t>
  </si>
  <si>
    <t>T4995</t>
  </si>
  <si>
    <t>T4996</t>
  </si>
  <si>
    <t>U9985</t>
  </si>
  <si>
    <t>T4997</t>
  </si>
  <si>
    <t>U1672</t>
  </si>
  <si>
    <t>T4998</t>
  </si>
  <si>
    <t>T4999</t>
  </si>
  <si>
    <t>U6852</t>
  </si>
  <si>
    <t>T5000</t>
  </si>
  <si>
    <t>T5001</t>
  </si>
  <si>
    <t>T5002</t>
  </si>
  <si>
    <t>U9470</t>
  </si>
  <si>
    <t>T5003</t>
  </si>
  <si>
    <t>T5004</t>
  </si>
  <si>
    <t>U5769</t>
  </si>
  <si>
    <t>T5005</t>
  </si>
  <si>
    <t>T5006</t>
  </si>
  <si>
    <t>T5007</t>
  </si>
  <si>
    <t>U6205</t>
  </si>
  <si>
    <t>T5008</t>
  </si>
  <si>
    <t>T5009</t>
  </si>
  <si>
    <t>U5116</t>
  </si>
  <si>
    <t>T5010</t>
  </si>
  <si>
    <t>U8742</t>
  </si>
  <si>
    <t>T5011</t>
  </si>
  <si>
    <t>T5012</t>
  </si>
  <si>
    <t>T5013</t>
  </si>
  <si>
    <t>U9037</t>
  </si>
  <si>
    <t>T5014</t>
  </si>
  <si>
    <t>U8348</t>
  </si>
  <si>
    <t>T5015</t>
  </si>
  <si>
    <t>U5348</t>
  </si>
  <si>
    <t>T5016</t>
  </si>
  <si>
    <t>T5017</t>
  </si>
  <si>
    <t>U6212</t>
  </si>
  <si>
    <t>T5018</t>
  </si>
  <si>
    <t>T5019</t>
  </si>
  <si>
    <t>U3717</t>
  </si>
  <si>
    <t>T5020</t>
  </si>
  <si>
    <t>U3710</t>
  </si>
  <si>
    <t>T5021</t>
  </si>
  <si>
    <t>U2494</t>
  </si>
  <si>
    <t>T5022</t>
  </si>
  <si>
    <t>T5023</t>
  </si>
  <si>
    <t>T5024</t>
  </si>
  <si>
    <t>T5025</t>
  </si>
  <si>
    <t>U3716</t>
  </si>
  <si>
    <t>T5026</t>
  </si>
  <si>
    <t>U2884</t>
  </si>
  <si>
    <t>T5027</t>
  </si>
  <si>
    <t>T5028</t>
  </si>
  <si>
    <t>U4281</t>
  </si>
  <si>
    <t>T5029</t>
  </si>
  <si>
    <t>T5030</t>
  </si>
  <si>
    <t>U5014</t>
  </si>
  <si>
    <t>T5031</t>
  </si>
  <si>
    <t>T5032</t>
  </si>
  <si>
    <t>T5033</t>
  </si>
  <si>
    <t>U8688</t>
  </si>
  <si>
    <t>T5034</t>
  </si>
  <si>
    <t>U1126</t>
  </si>
  <si>
    <t>T5035</t>
  </si>
  <si>
    <t>T5036</t>
  </si>
  <si>
    <t>U5991</t>
  </si>
  <si>
    <t>T5037</t>
  </si>
  <si>
    <t>U2764</t>
  </si>
  <si>
    <t>T5038</t>
  </si>
  <si>
    <t>T5039</t>
  </si>
  <si>
    <t>U7779</t>
  </si>
  <si>
    <t>T5040</t>
  </si>
  <si>
    <t>U1021</t>
  </si>
  <si>
    <t>T5041</t>
  </si>
  <si>
    <t>U9042</t>
  </si>
  <si>
    <t>T5042</t>
  </si>
  <si>
    <t>U5568</t>
  </si>
  <si>
    <t>T5043</t>
  </si>
  <si>
    <t>U6598</t>
  </si>
  <si>
    <t>T5044</t>
  </si>
  <si>
    <t>U5922</t>
  </si>
  <si>
    <t>T5045</t>
  </si>
  <si>
    <t>U7201</t>
  </si>
  <si>
    <t>T5046</t>
  </si>
  <si>
    <t>U8991</t>
  </si>
  <si>
    <t>T5047</t>
  </si>
  <si>
    <t>U8679</t>
  </si>
  <si>
    <t>T5048</t>
  </si>
  <si>
    <t>U7927</t>
  </si>
  <si>
    <t>T5049</t>
  </si>
  <si>
    <t>T5050</t>
  </si>
  <si>
    <t>T5051</t>
  </si>
  <si>
    <t>U9022</t>
  </si>
  <si>
    <t>T5052</t>
  </si>
  <si>
    <t>U4620</t>
  </si>
  <si>
    <t>T5053</t>
  </si>
  <si>
    <t>T5054</t>
  </si>
  <si>
    <t>T5055</t>
  </si>
  <si>
    <t>U4236</t>
  </si>
  <si>
    <t>T5056</t>
  </si>
  <si>
    <t>U8046</t>
  </si>
  <si>
    <t>T5057</t>
  </si>
  <si>
    <t>U7961</t>
  </si>
  <si>
    <t>T5058</t>
  </si>
  <si>
    <t>T5059</t>
  </si>
  <si>
    <t>U8135</t>
  </si>
  <si>
    <t>T5060</t>
  </si>
  <si>
    <t>U3210</t>
  </si>
  <si>
    <t>T5061</t>
  </si>
  <si>
    <t>U7588</t>
  </si>
  <si>
    <t>T5062</t>
  </si>
  <si>
    <t>U9777</t>
  </si>
  <si>
    <t>T5063</t>
  </si>
  <si>
    <t>U7382</t>
  </si>
  <si>
    <t>T5064</t>
  </si>
  <si>
    <t>T5065</t>
  </si>
  <si>
    <t>U1789</t>
  </si>
  <si>
    <t>T5066</t>
  </si>
  <si>
    <t>U6610</t>
  </si>
  <si>
    <t>T5067</t>
  </si>
  <si>
    <t>U2770</t>
  </si>
  <si>
    <t>T5068</t>
  </si>
  <si>
    <t>T5069</t>
  </si>
  <si>
    <t>U8955</t>
  </si>
  <si>
    <t>T5070</t>
  </si>
  <si>
    <t>U1916</t>
  </si>
  <si>
    <t>T5071</t>
  </si>
  <si>
    <t>T5072</t>
  </si>
  <si>
    <t>U4843</t>
  </si>
  <si>
    <t>T5073</t>
  </si>
  <si>
    <t>T5074</t>
  </si>
  <si>
    <t>U2112</t>
  </si>
  <si>
    <t>T5075</t>
  </si>
  <si>
    <t>U2681</t>
  </si>
  <si>
    <t>T5076</t>
  </si>
  <si>
    <t>T5077</t>
  </si>
  <si>
    <t>U7044</t>
  </si>
  <si>
    <t>T5078</t>
  </si>
  <si>
    <t>T5079</t>
  </si>
  <si>
    <t>U2471</t>
  </si>
  <si>
    <t>T5080</t>
  </si>
  <si>
    <t>T5081</t>
  </si>
  <si>
    <t>U9084</t>
  </si>
  <si>
    <t>T5082</t>
  </si>
  <si>
    <t>U2452</t>
  </si>
  <si>
    <t>T5083</t>
  </si>
  <si>
    <t>T5084</t>
  </si>
  <si>
    <t>U4070</t>
  </si>
  <si>
    <t>T5085</t>
  </si>
  <si>
    <t>U5552</t>
  </si>
  <si>
    <t>T5086</t>
  </si>
  <si>
    <t>T5087</t>
  </si>
  <si>
    <t>T5088</t>
  </si>
  <si>
    <t>T5089</t>
  </si>
  <si>
    <t>U5933</t>
  </si>
  <si>
    <t>T5090</t>
  </si>
  <si>
    <t>U1649</t>
  </si>
  <si>
    <t>T5091</t>
  </si>
  <si>
    <t>U8616</t>
  </si>
  <si>
    <t>T5092</t>
  </si>
  <si>
    <t>T5093</t>
  </si>
  <si>
    <t>T5094</t>
  </si>
  <si>
    <t>U1757</t>
  </si>
  <si>
    <t>T5095</t>
  </si>
  <si>
    <t>T5096</t>
  </si>
  <si>
    <t>U2360</t>
  </si>
  <si>
    <t>T5097</t>
  </si>
  <si>
    <t>U2184</t>
  </si>
  <si>
    <t>T5098</t>
  </si>
  <si>
    <t>T5099</t>
  </si>
  <si>
    <t>T5100</t>
  </si>
  <si>
    <t>T5101</t>
  </si>
  <si>
    <t>U6847</t>
  </si>
  <si>
    <t>T5102</t>
  </si>
  <si>
    <t>U1462</t>
  </si>
  <si>
    <t>T5103</t>
  </si>
  <si>
    <t>T5104</t>
  </si>
  <si>
    <t>T5105</t>
  </si>
  <si>
    <t>T5106</t>
  </si>
  <si>
    <t>U7786</t>
  </si>
  <si>
    <t>T5107</t>
  </si>
  <si>
    <t>T5108</t>
  </si>
  <si>
    <t>T5109</t>
  </si>
  <si>
    <t>U6231</t>
  </si>
  <si>
    <t>T5110</t>
  </si>
  <si>
    <t>T5111</t>
  </si>
  <si>
    <t>U2075</t>
  </si>
  <si>
    <t>T5112</t>
  </si>
  <si>
    <t>T5113</t>
  </si>
  <si>
    <t>U5350</t>
  </si>
  <si>
    <t>T5114</t>
  </si>
  <si>
    <t>T5115</t>
  </si>
  <si>
    <t>U6259</t>
  </si>
  <si>
    <t>T5116</t>
  </si>
  <si>
    <t>U4839</t>
  </si>
  <si>
    <t>T5117</t>
  </si>
  <si>
    <t>U4377</t>
  </si>
  <si>
    <t>T5118</t>
  </si>
  <si>
    <t>U4123</t>
  </si>
  <si>
    <t>T5119</t>
  </si>
  <si>
    <t>U1271</t>
  </si>
  <si>
    <t>T5120</t>
  </si>
  <si>
    <t>T5121</t>
  </si>
  <si>
    <t>T5122</t>
  </si>
  <si>
    <t>T5123</t>
  </si>
  <si>
    <t>U1918</t>
  </si>
  <si>
    <t>T5124</t>
  </si>
  <si>
    <t>T5125</t>
  </si>
  <si>
    <t>U8096</t>
  </si>
  <si>
    <t>T5126</t>
  </si>
  <si>
    <t>U2961</t>
  </si>
  <si>
    <t>T5127</t>
  </si>
  <si>
    <t>T5128</t>
  </si>
  <si>
    <t>T5129</t>
  </si>
  <si>
    <t>U2213</t>
  </si>
  <si>
    <t>T5130</t>
  </si>
  <si>
    <t>U7038</t>
  </si>
  <si>
    <t>T5131</t>
  </si>
  <si>
    <t>U4399</t>
  </si>
  <si>
    <t>T5132</t>
  </si>
  <si>
    <t>T5133</t>
  </si>
  <si>
    <t>T5134</t>
  </si>
  <si>
    <t>T5135</t>
  </si>
  <si>
    <t>U4937</t>
  </si>
  <si>
    <t>T5136</t>
  </si>
  <si>
    <t>T5137</t>
  </si>
  <si>
    <t>U9018</t>
  </si>
  <si>
    <t>T5138</t>
  </si>
  <si>
    <t>U5663</t>
  </si>
  <si>
    <t>T5139</t>
  </si>
  <si>
    <t>T5140</t>
  </si>
  <si>
    <t>T5141</t>
  </si>
  <si>
    <t>T5142</t>
  </si>
  <si>
    <t>U5305</t>
  </si>
  <si>
    <t>T5143</t>
  </si>
  <si>
    <t>U8727</t>
  </si>
  <si>
    <t>T5144</t>
  </si>
  <si>
    <t>T5145</t>
  </si>
  <si>
    <t>T5146</t>
  </si>
  <si>
    <t>U2139</t>
  </si>
  <si>
    <t>T5147</t>
  </si>
  <si>
    <t>U3784</t>
  </si>
  <si>
    <t>T5148</t>
  </si>
  <si>
    <t>U5421</t>
  </si>
  <si>
    <t>T5149</t>
  </si>
  <si>
    <t>U4343</t>
  </si>
  <si>
    <t>T5150</t>
  </si>
  <si>
    <t>U2780</t>
  </si>
  <si>
    <t>T5151</t>
  </si>
  <si>
    <t>T5152</t>
  </si>
  <si>
    <t>T5153</t>
  </si>
  <si>
    <t>T5154</t>
  </si>
  <si>
    <t>T5155</t>
  </si>
  <si>
    <t>U9854</t>
  </si>
  <si>
    <t>T5156</t>
  </si>
  <si>
    <t>U9222</t>
  </si>
  <si>
    <t>T5157</t>
  </si>
  <si>
    <t>U5338</t>
  </si>
  <si>
    <t>T5158</t>
  </si>
  <si>
    <t>U1824</t>
  </si>
  <si>
    <t>T5159</t>
  </si>
  <si>
    <t>U2069</t>
  </si>
  <si>
    <t>T5160</t>
  </si>
  <si>
    <t>T5161</t>
  </si>
  <si>
    <t>T5162</t>
  </si>
  <si>
    <t>T5163</t>
  </si>
  <si>
    <t>T5164</t>
  </si>
  <si>
    <t>U5096</t>
  </si>
  <si>
    <t>T5165</t>
  </si>
  <si>
    <t>T5166</t>
  </si>
  <si>
    <t>U6227</t>
  </si>
  <si>
    <t>T5167</t>
  </si>
  <si>
    <t>U1113</t>
  </si>
  <si>
    <t>T5168</t>
  </si>
  <si>
    <t>U6763</t>
  </si>
  <si>
    <t>T5169</t>
  </si>
  <si>
    <t>T5170</t>
  </si>
  <si>
    <t>U4863</t>
  </si>
  <si>
    <t>T5171</t>
  </si>
  <si>
    <t>U1657</t>
  </si>
  <si>
    <t>T5172</t>
  </si>
  <si>
    <t>U4197</t>
  </si>
  <si>
    <t>T5173</t>
  </si>
  <si>
    <t>T5174</t>
  </si>
  <si>
    <t>U1211</t>
  </si>
  <si>
    <t>T5175</t>
  </si>
  <si>
    <t>T5176</t>
  </si>
  <si>
    <t>U2248</t>
  </si>
  <si>
    <t>T5177</t>
  </si>
  <si>
    <t>T5178</t>
  </si>
  <si>
    <t>U6605</t>
  </si>
  <si>
    <t>T5179</t>
  </si>
  <si>
    <t>U5426</t>
  </si>
  <si>
    <t>T5180</t>
  </si>
  <si>
    <t>T5181</t>
  </si>
  <si>
    <t>U2777</t>
  </si>
  <si>
    <t>T5182</t>
  </si>
  <si>
    <t>U4460</t>
  </si>
  <si>
    <t>T5183</t>
  </si>
  <si>
    <t>U8467</t>
  </si>
  <si>
    <t>T5184</t>
  </si>
  <si>
    <t>T5185</t>
  </si>
  <si>
    <t>U1589</t>
  </si>
  <si>
    <t>T5186</t>
  </si>
  <si>
    <t>U4828</t>
  </si>
  <si>
    <t>T5187</t>
  </si>
  <si>
    <t>U9359</t>
  </si>
  <si>
    <t>T5188</t>
  </si>
  <si>
    <t>U3341</t>
  </si>
  <si>
    <t>T5189</t>
  </si>
  <si>
    <t>U9883</t>
  </si>
  <si>
    <t>T5190</t>
  </si>
  <si>
    <t>T5191</t>
  </si>
  <si>
    <t>T5192</t>
  </si>
  <si>
    <t>U6166</t>
  </si>
  <si>
    <t>T5193</t>
  </si>
  <si>
    <t>U1575</t>
  </si>
  <si>
    <t>T5194</t>
  </si>
  <si>
    <t>T5195</t>
  </si>
  <si>
    <t>U1500</t>
  </si>
  <si>
    <t>T5196</t>
  </si>
  <si>
    <t>U9695</t>
  </si>
  <si>
    <t>T5197</t>
  </si>
  <si>
    <t>U3837</t>
  </si>
  <si>
    <t>T5198</t>
  </si>
  <si>
    <t>U3580</t>
  </si>
  <si>
    <t>T5199</t>
  </si>
  <si>
    <t>T5200</t>
  </si>
  <si>
    <t>T5201</t>
  </si>
  <si>
    <t>T5202</t>
  </si>
  <si>
    <t>U2310</t>
  </si>
  <si>
    <t>T5203</t>
  </si>
  <si>
    <t>U8106</t>
  </si>
  <si>
    <t>T5204</t>
  </si>
  <si>
    <t>U6286</t>
  </si>
  <si>
    <t>T5205</t>
  </si>
  <si>
    <t>T5206</t>
  </si>
  <si>
    <t>T5207</t>
  </si>
  <si>
    <t>U5880</t>
  </si>
  <si>
    <t>T5208</t>
  </si>
  <si>
    <t>U4037</t>
  </si>
  <si>
    <t>T5209</t>
  </si>
  <si>
    <t>U7992</t>
  </si>
  <si>
    <t>T5210</t>
  </si>
  <si>
    <t>U7363</t>
  </si>
  <si>
    <t>T5211</t>
  </si>
  <si>
    <t>T5212</t>
  </si>
  <si>
    <t>T5213</t>
  </si>
  <si>
    <t>U7473</t>
  </si>
  <si>
    <t>T5214</t>
  </si>
  <si>
    <t>T5215</t>
  </si>
  <si>
    <t>T5216</t>
  </si>
  <si>
    <t>U5166</t>
  </si>
  <si>
    <t>T5217</t>
  </si>
  <si>
    <t>T5218</t>
  </si>
  <si>
    <t>T5219</t>
  </si>
  <si>
    <t>T5220</t>
  </si>
  <si>
    <t>U2721</t>
  </si>
  <si>
    <t>T5221</t>
  </si>
  <si>
    <t>U6254</t>
  </si>
  <si>
    <t>T5222</t>
  </si>
  <si>
    <t>U6570</t>
  </si>
  <si>
    <t>T5223</t>
  </si>
  <si>
    <t>T5224</t>
  </si>
  <si>
    <t>U6917</t>
  </si>
  <si>
    <t>T5225</t>
  </si>
  <si>
    <t>U7192</t>
  </si>
  <si>
    <t>T5226</t>
  </si>
  <si>
    <t>T5227</t>
  </si>
  <si>
    <t>T5228</t>
  </si>
  <si>
    <t>T5229</t>
  </si>
  <si>
    <t>U5160</t>
  </si>
  <si>
    <t>T5230</t>
  </si>
  <si>
    <t>U3813</t>
  </si>
  <si>
    <t>T5231</t>
  </si>
  <si>
    <t>T5232</t>
  </si>
  <si>
    <t>T5233</t>
  </si>
  <si>
    <t>U5035</t>
  </si>
  <si>
    <t>T5234</t>
  </si>
  <si>
    <t>U9499</t>
  </si>
  <si>
    <t>T5235</t>
  </si>
  <si>
    <t>T5236</t>
  </si>
  <si>
    <t>U2483</t>
  </si>
  <si>
    <t>T5237</t>
  </si>
  <si>
    <t>U8892</t>
  </si>
  <si>
    <t>T5238</t>
  </si>
  <si>
    <t>U6334</t>
  </si>
  <si>
    <t>T5239</t>
  </si>
  <si>
    <t>U9398</t>
  </si>
  <si>
    <t>T5240</t>
  </si>
  <si>
    <t>U2985</t>
  </si>
  <si>
    <t>T5241</t>
  </si>
  <si>
    <t>U8904</t>
  </si>
  <si>
    <t>T5242</t>
  </si>
  <si>
    <t>U5005</t>
  </si>
  <si>
    <t>T5243</t>
  </si>
  <si>
    <t>T5244</t>
  </si>
  <si>
    <t>T5245</t>
  </si>
  <si>
    <t>T5246</t>
  </si>
  <si>
    <t>U5301</t>
  </si>
  <si>
    <t>T5247</t>
  </si>
  <si>
    <t>U8027</t>
  </si>
  <si>
    <t>T5248</t>
  </si>
  <si>
    <t>U1996</t>
  </si>
  <si>
    <t>T5249</t>
  </si>
  <si>
    <t>U9947</t>
  </si>
  <si>
    <t>T5250</t>
  </si>
  <si>
    <t>U1129</t>
  </si>
  <si>
    <t>T5251</t>
  </si>
  <si>
    <t>U5835</t>
  </si>
  <si>
    <t>T5252</t>
  </si>
  <si>
    <t>T5253</t>
  </si>
  <si>
    <t>U9757</t>
  </si>
  <si>
    <t>T5254</t>
  </si>
  <si>
    <t>T5255</t>
  </si>
  <si>
    <t>T5256</t>
  </si>
  <si>
    <t>T5257</t>
  </si>
  <si>
    <t>U1900</t>
  </si>
  <si>
    <t>T5258</t>
  </si>
  <si>
    <t>T5259</t>
  </si>
  <si>
    <t>T5260</t>
  </si>
  <si>
    <t>U6726</t>
  </si>
  <si>
    <t>T5261</t>
  </si>
  <si>
    <t>U9122</t>
  </si>
  <si>
    <t>T5262</t>
  </si>
  <si>
    <t>U4995</t>
  </si>
  <si>
    <t>T5263</t>
  </si>
  <si>
    <t>U8187</t>
  </si>
  <si>
    <t>T5264</t>
  </si>
  <si>
    <t>U6615</t>
  </si>
  <si>
    <t>T5265</t>
  </si>
  <si>
    <t>U5834</t>
  </si>
  <si>
    <t>T5266</t>
  </si>
  <si>
    <t>U7279</t>
  </si>
  <si>
    <t>T5267</t>
  </si>
  <si>
    <t>U4853</t>
  </si>
  <si>
    <t>T5268</t>
  </si>
  <si>
    <t>U1751</t>
  </si>
  <si>
    <t>T5269</t>
  </si>
  <si>
    <t>U3416</t>
  </si>
  <si>
    <t>T5270</t>
  </si>
  <si>
    <t>T5271</t>
  </si>
  <si>
    <t>T5272</t>
  </si>
  <si>
    <t>U3902</t>
  </si>
  <si>
    <t>T5273</t>
  </si>
  <si>
    <t>U6869</t>
  </si>
  <si>
    <t>T5274</t>
  </si>
  <si>
    <t>T5275</t>
  </si>
  <si>
    <t>U3868</t>
  </si>
  <si>
    <t>T5276</t>
  </si>
  <si>
    <t>U2435</t>
  </si>
  <si>
    <t>T5277</t>
  </si>
  <si>
    <t>U4958</t>
  </si>
  <si>
    <t>T5278</t>
  </si>
  <si>
    <t>U9759</t>
  </si>
  <si>
    <t>T5279</t>
  </si>
  <si>
    <t>T5280</t>
  </si>
  <si>
    <t>T5281</t>
  </si>
  <si>
    <t>U2084</t>
  </si>
  <si>
    <t>T5282</t>
  </si>
  <si>
    <t>U5143</t>
  </si>
  <si>
    <t>T5283</t>
  </si>
  <si>
    <t>U5689</t>
  </si>
  <si>
    <t>T5284</t>
  </si>
  <si>
    <t>U8341</t>
  </si>
  <si>
    <t>T5285</t>
  </si>
  <si>
    <t>T5286</t>
  </si>
  <si>
    <t>T5287</t>
  </si>
  <si>
    <t>U6765</t>
  </si>
  <si>
    <t>T5288</t>
  </si>
  <si>
    <t>T5289</t>
  </si>
  <si>
    <t>U1441</t>
  </si>
  <si>
    <t>T5290</t>
  </si>
  <si>
    <t>U2210</t>
  </si>
  <si>
    <t>T5291</t>
  </si>
  <si>
    <t>T5292</t>
  </si>
  <si>
    <t>T5293</t>
  </si>
  <si>
    <t>T5294</t>
  </si>
  <si>
    <t>U4486</t>
  </si>
  <si>
    <t>T5295</t>
  </si>
  <si>
    <t>U8099</t>
  </si>
  <si>
    <t>T5296</t>
  </si>
  <si>
    <t>U7988</t>
  </si>
  <si>
    <t>T5297</t>
  </si>
  <si>
    <t>T5298</t>
  </si>
  <si>
    <t>U1373</t>
  </si>
  <si>
    <t>T5299</t>
  </si>
  <si>
    <t>U3296</t>
  </si>
  <si>
    <t>T5300</t>
  </si>
  <si>
    <t>U8585</t>
  </si>
  <si>
    <t>T5301</t>
  </si>
  <si>
    <t>T5302</t>
  </si>
  <si>
    <t>T5303</t>
  </si>
  <si>
    <t>T5304</t>
  </si>
  <si>
    <t>T5305</t>
  </si>
  <si>
    <t>T5306</t>
  </si>
  <si>
    <t>U9508</t>
  </si>
  <si>
    <t>T5307</t>
  </si>
  <si>
    <t>T5308</t>
  </si>
  <si>
    <t>U3543</t>
  </si>
  <si>
    <t>T5309</t>
  </si>
  <si>
    <t>T5310</t>
  </si>
  <si>
    <t>T5311</t>
  </si>
  <si>
    <t>T5312</t>
  </si>
  <si>
    <t>U4993</t>
  </si>
  <si>
    <t>T5313</t>
  </si>
  <si>
    <t>U1753</t>
  </si>
  <si>
    <t>T5314</t>
  </si>
  <si>
    <t>T5315</t>
  </si>
  <si>
    <t>T5316</t>
  </si>
  <si>
    <t>T5317</t>
  </si>
  <si>
    <t>U3151</t>
  </si>
  <si>
    <t>T5318</t>
  </si>
  <si>
    <t>T5319</t>
  </si>
  <si>
    <t>U7294</t>
  </si>
  <si>
    <t>T5320</t>
  </si>
  <si>
    <t>T5321</t>
  </si>
  <si>
    <t>U5302</t>
  </si>
  <si>
    <t>T5322</t>
  </si>
  <si>
    <t>U9290</t>
  </si>
  <si>
    <t>T5323</t>
  </si>
  <si>
    <t>U7876</t>
  </si>
  <si>
    <t>T5324</t>
  </si>
  <si>
    <t>U9279</t>
  </si>
  <si>
    <t>T5325</t>
  </si>
  <si>
    <t>U3850</t>
  </si>
  <si>
    <t>T5326</t>
  </si>
  <si>
    <t>U5696</t>
  </si>
  <si>
    <t>T5327</t>
  </si>
  <si>
    <t>U4483</t>
  </si>
  <si>
    <t>T5328</t>
  </si>
  <si>
    <t>U9307</t>
  </si>
  <si>
    <t>T5329</t>
  </si>
  <si>
    <t>U6680</t>
  </si>
  <si>
    <t>T5330</t>
  </si>
  <si>
    <t>T5331</t>
  </si>
  <si>
    <t>T5332</t>
  </si>
  <si>
    <t>U4257</t>
  </si>
  <si>
    <t>T5333</t>
  </si>
  <si>
    <t>T5334</t>
  </si>
  <si>
    <t>U7385</t>
  </si>
  <si>
    <t>T5335</t>
  </si>
  <si>
    <t>U3955</t>
  </si>
  <si>
    <t>T5336</t>
  </si>
  <si>
    <t>U3085</t>
  </si>
  <si>
    <t>T5337</t>
  </si>
  <si>
    <t>U9430</t>
  </si>
  <si>
    <t>T5338</t>
  </si>
  <si>
    <t>U5058</t>
  </si>
  <si>
    <t>T5339</t>
  </si>
  <si>
    <t>U9244</t>
  </si>
  <si>
    <t>T5340</t>
  </si>
  <si>
    <t>T5341</t>
  </si>
  <si>
    <t>U5564</t>
  </si>
  <si>
    <t>T5342</t>
  </si>
  <si>
    <t>T5343</t>
  </si>
  <si>
    <t>U5841</t>
  </si>
  <si>
    <t>T5344</t>
  </si>
  <si>
    <t>U7037</t>
  </si>
  <si>
    <t>T5345</t>
  </si>
  <si>
    <t>U9488</t>
  </si>
  <si>
    <t>T5346</t>
  </si>
  <si>
    <t>T5347</t>
  </si>
  <si>
    <t>T5348</t>
  </si>
  <si>
    <t>T5349</t>
  </si>
  <si>
    <t>T5350</t>
  </si>
  <si>
    <t>T5351</t>
  </si>
  <si>
    <t>U6781</t>
  </si>
  <si>
    <t>T5352</t>
  </si>
  <si>
    <t>T5353</t>
  </si>
  <si>
    <t>U5737</t>
  </si>
  <si>
    <t>T5354</t>
  </si>
  <si>
    <t>U9019</t>
  </si>
  <si>
    <t>T5355</t>
  </si>
  <si>
    <t>T5356</t>
  </si>
  <si>
    <t>T5357</t>
  </si>
  <si>
    <t>U5257</t>
  </si>
  <si>
    <t>T5358</t>
  </si>
  <si>
    <t>T5359</t>
  </si>
  <si>
    <t>U7304</t>
  </si>
  <si>
    <t>T5360</t>
  </si>
  <si>
    <t>U6670</t>
  </si>
  <si>
    <t>T5361</t>
  </si>
  <si>
    <t>U7531</t>
  </si>
  <si>
    <t>T5362</t>
  </si>
  <si>
    <t>T5363</t>
  </si>
  <si>
    <t>U8606</t>
  </si>
  <si>
    <t>T5364</t>
  </si>
  <si>
    <t>U8683</t>
  </si>
  <si>
    <t>T5365</t>
  </si>
  <si>
    <t>T5366</t>
  </si>
  <si>
    <t>U8529</t>
  </si>
  <si>
    <t>T5367</t>
  </si>
  <si>
    <t>T5368</t>
  </si>
  <si>
    <t>T5369</t>
  </si>
  <si>
    <t>U4691</t>
  </si>
  <si>
    <t>T5370</t>
  </si>
  <si>
    <t>U3267</t>
  </si>
  <si>
    <t>T5371</t>
  </si>
  <si>
    <t>T5372</t>
  </si>
  <si>
    <t>T5373</t>
  </si>
  <si>
    <t>T5374</t>
  </si>
  <si>
    <t>U5099</t>
  </si>
  <si>
    <t>T5375</t>
  </si>
  <si>
    <t>U7404</t>
  </si>
  <si>
    <t>T5376</t>
  </si>
  <si>
    <t>U3068</t>
  </si>
  <si>
    <t>T5377</t>
  </si>
  <si>
    <t>U7864</t>
  </si>
  <si>
    <t>T5378</t>
  </si>
  <si>
    <t>T5379</t>
  </si>
  <si>
    <t>U7457</t>
  </si>
  <si>
    <t>T5380</t>
  </si>
  <si>
    <t>U3425</t>
  </si>
  <si>
    <t>T5381</t>
  </si>
  <si>
    <t>U8123</t>
  </si>
  <si>
    <t>T5382</t>
  </si>
  <si>
    <t>T5383</t>
  </si>
  <si>
    <t>U7052</t>
  </si>
  <si>
    <t>T5384</t>
  </si>
  <si>
    <t>U4400</t>
  </si>
  <si>
    <t>T5385</t>
  </si>
  <si>
    <t>T5386</t>
  </si>
  <si>
    <t>U6990</t>
  </si>
  <si>
    <t>T5387</t>
  </si>
  <si>
    <t>U6359</t>
  </si>
  <si>
    <t>T5388</t>
  </si>
  <si>
    <t>T5389</t>
  </si>
  <si>
    <t>U6074</t>
  </si>
  <si>
    <t>T5390</t>
  </si>
  <si>
    <t>T5391</t>
  </si>
  <si>
    <t>U1374</t>
  </si>
  <si>
    <t>T5392</t>
  </si>
  <si>
    <t>U5818</t>
  </si>
  <si>
    <t>T5393</t>
  </si>
  <si>
    <t>T5394</t>
  </si>
  <si>
    <t>U4232</t>
  </si>
  <si>
    <t>T5395</t>
  </si>
  <si>
    <t>T5396</t>
  </si>
  <si>
    <t>U2969</t>
  </si>
  <si>
    <t>T5397</t>
  </si>
  <si>
    <t>T5398</t>
  </si>
  <si>
    <t>U2868</t>
  </si>
  <si>
    <t>T5399</t>
  </si>
  <si>
    <t>T5400</t>
  </si>
  <si>
    <t>U3858</t>
  </si>
  <si>
    <t>T5401</t>
  </si>
  <si>
    <t>T5402</t>
  </si>
  <si>
    <t>T5403</t>
  </si>
  <si>
    <t>T5404</t>
  </si>
  <si>
    <t>T5405</t>
  </si>
  <si>
    <t>U4731</t>
  </si>
  <si>
    <t>T5406</t>
  </si>
  <si>
    <t>U9979</t>
  </si>
  <si>
    <t>T5407</t>
  </si>
  <si>
    <t>T5408</t>
  </si>
  <si>
    <t>T5409</t>
  </si>
  <si>
    <t>T5410</t>
  </si>
  <si>
    <t>T5411</t>
  </si>
  <si>
    <t>T5412</t>
  </si>
  <si>
    <t>T5413</t>
  </si>
  <si>
    <t>U3156</t>
  </si>
  <si>
    <t>T5414</t>
  </si>
  <si>
    <t>T5415</t>
  </si>
  <si>
    <t>U5514</t>
  </si>
  <si>
    <t>T5416</t>
  </si>
  <si>
    <t>U4878</t>
  </si>
  <si>
    <t>T5417</t>
  </si>
  <si>
    <t>U9741</t>
  </si>
  <si>
    <t>T5418</t>
  </si>
  <si>
    <t>U9623</t>
  </si>
  <si>
    <t>T5419</t>
  </si>
  <si>
    <t>U7701</t>
  </si>
  <si>
    <t>T5420</t>
  </si>
  <si>
    <t>T5421</t>
  </si>
  <si>
    <t>U4223</t>
  </si>
  <si>
    <t>T5422</t>
  </si>
  <si>
    <t>U4087</t>
  </si>
  <si>
    <t>T5423</t>
  </si>
  <si>
    <t>U1643</t>
  </si>
  <si>
    <t>T5424</t>
  </si>
  <si>
    <t>U2259</t>
  </si>
  <si>
    <t>T5425</t>
  </si>
  <si>
    <t>U1187</t>
  </si>
  <si>
    <t>T5426</t>
  </si>
  <si>
    <t>U1114</t>
  </si>
  <si>
    <t>T5427</t>
  </si>
  <si>
    <t>U4601</t>
  </si>
  <si>
    <t>T5428</t>
  </si>
  <si>
    <t>T5429</t>
  </si>
  <si>
    <t>T5430</t>
  </si>
  <si>
    <t>T5431</t>
  </si>
  <si>
    <t>T5432</t>
  </si>
  <si>
    <t>U8259</t>
  </si>
  <si>
    <t>T5433</t>
  </si>
  <si>
    <t>U3291</t>
  </si>
  <si>
    <t>T5434</t>
  </si>
  <si>
    <t>U2025</t>
  </si>
  <si>
    <t>T5435</t>
  </si>
  <si>
    <t>U6935</t>
  </si>
  <si>
    <t>T5436</t>
  </si>
  <si>
    <t>U3914</t>
  </si>
  <si>
    <t>T5437</t>
  </si>
  <si>
    <t>U2411</t>
  </si>
  <si>
    <t>T5438</t>
  </si>
  <si>
    <t>U7725</t>
  </si>
  <si>
    <t>T5439</t>
  </si>
  <si>
    <t>U5409</t>
  </si>
  <si>
    <t>T5440</t>
  </si>
  <si>
    <t>T5441</t>
  </si>
  <si>
    <t>T5442</t>
  </si>
  <si>
    <t>T5443</t>
  </si>
  <si>
    <t>U6035</t>
  </si>
  <si>
    <t>T5444</t>
  </si>
  <si>
    <t>U2476</t>
  </si>
  <si>
    <t>T5445</t>
  </si>
  <si>
    <t>U2621</t>
  </si>
  <si>
    <t>T5446</t>
  </si>
  <si>
    <t>U3246</t>
  </si>
  <si>
    <t>T5447</t>
  </si>
  <si>
    <t>T5448</t>
  </si>
  <si>
    <t>U5773</t>
  </si>
  <si>
    <t>T5449</t>
  </si>
  <si>
    <t>U3227</t>
  </si>
  <si>
    <t>T5450</t>
  </si>
  <si>
    <t>T5451</t>
  </si>
  <si>
    <t>U5945</t>
  </si>
  <si>
    <t>T5452</t>
  </si>
  <si>
    <t>U3581</t>
  </si>
  <si>
    <t>T5453</t>
  </si>
  <si>
    <t>T5454</t>
  </si>
  <si>
    <t>U7895</t>
  </si>
  <si>
    <t>T5455</t>
  </si>
  <si>
    <t>T5456</t>
  </si>
  <si>
    <t>T5457</t>
  </si>
  <si>
    <t>T5458</t>
  </si>
  <si>
    <t>U4865</t>
  </si>
  <si>
    <t>T5459</t>
  </si>
  <si>
    <t>U7885</t>
  </si>
  <si>
    <t>T5460</t>
  </si>
  <si>
    <t>U7248</t>
  </si>
  <si>
    <t>T5461</t>
  </si>
  <si>
    <t>T5462</t>
  </si>
  <si>
    <t>U3570</t>
  </si>
  <si>
    <t>T5463</t>
  </si>
  <si>
    <t>U6427</t>
  </si>
  <si>
    <t>T5464</t>
  </si>
  <si>
    <t>U9229</t>
  </si>
  <si>
    <t>T5465</t>
  </si>
  <si>
    <t>U6787</t>
  </si>
  <si>
    <t>T5466</t>
  </si>
  <si>
    <t>U9368</t>
  </si>
  <si>
    <t>T5467</t>
  </si>
  <si>
    <t>T5468</t>
  </si>
  <si>
    <t>U4386</t>
  </si>
  <si>
    <t>T5469</t>
  </si>
  <si>
    <t>U8461</t>
  </si>
  <si>
    <t>T5470</t>
  </si>
  <si>
    <t>T5471</t>
  </si>
  <si>
    <t>U6006</t>
  </si>
  <si>
    <t>T5472</t>
  </si>
  <si>
    <t>U4113</t>
  </si>
  <si>
    <t>T5473</t>
  </si>
  <si>
    <t>U6260</t>
  </si>
  <si>
    <t>T5474</t>
  </si>
  <si>
    <t>T5475</t>
  </si>
  <si>
    <t>U6104</t>
  </si>
  <si>
    <t>T5476</t>
  </si>
  <si>
    <t>U6440</t>
  </si>
  <si>
    <t>T5477</t>
  </si>
  <si>
    <t>U6479</t>
  </si>
  <si>
    <t>T5478</t>
  </si>
  <si>
    <t>U8128</t>
  </si>
  <si>
    <t>T5479</t>
  </si>
  <si>
    <t>T5480</t>
  </si>
  <si>
    <t>U7352</t>
  </si>
  <si>
    <t>T5481</t>
  </si>
  <si>
    <t>U7043</t>
  </si>
  <si>
    <t>T5482</t>
  </si>
  <si>
    <t>T5483</t>
  </si>
  <si>
    <t>U2811</t>
  </si>
  <si>
    <t>T5484</t>
  </si>
  <si>
    <t>T5485</t>
  </si>
  <si>
    <t>U9517</t>
  </si>
  <si>
    <t>T5486</t>
  </si>
  <si>
    <t>T5487</t>
  </si>
  <si>
    <t>T5488</t>
  </si>
  <si>
    <t>T5489</t>
  </si>
  <si>
    <t>U3393</t>
  </si>
  <si>
    <t>T5490</t>
  </si>
  <si>
    <t>U5909</t>
  </si>
  <si>
    <t>T5491</t>
  </si>
  <si>
    <t>U3303</t>
  </si>
  <si>
    <t>T5492</t>
  </si>
  <si>
    <t>U4760</t>
  </si>
  <si>
    <t>T5493</t>
  </si>
  <si>
    <t>T5494</t>
  </si>
  <si>
    <t>U5724</t>
  </si>
  <si>
    <t>T5495</t>
  </si>
  <si>
    <t>U4464</t>
  </si>
  <si>
    <t>T5496</t>
  </si>
  <si>
    <t>T5497</t>
  </si>
  <si>
    <t>T5498</t>
  </si>
  <si>
    <t>U1813</t>
  </si>
  <si>
    <t>T5499</t>
  </si>
  <si>
    <t>T5500</t>
  </si>
  <si>
    <t>U9102</t>
  </si>
  <si>
    <t>T5501</t>
  </si>
  <si>
    <t>U6004</t>
  </si>
  <si>
    <t>T5502</t>
  </si>
  <si>
    <t>U7972</t>
  </si>
  <si>
    <t>T5503</t>
  </si>
  <si>
    <t>T5504</t>
  </si>
  <si>
    <t>U6629</t>
  </si>
  <si>
    <t>T5505</t>
  </si>
  <si>
    <t>U8299</t>
  </si>
  <si>
    <t>T5506</t>
  </si>
  <si>
    <t>T5507</t>
  </si>
  <si>
    <t>T5508</t>
  </si>
  <si>
    <t>T5509</t>
  </si>
  <si>
    <t>U4440</t>
  </si>
  <si>
    <t>T5510</t>
  </si>
  <si>
    <t>T5511</t>
  </si>
  <si>
    <t>U9989</t>
  </si>
  <si>
    <t>T5512</t>
  </si>
  <si>
    <t>T5513</t>
  </si>
  <si>
    <t>T5514</t>
  </si>
  <si>
    <t>U1701</t>
  </si>
  <si>
    <t>T5515</t>
  </si>
  <si>
    <t>U3935</t>
  </si>
  <si>
    <t>T5516</t>
  </si>
  <si>
    <t>T5517</t>
  </si>
  <si>
    <t>T5518</t>
  </si>
  <si>
    <t>U2661</t>
  </si>
  <si>
    <t>T5519</t>
  </si>
  <si>
    <t>U7782</t>
  </si>
  <si>
    <t>T5520</t>
  </si>
  <si>
    <t>U8628</t>
  </si>
  <si>
    <t>T5521</t>
  </si>
  <si>
    <t>U1251</t>
  </si>
  <si>
    <t>T5522</t>
  </si>
  <si>
    <t>T5523</t>
  </si>
  <si>
    <t>T5524</t>
  </si>
  <si>
    <t>U1333</t>
  </si>
  <si>
    <t>T5525</t>
  </si>
  <si>
    <t>U1245</t>
  </si>
  <si>
    <t>T5526</t>
  </si>
  <si>
    <t>U2599</t>
  </si>
  <si>
    <t>T5527</t>
  </si>
  <si>
    <t>U5090</t>
  </si>
  <si>
    <t>T5528</t>
  </si>
  <si>
    <t>T5529</t>
  </si>
  <si>
    <t>T5530</t>
  </si>
  <si>
    <t>U8530</t>
  </si>
  <si>
    <t>T5531</t>
  </si>
  <si>
    <t>U6668</t>
  </si>
  <si>
    <t>T5532</t>
  </si>
  <si>
    <t>T5533</t>
  </si>
  <si>
    <t>T5534</t>
  </si>
  <si>
    <t>T5535</t>
  </si>
  <si>
    <t>U6556</t>
  </si>
  <si>
    <t>T5536</t>
  </si>
  <si>
    <t>U6050</t>
  </si>
  <si>
    <t>T5537</t>
  </si>
  <si>
    <t>U2029</t>
  </si>
  <si>
    <t>T5538</t>
  </si>
  <si>
    <t>U2893</t>
  </si>
  <si>
    <t>T5539</t>
  </si>
  <si>
    <t>U7602</t>
  </si>
  <si>
    <t>T5540</t>
  </si>
  <si>
    <t>U5240</t>
  </si>
  <si>
    <t>T5541</t>
  </si>
  <si>
    <t>U5606</t>
  </si>
  <si>
    <t>T5542</t>
  </si>
  <si>
    <t>T5543</t>
  </si>
  <si>
    <t>U6951</t>
  </si>
  <si>
    <t>T5544</t>
  </si>
  <si>
    <t>U6542</t>
  </si>
  <si>
    <t>T5545</t>
  </si>
  <si>
    <t>T5546</t>
  </si>
  <si>
    <t>T5547</t>
  </si>
  <si>
    <t>U7516</t>
  </si>
  <si>
    <t>T5548</t>
  </si>
  <si>
    <t>U1906</t>
  </si>
  <si>
    <t>T5549</t>
  </si>
  <si>
    <t>U4785</t>
  </si>
  <si>
    <t>T5550</t>
  </si>
  <si>
    <t>T5551</t>
  </si>
  <si>
    <t>T5552</t>
  </si>
  <si>
    <t>T5553</t>
  </si>
  <si>
    <t>T5554</t>
  </si>
  <si>
    <t>T5555</t>
  </si>
  <si>
    <t>U8481</t>
  </si>
  <si>
    <t>T5556</t>
  </si>
  <si>
    <t>U7451</t>
  </si>
  <si>
    <t>T5557</t>
  </si>
  <si>
    <t>U4140</t>
  </si>
  <si>
    <t>T5558</t>
  </si>
  <si>
    <t>U6178</t>
  </si>
  <si>
    <t>T5559</t>
  </si>
  <si>
    <t>T5560</t>
  </si>
  <si>
    <t>T5561</t>
  </si>
  <si>
    <t>T5562</t>
  </si>
  <si>
    <t>U9116</t>
  </si>
  <si>
    <t>T5563</t>
  </si>
  <si>
    <t>T5564</t>
  </si>
  <si>
    <t>U7172</t>
  </si>
  <si>
    <t>T5565</t>
  </si>
  <si>
    <t>U5171</t>
  </si>
  <si>
    <t>T5566</t>
  </si>
  <si>
    <t>U8956</t>
  </si>
  <si>
    <t>T5567</t>
  </si>
  <si>
    <t>T5568</t>
  </si>
  <si>
    <t>U3394</t>
  </si>
  <si>
    <t>T5569</t>
  </si>
  <si>
    <t>T5570</t>
  </si>
  <si>
    <t>T5571</t>
  </si>
  <si>
    <t>T5572</t>
  </si>
  <si>
    <t>T5573</t>
  </si>
  <si>
    <t>T5574</t>
  </si>
  <si>
    <t>T5575</t>
  </si>
  <si>
    <t>T5576</t>
  </si>
  <si>
    <t>T5577</t>
  </si>
  <si>
    <t>U1550</t>
  </si>
  <si>
    <t>T5578</t>
  </si>
  <si>
    <t>U4969</t>
  </si>
  <si>
    <t>T5579</t>
  </si>
  <si>
    <t>U1895</t>
  </si>
  <si>
    <t>T5580</t>
  </si>
  <si>
    <t>T5581</t>
  </si>
  <si>
    <t>T5582</t>
  </si>
  <si>
    <t>U9568</t>
  </si>
  <si>
    <t>T5583</t>
  </si>
  <si>
    <t>U1212</t>
  </si>
  <si>
    <t>T5584</t>
  </si>
  <si>
    <t>T5585</t>
  </si>
  <si>
    <t>T5586</t>
  </si>
  <si>
    <t>U5914</t>
  </si>
  <si>
    <t>T5587</t>
  </si>
  <si>
    <t>T5588</t>
  </si>
  <si>
    <t>T5589</t>
  </si>
  <si>
    <t>U8598</t>
  </si>
  <si>
    <t>T5590</t>
  </si>
  <si>
    <t>T5591</t>
  </si>
  <si>
    <t>U8233</t>
  </si>
  <si>
    <t>T5592</t>
  </si>
  <si>
    <t>T5593</t>
  </si>
  <si>
    <t>T5594</t>
  </si>
  <si>
    <t>U5443</t>
  </si>
  <si>
    <t>T5595</t>
  </si>
  <si>
    <t>T5596</t>
  </si>
  <si>
    <t>U5144</t>
  </si>
  <si>
    <t>T5597</t>
  </si>
  <si>
    <t>U6566</t>
  </si>
  <si>
    <t>T5598</t>
  </si>
  <si>
    <t>U5749</t>
  </si>
  <si>
    <t>T5599</t>
  </si>
  <si>
    <t>U8684</t>
  </si>
  <si>
    <t>T5600</t>
  </si>
  <si>
    <t>U3870</t>
  </si>
  <si>
    <t>T5601</t>
  </si>
  <si>
    <t>T5602</t>
  </si>
  <si>
    <t>T5603</t>
  </si>
  <si>
    <t>U3995</t>
  </si>
  <si>
    <t>T5604</t>
  </si>
  <si>
    <t>T5605</t>
  </si>
  <si>
    <t>U9282</t>
  </si>
  <si>
    <t>T5606</t>
  </si>
  <si>
    <t>T5607</t>
  </si>
  <si>
    <t>U9614</t>
  </si>
  <si>
    <t>T5608</t>
  </si>
  <si>
    <t>T5609</t>
  </si>
  <si>
    <t>T5610</t>
  </si>
  <si>
    <t>T5611</t>
  </si>
  <si>
    <t>U3713</t>
  </si>
  <si>
    <t>T5612</t>
  </si>
  <si>
    <t>T5613</t>
  </si>
  <si>
    <t>U5887</t>
  </si>
  <si>
    <t>T5614</t>
  </si>
  <si>
    <t>U5059</t>
  </si>
  <si>
    <t>T5615</t>
  </si>
  <si>
    <t>U1300</t>
  </si>
  <si>
    <t>T5616</t>
  </si>
  <si>
    <t>T5617</t>
  </si>
  <si>
    <t>T5618</t>
  </si>
  <si>
    <t>U8282</t>
  </si>
  <si>
    <t>T5619</t>
  </si>
  <si>
    <t>T5620</t>
  </si>
  <si>
    <t>T5621</t>
  </si>
  <si>
    <t>U2418</t>
  </si>
  <si>
    <t>T5622</t>
  </si>
  <si>
    <t>T5623</t>
  </si>
  <si>
    <t>T5624</t>
  </si>
  <si>
    <t>T5625</t>
  </si>
  <si>
    <t>T5626</t>
  </si>
  <si>
    <t>U7141</t>
  </si>
  <si>
    <t>T5627</t>
  </si>
  <si>
    <t>U2444</t>
  </si>
  <si>
    <t>T5628</t>
  </si>
  <si>
    <t>T5629</t>
  </si>
  <si>
    <t>T5630</t>
  </si>
  <si>
    <t>U6811</t>
  </si>
  <si>
    <t>T5631</t>
  </si>
  <si>
    <t>T5632</t>
  </si>
  <si>
    <t>U1592</t>
  </si>
  <si>
    <t>T5633</t>
  </si>
  <si>
    <t>T5634</t>
  </si>
  <si>
    <t>U6185</t>
  </si>
  <si>
    <t>T5635</t>
  </si>
  <si>
    <t>U9826</t>
  </si>
  <si>
    <t>T5636</t>
  </si>
  <si>
    <t>U4362</t>
  </si>
  <si>
    <t>T5637</t>
  </si>
  <si>
    <t>T5638</t>
  </si>
  <si>
    <t>T5639</t>
  </si>
  <si>
    <t>T5640</t>
  </si>
  <si>
    <t>U7358</t>
  </si>
  <si>
    <t>T5641</t>
  </si>
  <si>
    <t>T5642</t>
  </si>
  <si>
    <t>T5643</t>
  </si>
  <si>
    <t>T5644</t>
  </si>
  <si>
    <t>T5645</t>
  </si>
  <si>
    <t>U7999</t>
  </si>
  <si>
    <t>T5646</t>
  </si>
  <si>
    <t>T5647</t>
  </si>
  <si>
    <t>U9917</t>
  </si>
  <si>
    <t>T5648</t>
  </si>
  <si>
    <t>U2167</t>
  </si>
  <si>
    <t>T5649</t>
  </si>
  <si>
    <t>U3077</t>
  </si>
  <si>
    <t>T5650</t>
  </si>
  <si>
    <t>U1196</t>
  </si>
  <si>
    <t>T5651</t>
  </si>
  <si>
    <t>U7129</t>
  </si>
  <si>
    <t>T5652</t>
  </si>
  <si>
    <t>U2643</t>
  </si>
  <si>
    <t>T5653</t>
  </si>
  <si>
    <t>T5654</t>
  </si>
  <si>
    <t>T5655</t>
  </si>
  <si>
    <t>T5656</t>
  </si>
  <si>
    <t>U5547</t>
  </si>
  <si>
    <t>T5657</t>
  </si>
  <si>
    <t>U8184</t>
  </si>
  <si>
    <t>T5658</t>
  </si>
  <si>
    <t>U9744</t>
  </si>
  <si>
    <t>T5659</t>
  </si>
  <si>
    <t>U9651</t>
  </si>
  <si>
    <t>T5660</t>
  </si>
  <si>
    <t>U2180</t>
  </si>
  <si>
    <t>T5661</t>
  </si>
  <si>
    <t>T5662</t>
  </si>
  <si>
    <t>U7810</t>
  </si>
  <si>
    <t>T5663</t>
  </si>
  <si>
    <t>T5664</t>
  </si>
  <si>
    <t>U2208</t>
  </si>
  <si>
    <t>T5665</t>
  </si>
  <si>
    <t>T5666</t>
  </si>
  <si>
    <t>T5667</t>
  </si>
  <si>
    <t>U4525</t>
  </si>
  <si>
    <t>T5668</t>
  </si>
  <si>
    <t>T5669</t>
  </si>
  <si>
    <t>U8453</t>
  </si>
  <si>
    <t>T5670</t>
  </si>
  <si>
    <t>U5595</t>
  </si>
  <si>
    <t>T5671</t>
  </si>
  <si>
    <t>T5672</t>
  </si>
  <si>
    <t>T5673</t>
  </si>
  <si>
    <t>U4870</t>
  </si>
  <si>
    <t>T5674</t>
  </si>
  <si>
    <t>T5675</t>
  </si>
  <si>
    <t>U8691</t>
  </si>
  <si>
    <t>T5676</t>
  </si>
  <si>
    <t>U3084</t>
  </si>
  <si>
    <t>T5677</t>
  </si>
  <si>
    <t>U9536</t>
  </si>
  <si>
    <t>T5678</t>
  </si>
  <si>
    <t>T5679</t>
  </si>
  <si>
    <t>U2092</t>
  </si>
  <si>
    <t>T5680</t>
  </si>
  <si>
    <t>U2878</t>
  </si>
  <si>
    <t>T5681</t>
  </si>
  <si>
    <t>T5682</t>
  </si>
  <si>
    <t>T5683</t>
  </si>
  <si>
    <t>U6461</t>
  </si>
  <si>
    <t>T5684</t>
  </si>
  <si>
    <t>T5685</t>
  </si>
  <si>
    <t>U8306</t>
  </si>
  <si>
    <t>T5686</t>
  </si>
  <si>
    <t>U6729</t>
  </si>
  <si>
    <t>T5687</t>
  </si>
  <si>
    <t>T5688</t>
  </si>
  <si>
    <t>T5689</t>
  </si>
  <si>
    <t>U8342</t>
  </si>
  <si>
    <t>T5690</t>
  </si>
  <si>
    <t>T5691</t>
  </si>
  <si>
    <t>T5692</t>
  </si>
  <si>
    <t>U5638</t>
  </si>
  <si>
    <t>T5693</t>
  </si>
  <si>
    <t>U4127</t>
  </si>
  <si>
    <t>T5694</t>
  </si>
  <si>
    <t>T5695</t>
  </si>
  <si>
    <t>T5696</t>
  </si>
  <si>
    <t>U7936</t>
  </si>
  <si>
    <t>T5697</t>
  </si>
  <si>
    <t>U4426</t>
  </si>
  <si>
    <t>T5698</t>
  </si>
  <si>
    <t>T5699</t>
  </si>
  <si>
    <t>T5700</t>
  </si>
  <si>
    <t>T5701</t>
  </si>
  <si>
    <t>T5702</t>
  </si>
  <si>
    <t>T5703</t>
  </si>
  <si>
    <t>U9877</t>
  </si>
  <si>
    <t>T5704</t>
  </si>
  <si>
    <t>U5436</t>
  </si>
  <si>
    <t>T5705</t>
  </si>
  <si>
    <t>T5706</t>
  </si>
  <si>
    <t>T5707</t>
  </si>
  <si>
    <t>T5708</t>
  </si>
  <si>
    <t>T5709</t>
  </si>
  <si>
    <t>T5710</t>
  </si>
  <si>
    <t>U6583</t>
  </si>
  <si>
    <t>T5711</t>
  </si>
  <si>
    <t>U3196</t>
  </si>
  <si>
    <t>T5712</t>
  </si>
  <si>
    <t>U2817</t>
  </si>
  <si>
    <t>T5713</t>
  </si>
  <si>
    <t>T5714</t>
  </si>
  <si>
    <t>U3241</t>
  </si>
  <si>
    <t>T5715</t>
  </si>
  <si>
    <t>T5716</t>
  </si>
  <si>
    <t>T5717</t>
  </si>
  <si>
    <t>U9142</t>
  </si>
  <si>
    <t>T5718</t>
  </si>
  <si>
    <t>T5719</t>
  </si>
  <si>
    <t>U9051</t>
  </si>
  <si>
    <t>T5720</t>
  </si>
  <si>
    <t>U5024</t>
  </si>
  <si>
    <t>T5721</t>
  </si>
  <si>
    <t>T5722</t>
  </si>
  <si>
    <t>U9242</t>
  </si>
  <si>
    <t>T5723</t>
  </si>
  <si>
    <t>T5724</t>
  </si>
  <si>
    <t>T5725</t>
  </si>
  <si>
    <t>U6513</t>
  </si>
  <si>
    <t>T5726</t>
  </si>
  <si>
    <t>U2615</t>
  </si>
  <si>
    <t>T5727</t>
  </si>
  <si>
    <t>T5728</t>
  </si>
  <si>
    <t>T5729</t>
  </si>
  <si>
    <t>U4527</t>
  </si>
  <si>
    <t>T5730</t>
  </si>
  <si>
    <t>T5731</t>
  </si>
  <si>
    <t>U9913</t>
  </si>
  <si>
    <t>T5732</t>
  </si>
  <si>
    <t>U7002</t>
  </si>
  <si>
    <t>T5733</t>
  </si>
  <si>
    <t>T5734</t>
  </si>
  <si>
    <t>U4838</t>
  </si>
  <si>
    <t>T5735</t>
  </si>
  <si>
    <t>U5732</t>
  </si>
  <si>
    <t>T5736</t>
  </si>
  <si>
    <t>T5737</t>
  </si>
  <si>
    <t>U6279</t>
  </si>
  <si>
    <t>T5738</t>
  </si>
  <si>
    <t>U8639</t>
  </si>
  <si>
    <t>T5739</t>
  </si>
  <si>
    <t>T5740</t>
  </si>
  <si>
    <t>T5741</t>
  </si>
  <si>
    <t>U2766</t>
  </si>
  <si>
    <t>T5742</t>
  </si>
  <si>
    <t>T5743</t>
  </si>
  <si>
    <t>T5744</t>
  </si>
  <si>
    <t>T5745</t>
  </si>
  <si>
    <t>U9814</t>
  </si>
  <si>
    <t>T5746</t>
  </si>
  <si>
    <t>T5747</t>
  </si>
  <si>
    <t>U2497</t>
  </si>
  <si>
    <t>T5748</t>
  </si>
  <si>
    <t>T5749</t>
  </si>
  <si>
    <t>U5351</t>
  </si>
  <si>
    <t>T5750</t>
  </si>
  <si>
    <t>U6827</t>
  </si>
  <si>
    <t>T5751</t>
  </si>
  <si>
    <t>U7314</t>
  </si>
  <si>
    <t>T5752</t>
  </si>
  <si>
    <t>T5753</t>
  </si>
  <si>
    <t>T5754</t>
  </si>
  <si>
    <t>U4065</t>
  </si>
  <si>
    <t>T5755</t>
  </si>
  <si>
    <t>T5756</t>
  </si>
  <si>
    <t>U1968</t>
  </si>
  <si>
    <t>T5757</t>
  </si>
  <si>
    <t>T5758</t>
  </si>
  <si>
    <t>U4424</t>
  </si>
  <si>
    <t>T5759</t>
  </si>
  <si>
    <t>U2983</t>
  </si>
  <si>
    <t>T5760</t>
  </si>
  <si>
    <t>U1601</t>
  </si>
  <si>
    <t>T5761</t>
  </si>
  <si>
    <t>T5762</t>
  </si>
  <si>
    <t>U4075</t>
  </si>
  <si>
    <t>T5763</t>
  </si>
  <si>
    <t>U7560</t>
  </si>
  <si>
    <t>T5764</t>
  </si>
  <si>
    <t>U9950</t>
  </si>
  <si>
    <t>T5765</t>
  </si>
  <si>
    <t>U2580</t>
  </si>
  <si>
    <t>T5766</t>
  </si>
  <si>
    <t>T5767</t>
  </si>
  <si>
    <t>T5768</t>
  </si>
  <si>
    <t>T5769</t>
  </si>
  <si>
    <t>U2761</t>
  </si>
  <si>
    <t>T5770</t>
  </si>
  <si>
    <t>T5771</t>
  </si>
  <si>
    <t>U9219</t>
  </si>
  <si>
    <t>T5772</t>
  </si>
  <si>
    <t>U1354</t>
  </si>
  <si>
    <t>T5773</t>
  </si>
  <si>
    <t>T5774</t>
  </si>
  <si>
    <t>U8575</t>
  </si>
  <si>
    <t>T5775</t>
  </si>
  <si>
    <t>U6993</t>
  </si>
  <si>
    <t>T5776</t>
  </si>
  <si>
    <t>U5801</t>
  </si>
  <si>
    <t>T5777</t>
  </si>
  <si>
    <t>U7628</t>
  </si>
  <si>
    <t>T5778</t>
  </si>
  <si>
    <t>U7910</t>
  </si>
  <si>
    <t>T5779</t>
  </si>
  <si>
    <t>T5780</t>
  </si>
  <si>
    <t>T5781</t>
  </si>
  <si>
    <t>T5782</t>
  </si>
  <si>
    <t>T5783</t>
  </si>
  <si>
    <t>U5923</t>
  </si>
  <si>
    <t>T5784</t>
  </si>
  <si>
    <t>T5785</t>
  </si>
  <si>
    <t>T5786</t>
  </si>
  <si>
    <t>U9621</t>
  </si>
  <si>
    <t>T5787</t>
  </si>
  <si>
    <t>U5103</t>
  </si>
  <si>
    <t>T5788</t>
  </si>
  <si>
    <t>U6879</t>
  </si>
  <si>
    <t>T5789</t>
  </si>
  <si>
    <t>U7798</t>
  </si>
  <si>
    <t>T5790</t>
  </si>
  <si>
    <t>U9923</t>
  </si>
  <si>
    <t>T5791</t>
  </si>
  <si>
    <t>U8901</t>
  </si>
  <si>
    <t>T5792</t>
  </si>
  <si>
    <t>U8706</t>
  </si>
  <si>
    <t>T5793</t>
  </si>
  <si>
    <t>U8362</t>
  </si>
  <si>
    <t>T5794</t>
  </si>
  <si>
    <t>U5925</t>
  </si>
  <si>
    <t>T5795</t>
  </si>
  <si>
    <t>T5796</t>
  </si>
  <si>
    <t>T5797</t>
  </si>
  <si>
    <t>U9524</t>
  </si>
  <si>
    <t>T5798</t>
  </si>
  <si>
    <t>U1921</t>
  </si>
  <si>
    <t>T5799</t>
  </si>
  <si>
    <t>U6486</t>
  </si>
  <si>
    <t>T5800</t>
  </si>
  <si>
    <t>T5801</t>
  </si>
  <si>
    <t>T5802</t>
  </si>
  <si>
    <t>T5803</t>
  </si>
  <si>
    <t>U1684</t>
  </si>
  <si>
    <t>T5804</t>
  </si>
  <si>
    <t>T5805</t>
  </si>
  <si>
    <t>T5806</t>
  </si>
  <si>
    <t>U4250</t>
  </si>
  <si>
    <t>T5807</t>
  </si>
  <si>
    <t>T5808</t>
  </si>
  <si>
    <t>U2724</t>
  </si>
  <si>
    <t>T5809</t>
  </si>
  <si>
    <t>T5810</t>
  </si>
  <si>
    <t>U5567</t>
  </si>
  <si>
    <t>T5811</t>
  </si>
  <si>
    <t>U3255</t>
  </si>
  <si>
    <t>T5812</t>
  </si>
  <si>
    <t>T5813</t>
  </si>
  <si>
    <t>U8946</t>
  </si>
  <si>
    <t>T5814</t>
  </si>
  <si>
    <t>U4561</t>
  </si>
  <si>
    <t>T5815</t>
  </si>
  <si>
    <t>T5816</t>
  </si>
  <si>
    <t>U2556</t>
  </si>
  <si>
    <t>T5817</t>
  </si>
  <si>
    <t>T5818</t>
  </si>
  <si>
    <t>U1588</t>
  </si>
  <si>
    <t>T5819</t>
  </si>
  <si>
    <t>T5820</t>
  </si>
  <si>
    <t>T5821</t>
  </si>
  <si>
    <t>U2607</t>
  </si>
  <si>
    <t>T5822</t>
  </si>
  <si>
    <t>T5823</t>
  </si>
  <si>
    <t>T5824</t>
  </si>
  <si>
    <t>U4068</t>
  </si>
  <si>
    <t>T5825</t>
  </si>
  <si>
    <t>U6921</t>
  </si>
  <si>
    <t>T5826</t>
  </si>
  <si>
    <t>U9250</t>
  </si>
  <si>
    <t>T5827</t>
  </si>
  <si>
    <t>T5828</t>
  </si>
  <si>
    <t>T5829</t>
  </si>
  <si>
    <t>U2404</t>
  </si>
  <si>
    <t>T5830</t>
  </si>
  <si>
    <t>T5831</t>
  </si>
  <si>
    <t>T5832</t>
  </si>
  <si>
    <t>U1305</t>
  </si>
  <si>
    <t>T5833</t>
  </si>
  <si>
    <t>T5834</t>
  </si>
  <si>
    <t>T5835</t>
  </si>
  <si>
    <t>U4520</t>
  </si>
  <si>
    <t>T5836</t>
  </si>
  <si>
    <t>U3208</t>
  </si>
  <si>
    <t>T5837</t>
  </si>
  <si>
    <t>T5838</t>
  </si>
  <si>
    <t>T5839</t>
  </si>
  <si>
    <t>U2748</t>
  </si>
  <si>
    <t>T5840</t>
  </si>
  <si>
    <t>U6609</t>
  </si>
  <si>
    <t>T5841</t>
  </si>
  <si>
    <t>T5842</t>
  </si>
  <si>
    <t>T5843</t>
  </si>
  <si>
    <t>U4331</t>
  </si>
  <si>
    <t>T5844</t>
  </si>
  <si>
    <t>U4670</t>
  </si>
  <si>
    <t>T5845</t>
  </si>
  <si>
    <t>T5846</t>
  </si>
  <si>
    <t>T5847</t>
  </si>
  <si>
    <t>T5848</t>
  </si>
  <si>
    <t>U5098</t>
  </si>
  <si>
    <t>T5849</t>
  </si>
  <si>
    <t>T5850</t>
  </si>
  <si>
    <t>U9134</t>
  </si>
  <si>
    <t>T5851</t>
  </si>
  <si>
    <t>T5852</t>
  </si>
  <si>
    <t>T5853</t>
  </si>
  <si>
    <t>T5854</t>
  </si>
  <si>
    <t>T5855</t>
  </si>
  <si>
    <t>U3790</t>
  </si>
  <si>
    <t>T5856</t>
  </si>
  <si>
    <t>T5857</t>
  </si>
  <si>
    <t>T5858</t>
  </si>
  <si>
    <t>U8492</t>
  </si>
  <si>
    <t>T5859</t>
  </si>
  <si>
    <t>U6802</t>
  </si>
  <si>
    <t>T5860</t>
  </si>
  <si>
    <t>T5861</t>
  </si>
  <si>
    <t>T5862</t>
  </si>
  <si>
    <t>T5863</t>
  </si>
  <si>
    <t>T5864</t>
  </si>
  <si>
    <t>T5865</t>
  </si>
  <si>
    <t>U7730</t>
  </si>
  <si>
    <t>T5866</t>
  </si>
  <si>
    <t>T5867</t>
  </si>
  <si>
    <t>T5868</t>
  </si>
  <si>
    <t>T5869</t>
  </si>
  <si>
    <t>U1928</t>
  </si>
  <si>
    <t>T5870</t>
  </si>
  <si>
    <t>U8340</t>
  </si>
  <si>
    <t>T5871</t>
  </si>
  <si>
    <t>T5872</t>
  </si>
  <si>
    <t>T5873</t>
  </si>
  <si>
    <t>U4219</t>
  </si>
  <si>
    <t>T5874</t>
  </si>
  <si>
    <t>U3942</t>
  </si>
  <si>
    <t>T5875</t>
  </si>
  <si>
    <t>U4253</t>
  </si>
  <si>
    <t>T5876</t>
  </si>
  <si>
    <t>U3253</t>
  </si>
  <si>
    <t>T5877</t>
  </si>
  <si>
    <t>U4453</t>
  </si>
  <si>
    <t>T5878</t>
  </si>
  <si>
    <t>U2382</t>
  </si>
  <si>
    <t>T5879</t>
  </si>
  <si>
    <t>U4282</t>
  </si>
  <si>
    <t>T5880</t>
  </si>
  <si>
    <t>T5881</t>
  </si>
  <si>
    <t>U8151</t>
  </si>
  <si>
    <t>T5882</t>
  </si>
  <si>
    <t>U5261</t>
  </si>
  <si>
    <t>T5883</t>
  </si>
  <si>
    <t>U1606</t>
  </si>
  <si>
    <t>T5884</t>
  </si>
  <si>
    <t>U2314</t>
  </si>
  <si>
    <t>T5885</t>
  </si>
  <si>
    <t>T5886</t>
  </si>
  <si>
    <t>T5887</t>
  </si>
  <si>
    <t>U4946</t>
  </si>
  <si>
    <t>T5888</t>
  </si>
  <si>
    <t>U6061</t>
  </si>
  <si>
    <t>T5889</t>
  </si>
  <si>
    <t>U3331</t>
  </si>
  <si>
    <t>T5890</t>
  </si>
  <si>
    <t>U9636</t>
  </si>
  <si>
    <t>T5891</t>
  </si>
  <si>
    <t>T5892</t>
  </si>
  <si>
    <t>T5893</t>
  </si>
  <si>
    <t>T5894</t>
  </si>
  <si>
    <t>T5895</t>
  </si>
  <si>
    <t>T5896</t>
  </si>
  <si>
    <t>T5897</t>
  </si>
  <si>
    <t>T5898</t>
  </si>
  <si>
    <t>T5899</t>
  </si>
  <si>
    <t>U8764</t>
  </si>
  <si>
    <t>T5900</t>
  </si>
  <si>
    <t>U4564</t>
  </si>
  <si>
    <t>T5901</t>
  </si>
  <si>
    <t>T5902</t>
  </si>
  <si>
    <t>T5903</t>
  </si>
  <si>
    <t>T5904</t>
  </si>
  <si>
    <t>T5905</t>
  </si>
  <si>
    <t>U4111</t>
  </si>
  <si>
    <t>T5906</t>
  </si>
  <si>
    <t>T5907</t>
  </si>
  <si>
    <t>T5908</t>
  </si>
  <si>
    <t>U2197</t>
  </si>
  <si>
    <t>T5909</t>
  </si>
  <si>
    <t>U3049</t>
  </si>
  <si>
    <t>T5910</t>
  </si>
  <si>
    <t>T5911</t>
  </si>
  <si>
    <t>U2534</t>
  </si>
  <si>
    <t>T5912</t>
  </si>
  <si>
    <t>T5913</t>
  </si>
  <si>
    <t>U9344</t>
  </si>
  <si>
    <t>T5914</t>
  </si>
  <si>
    <t>T5915</t>
  </si>
  <si>
    <t>T5916</t>
  </si>
  <si>
    <t>U4626</t>
  </si>
  <si>
    <t>T5917</t>
  </si>
  <si>
    <t>T5918</t>
  </si>
  <si>
    <t>T5919</t>
  </si>
  <si>
    <t>U3438</t>
  </si>
  <si>
    <t>T5920</t>
  </si>
  <si>
    <t>T5921</t>
  </si>
  <si>
    <t>U2470</t>
  </si>
  <si>
    <t>T5922</t>
  </si>
  <si>
    <t>U2397</t>
  </si>
  <si>
    <t>T5923</t>
  </si>
  <si>
    <t>T5924</t>
  </si>
  <si>
    <t>T5925</t>
  </si>
  <si>
    <t>U3965</t>
  </si>
  <si>
    <t>T5926</t>
  </si>
  <si>
    <t>T5927</t>
  </si>
  <si>
    <t>T5928</t>
  </si>
  <si>
    <t>U2602</t>
  </si>
  <si>
    <t>T5929</t>
  </si>
  <si>
    <t>U1661</t>
  </si>
  <si>
    <t>T5930</t>
  </si>
  <si>
    <t>T5931</t>
  </si>
  <si>
    <t>T5932</t>
  </si>
  <si>
    <t>T5933</t>
  </si>
  <si>
    <t>U9881</t>
  </si>
  <si>
    <t>T5934</t>
  </si>
  <si>
    <t>U8350</t>
  </si>
  <si>
    <t>T5935</t>
  </si>
  <si>
    <t>T5936</t>
  </si>
  <si>
    <t>T5937</t>
  </si>
  <si>
    <t>U8976</t>
  </si>
  <si>
    <t>T5938</t>
  </si>
  <si>
    <t>T5939</t>
  </si>
  <si>
    <t>T5940</t>
  </si>
  <si>
    <t>U9790</t>
  </si>
  <si>
    <t>T5941</t>
  </si>
  <si>
    <t>T5942</t>
  </si>
  <si>
    <t>T5943</t>
  </si>
  <si>
    <t>T5944</t>
  </si>
  <si>
    <t>U7960</t>
  </si>
  <si>
    <t>T5945</t>
  </si>
  <si>
    <t>U1823</t>
  </si>
  <si>
    <t>T5946</t>
  </si>
  <si>
    <t>U1486</t>
  </si>
  <si>
    <t>T5947</t>
  </si>
  <si>
    <t>T5948</t>
  </si>
  <si>
    <t>T5949</t>
  </si>
  <si>
    <t>U9376</t>
  </si>
  <si>
    <t>T5950</t>
  </si>
  <si>
    <t>U7612</t>
  </si>
  <si>
    <t>T5951</t>
  </si>
  <si>
    <t>T5952</t>
  </si>
  <si>
    <t>U3333</t>
  </si>
  <si>
    <t>T5953</t>
  </si>
  <si>
    <t>U6275</t>
  </si>
  <si>
    <t>T5954</t>
  </si>
  <si>
    <t>T5955</t>
  </si>
  <si>
    <t>U1440</t>
  </si>
  <si>
    <t>T5956</t>
  </si>
  <si>
    <t>T5957</t>
  </si>
  <si>
    <t>U3326</t>
  </si>
  <si>
    <t>T5958</t>
  </si>
  <si>
    <t>T5959</t>
  </si>
  <si>
    <t>U6382</t>
  </si>
  <si>
    <t>T5960</t>
  </si>
  <si>
    <t>U7636</t>
  </si>
  <si>
    <t>T5961</t>
  </si>
  <si>
    <t>T5962</t>
  </si>
  <si>
    <t>T5963</t>
  </si>
  <si>
    <t>T5964</t>
  </si>
  <si>
    <t>U3118</t>
  </si>
  <si>
    <t>T5965</t>
  </si>
  <si>
    <t>T5966</t>
  </si>
  <si>
    <t>U2396</t>
  </si>
  <si>
    <t>T5967</t>
  </si>
  <si>
    <t>T5968</t>
  </si>
  <si>
    <t>U3095</t>
  </si>
  <si>
    <t>T5969</t>
  </si>
  <si>
    <t>T5970</t>
  </si>
  <si>
    <t>U4799</t>
  </si>
  <si>
    <t>T5971</t>
  </si>
  <si>
    <t>U9800</t>
  </si>
  <si>
    <t>T5972</t>
  </si>
  <si>
    <t>U7462</t>
  </si>
  <si>
    <t>T5973</t>
  </si>
  <si>
    <t>T5974</t>
  </si>
  <si>
    <t>U9218</t>
  </si>
  <si>
    <t>T5975</t>
  </si>
  <si>
    <t>U4632</t>
  </si>
  <si>
    <t>T5976</t>
  </si>
  <si>
    <t>U9567</t>
  </si>
  <si>
    <t>T5977</t>
  </si>
  <si>
    <t>U1845</t>
  </si>
  <si>
    <t>T5978</t>
  </si>
  <si>
    <t>U7440</t>
  </si>
  <si>
    <t>T5979</t>
  </si>
  <si>
    <t>U7121</t>
  </si>
  <si>
    <t>T5980</t>
  </si>
  <si>
    <t>U7940</t>
  </si>
  <si>
    <t>T5981</t>
  </si>
  <si>
    <t>T5982</t>
  </si>
  <si>
    <t>T5983</t>
  </si>
  <si>
    <t>T5984</t>
  </si>
  <si>
    <t>T5985</t>
  </si>
  <si>
    <t>T5986</t>
  </si>
  <si>
    <t>T5987</t>
  </si>
  <si>
    <t>T5988</t>
  </si>
  <si>
    <t>U6825</t>
  </si>
  <si>
    <t>T5989</t>
  </si>
  <si>
    <t>U3751</t>
  </si>
  <si>
    <t>T5990</t>
  </si>
  <si>
    <t>T5991</t>
  </si>
  <si>
    <t>U1511</t>
  </si>
  <si>
    <t>T5992</t>
  </si>
  <si>
    <t>T5993</t>
  </si>
  <si>
    <t>U4747</t>
  </si>
  <si>
    <t>T5994</t>
  </si>
  <si>
    <t>T5995</t>
  </si>
  <si>
    <t>U6853</t>
  </si>
  <si>
    <t>T5996</t>
  </si>
  <si>
    <t>T5997</t>
  </si>
  <si>
    <t>T5998</t>
  </si>
  <si>
    <t>T5999</t>
  </si>
  <si>
    <t>U9141</t>
  </si>
  <si>
    <t>T6000</t>
  </si>
  <si>
    <t>T6001</t>
  </si>
  <si>
    <t>T6002</t>
  </si>
  <si>
    <t>T6003</t>
  </si>
  <si>
    <t>T6004</t>
  </si>
  <si>
    <t>T6005</t>
  </si>
  <si>
    <t>T6006</t>
  </si>
  <si>
    <t>T6007</t>
  </si>
  <si>
    <t>U9626</t>
  </si>
  <si>
    <t>T6008</t>
  </si>
  <si>
    <t>U4146</t>
  </si>
  <si>
    <t>T6009</t>
  </si>
  <si>
    <t>U4886</t>
  </si>
  <si>
    <t>T6010</t>
  </si>
  <si>
    <t>T6011</t>
  </si>
  <si>
    <t>T6012</t>
  </si>
  <si>
    <t>T6013</t>
  </si>
  <si>
    <t>T6014</t>
  </si>
  <si>
    <t>U5899</t>
  </si>
  <si>
    <t>T6015</t>
  </si>
  <si>
    <t>U8073</t>
  </si>
  <si>
    <t>T6016</t>
  </si>
  <si>
    <t>T6017</t>
  </si>
  <si>
    <t>U9255</t>
  </si>
  <si>
    <t>T6018</t>
  </si>
  <si>
    <t>T6019</t>
  </si>
  <si>
    <t>T6020</t>
  </si>
  <si>
    <t>T6021</t>
  </si>
  <si>
    <t>T6022</t>
  </si>
  <si>
    <t>T6023</t>
  </si>
  <si>
    <t>U4034</t>
  </si>
  <si>
    <t>T6024</t>
  </si>
  <si>
    <t>T6025</t>
  </si>
  <si>
    <t>U3152</t>
  </si>
  <si>
    <t>T6026</t>
  </si>
  <si>
    <t>T6027</t>
  </si>
  <si>
    <t>T6028</t>
  </si>
  <si>
    <t>T6029</t>
  </si>
  <si>
    <t>U3798</t>
  </si>
  <si>
    <t>T6030</t>
  </si>
  <si>
    <t>T6031</t>
  </si>
  <si>
    <t>U1079</t>
  </si>
  <si>
    <t>T6032</t>
  </si>
  <si>
    <t>U9530</t>
  </si>
  <si>
    <t>T6033</t>
  </si>
  <si>
    <t>T6034</t>
  </si>
  <si>
    <t>T6035</t>
  </si>
  <si>
    <t>T6036</t>
  </si>
  <si>
    <t>T6037</t>
  </si>
  <si>
    <t>U6683</t>
  </si>
  <si>
    <t>T6038</t>
  </si>
  <si>
    <t>U2037</t>
  </si>
  <si>
    <t>T6039</t>
  </si>
  <si>
    <t>U8538</t>
  </si>
  <si>
    <t>T6040</t>
  </si>
  <si>
    <t>T6041</t>
  </si>
  <si>
    <t>U8320</t>
  </si>
  <si>
    <t>T6042</t>
  </si>
  <si>
    <t>T6043</t>
  </si>
  <si>
    <t>U5585</t>
  </si>
  <si>
    <t>T6044</t>
  </si>
  <si>
    <t>T6045</t>
  </si>
  <si>
    <t>T6046</t>
  </si>
  <si>
    <t>U2989</t>
  </si>
  <si>
    <t>T6047</t>
  </si>
  <si>
    <t>U5365</t>
  </si>
  <si>
    <t>T6048</t>
  </si>
  <si>
    <t>T6049</t>
  </si>
  <si>
    <t>T6050</t>
  </si>
  <si>
    <t>U2463</t>
  </si>
  <si>
    <t>T6051</t>
  </si>
  <si>
    <t>T6052</t>
  </si>
  <si>
    <t>T6053</t>
  </si>
  <si>
    <t>U3863</t>
  </si>
  <si>
    <t>T6054</t>
  </si>
  <si>
    <t>T6055</t>
  </si>
  <si>
    <t>U7068</t>
  </si>
  <si>
    <t>T6056</t>
  </si>
  <si>
    <t>T6057</t>
  </si>
  <si>
    <t>T6058</t>
  </si>
  <si>
    <t>T6059</t>
  </si>
  <si>
    <t>U9986</t>
  </si>
  <si>
    <t>T6060</t>
  </si>
  <si>
    <t>T6061</t>
  </si>
  <si>
    <t>U3304</t>
  </si>
  <si>
    <t>T6062</t>
  </si>
  <si>
    <t>T6063</t>
  </si>
  <si>
    <t>U6328</t>
  </si>
  <si>
    <t>T6064</t>
  </si>
  <si>
    <t>T6065</t>
  </si>
  <si>
    <t>U5876</t>
  </si>
  <si>
    <t>T6066</t>
  </si>
  <si>
    <t>T6067</t>
  </si>
  <si>
    <t>T6068</t>
  </si>
  <si>
    <t>T6069</t>
  </si>
  <si>
    <t>U6175</t>
  </si>
  <si>
    <t>T6070</t>
  </si>
  <si>
    <t>T6071</t>
  </si>
  <si>
    <t>U6201</t>
  </si>
  <si>
    <t>T6072</t>
  </si>
  <si>
    <t>T6073</t>
  </si>
  <si>
    <t>U8332</t>
  </si>
  <si>
    <t>T6074</t>
  </si>
  <si>
    <t>U9032</t>
  </si>
  <si>
    <t>T6075</t>
  </si>
  <si>
    <t>U1231</t>
  </si>
  <si>
    <t>T6076</t>
  </si>
  <si>
    <t>T6077</t>
  </si>
  <si>
    <t>T6078</t>
  </si>
  <si>
    <t>U5955</t>
  </si>
  <si>
    <t>T6079</t>
  </si>
  <si>
    <t>T6080</t>
  </si>
  <si>
    <t>T6081</t>
  </si>
  <si>
    <t>U9736</t>
  </si>
  <si>
    <t>T6082</t>
  </si>
  <si>
    <t>U4811</t>
  </si>
  <si>
    <t>T6083</t>
  </si>
  <si>
    <t>T6084</t>
  </si>
  <si>
    <t>T6085</t>
  </si>
  <si>
    <t>U5750</t>
  </si>
  <si>
    <t>T6086</t>
  </si>
  <si>
    <t>U4188</t>
  </si>
  <si>
    <t>T6087</t>
  </si>
  <si>
    <t>U6759</t>
  </si>
  <si>
    <t>T6088</t>
  </si>
  <si>
    <t>T6089</t>
  </si>
  <si>
    <t>T6090</t>
  </si>
  <si>
    <t>T6091</t>
  </si>
  <si>
    <t>T6092</t>
  </si>
  <si>
    <t>U5857</t>
  </si>
  <si>
    <t>T6093</t>
  </si>
  <si>
    <t>T6094</t>
  </si>
  <si>
    <t>U5408</t>
  </si>
  <si>
    <t>T6095</t>
  </si>
  <si>
    <t>T6096</t>
  </si>
  <si>
    <t>U2633</t>
  </si>
  <si>
    <t>T6097</t>
  </si>
  <si>
    <t>U7570</t>
  </si>
  <si>
    <t>T6098</t>
  </si>
  <si>
    <t>T6099</t>
  </si>
  <si>
    <t>U5771</t>
  </si>
  <si>
    <t>T6100</t>
  </si>
  <si>
    <t>T6101</t>
  </si>
  <si>
    <t>U6987</t>
  </si>
  <si>
    <t>T6102</t>
  </si>
  <si>
    <t>U1397</t>
  </si>
  <si>
    <t>T6103</t>
  </si>
  <si>
    <t>U7579</t>
  </si>
  <si>
    <t>T6104</t>
  </si>
  <si>
    <t>T6105</t>
  </si>
  <si>
    <t>U4189</t>
  </si>
  <si>
    <t>T6106</t>
  </si>
  <si>
    <t>T6107</t>
  </si>
  <si>
    <t>U8977</t>
  </si>
  <si>
    <t>T6108</t>
  </si>
  <si>
    <t>U3779</t>
  </si>
  <si>
    <t>T6109</t>
  </si>
  <si>
    <t>U1549</t>
  </si>
  <si>
    <t>T6110</t>
  </si>
  <si>
    <t>U6371</t>
  </si>
  <si>
    <t>T6111</t>
  </si>
  <si>
    <t>U1602</t>
  </si>
  <si>
    <t>T6112</t>
  </si>
  <si>
    <t>T6113</t>
  </si>
  <si>
    <t>U8112</t>
  </si>
  <si>
    <t>T6114</t>
  </si>
  <si>
    <t>U9895</t>
  </si>
  <si>
    <t>T6115</t>
  </si>
  <si>
    <t>U1653</t>
  </si>
  <si>
    <t>T6116</t>
  </si>
  <si>
    <t>T6117</t>
  </si>
  <si>
    <t>U9867</t>
  </si>
  <si>
    <t>T6118</t>
  </si>
  <si>
    <t>T6119</t>
  </si>
  <si>
    <t>T6120</t>
  </si>
  <si>
    <t>U3655</t>
  </si>
  <si>
    <t>T6121</t>
  </si>
  <si>
    <t>U1498</t>
  </si>
  <si>
    <t>T6122</t>
  </si>
  <si>
    <t>T6123</t>
  </si>
  <si>
    <t>T6124</t>
  </si>
  <si>
    <t>U3690</t>
  </si>
  <si>
    <t>T6125</t>
  </si>
  <si>
    <t>U6753</t>
  </si>
  <si>
    <t>T6126</t>
  </si>
  <si>
    <t>T6127</t>
  </si>
  <si>
    <t>U5337</t>
  </si>
  <si>
    <t>T6128</t>
  </si>
  <si>
    <t>T6129</t>
  </si>
  <si>
    <t>U2704</t>
  </si>
  <si>
    <t>T6130</t>
  </si>
  <si>
    <t>U1025</t>
  </si>
  <si>
    <t>T6131</t>
  </si>
  <si>
    <t>T6132</t>
  </si>
  <si>
    <t>T6133</t>
  </si>
  <si>
    <t>U7040</t>
  </si>
  <si>
    <t>T6134</t>
  </si>
  <si>
    <t>U3915</t>
  </si>
  <si>
    <t>T6135</t>
  </si>
  <si>
    <t>T6136</t>
  </si>
  <si>
    <t>T6137</t>
  </si>
  <si>
    <t>U9422</t>
  </si>
  <si>
    <t>T6138</t>
  </si>
  <si>
    <t>T6139</t>
  </si>
  <si>
    <t>U9416</t>
  </si>
  <si>
    <t>T6140</t>
  </si>
  <si>
    <t>T6141</t>
  </si>
  <si>
    <t>T6142</t>
  </si>
  <si>
    <t>U1855</t>
  </si>
  <si>
    <t>T6143</t>
  </si>
  <si>
    <t>T6144</t>
  </si>
  <si>
    <t>U2789</t>
  </si>
  <si>
    <t>T6145</t>
  </si>
  <si>
    <t>U7090</t>
  </si>
  <si>
    <t>T6146</t>
  </si>
  <si>
    <t>T6147</t>
  </si>
  <si>
    <t>U3689</t>
  </si>
  <si>
    <t>T6148</t>
  </si>
  <si>
    <t>T6149</t>
  </si>
  <si>
    <t>U5178</t>
  </si>
  <si>
    <t>T6150</t>
  </si>
  <si>
    <t>U6675</t>
  </si>
  <si>
    <t>T6151</t>
  </si>
  <si>
    <t>T6152</t>
  </si>
  <si>
    <t>U9096</t>
  </si>
  <si>
    <t>T6153</t>
  </si>
  <si>
    <t>U3344</t>
  </si>
  <si>
    <t>T6154</t>
  </si>
  <si>
    <t>T6155</t>
  </si>
  <si>
    <t>T6156</t>
  </si>
  <si>
    <t>U3128</t>
  </si>
  <si>
    <t>T6157</t>
  </si>
  <si>
    <t>U2960</t>
  </si>
  <si>
    <t>T6158</t>
  </si>
  <si>
    <t>T6159</t>
  </si>
  <si>
    <t>T6160</t>
  </si>
  <si>
    <t>T6161</t>
  </si>
  <si>
    <t>T6162</t>
  </si>
  <si>
    <t>T6163</t>
  </si>
  <si>
    <t>U8881</t>
  </si>
  <si>
    <t>T6164</t>
  </si>
  <si>
    <t>T6165</t>
  </si>
  <si>
    <t>T6166</t>
  </si>
  <si>
    <t>T6167</t>
  </si>
  <si>
    <t>U8732</t>
  </si>
  <si>
    <t>T6168</t>
  </si>
  <si>
    <t>T6169</t>
  </si>
  <si>
    <t>T6170</t>
  </si>
  <si>
    <t>U8589</t>
  </si>
  <si>
    <t>T6171</t>
  </si>
  <si>
    <t>T6172</t>
  </si>
  <si>
    <t>U4543</t>
  </si>
  <si>
    <t>T6173</t>
  </si>
  <si>
    <t>T6174</t>
  </si>
  <si>
    <t>T6175</t>
  </si>
  <si>
    <t>T6176</t>
  </si>
  <si>
    <t>T6177</t>
  </si>
  <si>
    <t>T6178</t>
  </si>
  <si>
    <t>T6179</t>
  </si>
  <si>
    <t>U9471</t>
  </si>
  <si>
    <t>T6180</t>
  </si>
  <si>
    <t>U3154</t>
  </si>
  <si>
    <t>T6181</t>
  </si>
  <si>
    <t>T6182</t>
  </si>
  <si>
    <t>T6183</t>
  </si>
  <si>
    <t>T6184</t>
  </si>
  <si>
    <t>T6185</t>
  </si>
  <si>
    <t>T6186</t>
  </si>
  <si>
    <t>T6187</t>
  </si>
  <si>
    <t>T6188</t>
  </si>
  <si>
    <t>T6189</t>
  </si>
  <si>
    <t>U2122</t>
  </si>
  <si>
    <t>T6190</t>
  </si>
  <si>
    <t>U5715</t>
  </si>
  <si>
    <t>T6191</t>
  </si>
  <si>
    <t>T6192</t>
  </si>
  <si>
    <t>T6193</t>
  </si>
  <si>
    <t>T6194</t>
  </si>
  <si>
    <t>T6195</t>
  </si>
  <si>
    <t>T6196</t>
  </si>
  <si>
    <t>T6197</t>
  </si>
  <si>
    <t>U1138</t>
  </si>
  <si>
    <t>T6198</t>
  </si>
  <si>
    <t>U2066</t>
  </si>
  <si>
    <t>T6199</t>
  </si>
  <si>
    <t>U4025</t>
  </si>
  <si>
    <t>T6200</t>
  </si>
  <si>
    <t>U2401</t>
  </si>
  <si>
    <t>T6201</t>
  </si>
  <si>
    <t>T6202</t>
  </si>
  <si>
    <t>U7377</t>
  </si>
  <si>
    <t>T6203</t>
  </si>
  <si>
    <t>U4105</t>
  </si>
  <si>
    <t>T6204</t>
  </si>
  <si>
    <t>T6205</t>
  </si>
  <si>
    <t>U3148</t>
  </si>
  <si>
    <t>T6206</t>
  </si>
  <si>
    <t>T6207</t>
  </si>
  <si>
    <t>U4472</t>
  </si>
  <si>
    <t>T6208</t>
  </si>
  <si>
    <t>U3114</t>
  </si>
  <si>
    <t>T6209</t>
  </si>
  <si>
    <t>T6210</t>
  </si>
  <si>
    <t>U8998</t>
  </si>
  <si>
    <t>T6211</t>
  </si>
  <si>
    <t>T6212</t>
  </si>
  <si>
    <t>U9091</t>
  </si>
  <si>
    <t>T6213</t>
  </si>
  <si>
    <t>U1426</t>
  </si>
  <si>
    <t>T6214</t>
  </si>
  <si>
    <t>T6215</t>
  </si>
  <si>
    <t>U6048</t>
  </si>
  <si>
    <t>T6216</t>
  </si>
  <si>
    <t>U8979</t>
  </si>
  <si>
    <t>T6217</t>
  </si>
  <si>
    <t>T6218</t>
  </si>
  <si>
    <t>U3796</t>
  </si>
  <si>
    <t>T6219</t>
  </si>
  <si>
    <t>T6220</t>
  </si>
  <si>
    <t>T6221</t>
  </si>
  <si>
    <t>U8175</t>
  </si>
  <si>
    <t>T6222</t>
  </si>
  <si>
    <t>T6223</t>
  </si>
  <si>
    <t>T6224</t>
  </si>
  <si>
    <t>U9898</t>
  </si>
  <si>
    <t>T6225</t>
  </si>
  <si>
    <t>T6226</t>
  </si>
  <si>
    <t>U9378</t>
  </si>
  <si>
    <t>T6227</t>
  </si>
  <si>
    <t>U6871</t>
  </si>
  <si>
    <t>T6228</t>
  </si>
  <si>
    <t>T6229</t>
  </si>
  <si>
    <t>T6230</t>
  </si>
  <si>
    <t>U8429</t>
  </si>
  <si>
    <t>T6231</t>
  </si>
  <si>
    <t>T6232</t>
  </si>
  <si>
    <t>T6233</t>
  </si>
  <si>
    <t>T6234</t>
  </si>
  <si>
    <t>T6235</t>
  </si>
  <si>
    <t>U6019</t>
  </si>
  <si>
    <t>T6236</t>
  </si>
  <si>
    <t>U8919</t>
  </si>
  <si>
    <t>T6237</t>
  </si>
  <si>
    <t>U8605</t>
  </si>
  <si>
    <t>T6238</t>
  </si>
  <si>
    <t>U2864</t>
  </si>
  <si>
    <t>T6239</t>
  </si>
  <si>
    <t>U5780</t>
  </si>
  <si>
    <t>T6240</t>
  </si>
  <si>
    <t>T6241</t>
  </si>
  <si>
    <t>T6242</t>
  </si>
  <si>
    <t>T6243</t>
  </si>
  <si>
    <t>T6244</t>
  </si>
  <si>
    <t>U8463</t>
  </si>
  <si>
    <t>T6245</t>
  </si>
  <si>
    <t>T6246</t>
  </si>
  <si>
    <t>U6128</t>
  </si>
  <si>
    <t>T6247</t>
  </si>
  <si>
    <t>U9915</t>
  </si>
  <si>
    <t>T6248</t>
  </si>
  <si>
    <t>U1217</t>
  </si>
  <si>
    <t>T6249</t>
  </si>
  <si>
    <t>T6250</t>
  </si>
  <si>
    <t>T6251</t>
  </si>
  <si>
    <t>U3497</t>
  </si>
  <si>
    <t>T6252</t>
  </si>
  <si>
    <t>U7569</t>
  </si>
  <si>
    <t>T6253</t>
  </si>
  <si>
    <t>T6254</t>
  </si>
  <si>
    <t>U7438</t>
  </si>
  <si>
    <t>T6255</t>
  </si>
  <si>
    <t>U5764</t>
  </si>
  <si>
    <t>T6256</t>
  </si>
  <si>
    <t>U5799</t>
  </si>
  <si>
    <t>T6257</t>
  </si>
  <si>
    <t>U6176</t>
  </si>
  <si>
    <t>T6258</t>
  </si>
  <si>
    <t>T6259</t>
  </si>
  <si>
    <t>T6260</t>
  </si>
  <si>
    <t>T6261</t>
  </si>
  <si>
    <t>T6262</t>
  </si>
  <si>
    <t>T6263</t>
  </si>
  <si>
    <t>T6264</t>
  </si>
  <si>
    <t>U2924</t>
  </si>
  <si>
    <t>T6265</t>
  </si>
  <si>
    <t>U9349</t>
  </si>
  <si>
    <t>T6266</t>
  </si>
  <si>
    <t>U5962</t>
  </si>
  <si>
    <t>T6267</t>
  </si>
  <si>
    <t>U9404</t>
  </si>
  <si>
    <t>T6268</t>
  </si>
  <si>
    <t>U4074</t>
  </si>
  <si>
    <t>T6269</t>
  </si>
  <si>
    <t>T6270</t>
  </si>
  <si>
    <t>T6271</t>
  </si>
  <si>
    <t>T6272</t>
  </si>
  <si>
    <t>T6273</t>
  </si>
  <si>
    <t>U3165</t>
  </si>
  <si>
    <t>T6274</t>
  </si>
  <si>
    <t>U5821</t>
  </si>
  <si>
    <t>T6275</t>
  </si>
  <si>
    <t>T6276</t>
  </si>
  <si>
    <t>T6277</t>
  </si>
  <si>
    <t>U1037</t>
  </si>
  <si>
    <t>T6278</t>
  </si>
  <si>
    <t>T6279</t>
  </si>
  <si>
    <t>U1294</t>
  </si>
  <si>
    <t>T6280</t>
  </si>
  <si>
    <t>T6281</t>
  </si>
  <si>
    <t>T6282</t>
  </si>
  <si>
    <t>T6283</t>
  </si>
  <si>
    <t>U5884</t>
  </si>
  <si>
    <t>T6284</t>
  </si>
  <si>
    <t>T6285</t>
  </si>
  <si>
    <t>T6286</t>
  </si>
  <si>
    <t>U3093</t>
  </si>
  <si>
    <t>T6287</t>
  </si>
  <si>
    <t>U8900</t>
  </si>
  <si>
    <t>T6288</t>
  </si>
  <si>
    <t>U9604</t>
  </si>
  <si>
    <t>T6289</t>
  </si>
  <si>
    <t>T6290</t>
  </si>
  <si>
    <t>T6291</t>
  </si>
  <si>
    <t>U9556</t>
  </si>
  <si>
    <t>T6292</t>
  </si>
  <si>
    <t>U9557</t>
  </si>
  <si>
    <t>T6293</t>
  </si>
  <si>
    <t>T6294</t>
  </si>
  <si>
    <t>T6295</t>
  </si>
  <si>
    <t>T6296</t>
  </si>
  <si>
    <t>T6297</t>
  </si>
  <si>
    <t>T6298</t>
  </si>
  <si>
    <t>U9419</t>
  </si>
  <si>
    <t>T6299</t>
  </si>
  <si>
    <t>T6300</t>
  </si>
  <si>
    <t>U4902</t>
  </si>
  <si>
    <t>T6301</t>
  </si>
  <si>
    <t>U1966</t>
  </si>
  <si>
    <t>T6302</t>
  </si>
  <si>
    <t>T6303</t>
  </si>
  <si>
    <t>T6304</t>
  </si>
  <si>
    <t>T6305</t>
  </si>
  <si>
    <t>T6306</t>
  </si>
  <si>
    <t>T6307</t>
  </si>
  <si>
    <t>T6308</t>
  </si>
  <si>
    <t>T6309</t>
  </si>
  <si>
    <t>T6310</t>
  </si>
  <si>
    <t>T6311</t>
  </si>
  <si>
    <t>U9797</t>
  </si>
  <si>
    <t>T6312</t>
  </si>
  <si>
    <t>U9909</t>
  </si>
  <si>
    <t>T6313</t>
  </si>
  <si>
    <t>T6314</t>
  </si>
  <si>
    <t>U6521</t>
  </si>
  <si>
    <t>T6315</t>
  </si>
  <si>
    <t>U3251</t>
  </si>
  <si>
    <t>T6316</t>
  </si>
  <si>
    <t>U1956</t>
  </si>
  <si>
    <t>T6317</t>
  </si>
  <si>
    <t>U4052</t>
  </si>
  <si>
    <t>T6318</t>
  </si>
  <si>
    <t>U1524</t>
  </si>
  <si>
    <t>T6319</t>
  </si>
  <si>
    <t>T6320</t>
  </si>
  <si>
    <t>U1715</t>
  </si>
  <si>
    <t>T6321</t>
  </si>
  <si>
    <t>U3849</t>
  </si>
  <si>
    <t>T6322</t>
  </si>
  <si>
    <t>U5374</t>
  </si>
  <si>
    <t>T6323</t>
  </si>
  <si>
    <t>T6324</t>
  </si>
  <si>
    <t>U7712</t>
  </si>
  <si>
    <t>T6325</t>
  </si>
  <si>
    <t>T6326</t>
  </si>
  <si>
    <t>T6327</t>
  </si>
  <si>
    <t>T6328</t>
  </si>
  <si>
    <t>T6329</t>
  </si>
  <si>
    <t>T6330</t>
  </si>
  <si>
    <t>U4556</t>
  </si>
  <si>
    <t>T6331</t>
  </si>
  <si>
    <t>U5207</t>
  </si>
  <si>
    <t>T6332</t>
  </si>
  <si>
    <t>U8033</t>
  </si>
  <si>
    <t>T6333</t>
  </si>
  <si>
    <t>U1053</t>
  </si>
  <si>
    <t>T6334</t>
  </si>
  <si>
    <t>T6335</t>
  </si>
  <si>
    <t>U5612</t>
  </si>
  <si>
    <t>T6336</t>
  </si>
  <si>
    <t>U9192</t>
  </si>
  <si>
    <t>T6337</t>
  </si>
  <si>
    <t>U2114</t>
  </si>
  <si>
    <t>T6338</t>
  </si>
  <si>
    <t>T6339</t>
  </si>
  <si>
    <t>T6340</t>
  </si>
  <si>
    <t>U2198</t>
  </si>
  <si>
    <t>T6341</t>
  </si>
  <si>
    <t>T6342</t>
  </si>
  <si>
    <t>T6343</t>
  </si>
  <si>
    <t>T6344</t>
  </si>
  <si>
    <t>U5069</t>
  </si>
  <si>
    <t>T6345</t>
  </si>
  <si>
    <t>U2319</t>
  </si>
  <si>
    <t>T6346</t>
  </si>
  <si>
    <t>T6347</t>
  </si>
  <si>
    <t>U1544</t>
  </si>
  <si>
    <t>T6348</t>
  </si>
  <si>
    <t>U9762</t>
  </si>
  <si>
    <t>T6349</t>
  </si>
  <si>
    <t>T6350</t>
  </si>
  <si>
    <t>U2895</t>
  </si>
  <si>
    <t>T6351</t>
  </si>
  <si>
    <t>T6352</t>
  </si>
  <si>
    <t>U3725</t>
  </si>
  <si>
    <t>T6353</t>
  </si>
  <si>
    <t>U9926</t>
  </si>
  <si>
    <t>T6354</t>
  </si>
  <si>
    <t>T6355</t>
  </si>
  <si>
    <t>U9059</t>
  </si>
  <si>
    <t>T6356</t>
  </si>
  <si>
    <t>T6357</t>
  </si>
  <si>
    <t>T6358</t>
  </si>
  <si>
    <t>T6359</t>
  </si>
  <si>
    <t>U3814</t>
  </si>
  <si>
    <t>T6360</t>
  </si>
  <si>
    <t>T6361</t>
  </si>
  <si>
    <t>U1628</t>
  </si>
  <si>
    <t>T6362</t>
  </si>
  <si>
    <t>U9855</t>
  </si>
  <si>
    <t>T6363</t>
  </si>
  <si>
    <t>U9641</t>
  </si>
  <si>
    <t>T6364</t>
  </si>
  <si>
    <t>U1030</t>
  </si>
  <si>
    <t>T6365</t>
  </si>
  <si>
    <t>T6366</t>
  </si>
  <si>
    <t>T6367</t>
  </si>
  <si>
    <t>U5401</t>
  </si>
  <si>
    <t>T6368</t>
  </si>
  <si>
    <t>U1972</t>
  </si>
  <si>
    <t>T6369</t>
  </si>
  <si>
    <t>T6370</t>
  </si>
  <si>
    <t>U2896</t>
  </si>
  <si>
    <t>T6371</t>
  </si>
  <si>
    <t>T6372</t>
  </si>
  <si>
    <t>T6373</t>
  </si>
  <si>
    <t>U1857</t>
  </si>
  <si>
    <t>T6374</t>
  </si>
  <si>
    <t>T6375</t>
  </si>
  <si>
    <t>T6376</t>
  </si>
  <si>
    <t>U9681</t>
  </si>
  <si>
    <t>T6377</t>
  </si>
  <si>
    <t>T6378</t>
  </si>
  <si>
    <t>T6379</t>
  </si>
  <si>
    <t>U2658</t>
  </si>
  <si>
    <t>T6380</t>
  </si>
  <si>
    <t>U8307</t>
  </si>
  <si>
    <t>T6381</t>
  </si>
  <si>
    <t>T6382</t>
  </si>
  <si>
    <t>T6383</t>
  </si>
  <si>
    <t>U4631</t>
  </si>
  <si>
    <t>T6384</t>
  </si>
  <si>
    <t>T6385</t>
  </si>
  <si>
    <t>T6386</t>
  </si>
  <si>
    <t>U5054</t>
  </si>
  <si>
    <t>T6387</t>
  </si>
  <si>
    <t>T6388</t>
  </si>
  <si>
    <t>T6389</t>
  </si>
  <si>
    <t>U5198</t>
  </si>
  <si>
    <t>T6390</t>
  </si>
  <si>
    <t>T6391</t>
  </si>
  <si>
    <t>U5469</t>
  </si>
  <si>
    <t>T6392</t>
  </si>
  <si>
    <t>U9271</t>
  </si>
  <si>
    <t>T6393</t>
  </si>
  <si>
    <t>T6394</t>
  </si>
  <si>
    <t>U7710</t>
  </si>
  <si>
    <t>T6395</t>
  </si>
  <si>
    <t>T6396</t>
  </si>
  <si>
    <t>U3327</t>
  </si>
  <si>
    <t>T6397</t>
  </si>
  <si>
    <t>U3917</t>
  </si>
  <si>
    <t>T6398</t>
  </si>
  <si>
    <t>U4584</t>
  </si>
  <si>
    <t>T6399</t>
  </si>
  <si>
    <t>T6400</t>
  </si>
  <si>
    <t>U8627</t>
  </si>
  <si>
    <t>T6401</t>
  </si>
  <si>
    <t>U3607</t>
  </si>
  <si>
    <t>T6402</t>
  </si>
  <si>
    <t>T6403</t>
  </si>
  <si>
    <t>U1256</t>
  </si>
  <si>
    <t>T6404</t>
  </si>
  <si>
    <t>T6405</t>
  </si>
  <si>
    <t>U5728</t>
  </si>
  <si>
    <t>T6406</t>
  </si>
  <si>
    <t>U7209</t>
  </si>
  <si>
    <t>T6407</t>
  </si>
  <si>
    <t>U7695</t>
  </si>
  <si>
    <t>T6408</t>
  </si>
  <si>
    <t>T6409</t>
  </si>
  <si>
    <t>T6410</t>
  </si>
  <si>
    <t>T6411</t>
  </si>
  <si>
    <t>T6412</t>
  </si>
  <si>
    <t>T6413</t>
  </si>
  <si>
    <t>U6144</t>
  </si>
  <si>
    <t>T6414</t>
  </si>
  <si>
    <t>U4821</t>
  </si>
  <si>
    <t>T6415</t>
  </si>
  <si>
    <t>T6416</t>
  </si>
  <si>
    <t>U3458</t>
  </si>
  <si>
    <t>T6417</t>
  </si>
  <si>
    <t>U6933</t>
  </si>
  <si>
    <t>T6418</t>
  </si>
  <si>
    <t>U6193</t>
  </si>
  <si>
    <t>T6419</t>
  </si>
  <si>
    <t>T6420</t>
  </si>
  <si>
    <t>T6421</t>
  </si>
  <si>
    <t>T6422</t>
  </si>
  <si>
    <t>T6423</t>
  </si>
  <si>
    <t>U5125</t>
  </si>
  <si>
    <t>T6424</t>
  </si>
  <si>
    <t>U8122</t>
  </si>
  <si>
    <t>T6425</t>
  </si>
  <si>
    <t>U2667</t>
  </si>
  <si>
    <t>T6426</t>
  </si>
  <si>
    <t>T6427</t>
  </si>
  <si>
    <t>U8896</t>
  </si>
  <si>
    <t>T6428</t>
  </si>
  <si>
    <t>U3233</t>
  </si>
  <si>
    <t>T6429</t>
  </si>
  <si>
    <t>T6430</t>
  </si>
  <si>
    <t>T6431</t>
  </si>
  <si>
    <t>U2328</t>
  </si>
  <si>
    <t>T6432</t>
  </si>
  <si>
    <t>T6433</t>
  </si>
  <si>
    <t>U1248</t>
  </si>
  <si>
    <t>T6434</t>
  </si>
  <si>
    <t>T6435</t>
  </si>
  <si>
    <t>U2834</t>
  </si>
  <si>
    <t>T6436</t>
  </si>
  <si>
    <t>U4840</t>
  </si>
  <si>
    <t>T6437</t>
  </si>
  <si>
    <t>U6774</t>
  </si>
  <si>
    <t>T6438</t>
  </si>
  <si>
    <t>U1559</t>
  </si>
  <si>
    <t>T6439</t>
  </si>
  <si>
    <t>T6440</t>
  </si>
  <si>
    <t>T6441</t>
  </si>
  <si>
    <t>T6442</t>
  </si>
  <si>
    <t>T6443</t>
  </si>
  <si>
    <t>T6444</t>
  </si>
  <si>
    <t>U1881</t>
  </si>
  <si>
    <t>T6445</t>
  </si>
  <si>
    <t>U2905</t>
  </si>
  <si>
    <t>T6446</t>
  </si>
  <si>
    <t>T6447</t>
  </si>
  <si>
    <t>T6448</t>
  </si>
  <si>
    <t>U9857</t>
  </si>
  <si>
    <t>T6449</t>
  </si>
  <si>
    <t>T6450</t>
  </si>
  <si>
    <t>T6451</t>
  </si>
  <si>
    <t>U2199</t>
  </si>
  <si>
    <t>T6452</t>
  </si>
  <si>
    <t>T6453</t>
  </si>
  <si>
    <t>T6454</t>
  </si>
  <si>
    <t>T6455</t>
  </si>
  <si>
    <t>T6456</t>
  </si>
  <si>
    <t>U2059</t>
  </si>
  <si>
    <t>T6457</t>
  </si>
  <si>
    <t>T6458</t>
  </si>
  <si>
    <t>T6459</t>
  </si>
  <si>
    <t>U2170</t>
  </si>
  <si>
    <t>T6460</t>
  </si>
  <si>
    <t>U3828</t>
  </si>
  <si>
    <t>T6461</t>
  </si>
  <si>
    <t>U5998</t>
  </si>
  <si>
    <t>T6462</t>
  </si>
  <si>
    <t>T6463</t>
  </si>
  <si>
    <t>U3933</t>
  </si>
  <si>
    <t>T6464</t>
  </si>
  <si>
    <t>U4187</t>
  </si>
  <si>
    <t>T6465</t>
  </si>
  <si>
    <t>U6073</t>
  </si>
  <si>
    <t>T6466</t>
  </si>
  <si>
    <t>U3045</t>
  </si>
  <si>
    <t>T6467</t>
  </si>
  <si>
    <t>U7189</t>
  </si>
  <si>
    <t>T6468</t>
  </si>
  <si>
    <t>T6469</t>
  </si>
  <si>
    <t>T6470</t>
  </si>
  <si>
    <t>T6471</t>
  </si>
  <si>
    <t>T6472</t>
  </si>
  <si>
    <t>T6473</t>
  </si>
  <si>
    <t>T6474</t>
  </si>
  <si>
    <t>T6475</t>
  </si>
  <si>
    <t>T6476</t>
  </si>
  <si>
    <t>T6477</t>
  </si>
  <si>
    <t>T6478</t>
  </si>
  <si>
    <t>T6479</t>
  </si>
  <si>
    <t>T6480</t>
  </si>
  <si>
    <t>U3060</t>
  </si>
  <si>
    <t>T6481</t>
  </si>
  <si>
    <t>U3624</t>
  </si>
  <si>
    <t>T6482</t>
  </si>
  <si>
    <t>U1376</t>
  </si>
  <si>
    <t>T6483</t>
  </si>
  <si>
    <t>U6389</t>
  </si>
  <si>
    <t>T6484</t>
  </si>
  <si>
    <t>U9088</t>
  </si>
  <si>
    <t>T6485</t>
  </si>
  <si>
    <t>T6486</t>
  </si>
  <si>
    <t>T6487</t>
  </si>
  <si>
    <t>T6488</t>
  </si>
  <si>
    <t>U5615</t>
  </si>
  <si>
    <t>T6489</t>
  </si>
  <si>
    <t>T6490</t>
  </si>
  <si>
    <t>T6491</t>
  </si>
  <si>
    <t>U1690</t>
  </si>
  <si>
    <t>T6492</t>
  </si>
  <si>
    <t>U5065</t>
  </si>
  <si>
    <t>T6493</t>
  </si>
  <si>
    <t>T6494</t>
  </si>
  <si>
    <t>T6495</t>
  </si>
  <si>
    <t>U7945</t>
  </si>
  <si>
    <t>T6496</t>
  </si>
  <si>
    <t>U4318</t>
  </si>
  <si>
    <t>T6497</t>
  </si>
  <si>
    <t>U1733</t>
  </si>
  <si>
    <t>T6498</t>
  </si>
  <si>
    <t>U7666</t>
  </si>
  <si>
    <t>T6499</t>
  </si>
  <si>
    <t>U8373</t>
  </si>
  <si>
    <t>T6500</t>
  </si>
  <si>
    <t>U8689</t>
  </si>
  <si>
    <t>T6501</t>
  </si>
  <si>
    <t>U1883</t>
  </si>
  <si>
    <t>T6502</t>
  </si>
  <si>
    <t>U8937</t>
  </si>
  <si>
    <t>T6503</t>
  </si>
  <si>
    <t>U4683</t>
  </si>
  <si>
    <t>T6504</t>
  </si>
  <si>
    <t>T6505</t>
  </si>
  <si>
    <t>T6506</t>
  </si>
  <si>
    <t>U4706</t>
  </si>
  <si>
    <t>T6507</t>
  </si>
  <si>
    <t>T6508</t>
  </si>
  <si>
    <t>U5008</t>
  </si>
  <si>
    <t>T6509</t>
  </si>
  <si>
    <t>T6510</t>
  </si>
  <si>
    <t>U4514</t>
  </si>
  <si>
    <t>T6511</t>
  </si>
  <si>
    <t>U3845</t>
  </si>
  <si>
    <t>T6512</t>
  </si>
  <si>
    <t>T6513</t>
  </si>
  <si>
    <t>U5083</t>
  </si>
  <si>
    <t>T6514</t>
  </si>
  <si>
    <t>T6515</t>
  </si>
  <si>
    <t>T6516</t>
  </si>
  <si>
    <t>U7232</t>
  </si>
  <si>
    <t>T6517</t>
  </si>
  <si>
    <t>U6204</t>
  </si>
  <si>
    <t>T6518</t>
  </si>
  <si>
    <t>T6519</t>
  </si>
  <si>
    <t>U6908</t>
  </si>
  <si>
    <t>T6520</t>
  </si>
  <si>
    <t>T6521</t>
  </si>
  <si>
    <t>T6522</t>
  </si>
  <si>
    <t>T6523</t>
  </si>
  <si>
    <t>U5298</t>
  </si>
  <si>
    <t>T6524</t>
  </si>
  <si>
    <t>U1839</t>
  </si>
  <si>
    <t>T6525</t>
  </si>
  <si>
    <t>T6526</t>
  </si>
  <si>
    <t>T6527</t>
  </si>
  <si>
    <t>U9976</t>
  </si>
  <si>
    <t>T6528</t>
  </si>
  <si>
    <t>U2217</t>
  </si>
  <si>
    <t>T6529</t>
  </si>
  <si>
    <t>U8242</t>
  </si>
  <si>
    <t>T6530</t>
  </si>
  <si>
    <t>T6531</t>
  </si>
  <si>
    <t>T6532</t>
  </si>
  <si>
    <t>U3310</t>
  </si>
  <si>
    <t>T6533</t>
  </si>
  <si>
    <t>U6743</t>
  </si>
  <si>
    <t>T6534</t>
  </si>
  <si>
    <t>U1576</t>
  </si>
  <si>
    <t>T6535</t>
  </si>
  <si>
    <t>T6536</t>
  </si>
  <si>
    <t>T6537</t>
  </si>
  <si>
    <t>U2915</t>
  </si>
  <si>
    <t>T6538</t>
  </si>
  <si>
    <t>T6539</t>
  </si>
  <si>
    <t>U6330</t>
  </si>
  <si>
    <t>T6540</t>
  </si>
  <si>
    <t>U6091</t>
  </si>
  <si>
    <t>T6541</t>
  </si>
  <si>
    <t>U1389</t>
  </si>
  <si>
    <t>T6542</t>
  </si>
  <si>
    <t>U1626</t>
  </si>
  <si>
    <t>T6543</t>
  </si>
  <si>
    <t>T6544</t>
  </si>
  <si>
    <t>T6545</t>
  </si>
  <si>
    <t>U8081</t>
  </si>
  <si>
    <t>T6546</t>
  </si>
  <si>
    <t>U8419</t>
  </si>
  <si>
    <t>T6547</t>
  </si>
  <si>
    <t>T6548</t>
  </si>
  <si>
    <t>T6549</t>
  </si>
  <si>
    <t>U1227</t>
  </si>
  <si>
    <t>T6550</t>
  </si>
  <si>
    <t>U7216</t>
  </si>
  <si>
    <t>T6551</t>
  </si>
  <si>
    <t>U1836</t>
  </si>
  <si>
    <t>T6552</t>
  </si>
  <si>
    <t>U6046</t>
  </si>
  <si>
    <t>T6553</t>
  </si>
  <si>
    <t>T6554</t>
  </si>
  <si>
    <t>U6674</t>
  </si>
  <si>
    <t>T6555</t>
  </si>
  <si>
    <t>T6556</t>
  </si>
  <si>
    <t>T6557</t>
  </si>
  <si>
    <t>U2189</t>
  </si>
  <si>
    <t>T6558</t>
  </si>
  <si>
    <t>U7848</t>
  </si>
  <si>
    <t>T6559</t>
  </si>
  <si>
    <t>T6560</t>
  </si>
  <si>
    <t>U6607</t>
  </si>
  <si>
    <t>T6561</t>
  </si>
  <si>
    <t>U9936</t>
  </si>
  <si>
    <t>T6562</t>
  </si>
  <si>
    <t>T6563</t>
  </si>
  <si>
    <t>T6564</t>
  </si>
  <si>
    <t>T6565</t>
  </si>
  <si>
    <t>U6890</t>
  </si>
  <si>
    <t>T6566</t>
  </si>
  <si>
    <t>U1832</t>
  </si>
  <si>
    <t>T6567</t>
  </si>
  <si>
    <t>U7544</t>
  </si>
  <si>
    <t>T6568</t>
  </si>
  <si>
    <t>U7755</t>
  </si>
  <si>
    <t>T6569</t>
  </si>
  <si>
    <t>U8145</t>
  </si>
  <si>
    <t>T6570</t>
  </si>
  <si>
    <t>T6571</t>
  </si>
  <si>
    <t>U6272</t>
  </si>
  <si>
    <t>T6572</t>
  </si>
  <si>
    <t>T6573</t>
  </si>
  <si>
    <t>U8488</t>
  </si>
  <si>
    <t>T6574</t>
  </si>
  <si>
    <t>U6969</t>
  </si>
  <si>
    <t>T6575</t>
  </si>
  <si>
    <t>U2801</t>
  </si>
  <si>
    <t>T6576</t>
  </si>
  <si>
    <t>U7042</t>
  </si>
  <si>
    <t>T6577</t>
  </si>
  <si>
    <t>U8561</t>
  </si>
  <si>
    <t>T6578</t>
  </si>
  <si>
    <t>T6579</t>
  </si>
  <si>
    <t>T6580</t>
  </si>
  <si>
    <t>T6581</t>
  </si>
  <si>
    <t>T6582</t>
  </si>
  <si>
    <t>U1385</t>
  </si>
  <si>
    <t>T6583</t>
  </si>
  <si>
    <t>U3272</t>
  </si>
  <si>
    <t>T6584</t>
  </si>
  <si>
    <t>T6585</t>
  </si>
  <si>
    <t>U5827</t>
  </si>
  <si>
    <t>T6586</t>
  </si>
  <si>
    <t>U6247</t>
  </si>
  <si>
    <t>T6587</t>
  </si>
  <si>
    <t>T6588</t>
  </si>
  <si>
    <t>T6589</t>
  </si>
  <si>
    <t>T6590</t>
  </si>
  <si>
    <t>U8200</t>
  </si>
  <si>
    <t>T6591</t>
  </si>
  <si>
    <t>U5480</t>
  </si>
  <si>
    <t>T6592</t>
  </si>
  <si>
    <t>T6593</t>
  </si>
  <si>
    <t>T6594</t>
  </si>
  <si>
    <t>U6364</t>
  </si>
  <si>
    <t>T6595</t>
  </si>
  <si>
    <t>U9640</t>
  </si>
  <si>
    <t>T6596</t>
  </si>
  <si>
    <t>T6597</t>
  </si>
  <si>
    <t>U7422</t>
  </si>
  <si>
    <t>T6598</t>
  </si>
  <si>
    <t>U3083</t>
  </si>
  <si>
    <t>T6599</t>
  </si>
  <si>
    <t>T6600</t>
  </si>
  <si>
    <t>U1038</t>
  </si>
  <si>
    <t>T6601</t>
  </si>
  <si>
    <t>U7208</t>
  </si>
  <si>
    <t>T6602</t>
  </si>
  <si>
    <t>U7073</t>
  </si>
  <si>
    <t>T6603</t>
  </si>
  <si>
    <t>U1647</t>
  </si>
  <si>
    <t>T6604</t>
  </si>
  <si>
    <t>T6605</t>
  </si>
  <si>
    <t>U3967</t>
  </si>
  <si>
    <t>T6606</t>
  </si>
  <si>
    <t>U6996</t>
  </si>
  <si>
    <t>T6607</t>
  </si>
  <si>
    <t>T6608</t>
  </si>
  <si>
    <t>T6609</t>
  </si>
  <si>
    <t>U3927</t>
  </si>
  <si>
    <t>T6610</t>
  </si>
  <si>
    <t>T6611</t>
  </si>
  <si>
    <t>T6612</t>
  </si>
  <si>
    <t>U6732</t>
  </si>
  <si>
    <t>T6613</t>
  </si>
  <si>
    <t>U5943</t>
  </si>
  <si>
    <t>T6614</t>
  </si>
  <si>
    <t>T6615</t>
  </si>
  <si>
    <t>U1674</t>
  </si>
  <si>
    <t>T6616</t>
  </si>
  <si>
    <t>U5707</t>
  </si>
  <si>
    <t>T6617</t>
  </si>
  <si>
    <t>U5477</t>
  </si>
  <si>
    <t>T6618</t>
  </si>
  <si>
    <t>U1280</t>
  </si>
  <si>
    <t>T6619</t>
  </si>
  <si>
    <t>T6620</t>
  </si>
  <si>
    <t>T6621</t>
  </si>
  <si>
    <t>U7572</t>
  </si>
  <si>
    <t>T6622</t>
  </si>
  <si>
    <t>T6623</t>
  </si>
  <si>
    <t>T6624</t>
  </si>
  <si>
    <t>U1036</t>
  </si>
  <si>
    <t>T6625</t>
  </si>
  <si>
    <t>T6626</t>
  </si>
  <si>
    <t>T6627</t>
  </si>
  <si>
    <t>T6628</t>
  </si>
  <si>
    <t>U7984</t>
  </si>
  <si>
    <t>T6629</t>
  </si>
  <si>
    <t>T6630</t>
  </si>
  <si>
    <t>T6631</t>
  </si>
  <si>
    <t>U2048</t>
  </si>
  <si>
    <t>T6632</t>
  </si>
  <si>
    <t>T6633</t>
  </si>
  <si>
    <t>T6634</t>
  </si>
  <si>
    <t>T6635</t>
  </si>
  <si>
    <t>T6636</t>
  </si>
  <si>
    <t>T6637</t>
  </si>
  <si>
    <t>U3667</t>
  </si>
  <si>
    <t>T6638</t>
  </si>
  <si>
    <t>U2900</t>
  </si>
  <si>
    <t>T6639</t>
  </si>
  <si>
    <t>T6640</t>
  </si>
  <si>
    <t>T6641</t>
  </si>
  <si>
    <t>T6642</t>
  </si>
  <si>
    <t>U6536</t>
  </si>
  <si>
    <t>T6643</t>
  </si>
  <si>
    <t>T6644</t>
  </si>
  <si>
    <t>U6734</t>
  </si>
  <si>
    <t>T6645</t>
  </si>
  <si>
    <t>U8582</t>
  </si>
  <si>
    <t>T6646</t>
  </si>
  <si>
    <t>T6647</t>
  </si>
  <si>
    <t>T6648</t>
  </si>
  <si>
    <t>U7115</t>
  </si>
  <si>
    <t>T6649</t>
  </si>
  <si>
    <t>T6650</t>
  </si>
  <si>
    <t>U6822</t>
  </si>
  <si>
    <t>T6651</t>
  </si>
  <si>
    <t>U7828</t>
  </si>
  <si>
    <t>T6652</t>
  </si>
  <si>
    <t>T6653</t>
  </si>
  <si>
    <t>T6654</t>
  </si>
  <si>
    <t>T6655</t>
  </si>
  <si>
    <t>U7160</t>
  </si>
  <si>
    <t>T6656</t>
  </si>
  <si>
    <t>T6657</t>
  </si>
  <si>
    <t>U6295</t>
  </si>
  <si>
    <t>T6658</t>
  </si>
  <si>
    <t>U9825</t>
  </si>
  <si>
    <t>T6659</t>
  </si>
  <si>
    <t>T6660</t>
  </si>
  <si>
    <t>T6661</t>
  </si>
  <si>
    <t>T6662</t>
  </si>
  <si>
    <t>T6663</t>
  </si>
  <si>
    <t>U7478</t>
  </si>
  <si>
    <t>T6664</t>
  </si>
  <si>
    <t>U8889</t>
  </si>
  <si>
    <t>T6665</t>
  </si>
  <si>
    <t>T6666</t>
  </si>
  <si>
    <t>T6667</t>
  </si>
  <si>
    <t>T6668</t>
  </si>
  <si>
    <t>U9869</t>
  </si>
  <si>
    <t>T6669</t>
  </si>
  <si>
    <t>T6670</t>
  </si>
  <si>
    <t>T6671</t>
  </si>
  <si>
    <t>T6672</t>
  </si>
  <si>
    <t>T6673</t>
  </si>
  <si>
    <t>U7322</t>
  </si>
  <si>
    <t>T6674</t>
  </si>
  <si>
    <t>U6047</t>
  </si>
  <si>
    <t>T6675</t>
  </si>
  <si>
    <t>U6210</t>
  </si>
  <si>
    <t>T6676</t>
  </si>
  <si>
    <t>U4099</t>
  </si>
  <si>
    <t>T6677</t>
  </si>
  <si>
    <t>U6263</t>
  </si>
  <si>
    <t>T6678</t>
  </si>
  <si>
    <t>U8028</t>
  </si>
  <si>
    <t>T6679</t>
  </si>
  <si>
    <t>U6164</t>
  </si>
  <si>
    <t>T6680</t>
  </si>
  <si>
    <t>T6681</t>
  </si>
  <si>
    <t>U8634</t>
  </si>
  <si>
    <t>T6682</t>
  </si>
  <si>
    <t>U4549</t>
  </si>
  <si>
    <t>T6683</t>
  </si>
  <si>
    <t>T6684</t>
  </si>
  <si>
    <t>T6685</t>
  </si>
  <si>
    <t>T6686</t>
  </si>
  <si>
    <t>T6687</t>
  </si>
  <si>
    <t>U3535</t>
  </si>
  <si>
    <t>T6688</t>
  </si>
  <si>
    <t>U3732</t>
  </si>
  <si>
    <t>T6689</t>
  </si>
  <si>
    <t>U6599</t>
  </si>
  <si>
    <t>T6690</t>
  </si>
  <si>
    <t>U4004</t>
  </si>
  <si>
    <t>T6691</t>
  </si>
  <si>
    <t>U9119</t>
  </si>
  <si>
    <t>T6692</t>
  </si>
  <si>
    <t>U1405</t>
  </si>
  <si>
    <t>T6693</t>
  </si>
  <si>
    <t>T6694</t>
  </si>
  <si>
    <t>T6695</t>
  </si>
  <si>
    <t>T6696</t>
  </si>
  <si>
    <t>U6594</t>
  </si>
  <si>
    <t>T6697</t>
  </si>
  <si>
    <t>U8273</t>
  </si>
  <si>
    <t>T6698</t>
  </si>
  <si>
    <t>U5452</t>
  </si>
  <si>
    <t>T6699</t>
  </si>
  <si>
    <t>T6700</t>
  </si>
  <si>
    <t>U8546</t>
  </si>
  <si>
    <t>T6701</t>
  </si>
  <si>
    <t>U6430</t>
  </si>
  <si>
    <t>T6702</t>
  </si>
  <si>
    <t>T6703</t>
  </si>
  <si>
    <t>U4401</t>
  </si>
  <si>
    <t>T6704</t>
  </si>
  <si>
    <t>T6705</t>
  </si>
  <si>
    <t>U8907</t>
  </si>
  <si>
    <t>T6706</t>
  </si>
  <si>
    <t>T6707</t>
  </si>
  <si>
    <t>U9377</t>
  </si>
  <si>
    <t>T6708</t>
  </si>
  <si>
    <t>T6709</t>
  </si>
  <si>
    <t>U1748</t>
  </si>
  <si>
    <t>T6710</t>
  </si>
  <si>
    <t>T6711</t>
  </si>
  <si>
    <t>T6712</t>
  </si>
  <si>
    <t>U9978</t>
  </si>
  <si>
    <t>T6713</t>
  </si>
  <si>
    <t>T6714</t>
  </si>
  <si>
    <t>U3873</t>
  </si>
  <si>
    <t>T6715</t>
  </si>
  <si>
    <t>U7661</t>
  </si>
  <si>
    <t>T6716</t>
  </si>
  <si>
    <t>T6717</t>
  </si>
  <si>
    <t>U1394</t>
  </si>
  <si>
    <t>T6718</t>
  </si>
  <si>
    <t>U2362</t>
  </si>
  <si>
    <t>T6719</t>
  </si>
  <si>
    <t>T6720</t>
  </si>
  <si>
    <t>T6721</t>
  </si>
  <si>
    <t>T6722</t>
  </si>
  <si>
    <t>U2719</t>
  </si>
  <si>
    <t>T6723</t>
  </si>
  <si>
    <t>U4158</t>
  </si>
  <si>
    <t>T6724</t>
  </si>
  <si>
    <t>U1286</t>
  </si>
  <si>
    <t>T6725</t>
  </si>
  <si>
    <t>T6726</t>
  </si>
  <si>
    <t>T6727</t>
  </si>
  <si>
    <t>T6728</t>
  </si>
  <si>
    <t>T6729</t>
  </si>
  <si>
    <t>U4650</t>
  </si>
  <si>
    <t>T6730</t>
  </si>
  <si>
    <t>U6800</t>
  </si>
  <si>
    <t>T6731</t>
  </si>
  <si>
    <t>U2594</t>
  </si>
  <si>
    <t>T6732</t>
  </si>
  <si>
    <t>T6733</t>
  </si>
  <si>
    <t>U1903</t>
  </si>
  <si>
    <t>T6734</t>
  </si>
  <si>
    <t>U4340</t>
  </si>
  <si>
    <t>T6735</t>
  </si>
  <si>
    <t>T6736</t>
  </si>
  <si>
    <t>U5499</t>
  </si>
  <si>
    <t>T6737</t>
  </si>
  <si>
    <t>U6321</t>
  </si>
  <si>
    <t>T6738</t>
  </si>
  <si>
    <t>T6739</t>
  </si>
  <si>
    <t>T6740</t>
  </si>
  <si>
    <t>T6741</t>
  </si>
  <si>
    <t>T6742</t>
  </si>
  <si>
    <t>T6743</t>
  </si>
  <si>
    <t>U2428</t>
  </si>
  <si>
    <t>T6744</t>
  </si>
  <si>
    <t>U7651</t>
  </si>
  <si>
    <t>T6745</t>
  </si>
  <si>
    <t>U8054</t>
  </si>
  <si>
    <t>T6746</t>
  </si>
  <si>
    <t>T6747</t>
  </si>
  <si>
    <t>T6748</t>
  </si>
  <si>
    <t>U9177</t>
  </si>
  <si>
    <t>T6749</t>
  </si>
  <si>
    <t>U5105</t>
  </si>
  <si>
    <t>T6750</t>
  </si>
  <si>
    <t>U9459</t>
  </si>
  <si>
    <t>T6751</t>
  </si>
  <si>
    <t>T6752</t>
  </si>
  <si>
    <t>U9716</t>
  </si>
  <si>
    <t>T6753</t>
  </si>
  <si>
    <t>U5871</t>
  </si>
  <si>
    <t>T6754</t>
  </si>
  <si>
    <t>T6755</t>
  </si>
  <si>
    <t>U5243</t>
  </si>
  <si>
    <t>T6756</t>
  </si>
  <si>
    <t>T6757</t>
  </si>
  <si>
    <t>T6758</t>
  </si>
  <si>
    <t>U3666</t>
  </si>
  <si>
    <t>T6759</t>
  </si>
  <si>
    <t>U9004</t>
  </si>
  <si>
    <t>T6760</t>
  </si>
  <si>
    <t>U6672</t>
  </si>
  <si>
    <t>T6761</t>
  </si>
  <si>
    <t>U2331</t>
  </si>
  <si>
    <t>T6762</t>
  </si>
  <si>
    <t>T6763</t>
  </si>
  <si>
    <t>T6764</t>
  </si>
  <si>
    <t>U4994</t>
  </si>
  <si>
    <t>T6765</t>
  </si>
  <si>
    <t>T6766</t>
  </si>
  <si>
    <t>T6767</t>
  </si>
  <si>
    <t>T6768</t>
  </si>
  <si>
    <t>U2457</t>
  </si>
  <si>
    <t>T6769</t>
  </si>
  <si>
    <t>U7970</t>
  </si>
  <si>
    <t>T6770</t>
  </si>
  <si>
    <t>U7675</t>
  </si>
  <si>
    <t>T6771</t>
  </si>
  <si>
    <t>T6772</t>
  </si>
  <si>
    <t>T6773</t>
  </si>
  <si>
    <t>U5152</t>
  </si>
  <si>
    <t>T6774</t>
  </si>
  <si>
    <t>T6775</t>
  </si>
  <si>
    <t>U3561</t>
  </si>
  <si>
    <t>T6776</t>
  </si>
  <si>
    <t>U4210</t>
  </si>
  <si>
    <t>T6777</t>
  </si>
  <si>
    <t>U2334</t>
  </si>
  <si>
    <t>T6778</t>
  </si>
  <si>
    <t>U8602</t>
  </si>
  <si>
    <t>T6779</t>
  </si>
  <si>
    <t>U9331</t>
  </si>
  <si>
    <t>T6780</t>
  </si>
  <si>
    <t>U6211</t>
  </si>
  <si>
    <t>T6781</t>
  </si>
  <si>
    <t>U2665</t>
  </si>
  <si>
    <t>T6782</t>
  </si>
  <si>
    <t>T6783</t>
  </si>
  <si>
    <t>U4671</t>
  </si>
  <si>
    <t>T6784</t>
  </si>
  <si>
    <t>U8404</t>
  </si>
  <si>
    <t>T6785</t>
  </si>
  <si>
    <t>T6786</t>
  </si>
  <si>
    <t>U3058</t>
  </si>
  <si>
    <t>T6787</t>
  </si>
  <si>
    <t>U7720</t>
  </si>
  <si>
    <t>T6788</t>
  </si>
  <si>
    <t>T6789</t>
  </si>
  <si>
    <t>U9649</t>
  </si>
  <si>
    <t>T6790</t>
  </si>
  <si>
    <t>T6791</t>
  </si>
  <si>
    <t>T6792</t>
  </si>
  <si>
    <t>U4151</t>
  </si>
  <si>
    <t>T6793</t>
  </si>
  <si>
    <t>U4546</t>
  </si>
  <si>
    <t>T6794</t>
  </si>
  <si>
    <t>U9990</t>
  </si>
  <si>
    <t>T6795</t>
  </si>
  <si>
    <t>T6796</t>
  </si>
  <si>
    <t>T6797</t>
  </si>
  <si>
    <t>U3749</t>
  </si>
  <si>
    <t>T6798</t>
  </si>
  <si>
    <t>T6799</t>
  </si>
  <si>
    <t>U1055</t>
  </si>
  <si>
    <t>T6800</t>
  </si>
  <si>
    <t>U6436</t>
  </si>
  <si>
    <t>T6801</t>
  </si>
  <si>
    <t>T6802</t>
  </si>
  <si>
    <t>T6803</t>
  </si>
  <si>
    <t>T6804</t>
  </si>
  <si>
    <t>T6805</t>
  </si>
  <si>
    <t>T6806</t>
  </si>
  <si>
    <t>U1770</t>
  </si>
  <si>
    <t>T6807</t>
  </si>
  <si>
    <t>T6808</t>
  </si>
  <si>
    <t>U1902</t>
  </si>
  <si>
    <t>T6809</t>
  </si>
  <si>
    <t>U1216</t>
  </si>
  <si>
    <t>T6810</t>
  </si>
  <si>
    <t>T6811</t>
  </si>
  <si>
    <t>T6812</t>
  </si>
  <si>
    <t>U3953</t>
  </si>
  <si>
    <t>T6813</t>
  </si>
  <si>
    <t>U8337</t>
  </si>
  <si>
    <t>T6814</t>
  </si>
  <si>
    <t>U3230</t>
  </si>
  <si>
    <t>T6815</t>
  </si>
  <si>
    <t>U9002</t>
  </si>
  <si>
    <t>T6816</t>
  </si>
  <si>
    <t>T6817</t>
  </si>
  <si>
    <t>U8970</t>
  </si>
  <si>
    <t>T6818</t>
  </si>
  <si>
    <t>T6819</t>
  </si>
  <si>
    <t>U8527</t>
  </si>
  <si>
    <t>T6820</t>
  </si>
  <si>
    <t>U3046</t>
  </si>
  <si>
    <t>T6821</t>
  </si>
  <si>
    <t>U5446</t>
  </si>
  <si>
    <t>T6822</t>
  </si>
  <si>
    <t>T6823</t>
  </si>
  <si>
    <t>T6824</t>
  </si>
  <si>
    <t>T6825</t>
  </si>
  <si>
    <t>U7348</t>
  </si>
  <si>
    <t>T6826</t>
  </si>
  <si>
    <t>U1124</t>
  </si>
  <si>
    <t>T6827</t>
  </si>
  <si>
    <t>U8159</t>
  </si>
  <si>
    <t>T6828</t>
  </si>
  <si>
    <t>U5045</t>
  </si>
  <si>
    <t>T6829</t>
  </si>
  <si>
    <t>T6830</t>
  </si>
  <si>
    <t>U1268</t>
  </si>
  <si>
    <t>T6831</t>
  </si>
  <si>
    <t>T6832</t>
  </si>
  <si>
    <t>T6833</t>
  </si>
  <si>
    <t>U8286</t>
  </si>
  <si>
    <t>T6834</t>
  </si>
  <si>
    <t>U7539</t>
  </si>
  <si>
    <t>T6835</t>
  </si>
  <si>
    <t>U3026</t>
  </si>
  <si>
    <t>T6836</t>
  </si>
  <si>
    <t>T6837</t>
  </si>
  <si>
    <t>T6838</t>
  </si>
  <si>
    <t>U3408</t>
  </si>
  <si>
    <t>T6839</t>
  </si>
  <si>
    <t>T6840</t>
  </si>
  <si>
    <t>U7036</t>
  </si>
  <si>
    <t>T6841</t>
  </si>
  <si>
    <t>T6842</t>
  </si>
  <si>
    <t>U8957</t>
  </si>
  <si>
    <t>T6843</t>
  </si>
  <si>
    <t>T6844</t>
  </si>
  <si>
    <t>T6845</t>
  </si>
  <si>
    <t>U5616</t>
  </si>
  <si>
    <t>T6846</t>
  </si>
  <si>
    <t>T6847</t>
  </si>
  <si>
    <t>U3025</t>
  </si>
  <si>
    <t>T6848</t>
  </si>
  <si>
    <t>T6849</t>
  </si>
  <si>
    <t>T6850</t>
  </si>
  <si>
    <t>T6851</t>
  </si>
  <si>
    <t>U3986</t>
  </si>
  <si>
    <t>T6852</t>
  </si>
  <si>
    <t>T6853</t>
  </si>
  <si>
    <t>T6854</t>
  </si>
  <si>
    <t>U8823</t>
  </si>
  <si>
    <t>T6855</t>
  </si>
  <si>
    <t>T6856</t>
  </si>
  <si>
    <t>U9081</t>
  </si>
  <si>
    <t>T6857</t>
  </si>
  <si>
    <t>U6851</t>
  </si>
  <si>
    <t>T6858</t>
  </si>
  <si>
    <t>T6859</t>
  </si>
  <si>
    <t>T6860</t>
  </si>
  <si>
    <t>U6614</t>
  </si>
  <si>
    <t>T6861</t>
  </si>
  <si>
    <t>U5529</t>
  </si>
  <si>
    <t>T6862</t>
  </si>
  <si>
    <t>T6863</t>
  </si>
  <si>
    <t>T6864</t>
  </si>
  <si>
    <t>T6865</t>
  </si>
  <si>
    <t>U5798</t>
  </si>
  <si>
    <t>T6866</t>
  </si>
  <si>
    <t>T6867</t>
  </si>
  <si>
    <t>T6868</t>
  </si>
  <si>
    <t>T6869</t>
  </si>
  <si>
    <t>U4741</t>
  </si>
  <si>
    <t>T6870</t>
  </si>
  <si>
    <t>T6871</t>
  </si>
  <si>
    <t>U6682</t>
  </si>
  <si>
    <t>T6872</t>
  </si>
  <si>
    <t>T6873</t>
  </si>
  <si>
    <t>T6874</t>
  </si>
  <si>
    <t>U6883</t>
  </si>
  <si>
    <t>T6875</t>
  </si>
  <si>
    <t>T6876</t>
  </si>
  <si>
    <t>U8270</t>
  </si>
  <si>
    <t>T6877</t>
  </si>
  <si>
    <t>U6721</t>
  </si>
  <si>
    <t>T6878</t>
  </si>
  <si>
    <t>T6879</t>
  </si>
  <si>
    <t>U4088</t>
  </si>
  <si>
    <t>T6880</t>
  </si>
  <si>
    <t>T6881</t>
  </si>
  <si>
    <t>T6882</t>
  </si>
  <si>
    <t>T6883</t>
  </si>
  <si>
    <t>U9683</t>
  </si>
  <si>
    <t>T6884</t>
  </si>
  <si>
    <t>U9710</t>
  </si>
  <si>
    <t>T6885</t>
  </si>
  <si>
    <t>T6886</t>
  </si>
  <si>
    <t>T6887</t>
  </si>
  <si>
    <t>U7170</t>
  </si>
  <si>
    <t>T6888</t>
  </si>
  <si>
    <t>U3973</t>
  </si>
  <si>
    <t>T6889</t>
  </si>
  <si>
    <t>T6890</t>
  </si>
  <si>
    <t>U8685</t>
  </si>
  <si>
    <t>T6891</t>
  </si>
  <si>
    <t>T6892</t>
  </si>
  <si>
    <t>T6893</t>
  </si>
  <si>
    <t>T6894</t>
  </si>
  <si>
    <t>U7713</t>
  </si>
  <si>
    <t>T6895</t>
  </si>
  <si>
    <t>T6896</t>
  </si>
  <si>
    <t>U1459</t>
  </si>
  <si>
    <t>T6897</t>
  </si>
  <si>
    <t>T6898</t>
  </si>
  <si>
    <t>T6899</t>
  </si>
  <si>
    <t>T6900</t>
  </si>
  <si>
    <t>U4035</t>
  </si>
  <si>
    <t>T6901</t>
  </si>
  <si>
    <t>T6902</t>
  </si>
  <si>
    <t>U4508</t>
  </si>
  <si>
    <t>T6903</t>
  </si>
  <si>
    <t>U5825</t>
  </si>
  <si>
    <t>T6904</t>
  </si>
  <si>
    <t>U7039</t>
  </si>
  <si>
    <t>T6905</t>
  </si>
  <si>
    <t>U2962</t>
  </si>
  <si>
    <t>T6906</t>
  </si>
  <si>
    <t>U9879</t>
  </si>
  <si>
    <t>T6907</t>
  </si>
  <si>
    <t>T6908</t>
  </si>
  <si>
    <t>U7950</t>
  </si>
  <si>
    <t>T6909</t>
  </si>
  <si>
    <t>U5442</t>
  </si>
  <si>
    <t>T6910</t>
  </si>
  <si>
    <t>U4428</t>
  </si>
  <si>
    <t>T6911</t>
  </si>
  <si>
    <t>U9663</t>
  </si>
  <si>
    <t>T6912</t>
  </si>
  <si>
    <t>U4579</t>
  </si>
  <si>
    <t>T6913</t>
  </si>
  <si>
    <t>T6914</t>
  </si>
  <si>
    <t>U8556</t>
  </si>
  <si>
    <t>T6915</t>
  </si>
  <si>
    <t>T6916</t>
  </si>
  <si>
    <t>T6917</t>
  </si>
  <si>
    <t>U8459</t>
  </si>
  <si>
    <t>T6918</t>
  </si>
  <si>
    <t>U3776</t>
  </si>
  <si>
    <t>T6919</t>
  </si>
  <si>
    <t>U3848</t>
  </si>
  <si>
    <t>T6920</t>
  </si>
  <si>
    <t>U9934</t>
  </si>
  <si>
    <t>T6921</t>
  </si>
  <si>
    <t>T6922</t>
  </si>
  <si>
    <t>T6923</t>
  </si>
  <si>
    <t>T6924</t>
  </si>
  <si>
    <t>T6925</t>
  </si>
  <si>
    <t>T6926</t>
  </si>
  <si>
    <t>T6927</t>
  </si>
  <si>
    <t>T6928</t>
  </si>
  <si>
    <t>T6929</t>
  </si>
  <si>
    <t>T6930</t>
  </si>
  <si>
    <t>T6931</t>
  </si>
  <si>
    <t>T6932</t>
  </si>
  <si>
    <t>T6933</t>
  </si>
  <si>
    <t>T6934</t>
  </si>
  <si>
    <t>T6935</t>
  </si>
  <si>
    <t>U7289</t>
  </si>
  <si>
    <t>T6936</t>
  </si>
  <si>
    <t>U4659</t>
  </si>
  <si>
    <t>T6937</t>
  </si>
  <si>
    <t>T6938</t>
  </si>
  <si>
    <t>T6939</t>
  </si>
  <si>
    <t>T6940</t>
  </si>
  <si>
    <t>T6941</t>
  </si>
  <si>
    <t>T6942</t>
  </si>
  <si>
    <t>U7770</t>
  </si>
  <si>
    <t>T6943</t>
  </si>
  <si>
    <t>T6944</t>
  </si>
  <si>
    <t>T6945</t>
  </si>
  <si>
    <t>T6946</t>
  </si>
  <si>
    <t>T6947</t>
  </si>
  <si>
    <t>U2640</t>
  </si>
  <si>
    <t>T6948</t>
  </si>
  <si>
    <t>U9124</t>
  </si>
  <si>
    <t>T6949</t>
  </si>
  <si>
    <t>T6950</t>
  </si>
  <si>
    <t>T6951</t>
  </si>
  <si>
    <t>U1223</t>
  </si>
  <si>
    <t>T6952</t>
  </si>
  <si>
    <t>U2551</t>
  </si>
  <si>
    <t>T6953</t>
  </si>
  <si>
    <t>T6954</t>
  </si>
  <si>
    <t>U3011</t>
  </si>
  <si>
    <t>T6955</t>
  </si>
  <si>
    <t>T6956</t>
  </si>
  <si>
    <t>U4269</t>
  </si>
  <si>
    <t>T6957</t>
  </si>
  <si>
    <t>U1491</t>
  </si>
  <si>
    <t>T6958</t>
  </si>
  <si>
    <t>U5075</t>
  </si>
  <si>
    <t>T6959</t>
  </si>
  <si>
    <t>U4526</t>
  </si>
  <si>
    <t>T6960</t>
  </si>
  <si>
    <t>U1112</t>
  </si>
  <si>
    <t>T6961</t>
  </si>
  <si>
    <t>T6962</t>
  </si>
  <si>
    <t>T6963</t>
  </si>
  <si>
    <t>U2703</t>
  </si>
  <si>
    <t>T6964</t>
  </si>
  <si>
    <t>U7405</t>
  </si>
  <si>
    <t>T6965</t>
  </si>
  <si>
    <t>U8269</t>
  </si>
  <si>
    <t>T6966</t>
  </si>
  <si>
    <t>U7759</t>
  </si>
  <si>
    <t>T6967</t>
  </si>
  <si>
    <t>T6968</t>
  </si>
  <si>
    <t>T6969</t>
  </si>
  <si>
    <t>U7774</t>
  </si>
  <si>
    <t>T6970</t>
  </si>
  <si>
    <t>U9773</t>
  </si>
  <si>
    <t>T6971</t>
  </si>
  <si>
    <t>U8138</t>
  </si>
  <si>
    <t>T6972</t>
  </si>
  <si>
    <t>U2302</t>
  </si>
  <si>
    <t>T6973</t>
  </si>
  <si>
    <t>U1454</t>
  </si>
  <si>
    <t>T6974</t>
  </si>
  <si>
    <t>U4510</t>
  </si>
  <si>
    <t>T6975</t>
  </si>
  <si>
    <t>T6976</t>
  </si>
  <si>
    <t>T6977</t>
  </si>
  <si>
    <t>U3808</t>
  </si>
  <si>
    <t>T6978</t>
  </si>
  <si>
    <t>U5291</t>
  </si>
  <si>
    <t>T6979</t>
  </si>
  <si>
    <t>U5182</t>
  </si>
  <si>
    <t>T6980</t>
  </si>
  <si>
    <t>T6981</t>
  </si>
  <si>
    <t>T6982</t>
  </si>
  <si>
    <t>U2442</t>
  </si>
  <si>
    <t>T6983</t>
  </si>
  <si>
    <t>T6984</t>
  </si>
  <si>
    <t>T6985</t>
  </si>
  <si>
    <t>U2677</t>
  </si>
  <si>
    <t>T6986</t>
  </si>
  <si>
    <t>U8972</t>
  </si>
  <si>
    <t>T6987</t>
  </si>
  <si>
    <t>T6988</t>
  </si>
  <si>
    <t>T6989</t>
  </si>
  <si>
    <t>U7823</t>
  </si>
  <si>
    <t>T6990</t>
  </si>
  <si>
    <t>T6991</t>
  </si>
  <si>
    <t>U7929</t>
  </si>
  <si>
    <t>T6992</t>
  </si>
  <si>
    <t>U9240</t>
  </si>
  <si>
    <t>T6993</t>
  </si>
  <si>
    <t>U4800</t>
  </si>
  <si>
    <t>T6994</t>
  </si>
  <si>
    <t>U2207</t>
  </si>
  <si>
    <t>T6995</t>
  </si>
  <si>
    <t>T6996</t>
  </si>
  <si>
    <t>U6773</t>
  </si>
  <si>
    <t>T6997</t>
  </si>
  <si>
    <t>U7067</t>
  </si>
  <si>
    <t>T6998</t>
  </si>
  <si>
    <t>T6999</t>
  </si>
  <si>
    <t>T7000</t>
  </si>
  <si>
    <t>U2588</t>
  </si>
  <si>
    <t>T7001</t>
  </si>
  <si>
    <t>U4796</t>
  </si>
  <si>
    <t>T7002</t>
  </si>
  <si>
    <t>U2073</t>
  </si>
  <si>
    <t>T7003</t>
  </si>
  <si>
    <t>T7004</t>
  </si>
  <si>
    <t>U8040</t>
  </si>
  <si>
    <t>T7005</t>
  </si>
  <si>
    <t>T7006</t>
  </si>
  <si>
    <t>T7007</t>
  </si>
  <si>
    <t>U2606</t>
  </si>
  <si>
    <t>T7008</t>
  </si>
  <si>
    <t>T7009</t>
  </si>
  <si>
    <t>T7010</t>
  </si>
  <si>
    <t>T7011</t>
  </si>
  <si>
    <t>U2729</t>
  </si>
  <si>
    <t>T7012</t>
  </si>
  <si>
    <t>U6560</t>
  </si>
  <si>
    <t>T7013</t>
  </si>
  <si>
    <t>T7014</t>
  </si>
  <si>
    <t>T7015</t>
  </si>
  <si>
    <t>T7016</t>
  </si>
  <si>
    <t>T7017</t>
  </si>
  <si>
    <t>T7018</t>
  </si>
  <si>
    <t>T7019</t>
  </si>
  <si>
    <t>T7020</t>
  </si>
  <si>
    <t>T7021</t>
  </si>
  <si>
    <t>U4862</t>
  </si>
  <si>
    <t>T7022</t>
  </si>
  <si>
    <t>U6016</t>
  </si>
  <si>
    <t>T7023</t>
  </si>
  <si>
    <t>T7024</t>
  </si>
  <si>
    <t>U6597</t>
  </si>
  <si>
    <t>T7025</t>
  </si>
  <si>
    <t>T7026</t>
  </si>
  <si>
    <t>U7911</t>
  </si>
  <si>
    <t>T7027</t>
  </si>
  <si>
    <t>U3571</t>
  </si>
  <si>
    <t>T7028</t>
  </si>
  <si>
    <t>T7029</t>
  </si>
  <si>
    <t>T7030</t>
  </si>
  <si>
    <t>T7031</t>
  </si>
  <si>
    <t>U6118</t>
  </si>
  <si>
    <t>T7032</t>
  </si>
  <si>
    <t>U5196</t>
  </si>
  <si>
    <t>T7033</t>
  </si>
  <si>
    <t>U8018</t>
  </si>
  <si>
    <t>T7034</t>
  </si>
  <si>
    <t>U9648</t>
  </si>
  <si>
    <t>T7035</t>
  </si>
  <si>
    <t>T7036</t>
  </si>
  <si>
    <t>U4887</t>
  </si>
  <si>
    <t>T7037</t>
  </si>
  <si>
    <t>T7038</t>
  </si>
  <si>
    <t>T7039</t>
  </si>
  <si>
    <t>T7040</t>
  </si>
  <si>
    <t>U7022</t>
  </si>
  <si>
    <t>T7041</t>
  </si>
  <si>
    <t>T7042</t>
  </si>
  <si>
    <t>U4563</t>
  </si>
  <si>
    <t>T7043</t>
  </si>
  <si>
    <t>U2589</t>
  </si>
  <si>
    <t>T7044</t>
  </si>
  <si>
    <t>U9317</t>
  </si>
  <si>
    <t>T7045</t>
  </si>
  <si>
    <t>T7046</t>
  </si>
  <si>
    <t>T7047</t>
  </si>
  <si>
    <t>U9003</t>
  </si>
  <si>
    <t>T7048</t>
  </si>
  <si>
    <t>T7049</t>
  </si>
  <si>
    <t>T7050</t>
  </si>
  <si>
    <t>U5949</t>
  </si>
  <si>
    <t>T7051</t>
  </si>
  <si>
    <t>U5553</t>
  </si>
  <si>
    <t>T7052</t>
  </si>
  <si>
    <t>T7053</t>
  </si>
  <si>
    <t>U5892</t>
  </si>
  <si>
    <t>T7054</t>
  </si>
  <si>
    <t>U6312</t>
  </si>
  <si>
    <t>T7055</t>
  </si>
  <si>
    <t>T7056</t>
  </si>
  <si>
    <t>T7057</t>
  </si>
  <si>
    <t>T7058</t>
  </si>
  <si>
    <t>U5283</t>
  </si>
  <si>
    <t>T7059</t>
  </si>
  <si>
    <t>U9139</t>
  </si>
  <si>
    <t>T7060</t>
  </si>
  <si>
    <t>T7061</t>
  </si>
  <si>
    <t>T7062</t>
  </si>
  <si>
    <t>U2736</t>
  </si>
  <si>
    <t>T7063</t>
  </si>
  <si>
    <t>U7903</t>
  </si>
  <si>
    <t>T7064</t>
  </si>
  <si>
    <t>T7065</t>
  </si>
  <si>
    <t>T7066</t>
  </si>
  <si>
    <t>U9639</t>
  </si>
  <si>
    <t>T7067</t>
  </si>
  <si>
    <t>T7068</t>
  </si>
  <si>
    <t>U6766</t>
  </si>
  <si>
    <t>T7069</t>
  </si>
  <si>
    <t>U4979</t>
  </si>
  <si>
    <t>T7070</t>
  </si>
  <si>
    <t>U8748</t>
  </si>
  <si>
    <t>T7071</t>
  </si>
  <si>
    <t>U7171</t>
  </si>
  <si>
    <t>T7072</t>
  </si>
  <si>
    <t>U3382</t>
  </si>
  <si>
    <t>T7073</t>
  </si>
  <si>
    <t>T7074</t>
  </si>
  <si>
    <t>U4487</t>
  </si>
  <si>
    <t>T7075</t>
  </si>
  <si>
    <t>T7076</t>
  </si>
  <si>
    <t>T7077</t>
  </si>
  <si>
    <t>U3475</t>
  </si>
  <si>
    <t>T7078</t>
  </si>
  <si>
    <t>U3260</t>
  </si>
  <si>
    <t>T7079</t>
  </si>
  <si>
    <t>T7080</t>
  </si>
  <si>
    <t>T7081</t>
  </si>
  <si>
    <t>T7082</t>
  </si>
  <si>
    <t>T7083</t>
  </si>
  <si>
    <t>U3913</t>
  </si>
  <si>
    <t>T7084</t>
  </si>
  <si>
    <t>U6087</t>
  </si>
  <si>
    <t>T7085</t>
  </si>
  <si>
    <t>T7086</t>
  </si>
  <si>
    <t>T7087</t>
  </si>
  <si>
    <t>U2484</t>
  </si>
  <si>
    <t>T7088</t>
  </si>
  <si>
    <t>T7089</t>
  </si>
  <si>
    <t>T7090</t>
  </si>
  <si>
    <t>T7091</t>
  </si>
  <si>
    <t>U7136</t>
  </si>
  <si>
    <t>T7092</t>
  </si>
  <si>
    <t>T7093</t>
  </si>
  <si>
    <t>T7094</t>
  </si>
  <si>
    <t>T7095</t>
  </si>
  <si>
    <t>U1144</t>
  </si>
  <si>
    <t>T7096</t>
  </si>
  <si>
    <t>U6778</t>
  </si>
  <si>
    <t>T7097</t>
  </si>
  <si>
    <t>T7098</t>
  </si>
  <si>
    <t>U4235</t>
  </si>
  <si>
    <t>T7099</t>
  </si>
  <si>
    <t>T7100</t>
  </si>
  <si>
    <t>T7101</t>
  </si>
  <si>
    <t>T7102</t>
  </si>
  <si>
    <t>T7103</t>
  </si>
  <si>
    <t>T7104</t>
  </si>
  <si>
    <t>U9876</t>
  </si>
  <si>
    <t>T7105</t>
  </si>
  <si>
    <t>T7106</t>
  </si>
  <si>
    <t>U1850</t>
  </si>
  <si>
    <t>T7107</t>
  </si>
  <si>
    <t>U4541</t>
  </si>
  <si>
    <t>T7108</t>
  </si>
  <si>
    <t>U2481</t>
  </si>
  <si>
    <t>T7109</t>
  </si>
  <si>
    <t>T7110</t>
  </si>
  <si>
    <t>T7111</t>
  </si>
  <si>
    <t>U7564</t>
  </si>
  <si>
    <t>T7112</t>
  </si>
  <si>
    <t>T7113</t>
  </si>
  <si>
    <t>T7114</t>
  </si>
  <si>
    <t>T7115</t>
  </si>
  <si>
    <t>T7116</t>
  </si>
  <si>
    <t>U6302</t>
  </si>
  <si>
    <t>T7117</t>
  </si>
  <si>
    <t>T7118</t>
  </si>
  <si>
    <t>T7119</t>
  </si>
  <si>
    <t>T7120</t>
  </si>
  <si>
    <t>T7121</t>
  </si>
  <si>
    <t>T7122</t>
  </si>
  <si>
    <t>U1578</t>
  </si>
  <si>
    <t>T7123</t>
  </si>
  <si>
    <t>T7124</t>
  </si>
  <si>
    <t>U9174</t>
  </si>
  <si>
    <t>T7125</t>
  </si>
  <si>
    <t>U5985</t>
  </si>
  <si>
    <t>T7126</t>
  </si>
  <si>
    <t>T7127</t>
  </si>
  <si>
    <t>T7128</t>
  </si>
  <si>
    <t>U3339</t>
  </si>
  <si>
    <t>T7129</t>
  </si>
  <si>
    <t>U3100</t>
  </si>
  <si>
    <t>T7130</t>
  </si>
  <si>
    <t>T7131</t>
  </si>
  <si>
    <t>U1072</t>
  </si>
  <si>
    <t>T7132</t>
  </si>
  <si>
    <t>T7133</t>
  </si>
  <si>
    <t>T7134</t>
  </si>
  <si>
    <t>U3851</t>
  </si>
  <si>
    <t>T7135</t>
  </si>
  <si>
    <t>T7136</t>
  </si>
  <si>
    <t>T7137</t>
  </si>
  <si>
    <t>U2514</t>
  </si>
  <si>
    <t>T7138</t>
  </si>
  <si>
    <t>T7139</t>
  </si>
  <si>
    <t>T7140</t>
  </si>
  <si>
    <t>U2178</t>
  </si>
  <si>
    <t>T7141</t>
  </si>
  <si>
    <t>T7142</t>
  </si>
  <si>
    <t>U1864</t>
  </si>
  <si>
    <t>T7143</t>
  </si>
  <si>
    <t>U5497</t>
  </si>
  <si>
    <t>T7144</t>
  </si>
  <si>
    <t>T7145</t>
  </si>
  <si>
    <t>U6265</t>
  </si>
  <si>
    <t>T7146</t>
  </si>
  <si>
    <t>U4463</t>
  </si>
  <si>
    <t>T7147</t>
  </si>
  <si>
    <t>U1583</t>
  </si>
  <si>
    <t>T7148</t>
  </si>
  <si>
    <t>U9537</t>
  </si>
  <si>
    <t>T7149</t>
  </si>
  <si>
    <t>U9544</t>
  </si>
  <si>
    <t>T7150</t>
  </si>
  <si>
    <t>U5023</t>
  </si>
  <si>
    <t>T7151</t>
  </si>
  <si>
    <t>U1600</t>
  </si>
  <si>
    <t>T7152</t>
  </si>
  <si>
    <t>T7153</t>
  </si>
  <si>
    <t>T7154</t>
  </si>
  <si>
    <t>T7155</t>
  </si>
  <si>
    <t>U5975</t>
  </si>
  <si>
    <t>T7156</t>
  </si>
  <si>
    <t>T7157</t>
  </si>
  <si>
    <t>U5837</t>
  </si>
  <si>
    <t>T7158</t>
  </si>
  <si>
    <t>U4066</t>
  </si>
  <si>
    <t>T7159</t>
  </si>
  <si>
    <t>T7160</t>
  </si>
  <si>
    <t>U8308</t>
  </si>
  <si>
    <t>T7161</t>
  </si>
  <si>
    <t>T7162</t>
  </si>
  <si>
    <t>T7163</t>
  </si>
  <si>
    <t>U1042</t>
  </si>
  <si>
    <t>T7164</t>
  </si>
  <si>
    <t>T7165</t>
  </si>
  <si>
    <t>U5526</t>
  </si>
  <si>
    <t>T7166</t>
  </si>
  <si>
    <t>T7167</t>
  </si>
  <si>
    <t>T7168</t>
  </si>
  <si>
    <t>T7169</t>
  </si>
  <si>
    <t>U3289</t>
  </si>
  <si>
    <t>T7170</t>
  </si>
  <si>
    <t>T7171</t>
  </si>
  <si>
    <t>T7172</t>
  </si>
  <si>
    <t>T7173</t>
  </si>
  <si>
    <t>T7174</t>
  </si>
  <si>
    <t>T7175</t>
  </si>
  <si>
    <t>T7176</t>
  </si>
  <si>
    <t>T7177</t>
  </si>
  <si>
    <t>T7178</t>
  </si>
  <si>
    <t>U8649</t>
  </si>
  <si>
    <t>T7179</t>
  </si>
  <si>
    <t>T7180</t>
  </si>
  <si>
    <t>T7181</t>
  </si>
  <si>
    <t>U3133</t>
  </si>
  <si>
    <t>T7182</t>
  </si>
  <si>
    <t>U5535</t>
  </si>
  <si>
    <t>T7183</t>
  </si>
  <si>
    <t>U5944</t>
  </si>
  <si>
    <t>T7184</t>
  </si>
  <si>
    <t>T7185</t>
  </si>
  <si>
    <t>T7186</t>
  </si>
  <si>
    <t>U9930</t>
  </si>
  <si>
    <t>T7187</t>
  </si>
  <si>
    <t>U6344</t>
  </si>
  <si>
    <t>T7188</t>
  </si>
  <si>
    <t>T7189</t>
  </si>
  <si>
    <t>T7190</t>
  </si>
  <si>
    <t>T7191</t>
  </si>
  <si>
    <t>U5282</t>
  </si>
  <si>
    <t>T7192</t>
  </si>
  <si>
    <t>T7193</t>
  </si>
  <si>
    <t>U2689</t>
  </si>
  <si>
    <t>T7194</t>
  </si>
  <si>
    <t>T7195</t>
  </si>
  <si>
    <t>U4884</t>
  </si>
  <si>
    <t>T7196</t>
  </si>
  <si>
    <t>U3861</t>
  </si>
  <si>
    <t>T7197</t>
  </si>
  <si>
    <t>T7198</t>
  </si>
  <si>
    <t>U6845</t>
  </si>
  <si>
    <t>T7199</t>
  </si>
  <si>
    <t>U6904</t>
  </si>
  <si>
    <t>T7200</t>
  </si>
  <si>
    <t>T7201</t>
  </si>
  <si>
    <t>T7202</t>
  </si>
  <si>
    <t>T7203</t>
  </si>
  <si>
    <t>T7204</t>
  </si>
  <si>
    <t>T7205</t>
  </si>
  <si>
    <t>U3182</t>
  </si>
  <si>
    <t>T7206</t>
  </si>
  <si>
    <t>U8928</t>
  </si>
  <si>
    <t>T7207</t>
  </si>
  <si>
    <t>T7208</t>
  </si>
  <si>
    <t>T7209</t>
  </si>
  <si>
    <t>T7210</t>
  </si>
  <si>
    <t>U2771</t>
  </si>
  <si>
    <t>T7211</t>
  </si>
  <si>
    <t>U1551</t>
  </si>
  <si>
    <t>T7212</t>
  </si>
  <si>
    <t>T7213</t>
  </si>
  <si>
    <t>T7214</t>
  </si>
  <si>
    <t>U4420</t>
  </si>
  <si>
    <t>T7215</t>
  </si>
  <si>
    <t>T7216</t>
  </si>
  <si>
    <t>T7217</t>
  </si>
  <si>
    <t>T7218</t>
  </si>
  <si>
    <t>U4369</t>
  </si>
  <si>
    <t>T7219</t>
  </si>
  <si>
    <t>T7220</t>
  </si>
  <si>
    <t>T7221</t>
  </si>
  <si>
    <t>T7222</t>
  </si>
  <si>
    <t>T7223</t>
  </si>
  <si>
    <t>T7224</t>
  </si>
  <si>
    <t>U9494</t>
  </si>
  <si>
    <t>T7225</t>
  </si>
  <si>
    <t>U6633</t>
  </si>
  <si>
    <t>T7226</t>
  </si>
  <si>
    <t>T7227</t>
  </si>
  <si>
    <t>T7228</t>
  </si>
  <si>
    <t>U7831</t>
  </si>
  <si>
    <t>T7229</t>
  </si>
  <si>
    <t>T7230</t>
  </si>
  <si>
    <t>T7231</t>
  </si>
  <si>
    <t>T7232</t>
  </si>
  <si>
    <t>U3693</t>
  </si>
  <si>
    <t>T7233</t>
  </si>
  <si>
    <t>U2702</t>
  </si>
  <si>
    <t>T7234</t>
  </si>
  <si>
    <t>T7235</t>
  </si>
  <si>
    <t>U4432</t>
  </si>
  <si>
    <t>T7236</t>
  </si>
  <si>
    <t>T7237</t>
  </si>
  <si>
    <t>U2315</t>
  </si>
  <si>
    <t>T7238</t>
  </si>
  <si>
    <t>U5296</t>
  </si>
  <si>
    <t>T7239</t>
  </si>
  <si>
    <t>T7240</t>
  </si>
  <si>
    <t>T7241</t>
  </si>
  <si>
    <t>T7242</t>
  </si>
  <si>
    <t>T7243</t>
  </si>
  <si>
    <t>T7244</t>
  </si>
  <si>
    <t>U8935</t>
  </si>
  <si>
    <t>T7245</t>
  </si>
  <si>
    <t>T7246</t>
  </si>
  <si>
    <t>U9940</t>
  </si>
  <si>
    <t>T7247</t>
  </si>
  <si>
    <t>U5003</t>
  </si>
  <si>
    <t>T7248</t>
  </si>
  <si>
    <t>T7249</t>
  </si>
  <si>
    <t>U5228</t>
  </si>
  <si>
    <t>T7250</t>
  </si>
  <si>
    <t>T7251</t>
  </si>
  <si>
    <t>T7252</t>
  </si>
  <si>
    <t>T7253</t>
  </si>
  <si>
    <t>T7254</t>
  </si>
  <si>
    <t>T7255</t>
  </si>
  <si>
    <t>T7256</t>
  </si>
  <si>
    <t>U2067</t>
  </si>
  <si>
    <t>T7257</t>
  </si>
  <si>
    <t>U4301</t>
  </si>
  <si>
    <t>T7258</t>
  </si>
  <si>
    <t>T7259</t>
  </si>
  <si>
    <t>U3594</t>
  </si>
  <si>
    <t>T7260</t>
  </si>
  <si>
    <t>T7261</t>
  </si>
  <si>
    <t>U3002</t>
  </si>
  <si>
    <t>T7262</t>
  </si>
  <si>
    <t>U5928</t>
  </si>
  <si>
    <t>T7263</t>
  </si>
  <si>
    <t>T7264</t>
  </si>
  <si>
    <t>U1854</t>
  </si>
  <si>
    <t>T7265</t>
  </si>
  <si>
    <t>U9023</t>
  </si>
  <si>
    <t>T7266</t>
  </si>
  <si>
    <t>U8557</t>
  </si>
  <si>
    <t>T7267</t>
  </si>
  <si>
    <t>U7509</t>
  </si>
  <si>
    <t>T7268</t>
  </si>
  <si>
    <t>U8902</t>
  </si>
  <si>
    <t>T7269</t>
  </si>
  <si>
    <t>T7270</t>
  </si>
  <si>
    <t>T7271</t>
  </si>
  <si>
    <t>T7272</t>
  </si>
  <si>
    <t>U6940</t>
  </si>
  <si>
    <t>T7273</t>
  </si>
  <si>
    <t>U3550</t>
  </si>
  <si>
    <t>T7274</t>
  </si>
  <si>
    <t>T7275</t>
  </si>
  <si>
    <t>T7276</t>
  </si>
  <si>
    <t>U9432</t>
  </si>
  <si>
    <t>T7277</t>
  </si>
  <si>
    <t>U7005</t>
  </si>
  <si>
    <t>T7278</t>
  </si>
  <si>
    <t>U7565</t>
  </si>
  <si>
    <t>T7279</t>
  </si>
  <si>
    <t>U9871</t>
  </si>
  <si>
    <t>T7280</t>
  </si>
  <si>
    <t>T7281</t>
  </si>
  <si>
    <t>T7282</t>
  </si>
  <si>
    <t>T7283</t>
  </si>
  <si>
    <t>T7284</t>
  </si>
  <si>
    <t>T7285</t>
  </si>
  <si>
    <t>U7320</t>
  </si>
  <si>
    <t>T7286</t>
  </si>
  <si>
    <t>U6337</t>
  </si>
  <si>
    <t>T7287</t>
  </si>
  <si>
    <t>U2312</t>
  </si>
  <si>
    <t>T7288</t>
  </si>
  <si>
    <t>U1886</t>
  </si>
  <si>
    <t>T7289</t>
  </si>
  <si>
    <t>U5412</t>
  </si>
  <si>
    <t>T7290</t>
  </si>
  <si>
    <t>T7291</t>
  </si>
  <si>
    <t>U8466</t>
  </si>
  <si>
    <t>T7292</t>
  </si>
  <si>
    <t>T7293</t>
  </si>
  <si>
    <t>T7294</t>
  </si>
  <si>
    <t>U1564</t>
  </si>
  <si>
    <t>T7295</t>
  </si>
  <si>
    <t>U8528</t>
  </si>
  <si>
    <t>T7296</t>
  </si>
  <si>
    <t>T7297</t>
  </si>
  <si>
    <t>T7298</t>
  </si>
  <si>
    <t>U8458</t>
  </si>
  <si>
    <t>T7299</t>
  </si>
  <si>
    <t>U8426</t>
  </si>
  <si>
    <t>T7300</t>
  </si>
  <si>
    <t>T7301</t>
  </si>
  <si>
    <t>U4226</t>
  </si>
  <si>
    <t>T7302</t>
  </si>
  <si>
    <t>U9766</t>
  </si>
  <si>
    <t>T7303</t>
  </si>
  <si>
    <t>U6650</t>
  </si>
  <si>
    <t>T7304</t>
  </si>
  <si>
    <t>U5864</t>
  </si>
  <si>
    <t>T7305</t>
  </si>
  <si>
    <t>T7306</t>
  </si>
  <si>
    <t>T7307</t>
  </si>
  <si>
    <t>T7308</t>
  </si>
  <si>
    <t>T7309</t>
  </si>
  <si>
    <t>T7310</t>
  </si>
  <si>
    <t>U9991</t>
  </si>
  <si>
    <t>T7311</t>
  </si>
  <si>
    <t>T7312</t>
  </si>
  <si>
    <t>T7313</t>
  </si>
  <si>
    <t>T7314</t>
  </si>
  <si>
    <t>T7315</t>
  </si>
  <si>
    <t>T7316</t>
  </si>
  <si>
    <t>T7317</t>
  </si>
  <si>
    <t>U4827</t>
  </si>
  <si>
    <t>T7318</t>
  </si>
  <si>
    <t>T7319</t>
  </si>
  <si>
    <t>U6209</t>
  </si>
  <si>
    <t>T7320</t>
  </si>
  <si>
    <t>T7321</t>
  </si>
  <si>
    <t>T7322</t>
  </si>
  <si>
    <t>U5345</t>
  </si>
  <si>
    <t>T7323</t>
  </si>
  <si>
    <t>T7324</t>
  </si>
  <si>
    <t>U6975</t>
  </si>
  <si>
    <t>T7325</t>
  </si>
  <si>
    <t>T7326</t>
  </si>
  <si>
    <t>T7327</t>
  </si>
  <si>
    <t>U9823</t>
  </si>
  <si>
    <t>T7328</t>
  </si>
  <si>
    <t>T7329</t>
  </si>
  <si>
    <t>T7330</t>
  </si>
  <si>
    <t>U2326</t>
  </si>
  <si>
    <t>T7331</t>
  </si>
  <si>
    <t>U3122</t>
  </si>
  <si>
    <t>T7332</t>
  </si>
  <si>
    <t>T7333</t>
  </si>
  <si>
    <t>U6036</t>
  </si>
  <si>
    <t>T7334</t>
  </si>
  <si>
    <t>U5390</t>
  </si>
  <si>
    <t>T7335</t>
  </si>
  <si>
    <t>T7336</t>
  </si>
  <si>
    <t>U9427</t>
  </si>
  <si>
    <t>T7337</t>
  </si>
  <si>
    <t>U1729</t>
  </si>
  <si>
    <t>T7338</t>
  </si>
  <si>
    <t>U3719</t>
  </si>
  <si>
    <t>T7339</t>
  </si>
  <si>
    <t>T7340</t>
  </si>
  <si>
    <t>U6844</t>
  </si>
  <si>
    <t>T7341</t>
  </si>
  <si>
    <t>U1540</t>
  </si>
  <si>
    <t>T7342</t>
  </si>
  <si>
    <t>T7343</t>
  </si>
  <si>
    <t>T7344</t>
  </si>
  <si>
    <t>U3831</t>
  </si>
  <si>
    <t>T7345</t>
  </si>
  <si>
    <t>T7346</t>
  </si>
  <si>
    <t>T7347</t>
  </si>
  <si>
    <t>U1848</t>
  </si>
  <si>
    <t>T7348</t>
  </si>
  <si>
    <t>T7349</t>
  </si>
  <si>
    <t>T7350</t>
  </si>
  <si>
    <t>U5895</t>
  </si>
  <si>
    <t>T7351</t>
  </si>
  <si>
    <t>T7352</t>
  </si>
  <si>
    <t>T7353</t>
  </si>
  <si>
    <t>T7354</t>
  </si>
  <si>
    <t>T7355</t>
  </si>
  <si>
    <t>T7356</t>
  </si>
  <si>
    <t>T7357</t>
  </si>
  <si>
    <t>U6667</t>
  </si>
  <si>
    <t>T7358</t>
  </si>
  <si>
    <t>U3752</t>
  </si>
  <si>
    <t>T7359</t>
  </si>
  <si>
    <t>T7360</t>
  </si>
  <si>
    <t>T7361</t>
  </si>
  <si>
    <t>T7362</t>
  </si>
  <si>
    <t>T7363</t>
  </si>
  <si>
    <t>T7364</t>
  </si>
  <si>
    <t>U6223</t>
  </si>
  <si>
    <t>T7365</t>
  </si>
  <si>
    <t>T7366</t>
  </si>
  <si>
    <t>U5727</t>
  </si>
  <si>
    <t>T7367</t>
  </si>
  <si>
    <t>T7368</t>
  </si>
  <si>
    <t>T7369</t>
  </si>
  <si>
    <t>T7370</t>
  </si>
  <si>
    <t>T7371</t>
  </si>
  <si>
    <t>U2669</t>
  </si>
  <si>
    <t>T7372</t>
  </si>
  <si>
    <t>U8789</t>
  </si>
  <si>
    <t>T7373</t>
  </si>
  <si>
    <t>T7374</t>
  </si>
  <si>
    <t>T7375</t>
  </si>
  <si>
    <t>T7376</t>
  </si>
  <si>
    <t>T7377</t>
  </si>
  <si>
    <t>U7023</t>
  </si>
  <si>
    <t>T7378</t>
  </si>
  <si>
    <t>T7379</t>
  </si>
  <si>
    <t>U4611</t>
  </si>
  <si>
    <t>T7380</t>
  </si>
  <si>
    <t>U7965</t>
  </si>
  <si>
    <t>T7381</t>
  </si>
  <si>
    <t>U7538</t>
  </si>
  <si>
    <t>T7382</t>
  </si>
  <si>
    <t>U4006</t>
  </si>
  <si>
    <t>T7383</t>
  </si>
  <si>
    <t>T7384</t>
  </si>
  <si>
    <t>T7385</t>
  </si>
  <si>
    <t>U3634</t>
  </si>
  <si>
    <t>T7386</t>
  </si>
  <si>
    <t>T7387</t>
  </si>
  <si>
    <t>T7388</t>
  </si>
  <si>
    <t>T7389</t>
  </si>
  <si>
    <t>U4976</t>
  </si>
  <si>
    <t>T7390</t>
  </si>
  <si>
    <t>T7391</t>
  </si>
  <si>
    <t>U9369</t>
  </si>
  <si>
    <t>T7392</t>
  </si>
  <si>
    <t>U3237</t>
  </si>
  <si>
    <t>T7393</t>
  </si>
  <si>
    <t>U5705</t>
  </si>
  <si>
    <t>T7394</t>
  </si>
  <si>
    <t>U6706</t>
  </si>
  <si>
    <t>T7395</t>
  </si>
  <si>
    <t>U8006</t>
  </si>
  <si>
    <t>T7396</t>
  </si>
  <si>
    <t>T7397</t>
  </si>
  <si>
    <t>T7398</t>
  </si>
  <si>
    <t>T7399</t>
  </si>
  <si>
    <t>T7400</t>
  </si>
  <si>
    <t>U4494</t>
  </si>
  <si>
    <t>T7401</t>
  </si>
  <si>
    <t>U5614</t>
  </si>
  <si>
    <t>T7402</t>
  </si>
  <si>
    <t>T7403</t>
  </si>
  <si>
    <t>U5219</t>
  </si>
  <si>
    <t>T7404</t>
  </si>
  <si>
    <t>U6053</t>
  </si>
  <si>
    <t>T7405</t>
  </si>
  <si>
    <t>U9243</t>
  </si>
  <si>
    <t>T7406</t>
  </si>
  <si>
    <t>U1756</t>
  </si>
  <si>
    <t>T7407</t>
  </si>
  <si>
    <t>T7408</t>
  </si>
  <si>
    <t>T7409</t>
  </si>
  <si>
    <t>T7410</t>
  </si>
  <si>
    <t>U9455</t>
  </si>
  <si>
    <t>T7411</t>
  </si>
  <si>
    <t>T7412</t>
  </si>
  <si>
    <t>U6008</t>
  </si>
  <si>
    <t>T7413</t>
  </si>
  <si>
    <t>T7414</t>
  </si>
  <si>
    <t>T7415</t>
  </si>
  <si>
    <t>U7783</t>
  </si>
  <si>
    <t>T7416</t>
  </si>
  <si>
    <t>T7417</t>
  </si>
  <si>
    <t>T7418</t>
  </si>
  <si>
    <t>U3807</t>
  </si>
  <si>
    <t>T7419</t>
  </si>
  <si>
    <t>T7420</t>
  </si>
  <si>
    <t>U9289</t>
  </si>
  <si>
    <t>T7421</t>
  </si>
  <si>
    <t>U9187</t>
  </si>
  <si>
    <t>T7422</t>
  </si>
  <si>
    <t>T7423</t>
  </si>
  <si>
    <t>U7100</t>
  </si>
  <si>
    <t>T7424</t>
  </si>
  <si>
    <t>U7153</t>
  </si>
  <si>
    <t>T7425</t>
  </si>
  <si>
    <t>T7426</t>
  </si>
  <si>
    <t>T7427</t>
  </si>
  <si>
    <t>U2368</t>
  </si>
  <si>
    <t>T7428</t>
  </si>
  <si>
    <t>T7429</t>
  </si>
  <si>
    <t>U4831</t>
  </si>
  <si>
    <t>T7430</t>
  </si>
  <si>
    <t>U4202</t>
  </si>
  <si>
    <t>T7431</t>
  </si>
  <si>
    <t>U8197</t>
  </si>
  <si>
    <t>T7432</t>
  </si>
  <si>
    <t>T7433</t>
  </si>
  <si>
    <t>T7434</t>
  </si>
  <si>
    <t>T7435</t>
  </si>
  <si>
    <t>T7436</t>
  </si>
  <si>
    <t>U8477</t>
  </si>
  <si>
    <t>T7437</t>
  </si>
  <si>
    <t>U8690</t>
  </si>
  <si>
    <t>T7438</t>
  </si>
  <si>
    <t>T7439</t>
  </si>
  <si>
    <t>T7440</t>
  </si>
  <si>
    <t>U1311</t>
  </si>
  <si>
    <t>T7441</t>
  </si>
  <si>
    <t>T7442</t>
  </si>
  <si>
    <t>U6733</t>
  </si>
  <si>
    <t>T7443</t>
  </si>
  <si>
    <t>T7444</t>
  </si>
  <si>
    <t>T7445</t>
  </si>
  <si>
    <t>U6373</t>
  </si>
  <si>
    <t>T7446</t>
  </si>
  <si>
    <t>U5164</t>
  </si>
  <si>
    <t>T7447</t>
  </si>
  <si>
    <t>U8349</t>
  </si>
  <si>
    <t>T7448</t>
  </si>
  <si>
    <t>U4970</t>
  </si>
  <si>
    <t>T7449</t>
  </si>
  <si>
    <t>T7450</t>
  </si>
  <si>
    <t>U5699</t>
  </si>
  <si>
    <t>T7451</t>
  </si>
  <si>
    <t>T7452</t>
  </si>
  <si>
    <t>T7453</t>
  </si>
  <si>
    <t>U6473</t>
  </si>
  <si>
    <t>T7454</t>
  </si>
  <si>
    <t>T7455</t>
  </si>
  <si>
    <t>T7456</t>
  </si>
  <si>
    <t>U3844</t>
  </si>
  <si>
    <t>T7457</t>
  </si>
  <si>
    <t>T7458</t>
  </si>
  <si>
    <t>T7459</t>
  </si>
  <si>
    <t>T7460</t>
  </si>
  <si>
    <t>U4225</t>
  </si>
  <si>
    <t>T7461</t>
  </si>
  <si>
    <t>T7462</t>
  </si>
  <si>
    <t>T7463</t>
  </si>
  <si>
    <t>U8321</t>
  </si>
  <si>
    <t>T7464</t>
  </si>
  <si>
    <t>T7465</t>
  </si>
  <si>
    <t>U9300</t>
  </si>
  <si>
    <t>T7466</t>
  </si>
  <si>
    <t>U7973</t>
  </si>
  <si>
    <t>T7467</t>
  </si>
  <si>
    <t>U7598</t>
  </si>
  <si>
    <t>T7468</t>
  </si>
  <si>
    <t>U7055</t>
  </si>
  <si>
    <t>T7469</t>
  </si>
  <si>
    <t>U9598</t>
  </si>
  <si>
    <t>T7470</t>
  </si>
  <si>
    <t>T7471</t>
  </si>
  <si>
    <t>T7472</t>
  </si>
  <si>
    <t>T7473</t>
  </si>
  <si>
    <t>T7474</t>
  </si>
  <si>
    <t>T7475</t>
  </si>
  <si>
    <t>U7164</t>
  </si>
  <si>
    <t>T7476</t>
  </si>
  <si>
    <t>T7477</t>
  </si>
  <si>
    <t>T7478</t>
  </si>
  <si>
    <t>T7479</t>
  </si>
  <si>
    <t>T7480</t>
  </si>
  <si>
    <t>T7481</t>
  </si>
  <si>
    <t>T7482</t>
  </si>
  <si>
    <t>T7483</t>
  </si>
  <si>
    <t>U9657</t>
  </si>
  <si>
    <t>T7484</t>
  </si>
  <si>
    <t>T7485</t>
  </si>
  <si>
    <t>U9547</t>
  </si>
  <si>
    <t>T7486</t>
  </si>
  <si>
    <t>T7487</t>
  </si>
  <si>
    <t>U9462</t>
  </si>
  <si>
    <t>T7488</t>
  </si>
  <si>
    <t>U2688</t>
  </si>
  <si>
    <t>T7489</t>
  </si>
  <si>
    <t>U6450</t>
  </si>
  <si>
    <t>T7490</t>
  </si>
  <si>
    <t>U4777</t>
  </si>
  <si>
    <t>T7491</t>
  </si>
  <si>
    <t>U3687</t>
  </si>
  <si>
    <t>T7492</t>
  </si>
  <si>
    <t>T7493</t>
  </si>
  <si>
    <t>U9735</t>
  </si>
  <si>
    <t>T7494</t>
  </si>
  <si>
    <t>T7495</t>
  </si>
  <si>
    <t>T7496</t>
  </si>
  <si>
    <t>T7497</t>
  </si>
  <si>
    <t>T7498</t>
  </si>
  <si>
    <t>T7499</t>
  </si>
  <si>
    <t>U5956</t>
  </si>
  <si>
    <t>T7500</t>
  </si>
  <si>
    <t>Grand Total</t>
  </si>
  <si>
    <t>Sum of fraud_label</t>
  </si>
  <si>
    <t>Column Labels</t>
  </si>
  <si>
    <t>Count of transaction_id</t>
  </si>
  <si>
    <t>Transaction Type</t>
  </si>
  <si>
    <t>Device Type</t>
  </si>
  <si>
    <t xml:space="preserve">Count of Risk Category </t>
  </si>
  <si>
    <t>Device Location</t>
  </si>
  <si>
    <t>Sum of Amount Difference</t>
  </si>
  <si>
    <t>Max of Amount Difference</t>
  </si>
  <si>
    <t>Total Transactions</t>
  </si>
  <si>
    <t>Total Fraud Cases</t>
  </si>
  <si>
    <t>Fraud %</t>
  </si>
  <si>
    <t>Average Transaction Amount</t>
  </si>
  <si>
    <t>HIGH</t>
  </si>
  <si>
    <t>LOW</t>
  </si>
  <si>
    <t>MEDIUM</t>
  </si>
  <si>
    <t>Average of login_attempts_last_24h</t>
  </si>
  <si>
    <t>Risk Category</t>
  </si>
  <si>
    <t>DIGITAL PAYMENT FRAUD DETECTION DASHBOARD</t>
  </si>
  <si>
    <t>Total Transactions  7500</t>
  </si>
  <si>
    <t>Total Fraud Cases 489</t>
  </si>
  <si>
    <t>Average Transaction Amount 24814</t>
  </si>
  <si>
    <t>Fraud %  6.52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</si>
</sst>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26"/>
      <color rgb="FFFF0000"/>
      <name val="Calibri"/>
      <family val="2"/>
      <scheme val="minor"/>
    </font>
    <font>
      <b/>
      <sz val="16"/>
      <color rgb="FFFF0000"/>
      <name val="Calibri"/>
      <family val="2"/>
    </font>
    <font>
      <sz val="11"/>
      <color indexed="8"/>
      <name val="Calibri"/>
      <family val="2"/>
    </font>
    <font>
      <b/>
      <sz val="14"/>
      <color theme="1"/>
      <name val="Calibri"/>
      <family val="2"/>
      <scheme val="minor"/>
    </font>
    <font>
      <b/>
      <sz val="11"/>
      <color theme="1"/>
      <name val="Calibri"/>
      <family val="2"/>
      <scheme val="minor"/>
    </font>
    <font>
      <sz val="11"/>
      <color theme="4"/>
      <name val="Calibri"/>
      <family val="2"/>
      <scheme val="minor"/>
    </font>
    <font>
      <sz val="48"/>
      <color rgb="FFFF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rgb="FF0070C0"/>
        <bgColor indexed="64"/>
      </patternFill>
    </fill>
    <fill>
      <patternFill patternType="solid">
        <fgColor theme="4"/>
        <bgColor indexed="64"/>
      </patternFill>
    </fill>
    <fill>
      <patternFill patternType="solid">
        <fgColor rgb="FF00B0F0"/>
        <bgColor indexed="64"/>
      </patternFill>
    </fill>
  </fills>
  <borders count="19">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7">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2"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0" fillId="0" borderId="0" xfId="0" pivotButton="1"/>
    <xf numFmtId="0" fontId="0" fillId="0" borderId="0" xfId="0" applyAlignment="1">
      <alignment horizontal="left"/>
    </xf>
    <xf numFmtId="0" fontId="4" fillId="0" borderId="5" xfId="0" applyFont="1" applyBorder="1"/>
    <xf numFmtId="0" fontId="0" fillId="0" borderId="5" xfId="0" applyBorder="1"/>
    <xf numFmtId="1" fontId="0" fillId="0" borderId="5" xfId="0" applyNumberFormat="1" applyBorder="1"/>
    <xf numFmtId="0" fontId="5" fillId="3" borderId="10" xfId="0" applyFont="1" applyFill="1" applyBorder="1"/>
    <xf numFmtId="0" fontId="6" fillId="7" borderId="11" xfId="0" applyFont="1" applyFill="1" applyBorder="1"/>
    <xf numFmtId="0" fontId="6" fillId="7" borderId="12" xfId="0" applyFont="1" applyFill="1" applyBorder="1"/>
    <xf numFmtId="0" fontId="6" fillId="7" borderId="13" xfId="0" applyFont="1" applyFill="1" applyBorder="1"/>
    <xf numFmtId="0" fontId="6" fillId="7" borderId="14" xfId="0" applyFont="1" applyFill="1" applyBorder="1"/>
    <xf numFmtId="0" fontId="6" fillId="7" borderId="0" xfId="0" applyFont="1" applyFill="1"/>
    <xf numFmtId="0" fontId="6" fillId="7" borderId="15" xfId="0" applyFont="1" applyFill="1" applyBorder="1"/>
    <xf numFmtId="0" fontId="0" fillId="7" borderId="0" xfId="0" applyFill="1"/>
    <xf numFmtId="0" fontId="0" fillId="7" borderId="15" xfId="0" applyFill="1" applyBorder="1"/>
    <xf numFmtId="0" fontId="0" fillId="7" borderId="17" xfId="0" applyFill="1" applyBorder="1"/>
    <xf numFmtId="0" fontId="0" fillId="7" borderId="18" xfId="0" applyFill="1" applyBorder="1"/>
    <xf numFmtId="0" fontId="0" fillId="7" borderId="14" xfId="0" applyFill="1" applyBorder="1"/>
    <xf numFmtId="0" fontId="0" fillId="7" borderId="16" xfId="0" applyFill="1" applyBorder="1"/>
    <xf numFmtId="0" fontId="1" fillId="0" borderId="0" xfId="0" applyFont="1" applyAlignment="1">
      <alignment horizontal="center" wrapText="1"/>
    </xf>
    <xf numFmtId="0" fontId="7" fillId="7" borderId="14" xfId="0" applyFont="1" applyFill="1" applyBorder="1" applyAlignment="1">
      <alignment horizontal="center" wrapText="1"/>
    </xf>
    <xf numFmtId="0" fontId="7" fillId="7" borderId="0" xfId="0" applyFont="1" applyFill="1" applyAlignment="1">
      <alignment horizontal="center" wrapText="1"/>
    </xf>
    <xf numFmtId="0" fontId="4" fillId="4" borderId="14" xfId="0" applyFont="1" applyFill="1" applyBorder="1"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0" fillId="0" borderId="0" xfId="0" applyNumberFormat="1"/>
  </cellXfs>
  <cellStyles count="1">
    <cellStyle name="Normal" xfId="0" builtinId="0"/>
  </cellStyles>
  <dxfs count="22">
    <dxf>
      <font>
        <b val="0"/>
        <i val="0"/>
        <strike val="0"/>
        <condense val="0"/>
        <extend val="0"/>
        <outline val="0"/>
        <shadow val="0"/>
        <u val="none"/>
        <vertAlign val="baseline"/>
        <sz val="11"/>
        <color indexed="8"/>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6"/>
        <color rgb="FFFF0000"/>
        <name val="Calibri"/>
        <family val="2"/>
        <scheme val="none"/>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[New Excel Project 19.03.2026.xlsx]Sheet2!Transaction Typer Summary</c:name>
    <c:fmtId val="4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Transaction Type Summary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241645410520868"/>
          <c:y val="0.21084560082163642"/>
          <c:w val="0.62149273594321841"/>
          <c:h val="0.71882292974247786"/>
        </c:manualLayout>
      </c:layout>
      <c:barChart>
        <c:barDir val="bar"/>
        <c:grouping val="percentStacked"/>
        <c:varyColors val="0"/>
        <c:ser>
          <c:idx val="0"/>
          <c:order val="0"/>
          <c:tx>
            <c:strRef>
              <c:f>Sheet2!$B$3:$B$4</c:f>
              <c:strCache>
                <c:ptCount val="1"/>
                <c:pt idx="0">
                  <c:v>0</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Sheet2!$A$5:$A$8</c:f>
              <c:strCache>
                <c:ptCount val="3"/>
                <c:pt idx="0">
                  <c:v>Payment</c:v>
                </c:pt>
                <c:pt idx="1">
                  <c:v>Transfer</c:v>
                </c:pt>
                <c:pt idx="2">
                  <c:v>Withdrawal</c:v>
                </c:pt>
              </c:strCache>
            </c:strRef>
          </c:cat>
          <c:val>
            <c:numRef>
              <c:f>Sheet2!$B$5:$B$8</c:f>
              <c:numCache>
                <c:formatCode>General</c:formatCode>
                <c:ptCount val="3"/>
                <c:pt idx="0">
                  <c:v>2352</c:v>
                </c:pt>
                <c:pt idx="1">
                  <c:v>2330</c:v>
                </c:pt>
                <c:pt idx="2">
                  <c:v>2329</c:v>
                </c:pt>
              </c:numCache>
            </c:numRef>
          </c:val>
          <c:extLst>
            <c:ext xmlns:c16="http://schemas.microsoft.com/office/drawing/2014/chart" uri="{C3380CC4-5D6E-409C-BE32-E72D297353CC}">
              <c16:uniqueId val="{00000000-650D-4EC1-82DA-D1804B25349B}"/>
            </c:ext>
          </c:extLst>
        </c:ser>
        <c:ser>
          <c:idx val="1"/>
          <c:order val="1"/>
          <c:tx>
            <c:strRef>
              <c:f>Sheet2!$C$3:$C$4</c:f>
              <c:strCache>
                <c:ptCount val="1"/>
                <c:pt idx="0">
                  <c:v>1</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Sheet2!$A$5:$A$8</c:f>
              <c:strCache>
                <c:ptCount val="3"/>
                <c:pt idx="0">
                  <c:v>Payment</c:v>
                </c:pt>
                <c:pt idx="1">
                  <c:v>Transfer</c:v>
                </c:pt>
                <c:pt idx="2">
                  <c:v>Withdrawal</c:v>
                </c:pt>
              </c:strCache>
            </c:strRef>
          </c:cat>
          <c:val>
            <c:numRef>
              <c:f>Sheet2!$C$5:$C$8</c:f>
              <c:numCache>
                <c:formatCode>General</c:formatCode>
                <c:ptCount val="3"/>
                <c:pt idx="0">
                  <c:v>159</c:v>
                </c:pt>
                <c:pt idx="1">
                  <c:v>160</c:v>
                </c:pt>
                <c:pt idx="2">
                  <c:v>170</c:v>
                </c:pt>
              </c:numCache>
            </c:numRef>
          </c:val>
          <c:extLst>
            <c:ext xmlns:c16="http://schemas.microsoft.com/office/drawing/2014/chart" uri="{C3380CC4-5D6E-409C-BE32-E72D297353CC}">
              <c16:uniqueId val="{00000001-650D-4EC1-82DA-D1804B25349B}"/>
            </c:ext>
          </c:extLst>
        </c:ser>
        <c:dLbls>
          <c:showLegendKey val="0"/>
          <c:showVal val="0"/>
          <c:showCatName val="0"/>
          <c:showSerName val="0"/>
          <c:showPercent val="0"/>
          <c:showBubbleSize val="0"/>
        </c:dLbls>
        <c:gapWidth val="150"/>
        <c:overlap val="100"/>
        <c:axId val="678296304"/>
        <c:axId val="678295824"/>
      </c:barChart>
      <c:catAx>
        <c:axId val="6782963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8295824"/>
        <c:crosses val="autoZero"/>
        <c:auto val="1"/>
        <c:lblAlgn val="ctr"/>
        <c:lblOffset val="100"/>
        <c:noMultiLvlLbl val="0"/>
      </c:catAx>
      <c:valAx>
        <c:axId val="67829582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8296304"/>
        <c:crosses val="autoZero"/>
        <c:crossBetween val="between"/>
      </c:valAx>
      <c:spPr>
        <a:noFill/>
        <a:ln>
          <a:noFill/>
        </a:ln>
        <a:effectLst/>
      </c:spPr>
    </c:plotArea>
    <c:legend>
      <c:legendPos val="r"/>
      <c:layout>
        <c:manualLayout>
          <c:xMode val="edge"/>
          <c:yMode val="edge"/>
          <c:x val="0.8"/>
          <c:y val="0.52324576819201951"/>
          <c:w val="0.2"/>
          <c:h val="0.186588459051314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paperSize="9"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Device Type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Sheet2!$F$25</c:f>
              <c:strCache>
                <c:ptCount val="1"/>
                <c:pt idx="0">
                  <c:v>Android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Sheet2!$G$25</c:f>
              <c:numCache>
                <c:formatCode>General</c:formatCode>
                <c:ptCount val="1"/>
                <c:pt idx="0">
                  <c:v>48652.590000000004</c:v>
                </c:pt>
              </c:numCache>
            </c:numRef>
          </c:val>
          <c:extLst>
            <c:ext xmlns:c16="http://schemas.microsoft.com/office/drawing/2014/chart" uri="{C3380CC4-5D6E-409C-BE32-E72D297353CC}">
              <c16:uniqueId val="{00000000-4680-4C8B-8625-D71940110BB6}"/>
            </c:ext>
          </c:extLst>
        </c:ser>
        <c:ser>
          <c:idx val="1"/>
          <c:order val="1"/>
          <c:tx>
            <c:strRef>
              <c:f>Sheet2!$F$26</c:f>
              <c:strCache>
                <c:ptCount val="1"/>
                <c:pt idx="0">
                  <c:v>iOS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Sheet2!$G$26</c:f>
              <c:numCache>
                <c:formatCode>General</c:formatCode>
                <c:ptCount val="1"/>
                <c:pt idx="0">
                  <c:v>48026.42</c:v>
                </c:pt>
              </c:numCache>
            </c:numRef>
          </c:val>
          <c:extLst>
            <c:ext xmlns:c16="http://schemas.microsoft.com/office/drawing/2014/chart" uri="{C3380CC4-5D6E-409C-BE32-E72D297353CC}">
              <c16:uniqueId val="{00000001-4680-4C8B-8625-D71940110BB6}"/>
            </c:ext>
          </c:extLst>
        </c:ser>
        <c:ser>
          <c:idx val="2"/>
          <c:order val="2"/>
          <c:tx>
            <c:strRef>
              <c:f>Sheet2!$F$27</c:f>
              <c:strCache>
                <c:ptCount val="1"/>
                <c:pt idx="0">
                  <c:v>Web</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Sheet2!$G$27</c:f>
              <c:numCache>
                <c:formatCode>General</c:formatCode>
                <c:ptCount val="1"/>
                <c:pt idx="0">
                  <c:v>48525.18</c:v>
                </c:pt>
              </c:numCache>
            </c:numRef>
          </c:val>
          <c:extLst>
            <c:ext xmlns:c16="http://schemas.microsoft.com/office/drawing/2014/chart" uri="{C3380CC4-5D6E-409C-BE32-E72D297353CC}">
              <c16:uniqueId val="{00000002-4680-4C8B-8625-D71940110BB6}"/>
            </c:ext>
          </c:extLst>
        </c:ser>
        <c:dLbls>
          <c:showLegendKey val="0"/>
          <c:showVal val="0"/>
          <c:showCatName val="0"/>
          <c:showSerName val="0"/>
          <c:showPercent val="0"/>
          <c:showBubbleSize val="0"/>
        </c:dLbls>
        <c:gapWidth val="100"/>
        <c:overlap val="-24"/>
        <c:axId val="873765392"/>
        <c:axId val="873768272"/>
      </c:barChart>
      <c:catAx>
        <c:axId val="8737653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3768272"/>
        <c:crosses val="autoZero"/>
        <c:auto val="1"/>
        <c:lblAlgn val="ctr"/>
        <c:lblOffset val="100"/>
        <c:noMultiLvlLbl val="0"/>
      </c:catAx>
      <c:valAx>
        <c:axId val="87376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3765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Excel Project 19.03.2026.xlsx]Sheet2!Device Type Fraud Analysis</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Device Type Fraud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Sheet2!$B$11:$B$12</c:f>
              <c:strCache>
                <c:ptCount val="1"/>
                <c:pt idx="0">
                  <c:v>0</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Sheet2!$A$13:$A$16</c:f>
              <c:strCache>
                <c:ptCount val="3"/>
                <c:pt idx="0">
                  <c:v>Android</c:v>
                </c:pt>
                <c:pt idx="1">
                  <c:v>iOS</c:v>
                </c:pt>
                <c:pt idx="2">
                  <c:v>Web</c:v>
                </c:pt>
              </c:strCache>
            </c:strRef>
          </c:cat>
          <c:val>
            <c:numRef>
              <c:f>Sheet2!$B$13:$B$16</c:f>
              <c:numCache>
                <c:formatCode>General</c:formatCode>
                <c:ptCount val="3"/>
                <c:pt idx="0">
                  <c:v>2306</c:v>
                </c:pt>
                <c:pt idx="1">
                  <c:v>2320</c:v>
                </c:pt>
                <c:pt idx="2">
                  <c:v>2385</c:v>
                </c:pt>
              </c:numCache>
            </c:numRef>
          </c:val>
          <c:extLst>
            <c:ext xmlns:c16="http://schemas.microsoft.com/office/drawing/2014/chart" uri="{C3380CC4-5D6E-409C-BE32-E72D297353CC}">
              <c16:uniqueId val="{00000000-25C5-4FF6-A9B7-549F8B5FD311}"/>
            </c:ext>
          </c:extLst>
        </c:ser>
        <c:ser>
          <c:idx val="1"/>
          <c:order val="1"/>
          <c:tx>
            <c:strRef>
              <c:f>Sheet2!$C$11:$C$12</c:f>
              <c:strCache>
                <c:ptCount val="1"/>
                <c:pt idx="0">
                  <c:v>1</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Sheet2!$A$13:$A$16</c:f>
              <c:strCache>
                <c:ptCount val="3"/>
                <c:pt idx="0">
                  <c:v>Android</c:v>
                </c:pt>
                <c:pt idx="1">
                  <c:v>iOS</c:v>
                </c:pt>
                <c:pt idx="2">
                  <c:v>Web</c:v>
                </c:pt>
              </c:strCache>
            </c:strRef>
          </c:cat>
          <c:val>
            <c:numRef>
              <c:f>Sheet2!$C$13:$C$16</c:f>
              <c:numCache>
                <c:formatCode>General</c:formatCode>
                <c:ptCount val="3"/>
                <c:pt idx="0">
                  <c:v>172</c:v>
                </c:pt>
                <c:pt idx="1">
                  <c:v>165</c:v>
                </c:pt>
                <c:pt idx="2">
                  <c:v>152</c:v>
                </c:pt>
              </c:numCache>
            </c:numRef>
          </c:val>
          <c:extLst>
            <c:ext xmlns:c16="http://schemas.microsoft.com/office/drawing/2014/chart" uri="{C3380CC4-5D6E-409C-BE32-E72D297353CC}">
              <c16:uniqueId val="{00000001-25C5-4FF6-A9B7-549F8B5FD311}"/>
            </c:ext>
          </c:extLst>
        </c:ser>
        <c:dLbls>
          <c:showLegendKey val="0"/>
          <c:showVal val="1"/>
          <c:showCatName val="0"/>
          <c:showSerName val="0"/>
          <c:showPercent val="0"/>
          <c:showBubbleSize val="0"/>
        </c:dLbls>
        <c:gapWidth val="150"/>
        <c:shape val="box"/>
        <c:axId val="220082400"/>
        <c:axId val="220076160"/>
        <c:axId val="0"/>
      </c:bar3DChart>
      <c:catAx>
        <c:axId val="220082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0076160"/>
        <c:crosses val="autoZero"/>
        <c:auto val="1"/>
        <c:lblAlgn val="ctr"/>
        <c:lblOffset val="100"/>
        <c:noMultiLvlLbl val="0"/>
      </c:catAx>
      <c:valAx>
        <c:axId val="220076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008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Excel Project 19.03.2026.xlsx]Sheet2!Transaction type impact </c:name>
    <c:fmtId val="2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Transaction type impact </a:t>
            </a:r>
          </a:p>
        </c:rich>
      </c:tx>
      <c:overlay val="0"/>
      <c:spPr>
        <a:noFill/>
        <a:ln>
          <a:noFill/>
        </a:ln>
        <a:effectLst/>
      </c:sp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9.9819553805774272E-2"/>
              <c:y val="-0.12033573928258967"/>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7.879397207464145E-2"/>
              <c:y val="-9.894498481807420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6369730113151041E-2"/>
              <c:y val="-0.10267981208231323"/>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7.6369730113151041E-2"/>
              <c:y val="-0.10267981208231323"/>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9.9819553805774272E-2"/>
              <c:y val="-0.12033573928258967"/>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7.879397207464145E-2"/>
              <c:y val="-9.894498481807420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8937509860447772E-2"/>
              <c:y val="-0.100840336134453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1366168026810945E-2"/>
              <c:y val="-7.84313725490196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6223484359537028E-2"/>
              <c:y val="-0.1195144724556489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1716151426170093"/>
          <c:y val="0.23562848761551866"/>
          <c:w val="0.71309268182435093"/>
          <c:h val="0.62253100715351761"/>
        </c:manualLayout>
      </c:layout>
      <c:lineChart>
        <c:grouping val="standard"/>
        <c:varyColors val="0"/>
        <c:ser>
          <c:idx val="0"/>
          <c:order val="0"/>
          <c:tx>
            <c:strRef>
              <c:f>Sheet2!$B$26</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0"/>
            <c:bubble3D val="0"/>
            <c:extLst>
              <c:ext xmlns:c16="http://schemas.microsoft.com/office/drawing/2014/chart" uri="{C3380CC4-5D6E-409C-BE32-E72D297353CC}">
                <c16:uniqueId val="{00000001-B823-4D5D-BA03-631E81CF5C61}"/>
              </c:ext>
            </c:extLst>
          </c:dPt>
          <c:dPt>
            <c:idx val="1"/>
            <c:bubble3D val="0"/>
            <c:extLst>
              <c:ext xmlns:c16="http://schemas.microsoft.com/office/drawing/2014/chart" uri="{C3380CC4-5D6E-409C-BE32-E72D297353CC}">
                <c16:uniqueId val="{00000003-B823-4D5D-BA03-631E81CF5C61}"/>
              </c:ext>
            </c:extLst>
          </c:dPt>
          <c:dPt>
            <c:idx val="2"/>
            <c:bubble3D val="0"/>
            <c:extLst>
              <c:ext xmlns:c16="http://schemas.microsoft.com/office/drawing/2014/chart" uri="{C3380CC4-5D6E-409C-BE32-E72D297353CC}">
                <c16:uniqueId val="{00000005-B823-4D5D-BA03-631E81CF5C61}"/>
              </c:ext>
            </c:extLst>
          </c:dPt>
          <c:dLbls>
            <c:dLbl>
              <c:idx val="0"/>
              <c:layout>
                <c:manualLayout>
                  <c:x val="-7.8937509860447772E-2"/>
                  <c:y val="-0.100840336134453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23-4D5D-BA03-631E81CF5C61}"/>
                </c:ext>
              </c:extLst>
            </c:dLbl>
            <c:dLbl>
              <c:idx val="1"/>
              <c:layout>
                <c:manualLayout>
                  <c:x val="-8.1366168026810945E-2"/>
                  <c:y val="-7.84313725490196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23-4D5D-BA03-631E81CF5C61}"/>
                </c:ext>
              </c:extLst>
            </c:dLbl>
            <c:dLbl>
              <c:idx val="2"/>
              <c:layout>
                <c:manualLayout>
                  <c:x val="-8.6223484359537028E-2"/>
                  <c:y val="-0.1195144724556489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B823-4D5D-BA03-631E81CF5C6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errBars>
            <c:errDir val="y"/>
            <c:errBarType val="both"/>
            <c:errValType val="stdErr"/>
            <c:noEndCap val="0"/>
            <c:spPr>
              <a:noFill/>
              <a:ln w="9525">
                <a:solidFill>
                  <a:schemeClr val="accent1">
                    <a:lumMod val="60000"/>
                    <a:lumOff val="40000"/>
                  </a:schemeClr>
                </a:solidFill>
                <a:round/>
              </a:ln>
              <a:effectLst>
                <a:glow rad="25400">
                  <a:schemeClr val="lt1"/>
                </a:glow>
              </a:effectLst>
            </c:spPr>
          </c:errBars>
          <c:cat>
            <c:strRef>
              <c:f>Sheet2!$A$27:$A$30</c:f>
              <c:strCache>
                <c:ptCount val="3"/>
                <c:pt idx="0">
                  <c:v>Payment</c:v>
                </c:pt>
                <c:pt idx="1">
                  <c:v>Transfer</c:v>
                </c:pt>
                <c:pt idx="2">
                  <c:v>Withdrawal</c:v>
                </c:pt>
              </c:strCache>
            </c:strRef>
          </c:cat>
          <c:val>
            <c:numRef>
              <c:f>Sheet2!$B$27:$B$30</c:f>
              <c:numCache>
                <c:formatCode>General</c:formatCode>
                <c:ptCount val="3"/>
                <c:pt idx="0">
                  <c:v>24111918.830000088</c:v>
                </c:pt>
                <c:pt idx="1">
                  <c:v>23763905.149999984</c:v>
                </c:pt>
                <c:pt idx="2">
                  <c:v>24757724.52999996</c:v>
                </c:pt>
              </c:numCache>
            </c:numRef>
          </c:val>
          <c:smooth val="0"/>
          <c:extLst>
            <c:ext xmlns:c16="http://schemas.microsoft.com/office/drawing/2014/chart" uri="{C3380CC4-5D6E-409C-BE32-E72D297353CC}">
              <c16:uniqueId val="{00000006-B823-4D5D-BA03-631E81CF5C6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60683440"/>
        <c:axId val="860676720"/>
      </c:lineChart>
      <c:catAx>
        <c:axId val="86068344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60676720"/>
        <c:crosses val="autoZero"/>
        <c:auto val="1"/>
        <c:lblAlgn val="ctr"/>
        <c:lblOffset val="100"/>
        <c:noMultiLvlLbl val="0"/>
      </c:catAx>
      <c:valAx>
        <c:axId val="860676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068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Excel Project 19.03.2026.xlsx]Sheet2!Top2 Fruad cases by device type &amp; Transaction Method</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Top2 Fruad cases by device type &amp; Transaction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Sheet2!$G$10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Sheet2!$F$11:$F$14</c:f>
              <c:strCache>
                <c:ptCount val="3"/>
                <c:pt idx="0">
                  <c:v>Card</c:v>
                </c:pt>
                <c:pt idx="1">
                  <c:v>NetBanking</c:v>
                </c:pt>
                <c:pt idx="2">
                  <c:v>UPI</c:v>
                </c:pt>
              </c:strCache>
            </c:strRef>
          </c:cat>
          <c:val>
            <c:numRef>
              <c:f>Sheet2!$G$11:$G$14</c:f>
              <c:numCache>
                <c:formatCode>General</c:formatCode>
                <c:ptCount val="3"/>
                <c:pt idx="0">
                  <c:v>135</c:v>
                </c:pt>
                <c:pt idx="1">
                  <c:v>120</c:v>
                </c:pt>
                <c:pt idx="2">
                  <c:v>120</c:v>
                </c:pt>
              </c:numCache>
            </c:numRef>
          </c:val>
          <c:extLst>
            <c:ext xmlns:c16="http://schemas.microsoft.com/office/drawing/2014/chart" uri="{C3380CC4-5D6E-409C-BE32-E72D297353CC}">
              <c16:uniqueId val="{00000000-3907-4C45-A476-54D980D5F828}"/>
            </c:ext>
          </c:extLst>
        </c:ser>
        <c:dLbls>
          <c:showLegendKey val="0"/>
          <c:showVal val="1"/>
          <c:showCatName val="0"/>
          <c:showSerName val="0"/>
          <c:showPercent val="0"/>
          <c:showBubbleSize val="0"/>
        </c:dLbls>
        <c:gapWidth val="150"/>
        <c:shape val="box"/>
        <c:axId val="220055040"/>
        <c:axId val="220052640"/>
        <c:axId val="0"/>
      </c:bar3DChart>
      <c:catAx>
        <c:axId val="220055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0052640"/>
        <c:crosses val="autoZero"/>
        <c:auto val="1"/>
        <c:lblAlgn val="ctr"/>
        <c:lblOffset val="100"/>
        <c:noMultiLvlLbl val="0"/>
      </c:catAx>
      <c:valAx>
        <c:axId val="2200526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005504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[New Excel Project 19.03.2026.xlsx]Sheet2!Top 3Location Wise Risk Category</c:name>
    <c:fmtId val="17"/>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Top 3 Location Wise Risk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
          <c:idx val="0"/>
          <c:layout>
            <c:manualLayout>
              <c:x val="7.5702075702075697E-2"/>
              <c:y val="-2.6897222355010658E-2"/>
            </c:manualLayout>
          </c:layout>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
          <c:idx val="0"/>
          <c:layout>
            <c:manualLayout>
              <c:x val="-7.3260073260073263E-2"/>
              <c:y val="-1.5369841345720376E-2"/>
            </c:manualLayout>
          </c:layout>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
          <c:idx val="0"/>
          <c:layout>
            <c:manualLayout>
              <c:x val="-6.5934065934065936E-2"/>
              <c:y val="5.7636905046451345E-2"/>
            </c:manualLayout>
          </c:layout>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
          <c:idx val="0"/>
          <c:layout>
            <c:manualLayout>
              <c:x val="7.5702075702075697E-2"/>
              <c:y val="-2.6897222355010658E-2"/>
            </c:manualLayout>
          </c:layout>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
          <c:idx val="0"/>
          <c:layout>
            <c:manualLayout>
              <c:x val="-7.3260073260073263E-2"/>
              <c:y val="-1.5369841345720376E-2"/>
            </c:manualLayout>
          </c:layout>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
          <c:idx val="0"/>
          <c:layout>
            <c:manualLayout>
              <c:x val="-6.5934065934065936E-2"/>
              <c:y val="5.7636905046451345E-2"/>
            </c:manualLayout>
          </c:layout>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
          <c:idx val="0"/>
          <c:layout>
            <c:manualLayout>
              <c:x val="7.5702075702075697E-2"/>
              <c:y val="-2.6897222355010658E-2"/>
            </c:manualLayout>
          </c:layout>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
          <c:idx val="0"/>
          <c:layout>
            <c:manualLayout>
              <c:x val="-7.3260073260073263E-2"/>
              <c:y val="-1.5369841345720376E-2"/>
            </c:manualLayout>
          </c:layout>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
          <c:idx val="0"/>
          <c:layout>
            <c:manualLayout>
              <c:x val="-6.5934065934065936E-2"/>
              <c:y val="5.7636905046451345E-2"/>
            </c:manualLayout>
          </c:layout>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cked"/>
        <c:varyColors val="0"/>
        <c:ser>
          <c:idx val="0"/>
          <c:order val="0"/>
          <c:tx>
            <c:strRef>
              <c:f>Sheet2!$B$18</c:f>
              <c:strCache>
                <c:ptCount val="1"/>
                <c:pt idx="0">
                  <c:v>Total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F520-4730-B6B9-EAA2DAA0BA92}"/>
              </c:ext>
            </c:extLst>
          </c:dPt>
          <c:dPt>
            <c:idx val="1"/>
            <c:bubble3D val="0"/>
            <c:extLst>
              <c:ext xmlns:c16="http://schemas.microsoft.com/office/drawing/2014/chart" uri="{C3380CC4-5D6E-409C-BE32-E72D297353CC}">
                <c16:uniqueId val="{00000001-F520-4730-B6B9-EAA2DAA0BA92}"/>
              </c:ext>
            </c:extLst>
          </c:dPt>
          <c:dPt>
            <c:idx val="2"/>
            <c:bubble3D val="0"/>
            <c:extLst>
              <c:ext xmlns:c16="http://schemas.microsoft.com/office/drawing/2014/chart" uri="{C3380CC4-5D6E-409C-BE32-E72D297353CC}">
                <c16:uniqueId val="{00000002-F520-4730-B6B9-EAA2DAA0BA92}"/>
              </c:ext>
            </c:extLst>
          </c:dPt>
          <c:dLbls>
            <c:dLbl>
              <c:idx val="0"/>
              <c:layout>
                <c:manualLayout>
                  <c:x val="7.5702075702075697E-2"/>
                  <c:y val="-2.6897222355010658E-2"/>
                </c:manualLayout>
              </c:layout>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0-F520-4730-B6B9-EAA2DAA0BA92}"/>
                </c:ext>
              </c:extLst>
            </c:dLbl>
            <c:dLbl>
              <c:idx val="1"/>
              <c:layout>
                <c:manualLayout>
                  <c:x val="-7.3260073260073263E-2"/>
                  <c:y val="-1.5369841345720376E-2"/>
                </c:manualLayout>
              </c:layout>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F520-4730-B6B9-EAA2DAA0BA92}"/>
                </c:ext>
              </c:extLst>
            </c:dLbl>
            <c:dLbl>
              <c:idx val="2"/>
              <c:layout>
                <c:manualLayout>
                  <c:x val="-6.5934065934065936E-2"/>
                  <c:y val="5.7636905046451345E-2"/>
                </c:manualLayout>
              </c:layout>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F520-4730-B6B9-EAA2DAA0BA92}"/>
                </c:ext>
              </c:extLst>
            </c:dLbl>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50000"/>
                        </a:schemeClr>
                      </a:solidFill>
                      <a:round/>
                    </a:ln>
                    <a:effectLst/>
                  </c:spPr>
                </c15:leaderLines>
              </c:ext>
            </c:extLst>
          </c:dLbls>
          <c:cat>
            <c:strRef>
              <c:f>Sheet2!$A$19:$A$22</c:f>
              <c:strCache>
                <c:ptCount val="3"/>
                <c:pt idx="0">
                  <c:v>Bangalore</c:v>
                </c:pt>
                <c:pt idx="1">
                  <c:v>Chennai</c:v>
                </c:pt>
                <c:pt idx="2">
                  <c:v>Hyderabad</c:v>
                </c:pt>
              </c:strCache>
            </c:strRef>
          </c:cat>
          <c:val>
            <c:numRef>
              <c:f>Sheet2!$B$19:$B$22</c:f>
              <c:numCache>
                <c:formatCode>General</c:formatCode>
                <c:ptCount val="3"/>
                <c:pt idx="0">
                  <c:v>1518</c:v>
                </c:pt>
                <c:pt idx="1">
                  <c:v>1468</c:v>
                </c:pt>
                <c:pt idx="2">
                  <c:v>1614</c:v>
                </c:pt>
              </c:numCache>
            </c:numRef>
          </c:val>
          <c:extLst>
            <c:ext xmlns:c16="http://schemas.microsoft.com/office/drawing/2014/chart" uri="{C3380CC4-5D6E-409C-BE32-E72D297353CC}">
              <c16:uniqueId val="{00000003-F520-4730-B6B9-EAA2DAA0BA92}"/>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11868752"/>
        <c:axId val="811869232"/>
      </c:areaChart>
      <c:catAx>
        <c:axId val="81186875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11869232"/>
        <c:crosses val="autoZero"/>
        <c:auto val="1"/>
        <c:lblAlgn val="ctr"/>
        <c:lblOffset val="100"/>
        <c:noMultiLvlLbl val="0"/>
      </c:catAx>
      <c:valAx>
        <c:axId val="8118692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18687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Excel Project 19.03.2026.xlsx]Sheet2!Fraud Distribution</c:name>
    <c:fmtId val="3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Fraud</a:t>
            </a:r>
            <a:r>
              <a:rPr lang="en-US" baseline="0"/>
              <a:t>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Sheet2!$B$37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9B3-4B44-836E-0D98888F752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9B3-4B44-836E-0D98888F752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Sheet2!$A$38:$A$40</c:f>
              <c:strCache>
                <c:ptCount val="2"/>
                <c:pt idx="0">
                  <c:v>0</c:v>
                </c:pt>
                <c:pt idx="1">
                  <c:v>1</c:v>
                </c:pt>
              </c:strCache>
            </c:strRef>
          </c:cat>
          <c:val>
            <c:numRef>
              <c:f>Sheet2!$B$38:$B$40</c:f>
              <c:numCache>
                <c:formatCode>General</c:formatCode>
                <c:ptCount val="2"/>
                <c:pt idx="0">
                  <c:v>7011</c:v>
                </c:pt>
                <c:pt idx="1">
                  <c:v>489</c:v>
                </c:pt>
              </c:numCache>
            </c:numRef>
          </c:val>
          <c:extLst>
            <c:ext xmlns:c16="http://schemas.microsoft.com/office/drawing/2014/chart" uri="{C3380CC4-5D6E-409C-BE32-E72D297353CC}">
              <c16:uniqueId val="{00000004-89B3-4B44-836E-0D98888F752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Behavior Analysis</a:t>
            </a:r>
          </a:p>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Sheet2!$A$57:$A$60</c:f>
              <c:strCache>
                <c:ptCount val="4"/>
                <c:pt idx="0">
                  <c:v>Risk Category</c:v>
                </c:pt>
                <c:pt idx="1">
                  <c:v>HIGH</c:v>
                </c:pt>
                <c:pt idx="2">
                  <c:v>LOW</c:v>
                </c:pt>
                <c:pt idx="3">
                  <c:v>MEDIUM</c:v>
                </c:pt>
              </c:strCache>
            </c:strRef>
          </c:cat>
          <c:val>
            <c:numRef>
              <c:f>Sheet2!$B$57:$B$60</c:f>
              <c:numCache>
                <c:formatCode>General</c:formatCode>
                <c:ptCount val="4"/>
                <c:pt idx="0">
                  <c:v>0</c:v>
                </c:pt>
                <c:pt idx="1">
                  <c:v>5.0104239054899233</c:v>
                </c:pt>
                <c:pt idx="2">
                  <c:v>4.9891055045871564</c:v>
                </c:pt>
                <c:pt idx="3">
                  <c:v>4.9568138195777349</c:v>
                </c:pt>
              </c:numCache>
            </c:numRef>
          </c:val>
          <c:extLst>
            <c:ext xmlns:c16="http://schemas.microsoft.com/office/drawing/2014/chart" uri="{C3380CC4-5D6E-409C-BE32-E72D297353CC}">
              <c16:uniqueId val="{00000000-C242-468B-9826-E805525E973B}"/>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Sheet2!$A$57:$A$60</c:f>
              <c:strCache>
                <c:ptCount val="4"/>
                <c:pt idx="0">
                  <c:v>Risk Category</c:v>
                </c:pt>
                <c:pt idx="1">
                  <c:v>HIGH</c:v>
                </c:pt>
                <c:pt idx="2">
                  <c:v>LOW</c:v>
                </c:pt>
                <c:pt idx="3">
                  <c:v>MEDIUM</c:v>
                </c:pt>
              </c:strCache>
            </c:strRef>
          </c:cat>
          <c:val>
            <c:numRef>
              <c:f>Sheet2!$C$57:$C$60</c:f>
              <c:numCache>
                <c:formatCode>General</c:formatCode>
                <c:ptCount val="4"/>
                <c:pt idx="0">
                  <c:v>1</c:v>
                </c:pt>
                <c:pt idx="1">
                  <c:v>4.7304347826086959</c:v>
                </c:pt>
                <c:pt idx="2">
                  <c:v>5.4703557312252968</c:v>
                </c:pt>
                <c:pt idx="3">
                  <c:v>4.9008264462809921</c:v>
                </c:pt>
              </c:numCache>
            </c:numRef>
          </c:val>
          <c:extLst>
            <c:ext xmlns:c16="http://schemas.microsoft.com/office/drawing/2014/chart" uri="{C3380CC4-5D6E-409C-BE32-E72D297353CC}">
              <c16:uniqueId val="{00000001-C242-468B-9826-E805525E973B}"/>
            </c:ext>
          </c:extLst>
        </c:ser>
        <c:dLbls>
          <c:dLblPos val="outEnd"/>
          <c:showLegendKey val="0"/>
          <c:showVal val="1"/>
          <c:showCatName val="0"/>
          <c:showSerName val="0"/>
          <c:showPercent val="0"/>
          <c:showBubbleSize val="0"/>
        </c:dLbls>
        <c:gapWidth val="100"/>
        <c:overlap val="-24"/>
        <c:axId val="492087855"/>
        <c:axId val="492085455"/>
      </c:barChart>
      <c:catAx>
        <c:axId val="492087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085455"/>
        <c:crosses val="autoZero"/>
        <c:auto val="1"/>
        <c:lblAlgn val="ctr"/>
        <c:lblOffset val="100"/>
        <c:noMultiLvlLbl val="0"/>
      </c:catAx>
      <c:valAx>
        <c:axId val="492085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08785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19050</xdr:rowOff>
    </xdr:from>
    <xdr:to>
      <xdr:col>8</xdr:col>
      <xdr:colOff>114300</xdr:colOff>
      <xdr:row>27</xdr:row>
      <xdr:rowOff>38100</xdr:rowOff>
    </xdr:to>
    <xdr:graphicFrame macro="">
      <xdr:nvGraphicFramePr>
        <xdr:cNvPr id="2" name="Chart 1">
          <a:extLst>
            <a:ext uri="{FF2B5EF4-FFF2-40B4-BE49-F238E27FC236}">
              <a16:creationId xmlns:a16="http://schemas.microsoft.com/office/drawing/2014/main" id="{D549C0D0-9B27-4D2C-A8D6-484F79189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152400</xdr:colOff>
      <xdr:row>6</xdr:row>
      <xdr:rowOff>28573</xdr:rowOff>
    </xdr:from>
    <xdr:to>
      <xdr:col>16</xdr:col>
      <xdr:colOff>571499</xdr:colOff>
      <xdr:row>27</xdr:row>
      <xdr:rowOff>47624</xdr:rowOff>
    </xdr:to>
    <xdr:graphicFrame macro="">
      <xdr:nvGraphicFramePr>
        <xdr:cNvPr id="3" name="Chart 2">
          <a:extLst>
            <a:ext uri="{FF2B5EF4-FFF2-40B4-BE49-F238E27FC236}">
              <a16:creationId xmlns:a16="http://schemas.microsoft.com/office/drawing/2014/main" id="{4C2B4C6B-3318-4C87-A00E-7A2AF678C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76199</xdr:rowOff>
    </xdr:from>
    <xdr:to>
      <xdr:col>8</xdr:col>
      <xdr:colOff>171450</xdr:colOff>
      <xdr:row>45</xdr:row>
      <xdr:rowOff>85724</xdr:rowOff>
    </xdr:to>
    <xdr:graphicFrame macro="">
      <xdr:nvGraphicFramePr>
        <xdr:cNvPr id="4" name="Chart 3">
          <a:extLst>
            <a:ext uri="{FF2B5EF4-FFF2-40B4-BE49-F238E27FC236}">
              <a16:creationId xmlns:a16="http://schemas.microsoft.com/office/drawing/2014/main" id="{A8E8042C-1EF6-4F83-B019-FC85175B6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190500</xdr:colOff>
      <xdr:row>27</xdr:row>
      <xdr:rowOff>57150</xdr:rowOff>
    </xdr:from>
    <xdr:to>
      <xdr:col>16</xdr:col>
      <xdr:colOff>542925</xdr:colOff>
      <xdr:row>45</xdr:row>
      <xdr:rowOff>28575</xdr:rowOff>
    </xdr:to>
    <xdr:graphicFrame macro="">
      <xdr:nvGraphicFramePr>
        <xdr:cNvPr id="5" name="Chart 4">
          <a:extLst>
            <a:ext uri="{FF2B5EF4-FFF2-40B4-BE49-F238E27FC236}">
              <a16:creationId xmlns:a16="http://schemas.microsoft.com/office/drawing/2014/main" id="{F72A4C4B-CC26-4846-A826-8F0287849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45</xdr:row>
      <xdr:rowOff>114300</xdr:rowOff>
    </xdr:from>
    <xdr:to>
      <xdr:col>8</xdr:col>
      <xdr:colOff>180975</xdr:colOff>
      <xdr:row>63</xdr:row>
      <xdr:rowOff>63105</xdr:rowOff>
    </xdr:to>
    <xdr:graphicFrame macro="">
      <xdr:nvGraphicFramePr>
        <xdr:cNvPr id="7" name="Chart 6">
          <a:extLst>
            <a:ext uri="{FF2B5EF4-FFF2-40B4-BE49-F238E27FC236}">
              <a16:creationId xmlns:a16="http://schemas.microsoft.com/office/drawing/2014/main" id="{2AB08A88-E631-45D3-B93B-92C082E1E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63</xdr:row>
      <xdr:rowOff>76200</xdr:rowOff>
    </xdr:from>
    <xdr:to>
      <xdr:col>8</xdr:col>
      <xdr:colOff>171450</xdr:colOff>
      <xdr:row>83</xdr:row>
      <xdr:rowOff>133350</xdr:rowOff>
    </xdr:to>
    <xdr:graphicFrame macro="">
      <xdr:nvGraphicFramePr>
        <xdr:cNvPr id="8" name="Chart 7">
          <a:extLst>
            <a:ext uri="{FF2B5EF4-FFF2-40B4-BE49-F238E27FC236}">
              <a16:creationId xmlns:a16="http://schemas.microsoft.com/office/drawing/2014/main" id="{D8ED9EFC-CBF3-47F2-9E89-2C7C29C6A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238125</xdr:colOff>
      <xdr:row>56</xdr:row>
      <xdr:rowOff>66675</xdr:rowOff>
    </xdr:from>
    <xdr:to>
      <xdr:col>16</xdr:col>
      <xdr:colOff>561975</xdr:colOff>
      <xdr:row>74</xdr:row>
      <xdr:rowOff>66675</xdr:rowOff>
    </xdr:to>
    <xdr:graphicFrame macro="">
      <xdr:nvGraphicFramePr>
        <xdr:cNvPr id="9" name="Chart 8">
          <a:extLst>
            <a:ext uri="{FF2B5EF4-FFF2-40B4-BE49-F238E27FC236}">
              <a16:creationId xmlns:a16="http://schemas.microsoft.com/office/drawing/2014/main" id="{C071EDB1-A2AD-4A03-9E20-3561CFB16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6</xdr:row>
      <xdr:rowOff>47626</xdr:rowOff>
    </xdr:from>
    <xdr:to>
      <xdr:col>8</xdr:col>
      <xdr:colOff>95250</xdr:colOff>
      <xdr:row>10</xdr:row>
      <xdr:rowOff>19050</xdr:rowOff>
    </xdr:to>
    <mc:AlternateContent xmlns:mc="http://schemas.openxmlformats.org/markup-compatibility/2006" xmlns:a14="http://schemas.microsoft.com/office/drawing/2010/main">
      <mc:Choice Requires="a14">
        <xdr:graphicFrame macro="">
          <xdr:nvGraphicFramePr>
            <xdr:cNvPr id="10" name="transaction_type 1">
              <a:extLst>
                <a:ext uri="{FF2B5EF4-FFF2-40B4-BE49-F238E27FC236}">
                  <a16:creationId xmlns:a16="http://schemas.microsoft.com/office/drawing/2014/main" id="{90827AD4-A27F-4392-9297-DB61CE93BDF2}"/>
                </a:ext>
              </a:extLst>
            </xdr:cNvPr>
            <xdr:cNvGraphicFramePr/>
          </xdr:nvGraphicFramePr>
          <xdr:xfrm>
            <a:off x="0" y="0"/>
            <a:ext cx="0" cy="0"/>
          </xdr:xfrm>
          <a:graphic>
            <a:graphicData uri="http://schemas.microsoft.com/office/drawing/2010/slicer">
              <sle:slicer xmlns:sle="http://schemas.microsoft.com/office/drawing/2010/slicer" name="transaction_type 1"/>
            </a:graphicData>
          </a:graphic>
        </xdr:graphicFrame>
      </mc:Choice>
      <mc:Fallback xmlns="">
        <xdr:sp macro="" textlink="">
          <xdr:nvSpPr>
            <xdr:cNvPr id="0" name=""/>
            <xdr:cNvSpPr>
              <a:spLocks noTextEdit="1"/>
            </xdr:cNvSpPr>
          </xdr:nvSpPr>
          <xdr:spPr>
            <a:xfrm>
              <a:off x="0" y="2543176"/>
              <a:ext cx="5143500" cy="733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219075</xdr:colOff>
      <xdr:row>76</xdr:row>
      <xdr:rowOff>9525</xdr:rowOff>
    </xdr:from>
    <xdr:to>
      <xdr:col>16</xdr:col>
      <xdr:colOff>561975</xdr:colOff>
      <xdr:row>83</xdr:row>
      <xdr:rowOff>133350</xdr:rowOff>
    </xdr:to>
    <mc:AlternateContent xmlns:mc="http://schemas.openxmlformats.org/markup-compatibility/2006" xmlns:a14="http://schemas.microsoft.com/office/drawing/2010/main">
      <mc:Choice Requires="a14">
        <xdr:graphicFrame macro="">
          <xdr:nvGraphicFramePr>
            <xdr:cNvPr id="12" name="device_location 1">
              <a:extLst>
                <a:ext uri="{FF2B5EF4-FFF2-40B4-BE49-F238E27FC236}">
                  <a16:creationId xmlns:a16="http://schemas.microsoft.com/office/drawing/2014/main" id="{7838FD63-EED5-488C-8DB9-7CBBA1EA9C7A}"/>
                </a:ext>
              </a:extLst>
            </xdr:cNvPr>
            <xdr:cNvGraphicFramePr/>
          </xdr:nvGraphicFramePr>
          <xdr:xfrm>
            <a:off x="0" y="0"/>
            <a:ext cx="0" cy="0"/>
          </xdr:xfrm>
          <a:graphic>
            <a:graphicData uri="http://schemas.microsoft.com/office/drawing/2010/slicer">
              <sle:slicer xmlns:sle="http://schemas.microsoft.com/office/drawing/2010/slicer" name="device_location 1"/>
            </a:graphicData>
          </a:graphic>
        </xdr:graphicFrame>
      </mc:Choice>
      <mc:Fallback xmlns="">
        <xdr:sp macro="" textlink="">
          <xdr:nvSpPr>
            <xdr:cNvPr id="0" name=""/>
            <xdr:cNvSpPr>
              <a:spLocks noTextEdit="1"/>
            </xdr:cNvSpPr>
          </xdr:nvSpPr>
          <xdr:spPr>
            <a:xfrm>
              <a:off x="5267325" y="15840075"/>
              <a:ext cx="5219700"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228600</xdr:colOff>
      <xdr:row>51</xdr:row>
      <xdr:rowOff>66676</xdr:rowOff>
    </xdr:from>
    <xdr:to>
      <xdr:col>16</xdr:col>
      <xdr:colOff>571500</xdr:colOff>
      <xdr:row>55</xdr:row>
      <xdr:rowOff>180976</xdr:rowOff>
    </xdr:to>
    <mc:AlternateContent xmlns:mc="http://schemas.openxmlformats.org/markup-compatibility/2006" xmlns:a14="http://schemas.microsoft.com/office/drawing/2010/main">
      <mc:Choice Requires="a14">
        <xdr:graphicFrame macro="">
          <xdr:nvGraphicFramePr>
            <xdr:cNvPr id="13" name="device_type 1">
              <a:extLst>
                <a:ext uri="{FF2B5EF4-FFF2-40B4-BE49-F238E27FC236}">
                  <a16:creationId xmlns:a16="http://schemas.microsoft.com/office/drawing/2014/main" id="{37A2565D-965A-4480-8500-C82F58961670}"/>
                </a:ext>
              </a:extLst>
            </xdr:cNvPr>
            <xdr:cNvGraphicFramePr/>
          </xdr:nvGraphicFramePr>
          <xdr:xfrm>
            <a:off x="0" y="0"/>
            <a:ext cx="0" cy="0"/>
          </xdr:xfrm>
          <a:graphic>
            <a:graphicData uri="http://schemas.microsoft.com/office/drawing/2010/slicer">
              <sle:slicer xmlns:sle="http://schemas.microsoft.com/office/drawing/2010/slicer" name="device_type 1"/>
            </a:graphicData>
          </a:graphic>
        </xdr:graphicFrame>
      </mc:Choice>
      <mc:Fallback xmlns="">
        <xdr:sp macro="" textlink="">
          <xdr:nvSpPr>
            <xdr:cNvPr id="0" name=""/>
            <xdr:cNvSpPr>
              <a:spLocks noTextEdit="1"/>
            </xdr:cNvSpPr>
          </xdr:nvSpPr>
          <xdr:spPr>
            <a:xfrm>
              <a:off x="5276850" y="11134726"/>
              <a:ext cx="52197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219075</xdr:colOff>
      <xdr:row>45</xdr:row>
      <xdr:rowOff>123826</xdr:rowOff>
    </xdr:from>
    <xdr:to>
      <xdr:col>16</xdr:col>
      <xdr:colOff>600075</xdr:colOff>
      <xdr:row>50</xdr:row>
      <xdr:rowOff>161926</xdr:rowOff>
    </xdr:to>
    <mc:AlternateContent xmlns:mc="http://schemas.openxmlformats.org/markup-compatibility/2006" xmlns:a14="http://schemas.microsoft.com/office/drawing/2010/main">
      <mc:Choice Requires="a14">
        <xdr:graphicFrame macro="">
          <xdr:nvGraphicFramePr>
            <xdr:cNvPr id="14" name="payment_mode 1">
              <a:extLst>
                <a:ext uri="{FF2B5EF4-FFF2-40B4-BE49-F238E27FC236}">
                  <a16:creationId xmlns:a16="http://schemas.microsoft.com/office/drawing/2014/main" id="{F9773D7A-D639-4AFA-9368-9395E1148E67}"/>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5267325" y="10048876"/>
              <a:ext cx="52578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83</xdr:row>
      <xdr:rowOff>174237</xdr:rowOff>
    </xdr:from>
    <xdr:to>
      <xdr:col>16</xdr:col>
      <xdr:colOff>557561</xdr:colOff>
      <xdr:row>103</xdr:row>
      <xdr:rowOff>127775</xdr:rowOff>
    </xdr:to>
    <xdr:graphicFrame macro="">
      <xdr:nvGraphicFramePr>
        <xdr:cNvPr id="11" name="Chart 10">
          <a:extLst>
            <a:ext uri="{FF2B5EF4-FFF2-40B4-BE49-F238E27FC236}">
              <a16:creationId xmlns:a16="http://schemas.microsoft.com/office/drawing/2014/main" id="{09DBC9E9-B6C7-4865-B1BF-342905B68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et Gawde" refreshedDate="46100.842618171293" createdVersion="8" refreshedVersion="8" minRefreshableVersion="3" recordCount="7500" xr:uid="{D37D53BE-34D1-4018-8192-B98050B832B4}">
  <cacheSource type="worksheet">
    <worksheetSource name="Table2"/>
  </cacheSource>
  <cacheFields count="17">
    <cacheField name="transaction_id" numFmtId="0">
      <sharedItems/>
    </cacheField>
    <cacheField name="user_id" numFmtId="0">
      <sharedItems/>
    </cacheField>
    <cacheField name="transaction_amount" numFmtId="0">
      <sharedItems containsSemiMixedTypes="0" containsString="0" containsNumber="1" minValue="50.58" maxValue="49985.9"/>
    </cacheField>
    <cacheField name="transaction_type" numFmtId="0">
      <sharedItems count="3">
        <s v="Transfer"/>
        <s v="Payment"/>
        <s v="Withdrawal"/>
      </sharedItems>
    </cacheField>
    <cacheField name="payment_mode" numFmtId="0">
      <sharedItems count="4">
        <s v="UPI"/>
        <s v="Wallet"/>
        <s v="Card"/>
        <s v="NetBanking"/>
      </sharedItems>
    </cacheField>
    <cacheField name="device_type" numFmtId="0">
      <sharedItems count="3">
        <s v="Web"/>
        <s v="iOS"/>
        <s v="Android"/>
      </sharedItems>
    </cacheField>
    <cacheField name="device_location" numFmtId="0">
      <sharedItems count="5">
        <s v="Hyderabad"/>
        <s v="Chennai"/>
        <s v="Delhi"/>
        <s v="Mumbai"/>
        <s v="Bangalore"/>
      </sharedItems>
    </cacheField>
    <cacheField name="account_age_days" numFmtId="0">
      <sharedItems containsSemiMixedTypes="0" containsString="0" containsNumber="1" containsInteger="1" minValue="10" maxValue="1999"/>
    </cacheField>
    <cacheField name="transaction_hour" numFmtId="0">
      <sharedItems containsSemiMixedTypes="0" containsString="0" containsNumber="1" containsInteger="1" minValue="0" maxValue="23"/>
    </cacheField>
    <cacheField name="previous_failed_attempts" numFmtId="0">
      <sharedItems containsSemiMixedTypes="0" containsString="0" containsNumber="1" containsInteger="1" minValue="0" maxValue="4"/>
    </cacheField>
    <cacheField name="avg_transaction_amount" numFmtId="0">
      <sharedItems containsSemiMixedTypes="0" containsString="0" containsNumber="1" minValue="102.79" maxValue="29994.29"/>
    </cacheField>
    <cacheField name="is_international" numFmtId="0">
      <sharedItems containsSemiMixedTypes="0" containsString="0" containsNumber="1" containsInteger="1" minValue="0" maxValue="1"/>
    </cacheField>
    <cacheField name="ip_risk_score" numFmtId="0">
      <sharedItems containsSemiMixedTypes="0" containsString="0" containsNumber="1" minValue="0" maxValue="1" count="1000">
        <n v="0.71799999999999997"/>
        <n v="0.52500000000000002"/>
        <n v="0.98499999999999999"/>
        <n v="0.79700000000000004"/>
        <n v="0.46800000000000003"/>
        <n v="0.58299999999999996"/>
        <n v="4.4999999999999998E-2"/>
        <n v="0.96499999999999997"/>
        <n v="0.36299999999999999"/>
        <n v="0.66200000000000003"/>
        <n v="0.66700000000000004"/>
        <n v="5.7000000000000002E-2"/>
        <n v="0.26600000000000001"/>
        <n v="0.65600000000000003"/>
        <n v="0.91200000000000003"/>
        <n v="0.77900000000000003"/>
        <n v="0.57999999999999996"/>
        <n v="0.23200000000000001"/>
        <n v="0.94899999999999995"/>
        <n v="0.40400000000000003"/>
        <n v="0.15"/>
        <n v="2.1999999999999999E-2"/>
        <n v="0.95"/>
        <n v="0.77800000000000002"/>
        <n v="0.216"/>
        <n v="0.14199999999999999"/>
        <n v="0.95899999999999996"/>
        <n v="0.24099999999999999"/>
        <n v="0.46200000000000002"/>
        <n v="0.61099999999999999"/>
        <n v="6.2E-2"/>
        <n v="0.34399999999999997"/>
        <n v="0.94399999999999995"/>
        <n v="0.7"/>
        <n v="0.36799999999999999"/>
        <n v="0.79200000000000004"/>
        <n v="0.83699999999999997"/>
        <n v="0.152"/>
        <n v="0.58699999999999997"/>
        <n v="0.36699999999999999"/>
        <n v="0.50700000000000001"/>
        <n v="0.46899999999999997"/>
        <n v="0.504"/>
        <n v="0.52200000000000002"/>
        <n v="6.9000000000000006E-2"/>
        <n v="0.17799999999999999"/>
        <n v="0.56599999999999995"/>
        <n v="0.93600000000000005"/>
        <n v="0.747"/>
        <n v="0.23899999999999999"/>
        <n v="0.36199999999999999"/>
        <n v="0.33500000000000002"/>
        <n v="0.77"/>
        <n v="0.97199999999999998"/>
        <n v="0.35499999999999998"/>
        <n v="1.4999999999999999E-2"/>
        <n v="0.93700000000000006"/>
        <n v="0.753"/>
        <n v="0.83399999999999996"/>
        <n v="0.20899999999999999"/>
        <n v="0.64600000000000002"/>
        <n v="0.23300000000000001"/>
        <n v="1.2E-2"/>
        <n v="0.157"/>
        <n v="0.92300000000000004"/>
        <n v="0.215"/>
        <n v="0.58499999999999996"/>
        <n v="0.96799999999999997"/>
        <n v="7.5999999999999998E-2"/>
        <n v="0.80800000000000005"/>
        <n v="0.59799999999999998"/>
        <n v="0.32300000000000001"/>
        <n v="0.36399999999999999"/>
        <n v="2.7E-2"/>
        <n v="0.25600000000000001"/>
        <n v="0.42299999999999999"/>
        <n v="0.71699999999999997"/>
        <n v="0.27500000000000002"/>
        <n v="0.73199999999999998"/>
        <n v="0.69899999999999995"/>
        <n v="0.59"/>
        <n v="0.72099999999999997"/>
        <n v="0.33600000000000002"/>
        <n v="0.45"/>
        <n v="0.96599999999999997"/>
        <n v="0.66900000000000004"/>
        <n v="0.52"/>
        <n v="0.57799999999999996"/>
        <n v="0.104"/>
        <n v="0.59199999999999997"/>
        <n v="0.83599999999999997"/>
        <n v="0.52400000000000002"/>
        <n v="0.17699999999999999"/>
        <n v="0.44800000000000001"/>
        <n v="0.27800000000000002"/>
        <n v="0.36"/>
        <n v="0.22500000000000001"/>
        <n v="0.33400000000000002"/>
        <n v="0.82199999999999995"/>
        <n v="0.75800000000000001"/>
        <n v="0.49099999999999999"/>
        <n v="0.78300000000000003"/>
        <n v="0.97599999999999998"/>
        <n v="0.40600000000000003"/>
        <n v="0.98"/>
        <n v="0.246"/>
        <n v="0.95499999999999996"/>
        <n v="0.86399999999999999"/>
        <n v="0.19900000000000001"/>
        <n v="0.35"/>
        <n v="0.70799999999999996"/>
        <n v="0.192"/>
        <n v="0.59099999999999997"/>
        <n v="0.53500000000000003"/>
        <n v="0.29199999999999998"/>
        <n v="0.30099999999999999"/>
        <n v="0.51600000000000001"/>
        <n v="0.3"/>
        <n v="0.18"/>
        <n v="0.77300000000000002"/>
        <n v="0.58199999999999996"/>
        <n v="0.438"/>
        <n v="0.18099999999999999"/>
        <n v="0.59399999999999997"/>
        <n v="0.629"/>
        <n v="0.48"/>
        <n v="0.373"/>
        <n v="0.86699999999999999"/>
        <n v="0.70499999999999996"/>
        <n v="0.35599999999999998"/>
        <n v="0.59299999999999997"/>
        <n v="0.23400000000000001"/>
        <n v="1.0999999999999999E-2"/>
        <n v="0.86899999999999999"/>
        <n v="0.81899999999999995"/>
        <n v="0.63900000000000001"/>
        <n v="0.81100000000000005"/>
        <n v="0.78100000000000003"/>
        <n v="0.86"/>
        <n v="0.89200000000000002"/>
        <n v="0.85199999999999998"/>
        <n v="0.502"/>
        <n v="0.33300000000000002"/>
        <n v="0.86099999999999999"/>
        <n v="0.85899999999999999"/>
        <n v="6.6000000000000003E-2"/>
        <n v="0.34699999999999998"/>
        <n v="0.17100000000000001"/>
        <n v="0.13600000000000001"/>
        <n v="0.41499999999999998"/>
        <n v="0.626"/>
        <n v="0.309"/>
        <n v="9.4E-2"/>
        <n v="0.38300000000000001"/>
        <n v="0.47099999999999997"/>
        <n v="0.39900000000000002"/>
        <n v="0.68"/>
        <n v="0.28799999999999998"/>
        <n v="0.71599999999999997"/>
        <n v="0.88300000000000001"/>
        <n v="0.38900000000000001"/>
        <n v="0.93200000000000005"/>
        <n v="0.752"/>
        <n v="0.151"/>
        <n v="4.9000000000000002E-2"/>
        <n v="0.191"/>
        <n v="0.63"/>
        <n v="0.96699999999999997"/>
        <n v="0.32200000000000001"/>
        <n v="0.78700000000000003"/>
        <n v="0.12"/>
        <n v="0.56299999999999994"/>
        <n v="0.46700000000000003"/>
        <n v="0.83799999999999997"/>
        <n v="0.70199999999999996"/>
        <n v="0.19400000000000001"/>
        <n v="0.98399999999999999"/>
        <n v="0.82299999999999995"/>
        <n v="0.82599999999999996"/>
        <n v="0.95699999999999996"/>
        <n v="0.89"/>
        <n v="0.55600000000000005"/>
        <n v="0.57699999999999996"/>
        <n v="0.107"/>
        <n v="0.16500000000000001"/>
        <n v="0.98299999999999998"/>
        <n v="2.5999999999999999E-2"/>
        <n v="0.54800000000000004"/>
        <n v="0.34499999999999997"/>
        <n v="0.312"/>
        <n v="0.55700000000000005"/>
        <n v="0.32"/>
        <n v="0.252"/>
        <n v="0.93799999999999994"/>
        <n v="0.04"/>
        <n v="0.436"/>
        <n v="0.51100000000000001"/>
        <n v="0.44"/>
        <n v="0.65700000000000003"/>
        <n v="0.88500000000000001"/>
        <n v="0.5"/>
        <n v="0.55400000000000005"/>
        <n v="0.46300000000000002"/>
        <n v="0.44500000000000001"/>
        <n v="0.187"/>
        <n v="0.42099999999999999"/>
        <n v="1.4E-2"/>
        <n v="0.13100000000000001"/>
        <n v="0.76300000000000001"/>
        <n v="0.41899999999999998"/>
        <n v="0.74299999999999999"/>
        <n v="0.69799999999999995"/>
        <n v="0.28899999999999998"/>
        <n v="8.6999999999999994E-2"/>
        <n v="0.11899999999999999"/>
        <n v="0.39300000000000002"/>
        <n v="7.3999999999999996E-2"/>
        <n v="0.52600000000000002"/>
        <n v="2.5000000000000001E-2"/>
        <n v="0.81799999999999995"/>
        <n v="0.81"/>
        <n v="0.95199999999999996"/>
        <n v="0.89700000000000002"/>
        <n v="0.89500000000000002"/>
        <n v="0.245"/>
        <n v="0.23100000000000001"/>
        <n v="0.80900000000000005"/>
        <n v="0.94199999999999995"/>
        <n v="0.89300000000000002"/>
        <n v="0.32600000000000001"/>
        <n v="0.13300000000000001"/>
        <n v="0.67800000000000005"/>
        <n v="0.441"/>
        <n v="0.93400000000000005"/>
        <n v="0.85399999999999998"/>
        <n v="0.92900000000000005"/>
        <n v="0.56799999999999995"/>
        <n v="0.84699999999999998"/>
        <n v="0.51200000000000001"/>
        <n v="0.9"/>
        <n v="3.4000000000000002E-2"/>
        <n v="0.35899999999999999"/>
        <n v="0.83499999999999996"/>
        <n v="0.21"/>
        <n v="0.01"/>
        <n v="0.30199999999999999"/>
        <n v="0.31900000000000001"/>
        <n v="0.73299999999999998"/>
        <n v="0.67700000000000005"/>
        <n v="0.72899999999999998"/>
        <n v="0.42799999999999999"/>
        <n v="0.435"/>
        <n v="0.72299999999999998"/>
        <n v="0.751"/>
        <n v="0.67"/>
        <n v="0.56100000000000005"/>
        <n v="0.308"/>
        <n v="0.26100000000000001"/>
        <n v="0.84299999999999997"/>
        <n v="0.66500000000000004"/>
        <n v="0.25900000000000001"/>
        <n v="0.97"/>
        <n v="8.1000000000000003E-2"/>
        <n v="0.21099999999999999"/>
        <n v="0.39200000000000002"/>
        <n v="0.66300000000000003"/>
        <n v="0.54700000000000004"/>
        <n v="0.186"/>
        <n v="0.03"/>
        <n v="0.505"/>
        <n v="0.28499999999999998"/>
        <n v="0.79600000000000004"/>
        <n v="0.219"/>
        <n v="0.98599999999999999"/>
        <n v="0.59899999999999998"/>
        <n v="4.7E-2"/>
        <n v="0.53800000000000003"/>
        <n v="0.71199999999999997"/>
        <n v="0.188"/>
        <n v="0.60599999999999998"/>
        <n v="0.53900000000000003"/>
        <n v="0.60199999999999998"/>
        <n v="0.72799999999999998"/>
        <n v="0.54400000000000004"/>
        <n v="0.69499999999999995"/>
        <n v="0.66400000000000003"/>
        <n v="0.42199999999999999"/>
        <n v="0.35399999999999998"/>
        <n v="0.62"/>
        <n v="0.96299999999999997"/>
        <n v="0.59599999999999997"/>
        <n v="0.61"/>
        <n v="0.29499999999999998"/>
        <n v="0.45200000000000001"/>
        <n v="0.47799999999999998"/>
        <n v="9.9000000000000005E-2"/>
        <n v="0.16700000000000001"/>
        <n v="0.81699999999999995"/>
        <n v="0.11799999999999999"/>
        <n v="0.97099999999999997"/>
        <n v="0.96899999999999997"/>
        <n v="0.99199999999999999"/>
        <n v="0.14899999999999999"/>
        <n v="0.4"/>
        <n v="0.90400000000000003"/>
        <n v="0.495"/>
        <n v="0.74"/>
        <n v="0.65"/>
        <n v="0.65800000000000003"/>
        <n v="0.34899999999999998"/>
        <n v="0.17299999999999999"/>
        <n v="5.0000000000000001E-3"/>
        <n v="8.0000000000000002E-3"/>
        <n v="0.22700000000000001"/>
        <n v="0.27900000000000003"/>
        <n v="0.56000000000000005"/>
        <n v="0.96099999999999997"/>
        <n v="0.46500000000000002"/>
        <n v="0.38600000000000001"/>
        <n v="0.79500000000000004"/>
        <n v="2E-3"/>
        <n v="0.20499999999999999"/>
        <n v="0.63500000000000001"/>
        <n v="0.10199999999999999"/>
        <n v="0.39600000000000002"/>
        <n v="0.97299999999999998"/>
        <n v="0.67600000000000005"/>
        <n v="3.6999999999999998E-2"/>
        <n v="0.221"/>
        <n v="0.61599999999999999"/>
        <n v="0.71299999999999997"/>
        <n v="0.38100000000000001"/>
        <n v="0.85699999999999998"/>
        <n v="0.94299999999999995"/>
        <n v="0.61399999999999999"/>
        <n v="0.56200000000000006"/>
        <n v="0.78200000000000003"/>
        <n v="0.48399999999999999"/>
        <n v="0.44700000000000001"/>
        <n v="0.94099999999999995"/>
        <n v="0.112"/>
        <n v="0.57299999999999995"/>
        <n v="0.05"/>
        <n v="0.82799999999999996"/>
        <n v="5.3999999999999999E-2"/>
        <n v="0.434"/>
        <n v="9.7000000000000003E-2"/>
        <n v="9.8000000000000004E-2"/>
        <n v="0.91400000000000003"/>
        <n v="0.61499999999999999"/>
        <n v="0.51500000000000001"/>
        <n v="0.73499999999999999"/>
        <n v="0.53300000000000003"/>
        <n v="0.33100000000000002"/>
        <n v="0.64200000000000002"/>
        <n v="0.67300000000000004"/>
        <n v="0.67900000000000005"/>
        <n v="0.58599999999999997"/>
        <n v="0.25800000000000001"/>
        <n v="0.625"/>
        <n v="0.47199999999999998"/>
        <n v="0.85599999999999998"/>
        <n v="0.95299999999999996"/>
        <n v="0.127"/>
        <n v="0.55500000000000005"/>
        <n v="0.88400000000000001"/>
        <n v="0.872"/>
        <n v="0.19600000000000001"/>
        <n v="0.48099999999999998"/>
        <n v="0.223"/>
        <n v="3.0000000000000001E-3"/>
        <n v="0.218"/>
        <n v="0.40899999999999997"/>
        <n v="0.97399999999999998"/>
        <n v="0.24399999999999999"/>
        <n v="0.17399999999999999"/>
        <n v="0.92700000000000005"/>
        <n v="0.41099999999999998"/>
        <n v="0.26200000000000001"/>
        <n v="0.97799999999999998"/>
        <n v="0.98199999999999998"/>
        <n v="0.38700000000000001"/>
        <n v="0.44400000000000001"/>
        <n v="6.4000000000000001E-2"/>
        <n v="0.88600000000000001"/>
        <n v="0.89600000000000002"/>
        <n v="0.20200000000000001"/>
        <n v="0.30299999999999999"/>
        <n v="0.83"/>
        <n v="0.20399999999999999"/>
        <n v="0.88100000000000001"/>
        <n v="0.88700000000000001"/>
        <n v="0.91700000000000004"/>
        <n v="0.88"/>
        <n v="0.60699999999999998"/>
        <n v="0.158"/>
        <n v="0.60899999999999999"/>
        <n v="0.69399999999999995"/>
        <n v="0.29099999999999998"/>
        <n v="0.28999999999999998"/>
        <n v="0.21199999999999999"/>
        <n v="0.193"/>
        <n v="0.48499999999999999"/>
        <n v="0.38200000000000001"/>
        <n v="0.1"/>
        <n v="0.47899999999999998"/>
        <n v="0.96399999999999997"/>
        <n v="0.47"/>
        <n v="0.159"/>
        <n v="0.41699999999999998"/>
        <n v="0.34799999999999998"/>
        <n v="0.80300000000000005"/>
        <n v="0.376"/>
        <n v="0.67500000000000004"/>
        <n v="2.3E-2"/>
        <n v="0.80700000000000005"/>
        <n v="0.92600000000000005"/>
        <n v="0.42399999999999999"/>
        <n v="0.42499999999999999"/>
        <n v="0.49"/>
        <n v="0.66800000000000004"/>
        <n v="0.36599999999999999"/>
        <n v="0.08"/>
        <n v="0.19"/>
        <n v="0.253"/>
        <n v="0.24199999999999999"/>
        <n v="0.996"/>
        <n v="0.60299999999999998"/>
        <n v="0.16600000000000001"/>
        <n v="4.3999999999999997E-2"/>
        <n v="0.31"/>
        <n v="0.55900000000000005"/>
        <n v="0.78900000000000003"/>
        <n v="0.999"/>
        <n v="0.121"/>
        <n v="0.81499999999999995"/>
        <n v="0.79900000000000004"/>
        <n v="0.98799999999999999"/>
        <n v="0.316"/>
        <n v="0.37"/>
        <n v="0.29599999999999999"/>
        <n v="0.60399999999999998"/>
        <n v="4.1000000000000002E-2"/>
        <n v="6.0000000000000001E-3"/>
        <n v="0.82"/>
        <n v="0.75"/>
        <n v="0.74399999999999999"/>
        <n v="0.25700000000000001"/>
        <n v="0.96199999999999997"/>
        <n v="0.49399999999999999"/>
        <n v="0.40699999999999997"/>
        <n v="0.52900000000000003"/>
        <n v="8.2000000000000003E-2"/>
        <n v="0.14000000000000001"/>
        <n v="0.624"/>
        <n v="0.95399999999999996"/>
        <n v="5.6000000000000001E-2"/>
        <n v="0.27400000000000002"/>
        <n v="1"/>
        <n v="0.76400000000000001"/>
        <n v="0.77500000000000002"/>
        <n v="0.745"/>
        <n v="0.78800000000000003"/>
        <n v="2.4E-2"/>
        <n v="0.85499999999999998"/>
        <n v="5.5E-2"/>
        <n v="0.53700000000000003"/>
        <n v="0.46400000000000002"/>
        <n v="0.78"/>
        <n v="0.69"/>
        <n v="0.84399999999999997"/>
        <n v="0.71899999999999997"/>
        <n v="0.60099999999999998"/>
        <n v="0.72"/>
        <n v="0.40200000000000002"/>
        <n v="8.5000000000000006E-2"/>
        <n v="0.26300000000000001"/>
        <n v="0.95799999999999996"/>
        <n v="0.27100000000000002"/>
        <n v="0.41399999999999998"/>
        <n v="0.65300000000000002"/>
        <n v="0.53200000000000003"/>
        <n v="0.32700000000000001"/>
        <n v="0.501"/>
        <n v="0.27600000000000002"/>
        <n v="0.184"/>
        <n v="0.68799999999999994"/>
        <n v="0.99299999999999999"/>
        <n v="0.99399999999999999"/>
        <n v="0.46100000000000002"/>
        <n v="0.94"/>
        <n v="0.98099999999999998"/>
        <n v="0.27200000000000002"/>
        <n v="0.95099999999999996"/>
        <n v="0.29799999999999999"/>
        <n v="4.0000000000000001E-3"/>
        <n v="0.16400000000000001"/>
        <n v="0.33900000000000002"/>
        <n v="0.93899999999999995"/>
        <n v="0.64900000000000002"/>
        <n v="0.86299999999999999"/>
        <n v="0.92100000000000004"/>
        <n v="4.2000000000000003E-2"/>
        <n v="0.41599999999999998"/>
        <n v="0.64"/>
        <n v="0.60799999999999998"/>
        <n v="0.437"/>
        <n v="0.251"/>
        <n v="0.113"/>
        <n v="0.22800000000000001"/>
        <n v="0.76700000000000002"/>
        <n v="4.8000000000000001E-2"/>
        <n v="0.11600000000000001"/>
        <n v="0.56699999999999995"/>
        <n v="0.51700000000000002"/>
        <n v="0.45100000000000001"/>
        <n v="0.71399999999999997"/>
        <n v="7.6999999999999999E-2"/>
        <n v="8.8999999999999996E-2"/>
        <n v="0.65400000000000003"/>
        <n v="0.754"/>
        <n v="0.22900000000000001"/>
        <n v="0.13400000000000001"/>
        <n v="0.20300000000000001"/>
        <n v="0.28000000000000003"/>
        <n v="0.995"/>
        <n v="0.75900000000000001"/>
        <n v="0.115"/>
        <n v="0.57499999999999996"/>
        <n v="0.876"/>
        <n v="0.59499999999999997"/>
        <n v="0.17599999999999999"/>
        <n v="0.61199999999999999"/>
        <n v="0.83099999999999996"/>
        <n v="0.33200000000000002"/>
        <n v="0.23499999999999999"/>
        <n v="0.41"/>
        <n v="3.5999999999999997E-2"/>
        <n v="0.76900000000000002"/>
        <n v="0.28199999999999997"/>
        <n v="0.498"/>
        <n v="0.90600000000000003"/>
        <n v="0.154"/>
        <n v="0.185"/>
        <n v="0.33800000000000002"/>
        <n v="0.50900000000000001"/>
        <n v="0.93300000000000005"/>
        <n v="0.17499999999999999"/>
        <n v="0.81599999999999995"/>
        <n v="0.86199999999999999"/>
        <n v="0.16"/>
        <n v="0.79800000000000004"/>
        <n v="2.8000000000000001E-2"/>
        <n v="0.61899999999999999"/>
        <n v="0.34200000000000003"/>
        <n v="0.82899999999999996"/>
        <n v="0.998"/>
        <n v="0.84799999999999998"/>
        <n v="0.43"/>
        <n v="0.79100000000000004"/>
        <n v="0.13900000000000001"/>
        <n v="0.80400000000000005"/>
        <n v="0.32400000000000001"/>
        <n v="0.496"/>
        <n v="0.189"/>
        <n v="0.17199999999999999"/>
        <n v="0.68700000000000006"/>
        <n v="0.14299999999999999"/>
        <n v="0.90800000000000003"/>
        <n v="7.0999999999999994E-2"/>
        <n v="0.318"/>
        <n v="0.23"/>
        <n v="9.5000000000000001E-2"/>
        <n v="0.35199999999999998"/>
        <n v="0.499"/>
        <n v="0.32800000000000001"/>
        <n v="0.66"/>
        <n v="0.76800000000000002"/>
        <n v="0.63600000000000001"/>
        <n v="0.71099999999999997"/>
        <n v="0.23599999999999999"/>
        <n v="0.17"/>
        <n v="0.25"/>
        <n v="6.5000000000000002E-2"/>
        <n v="0.105"/>
        <n v="0.27700000000000002"/>
        <n v="0.72699999999999998"/>
        <n v="2.1000000000000001E-2"/>
        <n v="0.16900000000000001"/>
        <n v="0.97699999999999998"/>
        <n v="0.224"/>
        <n v="0.94699999999999995"/>
        <n v="0.70099999999999996"/>
        <n v="0.90200000000000002"/>
        <n v="0.58899999999999997"/>
        <n v="0.79"/>
        <n v="0.57199999999999995"/>
        <n v="0.85"/>
        <n v="0.28599999999999998"/>
        <n v="7.0000000000000001E-3"/>
        <n v="0.49199999999999999"/>
        <n v="0.111"/>
        <n v="0.79300000000000004"/>
        <n v="6.7000000000000004E-2"/>
        <n v="0.88200000000000001"/>
        <n v="0.375"/>
        <n v="0.92200000000000004"/>
        <n v="0.24"/>
        <n v="0.69699999999999995"/>
        <n v="0.77600000000000002"/>
        <n v="0.86799999999999999"/>
        <n v="0.65900000000000003"/>
        <n v="0.73"/>
        <n v="0.63700000000000001"/>
        <n v="0.55800000000000005"/>
        <n v="0.874"/>
        <n v="0.45300000000000001"/>
        <n v="0.54100000000000004"/>
        <n v="0.36899999999999999"/>
        <n v="1.7999999999999999E-2"/>
        <n v="0.64400000000000002"/>
        <n v="0.50800000000000001"/>
        <n v="0.87"/>
        <n v="0.70399999999999996"/>
        <n v="0.84899999999999998"/>
        <n v="0.433"/>
        <n v="0.56499999999999995"/>
        <n v="1.2999999999999999E-2"/>
        <n v="0.109"/>
        <n v="0.02"/>
        <n v="0.47599999999999998"/>
        <n v="0.65500000000000003"/>
        <n v="0.73599999999999999"/>
        <n v="0.14499999999999999"/>
        <n v="0.84499999999999997"/>
        <n v="0.214"/>
        <n v="0.74099999999999999"/>
        <n v="0.314"/>
        <n v="0.58799999999999997"/>
        <n v="0.85799999999999998"/>
        <n v="0.45800000000000002"/>
        <n v="0.57399999999999995"/>
        <n v="0.64700000000000002"/>
        <n v="0.26400000000000001"/>
        <n v="0.442"/>
        <n v="8.4000000000000005E-2"/>
        <n v="0.89400000000000002"/>
        <n v="0.161"/>
        <n v="0.66100000000000003"/>
        <n v="0.90500000000000003"/>
        <n v="0.64500000000000002"/>
        <n v="0.06"/>
        <n v="0.627"/>
        <n v="5.8000000000000003E-2"/>
        <n v="0.20599999999999999"/>
        <n v="0.42699999999999999"/>
        <n v="0.59699999999999998"/>
        <n v="0.91100000000000003"/>
        <n v="0.56399999999999995"/>
        <n v="0.54"/>
        <n v="0.68899999999999995"/>
        <n v="0.53400000000000003"/>
        <n v="0.875"/>
        <n v="0.122"/>
        <n v="3.5000000000000003E-2"/>
        <n v="0.57599999999999996"/>
        <n v="0.53"/>
        <n v="0.65200000000000002"/>
        <n v="0.92"/>
        <n v="0.313"/>
        <n v="0.14799999999999999"/>
        <n v="0.73799999999999999"/>
        <n v="0.75700000000000001"/>
        <n v="0.35099999999999998"/>
        <n v="0.90900000000000003"/>
        <n v="0.40799999999999997"/>
        <n v="0.94799999999999995"/>
        <n v="0.23799999999999999"/>
        <n v="0.57899999999999996"/>
        <n v="0.871"/>
        <n v="5.0999999999999997E-2"/>
        <n v="0.73099999999999998"/>
        <n v="0.123"/>
        <n v="0.81200000000000006"/>
        <n v="0.114"/>
        <n v="0.30499999999999999"/>
        <n v="0.378"/>
        <n v="1.7000000000000001E-2"/>
        <n v="0.70899999999999996"/>
        <n v="0.621"/>
        <n v="0.67100000000000004"/>
        <n v="7.4999999999999997E-2"/>
        <n v="0.69599999999999995"/>
        <n v="0.28299999999999997"/>
        <n v="0.70699999999999996"/>
        <n v="0.124"/>
        <n v="9.6000000000000002E-2"/>
        <n v="0.247"/>
        <n v="0.28100000000000003"/>
        <n v="0.42899999999999999"/>
        <n v="0.42"/>
        <n v="0.26900000000000002"/>
        <n v="0.628"/>
        <n v="0.48899999999999999"/>
        <n v="0.56999999999999995"/>
        <n v="0.93500000000000005"/>
        <n v="0.106"/>
        <n v="0.45900000000000002"/>
        <n v="0.183"/>
        <n v="0.749"/>
        <n v="0.81399999999999995"/>
        <n v="0.11700000000000001"/>
        <n v="0.43099999999999999"/>
        <n v="6.8000000000000005E-2"/>
        <n v="8.7999999999999995E-2"/>
        <n v="0.89900000000000002"/>
        <n v="0.69199999999999995"/>
        <n v="0.61699999999999999"/>
        <n v="0.156"/>
        <n v="0.54200000000000004"/>
        <n v="0.77700000000000002"/>
        <n v="0.38800000000000001"/>
        <n v="0.35299999999999998"/>
        <n v="0.69299999999999995"/>
        <n v="0.14599999999999999"/>
        <n v="0.09"/>
        <n v="0.69099999999999995"/>
        <n v="0.80500000000000005"/>
        <n v="0.497"/>
        <n v="9.0999999999999998E-2"/>
        <n v="0.77400000000000002"/>
        <n v="0.55200000000000005"/>
        <n v="0.54500000000000004"/>
        <n v="0.48199999999999998"/>
        <n v="0.76500000000000001"/>
        <n v="0.64300000000000002"/>
        <n v="0.39100000000000001"/>
        <n v="0.78600000000000003"/>
        <n v="0.76200000000000001"/>
        <n v="0.85099999999999998"/>
        <n v="0.34300000000000003"/>
        <n v="0.41799999999999998"/>
        <n v="0.79400000000000004"/>
        <n v="0.83299999999999996"/>
        <n v="0.36499999999999999"/>
        <n v="0.80100000000000005"/>
        <n v="6.3E-2"/>
        <n v="0.95599999999999996"/>
        <n v="0.10100000000000001"/>
        <n v="0.39500000000000002"/>
        <n v="0.623"/>
        <n v="0.55100000000000005"/>
        <n v="0.91300000000000003"/>
        <n v="0"/>
        <n v="0.51900000000000002"/>
        <n v="0.254"/>
        <n v="0.90300000000000002"/>
        <n v="0.26"/>
        <n v="0.41199999999999998"/>
        <n v="0.39700000000000002"/>
        <n v="0.76600000000000001"/>
        <n v="0.80200000000000005"/>
        <n v="0.94499999999999995"/>
        <n v="0.379"/>
        <n v="0.6"/>
        <n v="0.68600000000000005"/>
        <n v="0.86599999999999999"/>
        <n v="0.83199999999999996"/>
        <n v="0.48699999999999999"/>
        <n v="0.72499999999999998"/>
        <n v="0.49299999999999999"/>
        <n v="0.72599999999999998"/>
        <n v="0.68300000000000005"/>
        <n v="7.0000000000000007E-2"/>
        <n v="0.77200000000000002"/>
        <n v="0.45500000000000002"/>
        <n v="0.182"/>
        <n v="0.32900000000000001"/>
        <n v="0.14399999999999999"/>
        <n v="0.54300000000000004"/>
        <n v="0.82099999999999995"/>
        <n v="0.24299999999999999"/>
        <n v="0.46"/>
        <n v="0.28699999999999998"/>
        <n v="8.3000000000000004E-2"/>
        <n v="7.9000000000000001E-2"/>
        <n v="0.372"/>
        <n v="0.89800000000000002"/>
        <n v="0.52800000000000002"/>
        <n v="0.51800000000000002"/>
        <n v="0.50600000000000001"/>
        <n v="0.99099999999999999"/>
        <n v="0.71"/>
        <n v="0.755"/>
        <n v="0.29399999999999998"/>
        <n v="0.80600000000000005"/>
        <n v="0.26700000000000002"/>
        <n v="0.76"/>
        <n v="0.16200000000000001"/>
        <n v="0.52700000000000002"/>
        <n v="0.443"/>
        <n v="9.1999999999999998E-2"/>
        <n v="0.20100000000000001"/>
        <n v="0.878"/>
        <n v="0.68500000000000005"/>
        <n v="0.88900000000000001"/>
        <n v="0.94599999999999995"/>
        <n v="0.82399999999999995"/>
        <n v="0.746"/>
        <n v="0.73699999999999999"/>
        <n v="0.53600000000000003"/>
        <n v="0.82499999999999996"/>
        <n v="0.63300000000000001"/>
        <n v="0.91"/>
        <n v="0.315"/>
        <n v="0.76100000000000001"/>
        <n v="0.33"/>
        <n v="0.38"/>
        <n v="0.74199999999999999"/>
        <n v="0.39800000000000002"/>
        <n v="0.38400000000000001"/>
        <n v="0.125"/>
        <n v="0.40500000000000003"/>
        <n v="0.82699999999999996"/>
        <n v="9.2999999999999999E-2"/>
        <n v="0.622"/>
        <n v="0.879"/>
        <n v="0.93100000000000005"/>
        <n v="0.19500000000000001"/>
        <n v="0.21299999999999999"/>
        <n v="0.307"/>
        <n v="5.2999999999999999E-2"/>
        <n v="0.371"/>
        <n v="4.5999999999999999E-2"/>
        <n v="0.27300000000000002"/>
        <n v="0.91800000000000004"/>
        <n v="0.68400000000000005"/>
        <n v="0.55000000000000004"/>
        <n v="0.503"/>
        <n v="0.249"/>
        <n v="5.8999999999999997E-2"/>
        <n v="0.91600000000000004"/>
        <n v="0.70299999999999996"/>
        <n v="7.2999999999999995E-2"/>
        <n v="0.52300000000000002"/>
        <n v="0.54900000000000004"/>
        <n v="0.126"/>
        <n v="3.9E-2"/>
        <n v="0.27"/>
        <n v="0.377"/>
        <n v="0.67200000000000004"/>
        <n v="0.44900000000000001"/>
        <n v="0.39"/>
        <n v="0.86499999999999999"/>
        <n v="0.81299999999999994"/>
        <n v="0.10299999999999999"/>
        <n v="0.64800000000000002"/>
        <n v="0.317"/>
        <n v="0.66600000000000004"/>
        <n v="0.432"/>
        <n v="0.47699999999999998"/>
        <n v="0.61299999999999999"/>
        <n v="0.45400000000000001"/>
        <n v="0.30399999999999999"/>
        <n v="0.64100000000000001"/>
        <n v="0.40300000000000002"/>
        <n v="0.73399999999999999"/>
        <n v="0.22"/>
        <n v="0.70599999999999996"/>
        <n v="0.67400000000000004"/>
        <n v="0.71499999999999997"/>
        <n v="7.1999999999999995E-2"/>
        <n v="0.91900000000000004"/>
        <n v="0.73899999999999999"/>
        <n v="3.1E-2"/>
        <n v="0.92400000000000004"/>
        <n v="0.51"/>
        <n v="0.97899999999999998"/>
        <n v="0.22600000000000001"/>
        <n v="0.20699999999999999"/>
        <n v="0.84099999999999997"/>
        <n v="0.45600000000000002"/>
        <n v="0.78500000000000003"/>
        <n v="0.217"/>
        <n v="0.60499999999999998"/>
        <n v="0.32500000000000001"/>
        <n v="0.311"/>
        <n v="0.78400000000000003"/>
        <n v="0.33700000000000002"/>
        <n v="0.155"/>
        <n v="0.93"/>
        <n v="0.28399999999999997"/>
        <n v="0.63100000000000001"/>
        <n v="0.35799999999999998"/>
        <n v="0.13"/>
        <n v="0.90100000000000002"/>
        <n v="0.96"/>
        <n v="1E-3"/>
        <n v="0.222"/>
        <n v="0.41299999999999998"/>
        <n v="0.99"/>
        <n v="0.54600000000000004"/>
        <n v="0.26800000000000002"/>
        <n v="0.84199999999999997"/>
        <n v="0.36099999999999999"/>
        <n v="0.34599999999999997"/>
        <n v="0.39400000000000002"/>
        <n v="0.83899999999999997"/>
        <n v="0.72399999999999998"/>
        <n v="0.748"/>
        <n v="0.89100000000000001"/>
        <n v="0.40100000000000002"/>
        <n v="0.63200000000000001"/>
        <n v="0.19800000000000001"/>
        <n v="0.29299999999999998"/>
        <n v="0.84"/>
        <n v="1.6E-2"/>
        <n v="0.58099999999999996"/>
        <n v="0.65100000000000002"/>
        <n v="0.88800000000000001"/>
        <n v="0.68100000000000005"/>
        <n v="0.97499999999999998"/>
        <n v="0.98899999999999999"/>
        <n v="0.29699999999999999"/>
        <n v="0.45700000000000002"/>
        <n v="0.47499999999999998"/>
        <n v="0.63800000000000001"/>
        <n v="0.2"/>
        <n v="0.26500000000000001"/>
        <n v="0.51400000000000001"/>
        <n v="0.877"/>
        <n v="2.9000000000000001E-2"/>
        <n v="0.13700000000000001"/>
        <n v="0.19700000000000001"/>
        <n v="5.1999999999999998E-2"/>
        <n v="0.61799999999999999"/>
        <n v="0.90700000000000003"/>
        <n v="0.48799999999999999"/>
        <n v="0.44600000000000001"/>
        <n v="0.14099999999999999"/>
        <n v="0.72199999999999998"/>
        <n v="0.997"/>
        <n v="0.34100000000000003"/>
        <n v="0.77100000000000002"/>
        <n v="0.63400000000000001"/>
        <n v="0.255"/>
        <n v="0.53100000000000003"/>
        <n v="0.38500000000000001"/>
        <n v="0.20799999999999999"/>
        <n v="0.14699999999999999"/>
        <n v="0.48299999999999998"/>
        <n v="0.85299999999999998"/>
        <n v="0.30599999999999999"/>
        <n v="0.32100000000000001"/>
        <n v="0.47399999999999998"/>
        <n v="0.98699999999999999"/>
        <n v="0.52100000000000002"/>
        <n v="0.92500000000000004"/>
        <n v="0.58399999999999996"/>
        <n v="0.23699999999999999"/>
        <n v="0.248"/>
        <n v="0.35699999999999998"/>
        <n v="3.3000000000000002E-2"/>
        <n v="0.873"/>
        <n v="3.7999999999999999E-2"/>
        <n v="0.68200000000000005"/>
        <n v="0.13800000000000001"/>
        <n v="0.47299999999999998"/>
        <n v="0.48599999999999999"/>
        <n v="0.13200000000000001"/>
        <n v="0.439"/>
        <n v="0.34"/>
        <n v="6.0999999999999999E-2"/>
        <n v="0.55300000000000005"/>
        <n v="0.13500000000000001"/>
        <n v="0.129"/>
        <n v="0.92800000000000005"/>
        <n v="3.2000000000000001E-2"/>
        <n v="0.29899999999999999"/>
        <n v="0.75600000000000001"/>
        <n v="0.108"/>
        <n v="0.16800000000000001"/>
        <n v="0.153"/>
        <n v="0.11"/>
        <n v="0.46600000000000003"/>
        <n v="0.51300000000000001"/>
        <n v="0.8"/>
        <n v="7.8E-2"/>
        <n v="0.57099999999999995"/>
        <n v="0.16300000000000001"/>
        <n v="0.42599999999999999"/>
        <n v="0.91500000000000004"/>
        <n v="0.17899999999999999"/>
        <n v="0.56899999999999995"/>
        <n v="8.5999999999999993E-2"/>
        <n v="1.9E-2"/>
        <n v="8.9999999999999993E-3"/>
        <n v="4.2999999999999997E-2"/>
        <n v="0.128"/>
        <n v="0.374"/>
      </sharedItems>
    </cacheField>
    <cacheField name="login_attempts_last_24h" numFmtId="0">
      <sharedItems containsSemiMixedTypes="0" containsString="0" containsNumber="1" containsInteger="1" minValue="1" maxValue="9" count="9">
        <n v="4"/>
        <n v="9"/>
        <n v="2"/>
        <n v="1"/>
        <n v="3"/>
        <n v="8"/>
        <n v="5"/>
        <n v="7"/>
        <n v="6"/>
      </sharedItems>
    </cacheField>
    <cacheField name="fraud_label" numFmtId="0">
      <sharedItems containsSemiMixedTypes="0" containsString="0" containsNumber="1" containsInteger="1" minValue="0" maxValue="1" count="2">
        <n v="0"/>
        <n v="1"/>
      </sharedItems>
    </cacheField>
    <cacheField name="Risk Category " numFmtId="0">
      <sharedItems count="3">
        <s v="MEDIUM"/>
        <s v="HIGH"/>
        <s v="LOW"/>
      </sharedItems>
    </cacheField>
    <cacheField name="Amount Difference" numFmtId="0">
      <sharedItems containsSemiMixedTypes="0" containsString="0" containsNumber="1" minValue="-29719.48" maxValue="48652.590000000004"/>
    </cacheField>
  </cacheFields>
  <extLst>
    <ext xmlns:x14="http://schemas.microsoft.com/office/spreadsheetml/2009/9/main" uri="{725AE2AE-9491-48be-B2B4-4EB974FC3084}">
      <x14:pivotCacheDefinition pivotCacheId="1510295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0">
  <r>
    <s v="T1"/>
    <s v="U3756"/>
    <n v="18758.28"/>
    <x v="0"/>
    <x v="0"/>
    <x v="0"/>
    <x v="0"/>
    <n v="895"/>
    <n v="14"/>
    <n v="1"/>
    <n v="25535.84"/>
    <n v="0"/>
    <x v="0"/>
    <x v="0"/>
    <x v="0"/>
    <x v="0"/>
    <n v="-6777.5600000000013"/>
  </r>
  <r>
    <s v="T2"/>
    <s v="U7899"/>
    <n v="47538.18"/>
    <x v="1"/>
    <x v="1"/>
    <x v="1"/>
    <x v="0"/>
    <n v="918"/>
    <n v="21"/>
    <n v="0"/>
    <n v="3955.85"/>
    <n v="0"/>
    <x v="1"/>
    <x v="1"/>
    <x v="0"/>
    <x v="0"/>
    <n v="43582.33"/>
  </r>
  <r>
    <s v="T3"/>
    <s v="U1765"/>
    <n v="36613.1"/>
    <x v="1"/>
    <x v="2"/>
    <x v="2"/>
    <x v="1"/>
    <n v="1506"/>
    <n v="8"/>
    <n v="4"/>
    <n v="22727.71"/>
    <n v="0"/>
    <x v="2"/>
    <x v="1"/>
    <x v="0"/>
    <x v="1"/>
    <n v="13885.39"/>
  </r>
  <r>
    <s v="T4"/>
    <s v="U8850"/>
    <n v="29952.99"/>
    <x v="1"/>
    <x v="1"/>
    <x v="1"/>
    <x v="1"/>
    <n v="800"/>
    <n v="1"/>
    <n v="3"/>
    <n v="18095.89"/>
    <n v="0"/>
    <x v="3"/>
    <x v="2"/>
    <x v="0"/>
    <x v="0"/>
    <n v="11857.100000000002"/>
  </r>
  <r>
    <s v="T5"/>
    <s v="U9049"/>
    <n v="7843.13"/>
    <x v="1"/>
    <x v="0"/>
    <x v="0"/>
    <x v="2"/>
    <n v="301"/>
    <n v="4"/>
    <n v="1"/>
    <n v="9317.49"/>
    <n v="1"/>
    <x v="4"/>
    <x v="3"/>
    <x v="0"/>
    <x v="2"/>
    <n v="-1474.3599999999997"/>
  </r>
  <r>
    <s v="T6"/>
    <s v="U1787"/>
    <n v="7841.93"/>
    <x v="0"/>
    <x v="3"/>
    <x v="0"/>
    <x v="0"/>
    <n v="1992"/>
    <n v="20"/>
    <n v="3"/>
    <n v="4177.2299999999996"/>
    <n v="0"/>
    <x v="5"/>
    <x v="4"/>
    <x v="0"/>
    <x v="0"/>
    <n v="3664.7000000000007"/>
  </r>
  <r>
    <s v="T7"/>
    <s v="U8763"/>
    <n v="2951.28"/>
    <x v="0"/>
    <x v="0"/>
    <x v="2"/>
    <x v="0"/>
    <n v="1285"/>
    <n v="22"/>
    <n v="4"/>
    <n v="11451.45"/>
    <n v="0"/>
    <x v="6"/>
    <x v="5"/>
    <x v="1"/>
    <x v="2"/>
    <n v="-8500.17"/>
  </r>
  <r>
    <s v="T8"/>
    <s v="U1439"/>
    <n v="43315.5"/>
    <x v="0"/>
    <x v="0"/>
    <x v="0"/>
    <x v="0"/>
    <n v="1621"/>
    <n v="4"/>
    <n v="4"/>
    <n v="13297.18"/>
    <n v="0"/>
    <x v="7"/>
    <x v="0"/>
    <x v="0"/>
    <x v="1"/>
    <n v="30018.32"/>
  </r>
  <r>
    <s v="T9"/>
    <s v="U6660"/>
    <n v="30075.69"/>
    <x v="0"/>
    <x v="0"/>
    <x v="2"/>
    <x v="3"/>
    <n v="184"/>
    <n v="11"/>
    <n v="0"/>
    <n v="4308.8"/>
    <n v="0"/>
    <x v="8"/>
    <x v="6"/>
    <x v="0"/>
    <x v="2"/>
    <n v="25766.89"/>
  </r>
  <r>
    <s v="T10"/>
    <s v="U3566"/>
    <n v="35418.230000000003"/>
    <x v="1"/>
    <x v="2"/>
    <x v="1"/>
    <x v="0"/>
    <n v="118"/>
    <n v="9"/>
    <n v="3"/>
    <n v="20136.79"/>
    <n v="0"/>
    <x v="9"/>
    <x v="6"/>
    <x v="0"/>
    <x v="0"/>
    <n v="15281.440000000002"/>
  </r>
  <r>
    <s v="T11"/>
    <s v="U7074"/>
    <n v="1078.2"/>
    <x v="2"/>
    <x v="1"/>
    <x v="1"/>
    <x v="3"/>
    <n v="971"/>
    <n v="3"/>
    <n v="4"/>
    <n v="9282.58"/>
    <n v="0"/>
    <x v="10"/>
    <x v="2"/>
    <x v="0"/>
    <x v="0"/>
    <n v="-8204.3799999999992"/>
  </r>
  <r>
    <s v="T12"/>
    <s v="U4776"/>
    <n v="48497"/>
    <x v="0"/>
    <x v="3"/>
    <x v="2"/>
    <x v="2"/>
    <n v="1373"/>
    <n v="11"/>
    <n v="2"/>
    <n v="24200.58"/>
    <n v="0"/>
    <x v="11"/>
    <x v="3"/>
    <x v="0"/>
    <x v="2"/>
    <n v="24296.42"/>
  </r>
  <r>
    <s v="T13"/>
    <s v="U2955"/>
    <n v="41630.51"/>
    <x v="0"/>
    <x v="2"/>
    <x v="1"/>
    <x v="4"/>
    <n v="857"/>
    <n v="14"/>
    <n v="4"/>
    <n v="19485.63"/>
    <n v="0"/>
    <x v="12"/>
    <x v="5"/>
    <x v="0"/>
    <x v="2"/>
    <n v="22144.880000000001"/>
  </r>
  <r>
    <s v="T14"/>
    <s v="U8947"/>
    <n v="10656.34"/>
    <x v="1"/>
    <x v="0"/>
    <x v="2"/>
    <x v="0"/>
    <n v="1047"/>
    <n v="9"/>
    <n v="4"/>
    <n v="9384.02"/>
    <n v="0"/>
    <x v="13"/>
    <x v="6"/>
    <x v="0"/>
    <x v="0"/>
    <n v="1272.3199999999997"/>
  </r>
  <r>
    <s v="T15"/>
    <s v="U7312"/>
    <n v="9132.16"/>
    <x v="1"/>
    <x v="3"/>
    <x v="1"/>
    <x v="1"/>
    <n v="702"/>
    <n v="17"/>
    <n v="3"/>
    <n v="10864.59"/>
    <n v="0"/>
    <x v="14"/>
    <x v="2"/>
    <x v="0"/>
    <x v="1"/>
    <n v="-1732.4300000000003"/>
  </r>
  <r>
    <s v="T16"/>
    <s v="U2252"/>
    <n v="9211.06"/>
    <x v="1"/>
    <x v="0"/>
    <x v="1"/>
    <x v="1"/>
    <n v="1355"/>
    <n v="23"/>
    <n v="4"/>
    <n v="28270.21"/>
    <n v="0"/>
    <x v="15"/>
    <x v="7"/>
    <x v="0"/>
    <x v="0"/>
    <n v="-19059.150000000001"/>
  </r>
  <r>
    <s v="T17"/>
    <s v="U2234"/>
    <n v="15246.9"/>
    <x v="1"/>
    <x v="0"/>
    <x v="0"/>
    <x v="0"/>
    <n v="1978"/>
    <n v="4"/>
    <n v="1"/>
    <n v="28448.77"/>
    <n v="0"/>
    <x v="16"/>
    <x v="2"/>
    <x v="0"/>
    <x v="0"/>
    <n v="-13201.87"/>
  </r>
  <r>
    <s v="T18"/>
    <s v="U5276"/>
    <n v="26261.58"/>
    <x v="2"/>
    <x v="0"/>
    <x v="0"/>
    <x v="3"/>
    <n v="1817"/>
    <n v="12"/>
    <n v="4"/>
    <n v="12609.29"/>
    <n v="0"/>
    <x v="17"/>
    <x v="8"/>
    <x v="0"/>
    <x v="2"/>
    <n v="13652.29"/>
  </r>
  <r>
    <s v="T19"/>
    <s v="U4164"/>
    <n v="21625.65"/>
    <x v="2"/>
    <x v="3"/>
    <x v="2"/>
    <x v="1"/>
    <n v="973"/>
    <n v="3"/>
    <n v="2"/>
    <n v="20407.189999999999"/>
    <n v="0"/>
    <x v="18"/>
    <x v="1"/>
    <x v="0"/>
    <x v="1"/>
    <n v="1218.4600000000028"/>
  </r>
  <r>
    <s v="T20"/>
    <s v="U2630"/>
    <n v="14596.9"/>
    <x v="0"/>
    <x v="1"/>
    <x v="1"/>
    <x v="1"/>
    <n v="52"/>
    <n v="8"/>
    <n v="4"/>
    <n v="29401.17"/>
    <n v="0"/>
    <x v="19"/>
    <x v="0"/>
    <x v="0"/>
    <x v="2"/>
    <n v="-14804.269999999999"/>
  </r>
  <r>
    <s v="T21"/>
    <s v="U9283"/>
    <n v="30612.05"/>
    <x v="2"/>
    <x v="0"/>
    <x v="1"/>
    <x v="2"/>
    <n v="470"/>
    <n v="17"/>
    <n v="0"/>
    <n v="29822.13"/>
    <n v="0"/>
    <x v="20"/>
    <x v="6"/>
    <x v="0"/>
    <x v="2"/>
    <n v="789.91999999999825"/>
  </r>
  <r>
    <s v="T22"/>
    <s v="U6747"/>
    <n v="7017.72"/>
    <x v="0"/>
    <x v="1"/>
    <x v="1"/>
    <x v="2"/>
    <n v="1135"/>
    <n v="2"/>
    <n v="3"/>
    <n v="2256.81"/>
    <n v="0"/>
    <x v="21"/>
    <x v="3"/>
    <x v="0"/>
    <x v="2"/>
    <n v="4760.91"/>
  </r>
  <r>
    <s v="T23"/>
    <s v="U1181"/>
    <n v="14642.63"/>
    <x v="0"/>
    <x v="3"/>
    <x v="0"/>
    <x v="2"/>
    <n v="1658"/>
    <n v="23"/>
    <n v="2"/>
    <n v="16649.62"/>
    <n v="1"/>
    <x v="22"/>
    <x v="3"/>
    <x v="0"/>
    <x v="1"/>
    <n v="-2006.9899999999998"/>
  </r>
  <r>
    <s v="T24"/>
    <s v="U4203"/>
    <n v="18349.77"/>
    <x v="2"/>
    <x v="3"/>
    <x v="2"/>
    <x v="1"/>
    <n v="714"/>
    <n v="10"/>
    <n v="1"/>
    <n v="21825.86"/>
    <n v="0"/>
    <x v="23"/>
    <x v="1"/>
    <x v="0"/>
    <x v="0"/>
    <n v="-3476.09"/>
  </r>
  <r>
    <s v="T25"/>
    <s v="U4808"/>
    <n v="22830.7"/>
    <x v="0"/>
    <x v="0"/>
    <x v="2"/>
    <x v="1"/>
    <n v="1042"/>
    <n v="3"/>
    <n v="4"/>
    <n v="5687.3"/>
    <n v="0"/>
    <x v="24"/>
    <x v="6"/>
    <x v="0"/>
    <x v="2"/>
    <n v="17143.400000000001"/>
  </r>
  <r>
    <s v="T26"/>
    <s v="U3308"/>
    <n v="39269.54"/>
    <x v="1"/>
    <x v="1"/>
    <x v="2"/>
    <x v="0"/>
    <n v="158"/>
    <n v="8"/>
    <n v="4"/>
    <n v="24674.959999999999"/>
    <n v="0"/>
    <x v="25"/>
    <x v="4"/>
    <x v="0"/>
    <x v="2"/>
    <n v="14594.580000000002"/>
  </r>
  <r>
    <s v="T27"/>
    <s v="U1472"/>
    <n v="10023.709999999999"/>
    <x v="0"/>
    <x v="1"/>
    <x v="1"/>
    <x v="0"/>
    <n v="347"/>
    <n v="11"/>
    <n v="1"/>
    <n v="14106.78"/>
    <n v="0"/>
    <x v="26"/>
    <x v="2"/>
    <x v="0"/>
    <x v="1"/>
    <n v="-4083.0700000000015"/>
  </r>
  <r>
    <s v="T28"/>
    <s v="U8397"/>
    <n v="25736.01"/>
    <x v="1"/>
    <x v="0"/>
    <x v="2"/>
    <x v="3"/>
    <n v="1012"/>
    <n v="9"/>
    <n v="4"/>
    <n v="14982.77"/>
    <n v="0"/>
    <x v="27"/>
    <x v="7"/>
    <x v="0"/>
    <x v="2"/>
    <n v="10753.239999999998"/>
  </r>
  <r>
    <s v="T29"/>
    <s v="U9198"/>
    <n v="29641.11"/>
    <x v="2"/>
    <x v="2"/>
    <x v="0"/>
    <x v="1"/>
    <n v="233"/>
    <n v="9"/>
    <n v="0"/>
    <n v="8302.26"/>
    <n v="0"/>
    <x v="28"/>
    <x v="0"/>
    <x v="0"/>
    <x v="2"/>
    <n v="21338.85"/>
  </r>
  <r>
    <s v="T30"/>
    <s v="U8334"/>
    <n v="2370.1999999999998"/>
    <x v="2"/>
    <x v="2"/>
    <x v="0"/>
    <x v="0"/>
    <n v="1143"/>
    <n v="8"/>
    <n v="2"/>
    <n v="9074.41"/>
    <n v="0"/>
    <x v="29"/>
    <x v="4"/>
    <x v="0"/>
    <x v="0"/>
    <n v="-6704.21"/>
  </r>
  <r>
    <s v="T31"/>
    <s v="U2407"/>
    <n v="30396.87"/>
    <x v="0"/>
    <x v="3"/>
    <x v="2"/>
    <x v="0"/>
    <n v="363"/>
    <n v="9"/>
    <n v="4"/>
    <n v="2616.7800000000002"/>
    <n v="0"/>
    <x v="30"/>
    <x v="2"/>
    <x v="0"/>
    <x v="2"/>
    <n v="27780.09"/>
  </r>
  <r>
    <s v="T32"/>
    <s v="U7256"/>
    <n v="8567.68"/>
    <x v="1"/>
    <x v="3"/>
    <x v="1"/>
    <x v="2"/>
    <n v="1117"/>
    <n v="8"/>
    <n v="1"/>
    <n v="27952.33"/>
    <n v="0"/>
    <x v="31"/>
    <x v="0"/>
    <x v="0"/>
    <x v="2"/>
    <n v="-19384.650000000001"/>
  </r>
  <r>
    <s v="T33"/>
    <s v="U5506"/>
    <n v="3299.33"/>
    <x v="0"/>
    <x v="2"/>
    <x v="0"/>
    <x v="2"/>
    <n v="564"/>
    <n v="0"/>
    <n v="1"/>
    <n v="11517.82"/>
    <n v="1"/>
    <x v="32"/>
    <x v="1"/>
    <x v="0"/>
    <x v="1"/>
    <n v="-8218.49"/>
  </r>
  <r>
    <s v="T34"/>
    <s v="U5582"/>
    <n v="47446.83"/>
    <x v="2"/>
    <x v="2"/>
    <x v="0"/>
    <x v="2"/>
    <n v="75"/>
    <n v="21"/>
    <n v="2"/>
    <n v="4950.68"/>
    <n v="0"/>
    <x v="33"/>
    <x v="7"/>
    <x v="0"/>
    <x v="0"/>
    <n v="42496.15"/>
  </r>
  <r>
    <s v="T35"/>
    <s v="U3759"/>
    <n v="48283.32"/>
    <x v="0"/>
    <x v="2"/>
    <x v="1"/>
    <x v="4"/>
    <n v="1421"/>
    <n v="15"/>
    <n v="0"/>
    <n v="4356.41"/>
    <n v="0"/>
    <x v="34"/>
    <x v="3"/>
    <x v="0"/>
    <x v="2"/>
    <n v="43926.91"/>
  </r>
  <r>
    <s v="T36"/>
    <s v="U2802"/>
    <n v="40429.449999999997"/>
    <x v="0"/>
    <x v="0"/>
    <x v="1"/>
    <x v="0"/>
    <n v="1924"/>
    <n v="13"/>
    <n v="2"/>
    <n v="12281.44"/>
    <n v="0"/>
    <x v="35"/>
    <x v="4"/>
    <x v="0"/>
    <x v="0"/>
    <n v="28148.009999999995"/>
  </r>
  <r>
    <s v="T37"/>
    <s v="U8637"/>
    <n v="15265.46"/>
    <x v="1"/>
    <x v="0"/>
    <x v="2"/>
    <x v="2"/>
    <n v="630"/>
    <n v="12"/>
    <n v="4"/>
    <n v="19003.02"/>
    <n v="1"/>
    <x v="36"/>
    <x v="6"/>
    <x v="0"/>
    <x v="1"/>
    <n v="-3737.5600000000013"/>
  </r>
  <r>
    <s v="T38"/>
    <s v="U4639"/>
    <n v="4928.72"/>
    <x v="2"/>
    <x v="0"/>
    <x v="0"/>
    <x v="2"/>
    <n v="1647"/>
    <n v="5"/>
    <n v="0"/>
    <n v="23355.69"/>
    <n v="0"/>
    <x v="37"/>
    <x v="7"/>
    <x v="0"/>
    <x v="2"/>
    <n v="-18426.969999999998"/>
  </r>
  <r>
    <s v="T39"/>
    <s v="U3206"/>
    <n v="34227.440000000002"/>
    <x v="0"/>
    <x v="0"/>
    <x v="0"/>
    <x v="1"/>
    <n v="1168"/>
    <n v="13"/>
    <n v="0"/>
    <n v="27745.69"/>
    <n v="0"/>
    <x v="38"/>
    <x v="6"/>
    <x v="0"/>
    <x v="0"/>
    <n v="6481.7500000000036"/>
  </r>
  <r>
    <s v="T40"/>
    <s v="U9553"/>
    <n v="22035.62"/>
    <x v="1"/>
    <x v="0"/>
    <x v="2"/>
    <x v="2"/>
    <n v="1119"/>
    <n v="7"/>
    <n v="1"/>
    <n v="19107.490000000002"/>
    <n v="0"/>
    <x v="39"/>
    <x v="1"/>
    <x v="0"/>
    <x v="2"/>
    <n v="2928.1299999999974"/>
  </r>
  <r>
    <s v="T41"/>
    <s v="U4277"/>
    <n v="6145.81"/>
    <x v="0"/>
    <x v="0"/>
    <x v="2"/>
    <x v="1"/>
    <n v="93"/>
    <n v="22"/>
    <n v="0"/>
    <n v="12677.79"/>
    <n v="0"/>
    <x v="40"/>
    <x v="7"/>
    <x v="0"/>
    <x v="0"/>
    <n v="-6531.9800000000005"/>
  </r>
  <r>
    <s v="T42"/>
    <s v="U6751"/>
    <n v="24784.09"/>
    <x v="1"/>
    <x v="3"/>
    <x v="0"/>
    <x v="3"/>
    <n v="1987"/>
    <n v="22"/>
    <n v="4"/>
    <n v="12716.2"/>
    <n v="0"/>
    <x v="41"/>
    <x v="3"/>
    <x v="0"/>
    <x v="2"/>
    <n v="12067.89"/>
  </r>
  <r>
    <s v="T43"/>
    <s v="U2054"/>
    <n v="1767.71"/>
    <x v="1"/>
    <x v="1"/>
    <x v="0"/>
    <x v="2"/>
    <n v="236"/>
    <n v="17"/>
    <n v="4"/>
    <n v="17273.87"/>
    <n v="0"/>
    <x v="42"/>
    <x v="8"/>
    <x v="0"/>
    <x v="0"/>
    <n v="-15506.16"/>
  </r>
  <r>
    <s v="T44"/>
    <s v="U6523"/>
    <n v="45470.55"/>
    <x v="0"/>
    <x v="3"/>
    <x v="1"/>
    <x v="1"/>
    <n v="1293"/>
    <n v="19"/>
    <n v="4"/>
    <n v="16187.42"/>
    <n v="0"/>
    <x v="43"/>
    <x v="2"/>
    <x v="0"/>
    <x v="0"/>
    <n v="29283.130000000005"/>
  </r>
  <r>
    <s v="T45"/>
    <s v="U1346"/>
    <n v="12976.06"/>
    <x v="2"/>
    <x v="1"/>
    <x v="1"/>
    <x v="2"/>
    <n v="901"/>
    <n v="0"/>
    <n v="3"/>
    <n v="19260.36"/>
    <n v="0"/>
    <x v="44"/>
    <x v="8"/>
    <x v="0"/>
    <x v="2"/>
    <n v="-6284.3000000000011"/>
  </r>
  <r>
    <s v="T46"/>
    <s v="U1899"/>
    <n v="33142.99"/>
    <x v="2"/>
    <x v="3"/>
    <x v="0"/>
    <x v="3"/>
    <n v="1022"/>
    <n v="11"/>
    <n v="0"/>
    <n v="15151.97"/>
    <n v="0"/>
    <x v="45"/>
    <x v="4"/>
    <x v="0"/>
    <x v="2"/>
    <n v="17991.019999999997"/>
  </r>
  <r>
    <s v="T47"/>
    <s v="U7634"/>
    <n v="15619.97"/>
    <x v="1"/>
    <x v="3"/>
    <x v="0"/>
    <x v="2"/>
    <n v="29"/>
    <n v="10"/>
    <n v="0"/>
    <n v="1863.83"/>
    <n v="1"/>
    <x v="46"/>
    <x v="2"/>
    <x v="0"/>
    <x v="0"/>
    <n v="13756.14"/>
  </r>
  <r>
    <s v="T48"/>
    <s v="U6799"/>
    <n v="26027.4"/>
    <x v="2"/>
    <x v="0"/>
    <x v="1"/>
    <x v="1"/>
    <n v="1068"/>
    <n v="12"/>
    <n v="4"/>
    <n v="15071.78"/>
    <n v="1"/>
    <x v="47"/>
    <x v="4"/>
    <x v="0"/>
    <x v="1"/>
    <n v="10955.62"/>
  </r>
  <r>
    <s v="T49"/>
    <s v="U9575"/>
    <n v="27358.18"/>
    <x v="1"/>
    <x v="0"/>
    <x v="2"/>
    <x v="3"/>
    <n v="1898"/>
    <n v="22"/>
    <n v="1"/>
    <n v="773.74"/>
    <n v="0"/>
    <x v="48"/>
    <x v="0"/>
    <x v="0"/>
    <x v="0"/>
    <n v="26584.44"/>
  </r>
  <r>
    <s v="T50"/>
    <s v="U6463"/>
    <n v="9283.48"/>
    <x v="2"/>
    <x v="1"/>
    <x v="2"/>
    <x v="3"/>
    <n v="764"/>
    <n v="3"/>
    <n v="0"/>
    <n v="5500.18"/>
    <n v="0"/>
    <x v="49"/>
    <x v="3"/>
    <x v="0"/>
    <x v="2"/>
    <n v="3783.2999999999993"/>
  </r>
  <r>
    <s v="T51"/>
    <s v="U9688"/>
    <n v="48480.75"/>
    <x v="0"/>
    <x v="1"/>
    <x v="0"/>
    <x v="3"/>
    <n v="1476"/>
    <n v="5"/>
    <n v="3"/>
    <n v="11684.09"/>
    <n v="0"/>
    <x v="50"/>
    <x v="0"/>
    <x v="0"/>
    <x v="2"/>
    <n v="36796.660000000003"/>
  </r>
  <r>
    <s v="T52"/>
    <s v="U8581"/>
    <n v="38767.879999999997"/>
    <x v="2"/>
    <x v="0"/>
    <x v="0"/>
    <x v="4"/>
    <n v="950"/>
    <n v="21"/>
    <n v="0"/>
    <n v="16584.12"/>
    <n v="0"/>
    <x v="51"/>
    <x v="8"/>
    <x v="0"/>
    <x v="2"/>
    <n v="22183.759999999998"/>
  </r>
  <r>
    <s v="T53"/>
    <s v="U9669"/>
    <n v="46977.97"/>
    <x v="1"/>
    <x v="3"/>
    <x v="1"/>
    <x v="1"/>
    <n v="279"/>
    <n v="12"/>
    <n v="2"/>
    <n v="5626.06"/>
    <n v="0"/>
    <x v="52"/>
    <x v="6"/>
    <x v="0"/>
    <x v="0"/>
    <n v="41351.910000000003"/>
  </r>
  <r>
    <s v="T54"/>
    <s v="U8665"/>
    <n v="44746.63"/>
    <x v="1"/>
    <x v="1"/>
    <x v="0"/>
    <x v="4"/>
    <n v="1768"/>
    <n v="23"/>
    <n v="3"/>
    <n v="8361.39"/>
    <n v="0"/>
    <x v="53"/>
    <x v="6"/>
    <x v="0"/>
    <x v="1"/>
    <n v="36385.24"/>
  </r>
  <r>
    <s v="T55"/>
    <s v="U2603"/>
    <n v="29915.1"/>
    <x v="2"/>
    <x v="2"/>
    <x v="2"/>
    <x v="3"/>
    <n v="415"/>
    <n v="21"/>
    <n v="1"/>
    <n v="11288.91"/>
    <n v="0"/>
    <x v="54"/>
    <x v="1"/>
    <x v="0"/>
    <x v="2"/>
    <n v="18626.189999999999"/>
  </r>
  <r>
    <s v="T56"/>
    <s v="U1488"/>
    <n v="46097.62"/>
    <x v="0"/>
    <x v="2"/>
    <x v="1"/>
    <x v="4"/>
    <n v="1541"/>
    <n v="12"/>
    <n v="3"/>
    <n v="5996.73"/>
    <n v="0"/>
    <x v="55"/>
    <x v="1"/>
    <x v="0"/>
    <x v="2"/>
    <n v="40100.89"/>
  </r>
  <r>
    <s v="T57"/>
    <s v="U4896"/>
    <n v="4470.2"/>
    <x v="1"/>
    <x v="2"/>
    <x v="1"/>
    <x v="2"/>
    <n v="313"/>
    <n v="5"/>
    <n v="3"/>
    <n v="29963.03"/>
    <n v="0"/>
    <x v="56"/>
    <x v="1"/>
    <x v="0"/>
    <x v="1"/>
    <n v="-25492.829999999998"/>
  </r>
  <r>
    <s v="T58"/>
    <s v="U7117"/>
    <n v="9839.34"/>
    <x v="1"/>
    <x v="1"/>
    <x v="2"/>
    <x v="4"/>
    <n v="1703"/>
    <n v="21"/>
    <n v="0"/>
    <n v="24160.93"/>
    <n v="1"/>
    <x v="57"/>
    <x v="7"/>
    <x v="0"/>
    <x v="0"/>
    <n v="-14321.59"/>
  </r>
  <r>
    <s v="T59"/>
    <s v="U6287"/>
    <n v="2309.1"/>
    <x v="1"/>
    <x v="0"/>
    <x v="2"/>
    <x v="0"/>
    <n v="1318"/>
    <n v="3"/>
    <n v="3"/>
    <n v="24347"/>
    <n v="0"/>
    <x v="58"/>
    <x v="1"/>
    <x v="0"/>
    <x v="1"/>
    <n v="-22037.9"/>
  </r>
  <r>
    <s v="T60"/>
    <s v="U3018"/>
    <n v="16300.25"/>
    <x v="1"/>
    <x v="0"/>
    <x v="1"/>
    <x v="3"/>
    <n v="1581"/>
    <n v="20"/>
    <n v="4"/>
    <n v="17109.03"/>
    <n v="0"/>
    <x v="59"/>
    <x v="5"/>
    <x v="0"/>
    <x v="2"/>
    <n v="-808.77999999999884"/>
  </r>
  <r>
    <s v="T61"/>
    <s v="U1357"/>
    <n v="19464.43"/>
    <x v="1"/>
    <x v="0"/>
    <x v="0"/>
    <x v="3"/>
    <n v="1018"/>
    <n v="2"/>
    <n v="3"/>
    <n v="28843.61"/>
    <n v="0"/>
    <x v="60"/>
    <x v="5"/>
    <x v="0"/>
    <x v="0"/>
    <n v="-9379.18"/>
  </r>
  <r>
    <s v="T62"/>
    <s v="U7561"/>
    <n v="13603.88"/>
    <x v="0"/>
    <x v="1"/>
    <x v="2"/>
    <x v="1"/>
    <n v="819"/>
    <n v="14"/>
    <n v="0"/>
    <n v="21992.799999999999"/>
    <n v="0"/>
    <x v="61"/>
    <x v="6"/>
    <x v="0"/>
    <x v="2"/>
    <n v="-8388.92"/>
  </r>
  <r>
    <s v="T63"/>
    <s v="U8749"/>
    <n v="41445.440000000002"/>
    <x v="2"/>
    <x v="1"/>
    <x v="1"/>
    <x v="2"/>
    <n v="1062"/>
    <n v="10"/>
    <n v="4"/>
    <n v="9993.27"/>
    <n v="0"/>
    <x v="62"/>
    <x v="1"/>
    <x v="0"/>
    <x v="2"/>
    <n v="31452.170000000002"/>
  </r>
  <r>
    <s v="T64"/>
    <s v="U1808"/>
    <n v="17869.830000000002"/>
    <x v="0"/>
    <x v="2"/>
    <x v="0"/>
    <x v="1"/>
    <n v="400"/>
    <n v="1"/>
    <n v="1"/>
    <n v="18354.75"/>
    <n v="0"/>
    <x v="63"/>
    <x v="5"/>
    <x v="0"/>
    <x v="2"/>
    <n v="-484.91999999999825"/>
  </r>
  <r>
    <s v="T65"/>
    <s v="U8448"/>
    <n v="14082.68"/>
    <x v="0"/>
    <x v="1"/>
    <x v="0"/>
    <x v="4"/>
    <n v="1449"/>
    <n v="22"/>
    <n v="2"/>
    <n v="16356.63"/>
    <n v="0"/>
    <x v="64"/>
    <x v="7"/>
    <x v="0"/>
    <x v="1"/>
    <n v="-2273.9499999999989"/>
  </r>
  <r>
    <s v="T66"/>
    <s v="U1709"/>
    <n v="27157.67"/>
    <x v="1"/>
    <x v="2"/>
    <x v="1"/>
    <x v="0"/>
    <n v="1942"/>
    <n v="16"/>
    <n v="3"/>
    <n v="17450.64"/>
    <n v="0"/>
    <x v="65"/>
    <x v="5"/>
    <x v="0"/>
    <x v="2"/>
    <n v="9707.0299999999988"/>
  </r>
  <r>
    <s v="T67"/>
    <s v="U9847"/>
    <n v="7089.17"/>
    <x v="0"/>
    <x v="2"/>
    <x v="2"/>
    <x v="0"/>
    <n v="1800"/>
    <n v="22"/>
    <n v="4"/>
    <n v="24550.03"/>
    <n v="0"/>
    <x v="66"/>
    <x v="1"/>
    <x v="0"/>
    <x v="0"/>
    <n v="-17460.86"/>
  </r>
  <r>
    <s v="T68"/>
    <s v="U1177"/>
    <n v="40119.74"/>
    <x v="1"/>
    <x v="0"/>
    <x v="0"/>
    <x v="0"/>
    <n v="918"/>
    <n v="1"/>
    <n v="4"/>
    <n v="15335.9"/>
    <n v="0"/>
    <x v="67"/>
    <x v="7"/>
    <x v="0"/>
    <x v="1"/>
    <n v="24783.839999999997"/>
  </r>
  <r>
    <s v="T69"/>
    <s v="U3551"/>
    <n v="3773.8"/>
    <x v="0"/>
    <x v="1"/>
    <x v="2"/>
    <x v="0"/>
    <n v="1983"/>
    <n v="20"/>
    <n v="1"/>
    <n v="21886.35"/>
    <n v="0"/>
    <x v="68"/>
    <x v="1"/>
    <x v="0"/>
    <x v="2"/>
    <n v="-18112.55"/>
  </r>
  <r>
    <s v="T70"/>
    <s v="U5572"/>
    <n v="49345"/>
    <x v="1"/>
    <x v="0"/>
    <x v="1"/>
    <x v="2"/>
    <n v="151"/>
    <n v="0"/>
    <n v="1"/>
    <n v="7592.84"/>
    <n v="0"/>
    <x v="69"/>
    <x v="5"/>
    <x v="0"/>
    <x v="1"/>
    <n v="41752.160000000003"/>
  </r>
  <r>
    <s v="T71"/>
    <s v="U5611"/>
    <n v="38623.629999999997"/>
    <x v="1"/>
    <x v="0"/>
    <x v="2"/>
    <x v="4"/>
    <n v="655"/>
    <n v="4"/>
    <n v="2"/>
    <n v="27968.65"/>
    <n v="0"/>
    <x v="70"/>
    <x v="2"/>
    <x v="0"/>
    <x v="0"/>
    <n v="10654.979999999996"/>
  </r>
  <r>
    <s v="T72"/>
    <s v="U3282"/>
    <n v="9975.85"/>
    <x v="0"/>
    <x v="1"/>
    <x v="0"/>
    <x v="0"/>
    <n v="1689"/>
    <n v="19"/>
    <n v="2"/>
    <n v="2682.83"/>
    <n v="0"/>
    <x v="71"/>
    <x v="4"/>
    <x v="0"/>
    <x v="2"/>
    <n v="7293.02"/>
  </r>
  <r>
    <s v="T73"/>
    <s v="U1105"/>
    <n v="325.83"/>
    <x v="0"/>
    <x v="1"/>
    <x v="1"/>
    <x v="3"/>
    <n v="818"/>
    <n v="16"/>
    <n v="0"/>
    <n v="29808.04"/>
    <n v="0"/>
    <x v="72"/>
    <x v="8"/>
    <x v="0"/>
    <x v="2"/>
    <n v="-29482.21"/>
  </r>
  <r>
    <s v="T74"/>
    <s v="U6842"/>
    <n v="40782.300000000003"/>
    <x v="2"/>
    <x v="3"/>
    <x v="0"/>
    <x v="4"/>
    <n v="957"/>
    <n v="0"/>
    <n v="2"/>
    <n v="19016.93"/>
    <n v="0"/>
    <x v="73"/>
    <x v="8"/>
    <x v="0"/>
    <x v="2"/>
    <n v="21765.370000000003"/>
  </r>
  <r>
    <s v="T75"/>
    <s v="U7788"/>
    <n v="35357.519999999997"/>
    <x v="2"/>
    <x v="2"/>
    <x v="0"/>
    <x v="2"/>
    <n v="1913"/>
    <n v="6"/>
    <n v="2"/>
    <n v="14151.55"/>
    <n v="1"/>
    <x v="74"/>
    <x v="7"/>
    <x v="0"/>
    <x v="2"/>
    <n v="21205.969999999998"/>
  </r>
  <r>
    <s v="T76"/>
    <s v="U4108"/>
    <n v="36463.910000000003"/>
    <x v="2"/>
    <x v="3"/>
    <x v="1"/>
    <x v="0"/>
    <n v="1374"/>
    <n v="2"/>
    <n v="4"/>
    <n v="9392.39"/>
    <n v="0"/>
    <x v="75"/>
    <x v="2"/>
    <x v="0"/>
    <x v="2"/>
    <n v="27071.520000000004"/>
  </r>
  <r>
    <s v="T77"/>
    <s v="U9241"/>
    <n v="38574.949999999997"/>
    <x v="0"/>
    <x v="2"/>
    <x v="1"/>
    <x v="2"/>
    <n v="254"/>
    <n v="15"/>
    <n v="3"/>
    <n v="12213.74"/>
    <n v="0"/>
    <x v="76"/>
    <x v="3"/>
    <x v="0"/>
    <x v="0"/>
    <n v="26361.21"/>
  </r>
  <r>
    <s v="T78"/>
    <s v="U1267"/>
    <n v="3748.53"/>
    <x v="0"/>
    <x v="2"/>
    <x v="2"/>
    <x v="0"/>
    <n v="775"/>
    <n v="15"/>
    <n v="3"/>
    <n v="23494.46"/>
    <n v="1"/>
    <x v="77"/>
    <x v="6"/>
    <x v="0"/>
    <x v="2"/>
    <n v="-19745.93"/>
  </r>
  <r>
    <s v="T79"/>
    <s v="U5248"/>
    <n v="17955.36"/>
    <x v="1"/>
    <x v="2"/>
    <x v="1"/>
    <x v="3"/>
    <n v="885"/>
    <n v="11"/>
    <n v="2"/>
    <n v="4269.05"/>
    <n v="0"/>
    <x v="16"/>
    <x v="2"/>
    <x v="0"/>
    <x v="0"/>
    <n v="13686.310000000001"/>
  </r>
  <r>
    <s v="T80"/>
    <s v="U6998"/>
    <n v="5837.66"/>
    <x v="2"/>
    <x v="0"/>
    <x v="2"/>
    <x v="4"/>
    <n v="921"/>
    <n v="8"/>
    <n v="0"/>
    <n v="7655.29"/>
    <n v="0"/>
    <x v="78"/>
    <x v="1"/>
    <x v="0"/>
    <x v="0"/>
    <n v="-1817.63"/>
  </r>
  <r>
    <s v="T81"/>
    <s v="U3877"/>
    <n v="43162.02"/>
    <x v="1"/>
    <x v="0"/>
    <x v="1"/>
    <x v="3"/>
    <n v="1038"/>
    <n v="13"/>
    <n v="0"/>
    <n v="3799.45"/>
    <n v="0"/>
    <x v="79"/>
    <x v="4"/>
    <x v="0"/>
    <x v="0"/>
    <n v="39362.57"/>
  </r>
  <r>
    <s v="T82"/>
    <s v="U1520"/>
    <n v="31183.74"/>
    <x v="1"/>
    <x v="1"/>
    <x v="0"/>
    <x v="0"/>
    <n v="929"/>
    <n v="11"/>
    <n v="3"/>
    <n v="12856.97"/>
    <n v="0"/>
    <x v="80"/>
    <x v="2"/>
    <x v="0"/>
    <x v="0"/>
    <n v="18326.770000000004"/>
  </r>
  <r>
    <s v="T83"/>
    <s v="U1170"/>
    <n v="16578.36"/>
    <x v="1"/>
    <x v="2"/>
    <x v="2"/>
    <x v="1"/>
    <n v="948"/>
    <n v="15"/>
    <n v="1"/>
    <n v="11677.96"/>
    <n v="0"/>
    <x v="16"/>
    <x v="7"/>
    <x v="0"/>
    <x v="0"/>
    <n v="4900.4000000000015"/>
  </r>
  <r>
    <s v="T84"/>
    <s v="U5484"/>
    <n v="3224.74"/>
    <x v="1"/>
    <x v="2"/>
    <x v="1"/>
    <x v="4"/>
    <n v="458"/>
    <n v="16"/>
    <n v="4"/>
    <n v="19498.669999999998"/>
    <n v="0"/>
    <x v="81"/>
    <x v="8"/>
    <x v="0"/>
    <x v="0"/>
    <n v="-16273.929999999998"/>
  </r>
  <r>
    <s v="T85"/>
    <s v="U9322"/>
    <n v="15583.57"/>
    <x v="2"/>
    <x v="2"/>
    <x v="2"/>
    <x v="2"/>
    <n v="275"/>
    <n v="11"/>
    <n v="2"/>
    <n v="29871.91"/>
    <n v="0"/>
    <x v="82"/>
    <x v="5"/>
    <x v="0"/>
    <x v="2"/>
    <n v="-14288.34"/>
  </r>
  <r>
    <s v="T86"/>
    <s v="U3983"/>
    <n v="16292.91"/>
    <x v="1"/>
    <x v="0"/>
    <x v="2"/>
    <x v="0"/>
    <n v="1524"/>
    <n v="3"/>
    <n v="4"/>
    <n v="26781.54"/>
    <n v="0"/>
    <x v="83"/>
    <x v="1"/>
    <x v="0"/>
    <x v="2"/>
    <n v="-10488.630000000001"/>
  </r>
  <r>
    <s v="T87"/>
    <s v="U2552"/>
    <n v="36493.83"/>
    <x v="0"/>
    <x v="1"/>
    <x v="2"/>
    <x v="3"/>
    <n v="1272"/>
    <n v="16"/>
    <n v="2"/>
    <n v="26423.29"/>
    <n v="0"/>
    <x v="84"/>
    <x v="4"/>
    <x v="0"/>
    <x v="1"/>
    <n v="10070.540000000001"/>
  </r>
  <r>
    <s v="T88"/>
    <s v="U3989"/>
    <n v="31896"/>
    <x v="0"/>
    <x v="0"/>
    <x v="0"/>
    <x v="1"/>
    <n v="259"/>
    <n v="0"/>
    <n v="2"/>
    <n v="19406.669999999998"/>
    <n v="0"/>
    <x v="85"/>
    <x v="5"/>
    <x v="0"/>
    <x v="0"/>
    <n v="12489.330000000002"/>
  </r>
  <r>
    <s v="T89"/>
    <s v="U4029"/>
    <n v="44366.28"/>
    <x v="0"/>
    <x v="3"/>
    <x v="1"/>
    <x v="0"/>
    <n v="964"/>
    <n v="20"/>
    <n v="3"/>
    <n v="8191.19"/>
    <n v="0"/>
    <x v="86"/>
    <x v="0"/>
    <x v="0"/>
    <x v="0"/>
    <n v="36175.089999999997"/>
  </r>
  <r>
    <s v="T90"/>
    <s v="U5882"/>
    <n v="23637.14"/>
    <x v="2"/>
    <x v="3"/>
    <x v="1"/>
    <x v="2"/>
    <n v="1324"/>
    <n v="16"/>
    <n v="4"/>
    <n v="11584.16"/>
    <n v="0"/>
    <x v="87"/>
    <x v="2"/>
    <x v="0"/>
    <x v="0"/>
    <n v="12052.98"/>
  </r>
  <r>
    <s v="T91"/>
    <s v="U4389"/>
    <n v="6023.73"/>
    <x v="1"/>
    <x v="3"/>
    <x v="2"/>
    <x v="3"/>
    <n v="552"/>
    <n v="10"/>
    <n v="4"/>
    <n v="7578.65"/>
    <n v="0"/>
    <x v="88"/>
    <x v="0"/>
    <x v="0"/>
    <x v="2"/>
    <n v="-1554.92"/>
  </r>
  <r>
    <s v="T92"/>
    <s v="U4396"/>
    <n v="35676.58"/>
    <x v="2"/>
    <x v="1"/>
    <x v="1"/>
    <x v="4"/>
    <n v="641"/>
    <n v="18"/>
    <n v="1"/>
    <n v="4139.01"/>
    <n v="0"/>
    <x v="89"/>
    <x v="0"/>
    <x v="0"/>
    <x v="0"/>
    <n v="31537.57"/>
  </r>
  <r>
    <s v="T93"/>
    <s v="U8733"/>
    <n v="38051.21"/>
    <x v="1"/>
    <x v="3"/>
    <x v="0"/>
    <x v="1"/>
    <n v="1112"/>
    <n v="22"/>
    <n v="1"/>
    <n v="13137.33"/>
    <n v="0"/>
    <x v="90"/>
    <x v="5"/>
    <x v="0"/>
    <x v="1"/>
    <n v="24913.879999999997"/>
  </r>
  <r>
    <s v="T94"/>
    <s v="U4576"/>
    <n v="28085.8"/>
    <x v="2"/>
    <x v="1"/>
    <x v="2"/>
    <x v="0"/>
    <n v="916"/>
    <n v="17"/>
    <n v="4"/>
    <n v="26936.3"/>
    <n v="0"/>
    <x v="91"/>
    <x v="5"/>
    <x v="0"/>
    <x v="0"/>
    <n v="1149.5"/>
  </r>
  <r>
    <s v="T95"/>
    <s v="U3234"/>
    <n v="38559.81"/>
    <x v="2"/>
    <x v="0"/>
    <x v="0"/>
    <x v="0"/>
    <n v="530"/>
    <n v="19"/>
    <n v="1"/>
    <n v="22340.85"/>
    <n v="0"/>
    <x v="92"/>
    <x v="7"/>
    <x v="0"/>
    <x v="2"/>
    <n v="16218.96"/>
  </r>
  <r>
    <s v="T96"/>
    <s v="U1521"/>
    <n v="24715.09"/>
    <x v="1"/>
    <x v="0"/>
    <x v="0"/>
    <x v="0"/>
    <n v="1483"/>
    <n v="1"/>
    <n v="1"/>
    <n v="29546.65"/>
    <n v="0"/>
    <x v="93"/>
    <x v="0"/>
    <x v="0"/>
    <x v="2"/>
    <n v="-4831.5600000000013"/>
  </r>
  <r>
    <s v="T97"/>
    <s v="U4929"/>
    <n v="26160.5"/>
    <x v="2"/>
    <x v="1"/>
    <x v="1"/>
    <x v="0"/>
    <n v="1589"/>
    <n v="8"/>
    <n v="2"/>
    <n v="5925.03"/>
    <n v="0"/>
    <x v="94"/>
    <x v="2"/>
    <x v="0"/>
    <x v="2"/>
    <n v="20235.47"/>
  </r>
  <r>
    <s v="T98"/>
    <s v="U1472"/>
    <n v="21405.67"/>
    <x v="1"/>
    <x v="0"/>
    <x v="1"/>
    <x v="3"/>
    <n v="893"/>
    <n v="8"/>
    <n v="3"/>
    <n v="15066.27"/>
    <n v="0"/>
    <x v="95"/>
    <x v="3"/>
    <x v="0"/>
    <x v="2"/>
    <n v="6339.3999999999978"/>
  </r>
  <r>
    <s v="T99"/>
    <s v="U1266"/>
    <n v="1319.69"/>
    <x v="0"/>
    <x v="0"/>
    <x v="2"/>
    <x v="4"/>
    <n v="743"/>
    <n v="11"/>
    <n v="2"/>
    <n v="23812.080000000002"/>
    <n v="0"/>
    <x v="96"/>
    <x v="2"/>
    <x v="0"/>
    <x v="2"/>
    <n v="-22492.390000000003"/>
  </r>
  <r>
    <s v="T100"/>
    <s v="U8394"/>
    <n v="5439.18"/>
    <x v="0"/>
    <x v="1"/>
    <x v="0"/>
    <x v="2"/>
    <n v="153"/>
    <n v="12"/>
    <n v="1"/>
    <n v="13867.79"/>
    <n v="0"/>
    <x v="97"/>
    <x v="2"/>
    <x v="0"/>
    <x v="2"/>
    <n v="-8428.61"/>
  </r>
  <r>
    <s v="T101"/>
    <s v="U7803"/>
    <n v="1619.89"/>
    <x v="0"/>
    <x v="3"/>
    <x v="1"/>
    <x v="1"/>
    <n v="1153"/>
    <n v="15"/>
    <n v="2"/>
    <n v="10716.13"/>
    <n v="0"/>
    <x v="98"/>
    <x v="4"/>
    <x v="0"/>
    <x v="1"/>
    <n v="-9096.24"/>
  </r>
  <r>
    <s v="T102"/>
    <s v="U7909"/>
    <n v="31838.7"/>
    <x v="2"/>
    <x v="1"/>
    <x v="2"/>
    <x v="0"/>
    <n v="953"/>
    <n v="12"/>
    <n v="2"/>
    <n v="24495.02"/>
    <n v="1"/>
    <x v="99"/>
    <x v="6"/>
    <x v="0"/>
    <x v="0"/>
    <n v="7343.68"/>
  </r>
  <r>
    <s v="T103"/>
    <s v="U5779"/>
    <n v="15752.08"/>
    <x v="0"/>
    <x v="2"/>
    <x v="2"/>
    <x v="0"/>
    <n v="574"/>
    <n v="22"/>
    <n v="0"/>
    <n v="12966.21"/>
    <n v="0"/>
    <x v="100"/>
    <x v="3"/>
    <x v="0"/>
    <x v="2"/>
    <n v="2785.8700000000008"/>
  </r>
  <r>
    <s v="T104"/>
    <s v="U1616"/>
    <n v="25453.11"/>
    <x v="1"/>
    <x v="0"/>
    <x v="1"/>
    <x v="4"/>
    <n v="1610"/>
    <n v="13"/>
    <n v="2"/>
    <n v="27397.73"/>
    <n v="0"/>
    <x v="101"/>
    <x v="6"/>
    <x v="1"/>
    <x v="0"/>
    <n v="-1944.619999999999"/>
  </r>
  <r>
    <s v="T105"/>
    <s v="U6888"/>
    <n v="45382.95"/>
    <x v="0"/>
    <x v="1"/>
    <x v="0"/>
    <x v="4"/>
    <n v="1209"/>
    <n v="6"/>
    <n v="2"/>
    <n v="8125.2"/>
    <n v="0"/>
    <x v="102"/>
    <x v="7"/>
    <x v="0"/>
    <x v="1"/>
    <n v="37257.75"/>
  </r>
  <r>
    <s v="T106"/>
    <s v="U1735"/>
    <n v="12502.15"/>
    <x v="0"/>
    <x v="0"/>
    <x v="2"/>
    <x v="3"/>
    <n v="79"/>
    <n v="1"/>
    <n v="3"/>
    <n v="26903.97"/>
    <n v="0"/>
    <x v="103"/>
    <x v="3"/>
    <x v="0"/>
    <x v="2"/>
    <n v="-14401.820000000002"/>
  </r>
  <r>
    <s v="T107"/>
    <s v="U2553"/>
    <n v="20548.63"/>
    <x v="2"/>
    <x v="3"/>
    <x v="1"/>
    <x v="3"/>
    <n v="1847"/>
    <n v="11"/>
    <n v="4"/>
    <n v="8425.98"/>
    <n v="0"/>
    <x v="104"/>
    <x v="0"/>
    <x v="0"/>
    <x v="1"/>
    <n v="12122.650000000001"/>
  </r>
  <r>
    <s v="T108"/>
    <s v="U9301"/>
    <n v="37789.78"/>
    <x v="1"/>
    <x v="0"/>
    <x v="2"/>
    <x v="3"/>
    <n v="642"/>
    <n v="23"/>
    <n v="0"/>
    <n v="8757.9699999999993"/>
    <n v="0"/>
    <x v="105"/>
    <x v="2"/>
    <x v="0"/>
    <x v="2"/>
    <n v="29031.809999999998"/>
  </r>
  <r>
    <s v="T109"/>
    <s v="U3195"/>
    <n v="11478.47"/>
    <x v="2"/>
    <x v="1"/>
    <x v="1"/>
    <x v="1"/>
    <n v="898"/>
    <n v="16"/>
    <n v="0"/>
    <n v="12675.47"/>
    <n v="0"/>
    <x v="106"/>
    <x v="5"/>
    <x v="0"/>
    <x v="1"/>
    <n v="-1197"/>
  </r>
  <r>
    <s v="T110"/>
    <s v="U9467"/>
    <n v="3895.15"/>
    <x v="2"/>
    <x v="3"/>
    <x v="2"/>
    <x v="3"/>
    <n v="1236"/>
    <n v="23"/>
    <n v="0"/>
    <n v="15522.77"/>
    <n v="0"/>
    <x v="107"/>
    <x v="2"/>
    <x v="0"/>
    <x v="1"/>
    <n v="-11627.62"/>
  </r>
  <r>
    <s v="T111"/>
    <s v="U9234"/>
    <n v="14523.09"/>
    <x v="1"/>
    <x v="3"/>
    <x v="0"/>
    <x v="0"/>
    <n v="810"/>
    <n v="4"/>
    <n v="0"/>
    <n v="12604.93"/>
    <n v="0"/>
    <x v="108"/>
    <x v="3"/>
    <x v="0"/>
    <x v="2"/>
    <n v="1918.1599999999999"/>
  </r>
  <r>
    <s v="T112"/>
    <s v="U9082"/>
    <n v="8103"/>
    <x v="2"/>
    <x v="3"/>
    <x v="2"/>
    <x v="3"/>
    <n v="189"/>
    <n v="19"/>
    <n v="3"/>
    <n v="25878.26"/>
    <n v="1"/>
    <x v="109"/>
    <x v="2"/>
    <x v="0"/>
    <x v="2"/>
    <n v="-17775.259999999998"/>
  </r>
  <r>
    <s v="T113"/>
    <s v="U8186"/>
    <n v="46488.4"/>
    <x v="1"/>
    <x v="2"/>
    <x v="1"/>
    <x v="1"/>
    <n v="602"/>
    <n v="9"/>
    <n v="4"/>
    <n v="23887.52"/>
    <n v="0"/>
    <x v="110"/>
    <x v="0"/>
    <x v="0"/>
    <x v="0"/>
    <n v="22600.880000000001"/>
  </r>
  <r>
    <s v="T114"/>
    <s v="U9675"/>
    <n v="40415.61"/>
    <x v="0"/>
    <x v="1"/>
    <x v="1"/>
    <x v="3"/>
    <n v="576"/>
    <n v="17"/>
    <n v="3"/>
    <n v="9364.92"/>
    <n v="0"/>
    <x v="111"/>
    <x v="6"/>
    <x v="0"/>
    <x v="2"/>
    <n v="31050.690000000002"/>
  </r>
  <r>
    <s v="T115"/>
    <s v="U2339"/>
    <n v="31688.52"/>
    <x v="1"/>
    <x v="1"/>
    <x v="1"/>
    <x v="3"/>
    <n v="700"/>
    <n v="2"/>
    <n v="0"/>
    <n v="15394.44"/>
    <n v="0"/>
    <x v="112"/>
    <x v="2"/>
    <x v="0"/>
    <x v="0"/>
    <n v="16294.08"/>
  </r>
  <r>
    <s v="T116"/>
    <s v="U5538"/>
    <n v="43579.46"/>
    <x v="1"/>
    <x v="3"/>
    <x v="0"/>
    <x v="0"/>
    <n v="1643"/>
    <n v="12"/>
    <n v="4"/>
    <n v="12987.79"/>
    <n v="0"/>
    <x v="113"/>
    <x v="0"/>
    <x v="0"/>
    <x v="0"/>
    <n v="30591.67"/>
  </r>
  <r>
    <s v="T117"/>
    <s v="U4935"/>
    <n v="40193.42"/>
    <x v="1"/>
    <x v="0"/>
    <x v="1"/>
    <x v="0"/>
    <n v="1143"/>
    <n v="12"/>
    <n v="3"/>
    <n v="1776.5"/>
    <n v="1"/>
    <x v="114"/>
    <x v="7"/>
    <x v="0"/>
    <x v="2"/>
    <n v="38416.92"/>
  </r>
  <r>
    <s v="T118"/>
    <s v="U3759"/>
    <n v="9369.17"/>
    <x v="2"/>
    <x v="3"/>
    <x v="1"/>
    <x v="0"/>
    <n v="1457"/>
    <n v="9"/>
    <n v="4"/>
    <n v="22469.59"/>
    <n v="1"/>
    <x v="115"/>
    <x v="6"/>
    <x v="0"/>
    <x v="2"/>
    <n v="-13100.42"/>
  </r>
  <r>
    <s v="T119"/>
    <s v="U2322"/>
    <n v="44633.32"/>
    <x v="1"/>
    <x v="2"/>
    <x v="0"/>
    <x v="3"/>
    <n v="674"/>
    <n v="1"/>
    <n v="3"/>
    <n v="5531.83"/>
    <n v="1"/>
    <x v="116"/>
    <x v="5"/>
    <x v="0"/>
    <x v="0"/>
    <n v="39101.49"/>
  </r>
  <r>
    <s v="T120"/>
    <s v="U9154"/>
    <n v="26990.14"/>
    <x v="1"/>
    <x v="3"/>
    <x v="1"/>
    <x v="0"/>
    <n v="1992"/>
    <n v="15"/>
    <n v="4"/>
    <n v="28030.84"/>
    <n v="0"/>
    <x v="117"/>
    <x v="1"/>
    <x v="0"/>
    <x v="2"/>
    <n v="-1040.7000000000007"/>
  </r>
  <r>
    <s v="T121"/>
    <s v="U7077"/>
    <n v="40381.64"/>
    <x v="1"/>
    <x v="1"/>
    <x v="1"/>
    <x v="4"/>
    <n v="1536"/>
    <n v="3"/>
    <n v="3"/>
    <n v="11993.57"/>
    <n v="0"/>
    <x v="118"/>
    <x v="3"/>
    <x v="0"/>
    <x v="2"/>
    <n v="28388.07"/>
  </r>
  <r>
    <s v="T122"/>
    <s v="U5583"/>
    <n v="44809.760000000002"/>
    <x v="0"/>
    <x v="3"/>
    <x v="0"/>
    <x v="2"/>
    <n v="415"/>
    <n v="18"/>
    <n v="0"/>
    <n v="18705.509999999998"/>
    <n v="0"/>
    <x v="119"/>
    <x v="3"/>
    <x v="0"/>
    <x v="0"/>
    <n v="26104.250000000004"/>
  </r>
  <r>
    <s v="T123"/>
    <s v="U2161"/>
    <n v="15934.27"/>
    <x v="1"/>
    <x v="0"/>
    <x v="2"/>
    <x v="2"/>
    <n v="995"/>
    <n v="4"/>
    <n v="0"/>
    <n v="24567.15"/>
    <n v="0"/>
    <x v="120"/>
    <x v="4"/>
    <x v="1"/>
    <x v="0"/>
    <n v="-8632.880000000001"/>
  </r>
  <r>
    <s v="T124"/>
    <s v="U7575"/>
    <n v="5547.09"/>
    <x v="2"/>
    <x v="1"/>
    <x v="1"/>
    <x v="0"/>
    <n v="646"/>
    <n v="6"/>
    <n v="0"/>
    <n v="5490.87"/>
    <n v="1"/>
    <x v="121"/>
    <x v="5"/>
    <x v="0"/>
    <x v="2"/>
    <n v="56.220000000000255"/>
  </r>
  <r>
    <s v="T125"/>
    <s v="U4491"/>
    <n v="11435.36"/>
    <x v="1"/>
    <x v="0"/>
    <x v="2"/>
    <x v="1"/>
    <n v="1124"/>
    <n v="8"/>
    <n v="3"/>
    <n v="16279.98"/>
    <n v="0"/>
    <x v="122"/>
    <x v="3"/>
    <x v="0"/>
    <x v="2"/>
    <n v="-4844.619999999999"/>
  </r>
  <r>
    <s v="T126"/>
    <s v="U5632"/>
    <n v="21384.03"/>
    <x v="1"/>
    <x v="3"/>
    <x v="0"/>
    <x v="0"/>
    <n v="1327"/>
    <n v="4"/>
    <n v="4"/>
    <n v="7198.85"/>
    <n v="0"/>
    <x v="123"/>
    <x v="2"/>
    <x v="0"/>
    <x v="0"/>
    <n v="14185.179999999998"/>
  </r>
  <r>
    <s v="T127"/>
    <s v="U6524"/>
    <n v="40909.839999999997"/>
    <x v="0"/>
    <x v="1"/>
    <x v="1"/>
    <x v="0"/>
    <n v="1426"/>
    <n v="7"/>
    <n v="4"/>
    <n v="15339.16"/>
    <n v="0"/>
    <x v="124"/>
    <x v="3"/>
    <x v="0"/>
    <x v="0"/>
    <n v="25570.679999999997"/>
  </r>
  <r>
    <s v="T128"/>
    <s v="U3140"/>
    <n v="43043.49"/>
    <x v="1"/>
    <x v="2"/>
    <x v="1"/>
    <x v="3"/>
    <n v="1070"/>
    <n v="1"/>
    <n v="1"/>
    <n v="17425.14"/>
    <n v="0"/>
    <x v="125"/>
    <x v="3"/>
    <x v="0"/>
    <x v="2"/>
    <n v="25618.35"/>
  </r>
  <r>
    <s v="T129"/>
    <s v="U5039"/>
    <n v="397.26"/>
    <x v="2"/>
    <x v="1"/>
    <x v="0"/>
    <x v="1"/>
    <n v="526"/>
    <n v="21"/>
    <n v="2"/>
    <n v="5157.32"/>
    <n v="0"/>
    <x v="126"/>
    <x v="1"/>
    <x v="0"/>
    <x v="2"/>
    <n v="-4760.0599999999995"/>
  </r>
  <r>
    <s v="T130"/>
    <s v="U1958"/>
    <n v="25561.83"/>
    <x v="1"/>
    <x v="0"/>
    <x v="1"/>
    <x v="0"/>
    <n v="859"/>
    <n v="23"/>
    <n v="0"/>
    <n v="17466.48"/>
    <n v="0"/>
    <x v="127"/>
    <x v="3"/>
    <x v="0"/>
    <x v="1"/>
    <n v="8095.3500000000022"/>
  </r>
  <r>
    <s v="T131"/>
    <s v="U5840"/>
    <n v="20899.68"/>
    <x v="2"/>
    <x v="1"/>
    <x v="2"/>
    <x v="4"/>
    <n v="1695"/>
    <n v="19"/>
    <n v="0"/>
    <n v="13701.75"/>
    <n v="0"/>
    <x v="128"/>
    <x v="0"/>
    <x v="0"/>
    <x v="0"/>
    <n v="7197.93"/>
  </r>
  <r>
    <s v="T132"/>
    <s v="U3019"/>
    <n v="11144.29"/>
    <x v="0"/>
    <x v="2"/>
    <x v="2"/>
    <x v="2"/>
    <n v="1911"/>
    <n v="19"/>
    <n v="0"/>
    <n v="15707.79"/>
    <n v="0"/>
    <x v="129"/>
    <x v="7"/>
    <x v="0"/>
    <x v="2"/>
    <n v="-4563.5"/>
  </r>
  <r>
    <s v="T133"/>
    <s v="U2050"/>
    <n v="6037.28"/>
    <x v="1"/>
    <x v="2"/>
    <x v="0"/>
    <x v="4"/>
    <n v="917"/>
    <n v="6"/>
    <n v="1"/>
    <n v="27158.51"/>
    <n v="0"/>
    <x v="130"/>
    <x v="6"/>
    <x v="0"/>
    <x v="0"/>
    <n v="-21121.23"/>
  </r>
  <r>
    <s v="T134"/>
    <s v="U7905"/>
    <n v="16913.88"/>
    <x v="0"/>
    <x v="2"/>
    <x v="1"/>
    <x v="4"/>
    <n v="325"/>
    <n v="3"/>
    <n v="1"/>
    <n v="14565.71"/>
    <n v="0"/>
    <x v="131"/>
    <x v="6"/>
    <x v="0"/>
    <x v="2"/>
    <n v="2348.1700000000019"/>
  </r>
  <r>
    <s v="T135"/>
    <s v="U1699"/>
    <n v="47148.34"/>
    <x v="1"/>
    <x v="2"/>
    <x v="1"/>
    <x v="4"/>
    <n v="1205"/>
    <n v="20"/>
    <n v="1"/>
    <n v="14336.84"/>
    <n v="0"/>
    <x v="132"/>
    <x v="7"/>
    <x v="0"/>
    <x v="2"/>
    <n v="32811.5"/>
  </r>
  <r>
    <s v="T136"/>
    <s v="U2974"/>
    <n v="16193.99"/>
    <x v="2"/>
    <x v="0"/>
    <x v="0"/>
    <x v="1"/>
    <n v="1439"/>
    <n v="14"/>
    <n v="0"/>
    <n v="14164.92"/>
    <n v="0"/>
    <x v="133"/>
    <x v="8"/>
    <x v="0"/>
    <x v="1"/>
    <n v="2029.0699999999997"/>
  </r>
  <r>
    <s v="T137"/>
    <s v="U2686"/>
    <n v="25963.59"/>
    <x v="0"/>
    <x v="1"/>
    <x v="2"/>
    <x v="1"/>
    <n v="1295"/>
    <n v="17"/>
    <n v="4"/>
    <n v="18730.849999999999"/>
    <n v="0"/>
    <x v="134"/>
    <x v="8"/>
    <x v="1"/>
    <x v="1"/>
    <n v="7232.7400000000016"/>
  </r>
  <r>
    <s v="T138"/>
    <s v="U2979"/>
    <n v="35165.800000000003"/>
    <x v="1"/>
    <x v="3"/>
    <x v="2"/>
    <x v="1"/>
    <n v="1517"/>
    <n v="1"/>
    <n v="0"/>
    <n v="11088.77"/>
    <n v="1"/>
    <x v="135"/>
    <x v="5"/>
    <x v="0"/>
    <x v="0"/>
    <n v="24077.030000000002"/>
  </r>
  <r>
    <s v="T139"/>
    <s v="U6022"/>
    <n v="18213.3"/>
    <x v="2"/>
    <x v="2"/>
    <x v="0"/>
    <x v="2"/>
    <n v="36"/>
    <n v="13"/>
    <n v="1"/>
    <n v="24060.67"/>
    <n v="0"/>
    <x v="136"/>
    <x v="1"/>
    <x v="0"/>
    <x v="1"/>
    <n v="-5847.369999999999"/>
  </r>
  <r>
    <s v="T140"/>
    <s v="U5263"/>
    <n v="48590.52"/>
    <x v="0"/>
    <x v="3"/>
    <x v="1"/>
    <x v="3"/>
    <n v="1528"/>
    <n v="9"/>
    <n v="1"/>
    <n v="8652.9"/>
    <n v="0"/>
    <x v="137"/>
    <x v="2"/>
    <x v="0"/>
    <x v="0"/>
    <n v="39937.619999999995"/>
  </r>
  <r>
    <s v="T141"/>
    <s v="U1515"/>
    <n v="48124.24"/>
    <x v="1"/>
    <x v="3"/>
    <x v="2"/>
    <x v="0"/>
    <n v="64"/>
    <n v="4"/>
    <n v="2"/>
    <n v="9056.43"/>
    <n v="1"/>
    <x v="138"/>
    <x v="0"/>
    <x v="0"/>
    <x v="1"/>
    <n v="39067.81"/>
  </r>
  <r>
    <s v="T142"/>
    <s v="U5875"/>
    <n v="12626.53"/>
    <x v="0"/>
    <x v="1"/>
    <x v="1"/>
    <x v="0"/>
    <n v="1944"/>
    <n v="11"/>
    <n v="3"/>
    <n v="17703.63"/>
    <n v="0"/>
    <x v="139"/>
    <x v="1"/>
    <x v="0"/>
    <x v="1"/>
    <n v="-5077.1000000000004"/>
  </r>
  <r>
    <s v="T143"/>
    <s v="U2726"/>
    <n v="24887.56"/>
    <x v="1"/>
    <x v="3"/>
    <x v="2"/>
    <x v="3"/>
    <n v="1865"/>
    <n v="9"/>
    <n v="2"/>
    <n v="7870.69"/>
    <n v="0"/>
    <x v="134"/>
    <x v="3"/>
    <x v="0"/>
    <x v="1"/>
    <n v="17016.870000000003"/>
  </r>
  <r>
    <s v="T144"/>
    <s v="U4077"/>
    <n v="15078.87"/>
    <x v="2"/>
    <x v="3"/>
    <x v="1"/>
    <x v="0"/>
    <n v="258"/>
    <n v="17"/>
    <n v="2"/>
    <n v="2789.39"/>
    <n v="0"/>
    <x v="140"/>
    <x v="5"/>
    <x v="0"/>
    <x v="1"/>
    <n v="12289.480000000001"/>
  </r>
  <r>
    <s v="T145"/>
    <s v="U1247"/>
    <n v="14277.78"/>
    <x v="2"/>
    <x v="0"/>
    <x v="2"/>
    <x v="4"/>
    <n v="282"/>
    <n v="5"/>
    <n v="0"/>
    <n v="6247.01"/>
    <n v="0"/>
    <x v="141"/>
    <x v="3"/>
    <x v="0"/>
    <x v="0"/>
    <n v="8030.77"/>
  </r>
  <r>
    <s v="T146"/>
    <s v="U3238"/>
    <n v="1892.5"/>
    <x v="0"/>
    <x v="3"/>
    <x v="1"/>
    <x v="2"/>
    <n v="1292"/>
    <n v="21"/>
    <n v="3"/>
    <n v="27418.36"/>
    <n v="0"/>
    <x v="110"/>
    <x v="0"/>
    <x v="0"/>
    <x v="0"/>
    <n v="-25525.86"/>
  </r>
  <r>
    <s v="T147"/>
    <s v="U6324"/>
    <n v="30497.74"/>
    <x v="0"/>
    <x v="1"/>
    <x v="0"/>
    <x v="0"/>
    <n v="1811"/>
    <n v="11"/>
    <n v="3"/>
    <n v="419.95"/>
    <n v="0"/>
    <x v="142"/>
    <x v="1"/>
    <x v="1"/>
    <x v="2"/>
    <n v="30077.79"/>
  </r>
  <r>
    <s v="T148"/>
    <s v="U4212"/>
    <n v="25158.82"/>
    <x v="1"/>
    <x v="3"/>
    <x v="2"/>
    <x v="2"/>
    <n v="200"/>
    <n v="23"/>
    <n v="0"/>
    <n v="4090.5"/>
    <n v="1"/>
    <x v="143"/>
    <x v="0"/>
    <x v="1"/>
    <x v="1"/>
    <n v="21068.32"/>
  </r>
  <r>
    <s v="T149"/>
    <s v="U8724"/>
    <n v="2621.36"/>
    <x v="2"/>
    <x v="1"/>
    <x v="0"/>
    <x v="3"/>
    <n v="584"/>
    <n v="0"/>
    <n v="4"/>
    <n v="22765.39"/>
    <n v="0"/>
    <x v="144"/>
    <x v="6"/>
    <x v="0"/>
    <x v="1"/>
    <n v="-20144.03"/>
  </r>
  <r>
    <s v="T150"/>
    <s v="U7392"/>
    <n v="13968.39"/>
    <x v="1"/>
    <x v="2"/>
    <x v="2"/>
    <x v="0"/>
    <n v="866"/>
    <n v="6"/>
    <n v="0"/>
    <n v="29397.84"/>
    <n v="1"/>
    <x v="145"/>
    <x v="1"/>
    <x v="0"/>
    <x v="2"/>
    <n v="-15429.45"/>
  </r>
  <r>
    <s v="T151"/>
    <s v="U9335"/>
    <n v="45417.88"/>
    <x v="2"/>
    <x v="3"/>
    <x v="2"/>
    <x v="2"/>
    <n v="1479"/>
    <n v="11"/>
    <n v="4"/>
    <n v="20676.740000000002"/>
    <n v="0"/>
    <x v="146"/>
    <x v="5"/>
    <x v="0"/>
    <x v="2"/>
    <n v="24741.139999999996"/>
  </r>
  <r>
    <s v="T152"/>
    <s v="U9792"/>
    <n v="12016.12"/>
    <x v="0"/>
    <x v="3"/>
    <x v="2"/>
    <x v="4"/>
    <n v="1886"/>
    <n v="6"/>
    <n v="4"/>
    <n v="27677.8"/>
    <n v="0"/>
    <x v="147"/>
    <x v="3"/>
    <x v="0"/>
    <x v="2"/>
    <n v="-15661.679999999998"/>
  </r>
  <r>
    <s v="T153"/>
    <s v="U9965"/>
    <n v="7287.5"/>
    <x v="1"/>
    <x v="3"/>
    <x v="1"/>
    <x v="4"/>
    <n v="1535"/>
    <n v="8"/>
    <n v="3"/>
    <n v="25671.55"/>
    <n v="0"/>
    <x v="148"/>
    <x v="4"/>
    <x v="0"/>
    <x v="2"/>
    <n v="-18384.05"/>
  </r>
  <r>
    <s v="T154"/>
    <s v="U1732"/>
    <n v="24498.17"/>
    <x v="1"/>
    <x v="2"/>
    <x v="2"/>
    <x v="3"/>
    <n v="625"/>
    <n v="19"/>
    <n v="0"/>
    <n v="14451.11"/>
    <n v="1"/>
    <x v="149"/>
    <x v="0"/>
    <x v="0"/>
    <x v="2"/>
    <n v="10047.059999999998"/>
  </r>
  <r>
    <s v="T155"/>
    <s v="U7026"/>
    <n v="49283.24"/>
    <x v="2"/>
    <x v="0"/>
    <x v="0"/>
    <x v="1"/>
    <n v="1426"/>
    <n v="14"/>
    <n v="0"/>
    <n v="10072.35"/>
    <n v="0"/>
    <x v="150"/>
    <x v="4"/>
    <x v="0"/>
    <x v="0"/>
    <n v="39210.89"/>
  </r>
  <r>
    <s v="T156"/>
    <s v="U7031"/>
    <n v="12140.66"/>
    <x v="2"/>
    <x v="3"/>
    <x v="1"/>
    <x v="0"/>
    <n v="1441"/>
    <n v="22"/>
    <n v="3"/>
    <n v="19003.91"/>
    <n v="0"/>
    <x v="31"/>
    <x v="1"/>
    <x v="0"/>
    <x v="2"/>
    <n v="-6863.25"/>
  </r>
  <r>
    <s v="T157"/>
    <s v="U8987"/>
    <n v="33623.17"/>
    <x v="2"/>
    <x v="1"/>
    <x v="1"/>
    <x v="4"/>
    <n v="1833"/>
    <n v="11"/>
    <n v="2"/>
    <n v="16053.25"/>
    <n v="0"/>
    <x v="151"/>
    <x v="8"/>
    <x v="0"/>
    <x v="2"/>
    <n v="17569.919999999998"/>
  </r>
  <r>
    <s v="T158"/>
    <s v="U3605"/>
    <n v="38092.9"/>
    <x v="0"/>
    <x v="0"/>
    <x v="2"/>
    <x v="4"/>
    <n v="1804"/>
    <n v="12"/>
    <n v="0"/>
    <n v="872.3"/>
    <n v="0"/>
    <x v="152"/>
    <x v="4"/>
    <x v="0"/>
    <x v="2"/>
    <n v="37220.6"/>
  </r>
  <r>
    <s v="T159"/>
    <s v="U5651"/>
    <n v="11920"/>
    <x v="1"/>
    <x v="0"/>
    <x v="1"/>
    <x v="3"/>
    <n v="1027"/>
    <n v="21"/>
    <n v="1"/>
    <n v="28723.19"/>
    <n v="0"/>
    <x v="153"/>
    <x v="5"/>
    <x v="0"/>
    <x v="2"/>
    <n v="-16803.189999999999"/>
  </r>
  <r>
    <s v="T160"/>
    <s v="U5141"/>
    <n v="36424.410000000003"/>
    <x v="2"/>
    <x v="0"/>
    <x v="2"/>
    <x v="4"/>
    <n v="682"/>
    <n v="3"/>
    <n v="1"/>
    <n v="17150.400000000001"/>
    <n v="0"/>
    <x v="154"/>
    <x v="1"/>
    <x v="0"/>
    <x v="2"/>
    <n v="19274.010000000002"/>
  </r>
  <r>
    <s v="T161"/>
    <s v="U4152"/>
    <n v="18420.77"/>
    <x v="0"/>
    <x v="3"/>
    <x v="0"/>
    <x v="0"/>
    <n v="692"/>
    <n v="9"/>
    <n v="0"/>
    <n v="26247.3"/>
    <n v="0"/>
    <x v="155"/>
    <x v="0"/>
    <x v="0"/>
    <x v="2"/>
    <n v="-7826.5299999999988"/>
  </r>
  <r>
    <s v="T162"/>
    <s v="U1106"/>
    <n v="31633.68"/>
    <x v="2"/>
    <x v="2"/>
    <x v="1"/>
    <x v="3"/>
    <n v="118"/>
    <n v="23"/>
    <n v="4"/>
    <n v="22065.439999999999"/>
    <n v="0"/>
    <x v="156"/>
    <x v="6"/>
    <x v="0"/>
    <x v="0"/>
    <n v="9568.2400000000016"/>
  </r>
  <r>
    <s v="T163"/>
    <s v="U8583"/>
    <n v="31694.81"/>
    <x v="1"/>
    <x v="2"/>
    <x v="1"/>
    <x v="2"/>
    <n v="661"/>
    <n v="2"/>
    <n v="3"/>
    <n v="10290.91"/>
    <n v="1"/>
    <x v="157"/>
    <x v="4"/>
    <x v="0"/>
    <x v="2"/>
    <n v="21403.9"/>
  </r>
  <r>
    <s v="T164"/>
    <s v="U1077"/>
    <n v="26811.95"/>
    <x v="2"/>
    <x v="3"/>
    <x v="0"/>
    <x v="3"/>
    <n v="1638"/>
    <n v="23"/>
    <n v="4"/>
    <n v="27044.62"/>
    <n v="0"/>
    <x v="158"/>
    <x v="6"/>
    <x v="0"/>
    <x v="0"/>
    <n v="-232.66999999999825"/>
  </r>
  <r>
    <s v="T165"/>
    <s v="U1822"/>
    <n v="4559.97"/>
    <x v="1"/>
    <x v="1"/>
    <x v="0"/>
    <x v="0"/>
    <n v="990"/>
    <n v="4"/>
    <n v="1"/>
    <n v="23733.63"/>
    <n v="0"/>
    <x v="159"/>
    <x v="2"/>
    <x v="0"/>
    <x v="1"/>
    <n v="-19173.66"/>
  </r>
  <r>
    <s v="T166"/>
    <s v="U6928"/>
    <n v="41773.360000000001"/>
    <x v="0"/>
    <x v="1"/>
    <x v="2"/>
    <x v="0"/>
    <n v="1136"/>
    <n v="3"/>
    <n v="1"/>
    <n v="12950.77"/>
    <n v="0"/>
    <x v="112"/>
    <x v="2"/>
    <x v="1"/>
    <x v="0"/>
    <n v="28822.59"/>
  </r>
  <r>
    <s v="T167"/>
    <s v="U1821"/>
    <n v="16072.96"/>
    <x v="0"/>
    <x v="1"/>
    <x v="1"/>
    <x v="2"/>
    <n v="235"/>
    <n v="18"/>
    <n v="3"/>
    <n v="25230.3"/>
    <n v="0"/>
    <x v="160"/>
    <x v="6"/>
    <x v="0"/>
    <x v="2"/>
    <n v="-9157.34"/>
  </r>
  <r>
    <s v="T168"/>
    <s v="U7504"/>
    <n v="9366.6"/>
    <x v="2"/>
    <x v="3"/>
    <x v="0"/>
    <x v="3"/>
    <n v="362"/>
    <n v="14"/>
    <n v="1"/>
    <n v="8219.41"/>
    <n v="0"/>
    <x v="118"/>
    <x v="7"/>
    <x v="1"/>
    <x v="2"/>
    <n v="1147.1900000000005"/>
  </r>
  <r>
    <s v="T169"/>
    <s v="U5838"/>
    <n v="2086.7199999999998"/>
    <x v="1"/>
    <x v="2"/>
    <x v="1"/>
    <x v="0"/>
    <n v="1193"/>
    <n v="22"/>
    <n v="2"/>
    <n v="20153.439999999999"/>
    <n v="0"/>
    <x v="161"/>
    <x v="3"/>
    <x v="0"/>
    <x v="1"/>
    <n v="-18066.719999999998"/>
  </r>
  <r>
    <s v="T170"/>
    <s v="U6924"/>
    <n v="29565.1"/>
    <x v="1"/>
    <x v="3"/>
    <x v="0"/>
    <x v="0"/>
    <n v="1437"/>
    <n v="6"/>
    <n v="1"/>
    <n v="3525.99"/>
    <n v="0"/>
    <x v="162"/>
    <x v="4"/>
    <x v="0"/>
    <x v="0"/>
    <n v="26039.11"/>
  </r>
  <r>
    <s v="T171"/>
    <s v="U7781"/>
    <n v="33894.339999999997"/>
    <x v="1"/>
    <x v="2"/>
    <x v="1"/>
    <x v="2"/>
    <n v="1740"/>
    <n v="21"/>
    <n v="4"/>
    <n v="25986.46"/>
    <n v="0"/>
    <x v="105"/>
    <x v="3"/>
    <x v="0"/>
    <x v="2"/>
    <n v="7907.8799999999974"/>
  </r>
  <r>
    <s v="T172"/>
    <s v="U3476"/>
    <n v="878.56"/>
    <x v="2"/>
    <x v="0"/>
    <x v="0"/>
    <x v="1"/>
    <n v="1357"/>
    <n v="2"/>
    <n v="4"/>
    <n v="21910.04"/>
    <n v="0"/>
    <x v="163"/>
    <x v="5"/>
    <x v="0"/>
    <x v="2"/>
    <n v="-21031.48"/>
  </r>
  <r>
    <s v="T173"/>
    <s v="U5190"/>
    <n v="25629.05"/>
    <x v="1"/>
    <x v="3"/>
    <x v="1"/>
    <x v="3"/>
    <n v="154"/>
    <n v="15"/>
    <n v="2"/>
    <n v="4661.78"/>
    <n v="0"/>
    <x v="164"/>
    <x v="2"/>
    <x v="0"/>
    <x v="2"/>
    <n v="20967.27"/>
  </r>
  <r>
    <s v="T174"/>
    <s v="U6775"/>
    <n v="11363.46"/>
    <x v="1"/>
    <x v="2"/>
    <x v="2"/>
    <x v="0"/>
    <n v="1787"/>
    <n v="14"/>
    <n v="4"/>
    <n v="737.9"/>
    <n v="0"/>
    <x v="165"/>
    <x v="8"/>
    <x v="0"/>
    <x v="2"/>
    <n v="10625.56"/>
  </r>
  <r>
    <s v="T175"/>
    <s v="U8577"/>
    <n v="32276.38"/>
    <x v="1"/>
    <x v="0"/>
    <x v="1"/>
    <x v="4"/>
    <n v="1498"/>
    <n v="17"/>
    <n v="4"/>
    <n v="11757.05"/>
    <n v="0"/>
    <x v="78"/>
    <x v="8"/>
    <x v="0"/>
    <x v="0"/>
    <n v="20519.330000000002"/>
  </r>
  <r>
    <s v="T176"/>
    <s v="U5318"/>
    <n v="8759.6"/>
    <x v="1"/>
    <x v="0"/>
    <x v="2"/>
    <x v="2"/>
    <n v="924"/>
    <n v="2"/>
    <n v="4"/>
    <n v="20290.650000000001"/>
    <n v="0"/>
    <x v="166"/>
    <x v="1"/>
    <x v="0"/>
    <x v="0"/>
    <n v="-11531.050000000001"/>
  </r>
  <r>
    <s v="T177"/>
    <s v="U3312"/>
    <n v="34562.339999999997"/>
    <x v="2"/>
    <x v="3"/>
    <x v="2"/>
    <x v="1"/>
    <n v="1165"/>
    <n v="13"/>
    <n v="0"/>
    <n v="8566.11"/>
    <n v="0"/>
    <x v="167"/>
    <x v="8"/>
    <x v="0"/>
    <x v="1"/>
    <n v="25996.229999999996"/>
  </r>
  <r>
    <s v="T178"/>
    <s v="U3335"/>
    <n v="19367.43"/>
    <x v="2"/>
    <x v="2"/>
    <x v="2"/>
    <x v="1"/>
    <n v="1126"/>
    <n v="0"/>
    <n v="2"/>
    <n v="29200.33"/>
    <n v="0"/>
    <x v="168"/>
    <x v="8"/>
    <x v="0"/>
    <x v="2"/>
    <n v="-9832.9000000000015"/>
  </r>
  <r>
    <s v="T179"/>
    <s v="U1954"/>
    <n v="46839.66"/>
    <x v="1"/>
    <x v="0"/>
    <x v="1"/>
    <x v="2"/>
    <n v="282"/>
    <n v="6"/>
    <n v="2"/>
    <n v="28046.97"/>
    <n v="0"/>
    <x v="169"/>
    <x v="3"/>
    <x v="0"/>
    <x v="0"/>
    <n v="18792.690000000002"/>
  </r>
  <r>
    <s v="T180"/>
    <s v="U6362"/>
    <n v="6919.17"/>
    <x v="1"/>
    <x v="3"/>
    <x v="1"/>
    <x v="1"/>
    <n v="1737"/>
    <n v="1"/>
    <n v="1"/>
    <n v="17978.419999999998"/>
    <n v="0"/>
    <x v="170"/>
    <x v="7"/>
    <x v="0"/>
    <x v="2"/>
    <n v="-11059.249999999998"/>
  </r>
  <r>
    <s v="T181"/>
    <s v="U4441"/>
    <n v="17086.259999999998"/>
    <x v="0"/>
    <x v="0"/>
    <x v="2"/>
    <x v="0"/>
    <n v="543"/>
    <n v="9"/>
    <n v="2"/>
    <n v="9536.41"/>
    <n v="0"/>
    <x v="171"/>
    <x v="8"/>
    <x v="0"/>
    <x v="0"/>
    <n v="7549.8499999999985"/>
  </r>
  <r>
    <s v="T182"/>
    <s v="U5334"/>
    <n v="5718"/>
    <x v="0"/>
    <x v="1"/>
    <x v="0"/>
    <x v="1"/>
    <n v="1227"/>
    <n v="23"/>
    <n v="3"/>
    <n v="26898.45"/>
    <n v="0"/>
    <x v="172"/>
    <x v="5"/>
    <x v="0"/>
    <x v="2"/>
    <n v="-21180.45"/>
  </r>
  <r>
    <s v="T183"/>
    <s v="U4448"/>
    <n v="46238.45"/>
    <x v="1"/>
    <x v="3"/>
    <x v="1"/>
    <x v="3"/>
    <n v="1203"/>
    <n v="15"/>
    <n v="2"/>
    <n v="24123.78"/>
    <n v="0"/>
    <x v="173"/>
    <x v="3"/>
    <x v="0"/>
    <x v="1"/>
    <n v="22114.67"/>
  </r>
  <r>
    <s v="T184"/>
    <s v="U1666"/>
    <n v="43873.1"/>
    <x v="1"/>
    <x v="0"/>
    <x v="1"/>
    <x v="4"/>
    <n v="469"/>
    <n v="11"/>
    <n v="3"/>
    <n v="2676.02"/>
    <n v="0"/>
    <x v="174"/>
    <x v="5"/>
    <x v="0"/>
    <x v="0"/>
    <n v="41197.08"/>
  </r>
  <r>
    <s v="T185"/>
    <s v="U9132"/>
    <n v="12934.18"/>
    <x v="0"/>
    <x v="3"/>
    <x v="1"/>
    <x v="0"/>
    <n v="950"/>
    <n v="17"/>
    <n v="4"/>
    <n v="14342.05"/>
    <n v="0"/>
    <x v="175"/>
    <x v="5"/>
    <x v="0"/>
    <x v="2"/>
    <n v="-1407.869999999999"/>
  </r>
  <r>
    <s v="T186"/>
    <s v="U4137"/>
    <n v="33016.199999999997"/>
    <x v="0"/>
    <x v="3"/>
    <x v="1"/>
    <x v="2"/>
    <n v="1044"/>
    <n v="5"/>
    <n v="3"/>
    <n v="29438.33"/>
    <n v="0"/>
    <x v="176"/>
    <x v="3"/>
    <x v="0"/>
    <x v="1"/>
    <n v="3577.8699999999953"/>
  </r>
  <r>
    <s v="T187"/>
    <s v="U4280"/>
    <n v="40870.25"/>
    <x v="1"/>
    <x v="2"/>
    <x v="2"/>
    <x v="4"/>
    <n v="190"/>
    <n v="16"/>
    <n v="0"/>
    <n v="13671.77"/>
    <n v="0"/>
    <x v="177"/>
    <x v="7"/>
    <x v="0"/>
    <x v="1"/>
    <n v="27198.48"/>
  </r>
  <r>
    <s v="T188"/>
    <s v="U4783"/>
    <n v="27782.28"/>
    <x v="2"/>
    <x v="2"/>
    <x v="0"/>
    <x v="0"/>
    <n v="1265"/>
    <n v="7"/>
    <n v="4"/>
    <n v="27993.96"/>
    <n v="0"/>
    <x v="54"/>
    <x v="7"/>
    <x v="0"/>
    <x v="2"/>
    <n v="-211.68000000000029"/>
  </r>
  <r>
    <s v="T189"/>
    <s v="U4342"/>
    <n v="26506.05"/>
    <x v="2"/>
    <x v="0"/>
    <x v="0"/>
    <x v="4"/>
    <n v="1989"/>
    <n v="20"/>
    <n v="3"/>
    <n v="29320.95"/>
    <n v="0"/>
    <x v="178"/>
    <x v="7"/>
    <x v="0"/>
    <x v="1"/>
    <n v="-2814.9000000000015"/>
  </r>
  <r>
    <s v="T190"/>
    <s v="U7832"/>
    <n v="12130.52"/>
    <x v="1"/>
    <x v="3"/>
    <x v="0"/>
    <x v="1"/>
    <n v="38"/>
    <n v="8"/>
    <n v="4"/>
    <n v="11682.04"/>
    <n v="0"/>
    <x v="179"/>
    <x v="4"/>
    <x v="0"/>
    <x v="1"/>
    <n v="448.47999999999956"/>
  </r>
  <r>
    <s v="T191"/>
    <s v="U2155"/>
    <n v="4700.4799999999996"/>
    <x v="1"/>
    <x v="3"/>
    <x v="0"/>
    <x v="2"/>
    <n v="541"/>
    <n v="18"/>
    <n v="0"/>
    <n v="28940.3"/>
    <n v="0"/>
    <x v="180"/>
    <x v="4"/>
    <x v="0"/>
    <x v="1"/>
    <n v="-24239.82"/>
  </r>
  <r>
    <s v="T192"/>
    <s v="U6183"/>
    <n v="44865.93"/>
    <x v="0"/>
    <x v="1"/>
    <x v="2"/>
    <x v="2"/>
    <n v="1038"/>
    <n v="1"/>
    <n v="4"/>
    <n v="4224.42"/>
    <n v="0"/>
    <x v="181"/>
    <x v="5"/>
    <x v="0"/>
    <x v="0"/>
    <n v="40641.51"/>
  </r>
  <r>
    <s v="T193"/>
    <s v="U3650"/>
    <n v="45025.88"/>
    <x v="0"/>
    <x v="3"/>
    <x v="1"/>
    <x v="3"/>
    <n v="1954"/>
    <n v="6"/>
    <n v="4"/>
    <n v="4887.57"/>
    <n v="0"/>
    <x v="182"/>
    <x v="5"/>
    <x v="0"/>
    <x v="0"/>
    <n v="40138.31"/>
  </r>
  <r>
    <s v="T194"/>
    <s v="U5701"/>
    <n v="31673.42"/>
    <x v="2"/>
    <x v="2"/>
    <x v="1"/>
    <x v="1"/>
    <n v="1579"/>
    <n v="10"/>
    <n v="2"/>
    <n v="8368.65"/>
    <n v="0"/>
    <x v="183"/>
    <x v="5"/>
    <x v="1"/>
    <x v="2"/>
    <n v="23304.769999999997"/>
  </r>
  <r>
    <s v="T195"/>
    <s v="U8420"/>
    <n v="16984.54"/>
    <x v="1"/>
    <x v="3"/>
    <x v="2"/>
    <x v="3"/>
    <n v="149"/>
    <n v="22"/>
    <n v="1"/>
    <n v="14079.93"/>
    <n v="0"/>
    <x v="184"/>
    <x v="4"/>
    <x v="0"/>
    <x v="2"/>
    <n v="2904.6100000000006"/>
  </r>
  <r>
    <s v="T196"/>
    <s v="U9588"/>
    <n v="17493.02"/>
    <x v="0"/>
    <x v="2"/>
    <x v="1"/>
    <x v="3"/>
    <n v="1061"/>
    <n v="12"/>
    <n v="3"/>
    <n v="5512.64"/>
    <n v="0"/>
    <x v="185"/>
    <x v="0"/>
    <x v="0"/>
    <x v="1"/>
    <n v="11980.380000000001"/>
  </r>
  <r>
    <s v="T197"/>
    <s v="U9358"/>
    <n v="36311.49"/>
    <x v="2"/>
    <x v="1"/>
    <x v="2"/>
    <x v="1"/>
    <n v="107"/>
    <n v="9"/>
    <n v="1"/>
    <n v="10271.31"/>
    <n v="0"/>
    <x v="52"/>
    <x v="2"/>
    <x v="0"/>
    <x v="0"/>
    <n v="26040.18"/>
  </r>
  <r>
    <s v="T198"/>
    <s v="U5231"/>
    <n v="44860.66"/>
    <x v="2"/>
    <x v="0"/>
    <x v="0"/>
    <x v="0"/>
    <n v="271"/>
    <n v="14"/>
    <n v="0"/>
    <n v="3199.23"/>
    <n v="0"/>
    <x v="186"/>
    <x v="4"/>
    <x v="0"/>
    <x v="2"/>
    <n v="41661.43"/>
  </r>
  <r>
    <s v="T199"/>
    <s v="U3939"/>
    <n v="44359.97"/>
    <x v="2"/>
    <x v="2"/>
    <x v="2"/>
    <x v="3"/>
    <n v="1791"/>
    <n v="20"/>
    <n v="0"/>
    <n v="12957.24"/>
    <n v="1"/>
    <x v="187"/>
    <x v="6"/>
    <x v="0"/>
    <x v="0"/>
    <n v="31402.730000000003"/>
  </r>
  <r>
    <s v="T200"/>
    <s v="U1446"/>
    <n v="39004.78"/>
    <x v="0"/>
    <x v="0"/>
    <x v="1"/>
    <x v="4"/>
    <n v="28"/>
    <n v="6"/>
    <n v="4"/>
    <n v="24841.61"/>
    <n v="0"/>
    <x v="188"/>
    <x v="4"/>
    <x v="0"/>
    <x v="2"/>
    <n v="14163.169999999998"/>
  </r>
  <r>
    <s v="T201"/>
    <s v="U1679"/>
    <n v="32119.48"/>
    <x v="0"/>
    <x v="0"/>
    <x v="1"/>
    <x v="0"/>
    <n v="21"/>
    <n v="5"/>
    <n v="1"/>
    <n v="17892.099999999999"/>
    <n v="0"/>
    <x v="189"/>
    <x v="0"/>
    <x v="0"/>
    <x v="2"/>
    <n v="14227.380000000001"/>
  </r>
  <r>
    <s v="T202"/>
    <s v="U5356"/>
    <n v="4252.79"/>
    <x v="1"/>
    <x v="0"/>
    <x v="1"/>
    <x v="1"/>
    <n v="546"/>
    <n v="11"/>
    <n v="3"/>
    <n v="24323.759999999998"/>
    <n v="0"/>
    <x v="190"/>
    <x v="7"/>
    <x v="0"/>
    <x v="0"/>
    <n v="-20070.969999999998"/>
  </r>
  <r>
    <s v="T203"/>
    <s v="U5826"/>
    <n v="8123.35"/>
    <x v="1"/>
    <x v="0"/>
    <x v="0"/>
    <x v="2"/>
    <n v="1558"/>
    <n v="2"/>
    <n v="3"/>
    <n v="4157.8100000000004"/>
    <n v="1"/>
    <x v="191"/>
    <x v="4"/>
    <x v="0"/>
    <x v="2"/>
    <n v="3965.54"/>
  </r>
  <r>
    <s v="T204"/>
    <s v="U6113"/>
    <n v="44932.78"/>
    <x v="2"/>
    <x v="2"/>
    <x v="2"/>
    <x v="0"/>
    <n v="1498"/>
    <n v="15"/>
    <n v="4"/>
    <n v="12043.13"/>
    <n v="0"/>
    <x v="192"/>
    <x v="3"/>
    <x v="0"/>
    <x v="2"/>
    <n v="32889.65"/>
  </r>
  <r>
    <s v="T205"/>
    <s v="U5101"/>
    <n v="30341.13"/>
    <x v="2"/>
    <x v="1"/>
    <x v="2"/>
    <x v="3"/>
    <n v="1621"/>
    <n v="19"/>
    <n v="3"/>
    <n v="1275.76"/>
    <n v="0"/>
    <x v="193"/>
    <x v="3"/>
    <x v="0"/>
    <x v="1"/>
    <n v="29065.370000000003"/>
  </r>
  <r>
    <s v="T206"/>
    <s v="U6535"/>
    <n v="509.39"/>
    <x v="0"/>
    <x v="3"/>
    <x v="1"/>
    <x v="4"/>
    <n v="268"/>
    <n v="8"/>
    <n v="2"/>
    <n v="11162.37"/>
    <n v="0"/>
    <x v="194"/>
    <x v="0"/>
    <x v="1"/>
    <x v="2"/>
    <n v="-10652.980000000001"/>
  </r>
  <r>
    <s v="T207"/>
    <s v="U5362"/>
    <n v="5118.5"/>
    <x v="0"/>
    <x v="2"/>
    <x v="2"/>
    <x v="1"/>
    <n v="33"/>
    <n v="9"/>
    <n v="1"/>
    <n v="18473.48"/>
    <n v="0"/>
    <x v="195"/>
    <x v="3"/>
    <x v="0"/>
    <x v="2"/>
    <n v="-13354.98"/>
  </r>
  <r>
    <s v="T208"/>
    <s v="U4000"/>
    <n v="33191.910000000003"/>
    <x v="1"/>
    <x v="1"/>
    <x v="1"/>
    <x v="2"/>
    <n v="1041"/>
    <n v="12"/>
    <n v="0"/>
    <n v="17109.189999999999"/>
    <n v="0"/>
    <x v="196"/>
    <x v="8"/>
    <x v="0"/>
    <x v="0"/>
    <n v="16082.720000000005"/>
  </r>
  <r>
    <s v="T209"/>
    <s v="U9062"/>
    <n v="302.83"/>
    <x v="1"/>
    <x v="3"/>
    <x v="2"/>
    <x v="4"/>
    <n v="1913"/>
    <n v="7"/>
    <n v="3"/>
    <n v="1903.65"/>
    <n v="0"/>
    <x v="197"/>
    <x v="0"/>
    <x v="0"/>
    <x v="2"/>
    <n v="-1600.8200000000002"/>
  </r>
  <r>
    <s v="T210"/>
    <s v="U4570"/>
    <n v="8082.36"/>
    <x v="1"/>
    <x v="0"/>
    <x v="0"/>
    <x v="2"/>
    <n v="237"/>
    <n v="5"/>
    <n v="3"/>
    <n v="1955.58"/>
    <n v="0"/>
    <x v="198"/>
    <x v="6"/>
    <x v="0"/>
    <x v="0"/>
    <n v="6126.78"/>
  </r>
  <r>
    <s v="T211"/>
    <s v="U1634"/>
    <n v="27459.25"/>
    <x v="0"/>
    <x v="3"/>
    <x v="0"/>
    <x v="1"/>
    <n v="385"/>
    <n v="2"/>
    <n v="3"/>
    <n v="9221.52"/>
    <n v="0"/>
    <x v="186"/>
    <x v="8"/>
    <x v="0"/>
    <x v="2"/>
    <n v="18237.73"/>
  </r>
  <r>
    <s v="T212"/>
    <s v="U8304"/>
    <n v="34610.17"/>
    <x v="2"/>
    <x v="3"/>
    <x v="2"/>
    <x v="0"/>
    <n v="1156"/>
    <n v="11"/>
    <n v="4"/>
    <n v="23164.84"/>
    <n v="0"/>
    <x v="199"/>
    <x v="2"/>
    <x v="0"/>
    <x v="1"/>
    <n v="11445.329999999998"/>
  </r>
  <r>
    <s v="T213"/>
    <s v="U2593"/>
    <n v="32615.46"/>
    <x v="1"/>
    <x v="1"/>
    <x v="0"/>
    <x v="3"/>
    <n v="1123"/>
    <n v="8"/>
    <n v="0"/>
    <n v="715.24"/>
    <n v="0"/>
    <x v="200"/>
    <x v="3"/>
    <x v="0"/>
    <x v="2"/>
    <n v="31900.219999999998"/>
  </r>
  <r>
    <s v="T214"/>
    <s v="U3997"/>
    <n v="11252.25"/>
    <x v="1"/>
    <x v="3"/>
    <x v="0"/>
    <x v="1"/>
    <n v="1846"/>
    <n v="8"/>
    <n v="1"/>
    <n v="18516.22"/>
    <n v="0"/>
    <x v="201"/>
    <x v="2"/>
    <x v="1"/>
    <x v="0"/>
    <n v="-7263.9700000000012"/>
  </r>
  <r>
    <s v="T215"/>
    <s v="U3745"/>
    <n v="35623.35"/>
    <x v="0"/>
    <x v="0"/>
    <x v="0"/>
    <x v="4"/>
    <n v="1489"/>
    <n v="10"/>
    <n v="3"/>
    <n v="5592.68"/>
    <n v="0"/>
    <x v="202"/>
    <x v="8"/>
    <x v="0"/>
    <x v="2"/>
    <n v="30030.67"/>
  </r>
  <r>
    <s v="T216"/>
    <s v="U1607"/>
    <n v="11900.59"/>
    <x v="1"/>
    <x v="2"/>
    <x v="1"/>
    <x v="0"/>
    <n v="233"/>
    <n v="5"/>
    <n v="2"/>
    <n v="28335.06"/>
    <n v="0"/>
    <x v="203"/>
    <x v="1"/>
    <x v="0"/>
    <x v="2"/>
    <n v="-16434.47"/>
  </r>
  <r>
    <s v="T217"/>
    <s v="U6936"/>
    <n v="16303.71"/>
    <x v="2"/>
    <x v="2"/>
    <x v="2"/>
    <x v="2"/>
    <n v="745"/>
    <n v="1"/>
    <n v="4"/>
    <n v="12963.44"/>
    <n v="0"/>
    <x v="204"/>
    <x v="5"/>
    <x v="0"/>
    <x v="2"/>
    <n v="3340.2699999999986"/>
  </r>
  <r>
    <s v="T218"/>
    <s v="U7780"/>
    <n v="37337.25"/>
    <x v="0"/>
    <x v="1"/>
    <x v="2"/>
    <x v="0"/>
    <n v="266"/>
    <n v="6"/>
    <n v="1"/>
    <n v="1531.73"/>
    <n v="0"/>
    <x v="42"/>
    <x v="3"/>
    <x v="0"/>
    <x v="0"/>
    <n v="35805.519999999997"/>
  </r>
  <r>
    <s v="T219"/>
    <s v="U3538"/>
    <n v="32499.16"/>
    <x v="1"/>
    <x v="0"/>
    <x v="1"/>
    <x v="0"/>
    <n v="524"/>
    <n v="8"/>
    <n v="3"/>
    <n v="21437.79"/>
    <n v="0"/>
    <x v="205"/>
    <x v="6"/>
    <x v="0"/>
    <x v="2"/>
    <n v="11061.369999999999"/>
  </r>
  <r>
    <s v="T220"/>
    <s v="U4982"/>
    <n v="42468.71"/>
    <x v="1"/>
    <x v="0"/>
    <x v="1"/>
    <x v="4"/>
    <n v="842"/>
    <n v="18"/>
    <n v="1"/>
    <n v="14589.82"/>
    <n v="0"/>
    <x v="4"/>
    <x v="7"/>
    <x v="0"/>
    <x v="2"/>
    <n v="27878.89"/>
  </r>
  <r>
    <s v="T221"/>
    <s v="U9606"/>
    <n v="32897.760000000002"/>
    <x v="0"/>
    <x v="3"/>
    <x v="0"/>
    <x v="3"/>
    <n v="1816"/>
    <n v="17"/>
    <n v="4"/>
    <n v="26449.09"/>
    <n v="0"/>
    <x v="206"/>
    <x v="5"/>
    <x v="1"/>
    <x v="2"/>
    <n v="6448.6700000000019"/>
  </r>
  <r>
    <s v="T222"/>
    <s v="U2440"/>
    <n v="28437.01"/>
    <x v="0"/>
    <x v="1"/>
    <x v="2"/>
    <x v="0"/>
    <n v="1851"/>
    <n v="11"/>
    <n v="2"/>
    <n v="19589.57"/>
    <n v="0"/>
    <x v="207"/>
    <x v="7"/>
    <x v="0"/>
    <x v="2"/>
    <n v="8847.4399999999987"/>
  </r>
  <r>
    <s v="T223"/>
    <s v="U4595"/>
    <n v="4729.05"/>
    <x v="1"/>
    <x v="0"/>
    <x v="1"/>
    <x v="0"/>
    <n v="1181"/>
    <n v="20"/>
    <n v="3"/>
    <n v="20806.52"/>
    <n v="0"/>
    <x v="208"/>
    <x v="3"/>
    <x v="0"/>
    <x v="0"/>
    <n v="-16077.470000000001"/>
  </r>
  <r>
    <s v="T224"/>
    <s v="U2186"/>
    <n v="18417.400000000001"/>
    <x v="2"/>
    <x v="0"/>
    <x v="0"/>
    <x v="3"/>
    <n v="1420"/>
    <n v="10"/>
    <n v="2"/>
    <n v="23041.07"/>
    <n v="0"/>
    <x v="209"/>
    <x v="0"/>
    <x v="0"/>
    <x v="2"/>
    <n v="-4623.6699999999983"/>
  </r>
  <r>
    <s v="T225"/>
    <s v="U1130"/>
    <n v="13296.86"/>
    <x v="0"/>
    <x v="0"/>
    <x v="2"/>
    <x v="3"/>
    <n v="710"/>
    <n v="9"/>
    <n v="4"/>
    <n v="12668.6"/>
    <n v="0"/>
    <x v="210"/>
    <x v="0"/>
    <x v="0"/>
    <x v="0"/>
    <n v="628.26000000000022"/>
  </r>
  <r>
    <s v="T226"/>
    <s v="U9700"/>
    <n v="12237.28"/>
    <x v="2"/>
    <x v="2"/>
    <x v="0"/>
    <x v="2"/>
    <n v="920"/>
    <n v="22"/>
    <n v="2"/>
    <n v="23797.16"/>
    <n v="0"/>
    <x v="147"/>
    <x v="1"/>
    <x v="0"/>
    <x v="2"/>
    <n v="-11559.88"/>
  </r>
  <r>
    <s v="T227"/>
    <s v="U6095"/>
    <n v="48651.88"/>
    <x v="1"/>
    <x v="2"/>
    <x v="2"/>
    <x v="2"/>
    <n v="708"/>
    <n v="2"/>
    <n v="4"/>
    <n v="1613.63"/>
    <n v="0"/>
    <x v="211"/>
    <x v="8"/>
    <x v="0"/>
    <x v="0"/>
    <n v="47038.25"/>
  </r>
  <r>
    <s v="T228"/>
    <s v="U8167"/>
    <n v="19685.23"/>
    <x v="2"/>
    <x v="2"/>
    <x v="0"/>
    <x v="3"/>
    <n v="447"/>
    <n v="11"/>
    <n v="2"/>
    <n v="22989.27"/>
    <n v="0"/>
    <x v="212"/>
    <x v="8"/>
    <x v="0"/>
    <x v="2"/>
    <n v="-3304.0400000000009"/>
  </r>
  <r>
    <s v="T229"/>
    <s v="U7347"/>
    <n v="44607.73"/>
    <x v="1"/>
    <x v="3"/>
    <x v="2"/>
    <x v="1"/>
    <n v="1733"/>
    <n v="3"/>
    <n v="1"/>
    <n v="19125.599999999999"/>
    <n v="0"/>
    <x v="128"/>
    <x v="6"/>
    <x v="0"/>
    <x v="0"/>
    <n v="25482.130000000005"/>
  </r>
  <r>
    <s v="T230"/>
    <s v="U1289"/>
    <n v="31575.37"/>
    <x v="1"/>
    <x v="3"/>
    <x v="2"/>
    <x v="3"/>
    <n v="1669"/>
    <n v="9"/>
    <n v="1"/>
    <n v="17043.28"/>
    <n v="0"/>
    <x v="213"/>
    <x v="6"/>
    <x v="1"/>
    <x v="2"/>
    <n v="14532.09"/>
  </r>
  <r>
    <s v="T231"/>
    <s v="U1111"/>
    <n v="39750.82"/>
    <x v="1"/>
    <x v="3"/>
    <x v="2"/>
    <x v="2"/>
    <n v="46"/>
    <n v="1"/>
    <n v="4"/>
    <n v="9612.7000000000007"/>
    <n v="0"/>
    <x v="97"/>
    <x v="1"/>
    <x v="0"/>
    <x v="2"/>
    <n v="30138.12"/>
  </r>
  <r>
    <s v="T232"/>
    <s v="U1878"/>
    <n v="25156.720000000001"/>
    <x v="1"/>
    <x v="0"/>
    <x v="2"/>
    <x v="4"/>
    <n v="1694"/>
    <n v="11"/>
    <n v="1"/>
    <n v="3511.97"/>
    <n v="0"/>
    <x v="214"/>
    <x v="2"/>
    <x v="0"/>
    <x v="2"/>
    <n v="21644.75"/>
  </r>
  <r>
    <s v="T233"/>
    <s v="U5424"/>
    <n v="28866.35"/>
    <x v="2"/>
    <x v="2"/>
    <x v="0"/>
    <x v="4"/>
    <n v="115"/>
    <n v="10"/>
    <n v="2"/>
    <n v="19451.3"/>
    <n v="0"/>
    <x v="166"/>
    <x v="6"/>
    <x v="0"/>
    <x v="0"/>
    <n v="9415.0499999999993"/>
  </r>
  <r>
    <s v="T234"/>
    <s v="U5332"/>
    <n v="24651.26"/>
    <x v="1"/>
    <x v="0"/>
    <x v="1"/>
    <x v="0"/>
    <n v="624"/>
    <n v="13"/>
    <n v="2"/>
    <n v="14202.96"/>
    <n v="0"/>
    <x v="215"/>
    <x v="3"/>
    <x v="0"/>
    <x v="2"/>
    <n v="10448.299999999999"/>
  </r>
  <r>
    <s v="T235"/>
    <s v="U3511"/>
    <n v="9802.39"/>
    <x v="1"/>
    <x v="0"/>
    <x v="2"/>
    <x v="4"/>
    <n v="1952"/>
    <n v="14"/>
    <n v="3"/>
    <n v="6613.56"/>
    <n v="0"/>
    <x v="216"/>
    <x v="6"/>
    <x v="0"/>
    <x v="2"/>
    <n v="3188.829999999999"/>
  </r>
  <r>
    <s v="T236"/>
    <s v="U9467"/>
    <n v="36136.480000000003"/>
    <x v="2"/>
    <x v="1"/>
    <x v="2"/>
    <x v="2"/>
    <n v="1922"/>
    <n v="13"/>
    <n v="4"/>
    <n v="1396.66"/>
    <n v="0"/>
    <x v="217"/>
    <x v="0"/>
    <x v="0"/>
    <x v="0"/>
    <n v="34739.82"/>
  </r>
  <r>
    <s v="T237"/>
    <s v="U9056"/>
    <n v="14074.58"/>
    <x v="0"/>
    <x v="0"/>
    <x v="2"/>
    <x v="4"/>
    <n v="241"/>
    <n v="11"/>
    <n v="1"/>
    <n v="16209.08"/>
    <n v="0"/>
    <x v="218"/>
    <x v="0"/>
    <x v="0"/>
    <x v="2"/>
    <n v="-2134.5"/>
  </r>
  <r>
    <s v="T238"/>
    <s v="U6531"/>
    <n v="1264.58"/>
    <x v="2"/>
    <x v="3"/>
    <x v="2"/>
    <x v="1"/>
    <n v="876"/>
    <n v="1"/>
    <n v="4"/>
    <n v="3876.26"/>
    <n v="0"/>
    <x v="219"/>
    <x v="0"/>
    <x v="0"/>
    <x v="1"/>
    <n v="-2611.6800000000003"/>
  </r>
  <r>
    <s v="T239"/>
    <s v="U2018"/>
    <n v="32291.34"/>
    <x v="2"/>
    <x v="2"/>
    <x v="0"/>
    <x v="3"/>
    <n v="1179"/>
    <n v="22"/>
    <n v="1"/>
    <n v="27889.64"/>
    <n v="0"/>
    <x v="193"/>
    <x v="4"/>
    <x v="0"/>
    <x v="1"/>
    <n v="4401.7000000000007"/>
  </r>
  <r>
    <s v="T240"/>
    <s v="U7639"/>
    <n v="8896.68"/>
    <x v="2"/>
    <x v="2"/>
    <x v="1"/>
    <x v="3"/>
    <n v="1050"/>
    <n v="1"/>
    <n v="3"/>
    <n v="4603.8900000000003"/>
    <n v="0"/>
    <x v="220"/>
    <x v="8"/>
    <x v="0"/>
    <x v="1"/>
    <n v="4292.79"/>
  </r>
  <r>
    <s v="T241"/>
    <s v="U6347"/>
    <n v="47025.91"/>
    <x v="1"/>
    <x v="0"/>
    <x v="1"/>
    <x v="2"/>
    <n v="1192"/>
    <n v="0"/>
    <n v="2"/>
    <n v="1057.56"/>
    <n v="0"/>
    <x v="221"/>
    <x v="4"/>
    <x v="0"/>
    <x v="1"/>
    <n v="45968.350000000006"/>
  </r>
  <r>
    <s v="T242"/>
    <s v="U7705"/>
    <n v="47698.73"/>
    <x v="1"/>
    <x v="3"/>
    <x v="1"/>
    <x v="0"/>
    <n v="969"/>
    <n v="19"/>
    <n v="2"/>
    <n v="7935.22"/>
    <n v="0"/>
    <x v="222"/>
    <x v="8"/>
    <x v="0"/>
    <x v="1"/>
    <n v="39763.51"/>
  </r>
  <r>
    <s v="T243"/>
    <s v="U4337"/>
    <n v="45747.48"/>
    <x v="1"/>
    <x v="3"/>
    <x v="0"/>
    <x v="3"/>
    <n v="1849"/>
    <n v="14"/>
    <n v="0"/>
    <n v="5331.2"/>
    <n v="0"/>
    <x v="223"/>
    <x v="8"/>
    <x v="0"/>
    <x v="1"/>
    <n v="40416.280000000006"/>
  </r>
  <r>
    <s v="T244"/>
    <s v="U7667"/>
    <n v="18539.43"/>
    <x v="0"/>
    <x v="3"/>
    <x v="1"/>
    <x v="4"/>
    <n v="1315"/>
    <n v="21"/>
    <n v="4"/>
    <n v="23758.02"/>
    <n v="0"/>
    <x v="224"/>
    <x v="2"/>
    <x v="0"/>
    <x v="2"/>
    <n v="-5218.59"/>
  </r>
  <r>
    <s v="T245"/>
    <s v="U3625"/>
    <n v="822.06"/>
    <x v="1"/>
    <x v="2"/>
    <x v="0"/>
    <x v="1"/>
    <n v="287"/>
    <n v="9"/>
    <n v="1"/>
    <n v="8751.34"/>
    <n v="0"/>
    <x v="225"/>
    <x v="1"/>
    <x v="0"/>
    <x v="2"/>
    <n v="-7929.2800000000007"/>
  </r>
  <r>
    <s v="T246"/>
    <s v="U6458"/>
    <n v="46419.51"/>
    <x v="0"/>
    <x v="3"/>
    <x v="0"/>
    <x v="0"/>
    <n v="134"/>
    <n v="19"/>
    <n v="0"/>
    <n v="7432.69"/>
    <n v="0"/>
    <x v="226"/>
    <x v="5"/>
    <x v="0"/>
    <x v="1"/>
    <n v="38986.82"/>
  </r>
  <r>
    <s v="T247"/>
    <s v="U4017"/>
    <n v="21437.8"/>
    <x v="1"/>
    <x v="3"/>
    <x v="2"/>
    <x v="0"/>
    <n v="1718"/>
    <n v="0"/>
    <n v="4"/>
    <n v="29844.77"/>
    <n v="0"/>
    <x v="100"/>
    <x v="7"/>
    <x v="0"/>
    <x v="2"/>
    <n v="-8406.9700000000012"/>
  </r>
  <r>
    <s v="T248"/>
    <s v="U7376"/>
    <n v="48334.41"/>
    <x v="2"/>
    <x v="0"/>
    <x v="0"/>
    <x v="0"/>
    <n v="1453"/>
    <n v="0"/>
    <n v="1"/>
    <n v="4586.8500000000004"/>
    <n v="0"/>
    <x v="227"/>
    <x v="1"/>
    <x v="0"/>
    <x v="1"/>
    <n v="43747.560000000005"/>
  </r>
  <r>
    <s v="T249"/>
    <s v="U4452"/>
    <n v="48182.82"/>
    <x v="1"/>
    <x v="1"/>
    <x v="1"/>
    <x v="3"/>
    <n v="1353"/>
    <n v="0"/>
    <n v="3"/>
    <n v="2641.46"/>
    <n v="0"/>
    <x v="222"/>
    <x v="5"/>
    <x v="0"/>
    <x v="1"/>
    <n v="45541.36"/>
  </r>
  <r>
    <s v="T250"/>
    <s v="U6082"/>
    <n v="42657.82"/>
    <x v="0"/>
    <x v="3"/>
    <x v="1"/>
    <x v="0"/>
    <n v="684"/>
    <n v="22"/>
    <n v="4"/>
    <n v="9238.16"/>
    <n v="0"/>
    <x v="228"/>
    <x v="1"/>
    <x v="0"/>
    <x v="1"/>
    <n v="33419.660000000003"/>
  </r>
  <r>
    <s v="T251"/>
    <s v="U6484"/>
    <n v="14757.72"/>
    <x v="0"/>
    <x v="0"/>
    <x v="1"/>
    <x v="2"/>
    <n v="724"/>
    <n v="10"/>
    <n v="1"/>
    <n v="12212.2"/>
    <n v="0"/>
    <x v="229"/>
    <x v="5"/>
    <x v="0"/>
    <x v="2"/>
    <n v="2545.5199999999986"/>
  </r>
  <r>
    <s v="T252"/>
    <s v="U1877"/>
    <n v="19285.63"/>
    <x v="1"/>
    <x v="0"/>
    <x v="2"/>
    <x v="4"/>
    <n v="1515"/>
    <n v="11"/>
    <n v="2"/>
    <n v="22836.68"/>
    <n v="0"/>
    <x v="230"/>
    <x v="4"/>
    <x v="0"/>
    <x v="2"/>
    <n v="-3551.0499999999993"/>
  </r>
  <r>
    <s v="T253"/>
    <s v="U2994"/>
    <n v="42564.28"/>
    <x v="2"/>
    <x v="3"/>
    <x v="2"/>
    <x v="1"/>
    <n v="1883"/>
    <n v="14"/>
    <n v="4"/>
    <n v="28667.77"/>
    <n v="0"/>
    <x v="231"/>
    <x v="3"/>
    <x v="0"/>
    <x v="0"/>
    <n v="13896.509999999998"/>
  </r>
  <r>
    <s v="T254"/>
    <s v="U7401"/>
    <n v="15880.25"/>
    <x v="1"/>
    <x v="1"/>
    <x v="2"/>
    <x v="4"/>
    <n v="676"/>
    <n v="13"/>
    <n v="1"/>
    <n v="22933.95"/>
    <n v="0"/>
    <x v="232"/>
    <x v="8"/>
    <x v="1"/>
    <x v="2"/>
    <n v="-7053.7000000000007"/>
  </r>
  <r>
    <s v="T255"/>
    <s v="U3238"/>
    <n v="8516.16"/>
    <x v="1"/>
    <x v="2"/>
    <x v="0"/>
    <x v="2"/>
    <n v="1357"/>
    <n v="22"/>
    <n v="2"/>
    <n v="21826.49"/>
    <n v="0"/>
    <x v="233"/>
    <x v="4"/>
    <x v="0"/>
    <x v="1"/>
    <n v="-13310.330000000002"/>
  </r>
  <r>
    <s v="T256"/>
    <s v="U1242"/>
    <n v="27862.22"/>
    <x v="1"/>
    <x v="1"/>
    <x v="1"/>
    <x v="2"/>
    <n v="922"/>
    <n v="0"/>
    <n v="2"/>
    <n v="29744.29"/>
    <n v="0"/>
    <x v="234"/>
    <x v="4"/>
    <x v="1"/>
    <x v="1"/>
    <n v="-1882.0699999999997"/>
  </r>
  <r>
    <s v="T257"/>
    <s v="U9237"/>
    <n v="46810.93"/>
    <x v="2"/>
    <x v="3"/>
    <x v="0"/>
    <x v="4"/>
    <n v="1999"/>
    <n v="0"/>
    <n v="0"/>
    <n v="22984.38"/>
    <n v="0"/>
    <x v="235"/>
    <x v="8"/>
    <x v="0"/>
    <x v="1"/>
    <n v="23826.55"/>
  </r>
  <r>
    <s v="T258"/>
    <s v="U8720"/>
    <n v="34816.69"/>
    <x v="0"/>
    <x v="1"/>
    <x v="0"/>
    <x v="3"/>
    <n v="404"/>
    <n v="5"/>
    <n v="1"/>
    <n v="4272.04"/>
    <n v="0"/>
    <x v="236"/>
    <x v="1"/>
    <x v="0"/>
    <x v="0"/>
    <n v="30544.65"/>
  </r>
  <r>
    <s v="T259"/>
    <s v="U3944"/>
    <n v="28524.560000000001"/>
    <x v="2"/>
    <x v="0"/>
    <x v="1"/>
    <x v="2"/>
    <n v="782"/>
    <n v="23"/>
    <n v="0"/>
    <n v="13899.74"/>
    <n v="0"/>
    <x v="217"/>
    <x v="6"/>
    <x v="0"/>
    <x v="0"/>
    <n v="14624.820000000002"/>
  </r>
  <r>
    <s v="T260"/>
    <s v="U7319"/>
    <n v="4903.97"/>
    <x v="0"/>
    <x v="0"/>
    <x v="2"/>
    <x v="0"/>
    <n v="195"/>
    <n v="22"/>
    <n v="0"/>
    <n v="15154.79"/>
    <n v="1"/>
    <x v="237"/>
    <x v="3"/>
    <x v="0"/>
    <x v="1"/>
    <n v="-10250.82"/>
  </r>
  <r>
    <s v="T261"/>
    <s v="U3124"/>
    <n v="30769.61"/>
    <x v="0"/>
    <x v="1"/>
    <x v="1"/>
    <x v="1"/>
    <n v="1922"/>
    <n v="21"/>
    <n v="3"/>
    <n v="9213.83"/>
    <n v="0"/>
    <x v="238"/>
    <x v="7"/>
    <x v="0"/>
    <x v="0"/>
    <n v="21555.78"/>
  </r>
  <r>
    <s v="T262"/>
    <s v="U9665"/>
    <n v="49503.19"/>
    <x v="0"/>
    <x v="2"/>
    <x v="0"/>
    <x v="1"/>
    <n v="475"/>
    <n v="2"/>
    <n v="0"/>
    <n v="5011.84"/>
    <n v="0"/>
    <x v="239"/>
    <x v="1"/>
    <x v="0"/>
    <x v="1"/>
    <n v="44491.350000000006"/>
  </r>
  <r>
    <s v="T263"/>
    <s v="U8760"/>
    <n v="7047.2"/>
    <x v="2"/>
    <x v="1"/>
    <x v="0"/>
    <x v="2"/>
    <n v="1090"/>
    <n v="13"/>
    <n v="0"/>
    <n v="21381.040000000001"/>
    <n v="0"/>
    <x v="240"/>
    <x v="2"/>
    <x v="0"/>
    <x v="2"/>
    <n v="-14333.84"/>
  </r>
  <r>
    <s v="T264"/>
    <s v="U9441"/>
    <n v="25940.57"/>
    <x v="1"/>
    <x v="3"/>
    <x v="2"/>
    <x v="0"/>
    <n v="1762"/>
    <n v="22"/>
    <n v="3"/>
    <n v="8397.09"/>
    <n v="0"/>
    <x v="241"/>
    <x v="1"/>
    <x v="0"/>
    <x v="2"/>
    <n v="17543.48"/>
  </r>
  <r>
    <s v="T265"/>
    <s v="U7291"/>
    <n v="43874.78"/>
    <x v="1"/>
    <x v="2"/>
    <x v="0"/>
    <x v="4"/>
    <n v="467"/>
    <n v="5"/>
    <n v="3"/>
    <n v="18777.18"/>
    <n v="1"/>
    <x v="242"/>
    <x v="6"/>
    <x v="0"/>
    <x v="1"/>
    <n v="25097.599999999999"/>
  </r>
  <r>
    <s v="T266"/>
    <s v="U7048"/>
    <n v="37051.39"/>
    <x v="1"/>
    <x v="1"/>
    <x v="0"/>
    <x v="1"/>
    <n v="1010"/>
    <n v="7"/>
    <n v="4"/>
    <n v="9745.43"/>
    <n v="1"/>
    <x v="243"/>
    <x v="3"/>
    <x v="0"/>
    <x v="2"/>
    <n v="27305.96"/>
  </r>
  <r>
    <s v="T267"/>
    <s v="U7718"/>
    <n v="34865.94"/>
    <x v="1"/>
    <x v="1"/>
    <x v="1"/>
    <x v="0"/>
    <n v="1241"/>
    <n v="19"/>
    <n v="0"/>
    <n v="15236.47"/>
    <n v="0"/>
    <x v="155"/>
    <x v="0"/>
    <x v="0"/>
    <x v="2"/>
    <n v="19629.47"/>
  </r>
  <r>
    <s v="T268"/>
    <s v="U3596"/>
    <n v="35139.08"/>
    <x v="1"/>
    <x v="2"/>
    <x v="2"/>
    <x v="0"/>
    <n v="1747"/>
    <n v="14"/>
    <n v="2"/>
    <n v="10177.879999999999"/>
    <n v="0"/>
    <x v="244"/>
    <x v="5"/>
    <x v="1"/>
    <x v="2"/>
    <n v="24961.200000000004"/>
  </r>
  <r>
    <s v="T269"/>
    <s v="U8731"/>
    <n v="18006.580000000002"/>
    <x v="2"/>
    <x v="1"/>
    <x v="1"/>
    <x v="3"/>
    <n v="83"/>
    <n v="16"/>
    <n v="3"/>
    <n v="12411.58"/>
    <n v="0"/>
    <x v="245"/>
    <x v="4"/>
    <x v="0"/>
    <x v="2"/>
    <n v="5595.0000000000018"/>
  </r>
  <r>
    <s v="T270"/>
    <s v="U5602"/>
    <n v="14714.91"/>
    <x v="2"/>
    <x v="3"/>
    <x v="1"/>
    <x v="2"/>
    <n v="1517"/>
    <n v="22"/>
    <n v="1"/>
    <n v="21988.79"/>
    <n v="0"/>
    <x v="246"/>
    <x v="6"/>
    <x v="0"/>
    <x v="2"/>
    <n v="-7273.880000000001"/>
  </r>
  <r>
    <s v="T271"/>
    <s v="U9776"/>
    <n v="40477.589999999997"/>
    <x v="2"/>
    <x v="0"/>
    <x v="1"/>
    <x v="0"/>
    <n v="1118"/>
    <n v="8"/>
    <n v="4"/>
    <n v="26526.36"/>
    <n v="0"/>
    <x v="247"/>
    <x v="2"/>
    <x v="0"/>
    <x v="0"/>
    <n v="13951.229999999996"/>
  </r>
  <r>
    <s v="T272"/>
    <s v="U1870"/>
    <n v="40515.160000000003"/>
    <x v="2"/>
    <x v="3"/>
    <x v="0"/>
    <x v="4"/>
    <n v="641"/>
    <n v="15"/>
    <n v="4"/>
    <n v="15311.5"/>
    <n v="0"/>
    <x v="248"/>
    <x v="6"/>
    <x v="0"/>
    <x v="0"/>
    <n v="25203.660000000003"/>
  </r>
  <r>
    <s v="T273"/>
    <s v="U3437"/>
    <n v="43360.26"/>
    <x v="2"/>
    <x v="1"/>
    <x v="0"/>
    <x v="1"/>
    <n v="1047"/>
    <n v="0"/>
    <n v="0"/>
    <n v="18346.509999999998"/>
    <n v="0"/>
    <x v="203"/>
    <x v="1"/>
    <x v="0"/>
    <x v="2"/>
    <n v="25013.750000000004"/>
  </r>
  <r>
    <s v="T274"/>
    <s v="U8248"/>
    <n v="45666.37"/>
    <x v="2"/>
    <x v="0"/>
    <x v="2"/>
    <x v="3"/>
    <n v="849"/>
    <n v="15"/>
    <n v="2"/>
    <n v="25945.85"/>
    <n v="0"/>
    <x v="249"/>
    <x v="4"/>
    <x v="0"/>
    <x v="0"/>
    <n v="19720.520000000004"/>
  </r>
  <r>
    <s v="T275"/>
    <s v="U1062"/>
    <n v="25591.55"/>
    <x v="2"/>
    <x v="2"/>
    <x v="0"/>
    <x v="4"/>
    <n v="1674"/>
    <n v="18"/>
    <n v="3"/>
    <n v="4382.3500000000004"/>
    <n v="0"/>
    <x v="250"/>
    <x v="7"/>
    <x v="0"/>
    <x v="2"/>
    <n v="21209.199999999997"/>
  </r>
  <r>
    <s v="T276"/>
    <s v="U9482"/>
    <n v="25100.74"/>
    <x v="1"/>
    <x v="3"/>
    <x v="2"/>
    <x v="1"/>
    <n v="921"/>
    <n v="22"/>
    <n v="1"/>
    <n v="4949.72"/>
    <n v="0"/>
    <x v="251"/>
    <x v="8"/>
    <x v="0"/>
    <x v="2"/>
    <n v="20151.02"/>
  </r>
  <r>
    <s v="T277"/>
    <s v="U6893"/>
    <n v="39924.839999999997"/>
    <x v="0"/>
    <x v="2"/>
    <x v="1"/>
    <x v="2"/>
    <n v="803"/>
    <n v="8"/>
    <n v="0"/>
    <n v="10841.18"/>
    <n v="0"/>
    <x v="60"/>
    <x v="2"/>
    <x v="0"/>
    <x v="0"/>
    <n v="29083.659999999996"/>
  </r>
  <r>
    <s v="T278"/>
    <s v="U1536"/>
    <n v="32515.7"/>
    <x v="2"/>
    <x v="0"/>
    <x v="1"/>
    <x v="4"/>
    <n v="58"/>
    <n v="16"/>
    <n v="2"/>
    <n v="9341.14"/>
    <n v="0"/>
    <x v="252"/>
    <x v="7"/>
    <x v="0"/>
    <x v="0"/>
    <n v="23174.560000000001"/>
  </r>
  <r>
    <s v="T279"/>
    <s v="U4898"/>
    <n v="35113.25"/>
    <x v="0"/>
    <x v="1"/>
    <x v="0"/>
    <x v="1"/>
    <n v="1459"/>
    <n v="5"/>
    <n v="0"/>
    <n v="29592.57"/>
    <n v="0"/>
    <x v="237"/>
    <x v="0"/>
    <x v="0"/>
    <x v="1"/>
    <n v="5520.68"/>
  </r>
  <r>
    <s v="T280"/>
    <s v="U2474"/>
    <n v="39799.839999999997"/>
    <x v="2"/>
    <x v="0"/>
    <x v="0"/>
    <x v="3"/>
    <n v="975"/>
    <n v="13"/>
    <n v="0"/>
    <n v="16966.349999999999"/>
    <n v="0"/>
    <x v="253"/>
    <x v="8"/>
    <x v="0"/>
    <x v="0"/>
    <n v="22833.489999999998"/>
  </r>
  <r>
    <s v="T281"/>
    <s v="U5254"/>
    <n v="44505.77"/>
    <x v="2"/>
    <x v="0"/>
    <x v="2"/>
    <x v="1"/>
    <n v="368"/>
    <n v="17"/>
    <n v="4"/>
    <n v="15764.81"/>
    <n v="0"/>
    <x v="254"/>
    <x v="7"/>
    <x v="0"/>
    <x v="0"/>
    <n v="28740.959999999999"/>
  </r>
  <r>
    <s v="T282"/>
    <s v="U9624"/>
    <n v="16932.86"/>
    <x v="1"/>
    <x v="2"/>
    <x v="0"/>
    <x v="0"/>
    <n v="251"/>
    <n v="20"/>
    <n v="1"/>
    <n v="17403.689999999999"/>
    <n v="1"/>
    <x v="255"/>
    <x v="1"/>
    <x v="0"/>
    <x v="0"/>
    <n v="-470.82999999999811"/>
  </r>
  <r>
    <s v="T283"/>
    <s v="U3963"/>
    <n v="18810.37"/>
    <x v="0"/>
    <x v="3"/>
    <x v="0"/>
    <x v="3"/>
    <n v="1867"/>
    <n v="13"/>
    <n v="1"/>
    <n v="26267.119999999999"/>
    <n v="0"/>
    <x v="256"/>
    <x v="7"/>
    <x v="0"/>
    <x v="2"/>
    <n v="-7456.75"/>
  </r>
  <r>
    <s v="T284"/>
    <s v="U7495"/>
    <n v="4744.3999999999996"/>
    <x v="1"/>
    <x v="0"/>
    <x v="0"/>
    <x v="4"/>
    <n v="1086"/>
    <n v="22"/>
    <n v="1"/>
    <n v="7382.08"/>
    <n v="1"/>
    <x v="257"/>
    <x v="4"/>
    <x v="0"/>
    <x v="2"/>
    <n v="-2637.6800000000003"/>
  </r>
  <r>
    <s v="T285"/>
    <s v="U6593"/>
    <n v="28935.09"/>
    <x v="1"/>
    <x v="1"/>
    <x v="1"/>
    <x v="2"/>
    <n v="1810"/>
    <n v="6"/>
    <n v="1"/>
    <n v="15377.92"/>
    <n v="0"/>
    <x v="258"/>
    <x v="1"/>
    <x v="0"/>
    <x v="1"/>
    <n v="13557.17"/>
  </r>
  <r>
    <s v="T286"/>
    <s v="U8855"/>
    <n v="1845.32"/>
    <x v="0"/>
    <x v="0"/>
    <x v="0"/>
    <x v="3"/>
    <n v="1102"/>
    <n v="9"/>
    <n v="3"/>
    <n v="8201.7999999999993"/>
    <n v="0"/>
    <x v="76"/>
    <x v="8"/>
    <x v="0"/>
    <x v="0"/>
    <n v="-6356.48"/>
  </r>
  <r>
    <s v="T287"/>
    <s v="U8086"/>
    <n v="23306.62"/>
    <x v="1"/>
    <x v="2"/>
    <x v="0"/>
    <x v="3"/>
    <n v="1585"/>
    <n v="15"/>
    <n v="3"/>
    <n v="23439.23"/>
    <n v="0"/>
    <x v="259"/>
    <x v="0"/>
    <x v="0"/>
    <x v="0"/>
    <n v="-132.61000000000058"/>
  </r>
  <r>
    <s v="T288"/>
    <s v="U2601"/>
    <n v="27155.1"/>
    <x v="2"/>
    <x v="3"/>
    <x v="1"/>
    <x v="3"/>
    <n v="1729"/>
    <n v="6"/>
    <n v="1"/>
    <n v="23335.75"/>
    <n v="0"/>
    <x v="260"/>
    <x v="6"/>
    <x v="0"/>
    <x v="2"/>
    <n v="3819.3499999999985"/>
  </r>
  <r>
    <s v="T289"/>
    <s v="U8290"/>
    <n v="14362.74"/>
    <x v="2"/>
    <x v="1"/>
    <x v="1"/>
    <x v="1"/>
    <n v="1678"/>
    <n v="19"/>
    <n v="2"/>
    <n v="28727.15"/>
    <n v="1"/>
    <x v="261"/>
    <x v="3"/>
    <x v="0"/>
    <x v="1"/>
    <n v="-14364.410000000002"/>
  </r>
  <r>
    <s v="T290"/>
    <s v="U5456"/>
    <n v="29562.12"/>
    <x v="2"/>
    <x v="2"/>
    <x v="1"/>
    <x v="0"/>
    <n v="65"/>
    <n v="5"/>
    <n v="3"/>
    <n v="13459.98"/>
    <n v="0"/>
    <x v="262"/>
    <x v="0"/>
    <x v="0"/>
    <x v="2"/>
    <n v="16102.14"/>
  </r>
  <r>
    <s v="T291"/>
    <s v="U4415"/>
    <n v="1573.49"/>
    <x v="2"/>
    <x v="0"/>
    <x v="1"/>
    <x v="2"/>
    <n v="888"/>
    <n v="5"/>
    <n v="3"/>
    <n v="4843.67"/>
    <n v="0"/>
    <x v="173"/>
    <x v="4"/>
    <x v="0"/>
    <x v="1"/>
    <n v="-3270.1800000000003"/>
  </r>
  <r>
    <s v="T292"/>
    <s v="U9055"/>
    <n v="1915.54"/>
    <x v="2"/>
    <x v="0"/>
    <x v="0"/>
    <x v="2"/>
    <n v="1489"/>
    <n v="6"/>
    <n v="2"/>
    <n v="26902.69"/>
    <n v="0"/>
    <x v="263"/>
    <x v="8"/>
    <x v="0"/>
    <x v="2"/>
    <n v="-24987.149999999998"/>
  </r>
  <r>
    <s v="T293"/>
    <s v="U1075"/>
    <n v="41138.9"/>
    <x v="1"/>
    <x v="3"/>
    <x v="0"/>
    <x v="0"/>
    <n v="264"/>
    <n v="21"/>
    <n v="1"/>
    <n v="26729.02"/>
    <n v="0"/>
    <x v="264"/>
    <x v="1"/>
    <x v="0"/>
    <x v="2"/>
    <n v="14409.880000000001"/>
  </r>
  <r>
    <s v="T294"/>
    <s v="U1739"/>
    <n v="18041.52"/>
    <x v="1"/>
    <x v="2"/>
    <x v="0"/>
    <x v="1"/>
    <n v="14"/>
    <n v="16"/>
    <n v="0"/>
    <n v="7116.62"/>
    <n v="0"/>
    <x v="250"/>
    <x v="4"/>
    <x v="0"/>
    <x v="2"/>
    <n v="10924.900000000001"/>
  </r>
  <r>
    <s v="T295"/>
    <s v="U7896"/>
    <n v="6396.67"/>
    <x v="2"/>
    <x v="2"/>
    <x v="2"/>
    <x v="1"/>
    <n v="1614"/>
    <n v="7"/>
    <n v="3"/>
    <n v="8360.4699999999993"/>
    <n v="0"/>
    <x v="265"/>
    <x v="6"/>
    <x v="0"/>
    <x v="0"/>
    <n v="-1963.7999999999993"/>
  </r>
  <r>
    <s v="T296"/>
    <s v="U9390"/>
    <n v="26136.05"/>
    <x v="2"/>
    <x v="3"/>
    <x v="1"/>
    <x v="0"/>
    <n v="1085"/>
    <n v="1"/>
    <n v="0"/>
    <n v="9471.08"/>
    <n v="0"/>
    <x v="266"/>
    <x v="2"/>
    <x v="0"/>
    <x v="0"/>
    <n v="16664.97"/>
  </r>
  <r>
    <s v="T297"/>
    <s v="U4947"/>
    <n v="38511.18"/>
    <x v="1"/>
    <x v="1"/>
    <x v="0"/>
    <x v="0"/>
    <n v="338"/>
    <n v="18"/>
    <n v="0"/>
    <n v="13607.33"/>
    <n v="0"/>
    <x v="267"/>
    <x v="1"/>
    <x v="0"/>
    <x v="2"/>
    <n v="24903.85"/>
  </r>
  <r>
    <s v="T298"/>
    <s v="U7708"/>
    <n v="10830.26"/>
    <x v="0"/>
    <x v="2"/>
    <x v="0"/>
    <x v="4"/>
    <n v="107"/>
    <n v="20"/>
    <n v="2"/>
    <n v="24888.39"/>
    <n v="0"/>
    <x v="268"/>
    <x v="5"/>
    <x v="0"/>
    <x v="2"/>
    <n v="-14058.13"/>
  </r>
  <r>
    <s v="T299"/>
    <s v="U3105"/>
    <n v="31163.38"/>
    <x v="1"/>
    <x v="3"/>
    <x v="0"/>
    <x v="1"/>
    <n v="1194"/>
    <n v="21"/>
    <n v="1"/>
    <n v="4416.66"/>
    <n v="0"/>
    <x v="76"/>
    <x v="0"/>
    <x v="0"/>
    <x v="0"/>
    <n v="26746.720000000001"/>
  </r>
  <r>
    <s v="T300"/>
    <s v="U2793"/>
    <n v="4313.1099999999997"/>
    <x v="1"/>
    <x v="2"/>
    <x v="1"/>
    <x v="3"/>
    <n v="1439"/>
    <n v="6"/>
    <n v="0"/>
    <n v="21041.69"/>
    <n v="0"/>
    <x v="269"/>
    <x v="5"/>
    <x v="0"/>
    <x v="0"/>
    <n v="-16728.579999999998"/>
  </r>
  <r>
    <s v="T301"/>
    <s v="U5700"/>
    <n v="2631.5"/>
    <x v="1"/>
    <x v="3"/>
    <x v="1"/>
    <x v="2"/>
    <n v="990"/>
    <n v="11"/>
    <n v="1"/>
    <n v="10648.73"/>
    <n v="0"/>
    <x v="50"/>
    <x v="0"/>
    <x v="0"/>
    <x v="2"/>
    <n v="-8017.23"/>
  </r>
  <r>
    <s v="T302"/>
    <s v="U4599"/>
    <n v="26591.16"/>
    <x v="1"/>
    <x v="0"/>
    <x v="1"/>
    <x v="1"/>
    <n v="1012"/>
    <n v="19"/>
    <n v="4"/>
    <n v="5950.33"/>
    <n v="0"/>
    <x v="270"/>
    <x v="2"/>
    <x v="0"/>
    <x v="2"/>
    <n v="20640.830000000002"/>
  </r>
  <r>
    <s v="T303"/>
    <s v="U6839"/>
    <n v="27054.720000000001"/>
    <x v="1"/>
    <x v="0"/>
    <x v="0"/>
    <x v="0"/>
    <n v="792"/>
    <n v="2"/>
    <n v="1"/>
    <n v="10219.31"/>
    <n v="0"/>
    <x v="177"/>
    <x v="1"/>
    <x v="0"/>
    <x v="1"/>
    <n v="16835.410000000003"/>
  </r>
  <r>
    <s v="T304"/>
    <s v="U2332"/>
    <n v="31889.62"/>
    <x v="0"/>
    <x v="2"/>
    <x v="1"/>
    <x v="3"/>
    <n v="586"/>
    <n v="3"/>
    <n v="2"/>
    <n v="16044.95"/>
    <n v="0"/>
    <x v="271"/>
    <x v="2"/>
    <x v="1"/>
    <x v="0"/>
    <n v="15844.669999999998"/>
  </r>
  <r>
    <s v="T305"/>
    <s v="U7942"/>
    <n v="36318.26"/>
    <x v="2"/>
    <x v="2"/>
    <x v="0"/>
    <x v="4"/>
    <n v="336"/>
    <n v="10"/>
    <n v="2"/>
    <n v="27650.28"/>
    <n v="0"/>
    <x v="178"/>
    <x v="3"/>
    <x v="0"/>
    <x v="1"/>
    <n v="8667.9800000000032"/>
  </r>
  <r>
    <s v="T306"/>
    <s v="U5148"/>
    <n v="48793.81"/>
    <x v="2"/>
    <x v="0"/>
    <x v="2"/>
    <x v="4"/>
    <n v="1952"/>
    <n v="11"/>
    <n v="4"/>
    <n v="18885.23"/>
    <n v="1"/>
    <x v="272"/>
    <x v="3"/>
    <x v="0"/>
    <x v="2"/>
    <n v="29908.579999999998"/>
  </r>
  <r>
    <s v="T307"/>
    <s v="U6318"/>
    <n v="25839.200000000001"/>
    <x v="0"/>
    <x v="1"/>
    <x v="1"/>
    <x v="3"/>
    <n v="252"/>
    <n v="18"/>
    <n v="2"/>
    <n v="18251.73"/>
    <n v="0"/>
    <x v="140"/>
    <x v="4"/>
    <x v="0"/>
    <x v="1"/>
    <n v="7587.4700000000012"/>
  </r>
  <r>
    <s v="T308"/>
    <s v="U6076"/>
    <n v="16181.68"/>
    <x v="2"/>
    <x v="3"/>
    <x v="1"/>
    <x v="3"/>
    <n v="1537"/>
    <n v="18"/>
    <n v="1"/>
    <n v="3351.36"/>
    <n v="0"/>
    <x v="273"/>
    <x v="7"/>
    <x v="0"/>
    <x v="1"/>
    <n v="12830.32"/>
  </r>
  <r>
    <s v="T309"/>
    <s v="U3242"/>
    <n v="39769.550000000003"/>
    <x v="2"/>
    <x v="1"/>
    <x v="0"/>
    <x v="0"/>
    <n v="376"/>
    <n v="10"/>
    <n v="1"/>
    <n v="2486.0500000000002"/>
    <n v="0"/>
    <x v="274"/>
    <x v="8"/>
    <x v="0"/>
    <x v="0"/>
    <n v="37283.5"/>
  </r>
  <r>
    <s v="T310"/>
    <s v="U4484"/>
    <n v="13578.07"/>
    <x v="2"/>
    <x v="1"/>
    <x v="1"/>
    <x v="0"/>
    <n v="783"/>
    <n v="12"/>
    <n v="1"/>
    <n v="3970.96"/>
    <n v="0"/>
    <x v="275"/>
    <x v="4"/>
    <x v="0"/>
    <x v="2"/>
    <n v="9607.11"/>
  </r>
  <r>
    <s v="T311"/>
    <s v="U1115"/>
    <n v="21976.62"/>
    <x v="0"/>
    <x v="1"/>
    <x v="1"/>
    <x v="2"/>
    <n v="733"/>
    <n v="23"/>
    <n v="2"/>
    <n v="2956.81"/>
    <n v="0"/>
    <x v="174"/>
    <x v="6"/>
    <x v="0"/>
    <x v="0"/>
    <n v="19019.809999999998"/>
  </r>
  <r>
    <s v="T312"/>
    <s v="U6968"/>
    <n v="3968.9"/>
    <x v="0"/>
    <x v="0"/>
    <x v="0"/>
    <x v="2"/>
    <n v="1475"/>
    <n v="0"/>
    <n v="1"/>
    <n v="17333.3"/>
    <n v="1"/>
    <x v="276"/>
    <x v="8"/>
    <x v="0"/>
    <x v="0"/>
    <n v="-13364.4"/>
  </r>
  <r>
    <s v="T313"/>
    <s v="U9847"/>
    <n v="1316.27"/>
    <x v="2"/>
    <x v="2"/>
    <x v="0"/>
    <x v="4"/>
    <n v="1187"/>
    <n v="5"/>
    <n v="3"/>
    <n v="13633.2"/>
    <n v="0"/>
    <x v="277"/>
    <x v="2"/>
    <x v="0"/>
    <x v="0"/>
    <n v="-12316.93"/>
  </r>
  <r>
    <s v="T314"/>
    <s v="U7650"/>
    <n v="48134.29"/>
    <x v="2"/>
    <x v="1"/>
    <x v="0"/>
    <x v="3"/>
    <n v="243"/>
    <n v="21"/>
    <n v="4"/>
    <n v="249.26"/>
    <n v="0"/>
    <x v="278"/>
    <x v="4"/>
    <x v="0"/>
    <x v="2"/>
    <n v="47885.03"/>
  </r>
  <r>
    <s v="T315"/>
    <s v="U3066"/>
    <n v="41807.21"/>
    <x v="2"/>
    <x v="0"/>
    <x v="2"/>
    <x v="4"/>
    <n v="661"/>
    <n v="15"/>
    <n v="3"/>
    <n v="10596.89"/>
    <n v="0"/>
    <x v="279"/>
    <x v="0"/>
    <x v="0"/>
    <x v="0"/>
    <n v="31210.32"/>
  </r>
  <r>
    <s v="T316"/>
    <s v="U6962"/>
    <n v="34813.910000000003"/>
    <x v="1"/>
    <x v="3"/>
    <x v="0"/>
    <x v="0"/>
    <n v="342"/>
    <n v="1"/>
    <n v="1"/>
    <n v="3908.19"/>
    <n v="1"/>
    <x v="280"/>
    <x v="5"/>
    <x v="0"/>
    <x v="0"/>
    <n v="30905.720000000005"/>
  </r>
  <r>
    <s v="T317"/>
    <s v="U4681"/>
    <n v="20477.2"/>
    <x v="1"/>
    <x v="2"/>
    <x v="1"/>
    <x v="1"/>
    <n v="504"/>
    <n v="13"/>
    <n v="2"/>
    <n v="29644.77"/>
    <n v="0"/>
    <x v="281"/>
    <x v="3"/>
    <x v="0"/>
    <x v="0"/>
    <n v="-9167.57"/>
  </r>
  <r>
    <s v="T318"/>
    <s v="U8014"/>
    <n v="8706.0499999999993"/>
    <x v="1"/>
    <x v="3"/>
    <x v="2"/>
    <x v="0"/>
    <n v="1148"/>
    <n v="23"/>
    <n v="4"/>
    <n v="13858.71"/>
    <n v="0"/>
    <x v="282"/>
    <x v="1"/>
    <x v="0"/>
    <x v="0"/>
    <n v="-5152.66"/>
  </r>
  <r>
    <s v="T319"/>
    <s v="U5063"/>
    <n v="7864.03"/>
    <x v="0"/>
    <x v="1"/>
    <x v="0"/>
    <x v="1"/>
    <n v="378"/>
    <n v="22"/>
    <n v="3"/>
    <n v="12841.19"/>
    <n v="1"/>
    <x v="283"/>
    <x v="3"/>
    <x v="0"/>
    <x v="0"/>
    <n v="-4977.1600000000008"/>
  </r>
  <r>
    <s v="T320"/>
    <s v="U7426"/>
    <n v="12549.63"/>
    <x v="2"/>
    <x v="2"/>
    <x v="2"/>
    <x v="3"/>
    <n v="1366"/>
    <n v="17"/>
    <n v="1"/>
    <n v="19360.810000000001"/>
    <n v="0"/>
    <x v="168"/>
    <x v="4"/>
    <x v="0"/>
    <x v="2"/>
    <n v="-6811.1800000000021"/>
  </r>
  <r>
    <s v="T321"/>
    <s v="U3963"/>
    <n v="27483.87"/>
    <x v="0"/>
    <x v="1"/>
    <x v="2"/>
    <x v="3"/>
    <n v="1163"/>
    <n v="16"/>
    <n v="2"/>
    <n v="10777.1"/>
    <n v="0"/>
    <x v="151"/>
    <x v="4"/>
    <x v="0"/>
    <x v="2"/>
    <n v="16706.769999999997"/>
  </r>
  <r>
    <s v="T322"/>
    <s v="U6034"/>
    <n v="35744.07"/>
    <x v="0"/>
    <x v="2"/>
    <x v="1"/>
    <x v="3"/>
    <n v="1961"/>
    <n v="19"/>
    <n v="1"/>
    <n v="21493.89"/>
    <n v="0"/>
    <x v="284"/>
    <x v="1"/>
    <x v="0"/>
    <x v="0"/>
    <n v="14250.18"/>
  </r>
  <r>
    <s v="T323"/>
    <s v="U9239"/>
    <n v="33026.86"/>
    <x v="0"/>
    <x v="1"/>
    <x v="2"/>
    <x v="2"/>
    <n v="1211"/>
    <n v="17"/>
    <n v="3"/>
    <n v="27153.33"/>
    <n v="0"/>
    <x v="285"/>
    <x v="4"/>
    <x v="0"/>
    <x v="0"/>
    <n v="5873.5299999999988"/>
  </r>
  <r>
    <s v="T324"/>
    <s v="U6130"/>
    <n v="14032.7"/>
    <x v="2"/>
    <x v="3"/>
    <x v="0"/>
    <x v="2"/>
    <n v="104"/>
    <n v="18"/>
    <n v="3"/>
    <n v="15017.03"/>
    <n v="0"/>
    <x v="286"/>
    <x v="4"/>
    <x v="0"/>
    <x v="2"/>
    <n v="-984.32999999999993"/>
  </r>
  <r>
    <s v="T325"/>
    <s v="U4038"/>
    <n v="47745.52"/>
    <x v="1"/>
    <x v="3"/>
    <x v="2"/>
    <x v="1"/>
    <n v="1350"/>
    <n v="14"/>
    <n v="4"/>
    <n v="11549.4"/>
    <n v="0"/>
    <x v="287"/>
    <x v="2"/>
    <x v="0"/>
    <x v="2"/>
    <n v="36196.119999999995"/>
  </r>
  <r>
    <s v="T326"/>
    <s v="U5192"/>
    <n v="36907.949999999997"/>
    <x v="2"/>
    <x v="1"/>
    <x v="2"/>
    <x v="4"/>
    <n v="916"/>
    <n v="1"/>
    <n v="2"/>
    <n v="15704.72"/>
    <n v="0"/>
    <x v="288"/>
    <x v="0"/>
    <x v="0"/>
    <x v="0"/>
    <n v="21203.229999999996"/>
  </r>
  <r>
    <s v="T327"/>
    <s v="U3207"/>
    <n v="27739.98"/>
    <x v="2"/>
    <x v="2"/>
    <x v="1"/>
    <x v="4"/>
    <n v="1134"/>
    <n v="3"/>
    <n v="0"/>
    <n v="18146.23"/>
    <n v="0"/>
    <x v="189"/>
    <x v="5"/>
    <x v="0"/>
    <x v="2"/>
    <n v="9593.75"/>
  </r>
  <r>
    <s v="T328"/>
    <s v="U7857"/>
    <n v="30605.45"/>
    <x v="0"/>
    <x v="3"/>
    <x v="1"/>
    <x v="1"/>
    <n v="1229"/>
    <n v="0"/>
    <n v="1"/>
    <n v="25446.31"/>
    <n v="0"/>
    <x v="289"/>
    <x v="8"/>
    <x v="0"/>
    <x v="1"/>
    <n v="5159.1399999999994"/>
  </r>
  <r>
    <s v="T329"/>
    <s v="U8267"/>
    <n v="21009.02"/>
    <x v="0"/>
    <x v="2"/>
    <x v="0"/>
    <x v="2"/>
    <n v="811"/>
    <n v="7"/>
    <n v="2"/>
    <n v="11894.94"/>
    <n v="0"/>
    <x v="290"/>
    <x v="3"/>
    <x v="0"/>
    <x v="0"/>
    <n v="9114.08"/>
  </r>
  <r>
    <s v="T330"/>
    <s v="U1086"/>
    <n v="12424.16"/>
    <x v="0"/>
    <x v="2"/>
    <x v="1"/>
    <x v="0"/>
    <n v="217"/>
    <n v="19"/>
    <n v="0"/>
    <n v="1637.8"/>
    <n v="0"/>
    <x v="89"/>
    <x v="6"/>
    <x v="0"/>
    <x v="0"/>
    <n v="10786.36"/>
  </r>
  <r>
    <s v="T331"/>
    <s v="U7303"/>
    <n v="17830.84"/>
    <x v="1"/>
    <x v="3"/>
    <x v="0"/>
    <x v="1"/>
    <n v="616"/>
    <n v="13"/>
    <n v="2"/>
    <n v="18958.939999999999"/>
    <n v="0"/>
    <x v="148"/>
    <x v="5"/>
    <x v="0"/>
    <x v="2"/>
    <n v="-1128.0999999999985"/>
  </r>
  <r>
    <s v="T332"/>
    <s v="U7931"/>
    <n v="37904.410000000003"/>
    <x v="1"/>
    <x v="0"/>
    <x v="0"/>
    <x v="4"/>
    <n v="482"/>
    <n v="10"/>
    <n v="1"/>
    <n v="29607.66"/>
    <n v="0"/>
    <x v="291"/>
    <x v="3"/>
    <x v="0"/>
    <x v="0"/>
    <n v="8296.7500000000036"/>
  </r>
  <r>
    <s v="T333"/>
    <s v="U8988"/>
    <n v="768.95"/>
    <x v="1"/>
    <x v="0"/>
    <x v="1"/>
    <x v="1"/>
    <n v="1648"/>
    <n v="23"/>
    <n v="1"/>
    <n v="25641.68"/>
    <n v="0"/>
    <x v="292"/>
    <x v="8"/>
    <x v="0"/>
    <x v="2"/>
    <n v="-24872.73"/>
  </r>
  <r>
    <s v="T334"/>
    <s v="U6950"/>
    <n v="5847.83"/>
    <x v="2"/>
    <x v="2"/>
    <x v="2"/>
    <x v="1"/>
    <n v="1041"/>
    <n v="23"/>
    <n v="4"/>
    <n v="22771.85"/>
    <n v="0"/>
    <x v="293"/>
    <x v="7"/>
    <x v="0"/>
    <x v="2"/>
    <n v="-16924.019999999997"/>
  </r>
  <r>
    <s v="T335"/>
    <s v="U4172"/>
    <n v="2347.83"/>
    <x v="0"/>
    <x v="3"/>
    <x v="1"/>
    <x v="3"/>
    <n v="145"/>
    <n v="13"/>
    <n v="3"/>
    <n v="5377.41"/>
    <n v="0"/>
    <x v="276"/>
    <x v="6"/>
    <x v="0"/>
    <x v="0"/>
    <n v="-3029.58"/>
  </r>
  <r>
    <s v="T336"/>
    <s v="U3356"/>
    <n v="2084.4"/>
    <x v="2"/>
    <x v="0"/>
    <x v="2"/>
    <x v="2"/>
    <n v="619"/>
    <n v="15"/>
    <n v="3"/>
    <n v="22483.71"/>
    <n v="1"/>
    <x v="294"/>
    <x v="0"/>
    <x v="0"/>
    <x v="2"/>
    <n v="-20399.309999999998"/>
  </r>
  <r>
    <s v="T337"/>
    <s v="U1489"/>
    <n v="42780.26"/>
    <x v="1"/>
    <x v="1"/>
    <x v="2"/>
    <x v="3"/>
    <n v="920"/>
    <n v="9"/>
    <n v="3"/>
    <n v="2536.15"/>
    <n v="0"/>
    <x v="226"/>
    <x v="7"/>
    <x v="0"/>
    <x v="1"/>
    <n v="40244.11"/>
  </r>
  <r>
    <s v="T338"/>
    <s v="U7732"/>
    <n v="35197.71"/>
    <x v="0"/>
    <x v="2"/>
    <x v="0"/>
    <x v="2"/>
    <n v="270"/>
    <n v="6"/>
    <n v="4"/>
    <n v="14868.15"/>
    <n v="1"/>
    <x v="295"/>
    <x v="1"/>
    <x v="0"/>
    <x v="2"/>
    <n v="20329.559999999998"/>
  </r>
  <r>
    <s v="T339"/>
    <s v="U9539"/>
    <n v="23734.98"/>
    <x v="1"/>
    <x v="0"/>
    <x v="0"/>
    <x v="1"/>
    <n v="1180"/>
    <n v="15"/>
    <n v="3"/>
    <n v="11189.9"/>
    <n v="0"/>
    <x v="296"/>
    <x v="0"/>
    <x v="0"/>
    <x v="2"/>
    <n v="12545.08"/>
  </r>
  <r>
    <s v="T340"/>
    <s v="U5372"/>
    <n v="4936.82"/>
    <x v="0"/>
    <x v="3"/>
    <x v="1"/>
    <x v="2"/>
    <n v="467"/>
    <n v="3"/>
    <n v="2"/>
    <n v="27168.06"/>
    <n v="0"/>
    <x v="63"/>
    <x v="4"/>
    <x v="0"/>
    <x v="2"/>
    <n v="-22231.24"/>
  </r>
  <r>
    <s v="T341"/>
    <s v="U1767"/>
    <n v="24606.21"/>
    <x v="0"/>
    <x v="3"/>
    <x v="2"/>
    <x v="4"/>
    <n v="1938"/>
    <n v="11"/>
    <n v="3"/>
    <n v="4879.09"/>
    <n v="0"/>
    <x v="297"/>
    <x v="0"/>
    <x v="1"/>
    <x v="1"/>
    <n v="19727.12"/>
  </r>
  <r>
    <s v="T342"/>
    <s v="U3835"/>
    <n v="23699.91"/>
    <x v="2"/>
    <x v="2"/>
    <x v="1"/>
    <x v="3"/>
    <n v="1730"/>
    <n v="11"/>
    <n v="3"/>
    <n v="23687.66"/>
    <n v="0"/>
    <x v="298"/>
    <x v="6"/>
    <x v="1"/>
    <x v="2"/>
    <n v="12.25"/>
  </r>
  <r>
    <s v="T343"/>
    <s v="U4586"/>
    <n v="8701.43"/>
    <x v="2"/>
    <x v="3"/>
    <x v="0"/>
    <x v="1"/>
    <n v="1471"/>
    <n v="1"/>
    <n v="1"/>
    <n v="1550.51"/>
    <n v="0"/>
    <x v="299"/>
    <x v="1"/>
    <x v="0"/>
    <x v="1"/>
    <n v="7150.92"/>
  </r>
  <r>
    <s v="T344"/>
    <s v="U4259"/>
    <n v="21720.89"/>
    <x v="1"/>
    <x v="1"/>
    <x v="2"/>
    <x v="4"/>
    <n v="1446"/>
    <n v="5"/>
    <n v="4"/>
    <n v="21082.47"/>
    <n v="0"/>
    <x v="300"/>
    <x v="3"/>
    <x v="0"/>
    <x v="1"/>
    <n v="638.41999999999825"/>
  </r>
  <r>
    <s v="T345"/>
    <s v="U2597"/>
    <n v="19955.310000000001"/>
    <x v="2"/>
    <x v="1"/>
    <x v="1"/>
    <x v="2"/>
    <n v="1533"/>
    <n v="19"/>
    <n v="4"/>
    <n v="8883.9699999999993"/>
    <n v="0"/>
    <x v="301"/>
    <x v="1"/>
    <x v="0"/>
    <x v="1"/>
    <n v="11071.340000000002"/>
  </r>
  <r>
    <s v="T346"/>
    <s v="U9093"/>
    <n v="30811.71"/>
    <x v="2"/>
    <x v="0"/>
    <x v="1"/>
    <x v="2"/>
    <n v="241"/>
    <n v="14"/>
    <n v="3"/>
    <n v="29279.81"/>
    <n v="0"/>
    <x v="104"/>
    <x v="1"/>
    <x v="0"/>
    <x v="1"/>
    <n v="1531.8999999999978"/>
  </r>
  <r>
    <s v="T347"/>
    <s v="U7947"/>
    <n v="31772.93"/>
    <x v="2"/>
    <x v="3"/>
    <x v="0"/>
    <x v="4"/>
    <n v="110"/>
    <n v="14"/>
    <n v="0"/>
    <n v="20185.13"/>
    <n v="0"/>
    <x v="302"/>
    <x v="5"/>
    <x v="0"/>
    <x v="2"/>
    <n v="11587.8"/>
  </r>
  <r>
    <s v="T348"/>
    <s v="U3681"/>
    <n v="2312.94"/>
    <x v="0"/>
    <x v="1"/>
    <x v="0"/>
    <x v="2"/>
    <n v="156"/>
    <n v="21"/>
    <n v="1"/>
    <n v="9336.27"/>
    <n v="0"/>
    <x v="198"/>
    <x v="5"/>
    <x v="0"/>
    <x v="0"/>
    <n v="-7023.33"/>
  </r>
  <r>
    <s v="T349"/>
    <s v="U5836"/>
    <n v="18761.900000000001"/>
    <x v="2"/>
    <x v="2"/>
    <x v="0"/>
    <x v="3"/>
    <n v="726"/>
    <n v="15"/>
    <n v="3"/>
    <n v="7142.08"/>
    <n v="0"/>
    <x v="303"/>
    <x v="5"/>
    <x v="1"/>
    <x v="2"/>
    <n v="11619.820000000002"/>
  </r>
  <r>
    <s v="T350"/>
    <s v="U8508"/>
    <n v="31311.7"/>
    <x v="1"/>
    <x v="3"/>
    <x v="0"/>
    <x v="0"/>
    <n v="516"/>
    <n v="23"/>
    <n v="0"/>
    <n v="19215.330000000002"/>
    <n v="0"/>
    <x v="78"/>
    <x v="0"/>
    <x v="0"/>
    <x v="0"/>
    <n v="12096.369999999999"/>
  </r>
  <r>
    <s v="T351"/>
    <s v="U4018"/>
    <n v="25181.66"/>
    <x v="0"/>
    <x v="0"/>
    <x v="1"/>
    <x v="2"/>
    <n v="567"/>
    <n v="2"/>
    <n v="2"/>
    <n v="8254.64"/>
    <n v="0"/>
    <x v="103"/>
    <x v="7"/>
    <x v="0"/>
    <x v="2"/>
    <n v="16927.02"/>
  </r>
  <r>
    <s v="T352"/>
    <s v="U6920"/>
    <n v="42831.67"/>
    <x v="0"/>
    <x v="2"/>
    <x v="0"/>
    <x v="1"/>
    <n v="113"/>
    <n v="0"/>
    <n v="1"/>
    <n v="5685.48"/>
    <n v="0"/>
    <x v="153"/>
    <x v="2"/>
    <x v="0"/>
    <x v="2"/>
    <n v="37146.19"/>
  </r>
  <r>
    <s v="T353"/>
    <s v="U4190"/>
    <n v="32951.75"/>
    <x v="2"/>
    <x v="2"/>
    <x v="0"/>
    <x v="2"/>
    <n v="345"/>
    <n v="20"/>
    <n v="4"/>
    <n v="19465.32"/>
    <n v="0"/>
    <x v="304"/>
    <x v="4"/>
    <x v="0"/>
    <x v="1"/>
    <n v="13486.43"/>
  </r>
  <r>
    <s v="T354"/>
    <s v="U6860"/>
    <n v="8188.57"/>
    <x v="0"/>
    <x v="2"/>
    <x v="1"/>
    <x v="1"/>
    <n v="455"/>
    <n v="11"/>
    <n v="0"/>
    <n v="21756.18"/>
    <n v="0"/>
    <x v="305"/>
    <x v="5"/>
    <x v="0"/>
    <x v="2"/>
    <n v="-13567.61"/>
  </r>
  <r>
    <s v="T355"/>
    <s v="U1692"/>
    <n v="3574.91"/>
    <x v="1"/>
    <x v="1"/>
    <x v="1"/>
    <x v="2"/>
    <n v="743"/>
    <n v="14"/>
    <n v="3"/>
    <n v="7217.05"/>
    <n v="0"/>
    <x v="306"/>
    <x v="0"/>
    <x v="0"/>
    <x v="0"/>
    <n v="-3642.1400000000003"/>
  </r>
  <r>
    <s v="T356"/>
    <s v="U3132"/>
    <n v="32138.84"/>
    <x v="1"/>
    <x v="2"/>
    <x v="2"/>
    <x v="2"/>
    <n v="453"/>
    <n v="18"/>
    <n v="0"/>
    <n v="16122.59"/>
    <n v="0"/>
    <x v="307"/>
    <x v="8"/>
    <x v="0"/>
    <x v="0"/>
    <n v="16016.25"/>
  </r>
  <r>
    <s v="T357"/>
    <s v="U4138"/>
    <n v="1374.24"/>
    <x v="0"/>
    <x v="1"/>
    <x v="1"/>
    <x v="1"/>
    <n v="127"/>
    <n v="5"/>
    <n v="4"/>
    <n v="19942.52"/>
    <n v="1"/>
    <x v="308"/>
    <x v="5"/>
    <x v="0"/>
    <x v="0"/>
    <n v="-18568.28"/>
  </r>
  <r>
    <s v="T358"/>
    <s v="U4275"/>
    <n v="29309.49"/>
    <x v="2"/>
    <x v="2"/>
    <x v="2"/>
    <x v="3"/>
    <n v="1550"/>
    <n v="18"/>
    <n v="2"/>
    <n v="28263.31"/>
    <n v="0"/>
    <x v="309"/>
    <x v="5"/>
    <x v="0"/>
    <x v="2"/>
    <n v="1046.1800000000003"/>
  </r>
  <r>
    <s v="T359"/>
    <s v="U5622"/>
    <n v="47014.5"/>
    <x v="2"/>
    <x v="1"/>
    <x v="0"/>
    <x v="0"/>
    <n v="938"/>
    <n v="16"/>
    <n v="0"/>
    <n v="24122.66"/>
    <n v="0"/>
    <x v="192"/>
    <x v="6"/>
    <x v="0"/>
    <x v="2"/>
    <n v="22891.84"/>
  </r>
  <r>
    <s v="T360"/>
    <s v="U4950"/>
    <n v="28794.94"/>
    <x v="0"/>
    <x v="3"/>
    <x v="2"/>
    <x v="0"/>
    <n v="732"/>
    <n v="8"/>
    <n v="3"/>
    <n v="12682.36"/>
    <n v="0"/>
    <x v="199"/>
    <x v="7"/>
    <x v="1"/>
    <x v="1"/>
    <n v="16112.579999999998"/>
  </r>
  <r>
    <s v="T361"/>
    <s v="U2994"/>
    <n v="19439.09"/>
    <x v="1"/>
    <x v="1"/>
    <x v="2"/>
    <x v="3"/>
    <n v="576"/>
    <n v="20"/>
    <n v="0"/>
    <n v="25347.78"/>
    <n v="0"/>
    <x v="218"/>
    <x v="3"/>
    <x v="0"/>
    <x v="2"/>
    <n v="-5908.6899999999987"/>
  </r>
  <r>
    <s v="T362"/>
    <s v="U1587"/>
    <n v="32182.25"/>
    <x v="0"/>
    <x v="1"/>
    <x v="0"/>
    <x v="2"/>
    <n v="1564"/>
    <n v="12"/>
    <n v="2"/>
    <n v="13306.65"/>
    <n v="0"/>
    <x v="310"/>
    <x v="6"/>
    <x v="0"/>
    <x v="2"/>
    <n v="18875.599999999999"/>
  </r>
  <r>
    <s v="T363"/>
    <s v="U6415"/>
    <n v="22939.73"/>
    <x v="2"/>
    <x v="3"/>
    <x v="0"/>
    <x v="0"/>
    <n v="1946"/>
    <n v="14"/>
    <n v="0"/>
    <n v="3990.79"/>
    <n v="0"/>
    <x v="230"/>
    <x v="4"/>
    <x v="0"/>
    <x v="2"/>
    <n v="18948.939999999999"/>
  </r>
  <r>
    <s v="T364"/>
    <s v="U5633"/>
    <n v="27303.56"/>
    <x v="2"/>
    <x v="2"/>
    <x v="0"/>
    <x v="3"/>
    <n v="97"/>
    <n v="15"/>
    <n v="2"/>
    <n v="10298.9"/>
    <n v="0"/>
    <x v="18"/>
    <x v="0"/>
    <x v="0"/>
    <x v="1"/>
    <n v="17004.660000000003"/>
  </r>
  <r>
    <s v="T365"/>
    <s v="U5406"/>
    <n v="47076.17"/>
    <x v="0"/>
    <x v="3"/>
    <x v="2"/>
    <x v="3"/>
    <n v="1792"/>
    <n v="12"/>
    <n v="2"/>
    <n v="24161.25"/>
    <n v="0"/>
    <x v="311"/>
    <x v="3"/>
    <x v="0"/>
    <x v="2"/>
    <n v="22914.92"/>
  </r>
  <r>
    <s v="T366"/>
    <s v="U2835"/>
    <n v="19335.830000000002"/>
    <x v="1"/>
    <x v="2"/>
    <x v="1"/>
    <x v="0"/>
    <n v="1662"/>
    <n v="1"/>
    <n v="1"/>
    <n v="28678.560000000001"/>
    <n v="0"/>
    <x v="312"/>
    <x v="3"/>
    <x v="0"/>
    <x v="2"/>
    <n v="-9342.73"/>
  </r>
  <r>
    <s v="T367"/>
    <s v="U6618"/>
    <n v="48061.47"/>
    <x v="0"/>
    <x v="1"/>
    <x v="1"/>
    <x v="1"/>
    <n v="485"/>
    <n v="1"/>
    <n v="1"/>
    <n v="29509.15"/>
    <n v="1"/>
    <x v="313"/>
    <x v="4"/>
    <x v="0"/>
    <x v="2"/>
    <n v="18552.32"/>
  </r>
  <r>
    <s v="T368"/>
    <s v="U7399"/>
    <n v="45272.26"/>
    <x v="1"/>
    <x v="2"/>
    <x v="1"/>
    <x v="4"/>
    <n v="1715"/>
    <n v="10"/>
    <n v="3"/>
    <n v="19208.939999999999"/>
    <n v="1"/>
    <x v="314"/>
    <x v="0"/>
    <x v="0"/>
    <x v="2"/>
    <n v="26063.320000000003"/>
  </r>
  <r>
    <s v="T369"/>
    <s v="U1154"/>
    <n v="9829.77"/>
    <x v="1"/>
    <x v="1"/>
    <x v="0"/>
    <x v="1"/>
    <n v="1518"/>
    <n v="15"/>
    <n v="3"/>
    <n v="14402.42"/>
    <n v="0"/>
    <x v="315"/>
    <x v="4"/>
    <x v="0"/>
    <x v="0"/>
    <n v="-4572.6499999999996"/>
  </r>
  <r>
    <s v="T370"/>
    <s v="U8287"/>
    <n v="3514.6"/>
    <x v="0"/>
    <x v="2"/>
    <x v="0"/>
    <x v="2"/>
    <n v="1695"/>
    <n v="16"/>
    <n v="3"/>
    <n v="4945.51"/>
    <n v="0"/>
    <x v="316"/>
    <x v="2"/>
    <x v="1"/>
    <x v="1"/>
    <n v="-1430.9100000000003"/>
  </r>
  <r>
    <s v="T371"/>
    <s v="U6505"/>
    <n v="5083.8599999999997"/>
    <x v="0"/>
    <x v="1"/>
    <x v="1"/>
    <x v="1"/>
    <n v="304"/>
    <n v="2"/>
    <n v="2"/>
    <n v="3165.48"/>
    <n v="0"/>
    <x v="317"/>
    <x v="7"/>
    <x v="0"/>
    <x v="2"/>
    <n v="1918.3799999999997"/>
  </r>
  <r>
    <s v="T372"/>
    <s v="U8105"/>
    <n v="960.18"/>
    <x v="1"/>
    <x v="1"/>
    <x v="0"/>
    <x v="4"/>
    <n v="729"/>
    <n v="22"/>
    <n v="2"/>
    <n v="15603.22"/>
    <n v="0"/>
    <x v="212"/>
    <x v="1"/>
    <x v="0"/>
    <x v="2"/>
    <n v="-14643.039999999999"/>
  </r>
  <r>
    <s v="T373"/>
    <s v="U4498"/>
    <n v="4767.43"/>
    <x v="1"/>
    <x v="0"/>
    <x v="2"/>
    <x v="4"/>
    <n v="1414"/>
    <n v="0"/>
    <n v="1"/>
    <n v="21860.59"/>
    <n v="0"/>
    <x v="297"/>
    <x v="4"/>
    <x v="0"/>
    <x v="1"/>
    <n v="-17093.16"/>
  </r>
  <r>
    <s v="T374"/>
    <s v="U5453"/>
    <n v="34166.19"/>
    <x v="1"/>
    <x v="2"/>
    <x v="2"/>
    <x v="3"/>
    <n v="1004"/>
    <n v="17"/>
    <n v="2"/>
    <n v="9785.27"/>
    <n v="0"/>
    <x v="318"/>
    <x v="1"/>
    <x v="0"/>
    <x v="2"/>
    <n v="24380.920000000002"/>
  </r>
  <r>
    <s v="T375"/>
    <s v="U1446"/>
    <n v="3605.87"/>
    <x v="1"/>
    <x v="2"/>
    <x v="0"/>
    <x v="2"/>
    <n v="1316"/>
    <n v="13"/>
    <n v="1"/>
    <n v="20272.830000000002"/>
    <n v="0"/>
    <x v="25"/>
    <x v="5"/>
    <x v="0"/>
    <x v="2"/>
    <n v="-16666.960000000003"/>
  </r>
  <r>
    <s v="T376"/>
    <s v="U5209"/>
    <n v="15982.83"/>
    <x v="2"/>
    <x v="0"/>
    <x v="1"/>
    <x v="3"/>
    <n v="853"/>
    <n v="21"/>
    <n v="0"/>
    <n v="17167.23"/>
    <n v="0"/>
    <x v="319"/>
    <x v="6"/>
    <x v="0"/>
    <x v="0"/>
    <n v="-1184.3999999999996"/>
  </r>
  <r>
    <s v="T377"/>
    <s v="U7353"/>
    <n v="42251.519999999997"/>
    <x v="0"/>
    <x v="1"/>
    <x v="1"/>
    <x v="1"/>
    <n v="695"/>
    <n v="8"/>
    <n v="3"/>
    <n v="28228.39"/>
    <n v="0"/>
    <x v="320"/>
    <x v="8"/>
    <x v="0"/>
    <x v="2"/>
    <n v="14023.129999999997"/>
  </r>
  <r>
    <s v="T378"/>
    <s v="U1466"/>
    <n v="1212.43"/>
    <x v="1"/>
    <x v="1"/>
    <x v="2"/>
    <x v="1"/>
    <n v="648"/>
    <n v="8"/>
    <n v="3"/>
    <n v="6365.75"/>
    <n v="0"/>
    <x v="321"/>
    <x v="3"/>
    <x v="0"/>
    <x v="2"/>
    <n v="-5153.32"/>
  </r>
  <r>
    <s v="T379"/>
    <s v="U4984"/>
    <n v="40732.699999999997"/>
    <x v="0"/>
    <x v="0"/>
    <x v="0"/>
    <x v="0"/>
    <n v="1189"/>
    <n v="11"/>
    <n v="4"/>
    <n v="17772.650000000001"/>
    <n v="0"/>
    <x v="322"/>
    <x v="8"/>
    <x v="1"/>
    <x v="0"/>
    <n v="22960.049999999996"/>
  </r>
  <r>
    <s v="T380"/>
    <s v="U2096"/>
    <n v="14128.65"/>
    <x v="1"/>
    <x v="0"/>
    <x v="1"/>
    <x v="3"/>
    <n v="1213"/>
    <n v="23"/>
    <n v="1"/>
    <n v="12472.53"/>
    <n v="0"/>
    <x v="323"/>
    <x v="1"/>
    <x v="0"/>
    <x v="2"/>
    <n v="1656.119999999999"/>
  </r>
  <r>
    <s v="T381"/>
    <s v="U6980"/>
    <n v="5952.33"/>
    <x v="0"/>
    <x v="3"/>
    <x v="1"/>
    <x v="3"/>
    <n v="970"/>
    <n v="2"/>
    <n v="4"/>
    <n v="7921.11"/>
    <n v="0"/>
    <x v="74"/>
    <x v="7"/>
    <x v="0"/>
    <x v="2"/>
    <n v="-1968.7799999999997"/>
  </r>
  <r>
    <s v="T382"/>
    <s v="U5379"/>
    <n v="34852.019999999997"/>
    <x v="0"/>
    <x v="1"/>
    <x v="0"/>
    <x v="3"/>
    <n v="944"/>
    <n v="1"/>
    <n v="3"/>
    <n v="10783.04"/>
    <n v="0"/>
    <x v="215"/>
    <x v="1"/>
    <x v="0"/>
    <x v="2"/>
    <n v="24068.979999999996"/>
  </r>
  <r>
    <s v="T383"/>
    <s v="U6878"/>
    <n v="31465.7"/>
    <x v="1"/>
    <x v="3"/>
    <x v="0"/>
    <x v="3"/>
    <n v="899"/>
    <n v="0"/>
    <n v="4"/>
    <n v="8906.6"/>
    <n v="0"/>
    <x v="324"/>
    <x v="6"/>
    <x v="0"/>
    <x v="2"/>
    <n v="22559.1"/>
  </r>
  <r>
    <s v="T384"/>
    <s v="U4334"/>
    <n v="43879.73"/>
    <x v="1"/>
    <x v="2"/>
    <x v="1"/>
    <x v="4"/>
    <n v="923"/>
    <n v="8"/>
    <n v="0"/>
    <n v="15876.69"/>
    <n v="0"/>
    <x v="325"/>
    <x v="6"/>
    <x v="0"/>
    <x v="1"/>
    <n v="28003.040000000001"/>
  </r>
  <r>
    <s v="T385"/>
    <s v="U3821"/>
    <n v="36766.800000000003"/>
    <x v="0"/>
    <x v="3"/>
    <x v="0"/>
    <x v="0"/>
    <n v="1120"/>
    <n v="12"/>
    <n v="4"/>
    <n v="16785.82"/>
    <n v="0"/>
    <x v="326"/>
    <x v="6"/>
    <x v="1"/>
    <x v="0"/>
    <n v="19980.980000000003"/>
  </r>
  <r>
    <s v="T386"/>
    <s v="U2195"/>
    <n v="40183.870000000003"/>
    <x v="0"/>
    <x v="0"/>
    <x v="0"/>
    <x v="2"/>
    <n v="415"/>
    <n v="20"/>
    <n v="0"/>
    <n v="25979.65"/>
    <n v="0"/>
    <x v="327"/>
    <x v="8"/>
    <x v="0"/>
    <x v="2"/>
    <n v="14204.220000000001"/>
  </r>
  <r>
    <s v="T387"/>
    <s v="U4715"/>
    <n v="14137.63"/>
    <x v="0"/>
    <x v="0"/>
    <x v="0"/>
    <x v="2"/>
    <n v="1869"/>
    <n v="15"/>
    <n v="3"/>
    <n v="23461.040000000001"/>
    <n v="0"/>
    <x v="328"/>
    <x v="0"/>
    <x v="0"/>
    <x v="2"/>
    <n v="-9323.4100000000017"/>
  </r>
  <r>
    <s v="T388"/>
    <s v="U6071"/>
    <n v="8913.11"/>
    <x v="2"/>
    <x v="0"/>
    <x v="1"/>
    <x v="2"/>
    <n v="1529"/>
    <n v="18"/>
    <n v="2"/>
    <n v="9145.2099999999991"/>
    <n v="0"/>
    <x v="329"/>
    <x v="1"/>
    <x v="0"/>
    <x v="0"/>
    <n v="-232.09999999999854"/>
  </r>
  <r>
    <s v="T389"/>
    <s v="U2776"/>
    <n v="37543.21"/>
    <x v="1"/>
    <x v="0"/>
    <x v="2"/>
    <x v="4"/>
    <n v="1300"/>
    <n v="9"/>
    <n v="1"/>
    <n v="27946.63"/>
    <n v="0"/>
    <x v="330"/>
    <x v="7"/>
    <x v="0"/>
    <x v="0"/>
    <n v="9596.5799999999981"/>
  </r>
  <r>
    <s v="T390"/>
    <s v="U4547"/>
    <n v="40351.4"/>
    <x v="2"/>
    <x v="3"/>
    <x v="0"/>
    <x v="0"/>
    <n v="1627"/>
    <n v="4"/>
    <n v="4"/>
    <n v="26063.75"/>
    <n v="0"/>
    <x v="331"/>
    <x v="4"/>
    <x v="0"/>
    <x v="2"/>
    <n v="14287.650000000001"/>
  </r>
  <r>
    <s v="T391"/>
    <s v="U2373"/>
    <n v="49525.73"/>
    <x v="2"/>
    <x v="3"/>
    <x v="1"/>
    <x v="0"/>
    <n v="1097"/>
    <n v="13"/>
    <n v="0"/>
    <n v="18813.3"/>
    <n v="0"/>
    <x v="332"/>
    <x v="7"/>
    <x v="0"/>
    <x v="1"/>
    <n v="30712.430000000004"/>
  </r>
  <r>
    <s v="T392"/>
    <s v="U5788"/>
    <n v="20660.25"/>
    <x v="1"/>
    <x v="3"/>
    <x v="2"/>
    <x v="4"/>
    <n v="128"/>
    <n v="14"/>
    <n v="3"/>
    <n v="656.99"/>
    <n v="0"/>
    <x v="333"/>
    <x v="4"/>
    <x v="0"/>
    <x v="1"/>
    <n v="20003.259999999998"/>
  </r>
  <r>
    <s v="T393"/>
    <s v="U3370"/>
    <n v="18632.3"/>
    <x v="1"/>
    <x v="0"/>
    <x v="1"/>
    <x v="3"/>
    <n v="350"/>
    <n v="2"/>
    <n v="3"/>
    <n v="6353.18"/>
    <n v="0"/>
    <x v="334"/>
    <x v="4"/>
    <x v="0"/>
    <x v="0"/>
    <n v="12279.119999999999"/>
  </r>
  <r>
    <s v="T394"/>
    <s v="U6248"/>
    <n v="38831.83"/>
    <x v="2"/>
    <x v="0"/>
    <x v="1"/>
    <x v="1"/>
    <n v="322"/>
    <n v="8"/>
    <n v="2"/>
    <n v="23700.65"/>
    <n v="0"/>
    <x v="335"/>
    <x v="0"/>
    <x v="0"/>
    <x v="0"/>
    <n v="15131.18"/>
  </r>
  <r>
    <s v="T395"/>
    <s v="U3513"/>
    <n v="17073.14"/>
    <x v="1"/>
    <x v="1"/>
    <x v="1"/>
    <x v="3"/>
    <n v="172"/>
    <n v="0"/>
    <n v="3"/>
    <n v="13667.45"/>
    <n v="0"/>
    <x v="253"/>
    <x v="2"/>
    <x v="0"/>
    <x v="0"/>
    <n v="3405.6899999999987"/>
  </r>
  <r>
    <s v="T396"/>
    <s v="U6335"/>
    <n v="46541.33"/>
    <x v="0"/>
    <x v="1"/>
    <x v="2"/>
    <x v="2"/>
    <n v="1538"/>
    <n v="0"/>
    <n v="3"/>
    <n v="3865.92"/>
    <n v="0"/>
    <x v="336"/>
    <x v="5"/>
    <x v="0"/>
    <x v="0"/>
    <n v="42675.41"/>
  </r>
  <r>
    <s v="T397"/>
    <s v="U2505"/>
    <n v="42927.72"/>
    <x v="0"/>
    <x v="0"/>
    <x v="1"/>
    <x v="3"/>
    <n v="302"/>
    <n v="18"/>
    <n v="2"/>
    <n v="12306.96"/>
    <n v="0"/>
    <x v="65"/>
    <x v="3"/>
    <x v="0"/>
    <x v="2"/>
    <n v="30620.760000000002"/>
  </r>
  <r>
    <s v="T398"/>
    <s v="U8888"/>
    <n v="21478.25"/>
    <x v="2"/>
    <x v="1"/>
    <x v="2"/>
    <x v="4"/>
    <n v="699"/>
    <n v="5"/>
    <n v="3"/>
    <n v="6435.9"/>
    <n v="0"/>
    <x v="337"/>
    <x v="3"/>
    <x v="0"/>
    <x v="2"/>
    <n v="15042.35"/>
  </r>
  <r>
    <s v="T399"/>
    <s v="U3797"/>
    <n v="37556.01"/>
    <x v="2"/>
    <x v="2"/>
    <x v="0"/>
    <x v="2"/>
    <n v="1410"/>
    <n v="10"/>
    <n v="0"/>
    <n v="26787.77"/>
    <n v="0"/>
    <x v="338"/>
    <x v="3"/>
    <x v="0"/>
    <x v="2"/>
    <n v="10768.240000000002"/>
  </r>
  <r>
    <s v="T400"/>
    <s v="U6641"/>
    <n v="37739.42"/>
    <x v="1"/>
    <x v="2"/>
    <x v="2"/>
    <x v="1"/>
    <n v="1575"/>
    <n v="17"/>
    <n v="4"/>
    <n v="26688.83"/>
    <n v="0"/>
    <x v="339"/>
    <x v="0"/>
    <x v="1"/>
    <x v="1"/>
    <n v="11050.589999999997"/>
  </r>
  <r>
    <s v="T401"/>
    <s v="U2912"/>
    <n v="5201.04"/>
    <x v="1"/>
    <x v="0"/>
    <x v="1"/>
    <x v="2"/>
    <n v="1434"/>
    <n v="13"/>
    <n v="4"/>
    <n v="11673.16"/>
    <n v="0"/>
    <x v="340"/>
    <x v="3"/>
    <x v="0"/>
    <x v="2"/>
    <n v="-6472.12"/>
  </r>
  <r>
    <s v="T402"/>
    <s v="U3030"/>
    <n v="45132.52"/>
    <x v="2"/>
    <x v="3"/>
    <x v="2"/>
    <x v="3"/>
    <n v="682"/>
    <n v="15"/>
    <n v="0"/>
    <n v="4208.07"/>
    <n v="0"/>
    <x v="333"/>
    <x v="4"/>
    <x v="0"/>
    <x v="1"/>
    <n v="40924.449999999997"/>
  </r>
  <r>
    <s v="T403"/>
    <s v="U2631"/>
    <n v="25287.360000000001"/>
    <x v="2"/>
    <x v="2"/>
    <x v="1"/>
    <x v="0"/>
    <n v="1433"/>
    <n v="0"/>
    <n v="4"/>
    <n v="10829.05"/>
    <n v="0"/>
    <x v="341"/>
    <x v="7"/>
    <x v="0"/>
    <x v="0"/>
    <n v="14458.310000000001"/>
  </r>
  <r>
    <s v="T404"/>
    <s v="U9534"/>
    <n v="41331.550000000003"/>
    <x v="0"/>
    <x v="2"/>
    <x v="0"/>
    <x v="0"/>
    <n v="408"/>
    <n v="23"/>
    <n v="3"/>
    <n v="3949.32"/>
    <n v="0"/>
    <x v="157"/>
    <x v="4"/>
    <x v="0"/>
    <x v="2"/>
    <n v="37382.230000000003"/>
  </r>
  <r>
    <s v="T405"/>
    <s v="U4732"/>
    <n v="16036.48"/>
    <x v="0"/>
    <x v="3"/>
    <x v="2"/>
    <x v="0"/>
    <n v="918"/>
    <n v="9"/>
    <n v="4"/>
    <n v="9190.98"/>
    <n v="1"/>
    <x v="133"/>
    <x v="2"/>
    <x v="0"/>
    <x v="1"/>
    <n v="6845.5"/>
  </r>
  <r>
    <s v="T406"/>
    <s v="U7389"/>
    <n v="44781.39"/>
    <x v="1"/>
    <x v="1"/>
    <x v="0"/>
    <x v="2"/>
    <n v="496"/>
    <n v="9"/>
    <n v="4"/>
    <n v="23158.33"/>
    <n v="0"/>
    <x v="342"/>
    <x v="8"/>
    <x v="0"/>
    <x v="2"/>
    <n v="21623.059999999998"/>
  </r>
  <r>
    <s v="T407"/>
    <s v="U9418"/>
    <n v="19490.62"/>
    <x v="0"/>
    <x v="3"/>
    <x v="2"/>
    <x v="0"/>
    <n v="1548"/>
    <n v="12"/>
    <n v="3"/>
    <n v="8829.2000000000007"/>
    <n v="0"/>
    <x v="246"/>
    <x v="5"/>
    <x v="1"/>
    <x v="2"/>
    <n v="10661.419999999998"/>
  </r>
  <r>
    <s v="T408"/>
    <s v="U2132"/>
    <n v="591.34"/>
    <x v="1"/>
    <x v="1"/>
    <x v="1"/>
    <x v="4"/>
    <n v="1057"/>
    <n v="0"/>
    <n v="4"/>
    <n v="16371.64"/>
    <n v="0"/>
    <x v="57"/>
    <x v="0"/>
    <x v="0"/>
    <x v="0"/>
    <n v="-15780.3"/>
  </r>
  <r>
    <s v="T409"/>
    <s v="U1043"/>
    <n v="45273.83"/>
    <x v="1"/>
    <x v="1"/>
    <x v="2"/>
    <x v="1"/>
    <n v="1952"/>
    <n v="2"/>
    <n v="3"/>
    <n v="3654.31"/>
    <n v="0"/>
    <x v="343"/>
    <x v="0"/>
    <x v="0"/>
    <x v="1"/>
    <n v="41619.520000000004"/>
  </r>
  <r>
    <s v="T410"/>
    <s v="U9670"/>
    <n v="4609.7700000000004"/>
    <x v="1"/>
    <x v="3"/>
    <x v="0"/>
    <x v="0"/>
    <n v="1092"/>
    <n v="13"/>
    <n v="2"/>
    <n v="10494"/>
    <n v="0"/>
    <x v="296"/>
    <x v="2"/>
    <x v="1"/>
    <x v="2"/>
    <n v="-5884.23"/>
  </r>
  <r>
    <s v="T411"/>
    <s v="U3415"/>
    <n v="15999.72"/>
    <x v="0"/>
    <x v="1"/>
    <x v="2"/>
    <x v="4"/>
    <n v="758"/>
    <n v="20"/>
    <n v="2"/>
    <n v="1285.17"/>
    <n v="1"/>
    <x v="227"/>
    <x v="6"/>
    <x v="0"/>
    <x v="1"/>
    <n v="14714.55"/>
  </r>
  <r>
    <s v="T412"/>
    <s v="U4575"/>
    <n v="47505.599999999999"/>
    <x v="2"/>
    <x v="2"/>
    <x v="0"/>
    <x v="4"/>
    <n v="249"/>
    <n v="15"/>
    <n v="4"/>
    <n v="16490.23"/>
    <n v="0"/>
    <x v="344"/>
    <x v="5"/>
    <x v="0"/>
    <x v="2"/>
    <n v="31015.37"/>
  </r>
  <r>
    <s v="T413"/>
    <s v="U8835"/>
    <n v="47532.83"/>
    <x v="2"/>
    <x v="0"/>
    <x v="0"/>
    <x v="2"/>
    <n v="320"/>
    <n v="22"/>
    <n v="2"/>
    <n v="10493.93"/>
    <n v="0"/>
    <x v="345"/>
    <x v="3"/>
    <x v="0"/>
    <x v="2"/>
    <n v="37038.9"/>
  </r>
  <r>
    <s v="T414"/>
    <s v="U3389"/>
    <n v="28693.22"/>
    <x v="0"/>
    <x v="1"/>
    <x v="1"/>
    <x v="2"/>
    <n v="330"/>
    <n v="19"/>
    <n v="4"/>
    <n v="26172.92"/>
    <n v="1"/>
    <x v="346"/>
    <x v="2"/>
    <x v="0"/>
    <x v="2"/>
    <n v="2520.3000000000029"/>
  </r>
  <r>
    <s v="T415"/>
    <s v="U5844"/>
    <n v="31610.27"/>
    <x v="2"/>
    <x v="2"/>
    <x v="2"/>
    <x v="1"/>
    <n v="681"/>
    <n v="5"/>
    <n v="2"/>
    <n v="11837.32"/>
    <n v="0"/>
    <x v="347"/>
    <x v="3"/>
    <x v="0"/>
    <x v="2"/>
    <n v="19772.95"/>
  </r>
  <r>
    <s v="T416"/>
    <s v="U4351"/>
    <n v="22449.85"/>
    <x v="1"/>
    <x v="3"/>
    <x v="0"/>
    <x v="1"/>
    <n v="1514"/>
    <n v="0"/>
    <n v="4"/>
    <n v="16777.48"/>
    <n v="0"/>
    <x v="348"/>
    <x v="0"/>
    <x v="1"/>
    <x v="1"/>
    <n v="5672.369999999999"/>
  </r>
  <r>
    <s v="T417"/>
    <s v="U2105"/>
    <n v="14695.88"/>
    <x v="2"/>
    <x v="1"/>
    <x v="1"/>
    <x v="3"/>
    <n v="581"/>
    <n v="19"/>
    <n v="1"/>
    <n v="29301.66"/>
    <n v="0"/>
    <x v="304"/>
    <x v="7"/>
    <x v="0"/>
    <x v="1"/>
    <n v="-14605.78"/>
  </r>
  <r>
    <s v="T418"/>
    <s v="U6590"/>
    <n v="16466.79"/>
    <x v="0"/>
    <x v="2"/>
    <x v="1"/>
    <x v="1"/>
    <n v="1785"/>
    <n v="23"/>
    <n v="0"/>
    <n v="19316.91"/>
    <n v="0"/>
    <x v="349"/>
    <x v="4"/>
    <x v="0"/>
    <x v="0"/>
    <n v="-2850.119999999999"/>
  </r>
  <r>
    <s v="T419"/>
    <s v="U2012"/>
    <n v="33642.300000000003"/>
    <x v="2"/>
    <x v="1"/>
    <x v="1"/>
    <x v="2"/>
    <n v="423"/>
    <n v="4"/>
    <n v="2"/>
    <n v="15064.11"/>
    <n v="0"/>
    <x v="84"/>
    <x v="5"/>
    <x v="0"/>
    <x v="1"/>
    <n v="18578.190000000002"/>
  </r>
  <r>
    <s v="T420"/>
    <s v="U4422"/>
    <n v="37631.11"/>
    <x v="1"/>
    <x v="3"/>
    <x v="0"/>
    <x v="4"/>
    <n v="1355"/>
    <n v="7"/>
    <n v="3"/>
    <n v="3033.93"/>
    <n v="0"/>
    <x v="100"/>
    <x v="8"/>
    <x v="0"/>
    <x v="2"/>
    <n v="34597.18"/>
  </r>
  <r>
    <s v="T421"/>
    <s v="U9305"/>
    <n v="39589.370000000003"/>
    <x v="1"/>
    <x v="0"/>
    <x v="2"/>
    <x v="3"/>
    <n v="411"/>
    <n v="11"/>
    <n v="0"/>
    <n v="24646.83"/>
    <n v="0"/>
    <x v="101"/>
    <x v="2"/>
    <x v="0"/>
    <x v="0"/>
    <n v="14942.54"/>
  </r>
  <r>
    <s v="T422"/>
    <s v="U4607"/>
    <n v="39491.43"/>
    <x v="0"/>
    <x v="1"/>
    <x v="0"/>
    <x v="1"/>
    <n v="68"/>
    <n v="0"/>
    <n v="4"/>
    <n v="19307.259999999998"/>
    <n v="0"/>
    <x v="346"/>
    <x v="1"/>
    <x v="0"/>
    <x v="2"/>
    <n v="20184.170000000002"/>
  </r>
  <r>
    <s v="T423"/>
    <s v="U6835"/>
    <n v="4605.74"/>
    <x v="0"/>
    <x v="0"/>
    <x v="1"/>
    <x v="4"/>
    <n v="62"/>
    <n v="12"/>
    <n v="0"/>
    <n v="3344.88"/>
    <n v="0"/>
    <x v="324"/>
    <x v="1"/>
    <x v="0"/>
    <x v="2"/>
    <n v="1260.8599999999997"/>
  </r>
  <r>
    <s v="T424"/>
    <s v="U8852"/>
    <n v="24746.29"/>
    <x v="0"/>
    <x v="1"/>
    <x v="0"/>
    <x v="2"/>
    <n v="1097"/>
    <n v="8"/>
    <n v="3"/>
    <n v="7445.51"/>
    <n v="0"/>
    <x v="350"/>
    <x v="7"/>
    <x v="0"/>
    <x v="0"/>
    <n v="17300.78"/>
  </r>
  <r>
    <s v="T425"/>
    <s v="U2276"/>
    <n v="2925.06"/>
    <x v="1"/>
    <x v="1"/>
    <x v="0"/>
    <x v="0"/>
    <n v="642"/>
    <n v="19"/>
    <n v="3"/>
    <n v="16175.66"/>
    <n v="0"/>
    <x v="23"/>
    <x v="5"/>
    <x v="0"/>
    <x v="0"/>
    <n v="-13250.6"/>
  </r>
  <r>
    <s v="T426"/>
    <s v="U5733"/>
    <n v="27498.97"/>
    <x v="2"/>
    <x v="3"/>
    <x v="1"/>
    <x v="3"/>
    <n v="1152"/>
    <n v="23"/>
    <n v="4"/>
    <n v="1447.37"/>
    <n v="0"/>
    <x v="97"/>
    <x v="3"/>
    <x v="1"/>
    <x v="2"/>
    <n v="26051.600000000002"/>
  </r>
  <r>
    <s v="T427"/>
    <s v="U5623"/>
    <n v="22104.45"/>
    <x v="2"/>
    <x v="1"/>
    <x v="2"/>
    <x v="4"/>
    <n v="295"/>
    <n v="7"/>
    <n v="2"/>
    <n v="21577.47"/>
    <n v="0"/>
    <x v="104"/>
    <x v="8"/>
    <x v="0"/>
    <x v="1"/>
    <n v="526.97999999999956"/>
  </r>
  <r>
    <s v="T428"/>
    <s v="U4587"/>
    <n v="44390.82"/>
    <x v="0"/>
    <x v="2"/>
    <x v="1"/>
    <x v="2"/>
    <n v="27"/>
    <n v="12"/>
    <n v="2"/>
    <n v="6911.04"/>
    <n v="0"/>
    <x v="351"/>
    <x v="1"/>
    <x v="0"/>
    <x v="0"/>
    <n v="37479.78"/>
  </r>
  <r>
    <s v="T429"/>
    <s v="U1553"/>
    <n v="17578.2"/>
    <x v="2"/>
    <x v="2"/>
    <x v="1"/>
    <x v="2"/>
    <n v="1038"/>
    <n v="1"/>
    <n v="1"/>
    <n v="14742.35"/>
    <n v="0"/>
    <x v="352"/>
    <x v="8"/>
    <x v="1"/>
    <x v="0"/>
    <n v="2835.8500000000004"/>
  </r>
  <r>
    <s v="T430"/>
    <s v="U6457"/>
    <n v="5897.5"/>
    <x v="2"/>
    <x v="0"/>
    <x v="0"/>
    <x v="3"/>
    <n v="1870"/>
    <n v="14"/>
    <n v="3"/>
    <n v="7325.14"/>
    <n v="1"/>
    <x v="353"/>
    <x v="4"/>
    <x v="0"/>
    <x v="2"/>
    <n v="-1427.6400000000003"/>
  </r>
  <r>
    <s v="T431"/>
    <s v="U4350"/>
    <n v="7192.43"/>
    <x v="0"/>
    <x v="0"/>
    <x v="1"/>
    <x v="3"/>
    <n v="1425"/>
    <n v="13"/>
    <n v="1"/>
    <n v="14726.69"/>
    <n v="0"/>
    <x v="354"/>
    <x v="2"/>
    <x v="0"/>
    <x v="0"/>
    <n v="-7534.26"/>
  </r>
  <r>
    <s v="T432"/>
    <s v="U3282"/>
    <n v="38087.46"/>
    <x v="0"/>
    <x v="2"/>
    <x v="0"/>
    <x v="1"/>
    <n v="1938"/>
    <n v="18"/>
    <n v="3"/>
    <n v="5771.4"/>
    <n v="0"/>
    <x v="355"/>
    <x v="5"/>
    <x v="0"/>
    <x v="0"/>
    <n v="32316.059999999998"/>
  </r>
  <r>
    <s v="T433"/>
    <s v="U4296"/>
    <n v="30929.99"/>
    <x v="1"/>
    <x v="0"/>
    <x v="1"/>
    <x v="1"/>
    <n v="169"/>
    <n v="8"/>
    <n v="1"/>
    <n v="17858.23"/>
    <n v="0"/>
    <x v="356"/>
    <x v="0"/>
    <x v="0"/>
    <x v="0"/>
    <n v="13071.760000000002"/>
  </r>
  <r>
    <s v="T434"/>
    <s v="U1390"/>
    <n v="5101.08"/>
    <x v="1"/>
    <x v="0"/>
    <x v="1"/>
    <x v="3"/>
    <n v="1921"/>
    <n v="18"/>
    <n v="2"/>
    <n v="27321.16"/>
    <n v="1"/>
    <x v="357"/>
    <x v="3"/>
    <x v="0"/>
    <x v="0"/>
    <n v="-22220.080000000002"/>
  </r>
  <r>
    <s v="T435"/>
    <s v="U1218"/>
    <n v="4251.13"/>
    <x v="1"/>
    <x v="2"/>
    <x v="2"/>
    <x v="3"/>
    <n v="151"/>
    <n v="13"/>
    <n v="3"/>
    <n v="24239.34"/>
    <n v="0"/>
    <x v="303"/>
    <x v="5"/>
    <x v="0"/>
    <x v="2"/>
    <n v="-19988.21"/>
  </r>
  <r>
    <s v="T436"/>
    <s v="U1924"/>
    <n v="35063.410000000003"/>
    <x v="1"/>
    <x v="2"/>
    <x v="1"/>
    <x v="4"/>
    <n v="406"/>
    <n v="7"/>
    <n v="2"/>
    <n v="7321.47"/>
    <n v="0"/>
    <x v="297"/>
    <x v="3"/>
    <x v="0"/>
    <x v="1"/>
    <n v="27741.940000000002"/>
  </r>
  <r>
    <s v="T437"/>
    <s v="U5431"/>
    <n v="3684.51"/>
    <x v="2"/>
    <x v="2"/>
    <x v="2"/>
    <x v="1"/>
    <n v="1051"/>
    <n v="4"/>
    <n v="0"/>
    <n v="14993.47"/>
    <n v="0"/>
    <x v="358"/>
    <x v="2"/>
    <x v="0"/>
    <x v="2"/>
    <n v="-11308.96"/>
  </r>
  <r>
    <s v="T438"/>
    <s v="U1724"/>
    <n v="41101.910000000003"/>
    <x v="2"/>
    <x v="3"/>
    <x v="1"/>
    <x v="2"/>
    <n v="589"/>
    <n v="6"/>
    <n v="2"/>
    <n v="12750.94"/>
    <n v="0"/>
    <x v="359"/>
    <x v="3"/>
    <x v="0"/>
    <x v="0"/>
    <n v="28350.97"/>
  </r>
  <r>
    <s v="T439"/>
    <s v="U2091"/>
    <n v="35326.800000000003"/>
    <x v="1"/>
    <x v="3"/>
    <x v="1"/>
    <x v="1"/>
    <n v="1147"/>
    <n v="3"/>
    <n v="3"/>
    <n v="28967.71"/>
    <n v="0"/>
    <x v="360"/>
    <x v="5"/>
    <x v="0"/>
    <x v="2"/>
    <n v="6359.0900000000038"/>
  </r>
  <r>
    <s v="T440"/>
    <s v="U9400"/>
    <n v="4113.37"/>
    <x v="1"/>
    <x v="2"/>
    <x v="1"/>
    <x v="1"/>
    <n v="543"/>
    <n v="7"/>
    <n v="0"/>
    <n v="23984.75"/>
    <n v="0"/>
    <x v="228"/>
    <x v="4"/>
    <x v="0"/>
    <x v="1"/>
    <n v="-19871.38"/>
  </r>
  <r>
    <s v="T441"/>
    <s v="U9211"/>
    <n v="4287.6400000000003"/>
    <x v="0"/>
    <x v="1"/>
    <x v="2"/>
    <x v="3"/>
    <n v="1565"/>
    <n v="3"/>
    <n v="1"/>
    <n v="3312.12"/>
    <n v="0"/>
    <x v="112"/>
    <x v="1"/>
    <x v="0"/>
    <x v="0"/>
    <n v="975.52000000000044"/>
  </r>
  <r>
    <s v="T442"/>
    <s v="U8574"/>
    <n v="49332.65"/>
    <x v="2"/>
    <x v="2"/>
    <x v="0"/>
    <x v="3"/>
    <n v="920"/>
    <n v="20"/>
    <n v="4"/>
    <n v="5139.72"/>
    <n v="0"/>
    <x v="361"/>
    <x v="7"/>
    <x v="0"/>
    <x v="1"/>
    <n v="44192.93"/>
  </r>
  <r>
    <s v="T443"/>
    <s v="U9203"/>
    <n v="18744.830000000002"/>
    <x v="2"/>
    <x v="3"/>
    <x v="2"/>
    <x v="1"/>
    <n v="1808"/>
    <n v="0"/>
    <n v="3"/>
    <n v="21090.65"/>
    <n v="0"/>
    <x v="362"/>
    <x v="8"/>
    <x v="0"/>
    <x v="1"/>
    <n v="-2345.8199999999997"/>
  </r>
  <r>
    <s v="T444"/>
    <s v="U1662"/>
    <n v="18563.580000000002"/>
    <x v="1"/>
    <x v="0"/>
    <x v="1"/>
    <x v="0"/>
    <n v="470"/>
    <n v="7"/>
    <n v="4"/>
    <n v="4879.76"/>
    <n v="0"/>
    <x v="363"/>
    <x v="8"/>
    <x v="1"/>
    <x v="2"/>
    <n v="13683.820000000002"/>
  </r>
  <r>
    <s v="T445"/>
    <s v="U4501"/>
    <n v="40649.339999999997"/>
    <x v="2"/>
    <x v="1"/>
    <x v="0"/>
    <x v="0"/>
    <n v="1643"/>
    <n v="6"/>
    <n v="4"/>
    <n v="28519.01"/>
    <n v="0"/>
    <x v="364"/>
    <x v="3"/>
    <x v="0"/>
    <x v="0"/>
    <n v="12130.329999999998"/>
  </r>
  <r>
    <s v="T446"/>
    <s v="U4524"/>
    <n v="47365.07"/>
    <x v="0"/>
    <x v="1"/>
    <x v="1"/>
    <x v="1"/>
    <n v="1650"/>
    <n v="10"/>
    <n v="0"/>
    <n v="29789.11"/>
    <n v="0"/>
    <x v="365"/>
    <x v="5"/>
    <x v="0"/>
    <x v="1"/>
    <n v="17575.96"/>
  </r>
  <r>
    <s v="T447"/>
    <s v="U4243"/>
    <n v="49300.75"/>
    <x v="0"/>
    <x v="0"/>
    <x v="2"/>
    <x v="0"/>
    <n v="295"/>
    <n v="20"/>
    <n v="1"/>
    <n v="23373.29"/>
    <n v="0"/>
    <x v="366"/>
    <x v="4"/>
    <x v="0"/>
    <x v="1"/>
    <n v="25927.46"/>
  </r>
  <r>
    <s v="T448"/>
    <s v="U2456"/>
    <n v="37681.24"/>
    <x v="2"/>
    <x v="1"/>
    <x v="2"/>
    <x v="1"/>
    <n v="1038"/>
    <n v="15"/>
    <n v="2"/>
    <n v="901.33"/>
    <n v="1"/>
    <x v="367"/>
    <x v="4"/>
    <x v="0"/>
    <x v="2"/>
    <n v="36779.909999999996"/>
  </r>
  <r>
    <s v="T449"/>
    <s v="U3177"/>
    <n v="18844.169999999998"/>
    <x v="1"/>
    <x v="0"/>
    <x v="0"/>
    <x v="3"/>
    <n v="138"/>
    <n v="21"/>
    <n v="0"/>
    <n v="14533.53"/>
    <n v="0"/>
    <x v="368"/>
    <x v="4"/>
    <x v="0"/>
    <x v="2"/>
    <n v="4310.6399999999976"/>
  </r>
  <r>
    <s v="T450"/>
    <s v="U9808"/>
    <n v="4220.8599999999997"/>
    <x v="2"/>
    <x v="3"/>
    <x v="2"/>
    <x v="3"/>
    <n v="965"/>
    <n v="16"/>
    <n v="1"/>
    <n v="12241.78"/>
    <n v="0"/>
    <x v="369"/>
    <x v="1"/>
    <x v="0"/>
    <x v="2"/>
    <n v="-8020.920000000001"/>
  </r>
  <r>
    <s v="T451"/>
    <s v="U8497"/>
    <n v="38868.49"/>
    <x v="0"/>
    <x v="1"/>
    <x v="1"/>
    <x v="3"/>
    <n v="680"/>
    <n v="23"/>
    <n v="2"/>
    <n v="24006.12"/>
    <n v="0"/>
    <x v="222"/>
    <x v="6"/>
    <x v="0"/>
    <x v="1"/>
    <n v="14862.369999999999"/>
  </r>
  <r>
    <s v="T452"/>
    <s v="U6669"/>
    <n v="27942.29"/>
    <x v="1"/>
    <x v="1"/>
    <x v="0"/>
    <x v="2"/>
    <n v="1796"/>
    <n v="4"/>
    <n v="2"/>
    <n v="8681.5499999999993"/>
    <n v="0"/>
    <x v="370"/>
    <x v="2"/>
    <x v="0"/>
    <x v="2"/>
    <n v="19260.740000000002"/>
  </r>
  <r>
    <s v="T453"/>
    <s v="U5044"/>
    <n v="21239.89"/>
    <x v="2"/>
    <x v="0"/>
    <x v="1"/>
    <x v="3"/>
    <n v="508"/>
    <n v="6"/>
    <n v="1"/>
    <n v="11645.17"/>
    <n v="0"/>
    <x v="371"/>
    <x v="0"/>
    <x v="0"/>
    <x v="2"/>
    <n v="9594.7199999999993"/>
  </r>
  <r>
    <s v="T454"/>
    <s v="U9609"/>
    <n v="45322.400000000001"/>
    <x v="1"/>
    <x v="0"/>
    <x v="0"/>
    <x v="3"/>
    <n v="285"/>
    <n v="9"/>
    <n v="2"/>
    <n v="2895.69"/>
    <n v="0"/>
    <x v="372"/>
    <x v="7"/>
    <x v="0"/>
    <x v="2"/>
    <n v="42426.71"/>
  </r>
  <r>
    <s v="T455"/>
    <s v="U9865"/>
    <n v="5604.31"/>
    <x v="1"/>
    <x v="3"/>
    <x v="0"/>
    <x v="1"/>
    <n v="1116"/>
    <n v="12"/>
    <n v="3"/>
    <n v="10344.82"/>
    <n v="0"/>
    <x v="328"/>
    <x v="3"/>
    <x v="0"/>
    <x v="2"/>
    <n v="-4740.5099999999993"/>
  </r>
  <r>
    <s v="T456"/>
    <s v="U9057"/>
    <n v="24656.62"/>
    <x v="0"/>
    <x v="0"/>
    <x v="1"/>
    <x v="0"/>
    <n v="1865"/>
    <n v="19"/>
    <n v="3"/>
    <n v="29218.23"/>
    <n v="0"/>
    <x v="373"/>
    <x v="2"/>
    <x v="0"/>
    <x v="1"/>
    <n v="-4561.6100000000006"/>
  </r>
  <r>
    <s v="T457"/>
    <s v="U1893"/>
    <n v="617.11"/>
    <x v="1"/>
    <x v="0"/>
    <x v="2"/>
    <x v="0"/>
    <n v="1151"/>
    <n v="14"/>
    <n v="0"/>
    <n v="28270.28"/>
    <n v="0"/>
    <x v="374"/>
    <x v="5"/>
    <x v="0"/>
    <x v="2"/>
    <n v="-27653.17"/>
  </r>
  <r>
    <s v="T458"/>
    <s v="U3656"/>
    <n v="23459.599999999999"/>
    <x v="2"/>
    <x v="3"/>
    <x v="1"/>
    <x v="3"/>
    <n v="1993"/>
    <n v="5"/>
    <n v="2"/>
    <n v="22532.75"/>
    <n v="0"/>
    <x v="50"/>
    <x v="5"/>
    <x v="0"/>
    <x v="2"/>
    <n v="926.84999999999854"/>
  </r>
  <r>
    <s v="T459"/>
    <s v="U3809"/>
    <n v="2862.35"/>
    <x v="1"/>
    <x v="2"/>
    <x v="2"/>
    <x v="3"/>
    <n v="38"/>
    <n v="1"/>
    <n v="2"/>
    <n v="27227.18"/>
    <n v="0"/>
    <x v="375"/>
    <x v="4"/>
    <x v="0"/>
    <x v="2"/>
    <n v="-24364.83"/>
  </r>
  <r>
    <s v="T460"/>
    <s v="U7611"/>
    <n v="5984.95"/>
    <x v="1"/>
    <x v="2"/>
    <x v="2"/>
    <x v="3"/>
    <n v="1014"/>
    <n v="3"/>
    <n v="1"/>
    <n v="6414"/>
    <n v="0"/>
    <x v="376"/>
    <x v="6"/>
    <x v="0"/>
    <x v="1"/>
    <n v="-429.05000000000018"/>
  </r>
  <r>
    <s v="T461"/>
    <s v="U1269"/>
    <n v="5920.44"/>
    <x v="2"/>
    <x v="0"/>
    <x v="1"/>
    <x v="1"/>
    <n v="1391"/>
    <n v="20"/>
    <n v="3"/>
    <n v="18692.77"/>
    <n v="0"/>
    <x v="377"/>
    <x v="5"/>
    <x v="0"/>
    <x v="2"/>
    <n v="-12772.330000000002"/>
  </r>
  <r>
    <s v="T462"/>
    <s v="U8229"/>
    <n v="32478.05"/>
    <x v="0"/>
    <x v="3"/>
    <x v="0"/>
    <x v="1"/>
    <n v="659"/>
    <n v="13"/>
    <n v="4"/>
    <n v="15049.17"/>
    <n v="0"/>
    <x v="378"/>
    <x v="1"/>
    <x v="0"/>
    <x v="2"/>
    <n v="17428.879999999997"/>
  </r>
  <r>
    <s v="T463"/>
    <s v="U7692"/>
    <n v="37314.94"/>
    <x v="0"/>
    <x v="2"/>
    <x v="1"/>
    <x v="1"/>
    <n v="1190"/>
    <n v="23"/>
    <n v="0"/>
    <n v="12738.43"/>
    <n v="0"/>
    <x v="105"/>
    <x v="2"/>
    <x v="0"/>
    <x v="2"/>
    <n v="24576.510000000002"/>
  </r>
  <r>
    <s v="T464"/>
    <s v="U4315"/>
    <n v="29189.27"/>
    <x v="2"/>
    <x v="3"/>
    <x v="0"/>
    <x v="0"/>
    <n v="40"/>
    <n v="14"/>
    <n v="3"/>
    <n v="9812.57"/>
    <n v="0"/>
    <x v="357"/>
    <x v="5"/>
    <x v="0"/>
    <x v="0"/>
    <n v="19376.7"/>
  </r>
  <r>
    <s v="T465"/>
    <s v="U7117"/>
    <n v="48110.52"/>
    <x v="2"/>
    <x v="0"/>
    <x v="2"/>
    <x v="2"/>
    <n v="852"/>
    <n v="13"/>
    <n v="1"/>
    <n v="26002.959999999999"/>
    <n v="1"/>
    <x v="379"/>
    <x v="4"/>
    <x v="0"/>
    <x v="1"/>
    <n v="22107.559999999998"/>
  </r>
  <r>
    <s v="T466"/>
    <s v="U4971"/>
    <n v="18774.79"/>
    <x v="0"/>
    <x v="0"/>
    <x v="0"/>
    <x v="0"/>
    <n v="1319"/>
    <n v="3"/>
    <n v="0"/>
    <n v="14586.71"/>
    <n v="0"/>
    <x v="373"/>
    <x v="1"/>
    <x v="0"/>
    <x v="1"/>
    <n v="4188.0800000000017"/>
  </r>
  <r>
    <s v="T467"/>
    <s v="U7669"/>
    <n v="14321.32"/>
    <x v="1"/>
    <x v="3"/>
    <x v="1"/>
    <x v="1"/>
    <n v="1698"/>
    <n v="5"/>
    <n v="4"/>
    <n v="21748.6"/>
    <n v="1"/>
    <x v="380"/>
    <x v="6"/>
    <x v="1"/>
    <x v="1"/>
    <n v="-7427.2799999999988"/>
  </r>
  <r>
    <s v="T468"/>
    <s v="U7432"/>
    <n v="43436.53"/>
    <x v="2"/>
    <x v="1"/>
    <x v="0"/>
    <x v="4"/>
    <n v="345"/>
    <n v="6"/>
    <n v="0"/>
    <n v="21207.91"/>
    <n v="0"/>
    <x v="381"/>
    <x v="6"/>
    <x v="0"/>
    <x v="2"/>
    <n v="22228.62"/>
  </r>
  <r>
    <s v="T469"/>
    <s v="U7626"/>
    <n v="11218.61"/>
    <x v="1"/>
    <x v="0"/>
    <x v="2"/>
    <x v="2"/>
    <n v="579"/>
    <n v="12"/>
    <n v="3"/>
    <n v="4168.53"/>
    <n v="0"/>
    <x v="348"/>
    <x v="0"/>
    <x v="1"/>
    <x v="1"/>
    <n v="7050.0800000000008"/>
  </r>
  <r>
    <s v="T470"/>
    <s v="U1368"/>
    <n v="48162.97"/>
    <x v="2"/>
    <x v="0"/>
    <x v="2"/>
    <x v="3"/>
    <n v="322"/>
    <n v="16"/>
    <n v="4"/>
    <n v="1563.18"/>
    <n v="0"/>
    <x v="382"/>
    <x v="5"/>
    <x v="0"/>
    <x v="2"/>
    <n v="46599.79"/>
  </r>
  <r>
    <s v="T471"/>
    <s v="U7366"/>
    <n v="657.12"/>
    <x v="0"/>
    <x v="0"/>
    <x v="0"/>
    <x v="0"/>
    <n v="608"/>
    <n v="16"/>
    <n v="1"/>
    <n v="25214.9"/>
    <n v="0"/>
    <x v="196"/>
    <x v="3"/>
    <x v="0"/>
    <x v="0"/>
    <n v="-24557.780000000002"/>
  </r>
  <r>
    <s v="T472"/>
    <s v="U5220"/>
    <n v="48495.45"/>
    <x v="1"/>
    <x v="0"/>
    <x v="2"/>
    <x v="2"/>
    <n v="1156"/>
    <n v="3"/>
    <n v="0"/>
    <n v="14760.57"/>
    <n v="0"/>
    <x v="86"/>
    <x v="8"/>
    <x v="0"/>
    <x v="0"/>
    <n v="33734.879999999997"/>
  </r>
  <r>
    <s v="T473"/>
    <s v="U9577"/>
    <n v="2205.84"/>
    <x v="1"/>
    <x v="3"/>
    <x v="2"/>
    <x v="4"/>
    <n v="1736"/>
    <n v="18"/>
    <n v="3"/>
    <n v="24321.56"/>
    <n v="0"/>
    <x v="383"/>
    <x v="7"/>
    <x v="0"/>
    <x v="2"/>
    <n v="-22115.72"/>
  </r>
  <r>
    <s v="T474"/>
    <s v="U2889"/>
    <n v="44562.6"/>
    <x v="2"/>
    <x v="3"/>
    <x v="0"/>
    <x v="2"/>
    <n v="874"/>
    <n v="19"/>
    <n v="1"/>
    <n v="8982.25"/>
    <n v="0"/>
    <x v="92"/>
    <x v="5"/>
    <x v="0"/>
    <x v="2"/>
    <n v="35580.35"/>
  </r>
  <r>
    <s v="T475"/>
    <s v="U6117"/>
    <n v="26408.67"/>
    <x v="1"/>
    <x v="3"/>
    <x v="2"/>
    <x v="0"/>
    <n v="380"/>
    <n v="12"/>
    <n v="4"/>
    <n v="25868.78"/>
    <n v="0"/>
    <x v="384"/>
    <x v="0"/>
    <x v="0"/>
    <x v="1"/>
    <n v="539.88999999999942"/>
  </r>
  <r>
    <s v="T476"/>
    <s v="U9760"/>
    <n v="49648.59"/>
    <x v="2"/>
    <x v="3"/>
    <x v="0"/>
    <x v="1"/>
    <n v="814"/>
    <n v="8"/>
    <n v="0"/>
    <n v="24941.53"/>
    <n v="0"/>
    <x v="385"/>
    <x v="1"/>
    <x v="0"/>
    <x v="1"/>
    <n v="24707.059999999998"/>
  </r>
  <r>
    <s v="T477"/>
    <s v="U5681"/>
    <n v="3736.14"/>
    <x v="0"/>
    <x v="1"/>
    <x v="0"/>
    <x v="3"/>
    <n v="323"/>
    <n v="1"/>
    <n v="2"/>
    <n v="11511.98"/>
    <n v="0"/>
    <x v="386"/>
    <x v="4"/>
    <x v="0"/>
    <x v="2"/>
    <n v="-7775.84"/>
  </r>
  <r>
    <s v="T478"/>
    <s v="U5591"/>
    <n v="27715.02"/>
    <x v="1"/>
    <x v="3"/>
    <x v="2"/>
    <x v="1"/>
    <n v="37"/>
    <n v="19"/>
    <n v="3"/>
    <n v="12409.77"/>
    <n v="0"/>
    <x v="387"/>
    <x v="5"/>
    <x v="0"/>
    <x v="2"/>
    <n v="15305.25"/>
  </r>
  <r>
    <s v="T479"/>
    <s v="U6363"/>
    <n v="48466.66"/>
    <x v="2"/>
    <x v="3"/>
    <x v="0"/>
    <x v="1"/>
    <n v="1188"/>
    <n v="22"/>
    <n v="3"/>
    <n v="10591.68"/>
    <n v="0"/>
    <x v="388"/>
    <x v="6"/>
    <x v="0"/>
    <x v="1"/>
    <n v="37874.980000000003"/>
  </r>
  <r>
    <s v="T480"/>
    <s v="U4629"/>
    <n v="26178.74"/>
    <x v="1"/>
    <x v="0"/>
    <x v="2"/>
    <x v="0"/>
    <n v="975"/>
    <n v="17"/>
    <n v="2"/>
    <n v="1141.19"/>
    <n v="1"/>
    <x v="389"/>
    <x v="6"/>
    <x v="0"/>
    <x v="2"/>
    <n v="25037.550000000003"/>
  </r>
  <r>
    <s v="T481"/>
    <s v="U3447"/>
    <n v="31488.46"/>
    <x v="2"/>
    <x v="1"/>
    <x v="2"/>
    <x v="1"/>
    <n v="1263"/>
    <n v="23"/>
    <n v="1"/>
    <n v="20661.05"/>
    <n v="0"/>
    <x v="390"/>
    <x v="7"/>
    <x v="0"/>
    <x v="1"/>
    <n v="10827.41"/>
  </r>
  <r>
    <s v="T482"/>
    <s v="U2016"/>
    <n v="34802.65"/>
    <x v="2"/>
    <x v="0"/>
    <x v="2"/>
    <x v="1"/>
    <n v="1582"/>
    <n v="19"/>
    <n v="3"/>
    <n v="8254.7000000000007"/>
    <n v="1"/>
    <x v="177"/>
    <x v="6"/>
    <x v="0"/>
    <x v="1"/>
    <n v="26547.95"/>
  </r>
  <r>
    <s v="T483"/>
    <s v="U4511"/>
    <n v="22754.33"/>
    <x v="2"/>
    <x v="1"/>
    <x v="1"/>
    <x v="0"/>
    <n v="1039"/>
    <n v="16"/>
    <n v="1"/>
    <n v="26532.01"/>
    <n v="0"/>
    <x v="69"/>
    <x v="7"/>
    <x v="0"/>
    <x v="1"/>
    <n v="-3777.6799999999967"/>
  </r>
  <r>
    <s v="T484"/>
    <s v="U2010"/>
    <n v="31396.53"/>
    <x v="0"/>
    <x v="2"/>
    <x v="2"/>
    <x v="0"/>
    <n v="482"/>
    <n v="6"/>
    <n v="4"/>
    <n v="26931.58"/>
    <n v="0"/>
    <x v="139"/>
    <x v="1"/>
    <x v="0"/>
    <x v="1"/>
    <n v="4464.9499999999971"/>
  </r>
  <r>
    <s v="T485"/>
    <s v="U5093"/>
    <n v="29236.5"/>
    <x v="1"/>
    <x v="1"/>
    <x v="0"/>
    <x v="4"/>
    <n v="1351"/>
    <n v="16"/>
    <n v="2"/>
    <n v="21705.119999999999"/>
    <n v="0"/>
    <x v="391"/>
    <x v="6"/>
    <x v="0"/>
    <x v="1"/>
    <n v="7531.380000000001"/>
  </r>
  <r>
    <s v="T486"/>
    <s v="U7483"/>
    <n v="45062.84"/>
    <x v="0"/>
    <x v="1"/>
    <x v="0"/>
    <x v="1"/>
    <n v="1258"/>
    <n v="9"/>
    <n v="1"/>
    <n v="5528.76"/>
    <n v="0"/>
    <x v="392"/>
    <x v="2"/>
    <x v="0"/>
    <x v="1"/>
    <n v="39534.079999999994"/>
  </r>
  <r>
    <s v="T487"/>
    <s v="U9060"/>
    <n v="2320.0500000000002"/>
    <x v="2"/>
    <x v="0"/>
    <x v="0"/>
    <x v="2"/>
    <n v="1066"/>
    <n v="13"/>
    <n v="4"/>
    <n v="2769.85"/>
    <n v="1"/>
    <x v="393"/>
    <x v="8"/>
    <x v="0"/>
    <x v="1"/>
    <n v="-449.79999999999973"/>
  </r>
  <r>
    <s v="T488"/>
    <s v="U4406"/>
    <n v="14084.11"/>
    <x v="2"/>
    <x v="1"/>
    <x v="1"/>
    <x v="3"/>
    <n v="98"/>
    <n v="11"/>
    <n v="0"/>
    <n v="24511.75"/>
    <n v="0"/>
    <x v="394"/>
    <x v="1"/>
    <x v="0"/>
    <x v="0"/>
    <n v="-10427.64"/>
  </r>
  <r>
    <s v="T489"/>
    <s v="U8244"/>
    <n v="47523.05"/>
    <x v="0"/>
    <x v="1"/>
    <x v="1"/>
    <x v="3"/>
    <n v="1367"/>
    <n v="11"/>
    <n v="3"/>
    <n v="26802.68"/>
    <n v="0"/>
    <x v="395"/>
    <x v="1"/>
    <x v="0"/>
    <x v="2"/>
    <n v="20720.370000000003"/>
  </r>
  <r>
    <s v="T490"/>
    <s v="U8966"/>
    <n v="44518.68"/>
    <x v="0"/>
    <x v="0"/>
    <x v="0"/>
    <x v="0"/>
    <n v="49"/>
    <n v="16"/>
    <n v="2"/>
    <n v="10625.97"/>
    <n v="1"/>
    <x v="396"/>
    <x v="6"/>
    <x v="0"/>
    <x v="0"/>
    <n v="33892.71"/>
  </r>
  <r>
    <s v="T491"/>
    <s v="U6497"/>
    <n v="22810.05"/>
    <x v="1"/>
    <x v="2"/>
    <x v="0"/>
    <x v="0"/>
    <n v="690"/>
    <n v="18"/>
    <n v="0"/>
    <n v="10653.38"/>
    <n v="0"/>
    <x v="227"/>
    <x v="2"/>
    <x v="0"/>
    <x v="1"/>
    <n v="12156.67"/>
  </r>
  <r>
    <s v="T492"/>
    <s v="U7340"/>
    <n v="31025.62"/>
    <x v="2"/>
    <x v="2"/>
    <x v="1"/>
    <x v="4"/>
    <n v="384"/>
    <n v="22"/>
    <n v="0"/>
    <n v="11769.25"/>
    <n v="1"/>
    <x v="67"/>
    <x v="8"/>
    <x v="0"/>
    <x v="1"/>
    <n v="19256.37"/>
  </r>
  <r>
    <s v="T493"/>
    <s v="U5736"/>
    <n v="13905.19"/>
    <x v="0"/>
    <x v="2"/>
    <x v="0"/>
    <x v="1"/>
    <n v="1331"/>
    <n v="13"/>
    <n v="0"/>
    <n v="24845.91"/>
    <n v="0"/>
    <x v="282"/>
    <x v="0"/>
    <x v="0"/>
    <x v="0"/>
    <n v="-10940.72"/>
  </r>
  <r>
    <s v="T494"/>
    <s v="U8883"/>
    <n v="9446.65"/>
    <x v="2"/>
    <x v="1"/>
    <x v="2"/>
    <x v="0"/>
    <n v="1007"/>
    <n v="16"/>
    <n v="1"/>
    <n v="21241.45"/>
    <n v="0"/>
    <x v="397"/>
    <x v="0"/>
    <x v="0"/>
    <x v="0"/>
    <n v="-11794.800000000001"/>
  </r>
  <r>
    <s v="T495"/>
    <s v="U1343"/>
    <n v="23211.74"/>
    <x v="2"/>
    <x v="0"/>
    <x v="2"/>
    <x v="0"/>
    <n v="402"/>
    <n v="14"/>
    <n v="3"/>
    <n v="3747.09"/>
    <n v="0"/>
    <x v="193"/>
    <x v="4"/>
    <x v="1"/>
    <x v="1"/>
    <n v="19464.650000000001"/>
  </r>
  <r>
    <s v="T496"/>
    <s v="U5782"/>
    <n v="17699.939999999999"/>
    <x v="1"/>
    <x v="2"/>
    <x v="0"/>
    <x v="3"/>
    <n v="1051"/>
    <n v="20"/>
    <n v="2"/>
    <n v="19077.25"/>
    <n v="0"/>
    <x v="398"/>
    <x v="3"/>
    <x v="0"/>
    <x v="2"/>
    <n v="-1377.3100000000013"/>
  </r>
  <r>
    <s v="T497"/>
    <s v="U9357"/>
    <n v="29203.62"/>
    <x v="1"/>
    <x v="2"/>
    <x v="2"/>
    <x v="1"/>
    <n v="1560"/>
    <n v="5"/>
    <n v="3"/>
    <n v="392.35"/>
    <n v="0"/>
    <x v="163"/>
    <x v="1"/>
    <x v="1"/>
    <x v="2"/>
    <n v="28811.27"/>
  </r>
  <r>
    <s v="T498"/>
    <s v="U7525"/>
    <n v="3932.85"/>
    <x v="1"/>
    <x v="2"/>
    <x v="0"/>
    <x v="4"/>
    <n v="141"/>
    <n v="18"/>
    <n v="3"/>
    <n v="21340.55"/>
    <n v="0"/>
    <x v="399"/>
    <x v="8"/>
    <x v="0"/>
    <x v="2"/>
    <n v="-17407.7"/>
  </r>
  <r>
    <s v="T499"/>
    <s v="U7816"/>
    <n v="48721.02"/>
    <x v="0"/>
    <x v="2"/>
    <x v="1"/>
    <x v="0"/>
    <n v="299"/>
    <n v="21"/>
    <n v="3"/>
    <n v="22962.51"/>
    <n v="0"/>
    <x v="18"/>
    <x v="4"/>
    <x v="0"/>
    <x v="1"/>
    <n v="25758.51"/>
  </r>
  <r>
    <s v="T500"/>
    <s v="U1226"/>
    <n v="49311.23"/>
    <x v="2"/>
    <x v="0"/>
    <x v="0"/>
    <x v="0"/>
    <n v="1863"/>
    <n v="19"/>
    <n v="4"/>
    <n v="24466.959999999999"/>
    <n v="0"/>
    <x v="400"/>
    <x v="3"/>
    <x v="0"/>
    <x v="2"/>
    <n v="24844.270000000004"/>
  </r>
  <r>
    <s v="T501"/>
    <s v="U6928"/>
    <n v="34923.18"/>
    <x v="0"/>
    <x v="2"/>
    <x v="1"/>
    <x v="0"/>
    <n v="815"/>
    <n v="5"/>
    <n v="4"/>
    <n v="18806.71"/>
    <n v="0"/>
    <x v="96"/>
    <x v="8"/>
    <x v="0"/>
    <x v="2"/>
    <n v="16116.470000000001"/>
  </r>
  <r>
    <s v="T502"/>
    <s v="U5900"/>
    <n v="26828.01"/>
    <x v="0"/>
    <x v="1"/>
    <x v="2"/>
    <x v="3"/>
    <n v="218"/>
    <n v="5"/>
    <n v="4"/>
    <n v="5499.58"/>
    <n v="0"/>
    <x v="401"/>
    <x v="0"/>
    <x v="0"/>
    <x v="2"/>
    <n v="21328.43"/>
  </r>
  <r>
    <s v="T503"/>
    <s v="U6963"/>
    <n v="15510.9"/>
    <x v="1"/>
    <x v="1"/>
    <x v="2"/>
    <x v="0"/>
    <n v="336"/>
    <n v="3"/>
    <n v="4"/>
    <n v="23833.03"/>
    <n v="0"/>
    <x v="402"/>
    <x v="3"/>
    <x v="0"/>
    <x v="2"/>
    <n v="-8322.1299999999992"/>
  </r>
  <r>
    <s v="T504"/>
    <s v="U7095"/>
    <n v="40699.06"/>
    <x v="2"/>
    <x v="0"/>
    <x v="2"/>
    <x v="0"/>
    <n v="1001"/>
    <n v="0"/>
    <n v="3"/>
    <n v="27003.74"/>
    <n v="0"/>
    <x v="271"/>
    <x v="0"/>
    <x v="0"/>
    <x v="0"/>
    <n v="13695.319999999996"/>
  </r>
  <r>
    <s v="T505"/>
    <s v="U3789"/>
    <n v="34252.32"/>
    <x v="2"/>
    <x v="3"/>
    <x v="0"/>
    <x v="3"/>
    <n v="512"/>
    <n v="18"/>
    <n v="3"/>
    <n v="19050.5"/>
    <n v="0"/>
    <x v="403"/>
    <x v="2"/>
    <x v="1"/>
    <x v="2"/>
    <n v="15201.82"/>
  </r>
  <r>
    <s v="T506"/>
    <s v="U2679"/>
    <n v="8172.72"/>
    <x v="1"/>
    <x v="2"/>
    <x v="1"/>
    <x v="0"/>
    <n v="288"/>
    <n v="10"/>
    <n v="2"/>
    <n v="8326.02"/>
    <n v="0"/>
    <x v="404"/>
    <x v="4"/>
    <x v="0"/>
    <x v="2"/>
    <n v="-153.30000000000018"/>
  </r>
  <r>
    <s v="T507"/>
    <s v="U8746"/>
    <n v="45550.81"/>
    <x v="2"/>
    <x v="2"/>
    <x v="1"/>
    <x v="1"/>
    <n v="1415"/>
    <n v="6"/>
    <n v="2"/>
    <n v="5462.89"/>
    <n v="0"/>
    <x v="306"/>
    <x v="7"/>
    <x v="0"/>
    <x v="0"/>
    <n v="40087.919999999998"/>
  </r>
  <r>
    <s v="T508"/>
    <s v="U2116"/>
    <n v="41135.74"/>
    <x v="1"/>
    <x v="1"/>
    <x v="2"/>
    <x v="1"/>
    <n v="797"/>
    <n v="1"/>
    <n v="2"/>
    <n v="7020.74"/>
    <n v="0"/>
    <x v="291"/>
    <x v="7"/>
    <x v="0"/>
    <x v="0"/>
    <n v="34115"/>
  </r>
  <r>
    <s v="T509"/>
    <s v="U1917"/>
    <n v="47492.51"/>
    <x v="0"/>
    <x v="0"/>
    <x v="2"/>
    <x v="3"/>
    <n v="1016"/>
    <n v="3"/>
    <n v="2"/>
    <n v="605.44000000000005"/>
    <n v="0"/>
    <x v="405"/>
    <x v="6"/>
    <x v="0"/>
    <x v="2"/>
    <n v="46887.07"/>
  </r>
  <r>
    <s v="T510"/>
    <s v="U9829"/>
    <n v="36299.69"/>
    <x v="0"/>
    <x v="3"/>
    <x v="1"/>
    <x v="1"/>
    <n v="961"/>
    <n v="5"/>
    <n v="2"/>
    <n v="404.04"/>
    <n v="0"/>
    <x v="406"/>
    <x v="2"/>
    <x v="0"/>
    <x v="1"/>
    <n v="35895.65"/>
  </r>
  <r>
    <s v="T511"/>
    <s v="U3842"/>
    <n v="30690.09"/>
    <x v="1"/>
    <x v="1"/>
    <x v="0"/>
    <x v="4"/>
    <n v="1342"/>
    <n v="4"/>
    <n v="4"/>
    <n v="8981.4500000000007"/>
    <n v="0"/>
    <x v="407"/>
    <x v="1"/>
    <x v="0"/>
    <x v="2"/>
    <n v="21708.639999999999"/>
  </r>
  <r>
    <s v="T512"/>
    <s v="U5680"/>
    <n v="20941.240000000002"/>
    <x v="0"/>
    <x v="3"/>
    <x v="2"/>
    <x v="0"/>
    <n v="1931"/>
    <n v="21"/>
    <n v="3"/>
    <n v="27696.5"/>
    <n v="0"/>
    <x v="247"/>
    <x v="1"/>
    <x v="0"/>
    <x v="0"/>
    <n v="-6755.2599999999984"/>
  </r>
  <r>
    <s v="T513"/>
    <s v="U5783"/>
    <n v="46639.79"/>
    <x v="0"/>
    <x v="0"/>
    <x v="0"/>
    <x v="4"/>
    <n v="286"/>
    <n v="20"/>
    <n v="2"/>
    <n v="18677.689999999999"/>
    <n v="0"/>
    <x v="408"/>
    <x v="1"/>
    <x v="0"/>
    <x v="2"/>
    <n v="27962.100000000002"/>
  </r>
  <r>
    <s v="T514"/>
    <s v="U2496"/>
    <n v="43309.89"/>
    <x v="1"/>
    <x v="0"/>
    <x v="2"/>
    <x v="1"/>
    <n v="1109"/>
    <n v="8"/>
    <n v="1"/>
    <n v="11644.6"/>
    <n v="0"/>
    <x v="409"/>
    <x v="8"/>
    <x v="0"/>
    <x v="2"/>
    <n v="31665.29"/>
  </r>
  <r>
    <s v="T515"/>
    <s v="U7162"/>
    <n v="2308.67"/>
    <x v="0"/>
    <x v="0"/>
    <x v="2"/>
    <x v="3"/>
    <n v="307"/>
    <n v="10"/>
    <n v="2"/>
    <n v="424.34"/>
    <n v="0"/>
    <x v="400"/>
    <x v="3"/>
    <x v="0"/>
    <x v="2"/>
    <n v="1884.3300000000002"/>
  </r>
  <r>
    <s v="T516"/>
    <s v="U8722"/>
    <n v="1367.03"/>
    <x v="2"/>
    <x v="1"/>
    <x v="0"/>
    <x v="3"/>
    <n v="1858"/>
    <n v="17"/>
    <n v="2"/>
    <n v="29692.03"/>
    <n v="0"/>
    <x v="410"/>
    <x v="8"/>
    <x v="0"/>
    <x v="2"/>
    <n v="-28325"/>
  </r>
  <r>
    <s v="T517"/>
    <s v="U1718"/>
    <n v="18854.349999999999"/>
    <x v="0"/>
    <x v="0"/>
    <x v="0"/>
    <x v="4"/>
    <n v="1411"/>
    <n v="19"/>
    <n v="3"/>
    <n v="13729.75"/>
    <n v="0"/>
    <x v="125"/>
    <x v="5"/>
    <x v="0"/>
    <x v="2"/>
    <n v="5124.5999999999985"/>
  </r>
  <r>
    <s v="T518"/>
    <s v="U8483"/>
    <n v="40537.14"/>
    <x v="1"/>
    <x v="1"/>
    <x v="0"/>
    <x v="1"/>
    <n v="442"/>
    <n v="16"/>
    <n v="4"/>
    <n v="29745.93"/>
    <n v="0"/>
    <x v="375"/>
    <x v="0"/>
    <x v="0"/>
    <x v="2"/>
    <n v="10791.21"/>
  </r>
  <r>
    <s v="T519"/>
    <s v="U7290"/>
    <n v="49364.44"/>
    <x v="2"/>
    <x v="1"/>
    <x v="0"/>
    <x v="0"/>
    <n v="1892"/>
    <n v="12"/>
    <n v="0"/>
    <n v="21632.18"/>
    <n v="0"/>
    <x v="411"/>
    <x v="8"/>
    <x v="0"/>
    <x v="1"/>
    <n v="27732.260000000002"/>
  </r>
  <r>
    <s v="T520"/>
    <s v="U4766"/>
    <n v="7563.32"/>
    <x v="2"/>
    <x v="2"/>
    <x v="1"/>
    <x v="1"/>
    <n v="1019"/>
    <n v="22"/>
    <n v="3"/>
    <n v="1632.04"/>
    <n v="0"/>
    <x v="412"/>
    <x v="5"/>
    <x v="0"/>
    <x v="2"/>
    <n v="5931.28"/>
  </r>
  <r>
    <s v="T521"/>
    <s v="U9897"/>
    <n v="29726.83"/>
    <x v="0"/>
    <x v="1"/>
    <x v="1"/>
    <x v="1"/>
    <n v="1145"/>
    <n v="16"/>
    <n v="4"/>
    <n v="25784.87"/>
    <n v="1"/>
    <x v="222"/>
    <x v="8"/>
    <x v="0"/>
    <x v="1"/>
    <n v="3941.9600000000028"/>
  </r>
  <r>
    <s v="T522"/>
    <s v="U3648"/>
    <n v="19075.5"/>
    <x v="2"/>
    <x v="1"/>
    <x v="2"/>
    <x v="3"/>
    <n v="1811"/>
    <n v="21"/>
    <n v="1"/>
    <n v="15958.94"/>
    <n v="0"/>
    <x v="413"/>
    <x v="0"/>
    <x v="1"/>
    <x v="0"/>
    <n v="3116.5599999999995"/>
  </r>
  <r>
    <s v="T523"/>
    <s v="U7359"/>
    <n v="48497.22"/>
    <x v="1"/>
    <x v="2"/>
    <x v="2"/>
    <x v="2"/>
    <n v="1105"/>
    <n v="9"/>
    <n v="0"/>
    <n v="13636.58"/>
    <n v="0"/>
    <x v="92"/>
    <x v="7"/>
    <x v="0"/>
    <x v="2"/>
    <n v="34860.639999999999"/>
  </r>
  <r>
    <s v="T524"/>
    <s v="U1469"/>
    <n v="42113.84"/>
    <x v="2"/>
    <x v="3"/>
    <x v="2"/>
    <x v="0"/>
    <n v="326"/>
    <n v="17"/>
    <n v="4"/>
    <n v="22759.77"/>
    <n v="0"/>
    <x v="354"/>
    <x v="6"/>
    <x v="0"/>
    <x v="0"/>
    <n v="19354.069999999996"/>
  </r>
  <r>
    <s v="T525"/>
    <s v="U5918"/>
    <n v="41924.519999999997"/>
    <x v="0"/>
    <x v="2"/>
    <x v="1"/>
    <x v="0"/>
    <n v="1054"/>
    <n v="16"/>
    <n v="4"/>
    <n v="23266.55"/>
    <n v="0"/>
    <x v="414"/>
    <x v="3"/>
    <x v="0"/>
    <x v="2"/>
    <n v="18657.969999999998"/>
  </r>
  <r>
    <s v="T526"/>
    <s v="U2108"/>
    <n v="23461.22"/>
    <x v="0"/>
    <x v="2"/>
    <x v="0"/>
    <x v="3"/>
    <n v="1221"/>
    <n v="11"/>
    <n v="3"/>
    <n v="23913.25"/>
    <n v="0"/>
    <x v="415"/>
    <x v="4"/>
    <x v="0"/>
    <x v="1"/>
    <n v="-452.02999999999884"/>
  </r>
  <r>
    <s v="T527"/>
    <s v="U4141"/>
    <n v="20770.23"/>
    <x v="2"/>
    <x v="0"/>
    <x v="2"/>
    <x v="1"/>
    <n v="130"/>
    <n v="14"/>
    <n v="4"/>
    <n v="22840.04"/>
    <n v="0"/>
    <x v="373"/>
    <x v="4"/>
    <x v="0"/>
    <x v="1"/>
    <n v="-2069.8100000000013"/>
  </r>
  <r>
    <s v="T528"/>
    <s v="U6441"/>
    <n v="13706.68"/>
    <x v="1"/>
    <x v="0"/>
    <x v="1"/>
    <x v="3"/>
    <n v="1375"/>
    <n v="18"/>
    <n v="2"/>
    <n v="19273.97"/>
    <n v="0"/>
    <x v="231"/>
    <x v="3"/>
    <x v="0"/>
    <x v="0"/>
    <n v="-5567.2900000000009"/>
  </r>
  <r>
    <s v="T529"/>
    <s v="U5238"/>
    <n v="2865.96"/>
    <x v="1"/>
    <x v="2"/>
    <x v="2"/>
    <x v="1"/>
    <n v="662"/>
    <n v="21"/>
    <n v="4"/>
    <n v="20301.11"/>
    <n v="0"/>
    <x v="416"/>
    <x v="0"/>
    <x v="0"/>
    <x v="1"/>
    <n v="-17435.150000000001"/>
  </r>
  <r>
    <s v="T530"/>
    <s v="U5694"/>
    <n v="43242.879999999997"/>
    <x v="0"/>
    <x v="0"/>
    <x v="1"/>
    <x v="2"/>
    <n v="313"/>
    <n v="14"/>
    <n v="0"/>
    <n v="25771.62"/>
    <n v="1"/>
    <x v="292"/>
    <x v="2"/>
    <x v="0"/>
    <x v="2"/>
    <n v="17471.259999999998"/>
  </r>
  <r>
    <s v="T531"/>
    <s v="U8894"/>
    <n v="40654.410000000003"/>
    <x v="0"/>
    <x v="2"/>
    <x v="0"/>
    <x v="2"/>
    <n v="945"/>
    <n v="12"/>
    <n v="4"/>
    <n v="20747.16"/>
    <n v="0"/>
    <x v="417"/>
    <x v="3"/>
    <x v="0"/>
    <x v="2"/>
    <n v="19907.250000000004"/>
  </r>
  <r>
    <s v="T532"/>
    <s v="U1162"/>
    <n v="49985.9"/>
    <x v="1"/>
    <x v="0"/>
    <x v="1"/>
    <x v="4"/>
    <n v="1480"/>
    <n v="6"/>
    <n v="1"/>
    <n v="3130.59"/>
    <n v="1"/>
    <x v="418"/>
    <x v="8"/>
    <x v="1"/>
    <x v="2"/>
    <n v="46855.31"/>
  </r>
  <r>
    <s v="T533"/>
    <s v="U3446"/>
    <n v="49832.01"/>
    <x v="2"/>
    <x v="1"/>
    <x v="0"/>
    <x v="1"/>
    <n v="1749"/>
    <n v="10"/>
    <n v="2"/>
    <n v="19400.47"/>
    <n v="0"/>
    <x v="340"/>
    <x v="7"/>
    <x v="0"/>
    <x v="2"/>
    <n v="30431.54"/>
  </r>
  <r>
    <s v="T534"/>
    <s v="U1807"/>
    <n v="27793.81"/>
    <x v="2"/>
    <x v="0"/>
    <x v="2"/>
    <x v="3"/>
    <n v="730"/>
    <n v="7"/>
    <n v="0"/>
    <n v="5182.8100000000004"/>
    <n v="0"/>
    <x v="271"/>
    <x v="0"/>
    <x v="0"/>
    <x v="0"/>
    <n v="22611"/>
  </r>
  <r>
    <s v="T535"/>
    <s v="U2835"/>
    <n v="38460.92"/>
    <x v="2"/>
    <x v="0"/>
    <x v="0"/>
    <x v="3"/>
    <n v="505"/>
    <n v="19"/>
    <n v="0"/>
    <n v="526.16"/>
    <n v="0"/>
    <x v="305"/>
    <x v="6"/>
    <x v="0"/>
    <x v="2"/>
    <n v="37934.759999999995"/>
  </r>
  <r>
    <s v="T536"/>
    <s v="U6910"/>
    <n v="47241.05"/>
    <x v="2"/>
    <x v="1"/>
    <x v="1"/>
    <x v="3"/>
    <n v="1554"/>
    <n v="15"/>
    <n v="3"/>
    <n v="6503.58"/>
    <n v="0"/>
    <x v="419"/>
    <x v="1"/>
    <x v="0"/>
    <x v="2"/>
    <n v="40737.47"/>
  </r>
  <r>
    <s v="T537"/>
    <s v="U4268"/>
    <n v="42489.89"/>
    <x v="1"/>
    <x v="2"/>
    <x v="2"/>
    <x v="4"/>
    <n v="194"/>
    <n v="23"/>
    <n v="3"/>
    <n v="4716.71"/>
    <n v="0"/>
    <x v="420"/>
    <x v="5"/>
    <x v="0"/>
    <x v="0"/>
    <n v="37773.18"/>
  </r>
  <r>
    <s v="T538"/>
    <s v="U5184"/>
    <n v="12405.04"/>
    <x v="0"/>
    <x v="0"/>
    <x v="2"/>
    <x v="0"/>
    <n v="1980"/>
    <n v="22"/>
    <n v="2"/>
    <n v="3152.66"/>
    <n v="0"/>
    <x v="147"/>
    <x v="2"/>
    <x v="0"/>
    <x v="2"/>
    <n v="9252.380000000001"/>
  </r>
  <r>
    <s v="T539"/>
    <s v="U6579"/>
    <n v="22554.68"/>
    <x v="0"/>
    <x v="0"/>
    <x v="1"/>
    <x v="3"/>
    <n v="1914"/>
    <n v="10"/>
    <n v="0"/>
    <n v="6528.1"/>
    <n v="0"/>
    <x v="220"/>
    <x v="4"/>
    <x v="0"/>
    <x v="1"/>
    <n v="16026.58"/>
  </r>
  <r>
    <s v="T540"/>
    <s v="U9847"/>
    <n v="6501.51"/>
    <x v="2"/>
    <x v="1"/>
    <x v="0"/>
    <x v="2"/>
    <n v="897"/>
    <n v="23"/>
    <n v="1"/>
    <n v="16950.72"/>
    <n v="0"/>
    <x v="421"/>
    <x v="1"/>
    <x v="0"/>
    <x v="2"/>
    <n v="-10449.210000000001"/>
  </r>
  <r>
    <s v="T541"/>
    <s v="U7412"/>
    <n v="47704.85"/>
    <x v="1"/>
    <x v="1"/>
    <x v="1"/>
    <x v="3"/>
    <n v="817"/>
    <n v="4"/>
    <n v="4"/>
    <n v="4628.95"/>
    <n v="0"/>
    <x v="422"/>
    <x v="6"/>
    <x v="0"/>
    <x v="2"/>
    <n v="43075.9"/>
  </r>
  <r>
    <s v="T542"/>
    <s v="U9516"/>
    <n v="30328.42"/>
    <x v="1"/>
    <x v="1"/>
    <x v="0"/>
    <x v="3"/>
    <n v="341"/>
    <n v="6"/>
    <n v="4"/>
    <n v="8455.2000000000007"/>
    <n v="0"/>
    <x v="423"/>
    <x v="3"/>
    <x v="0"/>
    <x v="2"/>
    <n v="21873.219999999998"/>
  </r>
  <r>
    <s v="T543"/>
    <s v="U7265"/>
    <n v="11470.71"/>
    <x v="2"/>
    <x v="3"/>
    <x v="0"/>
    <x v="3"/>
    <n v="722"/>
    <n v="15"/>
    <n v="4"/>
    <n v="25502.799999999999"/>
    <n v="0"/>
    <x v="424"/>
    <x v="1"/>
    <x v="0"/>
    <x v="2"/>
    <n v="-14032.09"/>
  </r>
  <r>
    <s v="T544"/>
    <s v="U7236"/>
    <n v="33601.449999999997"/>
    <x v="2"/>
    <x v="1"/>
    <x v="2"/>
    <x v="0"/>
    <n v="585"/>
    <n v="15"/>
    <n v="3"/>
    <n v="26652.73"/>
    <n v="0"/>
    <x v="45"/>
    <x v="5"/>
    <x v="0"/>
    <x v="2"/>
    <n v="6948.7199999999975"/>
  </r>
  <r>
    <s v="T545"/>
    <s v="U3980"/>
    <n v="30925.51"/>
    <x v="2"/>
    <x v="2"/>
    <x v="0"/>
    <x v="3"/>
    <n v="359"/>
    <n v="19"/>
    <n v="0"/>
    <n v="10059.219999999999"/>
    <n v="0"/>
    <x v="425"/>
    <x v="7"/>
    <x v="0"/>
    <x v="2"/>
    <n v="20866.29"/>
  </r>
  <r>
    <s v="T546"/>
    <s v="U3412"/>
    <n v="17940.23"/>
    <x v="0"/>
    <x v="0"/>
    <x v="2"/>
    <x v="0"/>
    <n v="847"/>
    <n v="16"/>
    <n v="0"/>
    <n v="26978.639999999999"/>
    <n v="0"/>
    <x v="426"/>
    <x v="7"/>
    <x v="0"/>
    <x v="1"/>
    <n v="-9038.41"/>
  </r>
  <r>
    <s v="T547"/>
    <s v="U7481"/>
    <n v="5722.2"/>
    <x v="2"/>
    <x v="0"/>
    <x v="1"/>
    <x v="0"/>
    <n v="329"/>
    <n v="18"/>
    <n v="1"/>
    <n v="17613.259999999998"/>
    <n v="0"/>
    <x v="276"/>
    <x v="5"/>
    <x v="0"/>
    <x v="0"/>
    <n v="-11891.059999999998"/>
  </r>
  <r>
    <s v="T548"/>
    <s v="U3360"/>
    <n v="33595.08"/>
    <x v="0"/>
    <x v="3"/>
    <x v="1"/>
    <x v="4"/>
    <n v="546"/>
    <n v="14"/>
    <n v="3"/>
    <n v="6868.42"/>
    <n v="0"/>
    <x v="427"/>
    <x v="0"/>
    <x v="0"/>
    <x v="0"/>
    <n v="26726.660000000003"/>
  </r>
  <r>
    <s v="T549"/>
    <s v="U5704"/>
    <n v="26039.37"/>
    <x v="1"/>
    <x v="0"/>
    <x v="2"/>
    <x v="2"/>
    <n v="421"/>
    <n v="14"/>
    <n v="1"/>
    <n v="22653.37"/>
    <n v="0"/>
    <x v="428"/>
    <x v="7"/>
    <x v="0"/>
    <x v="2"/>
    <n v="3386"/>
  </r>
  <r>
    <s v="T550"/>
    <s v="U6322"/>
    <n v="38627.300000000003"/>
    <x v="1"/>
    <x v="0"/>
    <x v="2"/>
    <x v="3"/>
    <n v="915"/>
    <n v="19"/>
    <n v="0"/>
    <n v="27670.61"/>
    <n v="0"/>
    <x v="429"/>
    <x v="5"/>
    <x v="0"/>
    <x v="2"/>
    <n v="10956.690000000002"/>
  </r>
  <r>
    <s v="T551"/>
    <s v="U4012"/>
    <n v="26032.17"/>
    <x v="0"/>
    <x v="2"/>
    <x v="0"/>
    <x v="3"/>
    <n v="1189"/>
    <n v="20"/>
    <n v="4"/>
    <n v="19811.150000000001"/>
    <n v="0"/>
    <x v="430"/>
    <x v="4"/>
    <x v="0"/>
    <x v="2"/>
    <n v="6221.0199999999968"/>
  </r>
  <r>
    <s v="T552"/>
    <s v="U1367"/>
    <n v="42616.47"/>
    <x v="0"/>
    <x v="0"/>
    <x v="2"/>
    <x v="3"/>
    <n v="1766"/>
    <n v="14"/>
    <n v="3"/>
    <n v="6119.79"/>
    <n v="0"/>
    <x v="52"/>
    <x v="2"/>
    <x v="0"/>
    <x v="0"/>
    <n v="36496.68"/>
  </r>
  <r>
    <s v="T553"/>
    <s v="U3981"/>
    <n v="27617.75"/>
    <x v="0"/>
    <x v="2"/>
    <x v="1"/>
    <x v="0"/>
    <n v="1837"/>
    <n v="2"/>
    <n v="3"/>
    <n v="2667.81"/>
    <n v="0"/>
    <x v="431"/>
    <x v="2"/>
    <x v="0"/>
    <x v="0"/>
    <n v="24949.94"/>
  </r>
  <r>
    <s v="T554"/>
    <s v="U2675"/>
    <n v="28068.85"/>
    <x v="0"/>
    <x v="3"/>
    <x v="2"/>
    <x v="1"/>
    <n v="1684"/>
    <n v="11"/>
    <n v="3"/>
    <n v="6959.42"/>
    <n v="0"/>
    <x v="132"/>
    <x v="7"/>
    <x v="0"/>
    <x v="2"/>
    <n v="21109.43"/>
  </r>
  <r>
    <s v="T555"/>
    <s v="U5461"/>
    <n v="43838.85"/>
    <x v="2"/>
    <x v="2"/>
    <x v="2"/>
    <x v="2"/>
    <n v="542"/>
    <n v="5"/>
    <n v="4"/>
    <n v="10221.4"/>
    <n v="0"/>
    <x v="432"/>
    <x v="1"/>
    <x v="0"/>
    <x v="0"/>
    <n v="33617.449999999997"/>
  </r>
  <r>
    <s v="T556"/>
    <s v="U6082"/>
    <n v="20203.97"/>
    <x v="1"/>
    <x v="1"/>
    <x v="2"/>
    <x v="3"/>
    <n v="511"/>
    <n v="19"/>
    <n v="3"/>
    <n v="10078.69"/>
    <n v="0"/>
    <x v="88"/>
    <x v="5"/>
    <x v="0"/>
    <x v="2"/>
    <n v="10125.280000000001"/>
  </r>
  <r>
    <s v="T557"/>
    <s v="U8296"/>
    <n v="6744.06"/>
    <x v="2"/>
    <x v="1"/>
    <x v="0"/>
    <x v="1"/>
    <n v="1519"/>
    <n v="4"/>
    <n v="2"/>
    <n v="15006.52"/>
    <n v="0"/>
    <x v="197"/>
    <x v="7"/>
    <x v="0"/>
    <x v="2"/>
    <n v="-8262.4599999999991"/>
  </r>
  <r>
    <s v="T558"/>
    <s v="U7833"/>
    <n v="1487.69"/>
    <x v="0"/>
    <x v="3"/>
    <x v="2"/>
    <x v="1"/>
    <n v="1187"/>
    <n v="10"/>
    <n v="3"/>
    <n v="15204.56"/>
    <n v="0"/>
    <x v="433"/>
    <x v="1"/>
    <x v="0"/>
    <x v="1"/>
    <n v="-13716.869999999999"/>
  </r>
  <r>
    <s v="T559"/>
    <s v="U8092"/>
    <n v="37769.11"/>
    <x v="2"/>
    <x v="0"/>
    <x v="0"/>
    <x v="1"/>
    <n v="923"/>
    <n v="22"/>
    <n v="4"/>
    <n v="14195.84"/>
    <n v="0"/>
    <x v="434"/>
    <x v="0"/>
    <x v="0"/>
    <x v="2"/>
    <n v="23573.27"/>
  </r>
  <r>
    <s v="T560"/>
    <s v="U1931"/>
    <n v="31034.46"/>
    <x v="2"/>
    <x v="2"/>
    <x v="0"/>
    <x v="2"/>
    <n v="1101"/>
    <n v="11"/>
    <n v="3"/>
    <n v="10380.33"/>
    <n v="0"/>
    <x v="435"/>
    <x v="7"/>
    <x v="0"/>
    <x v="1"/>
    <n v="20654.129999999997"/>
  </r>
  <r>
    <s v="T561"/>
    <s v="U7355"/>
    <n v="35218.78"/>
    <x v="1"/>
    <x v="1"/>
    <x v="2"/>
    <x v="1"/>
    <n v="1525"/>
    <n v="6"/>
    <n v="2"/>
    <n v="3294.23"/>
    <n v="0"/>
    <x v="436"/>
    <x v="6"/>
    <x v="0"/>
    <x v="0"/>
    <n v="31924.55"/>
  </r>
  <r>
    <s v="T562"/>
    <s v="U7502"/>
    <n v="10687.56"/>
    <x v="2"/>
    <x v="2"/>
    <x v="0"/>
    <x v="3"/>
    <n v="1074"/>
    <n v="8"/>
    <n v="2"/>
    <n v="12607.72"/>
    <n v="0"/>
    <x v="203"/>
    <x v="3"/>
    <x v="0"/>
    <x v="2"/>
    <n v="-1920.1599999999999"/>
  </r>
  <r>
    <s v="T563"/>
    <s v="U1877"/>
    <n v="6861.76"/>
    <x v="1"/>
    <x v="1"/>
    <x v="2"/>
    <x v="3"/>
    <n v="536"/>
    <n v="17"/>
    <n v="3"/>
    <n v="29574.23"/>
    <n v="0"/>
    <x v="437"/>
    <x v="0"/>
    <x v="0"/>
    <x v="1"/>
    <n v="-22712.47"/>
  </r>
  <r>
    <s v="T564"/>
    <s v="U3268"/>
    <n v="776.51"/>
    <x v="0"/>
    <x v="2"/>
    <x v="1"/>
    <x v="4"/>
    <n v="1824"/>
    <n v="13"/>
    <n v="0"/>
    <n v="19650.86"/>
    <n v="0"/>
    <x v="256"/>
    <x v="3"/>
    <x v="0"/>
    <x v="2"/>
    <n v="-18874.350000000002"/>
  </r>
  <r>
    <s v="T565"/>
    <s v="U9601"/>
    <n v="17561.849999999999"/>
    <x v="2"/>
    <x v="0"/>
    <x v="1"/>
    <x v="0"/>
    <n v="1202"/>
    <n v="3"/>
    <n v="0"/>
    <n v="13249.34"/>
    <n v="0"/>
    <x v="438"/>
    <x v="3"/>
    <x v="0"/>
    <x v="2"/>
    <n v="4312.5099999999984"/>
  </r>
  <r>
    <s v="T566"/>
    <s v="U3273"/>
    <n v="29516.39"/>
    <x v="0"/>
    <x v="3"/>
    <x v="0"/>
    <x v="1"/>
    <n v="1679"/>
    <n v="7"/>
    <n v="1"/>
    <n v="2596.37"/>
    <n v="1"/>
    <x v="37"/>
    <x v="7"/>
    <x v="0"/>
    <x v="2"/>
    <n v="26920.02"/>
  </r>
  <r>
    <s v="T567"/>
    <s v="U5734"/>
    <n v="19642.59"/>
    <x v="1"/>
    <x v="0"/>
    <x v="1"/>
    <x v="0"/>
    <n v="720"/>
    <n v="15"/>
    <n v="2"/>
    <n v="6476.14"/>
    <n v="0"/>
    <x v="439"/>
    <x v="4"/>
    <x v="0"/>
    <x v="2"/>
    <n v="13166.45"/>
  </r>
  <r>
    <s v="T568"/>
    <s v="U9338"/>
    <n v="21901.87"/>
    <x v="0"/>
    <x v="2"/>
    <x v="2"/>
    <x v="0"/>
    <n v="759"/>
    <n v="3"/>
    <n v="0"/>
    <n v="17281.95"/>
    <n v="0"/>
    <x v="440"/>
    <x v="1"/>
    <x v="0"/>
    <x v="2"/>
    <n v="4619.9199999999983"/>
  </r>
  <r>
    <s v="T569"/>
    <s v="U5094"/>
    <n v="45212.73"/>
    <x v="0"/>
    <x v="1"/>
    <x v="0"/>
    <x v="0"/>
    <n v="965"/>
    <n v="18"/>
    <n v="1"/>
    <n v="14986.43"/>
    <n v="0"/>
    <x v="441"/>
    <x v="7"/>
    <x v="0"/>
    <x v="0"/>
    <n v="30226.300000000003"/>
  </r>
  <r>
    <s v="T570"/>
    <s v="U7498"/>
    <n v="17445.36"/>
    <x v="1"/>
    <x v="1"/>
    <x v="2"/>
    <x v="0"/>
    <n v="121"/>
    <n v="5"/>
    <n v="0"/>
    <n v="673.93"/>
    <n v="0"/>
    <x v="442"/>
    <x v="8"/>
    <x v="0"/>
    <x v="2"/>
    <n v="16771.43"/>
  </r>
  <r>
    <s v="T571"/>
    <s v="U7654"/>
    <n v="25723.77"/>
    <x v="0"/>
    <x v="3"/>
    <x v="0"/>
    <x v="0"/>
    <n v="472"/>
    <n v="18"/>
    <n v="3"/>
    <n v="2678.45"/>
    <n v="0"/>
    <x v="430"/>
    <x v="2"/>
    <x v="0"/>
    <x v="2"/>
    <n v="23045.32"/>
  </r>
  <r>
    <s v="T572"/>
    <s v="U3780"/>
    <n v="39193.47"/>
    <x v="0"/>
    <x v="0"/>
    <x v="0"/>
    <x v="3"/>
    <n v="61"/>
    <n v="14"/>
    <n v="2"/>
    <n v="10744.66"/>
    <n v="0"/>
    <x v="311"/>
    <x v="6"/>
    <x v="0"/>
    <x v="2"/>
    <n v="28448.81"/>
  </r>
  <r>
    <s v="T573"/>
    <s v="U7236"/>
    <n v="19857.310000000001"/>
    <x v="0"/>
    <x v="0"/>
    <x v="0"/>
    <x v="2"/>
    <n v="1682"/>
    <n v="11"/>
    <n v="0"/>
    <n v="4310.6899999999996"/>
    <n v="0"/>
    <x v="443"/>
    <x v="5"/>
    <x v="0"/>
    <x v="2"/>
    <n v="15546.620000000003"/>
  </r>
  <r>
    <s v="T574"/>
    <s v="U3940"/>
    <n v="31123.23"/>
    <x v="2"/>
    <x v="0"/>
    <x v="0"/>
    <x v="1"/>
    <n v="264"/>
    <n v="11"/>
    <n v="3"/>
    <n v="28739.5"/>
    <n v="0"/>
    <x v="444"/>
    <x v="0"/>
    <x v="0"/>
    <x v="1"/>
    <n v="2383.7299999999996"/>
  </r>
  <r>
    <s v="T575"/>
    <s v="U2127"/>
    <n v="43125.07"/>
    <x v="0"/>
    <x v="1"/>
    <x v="1"/>
    <x v="1"/>
    <n v="1660"/>
    <n v="1"/>
    <n v="1"/>
    <n v="1120.1199999999999"/>
    <n v="0"/>
    <x v="445"/>
    <x v="5"/>
    <x v="0"/>
    <x v="0"/>
    <n v="42004.95"/>
  </r>
  <r>
    <s v="T576"/>
    <s v="U2560"/>
    <n v="47478.559999999998"/>
    <x v="1"/>
    <x v="3"/>
    <x v="1"/>
    <x v="3"/>
    <n v="1191"/>
    <n v="8"/>
    <n v="3"/>
    <n v="29224.080000000002"/>
    <n v="0"/>
    <x v="446"/>
    <x v="1"/>
    <x v="0"/>
    <x v="0"/>
    <n v="18254.479999999996"/>
  </r>
  <r>
    <s v="T577"/>
    <s v="U9929"/>
    <n v="7396.32"/>
    <x v="2"/>
    <x v="1"/>
    <x v="1"/>
    <x v="3"/>
    <n v="309"/>
    <n v="2"/>
    <n v="1"/>
    <n v="19730.96"/>
    <n v="0"/>
    <x v="287"/>
    <x v="5"/>
    <x v="0"/>
    <x v="2"/>
    <n v="-12334.64"/>
  </r>
  <r>
    <s v="T578"/>
    <s v="U1077"/>
    <n v="46333.05"/>
    <x v="2"/>
    <x v="0"/>
    <x v="0"/>
    <x v="0"/>
    <n v="967"/>
    <n v="0"/>
    <n v="0"/>
    <n v="12276.11"/>
    <n v="0"/>
    <x v="79"/>
    <x v="8"/>
    <x v="0"/>
    <x v="0"/>
    <n v="34056.94"/>
  </r>
  <r>
    <s v="T579"/>
    <s v="U1191"/>
    <n v="24631.21"/>
    <x v="1"/>
    <x v="2"/>
    <x v="1"/>
    <x v="2"/>
    <n v="436"/>
    <n v="13"/>
    <n v="4"/>
    <n v="16229.03"/>
    <n v="0"/>
    <x v="447"/>
    <x v="2"/>
    <x v="0"/>
    <x v="2"/>
    <n v="8402.1799999999985"/>
  </r>
  <r>
    <s v="T580"/>
    <s v="U4860"/>
    <n v="12949.31"/>
    <x v="0"/>
    <x v="1"/>
    <x v="0"/>
    <x v="1"/>
    <n v="1957"/>
    <n v="12"/>
    <n v="3"/>
    <n v="12362.73"/>
    <n v="0"/>
    <x v="151"/>
    <x v="5"/>
    <x v="0"/>
    <x v="2"/>
    <n v="586.57999999999993"/>
  </r>
  <r>
    <s v="T581"/>
    <s v="U4504"/>
    <n v="22983.83"/>
    <x v="2"/>
    <x v="3"/>
    <x v="1"/>
    <x v="4"/>
    <n v="999"/>
    <n v="4"/>
    <n v="4"/>
    <n v="17238.91"/>
    <n v="0"/>
    <x v="335"/>
    <x v="0"/>
    <x v="0"/>
    <x v="0"/>
    <n v="5744.9200000000019"/>
  </r>
  <r>
    <s v="T582"/>
    <s v="U2911"/>
    <n v="49002.63"/>
    <x v="2"/>
    <x v="0"/>
    <x v="0"/>
    <x v="3"/>
    <n v="1809"/>
    <n v="6"/>
    <n v="2"/>
    <n v="4644.9799999999996"/>
    <n v="0"/>
    <x v="33"/>
    <x v="3"/>
    <x v="0"/>
    <x v="0"/>
    <n v="44357.649999999994"/>
  </r>
  <r>
    <s v="T583"/>
    <s v="U1198"/>
    <n v="24656.27"/>
    <x v="2"/>
    <x v="2"/>
    <x v="1"/>
    <x v="4"/>
    <n v="1900"/>
    <n v="13"/>
    <n v="4"/>
    <n v="3688.39"/>
    <n v="1"/>
    <x v="12"/>
    <x v="6"/>
    <x v="0"/>
    <x v="2"/>
    <n v="20967.88"/>
  </r>
  <r>
    <s v="T584"/>
    <s v="U4044"/>
    <n v="16471.14"/>
    <x v="0"/>
    <x v="1"/>
    <x v="1"/>
    <x v="1"/>
    <n v="316"/>
    <n v="15"/>
    <n v="2"/>
    <n v="15904.86"/>
    <n v="0"/>
    <x v="356"/>
    <x v="4"/>
    <x v="0"/>
    <x v="0"/>
    <n v="566.27999999999884"/>
  </r>
  <r>
    <s v="T585"/>
    <s v="U3001"/>
    <n v="31688.37"/>
    <x v="2"/>
    <x v="2"/>
    <x v="1"/>
    <x v="3"/>
    <n v="108"/>
    <n v="17"/>
    <n v="0"/>
    <n v="2233.06"/>
    <n v="0"/>
    <x v="448"/>
    <x v="4"/>
    <x v="0"/>
    <x v="1"/>
    <n v="29455.309999999998"/>
  </r>
  <r>
    <s v="T586"/>
    <s v="U7907"/>
    <n v="12045.27"/>
    <x v="1"/>
    <x v="2"/>
    <x v="0"/>
    <x v="1"/>
    <n v="130"/>
    <n v="13"/>
    <n v="0"/>
    <n v="8845.2800000000007"/>
    <n v="0"/>
    <x v="449"/>
    <x v="7"/>
    <x v="0"/>
    <x v="2"/>
    <n v="3199.99"/>
  </r>
  <r>
    <s v="T587"/>
    <s v="U4992"/>
    <n v="3839.37"/>
    <x v="0"/>
    <x v="3"/>
    <x v="0"/>
    <x v="3"/>
    <n v="1635"/>
    <n v="0"/>
    <n v="3"/>
    <n v="27814.16"/>
    <n v="0"/>
    <x v="450"/>
    <x v="3"/>
    <x v="0"/>
    <x v="2"/>
    <n v="-23974.79"/>
  </r>
  <r>
    <s v="T588"/>
    <s v="U2290"/>
    <n v="6487.54"/>
    <x v="1"/>
    <x v="1"/>
    <x v="1"/>
    <x v="1"/>
    <n v="1063"/>
    <n v="5"/>
    <n v="4"/>
    <n v="26298.77"/>
    <n v="0"/>
    <x v="17"/>
    <x v="4"/>
    <x v="0"/>
    <x v="2"/>
    <n v="-19811.23"/>
  </r>
  <r>
    <s v="T589"/>
    <s v="U9628"/>
    <n v="6445.89"/>
    <x v="1"/>
    <x v="3"/>
    <x v="0"/>
    <x v="4"/>
    <n v="239"/>
    <n v="20"/>
    <n v="2"/>
    <n v="24958.93"/>
    <n v="0"/>
    <x v="129"/>
    <x v="8"/>
    <x v="0"/>
    <x v="2"/>
    <n v="-18513.04"/>
  </r>
  <r>
    <s v="T590"/>
    <s v="U6184"/>
    <n v="7637.54"/>
    <x v="2"/>
    <x v="0"/>
    <x v="2"/>
    <x v="2"/>
    <n v="660"/>
    <n v="9"/>
    <n v="2"/>
    <n v="15264.19"/>
    <n v="1"/>
    <x v="451"/>
    <x v="5"/>
    <x v="0"/>
    <x v="0"/>
    <n v="-7626.6500000000005"/>
  </r>
  <r>
    <s v="T591"/>
    <s v="U2818"/>
    <n v="6984.42"/>
    <x v="2"/>
    <x v="2"/>
    <x v="1"/>
    <x v="3"/>
    <n v="1287"/>
    <n v="5"/>
    <n v="4"/>
    <n v="933.75"/>
    <n v="0"/>
    <x v="32"/>
    <x v="8"/>
    <x v="0"/>
    <x v="1"/>
    <n v="6050.67"/>
  </r>
  <r>
    <s v="T592"/>
    <s v="U6515"/>
    <n v="32061.69"/>
    <x v="2"/>
    <x v="3"/>
    <x v="1"/>
    <x v="4"/>
    <n v="1437"/>
    <n v="1"/>
    <n v="0"/>
    <n v="3728.94"/>
    <n v="1"/>
    <x v="257"/>
    <x v="0"/>
    <x v="0"/>
    <x v="2"/>
    <n v="28332.75"/>
  </r>
  <r>
    <s v="T593"/>
    <s v="U2161"/>
    <n v="9134.91"/>
    <x v="1"/>
    <x v="3"/>
    <x v="2"/>
    <x v="1"/>
    <n v="1527"/>
    <n v="6"/>
    <n v="0"/>
    <n v="27591.59"/>
    <n v="0"/>
    <x v="225"/>
    <x v="5"/>
    <x v="0"/>
    <x v="2"/>
    <n v="-18456.68"/>
  </r>
  <r>
    <s v="T594"/>
    <s v="U1882"/>
    <n v="17316.080000000002"/>
    <x v="0"/>
    <x v="0"/>
    <x v="0"/>
    <x v="4"/>
    <n v="1064"/>
    <n v="16"/>
    <n v="2"/>
    <n v="25108.58"/>
    <n v="0"/>
    <x v="316"/>
    <x v="6"/>
    <x v="0"/>
    <x v="1"/>
    <n v="-7792.5"/>
  </r>
  <r>
    <s v="T595"/>
    <s v="U9833"/>
    <n v="44844.58"/>
    <x v="2"/>
    <x v="1"/>
    <x v="0"/>
    <x v="3"/>
    <n v="1195"/>
    <n v="23"/>
    <n v="3"/>
    <n v="11358"/>
    <n v="0"/>
    <x v="279"/>
    <x v="8"/>
    <x v="0"/>
    <x v="0"/>
    <n v="33486.58"/>
  </r>
  <r>
    <s v="T596"/>
    <s v="U8713"/>
    <n v="23724.38"/>
    <x v="2"/>
    <x v="3"/>
    <x v="0"/>
    <x v="4"/>
    <n v="1941"/>
    <n v="13"/>
    <n v="0"/>
    <n v="21896.37"/>
    <n v="0"/>
    <x v="351"/>
    <x v="3"/>
    <x v="0"/>
    <x v="0"/>
    <n v="1828.010000000002"/>
  </r>
  <r>
    <s v="T597"/>
    <s v="U3829"/>
    <n v="33394.51"/>
    <x v="1"/>
    <x v="2"/>
    <x v="1"/>
    <x v="1"/>
    <n v="1465"/>
    <n v="22"/>
    <n v="1"/>
    <n v="25650.38"/>
    <n v="0"/>
    <x v="388"/>
    <x v="0"/>
    <x v="0"/>
    <x v="1"/>
    <n v="7744.130000000001"/>
  </r>
  <r>
    <s v="T598"/>
    <s v="U2317"/>
    <n v="8657.3799999999992"/>
    <x v="0"/>
    <x v="2"/>
    <x v="1"/>
    <x v="0"/>
    <n v="1189"/>
    <n v="6"/>
    <n v="2"/>
    <n v="18648.03"/>
    <n v="0"/>
    <x v="452"/>
    <x v="0"/>
    <x v="0"/>
    <x v="2"/>
    <n v="-9990.65"/>
  </r>
  <r>
    <s v="T599"/>
    <s v="U1109"/>
    <n v="9654.84"/>
    <x v="1"/>
    <x v="2"/>
    <x v="1"/>
    <x v="2"/>
    <n v="1356"/>
    <n v="21"/>
    <n v="4"/>
    <n v="25620.46"/>
    <n v="0"/>
    <x v="402"/>
    <x v="6"/>
    <x v="0"/>
    <x v="2"/>
    <n v="-15965.619999999999"/>
  </r>
  <r>
    <s v="T600"/>
    <s v="U2220"/>
    <n v="2091.39"/>
    <x v="2"/>
    <x v="2"/>
    <x v="1"/>
    <x v="2"/>
    <n v="638"/>
    <n v="20"/>
    <n v="4"/>
    <n v="7415.75"/>
    <n v="1"/>
    <x v="453"/>
    <x v="3"/>
    <x v="0"/>
    <x v="2"/>
    <n v="-5324.3600000000006"/>
  </r>
  <r>
    <s v="T601"/>
    <s v="U1171"/>
    <n v="8488.31"/>
    <x v="1"/>
    <x v="3"/>
    <x v="1"/>
    <x v="0"/>
    <n v="1224"/>
    <n v="8"/>
    <n v="2"/>
    <n v="13917.86"/>
    <n v="0"/>
    <x v="454"/>
    <x v="0"/>
    <x v="0"/>
    <x v="0"/>
    <n v="-5429.5500000000011"/>
  </r>
  <r>
    <s v="T602"/>
    <s v="U9107"/>
    <n v="13965.59"/>
    <x v="2"/>
    <x v="2"/>
    <x v="0"/>
    <x v="3"/>
    <n v="1209"/>
    <n v="18"/>
    <n v="2"/>
    <n v="17413.349999999999"/>
    <n v="0"/>
    <x v="455"/>
    <x v="7"/>
    <x v="0"/>
    <x v="1"/>
    <n v="-3447.7599999999984"/>
  </r>
  <r>
    <s v="T603"/>
    <s v="U9276"/>
    <n v="8891.67"/>
    <x v="0"/>
    <x v="3"/>
    <x v="2"/>
    <x v="4"/>
    <n v="1971"/>
    <n v="20"/>
    <n v="0"/>
    <n v="18971.61"/>
    <n v="0"/>
    <x v="456"/>
    <x v="8"/>
    <x v="0"/>
    <x v="2"/>
    <n v="-10079.94"/>
  </r>
  <r>
    <s v="T604"/>
    <s v="U1075"/>
    <n v="4480.6899999999996"/>
    <x v="1"/>
    <x v="1"/>
    <x v="0"/>
    <x v="4"/>
    <n v="957"/>
    <n v="23"/>
    <n v="2"/>
    <n v="29611.01"/>
    <n v="0"/>
    <x v="457"/>
    <x v="6"/>
    <x v="0"/>
    <x v="2"/>
    <n v="-25130.32"/>
  </r>
  <r>
    <s v="T605"/>
    <s v="U2747"/>
    <n v="6075.76"/>
    <x v="2"/>
    <x v="2"/>
    <x v="0"/>
    <x v="0"/>
    <n v="526"/>
    <n v="10"/>
    <n v="2"/>
    <n v="25393.35"/>
    <n v="0"/>
    <x v="458"/>
    <x v="3"/>
    <x v="0"/>
    <x v="1"/>
    <n v="-19317.589999999997"/>
  </r>
  <r>
    <s v="T606"/>
    <s v="U7604"/>
    <n v="23065.9"/>
    <x v="2"/>
    <x v="1"/>
    <x v="1"/>
    <x v="0"/>
    <n v="854"/>
    <n v="2"/>
    <n v="1"/>
    <n v="1752.3"/>
    <n v="0"/>
    <x v="311"/>
    <x v="5"/>
    <x v="0"/>
    <x v="2"/>
    <n v="21313.600000000002"/>
  </r>
  <r>
    <s v="T607"/>
    <s v="U3223"/>
    <n v="10356.370000000001"/>
    <x v="2"/>
    <x v="3"/>
    <x v="2"/>
    <x v="1"/>
    <n v="1557"/>
    <n v="22"/>
    <n v="4"/>
    <n v="5157.09"/>
    <n v="0"/>
    <x v="453"/>
    <x v="6"/>
    <x v="0"/>
    <x v="2"/>
    <n v="5199.2800000000007"/>
  </r>
  <r>
    <s v="T608"/>
    <s v="U1320"/>
    <n v="18245.28"/>
    <x v="2"/>
    <x v="0"/>
    <x v="2"/>
    <x v="1"/>
    <n v="1604"/>
    <n v="3"/>
    <n v="0"/>
    <n v="19748.54"/>
    <n v="0"/>
    <x v="262"/>
    <x v="5"/>
    <x v="0"/>
    <x v="2"/>
    <n v="-1503.260000000002"/>
  </r>
  <r>
    <s v="T609"/>
    <s v="U4044"/>
    <n v="25195.69"/>
    <x v="1"/>
    <x v="1"/>
    <x v="0"/>
    <x v="2"/>
    <n v="842"/>
    <n v="4"/>
    <n v="3"/>
    <n v="7291.25"/>
    <n v="0"/>
    <x v="459"/>
    <x v="8"/>
    <x v="0"/>
    <x v="0"/>
    <n v="17904.439999999999"/>
  </r>
  <r>
    <s v="T610"/>
    <s v="U5420"/>
    <n v="34535.22"/>
    <x v="2"/>
    <x v="2"/>
    <x v="2"/>
    <x v="3"/>
    <n v="829"/>
    <n v="3"/>
    <n v="0"/>
    <n v="4853.1400000000003"/>
    <n v="0"/>
    <x v="253"/>
    <x v="7"/>
    <x v="0"/>
    <x v="0"/>
    <n v="29682.080000000002"/>
  </r>
  <r>
    <s v="T611"/>
    <s v="U5569"/>
    <n v="2013.64"/>
    <x v="1"/>
    <x v="0"/>
    <x v="0"/>
    <x v="3"/>
    <n v="820"/>
    <n v="12"/>
    <n v="4"/>
    <n v="20032.86"/>
    <n v="0"/>
    <x v="23"/>
    <x v="3"/>
    <x v="0"/>
    <x v="0"/>
    <n v="-18019.22"/>
  </r>
  <r>
    <s v="T612"/>
    <s v="U5361"/>
    <n v="39980.550000000003"/>
    <x v="2"/>
    <x v="1"/>
    <x v="0"/>
    <x v="0"/>
    <n v="771"/>
    <n v="8"/>
    <n v="3"/>
    <n v="16139.09"/>
    <n v="0"/>
    <x v="460"/>
    <x v="8"/>
    <x v="0"/>
    <x v="0"/>
    <n v="23841.460000000003"/>
  </r>
  <r>
    <s v="T613"/>
    <s v="U6428"/>
    <n v="31413.62"/>
    <x v="1"/>
    <x v="3"/>
    <x v="0"/>
    <x v="2"/>
    <n v="1372"/>
    <n v="22"/>
    <n v="2"/>
    <n v="24175.18"/>
    <n v="0"/>
    <x v="242"/>
    <x v="4"/>
    <x v="0"/>
    <x v="1"/>
    <n v="7238.4399999999987"/>
  </r>
  <r>
    <s v="T614"/>
    <s v="U2429"/>
    <n v="4133.8599999999997"/>
    <x v="1"/>
    <x v="3"/>
    <x v="0"/>
    <x v="2"/>
    <n v="1638"/>
    <n v="13"/>
    <n v="1"/>
    <n v="9648.9"/>
    <n v="0"/>
    <x v="119"/>
    <x v="4"/>
    <x v="0"/>
    <x v="0"/>
    <n v="-5515.04"/>
  </r>
  <r>
    <s v="T615"/>
    <s v="U7220"/>
    <n v="43685.25"/>
    <x v="2"/>
    <x v="3"/>
    <x v="1"/>
    <x v="1"/>
    <n v="328"/>
    <n v="15"/>
    <n v="1"/>
    <n v="9958.15"/>
    <n v="0"/>
    <x v="337"/>
    <x v="4"/>
    <x v="0"/>
    <x v="2"/>
    <n v="33727.1"/>
  </r>
  <r>
    <s v="T616"/>
    <s v="U2959"/>
    <n v="46047.58"/>
    <x v="2"/>
    <x v="1"/>
    <x v="2"/>
    <x v="4"/>
    <n v="120"/>
    <n v="21"/>
    <n v="4"/>
    <n v="4599.71"/>
    <n v="0"/>
    <x v="461"/>
    <x v="8"/>
    <x v="0"/>
    <x v="0"/>
    <n v="41447.870000000003"/>
  </r>
  <r>
    <s v="T617"/>
    <s v="U1682"/>
    <n v="3100.84"/>
    <x v="2"/>
    <x v="3"/>
    <x v="1"/>
    <x v="3"/>
    <n v="1851"/>
    <n v="5"/>
    <n v="4"/>
    <n v="19602.52"/>
    <n v="1"/>
    <x v="70"/>
    <x v="5"/>
    <x v="0"/>
    <x v="0"/>
    <n v="-16501.68"/>
  </r>
  <r>
    <s v="T618"/>
    <s v="U6591"/>
    <n v="13880.04"/>
    <x v="2"/>
    <x v="1"/>
    <x v="1"/>
    <x v="2"/>
    <n v="1913"/>
    <n v="9"/>
    <n v="1"/>
    <n v="21295.87"/>
    <n v="0"/>
    <x v="39"/>
    <x v="4"/>
    <x v="0"/>
    <x v="2"/>
    <n v="-7415.8299999999981"/>
  </r>
  <r>
    <s v="T619"/>
    <s v="U5574"/>
    <n v="40319.75"/>
    <x v="0"/>
    <x v="2"/>
    <x v="1"/>
    <x v="1"/>
    <n v="816"/>
    <n v="22"/>
    <n v="3"/>
    <n v="4238.96"/>
    <n v="0"/>
    <x v="36"/>
    <x v="4"/>
    <x v="0"/>
    <x v="1"/>
    <n v="36080.79"/>
  </r>
  <r>
    <s v="T620"/>
    <s v="U5449"/>
    <n v="37425.57"/>
    <x v="2"/>
    <x v="2"/>
    <x v="0"/>
    <x v="1"/>
    <n v="1971"/>
    <n v="20"/>
    <n v="3"/>
    <n v="7697.99"/>
    <n v="0"/>
    <x v="462"/>
    <x v="6"/>
    <x v="0"/>
    <x v="0"/>
    <n v="29727.58"/>
  </r>
  <r>
    <s v="T621"/>
    <s v="U6097"/>
    <n v="9266.82"/>
    <x v="2"/>
    <x v="1"/>
    <x v="0"/>
    <x v="1"/>
    <n v="1506"/>
    <n v="12"/>
    <n v="0"/>
    <n v="4712.71"/>
    <n v="0"/>
    <x v="310"/>
    <x v="8"/>
    <x v="0"/>
    <x v="2"/>
    <n v="4554.1099999999997"/>
  </r>
  <r>
    <s v="T622"/>
    <s v="U9933"/>
    <n v="10507"/>
    <x v="2"/>
    <x v="1"/>
    <x v="1"/>
    <x v="4"/>
    <n v="1881"/>
    <n v="2"/>
    <n v="2"/>
    <n v="22455.54"/>
    <n v="0"/>
    <x v="463"/>
    <x v="8"/>
    <x v="0"/>
    <x v="2"/>
    <n v="-11948.54"/>
  </r>
  <r>
    <s v="T623"/>
    <s v="U9412"/>
    <n v="18555.080000000002"/>
    <x v="1"/>
    <x v="0"/>
    <x v="1"/>
    <x v="2"/>
    <n v="1050"/>
    <n v="10"/>
    <n v="3"/>
    <n v="6352.02"/>
    <n v="0"/>
    <x v="438"/>
    <x v="7"/>
    <x v="0"/>
    <x v="2"/>
    <n v="12203.060000000001"/>
  </r>
  <r>
    <s v="T624"/>
    <s v="U3101"/>
    <n v="24251.919999999998"/>
    <x v="2"/>
    <x v="3"/>
    <x v="2"/>
    <x v="0"/>
    <n v="1253"/>
    <n v="2"/>
    <n v="2"/>
    <n v="4652.17"/>
    <n v="0"/>
    <x v="19"/>
    <x v="7"/>
    <x v="0"/>
    <x v="2"/>
    <n v="19599.75"/>
  </r>
  <r>
    <s v="T625"/>
    <s v="U4555"/>
    <n v="30931.83"/>
    <x v="1"/>
    <x v="2"/>
    <x v="1"/>
    <x v="0"/>
    <n v="496"/>
    <n v="6"/>
    <n v="4"/>
    <n v="2188.5700000000002"/>
    <n v="1"/>
    <x v="375"/>
    <x v="4"/>
    <x v="0"/>
    <x v="2"/>
    <n v="28743.260000000002"/>
  </r>
  <r>
    <s v="T626"/>
    <s v="U8648"/>
    <n v="18477.240000000002"/>
    <x v="1"/>
    <x v="2"/>
    <x v="0"/>
    <x v="1"/>
    <n v="820"/>
    <n v="9"/>
    <n v="3"/>
    <n v="24955.85"/>
    <n v="0"/>
    <x v="464"/>
    <x v="6"/>
    <x v="0"/>
    <x v="1"/>
    <n v="-6478.6099999999969"/>
  </r>
  <r>
    <s v="T627"/>
    <s v="U8407"/>
    <n v="23153.61"/>
    <x v="1"/>
    <x v="0"/>
    <x v="1"/>
    <x v="1"/>
    <n v="1338"/>
    <n v="0"/>
    <n v="3"/>
    <n v="3806.98"/>
    <n v="0"/>
    <x v="240"/>
    <x v="3"/>
    <x v="0"/>
    <x v="2"/>
    <n v="19346.63"/>
  </r>
  <r>
    <s v="T628"/>
    <s v="U5716"/>
    <n v="37386.17"/>
    <x v="1"/>
    <x v="1"/>
    <x v="2"/>
    <x v="4"/>
    <n v="526"/>
    <n v="3"/>
    <n v="3"/>
    <n v="987.04"/>
    <n v="0"/>
    <x v="337"/>
    <x v="3"/>
    <x v="0"/>
    <x v="2"/>
    <n v="36399.129999999997"/>
  </r>
  <r>
    <s v="T629"/>
    <s v="U5917"/>
    <n v="1882.33"/>
    <x v="0"/>
    <x v="1"/>
    <x v="2"/>
    <x v="1"/>
    <n v="1162"/>
    <n v="7"/>
    <n v="0"/>
    <n v="2022.73"/>
    <n v="0"/>
    <x v="465"/>
    <x v="2"/>
    <x v="0"/>
    <x v="2"/>
    <n v="-140.40000000000009"/>
  </r>
  <r>
    <s v="T630"/>
    <s v="U2407"/>
    <n v="12659.23"/>
    <x v="2"/>
    <x v="0"/>
    <x v="1"/>
    <x v="2"/>
    <n v="844"/>
    <n v="19"/>
    <n v="4"/>
    <n v="11068.24"/>
    <n v="0"/>
    <x v="466"/>
    <x v="2"/>
    <x v="0"/>
    <x v="0"/>
    <n v="1590.9899999999998"/>
  </r>
  <r>
    <s v="T631"/>
    <s v="U5157"/>
    <n v="35681.81"/>
    <x v="1"/>
    <x v="3"/>
    <x v="2"/>
    <x v="1"/>
    <n v="633"/>
    <n v="16"/>
    <n v="1"/>
    <n v="17939.91"/>
    <n v="0"/>
    <x v="467"/>
    <x v="7"/>
    <x v="0"/>
    <x v="2"/>
    <n v="17741.899999999998"/>
  </r>
  <r>
    <s v="T632"/>
    <s v="U7050"/>
    <n v="44765.58"/>
    <x v="2"/>
    <x v="1"/>
    <x v="2"/>
    <x v="1"/>
    <n v="1057"/>
    <n v="4"/>
    <n v="0"/>
    <n v="12006.32"/>
    <n v="0"/>
    <x v="468"/>
    <x v="6"/>
    <x v="0"/>
    <x v="0"/>
    <n v="32759.260000000002"/>
  </r>
  <r>
    <s v="T633"/>
    <s v="U7528"/>
    <n v="25608.29"/>
    <x v="1"/>
    <x v="1"/>
    <x v="0"/>
    <x v="2"/>
    <n v="1574"/>
    <n v="16"/>
    <n v="0"/>
    <n v="13716.67"/>
    <n v="0"/>
    <x v="469"/>
    <x v="4"/>
    <x v="0"/>
    <x v="0"/>
    <n v="11891.62"/>
  </r>
  <r>
    <s v="T634"/>
    <s v="U4835"/>
    <n v="26629.07"/>
    <x v="0"/>
    <x v="3"/>
    <x v="2"/>
    <x v="3"/>
    <n v="1944"/>
    <n v="8"/>
    <n v="3"/>
    <n v="27587.23"/>
    <n v="1"/>
    <x v="470"/>
    <x v="7"/>
    <x v="0"/>
    <x v="1"/>
    <n v="-958.15999999999985"/>
  </r>
  <r>
    <s v="T635"/>
    <s v="U1349"/>
    <n v="5403.24"/>
    <x v="1"/>
    <x v="3"/>
    <x v="2"/>
    <x v="0"/>
    <n v="1165"/>
    <n v="7"/>
    <n v="0"/>
    <n v="22791.74"/>
    <n v="0"/>
    <x v="283"/>
    <x v="4"/>
    <x v="0"/>
    <x v="0"/>
    <n v="-17388.5"/>
  </r>
  <r>
    <s v="T636"/>
    <s v="U8615"/>
    <n v="22398.25"/>
    <x v="2"/>
    <x v="0"/>
    <x v="1"/>
    <x v="1"/>
    <n v="565"/>
    <n v="6"/>
    <n v="1"/>
    <n v="10297.129999999999"/>
    <n v="0"/>
    <x v="98"/>
    <x v="4"/>
    <x v="0"/>
    <x v="1"/>
    <n v="12101.12"/>
  </r>
  <r>
    <s v="T637"/>
    <s v="U8623"/>
    <n v="26654.23"/>
    <x v="2"/>
    <x v="0"/>
    <x v="0"/>
    <x v="2"/>
    <n v="1354"/>
    <n v="4"/>
    <n v="0"/>
    <n v="4714.01"/>
    <n v="1"/>
    <x v="471"/>
    <x v="0"/>
    <x v="0"/>
    <x v="0"/>
    <n v="21940.22"/>
  </r>
  <r>
    <s v="T638"/>
    <s v="U4086"/>
    <n v="12161.4"/>
    <x v="0"/>
    <x v="0"/>
    <x v="2"/>
    <x v="0"/>
    <n v="506"/>
    <n v="3"/>
    <n v="0"/>
    <n v="22500.26"/>
    <n v="0"/>
    <x v="468"/>
    <x v="6"/>
    <x v="0"/>
    <x v="0"/>
    <n v="-10338.859999999999"/>
  </r>
  <r>
    <s v="T639"/>
    <s v="U4368"/>
    <n v="13498.7"/>
    <x v="2"/>
    <x v="1"/>
    <x v="1"/>
    <x v="4"/>
    <n v="897"/>
    <n v="22"/>
    <n v="3"/>
    <n v="17248.36"/>
    <n v="0"/>
    <x v="472"/>
    <x v="5"/>
    <x v="0"/>
    <x v="0"/>
    <n v="-3749.66"/>
  </r>
  <r>
    <s v="T640"/>
    <s v="U8250"/>
    <n v="18895.34"/>
    <x v="2"/>
    <x v="0"/>
    <x v="1"/>
    <x v="3"/>
    <n v="1752"/>
    <n v="2"/>
    <n v="4"/>
    <n v="28871.18"/>
    <n v="0"/>
    <x v="473"/>
    <x v="1"/>
    <x v="0"/>
    <x v="0"/>
    <n v="-9975.84"/>
  </r>
  <r>
    <s v="T641"/>
    <s v="U9185"/>
    <n v="1052.56"/>
    <x v="1"/>
    <x v="1"/>
    <x v="1"/>
    <x v="1"/>
    <n v="391"/>
    <n v="7"/>
    <n v="1"/>
    <n v="27262.43"/>
    <n v="0"/>
    <x v="474"/>
    <x v="6"/>
    <x v="0"/>
    <x v="2"/>
    <n v="-26209.87"/>
  </r>
  <r>
    <s v="T642"/>
    <s v="U1241"/>
    <n v="16137.85"/>
    <x v="2"/>
    <x v="2"/>
    <x v="1"/>
    <x v="3"/>
    <n v="225"/>
    <n v="4"/>
    <n v="3"/>
    <n v="16952.919999999998"/>
    <n v="1"/>
    <x v="475"/>
    <x v="5"/>
    <x v="0"/>
    <x v="2"/>
    <n v="-815.06999999999789"/>
  </r>
  <r>
    <s v="T643"/>
    <s v="U7859"/>
    <n v="10611.83"/>
    <x v="1"/>
    <x v="3"/>
    <x v="1"/>
    <x v="1"/>
    <n v="765"/>
    <n v="4"/>
    <n v="0"/>
    <n v="2190.31"/>
    <n v="0"/>
    <x v="409"/>
    <x v="4"/>
    <x v="0"/>
    <x v="2"/>
    <n v="8421.52"/>
  </r>
  <r>
    <s v="T644"/>
    <s v="U1537"/>
    <n v="16408.490000000002"/>
    <x v="0"/>
    <x v="3"/>
    <x v="1"/>
    <x v="1"/>
    <n v="552"/>
    <n v="16"/>
    <n v="1"/>
    <n v="1025.69"/>
    <n v="0"/>
    <x v="310"/>
    <x v="7"/>
    <x v="0"/>
    <x v="2"/>
    <n v="15382.800000000001"/>
  </r>
  <r>
    <s v="T645"/>
    <s v="U5380"/>
    <n v="6032.12"/>
    <x v="2"/>
    <x v="2"/>
    <x v="2"/>
    <x v="1"/>
    <n v="925"/>
    <n v="14"/>
    <n v="2"/>
    <n v="25141.86"/>
    <n v="0"/>
    <x v="124"/>
    <x v="4"/>
    <x v="0"/>
    <x v="0"/>
    <n v="-19109.740000000002"/>
  </r>
  <r>
    <s v="T646"/>
    <s v="U5719"/>
    <n v="44531.839999999997"/>
    <x v="1"/>
    <x v="0"/>
    <x v="0"/>
    <x v="3"/>
    <n v="1811"/>
    <n v="7"/>
    <n v="0"/>
    <n v="20971.46"/>
    <n v="0"/>
    <x v="476"/>
    <x v="4"/>
    <x v="0"/>
    <x v="2"/>
    <n v="23560.379999999997"/>
  </r>
  <r>
    <s v="T647"/>
    <s v="U9525"/>
    <n v="29699.94"/>
    <x v="2"/>
    <x v="1"/>
    <x v="0"/>
    <x v="4"/>
    <n v="1044"/>
    <n v="6"/>
    <n v="4"/>
    <n v="16848.71"/>
    <n v="0"/>
    <x v="477"/>
    <x v="0"/>
    <x v="0"/>
    <x v="1"/>
    <n v="12851.23"/>
  </r>
  <r>
    <s v="T648"/>
    <s v="U6735"/>
    <n v="33971.160000000003"/>
    <x v="1"/>
    <x v="1"/>
    <x v="1"/>
    <x v="2"/>
    <n v="91"/>
    <n v="16"/>
    <n v="0"/>
    <n v="20698.86"/>
    <n v="0"/>
    <x v="478"/>
    <x v="2"/>
    <x v="0"/>
    <x v="2"/>
    <n v="13272.300000000003"/>
  </r>
  <r>
    <s v="T649"/>
    <s v="U5528"/>
    <n v="39469.1"/>
    <x v="0"/>
    <x v="1"/>
    <x v="1"/>
    <x v="2"/>
    <n v="1003"/>
    <n v="11"/>
    <n v="4"/>
    <n v="16239.63"/>
    <n v="0"/>
    <x v="347"/>
    <x v="7"/>
    <x v="0"/>
    <x v="2"/>
    <n v="23229.47"/>
  </r>
  <r>
    <s v="T650"/>
    <s v="U5667"/>
    <n v="24947.19"/>
    <x v="1"/>
    <x v="3"/>
    <x v="0"/>
    <x v="4"/>
    <n v="1189"/>
    <n v="3"/>
    <n v="2"/>
    <n v="17392.3"/>
    <n v="0"/>
    <x v="390"/>
    <x v="8"/>
    <x v="0"/>
    <x v="1"/>
    <n v="7554.8899999999994"/>
  </r>
  <r>
    <s v="T651"/>
    <s v="U1792"/>
    <n v="4391.67"/>
    <x v="2"/>
    <x v="0"/>
    <x v="2"/>
    <x v="4"/>
    <n v="175"/>
    <n v="19"/>
    <n v="3"/>
    <n v="6854.08"/>
    <n v="0"/>
    <x v="479"/>
    <x v="4"/>
    <x v="0"/>
    <x v="2"/>
    <n v="-2462.41"/>
  </r>
  <r>
    <s v="T652"/>
    <s v="U1933"/>
    <n v="26878.47"/>
    <x v="1"/>
    <x v="1"/>
    <x v="1"/>
    <x v="1"/>
    <n v="217"/>
    <n v="17"/>
    <n v="3"/>
    <n v="13719.58"/>
    <n v="0"/>
    <x v="129"/>
    <x v="3"/>
    <x v="0"/>
    <x v="2"/>
    <n v="13158.890000000001"/>
  </r>
  <r>
    <s v="T653"/>
    <s v="U9630"/>
    <n v="29362.71"/>
    <x v="2"/>
    <x v="1"/>
    <x v="0"/>
    <x v="1"/>
    <n v="33"/>
    <n v="3"/>
    <n v="3"/>
    <n v="431.1"/>
    <n v="0"/>
    <x v="199"/>
    <x v="4"/>
    <x v="1"/>
    <x v="1"/>
    <n v="28931.61"/>
  </r>
  <r>
    <s v="T654"/>
    <s v="U9927"/>
    <n v="37284.699999999997"/>
    <x v="0"/>
    <x v="1"/>
    <x v="0"/>
    <x v="2"/>
    <n v="816"/>
    <n v="9"/>
    <n v="1"/>
    <n v="20095.14"/>
    <n v="0"/>
    <x v="480"/>
    <x v="0"/>
    <x v="0"/>
    <x v="0"/>
    <n v="17189.559999999998"/>
  </r>
  <r>
    <s v="T655"/>
    <s v="U6938"/>
    <n v="21611.39"/>
    <x v="1"/>
    <x v="2"/>
    <x v="1"/>
    <x v="1"/>
    <n v="896"/>
    <n v="2"/>
    <n v="4"/>
    <n v="10035.85"/>
    <n v="0"/>
    <x v="481"/>
    <x v="3"/>
    <x v="0"/>
    <x v="0"/>
    <n v="11575.539999999999"/>
  </r>
  <r>
    <s v="T656"/>
    <s v="U4916"/>
    <n v="6422.64"/>
    <x v="2"/>
    <x v="1"/>
    <x v="0"/>
    <x v="1"/>
    <n v="700"/>
    <n v="4"/>
    <n v="0"/>
    <n v="19724.09"/>
    <n v="0"/>
    <x v="482"/>
    <x v="5"/>
    <x v="0"/>
    <x v="2"/>
    <n v="-13301.45"/>
  </r>
  <r>
    <s v="T657"/>
    <s v="U1074"/>
    <n v="14224.61"/>
    <x v="2"/>
    <x v="2"/>
    <x v="2"/>
    <x v="4"/>
    <n v="341"/>
    <n v="11"/>
    <n v="1"/>
    <n v="27801.200000000001"/>
    <n v="0"/>
    <x v="114"/>
    <x v="2"/>
    <x v="0"/>
    <x v="2"/>
    <n v="-13576.59"/>
  </r>
  <r>
    <s v="T658"/>
    <s v="U3707"/>
    <n v="18185.96"/>
    <x v="2"/>
    <x v="1"/>
    <x v="0"/>
    <x v="3"/>
    <n v="1595"/>
    <n v="22"/>
    <n v="1"/>
    <n v="17790.14"/>
    <n v="0"/>
    <x v="16"/>
    <x v="4"/>
    <x v="0"/>
    <x v="0"/>
    <n v="395.81999999999971"/>
  </r>
  <r>
    <s v="T659"/>
    <s v="U4329"/>
    <n v="32313.57"/>
    <x v="1"/>
    <x v="1"/>
    <x v="1"/>
    <x v="0"/>
    <n v="1011"/>
    <n v="4"/>
    <n v="0"/>
    <n v="9909.74"/>
    <n v="0"/>
    <x v="483"/>
    <x v="6"/>
    <x v="0"/>
    <x v="0"/>
    <n v="22403.83"/>
  </r>
  <r>
    <s v="T660"/>
    <s v="U6115"/>
    <n v="28560.38"/>
    <x v="1"/>
    <x v="1"/>
    <x v="1"/>
    <x v="0"/>
    <n v="1552"/>
    <n v="4"/>
    <n v="2"/>
    <n v="6294.04"/>
    <n v="0"/>
    <x v="484"/>
    <x v="1"/>
    <x v="0"/>
    <x v="2"/>
    <n v="22266.34"/>
  </r>
  <r>
    <s v="T661"/>
    <s v="U6552"/>
    <n v="17837.03"/>
    <x v="1"/>
    <x v="2"/>
    <x v="0"/>
    <x v="1"/>
    <n v="1544"/>
    <n v="3"/>
    <n v="3"/>
    <n v="7626.08"/>
    <n v="0"/>
    <x v="485"/>
    <x v="8"/>
    <x v="0"/>
    <x v="2"/>
    <n v="10210.949999999999"/>
  </r>
  <r>
    <s v="T662"/>
    <s v="U6655"/>
    <n v="49326.44"/>
    <x v="0"/>
    <x v="1"/>
    <x v="0"/>
    <x v="1"/>
    <n v="1645"/>
    <n v="5"/>
    <n v="2"/>
    <n v="29620.18"/>
    <n v="0"/>
    <x v="219"/>
    <x v="4"/>
    <x v="0"/>
    <x v="1"/>
    <n v="19706.260000000002"/>
  </r>
  <r>
    <s v="T663"/>
    <s v="U3195"/>
    <n v="30308.45"/>
    <x v="2"/>
    <x v="0"/>
    <x v="1"/>
    <x v="0"/>
    <n v="1626"/>
    <n v="9"/>
    <n v="2"/>
    <n v="18499.36"/>
    <n v="0"/>
    <x v="486"/>
    <x v="4"/>
    <x v="0"/>
    <x v="0"/>
    <n v="11809.09"/>
  </r>
  <r>
    <s v="T664"/>
    <s v="U5569"/>
    <n v="11899.48"/>
    <x v="2"/>
    <x v="1"/>
    <x v="2"/>
    <x v="4"/>
    <n v="250"/>
    <n v="5"/>
    <n v="3"/>
    <n v="13272.31"/>
    <n v="0"/>
    <x v="487"/>
    <x v="5"/>
    <x v="0"/>
    <x v="1"/>
    <n v="-1372.83"/>
  </r>
  <r>
    <s v="T665"/>
    <s v="U8208"/>
    <n v="5134.03"/>
    <x v="0"/>
    <x v="2"/>
    <x v="0"/>
    <x v="0"/>
    <n v="845"/>
    <n v="21"/>
    <n v="2"/>
    <n v="7006.15"/>
    <n v="1"/>
    <x v="116"/>
    <x v="0"/>
    <x v="0"/>
    <x v="0"/>
    <n v="-1872.12"/>
  </r>
  <r>
    <s v="T666"/>
    <s v="U6906"/>
    <n v="7685.31"/>
    <x v="0"/>
    <x v="2"/>
    <x v="2"/>
    <x v="0"/>
    <n v="190"/>
    <n v="21"/>
    <n v="1"/>
    <n v="23214.22"/>
    <n v="0"/>
    <x v="488"/>
    <x v="6"/>
    <x v="0"/>
    <x v="1"/>
    <n v="-15528.91"/>
  </r>
  <r>
    <s v="T667"/>
    <s v="U1027"/>
    <n v="12335.59"/>
    <x v="1"/>
    <x v="0"/>
    <x v="2"/>
    <x v="0"/>
    <n v="1326"/>
    <n v="0"/>
    <n v="0"/>
    <n v="11684.56"/>
    <n v="0"/>
    <x v="489"/>
    <x v="0"/>
    <x v="0"/>
    <x v="2"/>
    <n v="651.03000000000065"/>
  </r>
  <r>
    <s v="T668"/>
    <s v="U6539"/>
    <n v="8076.03"/>
    <x v="1"/>
    <x v="3"/>
    <x v="1"/>
    <x v="1"/>
    <n v="1116"/>
    <n v="15"/>
    <n v="1"/>
    <n v="9103.69"/>
    <n v="0"/>
    <x v="113"/>
    <x v="1"/>
    <x v="0"/>
    <x v="0"/>
    <n v="-1027.6600000000008"/>
  </r>
  <r>
    <s v="T669"/>
    <s v="U2028"/>
    <n v="9369.02"/>
    <x v="1"/>
    <x v="0"/>
    <x v="1"/>
    <x v="1"/>
    <n v="1599"/>
    <n v="10"/>
    <n v="1"/>
    <n v="6746.91"/>
    <n v="0"/>
    <x v="59"/>
    <x v="5"/>
    <x v="0"/>
    <x v="2"/>
    <n v="2622.1100000000006"/>
  </r>
  <r>
    <s v="T670"/>
    <s v="U1181"/>
    <n v="14290.5"/>
    <x v="1"/>
    <x v="0"/>
    <x v="1"/>
    <x v="0"/>
    <n v="99"/>
    <n v="5"/>
    <n v="4"/>
    <n v="5650.37"/>
    <n v="0"/>
    <x v="20"/>
    <x v="7"/>
    <x v="0"/>
    <x v="2"/>
    <n v="8640.130000000001"/>
  </r>
  <r>
    <s v="T671"/>
    <s v="U2853"/>
    <n v="8710.01"/>
    <x v="1"/>
    <x v="2"/>
    <x v="2"/>
    <x v="1"/>
    <n v="448"/>
    <n v="19"/>
    <n v="3"/>
    <n v="8273.9699999999993"/>
    <n v="0"/>
    <x v="490"/>
    <x v="0"/>
    <x v="0"/>
    <x v="1"/>
    <n v="436.04000000000087"/>
  </r>
  <r>
    <s v="T672"/>
    <s v="U8924"/>
    <n v="44843.43"/>
    <x v="1"/>
    <x v="1"/>
    <x v="1"/>
    <x v="0"/>
    <n v="1748"/>
    <n v="17"/>
    <n v="3"/>
    <n v="18853.37"/>
    <n v="0"/>
    <x v="491"/>
    <x v="1"/>
    <x v="0"/>
    <x v="1"/>
    <n v="25990.06"/>
  </r>
  <r>
    <s v="T673"/>
    <s v="U2592"/>
    <n v="4057.68"/>
    <x v="0"/>
    <x v="1"/>
    <x v="1"/>
    <x v="4"/>
    <n v="552"/>
    <n v="5"/>
    <n v="1"/>
    <n v="7271.45"/>
    <n v="0"/>
    <x v="187"/>
    <x v="5"/>
    <x v="0"/>
    <x v="0"/>
    <n v="-3213.77"/>
  </r>
  <r>
    <s v="T674"/>
    <s v="U8646"/>
    <n v="26249.34"/>
    <x v="0"/>
    <x v="3"/>
    <x v="2"/>
    <x v="1"/>
    <n v="202"/>
    <n v="16"/>
    <n v="3"/>
    <n v="1911.89"/>
    <n v="0"/>
    <x v="492"/>
    <x v="5"/>
    <x v="0"/>
    <x v="2"/>
    <n v="24337.45"/>
  </r>
  <r>
    <s v="T675"/>
    <s v="U7767"/>
    <n v="20549.32"/>
    <x v="0"/>
    <x v="3"/>
    <x v="2"/>
    <x v="3"/>
    <n v="497"/>
    <n v="11"/>
    <n v="4"/>
    <n v="10834.83"/>
    <n v="0"/>
    <x v="493"/>
    <x v="2"/>
    <x v="0"/>
    <x v="1"/>
    <n v="9714.49"/>
  </r>
  <r>
    <s v="T676"/>
    <s v="U5360"/>
    <n v="49119.81"/>
    <x v="2"/>
    <x v="3"/>
    <x v="2"/>
    <x v="1"/>
    <n v="621"/>
    <n v="16"/>
    <n v="0"/>
    <n v="17587.07"/>
    <n v="0"/>
    <x v="3"/>
    <x v="6"/>
    <x v="0"/>
    <x v="0"/>
    <n v="31532.739999999998"/>
  </r>
  <r>
    <s v="T677"/>
    <s v="U4582"/>
    <n v="5646.34"/>
    <x v="2"/>
    <x v="3"/>
    <x v="2"/>
    <x v="4"/>
    <n v="1382"/>
    <n v="20"/>
    <n v="2"/>
    <n v="1900.52"/>
    <n v="0"/>
    <x v="118"/>
    <x v="8"/>
    <x v="1"/>
    <x v="2"/>
    <n v="3745.82"/>
  </r>
  <r>
    <s v="T678"/>
    <s v="U4790"/>
    <n v="19922.89"/>
    <x v="1"/>
    <x v="0"/>
    <x v="0"/>
    <x v="4"/>
    <n v="1122"/>
    <n v="21"/>
    <n v="3"/>
    <n v="13633.49"/>
    <n v="0"/>
    <x v="494"/>
    <x v="8"/>
    <x v="0"/>
    <x v="2"/>
    <n v="6289.4"/>
  </r>
  <r>
    <s v="T679"/>
    <s v="U7573"/>
    <n v="48475.05"/>
    <x v="0"/>
    <x v="0"/>
    <x v="1"/>
    <x v="1"/>
    <n v="964"/>
    <n v="17"/>
    <n v="1"/>
    <n v="1663.43"/>
    <n v="0"/>
    <x v="495"/>
    <x v="1"/>
    <x v="1"/>
    <x v="2"/>
    <n v="46811.62"/>
  </r>
  <r>
    <s v="T680"/>
    <s v="U1866"/>
    <n v="43282.080000000002"/>
    <x v="2"/>
    <x v="1"/>
    <x v="0"/>
    <x v="2"/>
    <n v="1156"/>
    <n v="9"/>
    <n v="3"/>
    <n v="23068.57"/>
    <n v="0"/>
    <x v="120"/>
    <x v="0"/>
    <x v="0"/>
    <x v="0"/>
    <n v="20213.510000000002"/>
  </r>
  <r>
    <s v="T681"/>
    <s v="U4622"/>
    <n v="40862.75"/>
    <x v="2"/>
    <x v="0"/>
    <x v="2"/>
    <x v="0"/>
    <n v="1407"/>
    <n v="23"/>
    <n v="1"/>
    <n v="26169.29"/>
    <n v="0"/>
    <x v="217"/>
    <x v="7"/>
    <x v="0"/>
    <x v="0"/>
    <n v="14693.46"/>
  </r>
  <r>
    <s v="T682"/>
    <s v="U9129"/>
    <n v="12932.25"/>
    <x v="0"/>
    <x v="1"/>
    <x v="2"/>
    <x v="0"/>
    <n v="1080"/>
    <n v="19"/>
    <n v="2"/>
    <n v="28917.86"/>
    <n v="0"/>
    <x v="496"/>
    <x v="1"/>
    <x v="0"/>
    <x v="2"/>
    <n v="-15985.61"/>
  </r>
  <r>
    <s v="T683"/>
    <s v="U4540"/>
    <n v="8585.83"/>
    <x v="2"/>
    <x v="1"/>
    <x v="2"/>
    <x v="4"/>
    <n v="1466"/>
    <n v="11"/>
    <n v="3"/>
    <n v="20768.78"/>
    <n v="0"/>
    <x v="497"/>
    <x v="6"/>
    <x v="0"/>
    <x v="2"/>
    <n v="-12182.949999999999"/>
  </r>
  <r>
    <s v="T684"/>
    <s v="U3978"/>
    <n v="33448.730000000003"/>
    <x v="2"/>
    <x v="1"/>
    <x v="2"/>
    <x v="1"/>
    <n v="155"/>
    <n v="3"/>
    <n v="2"/>
    <n v="18998.73"/>
    <n v="1"/>
    <x v="498"/>
    <x v="8"/>
    <x v="0"/>
    <x v="1"/>
    <n v="14450.000000000004"/>
  </r>
  <r>
    <s v="T685"/>
    <s v="U4629"/>
    <n v="46472.33"/>
    <x v="0"/>
    <x v="1"/>
    <x v="2"/>
    <x v="2"/>
    <n v="1036"/>
    <n v="9"/>
    <n v="1"/>
    <n v="20852.900000000001"/>
    <n v="0"/>
    <x v="499"/>
    <x v="3"/>
    <x v="0"/>
    <x v="0"/>
    <n v="25619.43"/>
  </r>
  <r>
    <s v="T686"/>
    <s v="U6121"/>
    <n v="27860.31"/>
    <x v="2"/>
    <x v="2"/>
    <x v="1"/>
    <x v="3"/>
    <n v="1563"/>
    <n v="4"/>
    <n v="4"/>
    <n v="25653.98"/>
    <n v="0"/>
    <x v="500"/>
    <x v="7"/>
    <x v="0"/>
    <x v="1"/>
    <n v="2206.3300000000017"/>
  </r>
  <r>
    <s v="T687"/>
    <s v="U5170"/>
    <n v="28602.05"/>
    <x v="0"/>
    <x v="1"/>
    <x v="0"/>
    <x v="0"/>
    <n v="1347"/>
    <n v="3"/>
    <n v="4"/>
    <n v="24232.07"/>
    <n v="0"/>
    <x v="173"/>
    <x v="6"/>
    <x v="0"/>
    <x v="1"/>
    <n v="4369.9799999999996"/>
  </r>
  <r>
    <s v="T688"/>
    <s v="U8833"/>
    <n v="14034.96"/>
    <x v="2"/>
    <x v="0"/>
    <x v="0"/>
    <x v="2"/>
    <n v="336"/>
    <n v="15"/>
    <n v="0"/>
    <n v="13211.04"/>
    <n v="0"/>
    <x v="501"/>
    <x v="0"/>
    <x v="0"/>
    <x v="1"/>
    <n v="823.91999999999825"/>
  </r>
  <r>
    <s v="T689"/>
    <s v="U6439"/>
    <n v="38486.17"/>
    <x v="0"/>
    <x v="0"/>
    <x v="1"/>
    <x v="0"/>
    <n v="997"/>
    <n v="4"/>
    <n v="1"/>
    <n v="19567.09"/>
    <n v="0"/>
    <x v="502"/>
    <x v="4"/>
    <x v="0"/>
    <x v="2"/>
    <n v="18919.079999999998"/>
  </r>
  <r>
    <s v="T690"/>
    <s v="U5852"/>
    <n v="9392.84"/>
    <x v="2"/>
    <x v="0"/>
    <x v="1"/>
    <x v="1"/>
    <n v="1114"/>
    <n v="18"/>
    <n v="1"/>
    <n v="4941.42"/>
    <n v="0"/>
    <x v="378"/>
    <x v="3"/>
    <x v="0"/>
    <x v="2"/>
    <n v="4451.42"/>
  </r>
  <r>
    <s v="T691"/>
    <s v="U8515"/>
    <n v="16217.78"/>
    <x v="2"/>
    <x v="0"/>
    <x v="1"/>
    <x v="0"/>
    <n v="162"/>
    <n v="23"/>
    <n v="1"/>
    <n v="20878.28"/>
    <n v="0"/>
    <x v="503"/>
    <x v="6"/>
    <x v="1"/>
    <x v="2"/>
    <n v="-4660.4999999999982"/>
  </r>
  <r>
    <s v="T692"/>
    <s v="U3332"/>
    <n v="21300.55"/>
    <x v="0"/>
    <x v="2"/>
    <x v="0"/>
    <x v="3"/>
    <n v="411"/>
    <n v="5"/>
    <n v="4"/>
    <n v="21950.04"/>
    <n v="0"/>
    <x v="504"/>
    <x v="4"/>
    <x v="0"/>
    <x v="0"/>
    <n v="-649.4900000000016"/>
  </r>
  <r>
    <s v="T693"/>
    <s v="U5767"/>
    <n v="25405.14"/>
    <x v="2"/>
    <x v="3"/>
    <x v="0"/>
    <x v="1"/>
    <n v="829"/>
    <n v="23"/>
    <n v="4"/>
    <n v="24059.17"/>
    <n v="0"/>
    <x v="505"/>
    <x v="5"/>
    <x v="0"/>
    <x v="0"/>
    <n v="1345.9700000000012"/>
  </r>
  <r>
    <s v="T694"/>
    <s v="U9828"/>
    <n v="12158.37"/>
    <x v="0"/>
    <x v="3"/>
    <x v="2"/>
    <x v="4"/>
    <n v="497"/>
    <n v="20"/>
    <n v="4"/>
    <n v="24547.69"/>
    <n v="0"/>
    <x v="105"/>
    <x v="0"/>
    <x v="0"/>
    <x v="2"/>
    <n v="-12389.319999999998"/>
  </r>
  <r>
    <s v="T695"/>
    <s v="U8879"/>
    <n v="5786.1"/>
    <x v="0"/>
    <x v="1"/>
    <x v="0"/>
    <x v="2"/>
    <n v="1844"/>
    <n v="6"/>
    <n v="3"/>
    <n v="13253.25"/>
    <n v="0"/>
    <x v="401"/>
    <x v="4"/>
    <x v="0"/>
    <x v="2"/>
    <n v="-7467.15"/>
  </r>
  <r>
    <s v="T696"/>
    <s v="U2095"/>
    <n v="30550.47"/>
    <x v="2"/>
    <x v="1"/>
    <x v="0"/>
    <x v="0"/>
    <n v="76"/>
    <n v="9"/>
    <n v="3"/>
    <n v="27115.15"/>
    <n v="0"/>
    <x v="506"/>
    <x v="3"/>
    <x v="0"/>
    <x v="2"/>
    <n v="3435.3199999999997"/>
  </r>
  <r>
    <s v="T697"/>
    <s v="U6836"/>
    <n v="14467.1"/>
    <x v="1"/>
    <x v="0"/>
    <x v="1"/>
    <x v="1"/>
    <n v="98"/>
    <n v="6"/>
    <n v="4"/>
    <n v="29430.41"/>
    <n v="0"/>
    <x v="507"/>
    <x v="2"/>
    <x v="0"/>
    <x v="2"/>
    <n v="-14963.31"/>
  </r>
  <r>
    <s v="T698"/>
    <s v="U3314"/>
    <n v="29082.85"/>
    <x v="2"/>
    <x v="0"/>
    <x v="0"/>
    <x v="1"/>
    <n v="1168"/>
    <n v="21"/>
    <n v="2"/>
    <n v="29343.43"/>
    <n v="0"/>
    <x v="7"/>
    <x v="2"/>
    <x v="0"/>
    <x v="1"/>
    <n v="-260.58000000000175"/>
  </r>
  <r>
    <s v="T699"/>
    <s v="U1285"/>
    <n v="7760.42"/>
    <x v="1"/>
    <x v="3"/>
    <x v="2"/>
    <x v="0"/>
    <n v="1912"/>
    <n v="13"/>
    <n v="3"/>
    <n v="17614.25"/>
    <n v="0"/>
    <x v="7"/>
    <x v="3"/>
    <x v="0"/>
    <x v="1"/>
    <n v="-9853.83"/>
  </r>
  <r>
    <s v="T700"/>
    <s v="U3257"/>
    <n v="24082.95"/>
    <x v="1"/>
    <x v="3"/>
    <x v="0"/>
    <x v="4"/>
    <n v="211"/>
    <n v="9"/>
    <n v="3"/>
    <n v="16828.53"/>
    <n v="0"/>
    <x v="508"/>
    <x v="5"/>
    <x v="0"/>
    <x v="2"/>
    <n v="7254.4200000000019"/>
  </r>
  <r>
    <s v="T701"/>
    <s v="U5874"/>
    <n v="26652.84"/>
    <x v="2"/>
    <x v="0"/>
    <x v="1"/>
    <x v="0"/>
    <n v="437"/>
    <n v="19"/>
    <n v="3"/>
    <n v="13774.29"/>
    <n v="0"/>
    <x v="128"/>
    <x v="6"/>
    <x v="0"/>
    <x v="0"/>
    <n v="12878.55"/>
  </r>
  <r>
    <s v="T702"/>
    <s v="U8512"/>
    <n v="2638.59"/>
    <x v="1"/>
    <x v="1"/>
    <x v="1"/>
    <x v="4"/>
    <n v="949"/>
    <n v="21"/>
    <n v="3"/>
    <n v="9063.84"/>
    <n v="0"/>
    <x v="509"/>
    <x v="2"/>
    <x v="0"/>
    <x v="2"/>
    <n v="-6425.25"/>
  </r>
  <r>
    <s v="T703"/>
    <s v="U8791"/>
    <n v="16863.38"/>
    <x v="0"/>
    <x v="2"/>
    <x v="2"/>
    <x v="0"/>
    <n v="1212"/>
    <n v="10"/>
    <n v="0"/>
    <n v="10079.36"/>
    <n v="0"/>
    <x v="76"/>
    <x v="5"/>
    <x v="0"/>
    <x v="0"/>
    <n v="6784.02"/>
  </r>
  <r>
    <s v="T704"/>
    <s v="U4427"/>
    <n v="6764.01"/>
    <x v="0"/>
    <x v="2"/>
    <x v="2"/>
    <x v="1"/>
    <n v="348"/>
    <n v="13"/>
    <n v="3"/>
    <n v="6550.99"/>
    <n v="0"/>
    <x v="510"/>
    <x v="6"/>
    <x v="1"/>
    <x v="0"/>
    <n v="213.02000000000044"/>
  </r>
  <r>
    <s v="T705"/>
    <s v="U6656"/>
    <n v="3215.58"/>
    <x v="1"/>
    <x v="3"/>
    <x v="0"/>
    <x v="3"/>
    <n v="88"/>
    <n v="11"/>
    <n v="2"/>
    <n v="28676.11"/>
    <n v="1"/>
    <x v="511"/>
    <x v="6"/>
    <x v="0"/>
    <x v="2"/>
    <n v="-25460.53"/>
  </r>
  <r>
    <s v="T706"/>
    <s v="U9992"/>
    <n v="49498.51"/>
    <x v="0"/>
    <x v="3"/>
    <x v="2"/>
    <x v="3"/>
    <n v="1630"/>
    <n v="3"/>
    <n v="0"/>
    <n v="18632.82"/>
    <n v="1"/>
    <x v="284"/>
    <x v="2"/>
    <x v="0"/>
    <x v="0"/>
    <n v="30865.690000000002"/>
  </r>
  <r>
    <s v="T707"/>
    <s v="U8188"/>
    <n v="16151.57"/>
    <x v="2"/>
    <x v="3"/>
    <x v="2"/>
    <x v="1"/>
    <n v="1566"/>
    <n v="12"/>
    <n v="3"/>
    <n v="28040.45"/>
    <n v="0"/>
    <x v="222"/>
    <x v="5"/>
    <x v="0"/>
    <x v="1"/>
    <n v="-11888.880000000001"/>
  </r>
  <r>
    <s v="T708"/>
    <s v="U1159"/>
    <n v="40503.230000000003"/>
    <x v="0"/>
    <x v="2"/>
    <x v="1"/>
    <x v="3"/>
    <n v="387"/>
    <n v="21"/>
    <n v="1"/>
    <n v="11675.06"/>
    <n v="0"/>
    <x v="24"/>
    <x v="4"/>
    <x v="0"/>
    <x v="2"/>
    <n v="28828.170000000006"/>
  </r>
  <r>
    <s v="T709"/>
    <s v="U2516"/>
    <n v="12769.3"/>
    <x v="1"/>
    <x v="2"/>
    <x v="1"/>
    <x v="4"/>
    <n v="174"/>
    <n v="21"/>
    <n v="0"/>
    <n v="9016.0300000000007"/>
    <n v="1"/>
    <x v="512"/>
    <x v="0"/>
    <x v="0"/>
    <x v="2"/>
    <n v="3753.2699999999986"/>
  </r>
  <r>
    <s v="T710"/>
    <s v="U3661"/>
    <n v="34091.06"/>
    <x v="2"/>
    <x v="0"/>
    <x v="0"/>
    <x v="1"/>
    <n v="1573"/>
    <n v="2"/>
    <n v="3"/>
    <n v="4069.07"/>
    <n v="0"/>
    <x v="513"/>
    <x v="6"/>
    <x v="1"/>
    <x v="0"/>
    <n v="30021.989999999998"/>
  </r>
  <r>
    <s v="T711"/>
    <s v="U9918"/>
    <n v="38023.379999999997"/>
    <x v="0"/>
    <x v="1"/>
    <x v="0"/>
    <x v="4"/>
    <n v="758"/>
    <n v="12"/>
    <n v="2"/>
    <n v="9077.35"/>
    <n v="0"/>
    <x v="514"/>
    <x v="1"/>
    <x v="1"/>
    <x v="0"/>
    <n v="28946.03"/>
  </r>
  <r>
    <s v="T712"/>
    <s v="U7239"/>
    <n v="29802.16"/>
    <x v="2"/>
    <x v="3"/>
    <x v="0"/>
    <x v="1"/>
    <n v="1833"/>
    <n v="19"/>
    <n v="4"/>
    <n v="26715.8"/>
    <n v="0"/>
    <x v="384"/>
    <x v="2"/>
    <x v="0"/>
    <x v="1"/>
    <n v="3086.3600000000006"/>
  </r>
  <r>
    <s v="T713"/>
    <s v="U6953"/>
    <n v="23605.23"/>
    <x v="1"/>
    <x v="0"/>
    <x v="0"/>
    <x v="4"/>
    <n v="1730"/>
    <n v="18"/>
    <n v="3"/>
    <n v="17510.060000000001"/>
    <n v="0"/>
    <x v="515"/>
    <x v="5"/>
    <x v="0"/>
    <x v="2"/>
    <n v="6095.1699999999983"/>
  </r>
  <r>
    <s v="T714"/>
    <s v="U2413"/>
    <n v="20621.45"/>
    <x v="0"/>
    <x v="2"/>
    <x v="1"/>
    <x v="4"/>
    <n v="946"/>
    <n v="14"/>
    <n v="1"/>
    <n v="13629.09"/>
    <n v="0"/>
    <x v="479"/>
    <x v="6"/>
    <x v="0"/>
    <x v="2"/>
    <n v="6992.3600000000006"/>
  </r>
  <r>
    <s v="T715"/>
    <s v="U3360"/>
    <n v="17475.97"/>
    <x v="2"/>
    <x v="0"/>
    <x v="0"/>
    <x v="3"/>
    <n v="1855"/>
    <n v="18"/>
    <n v="2"/>
    <n v="17090.66"/>
    <n v="0"/>
    <x v="516"/>
    <x v="1"/>
    <x v="0"/>
    <x v="0"/>
    <n v="385.31000000000131"/>
  </r>
  <r>
    <s v="T716"/>
    <s v="U3878"/>
    <n v="46479.98"/>
    <x v="2"/>
    <x v="2"/>
    <x v="0"/>
    <x v="1"/>
    <n v="164"/>
    <n v="19"/>
    <n v="0"/>
    <n v="26791.41"/>
    <n v="1"/>
    <x v="517"/>
    <x v="1"/>
    <x v="0"/>
    <x v="2"/>
    <n v="19688.570000000003"/>
  </r>
  <r>
    <s v="T717"/>
    <s v="U9123"/>
    <n v="41539.440000000002"/>
    <x v="0"/>
    <x v="1"/>
    <x v="2"/>
    <x v="0"/>
    <n v="1156"/>
    <n v="3"/>
    <n v="2"/>
    <n v="5865.4"/>
    <n v="0"/>
    <x v="11"/>
    <x v="4"/>
    <x v="0"/>
    <x v="2"/>
    <n v="35674.04"/>
  </r>
  <r>
    <s v="T718"/>
    <s v="U5176"/>
    <n v="48253.09"/>
    <x v="2"/>
    <x v="2"/>
    <x v="0"/>
    <x v="3"/>
    <n v="1632"/>
    <n v="5"/>
    <n v="3"/>
    <n v="28973.21"/>
    <n v="0"/>
    <x v="269"/>
    <x v="1"/>
    <x v="0"/>
    <x v="0"/>
    <n v="19279.879999999997"/>
  </r>
  <r>
    <s v="T719"/>
    <s v="U9408"/>
    <n v="6258.65"/>
    <x v="2"/>
    <x v="0"/>
    <x v="2"/>
    <x v="4"/>
    <n v="1235"/>
    <n v="14"/>
    <n v="1"/>
    <n v="20019.21"/>
    <n v="0"/>
    <x v="518"/>
    <x v="7"/>
    <x v="1"/>
    <x v="2"/>
    <n v="-13760.56"/>
  </r>
  <r>
    <s v="T720"/>
    <s v="U8701"/>
    <n v="36556.83"/>
    <x v="1"/>
    <x v="1"/>
    <x v="1"/>
    <x v="4"/>
    <n v="1073"/>
    <n v="3"/>
    <n v="2"/>
    <n v="25674.97"/>
    <n v="0"/>
    <x v="498"/>
    <x v="1"/>
    <x v="1"/>
    <x v="1"/>
    <n v="10881.86"/>
  </r>
  <r>
    <s v="T721"/>
    <s v="U9006"/>
    <n v="46920.11"/>
    <x v="1"/>
    <x v="2"/>
    <x v="0"/>
    <x v="0"/>
    <n v="178"/>
    <n v="5"/>
    <n v="2"/>
    <n v="15809.67"/>
    <n v="0"/>
    <x v="519"/>
    <x v="7"/>
    <x v="0"/>
    <x v="0"/>
    <n v="31110.440000000002"/>
  </r>
  <r>
    <s v="T722"/>
    <s v="U8905"/>
    <n v="9102.59"/>
    <x v="1"/>
    <x v="3"/>
    <x v="2"/>
    <x v="0"/>
    <n v="1103"/>
    <n v="1"/>
    <n v="4"/>
    <n v="7175.47"/>
    <n v="1"/>
    <x v="520"/>
    <x v="5"/>
    <x v="0"/>
    <x v="0"/>
    <n v="1927.12"/>
  </r>
  <r>
    <s v="T723"/>
    <s v="U2952"/>
    <n v="3371.49"/>
    <x v="1"/>
    <x v="2"/>
    <x v="0"/>
    <x v="4"/>
    <n v="801"/>
    <n v="3"/>
    <n v="4"/>
    <n v="17066.29"/>
    <n v="1"/>
    <x v="521"/>
    <x v="0"/>
    <x v="0"/>
    <x v="2"/>
    <n v="-13694.800000000001"/>
  </r>
  <r>
    <s v="T724"/>
    <s v="U4867"/>
    <n v="37068.980000000003"/>
    <x v="1"/>
    <x v="1"/>
    <x v="2"/>
    <x v="0"/>
    <n v="1947"/>
    <n v="17"/>
    <n v="3"/>
    <n v="2131.39"/>
    <n v="0"/>
    <x v="449"/>
    <x v="6"/>
    <x v="0"/>
    <x v="2"/>
    <n v="34937.590000000004"/>
  </r>
  <r>
    <s v="T725"/>
    <s v="U4660"/>
    <n v="28744.93"/>
    <x v="1"/>
    <x v="0"/>
    <x v="0"/>
    <x v="2"/>
    <n v="1363"/>
    <n v="14"/>
    <n v="0"/>
    <n v="25580.639999999999"/>
    <n v="0"/>
    <x v="522"/>
    <x v="8"/>
    <x v="0"/>
    <x v="2"/>
    <n v="3164.2900000000009"/>
  </r>
  <r>
    <s v="T726"/>
    <s v="U2999"/>
    <n v="42099.35"/>
    <x v="0"/>
    <x v="1"/>
    <x v="1"/>
    <x v="3"/>
    <n v="1473"/>
    <n v="11"/>
    <n v="0"/>
    <n v="19522.419999999998"/>
    <n v="0"/>
    <x v="523"/>
    <x v="0"/>
    <x v="0"/>
    <x v="2"/>
    <n v="22576.93"/>
  </r>
  <r>
    <s v="T727"/>
    <s v="U3064"/>
    <n v="7031.63"/>
    <x v="1"/>
    <x v="0"/>
    <x v="1"/>
    <x v="1"/>
    <n v="1432"/>
    <n v="7"/>
    <n v="1"/>
    <n v="8557.43"/>
    <n v="0"/>
    <x v="236"/>
    <x v="5"/>
    <x v="0"/>
    <x v="0"/>
    <n v="-1525.8000000000002"/>
  </r>
  <r>
    <s v="T728"/>
    <s v="U7489"/>
    <n v="39773.599999999999"/>
    <x v="2"/>
    <x v="2"/>
    <x v="2"/>
    <x v="0"/>
    <n v="1526"/>
    <n v="11"/>
    <n v="3"/>
    <n v="8306.6299999999992"/>
    <n v="1"/>
    <x v="524"/>
    <x v="6"/>
    <x v="0"/>
    <x v="2"/>
    <n v="31466.97"/>
  </r>
  <r>
    <s v="T729"/>
    <s v="U5079"/>
    <n v="10121.280000000001"/>
    <x v="0"/>
    <x v="2"/>
    <x v="2"/>
    <x v="0"/>
    <n v="1012"/>
    <n v="8"/>
    <n v="0"/>
    <n v="27093.9"/>
    <n v="0"/>
    <x v="392"/>
    <x v="4"/>
    <x v="0"/>
    <x v="1"/>
    <n v="-16972.620000000003"/>
  </r>
  <r>
    <s v="T730"/>
    <s v="U4009"/>
    <n v="8224.61"/>
    <x v="2"/>
    <x v="1"/>
    <x v="1"/>
    <x v="2"/>
    <n v="363"/>
    <n v="6"/>
    <n v="2"/>
    <n v="25243.119999999999"/>
    <n v="0"/>
    <x v="525"/>
    <x v="3"/>
    <x v="0"/>
    <x v="1"/>
    <n v="-17018.509999999998"/>
  </r>
  <r>
    <s v="T731"/>
    <s v="U3232"/>
    <n v="8255.08"/>
    <x v="1"/>
    <x v="3"/>
    <x v="0"/>
    <x v="1"/>
    <n v="337"/>
    <n v="21"/>
    <n v="3"/>
    <n v="22916.95"/>
    <n v="0"/>
    <x v="495"/>
    <x v="3"/>
    <x v="0"/>
    <x v="2"/>
    <n v="-14661.87"/>
  </r>
  <r>
    <s v="T732"/>
    <s v="U1402"/>
    <n v="40738.01"/>
    <x v="1"/>
    <x v="2"/>
    <x v="2"/>
    <x v="2"/>
    <n v="507"/>
    <n v="7"/>
    <n v="2"/>
    <n v="12502.28"/>
    <n v="0"/>
    <x v="526"/>
    <x v="5"/>
    <x v="0"/>
    <x v="0"/>
    <n v="28235.730000000003"/>
  </r>
  <r>
    <s v="T733"/>
    <s v="U4290"/>
    <n v="33276.6"/>
    <x v="2"/>
    <x v="3"/>
    <x v="1"/>
    <x v="1"/>
    <n v="1452"/>
    <n v="19"/>
    <n v="1"/>
    <n v="26187.9"/>
    <n v="0"/>
    <x v="527"/>
    <x v="4"/>
    <x v="0"/>
    <x v="2"/>
    <n v="7088.6999999999971"/>
  </r>
  <r>
    <s v="T734"/>
    <s v="U2577"/>
    <n v="26177.119999999999"/>
    <x v="2"/>
    <x v="3"/>
    <x v="2"/>
    <x v="3"/>
    <n v="1536"/>
    <n v="9"/>
    <n v="3"/>
    <n v="7482.01"/>
    <n v="0"/>
    <x v="528"/>
    <x v="0"/>
    <x v="0"/>
    <x v="0"/>
    <n v="18695.11"/>
  </r>
  <r>
    <s v="T735"/>
    <s v="U1950"/>
    <n v="17973.580000000002"/>
    <x v="2"/>
    <x v="1"/>
    <x v="1"/>
    <x v="0"/>
    <n v="1572"/>
    <n v="10"/>
    <n v="1"/>
    <n v="825.19"/>
    <n v="0"/>
    <x v="509"/>
    <x v="7"/>
    <x v="0"/>
    <x v="2"/>
    <n v="17148.390000000003"/>
  </r>
  <r>
    <s v="T736"/>
    <s v="U1121"/>
    <n v="43866.17"/>
    <x v="0"/>
    <x v="2"/>
    <x v="1"/>
    <x v="3"/>
    <n v="354"/>
    <n v="1"/>
    <n v="4"/>
    <n v="13039.82"/>
    <n v="0"/>
    <x v="7"/>
    <x v="3"/>
    <x v="0"/>
    <x v="1"/>
    <n v="30826.35"/>
  </r>
  <r>
    <s v="T737"/>
    <s v="U8249"/>
    <n v="19652.63"/>
    <x v="1"/>
    <x v="3"/>
    <x v="2"/>
    <x v="1"/>
    <n v="652"/>
    <n v="3"/>
    <n v="1"/>
    <n v="27593.81"/>
    <n v="0"/>
    <x v="529"/>
    <x v="8"/>
    <x v="0"/>
    <x v="1"/>
    <n v="-7941.18"/>
  </r>
  <r>
    <s v="T738"/>
    <s v="U7922"/>
    <n v="40839.14"/>
    <x v="2"/>
    <x v="2"/>
    <x v="2"/>
    <x v="0"/>
    <n v="798"/>
    <n v="20"/>
    <n v="4"/>
    <n v="17179.689999999999"/>
    <n v="0"/>
    <x v="530"/>
    <x v="3"/>
    <x v="0"/>
    <x v="0"/>
    <n v="23659.45"/>
  </r>
  <r>
    <s v="T739"/>
    <s v="U3715"/>
    <n v="21984.79"/>
    <x v="1"/>
    <x v="0"/>
    <x v="1"/>
    <x v="2"/>
    <n v="386"/>
    <n v="20"/>
    <n v="3"/>
    <n v="6960.13"/>
    <n v="0"/>
    <x v="531"/>
    <x v="4"/>
    <x v="0"/>
    <x v="2"/>
    <n v="15024.66"/>
  </r>
  <r>
    <s v="T740"/>
    <s v="U9693"/>
    <n v="18878.37"/>
    <x v="2"/>
    <x v="3"/>
    <x v="0"/>
    <x v="4"/>
    <n v="1328"/>
    <n v="8"/>
    <n v="2"/>
    <n v="19559.560000000001"/>
    <n v="0"/>
    <x v="101"/>
    <x v="0"/>
    <x v="0"/>
    <x v="0"/>
    <n v="-681.19000000000233"/>
  </r>
  <r>
    <s v="T741"/>
    <s v="U2006"/>
    <n v="23160.86"/>
    <x v="1"/>
    <x v="1"/>
    <x v="1"/>
    <x v="2"/>
    <n v="1321"/>
    <n v="7"/>
    <n v="2"/>
    <n v="22375.07"/>
    <n v="0"/>
    <x v="86"/>
    <x v="7"/>
    <x v="1"/>
    <x v="0"/>
    <n v="785.79000000000087"/>
  </r>
  <r>
    <s v="T742"/>
    <s v="U2898"/>
    <n v="15103.82"/>
    <x v="0"/>
    <x v="1"/>
    <x v="0"/>
    <x v="4"/>
    <n v="1287"/>
    <n v="4"/>
    <n v="2"/>
    <n v="16555.099999999999"/>
    <n v="0"/>
    <x v="532"/>
    <x v="2"/>
    <x v="0"/>
    <x v="0"/>
    <n v="-1451.2799999999988"/>
  </r>
  <r>
    <s v="T743"/>
    <s v="U6838"/>
    <n v="37393.089999999997"/>
    <x v="1"/>
    <x v="3"/>
    <x v="0"/>
    <x v="2"/>
    <n v="443"/>
    <n v="13"/>
    <n v="1"/>
    <n v="25293.68"/>
    <n v="0"/>
    <x v="0"/>
    <x v="5"/>
    <x v="0"/>
    <x v="0"/>
    <n v="12099.409999999996"/>
  </r>
  <r>
    <s v="T744"/>
    <s v="U5471"/>
    <n v="25160.880000000001"/>
    <x v="2"/>
    <x v="2"/>
    <x v="0"/>
    <x v="1"/>
    <n v="510"/>
    <n v="1"/>
    <n v="3"/>
    <n v="17811.939999999999"/>
    <n v="0"/>
    <x v="503"/>
    <x v="8"/>
    <x v="0"/>
    <x v="2"/>
    <n v="7348.9400000000023"/>
  </r>
  <r>
    <s v="T745"/>
    <s v="U9353"/>
    <n v="11649.02"/>
    <x v="1"/>
    <x v="0"/>
    <x v="2"/>
    <x v="3"/>
    <n v="1118"/>
    <n v="20"/>
    <n v="3"/>
    <n v="2971.02"/>
    <n v="0"/>
    <x v="312"/>
    <x v="2"/>
    <x v="0"/>
    <x v="2"/>
    <n v="8678"/>
  </r>
  <r>
    <s v="T746"/>
    <s v="U2354"/>
    <n v="44983.75"/>
    <x v="0"/>
    <x v="0"/>
    <x v="1"/>
    <x v="4"/>
    <n v="530"/>
    <n v="16"/>
    <n v="4"/>
    <n v="24305.4"/>
    <n v="0"/>
    <x v="72"/>
    <x v="4"/>
    <x v="0"/>
    <x v="2"/>
    <n v="20678.349999999999"/>
  </r>
  <r>
    <s v="T747"/>
    <s v="U7502"/>
    <n v="19225.37"/>
    <x v="0"/>
    <x v="1"/>
    <x v="1"/>
    <x v="1"/>
    <n v="571"/>
    <n v="7"/>
    <n v="3"/>
    <n v="4476.05"/>
    <n v="0"/>
    <x v="479"/>
    <x v="0"/>
    <x v="0"/>
    <x v="2"/>
    <n v="14749.32"/>
  </r>
  <r>
    <s v="T748"/>
    <s v="U6029"/>
    <n v="27200.47"/>
    <x v="1"/>
    <x v="1"/>
    <x v="0"/>
    <x v="3"/>
    <n v="522"/>
    <n v="1"/>
    <n v="2"/>
    <n v="26494.38"/>
    <n v="0"/>
    <x v="39"/>
    <x v="8"/>
    <x v="0"/>
    <x v="2"/>
    <n v="706.09000000000015"/>
  </r>
  <r>
    <s v="T749"/>
    <s v="U8491"/>
    <n v="45328.28"/>
    <x v="2"/>
    <x v="2"/>
    <x v="0"/>
    <x v="3"/>
    <n v="525"/>
    <n v="22"/>
    <n v="3"/>
    <n v="15703.17"/>
    <n v="0"/>
    <x v="533"/>
    <x v="3"/>
    <x v="0"/>
    <x v="1"/>
    <n v="29625.11"/>
  </r>
  <r>
    <s v="T750"/>
    <s v="U3657"/>
    <n v="31230.69"/>
    <x v="0"/>
    <x v="1"/>
    <x v="0"/>
    <x v="0"/>
    <n v="1549"/>
    <n v="14"/>
    <n v="4"/>
    <n v="21982.82"/>
    <n v="0"/>
    <x v="534"/>
    <x v="6"/>
    <x v="0"/>
    <x v="2"/>
    <n v="9247.869999999999"/>
  </r>
  <r>
    <s v="T751"/>
    <s v="U5330"/>
    <n v="5889.06"/>
    <x v="0"/>
    <x v="2"/>
    <x v="1"/>
    <x v="0"/>
    <n v="506"/>
    <n v="1"/>
    <n v="3"/>
    <n v="29165.64"/>
    <n v="0"/>
    <x v="503"/>
    <x v="5"/>
    <x v="0"/>
    <x v="2"/>
    <n v="-23276.579999999998"/>
  </r>
  <r>
    <s v="T752"/>
    <s v="U9704"/>
    <n v="46994.61"/>
    <x v="1"/>
    <x v="3"/>
    <x v="0"/>
    <x v="0"/>
    <n v="611"/>
    <n v="10"/>
    <n v="3"/>
    <n v="13015.1"/>
    <n v="0"/>
    <x v="30"/>
    <x v="7"/>
    <x v="0"/>
    <x v="2"/>
    <n v="33979.51"/>
  </r>
  <r>
    <s v="T753"/>
    <s v="U7868"/>
    <n v="31404.02"/>
    <x v="0"/>
    <x v="0"/>
    <x v="1"/>
    <x v="4"/>
    <n v="1024"/>
    <n v="13"/>
    <n v="2"/>
    <n v="13845.68"/>
    <n v="0"/>
    <x v="76"/>
    <x v="4"/>
    <x v="0"/>
    <x v="0"/>
    <n v="17558.34"/>
  </r>
  <r>
    <s v="T754"/>
    <s v="U2447"/>
    <n v="16778.54"/>
    <x v="0"/>
    <x v="3"/>
    <x v="1"/>
    <x v="4"/>
    <n v="1195"/>
    <n v="20"/>
    <n v="3"/>
    <n v="24792.79"/>
    <n v="0"/>
    <x v="65"/>
    <x v="2"/>
    <x v="0"/>
    <x v="2"/>
    <n v="-8014.25"/>
  </r>
  <r>
    <s v="T755"/>
    <s v="U3273"/>
    <n v="7006.64"/>
    <x v="2"/>
    <x v="1"/>
    <x v="2"/>
    <x v="3"/>
    <n v="676"/>
    <n v="9"/>
    <n v="1"/>
    <n v="3396.11"/>
    <n v="0"/>
    <x v="535"/>
    <x v="2"/>
    <x v="0"/>
    <x v="2"/>
    <n v="3610.53"/>
  </r>
  <r>
    <s v="T756"/>
    <s v="U7057"/>
    <n v="39711.56"/>
    <x v="2"/>
    <x v="0"/>
    <x v="0"/>
    <x v="4"/>
    <n v="1560"/>
    <n v="6"/>
    <n v="4"/>
    <n v="928.2"/>
    <n v="0"/>
    <x v="38"/>
    <x v="6"/>
    <x v="0"/>
    <x v="0"/>
    <n v="38783.360000000001"/>
  </r>
  <r>
    <s v="T757"/>
    <s v="U2697"/>
    <n v="31022.63"/>
    <x v="2"/>
    <x v="0"/>
    <x v="0"/>
    <x v="3"/>
    <n v="374"/>
    <n v="21"/>
    <n v="4"/>
    <n v="18169.060000000001"/>
    <n v="0"/>
    <x v="176"/>
    <x v="5"/>
    <x v="0"/>
    <x v="1"/>
    <n v="12853.57"/>
  </r>
  <r>
    <s v="T758"/>
    <s v="U3640"/>
    <n v="26696.38"/>
    <x v="1"/>
    <x v="3"/>
    <x v="0"/>
    <x v="1"/>
    <n v="1577"/>
    <n v="13"/>
    <n v="4"/>
    <n v="5108.84"/>
    <n v="0"/>
    <x v="536"/>
    <x v="8"/>
    <x v="0"/>
    <x v="2"/>
    <n v="21587.54"/>
  </r>
  <r>
    <s v="T759"/>
    <s v="U7637"/>
    <n v="44699.93"/>
    <x v="0"/>
    <x v="2"/>
    <x v="2"/>
    <x v="2"/>
    <n v="1458"/>
    <n v="12"/>
    <n v="3"/>
    <n v="7746.57"/>
    <n v="0"/>
    <x v="482"/>
    <x v="8"/>
    <x v="0"/>
    <x v="2"/>
    <n v="36953.360000000001"/>
  </r>
  <r>
    <s v="T760"/>
    <s v="U6291"/>
    <n v="39440.43"/>
    <x v="1"/>
    <x v="0"/>
    <x v="0"/>
    <x v="3"/>
    <n v="976"/>
    <n v="20"/>
    <n v="1"/>
    <n v="29290.77"/>
    <n v="0"/>
    <x v="537"/>
    <x v="7"/>
    <x v="0"/>
    <x v="2"/>
    <n v="10149.66"/>
  </r>
  <r>
    <s v="T761"/>
    <s v="U2083"/>
    <n v="7626.16"/>
    <x v="0"/>
    <x v="2"/>
    <x v="1"/>
    <x v="3"/>
    <n v="1990"/>
    <n v="21"/>
    <n v="4"/>
    <n v="19629.13"/>
    <n v="0"/>
    <x v="169"/>
    <x v="3"/>
    <x v="0"/>
    <x v="0"/>
    <n v="-12002.970000000001"/>
  </r>
  <r>
    <s v="T762"/>
    <s v="U8272"/>
    <n v="15620.52"/>
    <x v="0"/>
    <x v="3"/>
    <x v="0"/>
    <x v="1"/>
    <n v="1608"/>
    <n v="1"/>
    <n v="0"/>
    <n v="25687.3"/>
    <n v="0"/>
    <x v="257"/>
    <x v="4"/>
    <x v="1"/>
    <x v="2"/>
    <n v="-10066.779999999999"/>
  </r>
  <r>
    <s v="T763"/>
    <s v="U9045"/>
    <n v="12462.03"/>
    <x v="0"/>
    <x v="3"/>
    <x v="1"/>
    <x v="0"/>
    <n v="1990"/>
    <n v="9"/>
    <n v="2"/>
    <n v="26943.95"/>
    <n v="0"/>
    <x v="538"/>
    <x v="6"/>
    <x v="0"/>
    <x v="0"/>
    <n v="-14481.92"/>
  </r>
  <r>
    <s v="T764"/>
    <s v="U9267"/>
    <n v="37210.120000000003"/>
    <x v="2"/>
    <x v="2"/>
    <x v="1"/>
    <x v="0"/>
    <n v="373"/>
    <n v="0"/>
    <n v="0"/>
    <n v="3728.37"/>
    <n v="0"/>
    <x v="539"/>
    <x v="7"/>
    <x v="0"/>
    <x v="2"/>
    <n v="33481.75"/>
  </r>
  <r>
    <s v="T765"/>
    <s v="U9830"/>
    <n v="1724.95"/>
    <x v="1"/>
    <x v="3"/>
    <x v="1"/>
    <x v="0"/>
    <n v="117"/>
    <n v="0"/>
    <n v="0"/>
    <n v="27840.55"/>
    <n v="0"/>
    <x v="268"/>
    <x v="8"/>
    <x v="0"/>
    <x v="2"/>
    <n v="-26115.599999999999"/>
  </r>
  <r>
    <s v="T766"/>
    <s v="U1410"/>
    <n v="28515.99"/>
    <x v="1"/>
    <x v="0"/>
    <x v="1"/>
    <x v="3"/>
    <n v="1047"/>
    <n v="23"/>
    <n v="4"/>
    <n v="26008.92"/>
    <n v="0"/>
    <x v="540"/>
    <x v="3"/>
    <x v="0"/>
    <x v="2"/>
    <n v="2507.0700000000033"/>
  </r>
  <r>
    <s v="T767"/>
    <s v="U6282"/>
    <n v="38134.81"/>
    <x v="0"/>
    <x v="3"/>
    <x v="0"/>
    <x v="3"/>
    <n v="1056"/>
    <n v="2"/>
    <n v="0"/>
    <n v="1455.74"/>
    <n v="0"/>
    <x v="541"/>
    <x v="1"/>
    <x v="0"/>
    <x v="1"/>
    <n v="36679.07"/>
  </r>
  <r>
    <s v="T768"/>
    <s v="U7244"/>
    <n v="43844.44"/>
    <x v="1"/>
    <x v="3"/>
    <x v="2"/>
    <x v="4"/>
    <n v="632"/>
    <n v="10"/>
    <n v="0"/>
    <n v="29318.51"/>
    <n v="0"/>
    <x v="263"/>
    <x v="4"/>
    <x v="0"/>
    <x v="2"/>
    <n v="14525.930000000004"/>
  </r>
  <r>
    <s v="T769"/>
    <s v="U3759"/>
    <n v="17136.98"/>
    <x v="2"/>
    <x v="0"/>
    <x v="2"/>
    <x v="4"/>
    <n v="330"/>
    <n v="18"/>
    <n v="1"/>
    <n v="13803.68"/>
    <n v="0"/>
    <x v="542"/>
    <x v="7"/>
    <x v="0"/>
    <x v="2"/>
    <n v="3333.2999999999993"/>
  </r>
  <r>
    <s v="T770"/>
    <s v="U6068"/>
    <n v="41071.800000000003"/>
    <x v="1"/>
    <x v="2"/>
    <x v="1"/>
    <x v="2"/>
    <n v="519"/>
    <n v="8"/>
    <n v="2"/>
    <n v="29237.200000000001"/>
    <n v="0"/>
    <x v="543"/>
    <x v="3"/>
    <x v="0"/>
    <x v="2"/>
    <n v="11834.600000000002"/>
  </r>
  <r>
    <s v="T771"/>
    <s v="U5682"/>
    <n v="5576.06"/>
    <x v="0"/>
    <x v="3"/>
    <x v="0"/>
    <x v="2"/>
    <n v="681"/>
    <n v="12"/>
    <n v="3"/>
    <n v="24733.25"/>
    <n v="0"/>
    <x v="469"/>
    <x v="3"/>
    <x v="0"/>
    <x v="0"/>
    <n v="-19157.189999999999"/>
  </r>
  <r>
    <s v="T772"/>
    <s v="U3041"/>
    <n v="42330.29"/>
    <x v="2"/>
    <x v="2"/>
    <x v="2"/>
    <x v="4"/>
    <n v="1074"/>
    <n v="21"/>
    <n v="4"/>
    <n v="13260.01"/>
    <n v="0"/>
    <x v="39"/>
    <x v="3"/>
    <x v="0"/>
    <x v="2"/>
    <n v="29070.28"/>
  </r>
  <r>
    <s v="T773"/>
    <s v="U7213"/>
    <n v="6418.06"/>
    <x v="2"/>
    <x v="0"/>
    <x v="0"/>
    <x v="3"/>
    <n v="1827"/>
    <n v="3"/>
    <n v="4"/>
    <n v="15395.57"/>
    <n v="0"/>
    <x v="74"/>
    <x v="0"/>
    <x v="0"/>
    <x v="2"/>
    <n v="-8977.5099999999984"/>
  </r>
  <r>
    <s v="T774"/>
    <s v="U6133"/>
    <n v="19894.5"/>
    <x v="0"/>
    <x v="2"/>
    <x v="2"/>
    <x v="1"/>
    <n v="313"/>
    <n v="19"/>
    <n v="0"/>
    <n v="8325.42"/>
    <n v="0"/>
    <x v="544"/>
    <x v="3"/>
    <x v="0"/>
    <x v="2"/>
    <n v="11569.08"/>
  </r>
  <r>
    <s v="T775"/>
    <s v="U2149"/>
    <n v="39874.9"/>
    <x v="1"/>
    <x v="2"/>
    <x v="1"/>
    <x v="4"/>
    <n v="978"/>
    <n v="22"/>
    <n v="3"/>
    <n v="14658.9"/>
    <n v="0"/>
    <x v="151"/>
    <x v="3"/>
    <x v="0"/>
    <x v="2"/>
    <n v="25216"/>
  </r>
  <r>
    <s v="T776"/>
    <s v="U4174"/>
    <n v="7538.38"/>
    <x v="0"/>
    <x v="1"/>
    <x v="1"/>
    <x v="3"/>
    <n v="1689"/>
    <n v="5"/>
    <n v="3"/>
    <n v="3314.02"/>
    <n v="0"/>
    <x v="283"/>
    <x v="1"/>
    <x v="0"/>
    <x v="0"/>
    <n v="4224.3600000000006"/>
  </r>
  <r>
    <s v="T777"/>
    <s v="U1607"/>
    <n v="11501.11"/>
    <x v="1"/>
    <x v="1"/>
    <x v="1"/>
    <x v="4"/>
    <n v="1448"/>
    <n v="1"/>
    <n v="3"/>
    <n v="27268.19"/>
    <n v="0"/>
    <x v="230"/>
    <x v="5"/>
    <x v="0"/>
    <x v="2"/>
    <n v="-15767.079999999998"/>
  </r>
  <r>
    <s v="T778"/>
    <s v="U2528"/>
    <n v="36126.519999999997"/>
    <x v="1"/>
    <x v="3"/>
    <x v="2"/>
    <x v="0"/>
    <n v="1483"/>
    <n v="8"/>
    <n v="4"/>
    <n v="21425.040000000001"/>
    <n v="0"/>
    <x v="545"/>
    <x v="6"/>
    <x v="0"/>
    <x v="0"/>
    <n v="14701.479999999996"/>
  </r>
  <r>
    <s v="T779"/>
    <s v="U8444"/>
    <n v="36015.83"/>
    <x v="2"/>
    <x v="1"/>
    <x v="0"/>
    <x v="4"/>
    <n v="1833"/>
    <n v="17"/>
    <n v="4"/>
    <n v="24175.68"/>
    <n v="0"/>
    <x v="189"/>
    <x v="2"/>
    <x v="0"/>
    <x v="2"/>
    <n v="11840.150000000001"/>
  </r>
  <r>
    <s v="T780"/>
    <s v="U9896"/>
    <n v="32075.32"/>
    <x v="0"/>
    <x v="1"/>
    <x v="1"/>
    <x v="0"/>
    <n v="1427"/>
    <n v="23"/>
    <n v="1"/>
    <n v="15980.55"/>
    <n v="0"/>
    <x v="546"/>
    <x v="7"/>
    <x v="0"/>
    <x v="1"/>
    <n v="16094.77"/>
  </r>
  <r>
    <s v="T781"/>
    <s v="U5566"/>
    <n v="34712.720000000001"/>
    <x v="2"/>
    <x v="1"/>
    <x v="0"/>
    <x v="3"/>
    <n v="1698"/>
    <n v="3"/>
    <n v="4"/>
    <n v="3856.45"/>
    <n v="0"/>
    <x v="286"/>
    <x v="3"/>
    <x v="0"/>
    <x v="2"/>
    <n v="30856.27"/>
  </r>
  <r>
    <s v="T782"/>
    <s v="U9888"/>
    <n v="27159.09"/>
    <x v="0"/>
    <x v="2"/>
    <x v="0"/>
    <x v="0"/>
    <n v="1627"/>
    <n v="0"/>
    <n v="4"/>
    <n v="16163.62"/>
    <n v="0"/>
    <x v="404"/>
    <x v="1"/>
    <x v="0"/>
    <x v="2"/>
    <n v="10995.47"/>
  </r>
  <r>
    <s v="T783"/>
    <s v="U9101"/>
    <n v="12627.36"/>
    <x v="0"/>
    <x v="2"/>
    <x v="1"/>
    <x v="4"/>
    <n v="374"/>
    <n v="0"/>
    <n v="1"/>
    <n v="9943.27"/>
    <n v="0"/>
    <x v="233"/>
    <x v="3"/>
    <x v="0"/>
    <x v="1"/>
    <n v="2684.09"/>
  </r>
  <r>
    <s v="T784"/>
    <s v="U3534"/>
    <n v="17317.509999999998"/>
    <x v="2"/>
    <x v="1"/>
    <x v="2"/>
    <x v="0"/>
    <n v="747"/>
    <n v="19"/>
    <n v="4"/>
    <n v="402.16"/>
    <n v="0"/>
    <x v="193"/>
    <x v="4"/>
    <x v="0"/>
    <x v="1"/>
    <n v="16915.349999999999"/>
  </r>
  <r>
    <s v="T785"/>
    <s v="U2496"/>
    <n v="9120.81"/>
    <x v="0"/>
    <x v="0"/>
    <x v="1"/>
    <x v="1"/>
    <n v="998"/>
    <n v="16"/>
    <n v="0"/>
    <n v="18489.57"/>
    <n v="0"/>
    <x v="547"/>
    <x v="8"/>
    <x v="0"/>
    <x v="2"/>
    <n v="-9368.76"/>
  </r>
  <r>
    <s v="T786"/>
    <s v="U8297"/>
    <n v="45427.11"/>
    <x v="0"/>
    <x v="1"/>
    <x v="1"/>
    <x v="0"/>
    <n v="1030"/>
    <n v="18"/>
    <n v="0"/>
    <n v="25624.11"/>
    <n v="0"/>
    <x v="548"/>
    <x v="0"/>
    <x v="0"/>
    <x v="1"/>
    <n v="19803"/>
  </r>
  <r>
    <s v="T787"/>
    <s v="U6366"/>
    <n v="29190.42"/>
    <x v="1"/>
    <x v="0"/>
    <x v="2"/>
    <x v="0"/>
    <n v="1462"/>
    <n v="2"/>
    <n v="1"/>
    <n v="21345.51"/>
    <n v="0"/>
    <x v="549"/>
    <x v="2"/>
    <x v="0"/>
    <x v="1"/>
    <n v="7844.91"/>
  </r>
  <r>
    <s v="T788"/>
    <s v="U6498"/>
    <n v="20072.53"/>
    <x v="0"/>
    <x v="2"/>
    <x v="0"/>
    <x v="2"/>
    <n v="161"/>
    <n v="22"/>
    <n v="1"/>
    <n v="6783.62"/>
    <n v="0"/>
    <x v="129"/>
    <x v="6"/>
    <x v="0"/>
    <x v="2"/>
    <n v="13288.91"/>
  </r>
  <r>
    <s v="T789"/>
    <s v="U2410"/>
    <n v="23127.19"/>
    <x v="0"/>
    <x v="0"/>
    <x v="2"/>
    <x v="1"/>
    <n v="268"/>
    <n v="21"/>
    <n v="0"/>
    <n v="24592.080000000002"/>
    <n v="0"/>
    <x v="550"/>
    <x v="3"/>
    <x v="0"/>
    <x v="2"/>
    <n v="-1464.8900000000031"/>
  </r>
  <r>
    <s v="T790"/>
    <s v="U7332"/>
    <n v="47366.8"/>
    <x v="2"/>
    <x v="2"/>
    <x v="2"/>
    <x v="3"/>
    <n v="1863"/>
    <n v="23"/>
    <n v="3"/>
    <n v="9354.0300000000007"/>
    <n v="0"/>
    <x v="551"/>
    <x v="3"/>
    <x v="0"/>
    <x v="0"/>
    <n v="38012.770000000004"/>
  </r>
  <r>
    <s v="T791"/>
    <s v="U8951"/>
    <n v="7709.9"/>
    <x v="2"/>
    <x v="0"/>
    <x v="1"/>
    <x v="0"/>
    <n v="1624"/>
    <n v="22"/>
    <n v="4"/>
    <n v="6632.71"/>
    <n v="0"/>
    <x v="552"/>
    <x v="8"/>
    <x v="1"/>
    <x v="2"/>
    <n v="1077.1899999999996"/>
  </r>
  <r>
    <s v="T792"/>
    <s v="U4302"/>
    <n v="29332.18"/>
    <x v="0"/>
    <x v="2"/>
    <x v="2"/>
    <x v="1"/>
    <n v="716"/>
    <n v="16"/>
    <n v="2"/>
    <n v="28838.14"/>
    <n v="1"/>
    <x v="553"/>
    <x v="1"/>
    <x v="0"/>
    <x v="0"/>
    <n v="494.04000000000087"/>
  </r>
  <r>
    <s v="T793"/>
    <s v="U1713"/>
    <n v="25319.14"/>
    <x v="1"/>
    <x v="2"/>
    <x v="2"/>
    <x v="3"/>
    <n v="1984"/>
    <n v="2"/>
    <n v="2"/>
    <n v="596.26"/>
    <n v="0"/>
    <x v="554"/>
    <x v="7"/>
    <x v="0"/>
    <x v="2"/>
    <n v="24722.880000000001"/>
  </r>
  <r>
    <s v="T794"/>
    <s v="U3383"/>
    <n v="30592.14"/>
    <x v="1"/>
    <x v="1"/>
    <x v="2"/>
    <x v="1"/>
    <n v="232"/>
    <n v="3"/>
    <n v="1"/>
    <n v="5110.32"/>
    <n v="0"/>
    <x v="290"/>
    <x v="0"/>
    <x v="0"/>
    <x v="0"/>
    <n v="25481.82"/>
  </r>
  <r>
    <s v="T795"/>
    <s v="U2462"/>
    <n v="954.6"/>
    <x v="2"/>
    <x v="3"/>
    <x v="0"/>
    <x v="2"/>
    <n v="1299"/>
    <n v="12"/>
    <n v="2"/>
    <n v="14063.33"/>
    <n v="0"/>
    <x v="432"/>
    <x v="5"/>
    <x v="0"/>
    <x v="0"/>
    <n v="-13108.73"/>
  </r>
  <r>
    <s v="T796"/>
    <s v="U7669"/>
    <n v="43612.59"/>
    <x v="0"/>
    <x v="3"/>
    <x v="0"/>
    <x v="3"/>
    <n v="239"/>
    <n v="14"/>
    <n v="3"/>
    <n v="5095.37"/>
    <n v="1"/>
    <x v="555"/>
    <x v="3"/>
    <x v="0"/>
    <x v="1"/>
    <n v="38517.219999999994"/>
  </r>
  <r>
    <s v="T797"/>
    <s v="U3481"/>
    <n v="46609.31"/>
    <x v="0"/>
    <x v="2"/>
    <x v="1"/>
    <x v="3"/>
    <n v="448"/>
    <n v="11"/>
    <n v="2"/>
    <n v="5089.3999999999996"/>
    <n v="0"/>
    <x v="556"/>
    <x v="6"/>
    <x v="0"/>
    <x v="1"/>
    <n v="41519.909999999996"/>
  </r>
  <r>
    <s v="T798"/>
    <s v="U6797"/>
    <n v="28278.400000000001"/>
    <x v="1"/>
    <x v="1"/>
    <x v="1"/>
    <x v="0"/>
    <n v="159"/>
    <n v="2"/>
    <n v="0"/>
    <n v="19067.009999999998"/>
    <n v="1"/>
    <x v="504"/>
    <x v="2"/>
    <x v="0"/>
    <x v="0"/>
    <n v="9211.3900000000031"/>
  </r>
  <r>
    <s v="T799"/>
    <s v="U1349"/>
    <n v="34847.71"/>
    <x v="1"/>
    <x v="3"/>
    <x v="0"/>
    <x v="4"/>
    <n v="919"/>
    <n v="20"/>
    <n v="1"/>
    <n v="24589"/>
    <n v="0"/>
    <x v="369"/>
    <x v="4"/>
    <x v="0"/>
    <x v="2"/>
    <n v="10258.709999999999"/>
  </r>
  <r>
    <s v="T800"/>
    <s v="U6528"/>
    <n v="46128.84"/>
    <x v="1"/>
    <x v="3"/>
    <x v="2"/>
    <x v="3"/>
    <n v="1490"/>
    <n v="7"/>
    <n v="2"/>
    <n v="19882.36"/>
    <n v="0"/>
    <x v="484"/>
    <x v="0"/>
    <x v="0"/>
    <x v="2"/>
    <n v="26246.479999999996"/>
  </r>
  <r>
    <s v="T801"/>
    <s v="U9725"/>
    <n v="35376.57"/>
    <x v="2"/>
    <x v="1"/>
    <x v="1"/>
    <x v="3"/>
    <n v="987"/>
    <n v="0"/>
    <n v="4"/>
    <n v="3133.42"/>
    <n v="0"/>
    <x v="195"/>
    <x v="3"/>
    <x v="0"/>
    <x v="2"/>
    <n v="32243.15"/>
  </r>
  <r>
    <s v="T802"/>
    <s v="U8931"/>
    <n v="7669.33"/>
    <x v="0"/>
    <x v="1"/>
    <x v="1"/>
    <x v="2"/>
    <n v="1169"/>
    <n v="17"/>
    <n v="1"/>
    <n v="26871.82"/>
    <n v="0"/>
    <x v="557"/>
    <x v="6"/>
    <x v="0"/>
    <x v="1"/>
    <n v="-19202.489999999998"/>
  </r>
  <r>
    <s v="T803"/>
    <s v="U2857"/>
    <n v="28835.599999999999"/>
    <x v="2"/>
    <x v="3"/>
    <x v="2"/>
    <x v="2"/>
    <n v="644"/>
    <n v="12"/>
    <n v="3"/>
    <n v="27690.16"/>
    <n v="0"/>
    <x v="39"/>
    <x v="8"/>
    <x v="0"/>
    <x v="2"/>
    <n v="1145.4399999999987"/>
  </r>
  <r>
    <s v="T804"/>
    <s v="U1247"/>
    <n v="30355.42"/>
    <x v="0"/>
    <x v="3"/>
    <x v="2"/>
    <x v="2"/>
    <n v="1903"/>
    <n v="6"/>
    <n v="0"/>
    <n v="8501.98"/>
    <n v="0"/>
    <x v="486"/>
    <x v="3"/>
    <x v="0"/>
    <x v="0"/>
    <n v="21853.439999999999"/>
  </r>
  <r>
    <s v="T805"/>
    <s v="U8016"/>
    <n v="21235.33"/>
    <x v="2"/>
    <x v="0"/>
    <x v="2"/>
    <x v="0"/>
    <n v="408"/>
    <n v="12"/>
    <n v="2"/>
    <n v="16638.060000000001"/>
    <n v="1"/>
    <x v="6"/>
    <x v="0"/>
    <x v="0"/>
    <x v="2"/>
    <n v="4597.2700000000004"/>
  </r>
  <r>
    <s v="T806"/>
    <s v="U9882"/>
    <n v="36835.39"/>
    <x v="0"/>
    <x v="0"/>
    <x v="2"/>
    <x v="3"/>
    <n v="631"/>
    <n v="16"/>
    <n v="0"/>
    <n v="14608.57"/>
    <n v="0"/>
    <x v="558"/>
    <x v="2"/>
    <x v="1"/>
    <x v="2"/>
    <n v="22226.82"/>
  </r>
  <r>
    <s v="T807"/>
    <s v="U8945"/>
    <n v="46721.63"/>
    <x v="1"/>
    <x v="2"/>
    <x v="2"/>
    <x v="2"/>
    <n v="152"/>
    <n v="12"/>
    <n v="3"/>
    <n v="20079.919999999998"/>
    <n v="1"/>
    <x v="296"/>
    <x v="3"/>
    <x v="0"/>
    <x v="2"/>
    <n v="26641.71"/>
  </r>
  <r>
    <s v="T808"/>
    <s v="U3786"/>
    <n v="46282.15"/>
    <x v="1"/>
    <x v="3"/>
    <x v="0"/>
    <x v="2"/>
    <n v="957"/>
    <n v="12"/>
    <n v="2"/>
    <n v="29340.6"/>
    <n v="0"/>
    <x v="193"/>
    <x v="6"/>
    <x v="0"/>
    <x v="1"/>
    <n v="16941.550000000003"/>
  </r>
  <r>
    <s v="T809"/>
    <s v="U2491"/>
    <n v="22569.43"/>
    <x v="1"/>
    <x v="1"/>
    <x v="2"/>
    <x v="1"/>
    <n v="1103"/>
    <n v="10"/>
    <n v="1"/>
    <n v="29592.77"/>
    <n v="0"/>
    <x v="559"/>
    <x v="3"/>
    <x v="0"/>
    <x v="0"/>
    <n v="-7023.34"/>
  </r>
  <r>
    <s v="T810"/>
    <s v="U1452"/>
    <n v="5706.24"/>
    <x v="2"/>
    <x v="1"/>
    <x v="1"/>
    <x v="1"/>
    <n v="63"/>
    <n v="13"/>
    <n v="1"/>
    <n v="15323.42"/>
    <n v="0"/>
    <x v="560"/>
    <x v="5"/>
    <x v="0"/>
    <x v="2"/>
    <n v="-9617.18"/>
  </r>
  <r>
    <s v="T811"/>
    <s v="U2525"/>
    <n v="49242.82"/>
    <x v="1"/>
    <x v="3"/>
    <x v="0"/>
    <x v="2"/>
    <n v="853"/>
    <n v="20"/>
    <n v="4"/>
    <n v="2849.29"/>
    <n v="0"/>
    <x v="474"/>
    <x v="2"/>
    <x v="1"/>
    <x v="2"/>
    <n v="46393.53"/>
  </r>
  <r>
    <s v="T812"/>
    <s v="U5284"/>
    <n v="41952.959999999999"/>
    <x v="0"/>
    <x v="2"/>
    <x v="1"/>
    <x v="0"/>
    <n v="947"/>
    <n v="9"/>
    <n v="3"/>
    <n v="10100.73"/>
    <n v="0"/>
    <x v="262"/>
    <x v="6"/>
    <x v="0"/>
    <x v="2"/>
    <n v="31852.23"/>
  </r>
  <r>
    <s v="T813"/>
    <s v="U8116"/>
    <n v="6276.9"/>
    <x v="2"/>
    <x v="1"/>
    <x v="2"/>
    <x v="4"/>
    <n v="1436"/>
    <n v="7"/>
    <n v="2"/>
    <n v="12465.64"/>
    <n v="0"/>
    <x v="48"/>
    <x v="4"/>
    <x v="0"/>
    <x v="0"/>
    <n v="-6188.74"/>
  </r>
  <r>
    <s v="T814"/>
    <s v="U9798"/>
    <n v="46046.05"/>
    <x v="0"/>
    <x v="3"/>
    <x v="1"/>
    <x v="1"/>
    <n v="561"/>
    <n v="5"/>
    <n v="0"/>
    <n v="16085.54"/>
    <n v="0"/>
    <x v="165"/>
    <x v="8"/>
    <x v="0"/>
    <x v="2"/>
    <n v="29960.510000000002"/>
  </r>
  <r>
    <s v="T815"/>
    <s v="U5471"/>
    <n v="43501.32"/>
    <x v="2"/>
    <x v="3"/>
    <x v="2"/>
    <x v="1"/>
    <n v="1742"/>
    <n v="18"/>
    <n v="0"/>
    <n v="28815.07"/>
    <n v="1"/>
    <x v="561"/>
    <x v="8"/>
    <x v="0"/>
    <x v="1"/>
    <n v="14686.25"/>
  </r>
  <r>
    <s v="T816"/>
    <s v="U3892"/>
    <n v="25965.96"/>
    <x v="0"/>
    <x v="2"/>
    <x v="1"/>
    <x v="3"/>
    <n v="1060"/>
    <n v="22"/>
    <n v="2"/>
    <n v="7946.28"/>
    <n v="0"/>
    <x v="216"/>
    <x v="5"/>
    <x v="0"/>
    <x v="2"/>
    <n v="18019.68"/>
  </r>
  <r>
    <s v="T817"/>
    <s v="U6037"/>
    <n v="29584.21"/>
    <x v="0"/>
    <x v="3"/>
    <x v="1"/>
    <x v="3"/>
    <n v="1875"/>
    <n v="18"/>
    <n v="3"/>
    <n v="16146.96"/>
    <n v="1"/>
    <x v="341"/>
    <x v="6"/>
    <x v="0"/>
    <x v="0"/>
    <n v="13437.25"/>
  </r>
  <r>
    <s v="T818"/>
    <s v="U5774"/>
    <n v="19980.189999999999"/>
    <x v="2"/>
    <x v="1"/>
    <x v="2"/>
    <x v="2"/>
    <n v="308"/>
    <n v="11"/>
    <n v="3"/>
    <n v="8802.33"/>
    <n v="0"/>
    <x v="505"/>
    <x v="6"/>
    <x v="0"/>
    <x v="0"/>
    <n v="11177.859999999999"/>
  </r>
  <r>
    <s v="T819"/>
    <s v="U2155"/>
    <n v="2785.34"/>
    <x v="2"/>
    <x v="0"/>
    <x v="1"/>
    <x v="3"/>
    <n v="701"/>
    <n v="20"/>
    <n v="0"/>
    <n v="27591.91"/>
    <n v="0"/>
    <x v="97"/>
    <x v="6"/>
    <x v="0"/>
    <x v="2"/>
    <n v="-24806.57"/>
  </r>
  <r>
    <s v="T820"/>
    <s v="U7994"/>
    <n v="16793.099999999999"/>
    <x v="1"/>
    <x v="2"/>
    <x v="0"/>
    <x v="3"/>
    <n v="567"/>
    <n v="6"/>
    <n v="2"/>
    <n v="29699.74"/>
    <n v="0"/>
    <x v="496"/>
    <x v="1"/>
    <x v="0"/>
    <x v="2"/>
    <n v="-12906.640000000003"/>
  </r>
  <r>
    <s v="T821"/>
    <s v="U6730"/>
    <n v="40152.53"/>
    <x v="1"/>
    <x v="3"/>
    <x v="1"/>
    <x v="4"/>
    <n v="1687"/>
    <n v="17"/>
    <n v="2"/>
    <n v="26135.1"/>
    <n v="0"/>
    <x v="562"/>
    <x v="2"/>
    <x v="0"/>
    <x v="2"/>
    <n v="14017.43"/>
  </r>
  <r>
    <s v="T822"/>
    <s v="U3613"/>
    <n v="281.37"/>
    <x v="0"/>
    <x v="2"/>
    <x v="0"/>
    <x v="0"/>
    <n v="1353"/>
    <n v="19"/>
    <n v="0"/>
    <n v="10228.43"/>
    <n v="0"/>
    <x v="563"/>
    <x v="4"/>
    <x v="0"/>
    <x v="2"/>
    <n v="-9947.06"/>
  </r>
  <r>
    <s v="T823"/>
    <s v="U4256"/>
    <n v="16708.28"/>
    <x v="0"/>
    <x v="3"/>
    <x v="0"/>
    <x v="2"/>
    <n v="454"/>
    <n v="17"/>
    <n v="2"/>
    <n v="8408.73"/>
    <n v="0"/>
    <x v="300"/>
    <x v="0"/>
    <x v="0"/>
    <x v="1"/>
    <n v="8299.5499999999993"/>
  </r>
  <r>
    <s v="T824"/>
    <s v="U7797"/>
    <n v="19938.53"/>
    <x v="0"/>
    <x v="0"/>
    <x v="1"/>
    <x v="4"/>
    <n v="107"/>
    <n v="22"/>
    <n v="2"/>
    <n v="12992"/>
    <n v="0"/>
    <x v="338"/>
    <x v="7"/>
    <x v="0"/>
    <x v="2"/>
    <n v="6946.5299999999988"/>
  </r>
  <r>
    <s v="T825"/>
    <s v="U4542"/>
    <n v="26892.91"/>
    <x v="2"/>
    <x v="2"/>
    <x v="0"/>
    <x v="2"/>
    <n v="1159"/>
    <n v="2"/>
    <n v="1"/>
    <n v="22452.52"/>
    <n v="0"/>
    <x v="564"/>
    <x v="3"/>
    <x v="0"/>
    <x v="2"/>
    <n v="4440.3899999999994"/>
  </r>
  <r>
    <s v="T826"/>
    <s v="U6779"/>
    <n v="45996.79"/>
    <x v="2"/>
    <x v="3"/>
    <x v="0"/>
    <x v="0"/>
    <n v="67"/>
    <n v="8"/>
    <n v="1"/>
    <n v="378.53"/>
    <n v="0"/>
    <x v="186"/>
    <x v="4"/>
    <x v="0"/>
    <x v="2"/>
    <n v="45618.26"/>
  </r>
  <r>
    <s v="T827"/>
    <s v="U3695"/>
    <n v="17349.98"/>
    <x v="1"/>
    <x v="0"/>
    <x v="1"/>
    <x v="2"/>
    <n v="186"/>
    <n v="5"/>
    <n v="4"/>
    <n v="29853.82"/>
    <n v="0"/>
    <x v="312"/>
    <x v="7"/>
    <x v="0"/>
    <x v="2"/>
    <n v="-12503.84"/>
  </r>
  <r>
    <s v="T828"/>
    <s v="U1451"/>
    <n v="17380.310000000001"/>
    <x v="0"/>
    <x v="1"/>
    <x v="2"/>
    <x v="3"/>
    <n v="728"/>
    <n v="0"/>
    <n v="4"/>
    <n v="26514"/>
    <n v="0"/>
    <x v="409"/>
    <x v="5"/>
    <x v="0"/>
    <x v="2"/>
    <n v="-9133.6899999999987"/>
  </r>
  <r>
    <s v="T829"/>
    <s v="U1084"/>
    <n v="36888.19"/>
    <x v="1"/>
    <x v="3"/>
    <x v="2"/>
    <x v="0"/>
    <n v="1318"/>
    <n v="9"/>
    <n v="3"/>
    <n v="812.08"/>
    <n v="0"/>
    <x v="440"/>
    <x v="2"/>
    <x v="0"/>
    <x v="2"/>
    <n v="36076.11"/>
  </r>
  <r>
    <s v="T830"/>
    <s v="U8126"/>
    <n v="22638.29"/>
    <x v="2"/>
    <x v="0"/>
    <x v="0"/>
    <x v="4"/>
    <n v="675"/>
    <n v="7"/>
    <n v="1"/>
    <n v="11524.79"/>
    <n v="0"/>
    <x v="527"/>
    <x v="4"/>
    <x v="0"/>
    <x v="2"/>
    <n v="11113.5"/>
  </r>
  <r>
    <s v="T831"/>
    <s v="U4106"/>
    <n v="11269.01"/>
    <x v="2"/>
    <x v="0"/>
    <x v="0"/>
    <x v="4"/>
    <n v="1060"/>
    <n v="22"/>
    <n v="1"/>
    <n v="20666.240000000002"/>
    <n v="0"/>
    <x v="565"/>
    <x v="7"/>
    <x v="1"/>
    <x v="2"/>
    <n v="-9397.2300000000014"/>
  </r>
  <r>
    <s v="T832"/>
    <s v="U8858"/>
    <n v="22649.35"/>
    <x v="2"/>
    <x v="2"/>
    <x v="2"/>
    <x v="1"/>
    <n v="1484"/>
    <n v="16"/>
    <n v="1"/>
    <n v="7318.04"/>
    <n v="0"/>
    <x v="109"/>
    <x v="7"/>
    <x v="0"/>
    <x v="2"/>
    <n v="15331.309999999998"/>
  </r>
  <r>
    <s v="T833"/>
    <s v="U6703"/>
    <n v="7085.81"/>
    <x v="1"/>
    <x v="3"/>
    <x v="0"/>
    <x v="4"/>
    <n v="332"/>
    <n v="2"/>
    <n v="1"/>
    <n v="4370.88"/>
    <n v="0"/>
    <x v="566"/>
    <x v="4"/>
    <x v="0"/>
    <x v="0"/>
    <n v="2714.9300000000003"/>
  </r>
  <r>
    <s v="T834"/>
    <s v="U6253"/>
    <n v="8860.5300000000007"/>
    <x v="2"/>
    <x v="1"/>
    <x v="2"/>
    <x v="1"/>
    <n v="684"/>
    <n v="2"/>
    <n v="3"/>
    <n v="18916.62"/>
    <n v="0"/>
    <x v="291"/>
    <x v="6"/>
    <x v="0"/>
    <x v="0"/>
    <n v="-10056.089999999998"/>
  </r>
  <r>
    <s v="T835"/>
    <s v="U8016"/>
    <n v="24943.47"/>
    <x v="0"/>
    <x v="3"/>
    <x v="1"/>
    <x v="3"/>
    <n v="1283"/>
    <n v="2"/>
    <n v="0"/>
    <n v="27115.41"/>
    <n v="0"/>
    <x v="422"/>
    <x v="7"/>
    <x v="0"/>
    <x v="2"/>
    <n v="-2171.9399999999987"/>
  </r>
  <r>
    <s v="T836"/>
    <s v="U9606"/>
    <n v="20975.33"/>
    <x v="1"/>
    <x v="0"/>
    <x v="0"/>
    <x v="4"/>
    <n v="1733"/>
    <n v="6"/>
    <n v="3"/>
    <n v="28672.240000000002"/>
    <n v="0"/>
    <x v="567"/>
    <x v="4"/>
    <x v="0"/>
    <x v="2"/>
    <n v="-7696.91"/>
  </r>
  <r>
    <s v="T837"/>
    <s v="U3042"/>
    <n v="45746.55"/>
    <x v="2"/>
    <x v="1"/>
    <x v="1"/>
    <x v="0"/>
    <n v="1990"/>
    <n v="21"/>
    <n v="0"/>
    <n v="406.87"/>
    <n v="0"/>
    <x v="568"/>
    <x v="5"/>
    <x v="0"/>
    <x v="1"/>
    <n v="45339.68"/>
  </r>
  <r>
    <s v="T838"/>
    <s v="U9104"/>
    <n v="18151.580000000002"/>
    <x v="1"/>
    <x v="0"/>
    <x v="2"/>
    <x v="1"/>
    <n v="1403"/>
    <n v="10"/>
    <n v="4"/>
    <n v="26246.27"/>
    <n v="0"/>
    <x v="569"/>
    <x v="0"/>
    <x v="0"/>
    <x v="2"/>
    <n v="-8094.6899999999987"/>
  </r>
  <r>
    <s v="T839"/>
    <s v="U3106"/>
    <n v="29050.39"/>
    <x v="1"/>
    <x v="2"/>
    <x v="2"/>
    <x v="4"/>
    <n v="1999"/>
    <n v="17"/>
    <n v="1"/>
    <n v="16866.96"/>
    <n v="0"/>
    <x v="108"/>
    <x v="7"/>
    <x v="0"/>
    <x v="2"/>
    <n v="12183.43"/>
  </r>
  <r>
    <s v="T840"/>
    <s v="U3126"/>
    <n v="31631.599999999999"/>
    <x v="2"/>
    <x v="3"/>
    <x v="1"/>
    <x v="3"/>
    <n v="855"/>
    <n v="4"/>
    <n v="0"/>
    <n v="7207.36"/>
    <n v="0"/>
    <x v="570"/>
    <x v="2"/>
    <x v="0"/>
    <x v="2"/>
    <n v="24424.239999999998"/>
  </r>
  <r>
    <s v="T841"/>
    <s v="U1357"/>
    <n v="704.07"/>
    <x v="2"/>
    <x v="0"/>
    <x v="0"/>
    <x v="0"/>
    <n v="99"/>
    <n v="21"/>
    <n v="3"/>
    <n v="18546.62"/>
    <n v="0"/>
    <x v="571"/>
    <x v="6"/>
    <x v="0"/>
    <x v="2"/>
    <n v="-17842.55"/>
  </r>
  <r>
    <s v="T842"/>
    <s v="U5667"/>
    <n v="33193.69"/>
    <x v="1"/>
    <x v="0"/>
    <x v="1"/>
    <x v="0"/>
    <n v="140"/>
    <n v="1"/>
    <n v="0"/>
    <n v="29874.080000000002"/>
    <n v="1"/>
    <x v="398"/>
    <x v="8"/>
    <x v="0"/>
    <x v="2"/>
    <n v="3319.6100000000006"/>
  </r>
  <r>
    <s v="T843"/>
    <s v="U9472"/>
    <n v="8942.9"/>
    <x v="1"/>
    <x v="3"/>
    <x v="1"/>
    <x v="3"/>
    <n v="1962"/>
    <n v="13"/>
    <n v="2"/>
    <n v="8357.5499999999993"/>
    <n v="0"/>
    <x v="282"/>
    <x v="3"/>
    <x v="0"/>
    <x v="0"/>
    <n v="585.35000000000036"/>
  </r>
  <r>
    <s v="T844"/>
    <s v="U6398"/>
    <n v="48055.46"/>
    <x v="2"/>
    <x v="1"/>
    <x v="0"/>
    <x v="4"/>
    <n v="1843"/>
    <n v="0"/>
    <n v="4"/>
    <n v="8378.9599999999991"/>
    <n v="0"/>
    <x v="572"/>
    <x v="1"/>
    <x v="1"/>
    <x v="2"/>
    <n v="39676.5"/>
  </r>
  <r>
    <s v="T845"/>
    <s v="U7839"/>
    <n v="7475.7"/>
    <x v="0"/>
    <x v="0"/>
    <x v="2"/>
    <x v="2"/>
    <n v="1558"/>
    <n v="3"/>
    <n v="4"/>
    <n v="20998.38"/>
    <n v="0"/>
    <x v="573"/>
    <x v="1"/>
    <x v="0"/>
    <x v="2"/>
    <n v="-13522.68"/>
  </r>
  <r>
    <s v="T846"/>
    <s v="U5459"/>
    <n v="20760.47"/>
    <x v="1"/>
    <x v="3"/>
    <x v="1"/>
    <x v="4"/>
    <n v="1062"/>
    <n v="13"/>
    <n v="1"/>
    <n v="1391.91"/>
    <n v="0"/>
    <x v="532"/>
    <x v="0"/>
    <x v="0"/>
    <x v="0"/>
    <n v="19368.560000000001"/>
  </r>
  <r>
    <s v="T847"/>
    <s v="U8617"/>
    <n v="4313.22"/>
    <x v="1"/>
    <x v="2"/>
    <x v="1"/>
    <x v="1"/>
    <n v="1810"/>
    <n v="14"/>
    <n v="1"/>
    <n v="24634.36"/>
    <n v="0"/>
    <x v="164"/>
    <x v="6"/>
    <x v="0"/>
    <x v="2"/>
    <n v="-20321.14"/>
  </r>
  <r>
    <s v="T848"/>
    <s v="U1270"/>
    <n v="49843.87"/>
    <x v="0"/>
    <x v="2"/>
    <x v="2"/>
    <x v="1"/>
    <n v="1577"/>
    <n v="19"/>
    <n v="3"/>
    <n v="19610.61"/>
    <n v="0"/>
    <x v="429"/>
    <x v="1"/>
    <x v="1"/>
    <x v="2"/>
    <n v="30233.260000000002"/>
  </r>
  <r>
    <s v="T849"/>
    <s v="U9492"/>
    <n v="25134.639999999999"/>
    <x v="2"/>
    <x v="3"/>
    <x v="1"/>
    <x v="4"/>
    <n v="671"/>
    <n v="19"/>
    <n v="0"/>
    <n v="25251.62"/>
    <n v="0"/>
    <x v="574"/>
    <x v="2"/>
    <x v="0"/>
    <x v="2"/>
    <n v="-116.97999999999956"/>
  </r>
  <r>
    <s v="T850"/>
    <s v="U7928"/>
    <n v="29789.48"/>
    <x v="2"/>
    <x v="0"/>
    <x v="2"/>
    <x v="1"/>
    <n v="1119"/>
    <n v="16"/>
    <n v="2"/>
    <n v="6999.13"/>
    <n v="0"/>
    <x v="239"/>
    <x v="6"/>
    <x v="0"/>
    <x v="1"/>
    <n v="22790.35"/>
  </r>
  <r>
    <s v="T851"/>
    <s v="U1959"/>
    <n v="3400.47"/>
    <x v="0"/>
    <x v="3"/>
    <x v="0"/>
    <x v="2"/>
    <n v="67"/>
    <n v="2"/>
    <n v="4"/>
    <n v="25430.99"/>
    <n v="0"/>
    <x v="203"/>
    <x v="0"/>
    <x v="0"/>
    <x v="2"/>
    <n v="-22030.52"/>
  </r>
  <r>
    <s v="T852"/>
    <s v="U8875"/>
    <n v="37510.53"/>
    <x v="2"/>
    <x v="3"/>
    <x v="2"/>
    <x v="2"/>
    <n v="1090"/>
    <n v="22"/>
    <n v="0"/>
    <n v="13513.54"/>
    <n v="0"/>
    <x v="450"/>
    <x v="2"/>
    <x v="0"/>
    <x v="2"/>
    <n v="23996.989999999998"/>
  </r>
  <r>
    <s v="T853"/>
    <s v="U7205"/>
    <n v="10534.78"/>
    <x v="2"/>
    <x v="0"/>
    <x v="2"/>
    <x v="0"/>
    <n v="1003"/>
    <n v="3"/>
    <n v="2"/>
    <n v="4068.39"/>
    <n v="0"/>
    <x v="244"/>
    <x v="2"/>
    <x v="0"/>
    <x v="2"/>
    <n v="6466.3900000000012"/>
  </r>
  <r>
    <s v="T854"/>
    <s v="U9213"/>
    <n v="44907.81"/>
    <x v="1"/>
    <x v="1"/>
    <x v="1"/>
    <x v="1"/>
    <n v="1427"/>
    <n v="17"/>
    <n v="0"/>
    <n v="27052.54"/>
    <n v="0"/>
    <x v="247"/>
    <x v="1"/>
    <x v="0"/>
    <x v="0"/>
    <n v="17855.269999999997"/>
  </r>
  <r>
    <s v="T855"/>
    <s v="U4500"/>
    <n v="10296.73"/>
    <x v="1"/>
    <x v="1"/>
    <x v="2"/>
    <x v="4"/>
    <n v="1058"/>
    <n v="23"/>
    <n v="1"/>
    <n v="21179.89"/>
    <n v="0"/>
    <x v="496"/>
    <x v="5"/>
    <x v="0"/>
    <x v="2"/>
    <n v="-10883.16"/>
  </r>
  <r>
    <s v="T856"/>
    <s v="U6493"/>
    <n v="9574.85"/>
    <x v="1"/>
    <x v="2"/>
    <x v="2"/>
    <x v="0"/>
    <n v="199"/>
    <n v="0"/>
    <n v="4"/>
    <n v="5131.7299999999996"/>
    <n v="0"/>
    <x v="211"/>
    <x v="5"/>
    <x v="0"/>
    <x v="0"/>
    <n v="4443.1200000000008"/>
  </r>
  <r>
    <s v="T857"/>
    <s v="U5233"/>
    <n v="1875.66"/>
    <x v="0"/>
    <x v="1"/>
    <x v="1"/>
    <x v="2"/>
    <n v="968"/>
    <n v="4"/>
    <n v="2"/>
    <n v="7470.5"/>
    <n v="0"/>
    <x v="309"/>
    <x v="5"/>
    <x v="0"/>
    <x v="2"/>
    <n v="-5594.84"/>
  </r>
  <r>
    <s v="T858"/>
    <s v="U8520"/>
    <n v="23629.74"/>
    <x v="2"/>
    <x v="3"/>
    <x v="2"/>
    <x v="0"/>
    <n v="85"/>
    <n v="17"/>
    <n v="1"/>
    <n v="8139.02"/>
    <n v="0"/>
    <x v="6"/>
    <x v="6"/>
    <x v="0"/>
    <x v="2"/>
    <n v="15490.720000000001"/>
  </r>
  <r>
    <s v="T859"/>
    <s v="U6418"/>
    <n v="28263.81"/>
    <x v="2"/>
    <x v="0"/>
    <x v="1"/>
    <x v="3"/>
    <n v="380"/>
    <n v="12"/>
    <n v="3"/>
    <n v="28903.69"/>
    <n v="0"/>
    <x v="575"/>
    <x v="0"/>
    <x v="1"/>
    <x v="2"/>
    <n v="-639.87999999999738"/>
  </r>
  <r>
    <s v="T860"/>
    <s v="U5593"/>
    <n v="3332.15"/>
    <x v="1"/>
    <x v="2"/>
    <x v="0"/>
    <x v="1"/>
    <n v="908"/>
    <n v="13"/>
    <n v="3"/>
    <n v="26596.7"/>
    <n v="0"/>
    <x v="576"/>
    <x v="4"/>
    <x v="0"/>
    <x v="0"/>
    <n v="-23264.55"/>
  </r>
  <r>
    <s v="T861"/>
    <s v="U8441"/>
    <n v="38787.599999999999"/>
    <x v="1"/>
    <x v="1"/>
    <x v="2"/>
    <x v="4"/>
    <n v="860"/>
    <n v="19"/>
    <n v="1"/>
    <n v="10455.719999999999"/>
    <n v="0"/>
    <x v="577"/>
    <x v="2"/>
    <x v="0"/>
    <x v="0"/>
    <n v="28331.879999999997"/>
  </r>
  <r>
    <s v="T862"/>
    <s v="U3465"/>
    <n v="22691.78"/>
    <x v="0"/>
    <x v="3"/>
    <x v="0"/>
    <x v="2"/>
    <n v="1770"/>
    <n v="2"/>
    <n v="2"/>
    <n v="14052.44"/>
    <n v="0"/>
    <x v="578"/>
    <x v="6"/>
    <x v="0"/>
    <x v="0"/>
    <n v="8639.3399999999983"/>
  </r>
  <r>
    <s v="T863"/>
    <s v="U7434"/>
    <n v="26243.29"/>
    <x v="2"/>
    <x v="2"/>
    <x v="2"/>
    <x v="0"/>
    <n v="515"/>
    <n v="22"/>
    <n v="2"/>
    <n v="8629.8700000000008"/>
    <n v="0"/>
    <x v="579"/>
    <x v="5"/>
    <x v="0"/>
    <x v="0"/>
    <n v="17613.419999999998"/>
  </r>
  <r>
    <s v="T864"/>
    <s v="U3909"/>
    <n v="22066.1"/>
    <x v="0"/>
    <x v="0"/>
    <x v="2"/>
    <x v="4"/>
    <n v="1976"/>
    <n v="5"/>
    <n v="4"/>
    <n v="22305.19"/>
    <n v="0"/>
    <x v="580"/>
    <x v="6"/>
    <x v="0"/>
    <x v="2"/>
    <n v="-239.09000000000015"/>
  </r>
  <r>
    <s v="T865"/>
    <s v="U1730"/>
    <n v="20068.11"/>
    <x v="2"/>
    <x v="1"/>
    <x v="0"/>
    <x v="1"/>
    <n v="192"/>
    <n v="10"/>
    <n v="1"/>
    <n v="4920.1499999999996"/>
    <n v="0"/>
    <x v="7"/>
    <x v="7"/>
    <x v="0"/>
    <x v="1"/>
    <n v="15147.960000000001"/>
  </r>
  <r>
    <s v="T866"/>
    <s v="U4939"/>
    <n v="28004.03"/>
    <x v="0"/>
    <x v="3"/>
    <x v="0"/>
    <x v="4"/>
    <n v="163"/>
    <n v="8"/>
    <n v="3"/>
    <n v="10224.57"/>
    <n v="0"/>
    <x v="313"/>
    <x v="6"/>
    <x v="0"/>
    <x v="2"/>
    <n v="17779.46"/>
  </r>
  <r>
    <s v="T867"/>
    <s v="U7472"/>
    <n v="7804.25"/>
    <x v="1"/>
    <x v="0"/>
    <x v="1"/>
    <x v="1"/>
    <n v="1302"/>
    <n v="19"/>
    <n v="1"/>
    <n v="18222.52"/>
    <n v="0"/>
    <x v="581"/>
    <x v="1"/>
    <x v="0"/>
    <x v="2"/>
    <n v="-10418.27"/>
  </r>
  <r>
    <s v="T868"/>
    <s v="U6720"/>
    <n v="9137.31"/>
    <x v="0"/>
    <x v="3"/>
    <x v="1"/>
    <x v="1"/>
    <n v="912"/>
    <n v="18"/>
    <n v="0"/>
    <n v="26332.6"/>
    <n v="0"/>
    <x v="582"/>
    <x v="5"/>
    <x v="0"/>
    <x v="2"/>
    <n v="-17195.29"/>
  </r>
  <r>
    <s v="T869"/>
    <s v="U2285"/>
    <n v="43096.19"/>
    <x v="0"/>
    <x v="3"/>
    <x v="0"/>
    <x v="1"/>
    <n v="1963"/>
    <n v="6"/>
    <n v="2"/>
    <n v="19102.95"/>
    <n v="0"/>
    <x v="53"/>
    <x v="5"/>
    <x v="0"/>
    <x v="1"/>
    <n v="23993.24"/>
  </r>
  <r>
    <s v="T870"/>
    <s v="U3574"/>
    <n v="47308.47"/>
    <x v="1"/>
    <x v="3"/>
    <x v="2"/>
    <x v="0"/>
    <n v="1311"/>
    <n v="21"/>
    <n v="0"/>
    <n v="28197.82"/>
    <n v="1"/>
    <x v="583"/>
    <x v="3"/>
    <x v="0"/>
    <x v="2"/>
    <n v="19110.650000000001"/>
  </r>
  <r>
    <s v="T871"/>
    <s v="U3492"/>
    <n v="18696.8"/>
    <x v="2"/>
    <x v="0"/>
    <x v="1"/>
    <x v="1"/>
    <n v="1373"/>
    <n v="20"/>
    <n v="3"/>
    <n v="27931.200000000001"/>
    <n v="0"/>
    <x v="119"/>
    <x v="6"/>
    <x v="0"/>
    <x v="0"/>
    <n v="-9234.4000000000015"/>
  </r>
  <r>
    <s v="T872"/>
    <s v="U2464"/>
    <n v="13573.7"/>
    <x v="2"/>
    <x v="2"/>
    <x v="2"/>
    <x v="4"/>
    <n v="1908"/>
    <n v="9"/>
    <n v="2"/>
    <n v="21577.15"/>
    <n v="1"/>
    <x v="584"/>
    <x v="1"/>
    <x v="0"/>
    <x v="2"/>
    <n v="-8003.4500000000007"/>
  </r>
  <r>
    <s v="T873"/>
    <s v="U3261"/>
    <n v="32217.78"/>
    <x v="1"/>
    <x v="3"/>
    <x v="1"/>
    <x v="3"/>
    <n v="1056"/>
    <n v="6"/>
    <n v="3"/>
    <n v="8433.19"/>
    <n v="0"/>
    <x v="119"/>
    <x v="5"/>
    <x v="0"/>
    <x v="0"/>
    <n v="23784.589999999997"/>
  </r>
  <r>
    <s v="T874"/>
    <s v="U7955"/>
    <n v="20466.27"/>
    <x v="0"/>
    <x v="2"/>
    <x v="1"/>
    <x v="4"/>
    <n v="1465"/>
    <n v="4"/>
    <n v="3"/>
    <n v="20524.060000000001"/>
    <n v="0"/>
    <x v="585"/>
    <x v="3"/>
    <x v="0"/>
    <x v="2"/>
    <n v="-57.790000000000873"/>
  </r>
  <r>
    <s v="T875"/>
    <s v="U9588"/>
    <n v="1318.05"/>
    <x v="0"/>
    <x v="2"/>
    <x v="1"/>
    <x v="0"/>
    <n v="535"/>
    <n v="3"/>
    <n v="3"/>
    <n v="5862.86"/>
    <n v="0"/>
    <x v="586"/>
    <x v="1"/>
    <x v="0"/>
    <x v="0"/>
    <n v="-4544.8099999999995"/>
  </r>
  <r>
    <s v="T876"/>
    <s v="U5815"/>
    <n v="7849.82"/>
    <x v="0"/>
    <x v="1"/>
    <x v="0"/>
    <x v="1"/>
    <n v="615"/>
    <n v="16"/>
    <n v="4"/>
    <n v="10062.82"/>
    <n v="0"/>
    <x v="164"/>
    <x v="3"/>
    <x v="0"/>
    <x v="2"/>
    <n v="-2213"/>
  </r>
  <r>
    <s v="T877"/>
    <s v="U1192"/>
    <n v="35812.81"/>
    <x v="2"/>
    <x v="1"/>
    <x v="2"/>
    <x v="3"/>
    <n v="1376"/>
    <n v="4"/>
    <n v="3"/>
    <n v="22761.19"/>
    <n v="0"/>
    <x v="51"/>
    <x v="6"/>
    <x v="1"/>
    <x v="2"/>
    <n v="13051.619999999999"/>
  </r>
  <r>
    <s v="T878"/>
    <s v="U2623"/>
    <n v="32963.25"/>
    <x v="0"/>
    <x v="2"/>
    <x v="0"/>
    <x v="0"/>
    <n v="888"/>
    <n v="16"/>
    <n v="3"/>
    <n v="25533.89"/>
    <n v="0"/>
    <x v="317"/>
    <x v="3"/>
    <x v="0"/>
    <x v="2"/>
    <n v="7429.3600000000006"/>
  </r>
  <r>
    <s v="T879"/>
    <s v="U3483"/>
    <n v="1403.44"/>
    <x v="2"/>
    <x v="1"/>
    <x v="1"/>
    <x v="2"/>
    <n v="1085"/>
    <n v="16"/>
    <n v="0"/>
    <n v="12561.39"/>
    <n v="0"/>
    <x v="587"/>
    <x v="5"/>
    <x v="0"/>
    <x v="2"/>
    <n v="-11157.949999999999"/>
  </r>
  <r>
    <s v="T880"/>
    <s v="U2466"/>
    <n v="11137.51"/>
    <x v="0"/>
    <x v="1"/>
    <x v="0"/>
    <x v="2"/>
    <n v="348"/>
    <n v="16"/>
    <n v="0"/>
    <n v="15750.76"/>
    <n v="1"/>
    <x v="122"/>
    <x v="2"/>
    <x v="0"/>
    <x v="2"/>
    <n v="-4613.25"/>
  </r>
  <r>
    <s v="T881"/>
    <s v="U5027"/>
    <n v="11592.19"/>
    <x v="1"/>
    <x v="2"/>
    <x v="0"/>
    <x v="2"/>
    <n v="1968"/>
    <n v="0"/>
    <n v="0"/>
    <n v="11645.37"/>
    <n v="0"/>
    <x v="588"/>
    <x v="8"/>
    <x v="0"/>
    <x v="2"/>
    <n v="-53.180000000000291"/>
  </r>
  <r>
    <s v="T882"/>
    <s v="U4392"/>
    <n v="33611.040000000001"/>
    <x v="1"/>
    <x v="0"/>
    <x v="0"/>
    <x v="3"/>
    <n v="1074"/>
    <n v="23"/>
    <n v="2"/>
    <n v="14431.08"/>
    <n v="0"/>
    <x v="368"/>
    <x v="2"/>
    <x v="1"/>
    <x v="2"/>
    <n v="19179.96"/>
  </r>
  <r>
    <s v="T883"/>
    <s v="U3606"/>
    <n v="1034.54"/>
    <x v="2"/>
    <x v="1"/>
    <x v="2"/>
    <x v="4"/>
    <n v="1709"/>
    <n v="1"/>
    <n v="4"/>
    <n v="15423.38"/>
    <n v="0"/>
    <x v="230"/>
    <x v="2"/>
    <x v="0"/>
    <x v="2"/>
    <n v="-14388.84"/>
  </r>
  <r>
    <s v="T884"/>
    <s v="U1044"/>
    <n v="5250.22"/>
    <x v="2"/>
    <x v="1"/>
    <x v="0"/>
    <x v="3"/>
    <n v="527"/>
    <n v="22"/>
    <n v="2"/>
    <n v="20785.849999999999"/>
    <n v="0"/>
    <x v="589"/>
    <x v="3"/>
    <x v="0"/>
    <x v="1"/>
    <n v="-15535.629999999997"/>
  </r>
  <r>
    <s v="T885"/>
    <s v="U6443"/>
    <n v="40005.81"/>
    <x v="1"/>
    <x v="0"/>
    <x v="0"/>
    <x v="3"/>
    <n v="416"/>
    <n v="18"/>
    <n v="4"/>
    <n v="22540.68"/>
    <n v="0"/>
    <x v="391"/>
    <x v="8"/>
    <x v="0"/>
    <x v="1"/>
    <n v="17465.129999999997"/>
  </r>
  <r>
    <s v="T886"/>
    <s v="U3029"/>
    <n v="8968.31"/>
    <x v="1"/>
    <x v="0"/>
    <x v="0"/>
    <x v="3"/>
    <n v="147"/>
    <n v="8"/>
    <n v="4"/>
    <n v="29252.99"/>
    <n v="0"/>
    <x v="590"/>
    <x v="6"/>
    <x v="0"/>
    <x v="2"/>
    <n v="-20284.68"/>
  </r>
  <r>
    <s v="T887"/>
    <s v="U3109"/>
    <n v="32654.67"/>
    <x v="0"/>
    <x v="0"/>
    <x v="0"/>
    <x v="2"/>
    <n v="1132"/>
    <n v="19"/>
    <n v="1"/>
    <n v="13185.78"/>
    <n v="0"/>
    <x v="131"/>
    <x v="0"/>
    <x v="0"/>
    <x v="2"/>
    <n v="19468.89"/>
  </r>
  <r>
    <s v="T888"/>
    <s v="U3317"/>
    <n v="11947.23"/>
    <x v="1"/>
    <x v="2"/>
    <x v="0"/>
    <x v="4"/>
    <n v="350"/>
    <n v="22"/>
    <n v="1"/>
    <n v="2585.88"/>
    <n v="0"/>
    <x v="591"/>
    <x v="0"/>
    <x v="0"/>
    <x v="1"/>
    <n v="9361.3499999999985"/>
  </r>
  <r>
    <s v="T889"/>
    <s v="U8079"/>
    <n v="5017.1000000000004"/>
    <x v="2"/>
    <x v="0"/>
    <x v="0"/>
    <x v="3"/>
    <n v="1769"/>
    <n v="14"/>
    <n v="1"/>
    <n v="20676.169999999998"/>
    <n v="0"/>
    <x v="117"/>
    <x v="1"/>
    <x v="0"/>
    <x v="2"/>
    <n v="-15659.069999999998"/>
  </r>
  <r>
    <s v="T890"/>
    <s v="U7590"/>
    <n v="12196.45"/>
    <x v="1"/>
    <x v="2"/>
    <x v="0"/>
    <x v="4"/>
    <n v="1349"/>
    <n v="18"/>
    <n v="4"/>
    <n v="14998.41"/>
    <n v="1"/>
    <x v="75"/>
    <x v="2"/>
    <x v="0"/>
    <x v="2"/>
    <n v="-2801.9599999999991"/>
  </r>
  <r>
    <s v="T891"/>
    <s v="U6130"/>
    <n v="36127.230000000003"/>
    <x v="2"/>
    <x v="3"/>
    <x v="1"/>
    <x v="1"/>
    <n v="551"/>
    <n v="4"/>
    <n v="4"/>
    <n v="25246.55"/>
    <n v="0"/>
    <x v="592"/>
    <x v="7"/>
    <x v="0"/>
    <x v="0"/>
    <n v="10880.680000000004"/>
  </r>
  <r>
    <s v="T892"/>
    <s v="U6434"/>
    <n v="42792.04"/>
    <x v="2"/>
    <x v="3"/>
    <x v="0"/>
    <x v="3"/>
    <n v="234"/>
    <n v="12"/>
    <n v="2"/>
    <n v="4481.68"/>
    <n v="0"/>
    <x v="31"/>
    <x v="6"/>
    <x v="0"/>
    <x v="2"/>
    <n v="38310.36"/>
  </r>
  <r>
    <s v="T893"/>
    <s v="U9270"/>
    <n v="41519.480000000003"/>
    <x v="0"/>
    <x v="0"/>
    <x v="0"/>
    <x v="3"/>
    <n v="1871"/>
    <n v="3"/>
    <n v="4"/>
    <n v="19382.93"/>
    <n v="0"/>
    <x v="593"/>
    <x v="1"/>
    <x v="0"/>
    <x v="1"/>
    <n v="22136.550000000003"/>
  </r>
  <r>
    <s v="T894"/>
    <s v="U1986"/>
    <n v="19889.32"/>
    <x v="0"/>
    <x v="0"/>
    <x v="2"/>
    <x v="3"/>
    <n v="270"/>
    <n v="12"/>
    <n v="3"/>
    <n v="13831.83"/>
    <n v="0"/>
    <x v="594"/>
    <x v="0"/>
    <x v="0"/>
    <x v="0"/>
    <n v="6057.49"/>
  </r>
  <r>
    <s v="T895"/>
    <s v="U7800"/>
    <n v="33420.85"/>
    <x v="0"/>
    <x v="3"/>
    <x v="1"/>
    <x v="1"/>
    <n v="1280"/>
    <n v="5"/>
    <n v="3"/>
    <n v="12637.16"/>
    <n v="0"/>
    <x v="513"/>
    <x v="8"/>
    <x v="0"/>
    <x v="0"/>
    <n v="20783.689999999999"/>
  </r>
  <r>
    <s v="T896"/>
    <s v="U1065"/>
    <n v="10288.969999999999"/>
    <x v="0"/>
    <x v="2"/>
    <x v="0"/>
    <x v="1"/>
    <n v="1112"/>
    <n v="11"/>
    <n v="4"/>
    <n v="16989.490000000002"/>
    <n v="1"/>
    <x v="201"/>
    <x v="2"/>
    <x v="0"/>
    <x v="0"/>
    <n v="-6700.5200000000023"/>
  </r>
  <r>
    <s v="T897"/>
    <s v="U7091"/>
    <n v="14692.73"/>
    <x v="1"/>
    <x v="2"/>
    <x v="2"/>
    <x v="2"/>
    <n v="706"/>
    <n v="8"/>
    <n v="3"/>
    <n v="20557.060000000001"/>
    <n v="1"/>
    <x v="340"/>
    <x v="3"/>
    <x v="0"/>
    <x v="2"/>
    <n v="-5864.3300000000017"/>
  </r>
  <r>
    <s v="T898"/>
    <s v="U6225"/>
    <n v="44821.97"/>
    <x v="0"/>
    <x v="0"/>
    <x v="0"/>
    <x v="0"/>
    <n v="820"/>
    <n v="14"/>
    <n v="4"/>
    <n v="25542.73"/>
    <n v="1"/>
    <x v="595"/>
    <x v="3"/>
    <x v="0"/>
    <x v="0"/>
    <n v="19279.240000000002"/>
  </r>
  <r>
    <s v="T899"/>
    <s v="U2002"/>
    <n v="699.45"/>
    <x v="1"/>
    <x v="0"/>
    <x v="0"/>
    <x v="4"/>
    <n v="1725"/>
    <n v="20"/>
    <n v="1"/>
    <n v="7129.84"/>
    <n v="0"/>
    <x v="596"/>
    <x v="0"/>
    <x v="0"/>
    <x v="0"/>
    <n v="-6430.39"/>
  </r>
  <r>
    <s v="T900"/>
    <s v="U8399"/>
    <n v="4321.1499999999996"/>
    <x v="0"/>
    <x v="0"/>
    <x v="0"/>
    <x v="0"/>
    <n v="482"/>
    <n v="14"/>
    <n v="4"/>
    <n v="8863.5300000000007"/>
    <n v="0"/>
    <x v="344"/>
    <x v="1"/>
    <x v="0"/>
    <x v="2"/>
    <n v="-4542.380000000001"/>
  </r>
  <r>
    <s v="T901"/>
    <s v="U9870"/>
    <n v="10433.92"/>
    <x v="0"/>
    <x v="3"/>
    <x v="0"/>
    <x v="3"/>
    <n v="86"/>
    <n v="16"/>
    <n v="1"/>
    <n v="16502.59"/>
    <n v="0"/>
    <x v="597"/>
    <x v="4"/>
    <x v="0"/>
    <x v="1"/>
    <n v="-6068.67"/>
  </r>
  <r>
    <s v="T902"/>
    <s v="U2521"/>
    <n v="1375.28"/>
    <x v="2"/>
    <x v="1"/>
    <x v="0"/>
    <x v="3"/>
    <n v="271"/>
    <n v="4"/>
    <n v="0"/>
    <n v="10462.06"/>
    <n v="0"/>
    <x v="249"/>
    <x v="4"/>
    <x v="0"/>
    <x v="0"/>
    <n v="-9086.7799999999988"/>
  </r>
  <r>
    <s v="T903"/>
    <s v="U9811"/>
    <n v="9112.7000000000007"/>
    <x v="1"/>
    <x v="0"/>
    <x v="2"/>
    <x v="2"/>
    <n v="1774"/>
    <n v="4"/>
    <n v="3"/>
    <n v="17093.5"/>
    <n v="0"/>
    <x v="212"/>
    <x v="7"/>
    <x v="0"/>
    <x v="2"/>
    <n v="-7980.7999999999993"/>
  </r>
  <r>
    <s v="T904"/>
    <s v="U1802"/>
    <n v="29172.93"/>
    <x v="2"/>
    <x v="2"/>
    <x v="0"/>
    <x v="0"/>
    <n v="1035"/>
    <n v="23"/>
    <n v="0"/>
    <n v="6084.51"/>
    <n v="0"/>
    <x v="598"/>
    <x v="5"/>
    <x v="0"/>
    <x v="2"/>
    <n v="23088.42"/>
  </r>
  <r>
    <s v="T905"/>
    <s v="U7577"/>
    <n v="21100.16"/>
    <x v="0"/>
    <x v="1"/>
    <x v="2"/>
    <x v="3"/>
    <n v="26"/>
    <n v="4"/>
    <n v="3"/>
    <n v="9298.67"/>
    <n v="0"/>
    <x v="269"/>
    <x v="8"/>
    <x v="0"/>
    <x v="0"/>
    <n v="11801.49"/>
  </r>
  <r>
    <s v="T906"/>
    <s v="U1586"/>
    <n v="44638.95"/>
    <x v="1"/>
    <x v="2"/>
    <x v="0"/>
    <x v="0"/>
    <n v="353"/>
    <n v="20"/>
    <n v="0"/>
    <n v="9812.7800000000007"/>
    <n v="0"/>
    <x v="599"/>
    <x v="3"/>
    <x v="0"/>
    <x v="2"/>
    <n v="34826.17"/>
  </r>
  <r>
    <s v="T907"/>
    <s v="U7285"/>
    <n v="40881.31"/>
    <x v="0"/>
    <x v="1"/>
    <x v="2"/>
    <x v="2"/>
    <n v="1045"/>
    <n v="13"/>
    <n v="4"/>
    <n v="29770.39"/>
    <n v="0"/>
    <x v="220"/>
    <x v="8"/>
    <x v="0"/>
    <x v="1"/>
    <n v="11110.919999999998"/>
  </r>
  <r>
    <s v="T908"/>
    <s v="U3730"/>
    <n v="17123.78"/>
    <x v="2"/>
    <x v="3"/>
    <x v="1"/>
    <x v="0"/>
    <n v="949"/>
    <n v="1"/>
    <n v="0"/>
    <n v="25645.02"/>
    <n v="0"/>
    <x v="227"/>
    <x v="5"/>
    <x v="0"/>
    <x v="1"/>
    <n v="-8521.2400000000016"/>
  </r>
  <r>
    <s v="T909"/>
    <s v="U5004"/>
    <n v="13008.2"/>
    <x v="1"/>
    <x v="1"/>
    <x v="0"/>
    <x v="4"/>
    <n v="703"/>
    <n v="8"/>
    <n v="3"/>
    <n v="25147.25"/>
    <n v="1"/>
    <x v="338"/>
    <x v="6"/>
    <x v="0"/>
    <x v="2"/>
    <n v="-12139.05"/>
  </r>
  <r>
    <s v="T910"/>
    <s v="U8301"/>
    <n v="19015.64"/>
    <x v="2"/>
    <x v="2"/>
    <x v="1"/>
    <x v="2"/>
    <n v="855"/>
    <n v="13"/>
    <n v="2"/>
    <n v="15455.74"/>
    <n v="0"/>
    <x v="466"/>
    <x v="5"/>
    <x v="0"/>
    <x v="0"/>
    <n v="3559.8999999999996"/>
  </r>
  <r>
    <s v="T911"/>
    <s v="U9761"/>
    <n v="29535.23"/>
    <x v="0"/>
    <x v="1"/>
    <x v="1"/>
    <x v="0"/>
    <n v="1040"/>
    <n v="14"/>
    <n v="3"/>
    <n v="14058.76"/>
    <n v="0"/>
    <x v="220"/>
    <x v="3"/>
    <x v="0"/>
    <x v="1"/>
    <n v="15476.47"/>
  </r>
  <r>
    <s v="T912"/>
    <s v="U9520"/>
    <n v="13439.78"/>
    <x v="0"/>
    <x v="3"/>
    <x v="1"/>
    <x v="3"/>
    <n v="255"/>
    <n v="3"/>
    <n v="2"/>
    <n v="2196.75"/>
    <n v="0"/>
    <x v="94"/>
    <x v="0"/>
    <x v="0"/>
    <x v="2"/>
    <n v="11243.03"/>
  </r>
  <r>
    <s v="T913"/>
    <s v="U1759"/>
    <n v="31226.240000000002"/>
    <x v="0"/>
    <x v="2"/>
    <x v="0"/>
    <x v="1"/>
    <n v="995"/>
    <n v="22"/>
    <n v="4"/>
    <n v="6000.06"/>
    <n v="0"/>
    <x v="600"/>
    <x v="1"/>
    <x v="0"/>
    <x v="2"/>
    <n v="25226.18"/>
  </r>
  <r>
    <s v="T914"/>
    <s v="U7134"/>
    <n v="20500.11"/>
    <x v="1"/>
    <x v="0"/>
    <x v="1"/>
    <x v="1"/>
    <n v="1961"/>
    <n v="5"/>
    <n v="3"/>
    <n v="26870.87"/>
    <n v="0"/>
    <x v="601"/>
    <x v="6"/>
    <x v="0"/>
    <x v="2"/>
    <n v="-6370.7599999999984"/>
  </r>
  <r>
    <s v="T915"/>
    <s v="U5674"/>
    <n v="27624.76"/>
    <x v="2"/>
    <x v="1"/>
    <x v="2"/>
    <x v="2"/>
    <n v="1190"/>
    <n v="13"/>
    <n v="0"/>
    <n v="15816.68"/>
    <n v="0"/>
    <x v="174"/>
    <x v="4"/>
    <x v="0"/>
    <x v="0"/>
    <n v="11808.079999999998"/>
  </r>
  <r>
    <s v="T916"/>
    <s v="U1401"/>
    <n v="21834.52"/>
    <x v="2"/>
    <x v="2"/>
    <x v="0"/>
    <x v="1"/>
    <n v="183"/>
    <n v="4"/>
    <n v="4"/>
    <n v="29624.400000000001"/>
    <n v="0"/>
    <x v="602"/>
    <x v="4"/>
    <x v="0"/>
    <x v="0"/>
    <n v="-7789.880000000001"/>
  </r>
  <r>
    <s v="T917"/>
    <s v="U8752"/>
    <n v="14758.56"/>
    <x v="0"/>
    <x v="1"/>
    <x v="1"/>
    <x v="4"/>
    <n v="1520"/>
    <n v="10"/>
    <n v="3"/>
    <n v="17794.46"/>
    <n v="0"/>
    <x v="603"/>
    <x v="1"/>
    <x v="0"/>
    <x v="2"/>
    <n v="-3035.8999999999996"/>
  </r>
  <r>
    <s v="T918"/>
    <s v="U3681"/>
    <n v="47425.24"/>
    <x v="2"/>
    <x v="3"/>
    <x v="0"/>
    <x v="2"/>
    <n v="1874"/>
    <n v="20"/>
    <n v="4"/>
    <n v="11386.86"/>
    <n v="0"/>
    <x v="604"/>
    <x v="3"/>
    <x v="0"/>
    <x v="1"/>
    <n v="36038.379999999997"/>
  </r>
  <r>
    <s v="T919"/>
    <s v="U1342"/>
    <n v="38192.11"/>
    <x v="1"/>
    <x v="2"/>
    <x v="1"/>
    <x v="3"/>
    <n v="855"/>
    <n v="13"/>
    <n v="2"/>
    <n v="8295.89"/>
    <n v="0"/>
    <x v="605"/>
    <x v="8"/>
    <x v="0"/>
    <x v="2"/>
    <n v="29896.22"/>
  </r>
  <r>
    <s v="T920"/>
    <s v="U3737"/>
    <n v="7048.65"/>
    <x v="0"/>
    <x v="0"/>
    <x v="2"/>
    <x v="3"/>
    <n v="702"/>
    <n v="6"/>
    <n v="4"/>
    <n v="27558.95"/>
    <n v="0"/>
    <x v="606"/>
    <x v="8"/>
    <x v="0"/>
    <x v="1"/>
    <n v="-20510.300000000003"/>
  </r>
  <r>
    <s v="T921"/>
    <s v="U3137"/>
    <n v="43429.98"/>
    <x v="0"/>
    <x v="0"/>
    <x v="0"/>
    <x v="2"/>
    <n v="1018"/>
    <n v="13"/>
    <n v="0"/>
    <n v="11184.9"/>
    <n v="0"/>
    <x v="239"/>
    <x v="5"/>
    <x v="0"/>
    <x v="1"/>
    <n v="32245.08"/>
  </r>
  <r>
    <s v="T922"/>
    <s v="U2330"/>
    <n v="24397.19"/>
    <x v="0"/>
    <x v="1"/>
    <x v="0"/>
    <x v="1"/>
    <n v="290"/>
    <n v="12"/>
    <n v="3"/>
    <n v="4469.63"/>
    <n v="0"/>
    <x v="559"/>
    <x v="5"/>
    <x v="0"/>
    <x v="0"/>
    <n v="19927.559999999998"/>
  </r>
  <r>
    <s v="T923"/>
    <s v="U1317"/>
    <n v="44732.88"/>
    <x v="1"/>
    <x v="3"/>
    <x v="1"/>
    <x v="1"/>
    <n v="1342"/>
    <n v="17"/>
    <n v="2"/>
    <n v="8419.94"/>
    <n v="0"/>
    <x v="388"/>
    <x v="3"/>
    <x v="0"/>
    <x v="1"/>
    <n v="36312.939999999995"/>
  </r>
  <r>
    <s v="T924"/>
    <s v="U7407"/>
    <n v="40002.769999999997"/>
    <x v="0"/>
    <x v="3"/>
    <x v="2"/>
    <x v="3"/>
    <n v="999"/>
    <n v="1"/>
    <n v="4"/>
    <n v="19404.13"/>
    <n v="1"/>
    <x v="212"/>
    <x v="7"/>
    <x v="0"/>
    <x v="2"/>
    <n v="20598.639999999996"/>
  </r>
  <r>
    <s v="T925"/>
    <s v="U4709"/>
    <n v="21289.41"/>
    <x v="0"/>
    <x v="1"/>
    <x v="0"/>
    <x v="4"/>
    <n v="246"/>
    <n v="8"/>
    <n v="1"/>
    <n v="4077.01"/>
    <n v="0"/>
    <x v="39"/>
    <x v="3"/>
    <x v="0"/>
    <x v="2"/>
    <n v="17212.400000000001"/>
  </r>
  <r>
    <s v="T926"/>
    <s v="U5789"/>
    <n v="1172.3399999999999"/>
    <x v="0"/>
    <x v="2"/>
    <x v="1"/>
    <x v="1"/>
    <n v="166"/>
    <n v="10"/>
    <n v="2"/>
    <n v="2837.83"/>
    <n v="1"/>
    <x v="607"/>
    <x v="5"/>
    <x v="0"/>
    <x v="2"/>
    <n v="-1665.49"/>
  </r>
  <r>
    <s v="T927"/>
    <s v="U5456"/>
    <n v="13470.43"/>
    <x v="0"/>
    <x v="2"/>
    <x v="2"/>
    <x v="4"/>
    <n v="1284"/>
    <n v="19"/>
    <n v="2"/>
    <n v="13783.04"/>
    <n v="0"/>
    <x v="54"/>
    <x v="6"/>
    <x v="0"/>
    <x v="2"/>
    <n v="-312.61000000000058"/>
  </r>
  <r>
    <s v="T928"/>
    <s v="U2480"/>
    <n v="27104.63"/>
    <x v="2"/>
    <x v="1"/>
    <x v="2"/>
    <x v="1"/>
    <n v="1032"/>
    <n v="10"/>
    <n v="0"/>
    <n v="2601.19"/>
    <n v="0"/>
    <x v="335"/>
    <x v="2"/>
    <x v="0"/>
    <x v="0"/>
    <n v="24503.440000000002"/>
  </r>
  <r>
    <s v="T929"/>
    <s v="U7156"/>
    <n v="31692.240000000002"/>
    <x v="0"/>
    <x v="2"/>
    <x v="2"/>
    <x v="2"/>
    <n v="1254"/>
    <n v="5"/>
    <n v="0"/>
    <n v="11848.85"/>
    <n v="0"/>
    <x v="107"/>
    <x v="4"/>
    <x v="0"/>
    <x v="1"/>
    <n v="19843.39"/>
  </r>
  <r>
    <s v="T930"/>
    <s v="U4688"/>
    <n v="12931.49"/>
    <x v="1"/>
    <x v="2"/>
    <x v="2"/>
    <x v="0"/>
    <n v="347"/>
    <n v="0"/>
    <n v="4"/>
    <n v="9749.48"/>
    <n v="0"/>
    <x v="266"/>
    <x v="1"/>
    <x v="0"/>
    <x v="0"/>
    <n v="3182.01"/>
  </r>
  <r>
    <s v="T931"/>
    <s v="U6902"/>
    <n v="7010.84"/>
    <x v="0"/>
    <x v="2"/>
    <x v="0"/>
    <x v="3"/>
    <n v="1256"/>
    <n v="4"/>
    <n v="1"/>
    <n v="11805.17"/>
    <n v="0"/>
    <x v="608"/>
    <x v="2"/>
    <x v="0"/>
    <x v="0"/>
    <n v="-4794.33"/>
  </r>
  <r>
    <s v="T932"/>
    <s v="U3950"/>
    <n v="41754.769999999997"/>
    <x v="0"/>
    <x v="1"/>
    <x v="0"/>
    <x v="2"/>
    <n v="1244"/>
    <n v="21"/>
    <n v="2"/>
    <n v="14684.87"/>
    <n v="0"/>
    <x v="148"/>
    <x v="0"/>
    <x v="0"/>
    <x v="2"/>
    <n v="27069.899999999994"/>
  </r>
  <r>
    <s v="T933"/>
    <s v="U9414"/>
    <n v="49220.89"/>
    <x v="2"/>
    <x v="0"/>
    <x v="2"/>
    <x v="1"/>
    <n v="346"/>
    <n v="13"/>
    <n v="4"/>
    <n v="5641.34"/>
    <n v="0"/>
    <x v="490"/>
    <x v="7"/>
    <x v="0"/>
    <x v="1"/>
    <n v="43579.55"/>
  </r>
  <r>
    <s v="T934"/>
    <s v="U4114"/>
    <n v="26308.22"/>
    <x v="0"/>
    <x v="3"/>
    <x v="1"/>
    <x v="3"/>
    <n v="1167"/>
    <n v="15"/>
    <n v="1"/>
    <n v="13328.49"/>
    <n v="0"/>
    <x v="5"/>
    <x v="5"/>
    <x v="0"/>
    <x v="0"/>
    <n v="12979.730000000001"/>
  </r>
  <r>
    <s v="T935"/>
    <s v="U9919"/>
    <n v="8625.3799999999992"/>
    <x v="2"/>
    <x v="0"/>
    <x v="1"/>
    <x v="0"/>
    <n v="1877"/>
    <n v="8"/>
    <n v="4"/>
    <n v="10909.42"/>
    <n v="0"/>
    <x v="609"/>
    <x v="4"/>
    <x v="1"/>
    <x v="0"/>
    <n v="-2284.0400000000009"/>
  </r>
  <r>
    <s v="T936"/>
    <s v="U1941"/>
    <n v="13651.75"/>
    <x v="1"/>
    <x v="2"/>
    <x v="2"/>
    <x v="0"/>
    <n v="1967"/>
    <n v="18"/>
    <n v="2"/>
    <n v="23884.66"/>
    <n v="0"/>
    <x v="433"/>
    <x v="1"/>
    <x v="0"/>
    <x v="1"/>
    <n v="-10232.91"/>
  </r>
  <r>
    <s v="T937"/>
    <s v="U3277"/>
    <n v="968.61"/>
    <x v="2"/>
    <x v="1"/>
    <x v="2"/>
    <x v="1"/>
    <n v="780"/>
    <n v="19"/>
    <n v="4"/>
    <n v="20871.21"/>
    <n v="0"/>
    <x v="138"/>
    <x v="5"/>
    <x v="0"/>
    <x v="1"/>
    <n v="-19902.599999999999"/>
  </r>
  <r>
    <s v="T938"/>
    <s v="U7575"/>
    <n v="45719.23"/>
    <x v="0"/>
    <x v="3"/>
    <x v="1"/>
    <x v="3"/>
    <n v="504"/>
    <n v="7"/>
    <n v="0"/>
    <n v="26189"/>
    <n v="1"/>
    <x v="42"/>
    <x v="8"/>
    <x v="0"/>
    <x v="0"/>
    <n v="19530.230000000003"/>
  </r>
  <r>
    <s v="T939"/>
    <s v="U4055"/>
    <n v="5931.67"/>
    <x v="1"/>
    <x v="2"/>
    <x v="2"/>
    <x v="1"/>
    <n v="556"/>
    <n v="7"/>
    <n v="0"/>
    <n v="20103.39"/>
    <n v="0"/>
    <x v="610"/>
    <x v="5"/>
    <x v="0"/>
    <x v="1"/>
    <n v="-14171.72"/>
  </r>
  <r>
    <s v="T940"/>
    <s v="U5308"/>
    <n v="28847"/>
    <x v="0"/>
    <x v="3"/>
    <x v="2"/>
    <x v="0"/>
    <n v="1216"/>
    <n v="15"/>
    <n v="3"/>
    <n v="3720.44"/>
    <n v="0"/>
    <x v="611"/>
    <x v="5"/>
    <x v="0"/>
    <x v="0"/>
    <n v="25126.560000000001"/>
  </r>
  <r>
    <s v="T941"/>
    <s v="U9590"/>
    <n v="13739.06"/>
    <x v="2"/>
    <x v="3"/>
    <x v="0"/>
    <x v="2"/>
    <n v="1848"/>
    <n v="17"/>
    <n v="1"/>
    <n v="15261.6"/>
    <n v="0"/>
    <x v="612"/>
    <x v="4"/>
    <x v="0"/>
    <x v="0"/>
    <n v="-1522.5400000000009"/>
  </r>
  <r>
    <s v="T942"/>
    <s v="U3640"/>
    <n v="27731.19"/>
    <x v="1"/>
    <x v="0"/>
    <x v="0"/>
    <x v="2"/>
    <n v="170"/>
    <n v="7"/>
    <n v="2"/>
    <n v="22299.84"/>
    <n v="0"/>
    <x v="613"/>
    <x v="7"/>
    <x v="0"/>
    <x v="0"/>
    <n v="5431.3499999999985"/>
  </r>
  <r>
    <s v="T943"/>
    <s v="U5398"/>
    <n v="32588.45"/>
    <x v="1"/>
    <x v="2"/>
    <x v="2"/>
    <x v="4"/>
    <n v="614"/>
    <n v="22"/>
    <n v="1"/>
    <n v="25266.19"/>
    <n v="0"/>
    <x v="157"/>
    <x v="5"/>
    <x v="0"/>
    <x v="2"/>
    <n v="7322.260000000002"/>
  </r>
  <r>
    <s v="T944"/>
    <s v="U4278"/>
    <n v="41495.599999999999"/>
    <x v="2"/>
    <x v="3"/>
    <x v="2"/>
    <x v="0"/>
    <n v="396"/>
    <n v="8"/>
    <n v="0"/>
    <n v="5520.14"/>
    <n v="0"/>
    <x v="97"/>
    <x v="8"/>
    <x v="0"/>
    <x v="2"/>
    <n v="35975.46"/>
  </r>
  <r>
    <s v="T945"/>
    <s v="U3527"/>
    <n v="10360.74"/>
    <x v="2"/>
    <x v="0"/>
    <x v="0"/>
    <x v="0"/>
    <n v="1230"/>
    <n v="4"/>
    <n v="2"/>
    <n v="6782.73"/>
    <n v="0"/>
    <x v="614"/>
    <x v="8"/>
    <x v="0"/>
    <x v="0"/>
    <n v="3578.01"/>
  </r>
  <r>
    <s v="T946"/>
    <s v="U2134"/>
    <n v="599.24"/>
    <x v="1"/>
    <x v="1"/>
    <x v="2"/>
    <x v="1"/>
    <n v="1860"/>
    <n v="1"/>
    <n v="3"/>
    <n v="25881"/>
    <n v="1"/>
    <x v="615"/>
    <x v="7"/>
    <x v="0"/>
    <x v="1"/>
    <n v="-25281.759999999998"/>
  </r>
  <r>
    <s v="T947"/>
    <s v="U9125"/>
    <n v="6887.44"/>
    <x v="1"/>
    <x v="3"/>
    <x v="0"/>
    <x v="4"/>
    <n v="1751"/>
    <n v="20"/>
    <n v="0"/>
    <n v="14613.59"/>
    <n v="0"/>
    <x v="616"/>
    <x v="0"/>
    <x v="0"/>
    <x v="2"/>
    <n v="-7726.1500000000005"/>
  </r>
  <r>
    <s v="T948"/>
    <s v="U2963"/>
    <n v="45005.93"/>
    <x v="2"/>
    <x v="2"/>
    <x v="0"/>
    <x v="4"/>
    <n v="1517"/>
    <n v="13"/>
    <n v="0"/>
    <n v="13627.45"/>
    <n v="0"/>
    <x v="617"/>
    <x v="1"/>
    <x v="0"/>
    <x v="0"/>
    <n v="31378.48"/>
  </r>
  <r>
    <s v="T949"/>
    <s v="U4572"/>
    <n v="43700.81"/>
    <x v="0"/>
    <x v="1"/>
    <x v="1"/>
    <x v="3"/>
    <n v="1535"/>
    <n v="17"/>
    <n v="1"/>
    <n v="14874.04"/>
    <n v="1"/>
    <x v="618"/>
    <x v="4"/>
    <x v="0"/>
    <x v="2"/>
    <n v="28826.769999999997"/>
  </r>
  <r>
    <s v="T950"/>
    <s v="U5201"/>
    <n v="29890.78"/>
    <x v="1"/>
    <x v="3"/>
    <x v="0"/>
    <x v="1"/>
    <n v="997"/>
    <n v="12"/>
    <n v="4"/>
    <n v="5282.65"/>
    <n v="0"/>
    <x v="619"/>
    <x v="7"/>
    <x v="0"/>
    <x v="2"/>
    <n v="24608.129999999997"/>
  </r>
  <r>
    <s v="T951"/>
    <s v="U6187"/>
    <n v="30045.82"/>
    <x v="2"/>
    <x v="3"/>
    <x v="1"/>
    <x v="2"/>
    <n v="1522"/>
    <n v="11"/>
    <n v="1"/>
    <n v="18866.330000000002"/>
    <n v="0"/>
    <x v="620"/>
    <x v="1"/>
    <x v="0"/>
    <x v="0"/>
    <n v="11179.489999999998"/>
  </r>
  <r>
    <s v="T952"/>
    <s v="U8879"/>
    <n v="33268.58"/>
    <x v="0"/>
    <x v="2"/>
    <x v="1"/>
    <x v="3"/>
    <n v="1385"/>
    <n v="14"/>
    <n v="0"/>
    <n v="24258.41"/>
    <n v="0"/>
    <x v="46"/>
    <x v="5"/>
    <x v="0"/>
    <x v="0"/>
    <n v="9010.1700000000019"/>
  </r>
  <r>
    <s v="T953"/>
    <s v="U1838"/>
    <n v="8809.7999999999993"/>
    <x v="1"/>
    <x v="3"/>
    <x v="0"/>
    <x v="4"/>
    <n v="1563"/>
    <n v="20"/>
    <n v="1"/>
    <n v="25128.13"/>
    <n v="0"/>
    <x v="379"/>
    <x v="7"/>
    <x v="1"/>
    <x v="1"/>
    <n v="-16318.330000000002"/>
  </r>
  <r>
    <s v="T954"/>
    <s v="U1896"/>
    <n v="45724.88"/>
    <x v="1"/>
    <x v="2"/>
    <x v="2"/>
    <x v="2"/>
    <n v="243"/>
    <n v="14"/>
    <n v="4"/>
    <n v="1008.31"/>
    <n v="0"/>
    <x v="621"/>
    <x v="6"/>
    <x v="0"/>
    <x v="0"/>
    <n v="44716.57"/>
  </r>
  <r>
    <s v="T955"/>
    <s v="U4730"/>
    <n v="20967.59"/>
    <x v="2"/>
    <x v="2"/>
    <x v="0"/>
    <x v="0"/>
    <n v="1927"/>
    <n v="22"/>
    <n v="3"/>
    <n v="21484.16"/>
    <n v="0"/>
    <x v="113"/>
    <x v="2"/>
    <x v="0"/>
    <x v="0"/>
    <n v="-516.56999999999971"/>
  </r>
  <r>
    <s v="T956"/>
    <s v="U7776"/>
    <n v="19187.77"/>
    <x v="0"/>
    <x v="2"/>
    <x v="1"/>
    <x v="1"/>
    <n v="1878"/>
    <n v="22"/>
    <n v="2"/>
    <n v="2827.62"/>
    <n v="0"/>
    <x v="539"/>
    <x v="2"/>
    <x v="0"/>
    <x v="2"/>
    <n v="16360.150000000001"/>
  </r>
  <r>
    <s v="T957"/>
    <s v="U7114"/>
    <n v="25969.94"/>
    <x v="1"/>
    <x v="2"/>
    <x v="0"/>
    <x v="4"/>
    <n v="1611"/>
    <n v="0"/>
    <n v="0"/>
    <n v="29009.39"/>
    <n v="0"/>
    <x v="404"/>
    <x v="0"/>
    <x v="0"/>
    <x v="2"/>
    <n v="-3039.4500000000007"/>
  </r>
  <r>
    <s v="T958"/>
    <s v="U7125"/>
    <n v="2395.9499999999998"/>
    <x v="0"/>
    <x v="3"/>
    <x v="0"/>
    <x v="0"/>
    <n v="1789"/>
    <n v="21"/>
    <n v="1"/>
    <n v="14519"/>
    <n v="0"/>
    <x v="110"/>
    <x v="6"/>
    <x v="0"/>
    <x v="0"/>
    <n v="-12123.05"/>
  </r>
  <r>
    <s v="T959"/>
    <s v="U2380"/>
    <n v="8355.85"/>
    <x v="0"/>
    <x v="1"/>
    <x v="1"/>
    <x v="4"/>
    <n v="1442"/>
    <n v="6"/>
    <n v="0"/>
    <n v="23284.91"/>
    <n v="0"/>
    <x v="69"/>
    <x v="0"/>
    <x v="0"/>
    <x v="1"/>
    <n v="-14929.06"/>
  </r>
  <r>
    <s v="T960"/>
    <s v="U3540"/>
    <n v="36914.78"/>
    <x v="1"/>
    <x v="1"/>
    <x v="0"/>
    <x v="2"/>
    <n v="1309"/>
    <n v="12"/>
    <n v="2"/>
    <n v="18693.55"/>
    <n v="0"/>
    <x v="622"/>
    <x v="2"/>
    <x v="0"/>
    <x v="1"/>
    <n v="18221.23"/>
  </r>
  <r>
    <s v="T961"/>
    <s v="U1965"/>
    <n v="4185.79"/>
    <x v="0"/>
    <x v="0"/>
    <x v="0"/>
    <x v="3"/>
    <n v="720"/>
    <n v="17"/>
    <n v="1"/>
    <n v="28562.9"/>
    <n v="1"/>
    <x v="19"/>
    <x v="0"/>
    <x v="0"/>
    <x v="2"/>
    <n v="-24377.11"/>
  </r>
  <r>
    <s v="T962"/>
    <s v="U2826"/>
    <n v="30177.45"/>
    <x v="1"/>
    <x v="2"/>
    <x v="1"/>
    <x v="2"/>
    <n v="468"/>
    <n v="0"/>
    <n v="3"/>
    <n v="29212.37"/>
    <n v="0"/>
    <x v="623"/>
    <x v="6"/>
    <x v="0"/>
    <x v="0"/>
    <n v="965.08000000000175"/>
  </r>
  <r>
    <s v="T963"/>
    <s v="U5902"/>
    <n v="12305.19"/>
    <x v="0"/>
    <x v="3"/>
    <x v="2"/>
    <x v="1"/>
    <n v="1486"/>
    <n v="10"/>
    <n v="2"/>
    <n v="8438.5"/>
    <n v="0"/>
    <x v="476"/>
    <x v="0"/>
    <x v="0"/>
    <x v="2"/>
    <n v="3866.6900000000005"/>
  </r>
  <r>
    <s v="T964"/>
    <s v="U7989"/>
    <n v="19495.32"/>
    <x v="1"/>
    <x v="3"/>
    <x v="1"/>
    <x v="1"/>
    <n v="422"/>
    <n v="12"/>
    <n v="4"/>
    <n v="14537.78"/>
    <n v="0"/>
    <x v="424"/>
    <x v="8"/>
    <x v="1"/>
    <x v="2"/>
    <n v="4957.5399999999991"/>
  </r>
  <r>
    <s v="T965"/>
    <s v="U4380"/>
    <n v="14470.25"/>
    <x v="2"/>
    <x v="0"/>
    <x v="1"/>
    <x v="4"/>
    <n v="1051"/>
    <n v="19"/>
    <n v="4"/>
    <n v="15176.79"/>
    <n v="0"/>
    <x v="426"/>
    <x v="7"/>
    <x v="0"/>
    <x v="1"/>
    <n v="-706.54000000000087"/>
  </r>
  <r>
    <s v="T966"/>
    <s v="U9573"/>
    <n v="17815.849999999999"/>
    <x v="1"/>
    <x v="1"/>
    <x v="0"/>
    <x v="2"/>
    <n v="81"/>
    <n v="8"/>
    <n v="0"/>
    <n v="5413.16"/>
    <n v="0"/>
    <x v="624"/>
    <x v="6"/>
    <x v="0"/>
    <x v="1"/>
    <n v="12402.689999999999"/>
  </r>
  <r>
    <s v="T967"/>
    <s v="U5396"/>
    <n v="35966.339999999997"/>
    <x v="1"/>
    <x v="3"/>
    <x v="1"/>
    <x v="3"/>
    <n v="1700"/>
    <n v="15"/>
    <n v="4"/>
    <n v="27127.74"/>
    <n v="0"/>
    <x v="74"/>
    <x v="1"/>
    <x v="1"/>
    <x v="2"/>
    <n v="8838.5999999999949"/>
  </r>
  <r>
    <s v="T968"/>
    <s v="U5050"/>
    <n v="14891.23"/>
    <x v="1"/>
    <x v="0"/>
    <x v="0"/>
    <x v="1"/>
    <n v="387"/>
    <n v="10"/>
    <n v="1"/>
    <n v="10553.23"/>
    <n v="0"/>
    <x v="625"/>
    <x v="0"/>
    <x v="0"/>
    <x v="2"/>
    <n v="4338"/>
  </r>
  <r>
    <s v="T969"/>
    <s v="U4810"/>
    <n v="28341.91"/>
    <x v="0"/>
    <x v="1"/>
    <x v="0"/>
    <x v="3"/>
    <n v="691"/>
    <n v="2"/>
    <n v="4"/>
    <n v="2714.96"/>
    <n v="0"/>
    <x v="626"/>
    <x v="2"/>
    <x v="0"/>
    <x v="0"/>
    <n v="25626.95"/>
  </r>
  <r>
    <s v="T970"/>
    <s v="U3427"/>
    <n v="23828.720000000001"/>
    <x v="2"/>
    <x v="3"/>
    <x v="0"/>
    <x v="0"/>
    <n v="843"/>
    <n v="16"/>
    <n v="3"/>
    <n v="4720.53"/>
    <n v="1"/>
    <x v="627"/>
    <x v="5"/>
    <x v="0"/>
    <x v="2"/>
    <n v="19108.190000000002"/>
  </r>
  <r>
    <s v="T971"/>
    <s v="U5957"/>
    <n v="33200.370000000003"/>
    <x v="0"/>
    <x v="2"/>
    <x v="1"/>
    <x v="4"/>
    <n v="1388"/>
    <n v="1"/>
    <n v="1"/>
    <n v="15447.79"/>
    <n v="0"/>
    <x v="26"/>
    <x v="0"/>
    <x v="0"/>
    <x v="1"/>
    <n v="17752.580000000002"/>
  </r>
  <r>
    <s v="T972"/>
    <s v="U9267"/>
    <n v="46844.65"/>
    <x v="0"/>
    <x v="0"/>
    <x v="1"/>
    <x v="3"/>
    <n v="1827"/>
    <n v="8"/>
    <n v="0"/>
    <n v="26462.39"/>
    <n v="0"/>
    <x v="628"/>
    <x v="0"/>
    <x v="0"/>
    <x v="2"/>
    <n v="20382.260000000002"/>
  </r>
  <r>
    <s v="T973"/>
    <s v="U6391"/>
    <n v="36641.980000000003"/>
    <x v="1"/>
    <x v="3"/>
    <x v="0"/>
    <x v="4"/>
    <n v="160"/>
    <n v="8"/>
    <n v="0"/>
    <n v="18883.740000000002"/>
    <n v="0"/>
    <x v="297"/>
    <x v="4"/>
    <x v="0"/>
    <x v="1"/>
    <n v="17758.240000000002"/>
  </r>
  <r>
    <s v="T974"/>
    <s v="U3285"/>
    <n v="10786.27"/>
    <x v="0"/>
    <x v="0"/>
    <x v="2"/>
    <x v="0"/>
    <n v="1294"/>
    <n v="15"/>
    <n v="4"/>
    <n v="6523.46"/>
    <n v="0"/>
    <x v="102"/>
    <x v="1"/>
    <x v="1"/>
    <x v="1"/>
    <n v="4262.8100000000004"/>
  </r>
  <r>
    <s v="T975"/>
    <s v="U9310"/>
    <n v="1607.6"/>
    <x v="1"/>
    <x v="0"/>
    <x v="2"/>
    <x v="3"/>
    <n v="1113"/>
    <n v="0"/>
    <n v="4"/>
    <n v="8974.41"/>
    <n v="0"/>
    <x v="623"/>
    <x v="0"/>
    <x v="0"/>
    <x v="0"/>
    <n v="-7366.8099999999995"/>
  </r>
  <r>
    <s v="T976"/>
    <s v="U9841"/>
    <n v="13150.09"/>
    <x v="2"/>
    <x v="0"/>
    <x v="1"/>
    <x v="3"/>
    <n v="1139"/>
    <n v="16"/>
    <n v="0"/>
    <n v="29283.15"/>
    <n v="0"/>
    <x v="167"/>
    <x v="2"/>
    <x v="0"/>
    <x v="1"/>
    <n v="-16133.060000000001"/>
  </r>
  <r>
    <s v="T977"/>
    <s v="U2143"/>
    <n v="29774.14"/>
    <x v="0"/>
    <x v="2"/>
    <x v="0"/>
    <x v="0"/>
    <n v="1556"/>
    <n v="9"/>
    <n v="1"/>
    <n v="1680.18"/>
    <n v="0"/>
    <x v="629"/>
    <x v="3"/>
    <x v="0"/>
    <x v="2"/>
    <n v="28093.96"/>
  </r>
  <r>
    <s v="T978"/>
    <s v="U8961"/>
    <n v="2618.7199999999998"/>
    <x v="0"/>
    <x v="1"/>
    <x v="0"/>
    <x v="2"/>
    <n v="1436"/>
    <n v="19"/>
    <n v="2"/>
    <n v="29830.720000000001"/>
    <n v="0"/>
    <x v="54"/>
    <x v="3"/>
    <x v="0"/>
    <x v="2"/>
    <n v="-27212"/>
  </r>
  <r>
    <s v="T979"/>
    <s v="U6798"/>
    <n v="24843.49"/>
    <x v="0"/>
    <x v="1"/>
    <x v="1"/>
    <x v="3"/>
    <n v="729"/>
    <n v="4"/>
    <n v="0"/>
    <n v="27185.14"/>
    <n v="0"/>
    <x v="630"/>
    <x v="5"/>
    <x v="0"/>
    <x v="2"/>
    <n v="-2341.6499999999978"/>
  </r>
  <r>
    <s v="T980"/>
    <s v="U2394"/>
    <n v="29862.3"/>
    <x v="1"/>
    <x v="3"/>
    <x v="2"/>
    <x v="3"/>
    <n v="1941"/>
    <n v="7"/>
    <n v="3"/>
    <n v="20386.650000000001"/>
    <n v="0"/>
    <x v="101"/>
    <x v="3"/>
    <x v="0"/>
    <x v="0"/>
    <n v="9475.6499999999978"/>
  </r>
  <r>
    <s v="T981"/>
    <s v="U3954"/>
    <n v="16745.48"/>
    <x v="1"/>
    <x v="2"/>
    <x v="1"/>
    <x v="1"/>
    <n v="139"/>
    <n v="12"/>
    <n v="1"/>
    <n v="28301.75"/>
    <n v="0"/>
    <x v="631"/>
    <x v="6"/>
    <x v="0"/>
    <x v="0"/>
    <n v="-11556.27"/>
  </r>
  <r>
    <s v="T982"/>
    <s v="U6039"/>
    <n v="38557.06"/>
    <x v="0"/>
    <x v="1"/>
    <x v="1"/>
    <x v="2"/>
    <n v="1204"/>
    <n v="20"/>
    <n v="2"/>
    <n v="4658.79"/>
    <n v="1"/>
    <x v="632"/>
    <x v="5"/>
    <x v="0"/>
    <x v="0"/>
    <n v="33898.269999999997"/>
  </r>
  <r>
    <s v="T983"/>
    <s v="U3635"/>
    <n v="5374.58"/>
    <x v="0"/>
    <x v="3"/>
    <x v="0"/>
    <x v="3"/>
    <n v="415"/>
    <n v="4"/>
    <n v="2"/>
    <n v="28283.42"/>
    <n v="0"/>
    <x v="633"/>
    <x v="7"/>
    <x v="0"/>
    <x v="2"/>
    <n v="-22908.839999999997"/>
  </r>
  <r>
    <s v="T984"/>
    <s v="U9010"/>
    <n v="3803.13"/>
    <x v="2"/>
    <x v="3"/>
    <x v="1"/>
    <x v="0"/>
    <n v="1955"/>
    <n v="3"/>
    <n v="1"/>
    <n v="6455.99"/>
    <n v="0"/>
    <x v="634"/>
    <x v="7"/>
    <x v="0"/>
    <x v="1"/>
    <n v="-2652.8599999999997"/>
  </r>
  <r>
    <s v="T985"/>
    <s v="U5593"/>
    <n v="36423.03"/>
    <x v="2"/>
    <x v="0"/>
    <x v="2"/>
    <x v="4"/>
    <n v="1066"/>
    <n v="7"/>
    <n v="0"/>
    <n v="16431.77"/>
    <n v="1"/>
    <x v="98"/>
    <x v="5"/>
    <x v="0"/>
    <x v="1"/>
    <n v="19991.259999999998"/>
  </r>
  <r>
    <s v="T986"/>
    <s v="U3819"/>
    <n v="24799.79"/>
    <x v="2"/>
    <x v="2"/>
    <x v="1"/>
    <x v="0"/>
    <n v="545"/>
    <n v="22"/>
    <n v="2"/>
    <n v="14713.98"/>
    <n v="0"/>
    <x v="538"/>
    <x v="4"/>
    <x v="0"/>
    <x v="0"/>
    <n v="10085.810000000001"/>
  </r>
  <r>
    <s v="T987"/>
    <s v="U6702"/>
    <n v="34435.699999999997"/>
    <x v="2"/>
    <x v="1"/>
    <x v="0"/>
    <x v="2"/>
    <n v="206"/>
    <n v="6"/>
    <n v="3"/>
    <n v="15422.5"/>
    <n v="0"/>
    <x v="219"/>
    <x v="6"/>
    <x v="0"/>
    <x v="1"/>
    <n v="19013.199999999997"/>
  </r>
  <r>
    <s v="T988"/>
    <s v="U5488"/>
    <n v="21769.63"/>
    <x v="2"/>
    <x v="2"/>
    <x v="2"/>
    <x v="1"/>
    <n v="926"/>
    <n v="4"/>
    <n v="1"/>
    <n v="8094.65"/>
    <n v="0"/>
    <x v="635"/>
    <x v="2"/>
    <x v="0"/>
    <x v="2"/>
    <n v="13674.980000000001"/>
  </r>
  <r>
    <s v="T989"/>
    <s v="U2965"/>
    <n v="12357.78"/>
    <x v="1"/>
    <x v="2"/>
    <x v="0"/>
    <x v="1"/>
    <n v="1079"/>
    <n v="9"/>
    <n v="4"/>
    <n v="23441.1"/>
    <n v="1"/>
    <x v="453"/>
    <x v="6"/>
    <x v="0"/>
    <x v="2"/>
    <n v="-11083.319999999998"/>
  </r>
  <r>
    <s v="T990"/>
    <s v="U5592"/>
    <n v="40964.160000000003"/>
    <x v="2"/>
    <x v="1"/>
    <x v="1"/>
    <x v="1"/>
    <n v="283"/>
    <n v="16"/>
    <n v="0"/>
    <n v="22303.24"/>
    <n v="0"/>
    <x v="223"/>
    <x v="6"/>
    <x v="0"/>
    <x v="1"/>
    <n v="18660.920000000002"/>
  </r>
  <r>
    <s v="T991"/>
    <s v="U9780"/>
    <n v="39980.82"/>
    <x v="2"/>
    <x v="1"/>
    <x v="1"/>
    <x v="0"/>
    <n v="1776"/>
    <n v="5"/>
    <n v="1"/>
    <n v="28623.56"/>
    <n v="0"/>
    <x v="179"/>
    <x v="2"/>
    <x v="0"/>
    <x v="1"/>
    <n v="11357.259999999998"/>
  </r>
  <r>
    <s v="T992"/>
    <s v="U8076"/>
    <n v="34750.089999999997"/>
    <x v="0"/>
    <x v="2"/>
    <x v="1"/>
    <x v="4"/>
    <n v="142"/>
    <n v="9"/>
    <n v="3"/>
    <n v="15259.03"/>
    <n v="0"/>
    <x v="417"/>
    <x v="8"/>
    <x v="0"/>
    <x v="2"/>
    <n v="19491.059999999998"/>
  </r>
  <r>
    <s v="T993"/>
    <s v="U9103"/>
    <n v="13643.65"/>
    <x v="1"/>
    <x v="3"/>
    <x v="0"/>
    <x v="4"/>
    <n v="273"/>
    <n v="15"/>
    <n v="2"/>
    <n v="16487.95"/>
    <n v="0"/>
    <x v="338"/>
    <x v="3"/>
    <x v="0"/>
    <x v="2"/>
    <n v="-2844.3000000000011"/>
  </r>
  <r>
    <s v="T994"/>
    <s v="U5629"/>
    <n v="29532.02"/>
    <x v="2"/>
    <x v="2"/>
    <x v="1"/>
    <x v="3"/>
    <n v="1630"/>
    <n v="21"/>
    <n v="0"/>
    <n v="27110.85"/>
    <n v="0"/>
    <x v="636"/>
    <x v="5"/>
    <x v="0"/>
    <x v="0"/>
    <n v="2421.1700000000019"/>
  </r>
  <r>
    <s v="T995"/>
    <s v="U2917"/>
    <n v="18080.650000000001"/>
    <x v="2"/>
    <x v="1"/>
    <x v="2"/>
    <x v="4"/>
    <n v="376"/>
    <n v="9"/>
    <n v="0"/>
    <n v="27591.24"/>
    <n v="0"/>
    <x v="305"/>
    <x v="3"/>
    <x v="0"/>
    <x v="2"/>
    <n v="-9510.59"/>
  </r>
  <r>
    <s v="T996"/>
    <s v="U3116"/>
    <n v="4624.5200000000004"/>
    <x v="2"/>
    <x v="2"/>
    <x v="2"/>
    <x v="4"/>
    <n v="834"/>
    <n v="3"/>
    <n v="1"/>
    <n v="19521.150000000001"/>
    <n v="0"/>
    <x v="637"/>
    <x v="4"/>
    <x v="0"/>
    <x v="2"/>
    <n v="-14896.630000000001"/>
  </r>
  <r>
    <s v="T997"/>
    <s v="U2909"/>
    <n v="45869.81"/>
    <x v="0"/>
    <x v="1"/>
    <x v="0"/>
    <x v="3"/>
    <n v="14"/>
    <n v="1"/>
    <n v="1"/>
    <n v="24629.81"/>
    <n v="0"/>
    <x v="423"/>
    <x v="3"/>
    <x v="0"/>
    <x v="2"/>
    <n v="21239.999999999996"/>
  </r>
  <r>
    <s v="T998"/>
    <s v="U4203"/>
    <n v="6884.09"/>
    <x v="0"/>
    <x v="3"/>
    <x v="0"/>
    <x v="0"/>
    <n v="278"/>
    <n v="0"/>
    <n v="3"/>
    <n v="15203.68"/>
    <n v="0"/>
    <x v="414"/>
    <x v="2"/>
    <x v="0"/>
    <x v="2"/>
    <n v="-8319.59"/>
  </r>
  <r>
    <s v="T999"/>
    <s v="U7659"/>
    <n v="47514.36"/>
    <x v="0"/>
    <x v="2"/>
    <x v="0"/>
    <x v="0"/>
    <n v="860"/>
    <n v="2"/>
    <n v="4"/>
    <n v="11707.05"/>
    <n v="0"/>
    <x v="638"/>
    <x v="7"/>
    <x v="0"/>
    <x v="0"/>
    <n v="35807.31"/>
  </r>
  <r>
    <s v="T1000"/>
    <s v="U3465"/>
    <n v="22327.99"/>
    <x v="2"/>
    <x v="3"/>
    <x v="1"/>
    <x v="2"/>
    <n v="742"/>
    <n v="12"/>
    <n v="1"/>
    <n v="25935.64"/>
    <n v="1"/>
    <x v="25"/>
    <x v="7"/>
    <x v="0"/>
    <x v="2"/>
    <n v="-3607.6499999999978"/>
  </r>
  <r>
    <s v="T1001"/>
    <s v="U1509"/>
    <n v="9297.39"/>
    <x v="0"/>
    <x v="2"/>
    <x v="2"/>
    <x v="0"/>
    <n v="1739"/>
    <n v="11"/>
    <n v="1"/>
    <n v="23340.43"/>
    <n v="0"/>
    <x v="639"/>
    <x v="6"/>
    <x v="0"/>
    <x v="1"/>
    <n v="-14043.04"/>
  </r>
  <r>
    <s v="T1002"/>
    <s v="U1383"/>
    <n v="27117.95"/>
    <x v="2"/>
    <x v="2"/>
    <x v="2"/>
    <x v="1"/>
    <n v="1454"/>
    <n v="0"/>
    <n v="1"/>
    <n v="7348.11"/>
    <n v="0"/>
    <x v="185"/>
    <x v="6"/>
    <x v="0"/>
    <x v="1"/>
    <n v="19769.84"/>
  </r>
  <r>
    <s v="T1003"/>
    <s v="U5692"/>
    <n v="43653.64"/>
    <x v="1"/>
    <x v="1"/>
    <x v="2"/>
    <x v="1"/>
    <n v="1379"/>
    <n v="20"/>
    <n v="3"/>
    <n v="1524.59"/>
    <n v="0"/>
    <x v="640"/>
    <x v="7"/>
    <x v="0"/>
    <x v="2"/>
    <n v="42129.05"/>
  </r>
  <r>
    <s v="T1004"/>
    <s v="U2130"/>
    <n v="36624.629999999997"/>
    <x v="2"/>
    <x v="0"/>
    <x v="0"/>
    <x v="2"/>
    <n v="1958"/>
    <n v="9"/>
    <n v="2"/>
    <n v="17011.43"/>
    <n v="0"/>
    <x v="512"/>
    <x v="6"/>
    <x v="0"/>
    <x v="2"/>
    <n v="19613.199999999997"/>
  </r>
  <r>
    <s v="T1005"/>
    <s v="U3899"/>
    <n v="40337.730000000003"/>
    <x v="0"/>
    <x v="1"/>
    <x v="0"/>
    <x v="4"/>
    <n v="78"/>
    <n v="5"/>
    <n v="4"/>
    <n v="25264.33"/>
    <n v="0"/>
    <x v="5"/>
    <x v="5"/>
    <x v="0"/>
    <x v="0"/>
    <n v="15073.400000000001"/>
  </r>
  <r>
    <s v="T1006"/>
    <s v="U4238"/>
    <n v="32956.230000000003"/>
    <x v="1"/>
    <x v="2"/>
    <x v="1"/>
    <x v="2"/>
    <n v="809"/>
    <n v="8"/>
    <n v="3"/>
    <n v="7491.32"/>
    <n v="1"/>
    <x v="641"/>
    <x v="4"/>
    <x v="0"/>
    <x v="0"/>
    <n v="25464.910000000003"/>
  </r>
  <r>
    <s v="T1007"/>
    <s v="U3560"/>
    <n v="34629.21"/>
    <x v="2"/>
    <x v="0"/>
    <x v="0"/>
    <x v="3"/>
    <n v="367"/>
    <n v="0"/>
    <n v="1"/>
    <n v="23045.119999999999"/>
    <n v="0"/>
    <x v="230"/>
    <x v="2"/>
    <x v="0"/>
    <x v="2"/>
    <n v="11584.09"/>
  </r>
  <r>
    <s v="T1008"/>
    <s v="U5693"/>
    <n v="42467.32"/>
    <x v="1"/>
    <x v="0"/>
    <x v="2"/>
    <x v="2"/>
    <n v="1721"/>
    <n v="11"/>
    <n v="2"/>
    <n v="12478.82"/>
    <n v="0"/>
    <x v="642"/>
    <x v="0"/>
    <x v="0"/>
    <x v="0"/>
    <n v="29988.5"/>
  </r>
  <r>
    <s v="T1009"/>
    <s v="U7010"/>
    <n v="12520.92"/>
    <x v="1"/>
    <x v="3"/>
    <x v="1"/>
    <x v="2"/>
    <n v="1419"/>
    <n v="4"/>
    <n v="1"/>
    <n v="10137.69"/>
    <n v="0"/>
    <x v="438"/>
    <x v="7"/>
    <x v="0"/>
    <x v="2"/>
    <n v="2383.2299999999996"/>
  </r>
  <r>
    <s v="T1010"/>
    <s v="U4476"/>
    <n v="24496.78"/>
    <x v="1"/>
    <x v="2"/>
    <x v="0"/>
    <x v="1"/>
    <n v="334"/>
    <n v="0"/>
    <n v="3"/>
    <n v="5267.21"/>
    <n v="0"/>
    <x v="634"/>
    <x v="1"/>
    <x v="0"/>
    <x v="1"/>
    <n v="19229.57"/>
  </r>
  <r>
    <s v="T1011"/>
    <s v="U5559"/>
    <n v="11099.41"/>
    <x v="2"/>
    <x v="1"/>
    <x v="0"/>
    <x v="3"/>
    <n v="760"/>
    <n v="1"/>
    <n v="0"/>
    <n v="28035.38"/>
    <n v="0"/>
    <x v="638"/>
    <x v="4"/>
    <x v="0"/>
    <x v="0"/>
    <n v="-16935.97"/>
  </r>
  <r>
    <s v="T1012"/>
    <s v="U6477"/>
    <n v="49384.02"/>
    <x v="0"/>
    <x v="0"/>
    <x v="2"/>
    <x v="3"/>
    <n v="1514"/>
    <n v="13"/>
    <n v="1"/>
    <n v="6848.37"/>
    <n v="0"/>
    <x v="625"/>
    <x v="4"/>
    <x v="0"/>
    <x v="2"/>
    <n v="42535.649999999994"/>
  </r>
  <r>
    <s v="T1013"/>
    <s v="U8166"/>
    <n v="47205.760000000002"/>
    <x v="2"/>
    <x v="0"/>
    <x v="1"/>
    <x v="2"/>
    <n v="1212"/>
    <n v="1"/>
    <n v="2"/>
    <n v="8447.74"/>
    <n v="0"/>
    <x v="289"/>
    <x v="7"/>
    <x v="0"/>
    <x v="1"/>
    <n v="38758.020000000004"/>
  </r>
  <r>
    <s v="T1014"/>
    <s v="U7292"/>
    <n v="2019.37"/>
    <x v="0"/>
    <x v="1"/>
    <x v="0"/>
    <x v="3"/>
    <n v="265"/>
    <n v="4"/>
    <n v="4"/>
    <n v="10011.49"/>
    <n v="0"/>
    <x v="100"/>
    <x v="3"/>
    <x v="0"/>
    <x v="2"/>
    <n v="-7992.12"/>
  </r>
  <r>
    <s v="T1015"/>
    <s v="U7347"/>
    <n v="35293.480000000003"/>
    <x v="2"/>
    <x v="1"/>
    <x v="0"/>
    <x v="3"/>
    <n v="428"/>
    <n v="9"/>
    <n v="0"/>
    <n v="8611.39"/>
    <n v="0"/>
    <x v="391"/>
    <x v="7"/>
    <x v="1"/>
    <x v="1"/>
    <n v="26682.090000000004"/>
  </r>
  <r>
    <s v="T1016"/>
    <s v="U8243"/>
    <n v="46266.15"/>
    <x v="2"/>
    <x v="0"/>
    <x v="1"/>
    <x v="0"/>
    <n v="220"/>
    <n v="19"/>
    <n v="1"/>
    <n v="4970.88"/>
    <n v="0"/>
    <x v="643"/>
    <x v="2"/>
    <x v="0"/>
    <x v="2"/>
    <n v="41295.270000000004"/>
  </r>
  <r>
    <s v="T1017"/>
    <s v="U8954"/>
    <n v="9069.74"/>
    <x v="2"/>
    <x v="1"/>
    <x v="1"/>
    <x v="3"/>
    <n v="920"/>
    <n v="5"/>
    <n v="1"/>
    <n v="10698.06"/>
    <n v="0"/>
    <x v="644"/>
    <x v="3"/>
    <x v="0"/>
    <x v="2"/>
    <n v="-1628.3199999999997"/>
  </r>
  <r>
    <s v="T1018"/>
    <s v="U4738"/>
    <n v="28418.86"/>
    <x v="0"/>
    <x v="3"/>
    <x v="0"/>
    <x v="4"/>
    <n v="1772"/>
    <n v="4"/>
    <n v="2"/>
    <n v="14206.01"/>
    <n v="0"/>
    <x v="645"/>
    <x v="1"/>
    <x v="0"/>
    <x v="2"/>
    <n v="14212.85"/>
  </r>
  <r>
    <s v="T1019"/>
    <s v="U9440"/>
    <n v="45778.64"/>
    <x v="2"/>
    <x v="0"/>
    <x v="0"/>
    <x v="3"/>
    <n v="593"/>
    <n v="1"/>
    <n v="0"/>
    <n v="16598"/>
    <n v="0"/>
    <x v="75"/>
    <x v="3"/>
    <x v="0"/>
    <x v="2"/>
    <n v="29180.639999999999"/>
  </r>
  <r>
    <s v="T1020"/>
    <s v="U6894"/>
    <n v="1745.6"/>
    <x v="1"/>
    <x v="3"/>
    <x v="2"/>
    <x v="1"/>
    <n v="1400"/>
    <n v="8"/>
    <n v="0"/>
    <n v="4779.34"/>
    <n v="0"/>
    <x v="646"/>
    <x v="5"/>
    <x v="0"/>
    <x v="1"/>
    <n v="-3033.7400000000002"/>
  </r>
  <r>
    <s v="T1021"/>
    <s v="U1215"/>
    <n v="34886.14"/>
    <x v="2"/>
    <x v="2"/>
    <x v="1"/>
    <x v="0"/>
    <n v="586"/>
    <n v="9"/>
    <n v="0"/>
    <n v="23404.47"/>
    <n v="1"/>
    <x v="555"/>
    <x v="7"/>
    <x v="0"/>
    <x v="1"/>
    <n v="11481.669999999998"/>
  </r>
  <r>
    <s v="T1022"/>
    <s v="U2152"/>
    <n v="14902.58"/>
    <x v="1"/>
    <x v="3"/>
    <x v="0"/>
    <x v="1"/>
    <n v="175"/>
    <n v="7"/>
    <n v="1"/>
    <n v="9414.73"/>
    <n v="0"/>
    <x v="102"/>
    <x v="1"/>
    <x v="0"/>
    <x v="1"/>
    <n v="5487.85"/>
  </r>
  <r>
    <s v="T1023"/>
    <s v="U9343"/>
    <n v="46223.59"/>
    <x v="0"/>
    <x v="1"/>
    <x v="0"/>
    <x v="1"/>
    <n v="223"/>
    <n v="5"/>
    <n v="0"/>
    <n v="27546.67"/>
    <n v="0"/>
    <x v="445"/>
    <x v="6"/>
    <x v="0"/>
    <x v="0"/>
    <n v="18676.919999999998"/>
  </r>
  <r>
    <s v="T1024"/>
    <s v="U6588"/>
    <n v="48554.36"/>
    <x v="0"/>
    <x v="0"/>
    <x v="0"/>
    <x v="4"/>
    <n v="538"/>
    <n v="4"/>
    <n v="1"/>
    <n v="9953.6200000000008"/>
    <n v="1"/>
    <x v="478"/>
    <x v="4"/>
    <x v="0"/>
    <x v="2"/>
    <n v="38600.74"/>
  </r>
  <r>
    <s v="T1025"/>
    <s v="U5954"/>
    <n v="47216.11"/>
    <x v="2"/>
    <x v="3"/>
    <x v="0"/>
    <x v="0"/>
    <n v="1881"/>
    <n v="20"/>
    <n v="1"/>
    <n v="25900.080000000002"/>
    <n v="0"/>
    <x v="647"/>
    <x v="3"/>
    <x v="0"/>
    <x v="2"/>
    <n v="21316.03"/>
  </r>
  <r>
    <s v="T1026"/>
    <s v="U7902"/>
    <n v="23737"/>
    <x v="2"/>
    <x v="1"/>
    <x v="2"/>
    <x v="2"/>
    <n v="1206"/>
    <n v="17"/>
    <n v="0"/>
    <n v="10640.72"/>
    <n v="0"/>
    <x v="118"/>
    <x v="2"/>
    <x v="0"/>
    <x v="2"/>
    <n v="13096.28"/>
  </r>
  <r>
    <s v="T1027"/>
    <s v="U5094"/>
    <n v="43109.03"/>
    <x v="2"/>
    <x v="1"/>
    <x v="1"/>
    <x v="3"/>
    <n v="1162"/>
    <n v="19"/>
    <n v="3"/>
    <n v="15224.4"/>
    <n v="0"/>
    <x v="648"/>
    <x v="8"/>
    <x v="0"/>
    <x v="0"/>
    <n v="27884.629999999997"/>
  </r>
  <r>
    <s v="T1028"/>
    <s v="U5839"/>
    <n v="42235.24"/>
    <x v="1"/>
    <x v="3"/>
    <x v="0"/>
    <x v="4"/>
    <n v="12"/>
    <n v="17"/>
    <n v="4"/>
    <n v="11233.41"/>
    <n v="1"/>
    <x v="403"/>
    <x v="5"/>
    <x v="0"/>
    <x v="2"/>
    <n v="31001.829999999998"/>
  </r>
  <r>
    <s v="T1029"/>
    <s v="U7259"/>
    <n v="15989.07"/>
    <x v="0"/>
    <x v="0"/>
    <x v="1"/>
    <x v="4"/>
    <n v="904"/>
    <n v="1"/>
    <n v="4"/>
    <n v="11674.15"/>
    <n v="1"/>
    <x v="479"/>
    <x v="1"/>
    <x v="0"/>
    <x v="2"/>
    <n v="4314.92"/>
  </r>
  <r>
    <s v="T1030"/>
    <s v="U5908"/>
    <n v="41454.33"/>
    <x v="1"/>
    <x v="3"/>
    <x v="1"/>
    <x v="2"/>
    <n v="905"/>
    <n v="11"/>
    <n v="3"/>
    <n v="18595.61"/>
    <n v="0"/>
    <x v="143"/>
    <x v="5"/>
    <x v="0"/>
    <x v="1"/>
    <n v="22858.720000000001"/>
  </r>
  <r>
    <s v="T1031"/>
    <s v="U1808"/>
    <n v="1898.53"/>
    <x v="1"/>
    <x v="2"/>
    <x v="0"/>
    <x v="4"/>
    <n v="1793"/>
    <n v="7"/>
    <n v="0"/>
    <n v="20818.560000000001"/>
    <n v="0"/>
    <x v="586"/>
    <x v="2"/>
    <x v="0"/>
    <x v="0"/>
    <n v="-18920.030000000002"/>
  </r>
  <r>
    <s v="T1032"/>
    <s v="U6197"/>
    <n v="29833.68"/>
    <x v="2"/>
    <x v="3"/>
    <x v="0"/>
    <x v="2"/>
    <n v="1103"/>
    <n v="3"/>
    <n v="1"/>
    <n v="26127.16"/>
    <n v="0"/>
    <x v="59"/>
    <x v="3"/>
    <x v="0"/>
    <x v="2"/>
    <n v="3706.5200000000004"/>
  </r>
  <r>
    <s v="T1033"/>
    <s v="U8140"/>
    <n v="11538.94"/>
    <x v="2"/>
    <x v="3"/>
    <x v="0"/>
    <x v="2"/>
    <n v="61"/>
    <n v="19"/>
    <n v="2"/>
    <n v="17114.669999999998"/>
    <n v="0"/>
    <x v="147"/>
    <x v="0"/>
    <x v="0"/>
    <x v="2"/>
    <n v="-5575.7299999999977"/>
  </r>
  <r>
    <s v="T1034"/>
    <s v="U7328"/>
    <n v="6072.32"/>
    <x v="1"/>
    <x v="0"/>
    <x v="2"/>
    <x v="2"/>
    <n v="446"/>
    <n v="22"/>
    <n v="3"/>
    <n v="6583.64"/>
    <n v="0"/>
    <x v="98"/>
    <x v="6"/>
    <x v="0"/>
    <x v="1"/>
    <n v="-511.32000000000062"/>
  </r>
  <r>
    <s v="T1035"/>
    <s v="U3103"/>
    <n v="3893.81"/>
    <x v="1"/>
    <x v="3"/>
    <x v="0"/>
    <x v="4"/>
    <n v="1411"/>
    <n v="3"/>
    <n v="4"/>
    <n v="29688.44"/>
    <n v="0"/>
    <x v="455"/>
    <x v="8"/>
    <x v="0"/>
    <x v="1"/>
    <n v="-25794.629999999997"/>
  </r>
  <r>
    <s v="T1036"/>
    <s v="U5094"/>
    <n v="34829.620000000003"/>
    <x v="2"/>
    <x v="1"/>
    <x v="1"/>
    <x v="2"/>
    <n v="1031"/>
    <n v="8"/>
    <n v="4"/>
    <n v="20544.830000000002"/>
    <n v="0"/>
    <x v="543"/>
    <x v="0"/>
    <x v="0"/>
    <x v="2"/>
    <n v="14284.79"/>
  </r>
  <r>
    <s v="T1037"/>
    <s v="U7078"/>
    <n v="17026.75"/>
    <x v="2"/>
    <x v="0"/>
    <x v="1"/>
    <x v="4"/>
    <n v="1804"/>
    <n v="8"/>
    <n v="1"/>
    <n v="11305.09"/>
    <n v="0"/>
    <x v="221"/>
    <x v="6"/>
    <x v="0"/>
    <x v="1"/>
    <n v="5721.66"/>
  </r>
  <r>
    <s v="T1038"/>
    <s v="U4754"/>
    <n v="36252.1"/>
    <x v="1"/>
    <x v="1"/>
    <x v="2"/>
    <x v="0"/>
    <n v="1784"/>
    <n v="11"/>
    <n v="4"/>
    <n v="29049.31"/>
    <n v="0"/>
    <x v="558"/>
    <x v="5"/>
    <x v="1"/>
    <x v="2"/>
    <n v="7202.7899999999972"/>
  </r>
  <r>
    <s v="T1039"/>
    <s v="U7737"/>
    <n v="3314.55"/>
    <x v="2"/>
    <x v="0"/>
    <x v="0"/>
    <x v="2"/>
    <n v="103"/>
    <n v="13"/>
    <n v="4"/>
    <n v="28758.36"/>
    <n v="0"/>
    <x v="541"/>
    <x v="4"/>
    <x v="0"/>
    <x v="1"/>
    <n v="-25443.81"/>
  </r>
  <r>
    <s v="T1040"/>
    <s v="U4129"/>
    <n v="15798.75"/>
    <x v="2"/>
    <x v="2"/>
    <x v="0"/>
    <x v="4"/>
    <n v="1592"/>
    <n v="2"/>
    <n v="1"/>
    <n v="2478.2199999999998"/>
    <n v="0"/>
    <x v="253"/>
    <x v="3"/>
    <x v="0"/>
    <x v="0"/>
    <n v="13320.53"/>
  </r>
  <r>
    <s v="T1041"/>
    <s v="U1662"/>
    <n v="26997.59"/>
    <x v="1"/>
    <x v="2"/>
    <x v="2"/>
    <x v="4"/>
    <n v="596"/>
    <n v="5"/>
    <n v="0"/>
    <n v="692.79"/>
    <n v="0"/>
    <x v="649"/>
    <x v="1"/>
    <x v="0"/>
    <x v="1"/>
    <n v="26304.799999999999"/>
  </r>
  <r>
    <s v="T1042"/>
    <s v="U4418"/>
    <n v="39546.620000000003"/>
    <x v="1"/>
    <x v="2"/>
    <x v="2"/>
    <x v="4"/>
    <n v="612"/>
    <n v="14"/>
    <n v="4"/>
    <n v="1429.25"/>
    <n v="0"/>
    <x v="650"/>
    <x v="1"/>
    <x v="0"/>
    <x v="0"/>
    <n v="38117.370000000003"/>
  </r>
  <r>
    <s v="T1043"/>
    <s v="U9169"/>
    <n v="15971.69"/>
    <x v="0"/>
    <x v="3"/>
    <x v="0"/>
    <x v="3"/>
    <n v="95"/>
    <n v="22"/>
    <n v="0"/>
    <n v="20590.900000000001"/>
    <n v="0"/>
    <x v="63"/>
    <x v="2"/>
    <x v="0"/>
    <x v="2"/>
    <n v="-4619.2100000000009"/>
  </r>
  <r>
    <s v="T1044"/>
    <s v="U9103"/>
    <n v="31313.27"/>
    <x v="1"/>
    <x v="2"/>
    <x v="0"/>
    <x v="3"/>
    <n v="527"/>
    <n v="18"/>
    <n v="2"/>
    <n v="21355.279999999999"/>
    <n v="0"/>
    <x v="651"/>
    <x v="4"/>
    <x v="0"/>
    <x v="2"/>
    <n v="9957.9900000000016"/>
  </r>
  <r>
    <s v="T1045"/>
    <s v="U5146"/>
    <n v="44304.59"/>
    <x v="2"/>
    <x v="0"/>
    <x v="1"/>
    <x v="2"/>
    <n v="751"/>
    <n v="3"/>
    <n v="0"/>
    <n v="21748.43"/>
    <n v="0"/>
    <x v="652"/>
    <x v="5"/>
    <x v="0"/>
    <x v="0"/>
    <n v="22556.159999999996"/>
  </r>
  <r>
    <s v="T1046"/>
    <s v="U1056"/>
    <n v="30812.37"/>
    <x v="1"/>
    <x v="2"/>
    <x v="0"/>
    <x v="0"/>
    <n v="439"/>
    <n v="0"/>
    <n v="1"/>
    <n v="18944.16"/>
    <n v="0"/>
    <x v="653"/>
    <x v="4"/>
    <x v="0"/>
    <x v="2"/>
    <n v="11868.21"/>
  </r>
  <r>
    <s v="T1047"/>
    <s v="U9564"/>
    <n v="11686.33"/>
    <x v="1"/>
    <x v="0"/>
    <x v="0"/>
    <x v="2"/>
    <n v="872"/>
    <n v="8"/>
    <n v="1"/>
    <n v="8636.19"/>
    <n v="0"/>
    <x v="580"/>
    <x v="4"/>
    <x v="0"/>
    <x v="2"/>
    <n v="3050.1399999999994"/>
  </r>
  <r>
    <s v="T1048"/>
    <s v="U8851"/>
    <n v="1268.82"/>
    <x v="1"/>
    <x v="1"/>
    <x v="1"/>
    <x v="1"/>
    <n v="838"/>
    <n v="22"/>
    <n v="1"/>
    <n v="5097.1499999999996"/>
    <n v="0"/>
    <x v="654"/>
    <x v="8"/>
    <x v="0"/>
    <x v="2"/>
    <n v="-3828.33"/>
  </r>
  <r>
    <s v="T1049"/>
    <s v="U4984"/>
    <n v="43511.44"/>
    <x v="0"/>
    <x v="3"/>
    <x v="1"/>
    <x v="1"/>
    <n v="52"/>
    <n v="15"/>
    <n v="4"/>
    <n v="27842.959999999999"/>
    <n v="1"/>
    <x v="655"/>
    <x v="8"/>
    <x v="0"/>
    <x v="2"/>
    <n v="15668.480000000003"/>
  </r>
  <r>
    <s v="T1050"/>
    <s v="U5250"/>
    <n v="1112.4100000000001"/>
    <x v="0"/>
    <x v="1"/>
    <x v="1"/>
    <x v="0"/>
    <n v="1857"/>
    <n v="22"/>
    <n v="3"/>
    <n v="27402.89"/>
    <n v="0"/>
    <x v="656"/>
    <x v="7"/>
    <x v="0"/>
    <x v="0"/>
    <n v="-26290.48"/>
  </r>
  <r>
    <s v="T1051"/>
    <s v="U6483"/>
    <n v="43741.35"/>
    <x v="2"/>
    <x v="1"/>
    <x v="1"/>
    <x v="0"/>
    <n v="1743"/>
    <n v="8"/>
    <n v="4"/>
    <n v="7350.33"/>
    <n v="0"/>
    <x v="657"/>
    <x v="0"/>
    <x v="0"/>
    <x v="1"/>
    <n v="36391.019999999997"/>
  </r>
  <r>
    <s v="T1052"/>
    <s v="U4807"/>
    <n v="26470.41"/>
    <x v="0"/>
    <x v="2"/>
    <x v="2"/>
    <x v="0"/>
    <n v="1403"/>
    <n v="11"/>
    <n v="0"/>
    <n v="5121.32"/>
    <n v="0"/>
    <x v="47"/>
    <x v="6"/>
    <x v="0"/>
    <x v="1"/>
    <n v="21349.09"/>
  </r>
  <r>
    <s v="T1053"/>
    <s v="U6824"/>
    <n v="46956.43"/>
    <x v="1"/>
    <x v="2"/>
    <x v="1"/>
    <x v="3"/>
    <n v="413"/>
    <n v="13"/>
    <n v="2"/>
    <n v="11322.7"/>
    <n v="0"/>
    <x v="380"/>
    <x v="4"/>
    <x v="0"/>
    <x v="1"/>
    <n v="35633.729999999996"/>
  </r>
  <r>
    <s v="T1054"/>
    <s v="U1898"/>
    <n v="39949.22"/>
    <x v="0"/>
    <x v="2"/>
    <x v="2"/>
    <x v="3"/>
    <n v="1336"/>
    <n v="14"/>
    <n v="2"/>
    <n v="1547.36"/>
    <n v="0"/>
    <x v="459"/>
    <x v="2"/>
    <x v="0"/>
    <x v="0"/>
    <n v="38401.86"/>
  </r>
  <r>
    <s v="T1055"/>
    <s v="U2115"/>
    <n v="49896.81"/>
    <x v="1"/>
    <x v="1"/>
    <x v="1"/>
    <x v="1"/>
    <n v="1215"/>
    <n v="21"/>
    <n v="2"/>
    <n v="4947.96"/>
    <n v="0"/>
    <x v="501"/>
    <x v="4"/>
    <x v="0"/>
    <x v="1"/>
    <n v="44948.85"/>
  </r>
  <r>
    <s v="T1056"/>
    <s v="U8449"/>
    <n v="17568.060000000001"/>
    <x v="0"/>
    <x v="3"/>
    <x v="1"/>
    <x v="0"/>
    <n v="178"/>
    <n v="23"/>
    <n v="2"/>
    <n v="11470.94"/>
    <n v="0"/>
    <x v="559"/>
    <x v="4"/>
    <x v="0"/>
    <x v="0"/>
    <n v="6097.1200000000008"/>
  </r>
  <r>
    <s v="T1057"/>
    <s v="U9743"/>
    <n v="38371.06"/>
    <x v="0"/>
    <x v="3"/>
    <x v="1"/>
    <x v="4"/>
    <n v="212"/>
    <n v="20"/>
    <n v="3"/>
    <n v="7238.44"/>
    <n v="0"/>
    <x v="657"/>
    <x v="2"/>
    <x v="0"/>
    <x v="1"/>
    <n v="31132.62"/>
  </r>
  <r>
    <s v="T1058"/>
    <s v="U6625"/>
    <n v="20126.45"/>
    <x v="0"/>
    <x v="1"/>
    <x v="0"/>
    <x v="1"/>
    <n v="715"/>
    <n v="15"/>
    <n v="2"/>
    <n v="22130.93"/>
    <n v="0"/>
    <x v="88"/>
    <x v="3"/>
    <x v="0"/>
    <x v="2"/>
    <n v="-2004.4799999999996"/>
  </r>
  <r>
    <s v="T1059"/>
    <s v="U8677"/>
    <n v="24019.79"/>
    <x v="1"/>
    <x v="3"/>
    <x v="2"/>
    <x v="0"/>
    <n v="552"/>
    <n v="7"/>
    <n v="4"/>
    <n v="27158.29"/>
    <n v="0"/>
    <x v="448"/>
    <x v="4"/>
    <x v="0"/>
    <x v="1"/>
    <n v="-3138.5"/>
  </r>
  <r>
    <s v="T1060"/>
    <s v="U9049"/>
    <n v="31393.9"/>
    <x v="0"/>
    <x v="1"/>
    <x v="1"/>
    <x v="4"/>
    <n v="111"/>
    <n v="9"/>
    <n v="2"/>
    <n v="27283.29"/>
    <n v="0"/>
    <x v="535"/>
    <x v="3"/>
    <x v="0"/>
    <x v="2"/>
    <n v="4110.6100000000006"/>
  </r>
  <r>
    <s v="T1061"/>
    <s v="U4505"/>
    <n v="43690.17"/>
    <x v="1"/>
    <x v="1"/>
    <x v="0"/>
    <x v="0"/>
    <n v="1609"/>
    <n v="13"/>
    <n v="1"/>
    <n v="18167.91"/>
    <n v="0"/>
    <x v="236"/>
    <x v="5"/>
    <x v="0"/>
    <x v="0"/>
    <n v="25522.26"/>
  </r>
  <r>
    <s v="T1062"/>
    <s v="U6983"/>
    <n v="49204.97"/>
    <x v="1"/>
    <x v="3"/>
    <x v="2"/>
    <x v="2"/>
    <n v="355"/>
    <n v="16"/>
    <n v="0"/>
    <n v="21134.34"/>
    <n v="0"/>
    <x v="514"/>
    <x v="6"/>
    <x v="0"/>
    <x v="0"/>
    <n v="28070.63"/>
  </r>
  <r>
    <s v="T1063"/>
    <s v="U2041"/>
    <n v="38425.26"/>
    <x v="2"/>
    <x v="0"/>
    <x v="2"/>
    <x v="4"/>
    <n v="612"/>
    <n v="2"/>
    <n v="4"/>
    <n v="14871.54"/>
    <n v="0"/>
    <x v="658"/>
    <x v="8"/>
    <x v="0"/>
    <x v="0"/>
    <n v="23553.72"/>
  </r>
  <r>
    <s v="T1064"/>
    <s v="U2881"/>
    <n v="20917.45"/>
    <x v="0"/>
    <x v="0"/>
    <x v="0"/>
    <x v="2"/>
    <n v="451"/>
    <n v="3"/>
    <n v="3"/>
    <n v="4485.96"/>
    <n v="0"/>
    <x v="174"/>
    <x v="7"/>
    <x v="0"/>
    <x v="0"/>
    <n v="16431.490000000002"/>
  </r>
  <r>
    <s v="T1065"/>
    <s v="U9274"/>
    <n v="21096.78"/>
    <x v="2"/>
    <x v="2"/>
    <x v="2"/>
    <x v="3"/>
    <n v="259"/>
    <n v="15"/>
    <n v="4"/>
    <n v="19087.57"/>
    <n v="1"/>
    <x v="659"/>
    <x v="7"/>
    <x v="0"/>
    <x v="0"/>
    <n v="2009.2099999999991"/>
  </r>
  <r>
    <s v="T1066"/>
    <s v="U8397"/>
    <n v="36892.239999999998"/>
    <x v="2"/>
    <x v="3"/>
    <x v="0"/>
    <x v="1"/>
    <n v="1216"/>
    <n v="13"/>
    <n v="1"/>
    <n v="10563.62"/>
    <n v="0"/>
    <x v="660"/>
    <x v="0"/>
    <x v="0"/>
    <x v="0"/>
    <n v="26328.619999999995"/>
  </r>
  <r>
    <s v="T1067"/>
    <s v="U8407"/>
    <n v="11976.92"/>
    <x v="1"/>
    <x v="2"/>
    <x v="1"/>
    <x v="0"/>
    <n v="1335"/>
    <n v="23"/>
    <n v="2"/>
    <n v="273.23"/>
    <n v="0"/>
    <x v="661"/>
    <x v="8"/>
    <x v="0"/>
    <x v="0"/>
    <n v="11703.69"/>
  </r>
  <r>
    <s v="T1068"/>
    <s v="U3347"/>
    <n v="5568.18"/>
    <x v="0"/>
    <x v="1"/>
    <x v="0"/>
    <x v="1"/>
    <n v="887"/>
    <n v="13"/>
    <n v="2"/>
    <n v="17291.12"/>
    <n v="0"/>
    <x v="62"/>
    <x v="5"/>
    <x v="0"/>
    <x v="2"/>
    <n v="-11722.939999999999"/>
  </r>
  <r>
    <s v="T1069"/>
    <s v="U9451"/>
    <n v="17763.38"/>
    <x v="1"/>
    <x v="0"/>
    <x v="2"/>
    <x v="0"/>
    <n v="1896"/>
    <n v="15"/>
    <n v="3"/>
    <n v="6031.23"/>
    <n v="1"/>
    <x v="652"/>
    <x v="8"/>
    <x v="0"/>
    <x v="0"/>
    <n v="11732.150000000001"/>
  </r>
  <r>
    <s v="T1070"/>
    <s v="U3728"/>
    <n v="14397.59"/>
    <x v="1"/>
    <x v="3"/>
    <x v="2"/>
    <x v="2"/>
    <n v="1313"/>
    <n v="7"/>
    <n v="0"/>
    <n v="26606.52"/>
    <n v="0"/>
    <x v="364"/>
    <x v="7"/>
    <x v="0"/>
    <x v="0"/>
    <n v="-12208.93"/>
  </r>
  <r>
    <s v="T1071"/>
    <s v="U4816"/>
    <n v="14850.59"/>
    <x v="0"/>
    <x v="3"/>
    <x v="1"/>
    <x v="4"/>
    <n v="1750"/>
    <n v="17"/>
    <n v="2"/>
    <n v="28024.95"/>
    <n v="1"/>
    <x v="357"/>
    <x v="4"/>
    <x v="1"/>
    <x v="0"/>
    <n v="-13174.36"/>
  </r>
  <r>
    <s v="T1072"/>
    <s v="U7051"/>
    <n v="11718.71"/>
    <x v="1"/>
    <x v="3"/>
    <x v="0"/>
    <x v="4"/>
    <n v="1122"/>
    <n v="6"/>
    <n v="3"/>
    <n v="4948.97"/>
    <n v="0"/>
    <x v="320"/>
    <x v="1"/>
    <x v="0"/>
    <x v="2"/>
    <n v="6769.7399999999989"/>
  </r>
  <r>
    <s v="T1073"/>
    <s v="U9215"/>
    <n v="2152.5500000000002"/>
    <x v="0"/>
    <x v="0"/>
    <x v="1"/>
    <x v="0"/>
    <n v="1838"/>
    <n v="2"/>
    <n v="2"/>
    <n v="979.44"/>
    <n v="1"/>
    <x v="41"/>
    <x v="2"/>
    <x v="0"/>
    <x v="2"/>
    <n v="1173.1100000000001"/>
  </r>
  <r>
    <s v="T1074"/>
    <s v="U3051"/>
    <n v="942.8"/>
    <x v="0"/>
    <x v="2"/>
    <x v="0"/>
    <x v="2"/>
    <n v="1458"/>
    <n v="5"/>
    <n v="4"/>
    <n v="220.93"/>
    <n v="0"/>
    <x v="662"/>
    <x v="5"/>
    <x v="0"/>
    <x v="1"/>
    <n v="721.86999999999989"/>
  </r>
  <r>
    <s v="T1075"/>
    <s v="U4920"/>
    <n v="49386.73"/>
    <x v="1"/>
    <x v="0"/>
    <x v="0"/>
    <x v="0"/>
    <n v="1954"/>
    <n v="19"/>
    <n v="3"/>
    <n v="27400"/>
    <n v="0"/>
    <x v="142"/>
    <x v="5"/>
    <x v="0"/>
    <x v="2"/>
    <n v="21986.730000000003"/>
  </r>
  <r>
    <s v="T1076"/>
    <s v="U7871"/>
    <n v="21417.27"/>
    <x v="1"/>
    <x v="2"/>
    <x v="0"/>
    <x v="0"/>
    <n v="1318"/>
    <n v="15"/>
    <n v="3"/>
    <n v="4645.3599999999997"/>
    <n v="0"/>
    <x v="203"/>
    <x v="2"/>
    <x v="0"/>
    <x v="2"/>
    <n v="16771.91"/>
  </r>
  <r>
    <s v="T1077"/>
    <s v="U2887"/>
    <n v="19247.12"/>
    <x v="2"/>
    <x v="1"/>
    <x v="1"/>
    <x v="0"/>
    <n v="680"/>
    <n v="21"/>
    <n v="3"/>
    <n v="13116.44"/>
    <n v="0"/>
    <x v="663"/>
    <x v="1"/>
    <x v="0"/>
    <x v="2"/>
    <n v="6130.6799999999985"/>
  </r>
  <r>
    <s v="T1078"/>
    <s v="U2488"/>
    <n v="33998.379999999997"/>
    <x v="1"/>
    <x v="1"/>
    <x v="1"/>
    <x v="4"/>
    <n v="1908"/>
    <n v="3"/>
    <n v="2"/>
    <n v="1809.12"/>
    <n v="1"/>
    <x v="83"/>
    <x v="4"/>
    <x v="0"/>
    <x v="2"/>
    <n v="32189.26"/>
  </r>
  <r>
    <s v="T1079"/>
    <s v="U2010"/>
    <n v="10951.78"/>
    <x v="0"/>
    <x v="2"/>
    <x v="2"/>
    <x v="0"/>
    <n v="1163"/>
    <n v="18"/>
    <n v="3"/>
    <n v="11263.04"/>
    <n v="0"/>
    <x v="324"/>
    <x v="8"/>
    <x v="0"/>
    <x v="2"/>
    <n v="-311.26000000000022"/>
  </r>
  <r>
    <s v="T1080"/>
    <s v="U6238"/>
    <n v="47500.56"/>
    <x v="2"/>
    <x v="1"/>
    <x v="1"/>
    <x v="4"/>
    <n v="257"/>
    <n v="1"/>
    <n v="4"/>
    <n v="23584.2"/>
    <n v="0"/>
    <x v="159"/>
    <x v="0"/>
    <x v="0"/>
    <x v="1"/>
    <n v="23916.359999999997"/>
  </r>
  <r>
    <s v="T1081"/>
    <s v="U5346"/>
    <n v="39327.93"/>
    <x v="0"/>
    <x v="1"/>
    <x v="0"/>
    <x v="3"/>
    <n v="661"/>
    <n v="3"/>
    <n v="0"/>
    <n v="12259.39"/>
    <n v="0"/>
    <x v="664"/>
    <x v="6"/>
    <x v="0"/>
    <x v="2"/>
    <n v="27068.54"/>
  </r>
  <r>
    <s v="T1082"/>
    <s v="U4733"/>
    <n v="4516.08"/>
    <x v="2"/>
    <x v="3"/>
    <x v="0"/>
    <x v="2"/>
    <n v="910"/>
    <n v="1"/>
    <n v="0"/>
    <n v="23289.85"/>
    <n v="0"/>
    <x v="493"/>
    <x v="4"/>
    <x v="0"/>
    <x v="1"/>
    <n v="-18773.769999999997"/>
  </r>
  <r>
    <s v="T1083"/>
    <s v="U6465"/>
    <n v="20908.16"/>
    <x v="1"/>
    <x v="3"/>
    <x v="0"/>
    <x v="3"/>
    <n v="1222"/>
    <n v="6"/>
    <n v="1"/>
    <n v="20696.29"/>
    <n v="0"/>
    <x v="665"/>
    <x v="5"/>
    <x v="0"/>
    <x v="0"/>
    <n v="211.86999999999898"/>
  </r>
  <r>
    <s v="T1084"/>
    <s v="U8566"/>
    <n v="43961.96"/>
    <x v="1"/>
    <x v="0"/>
    <x v="1"/>
    <x v="0"/>
    <n v="100"/>
    <n v="14"/>
    <n v="4"/>
    <n v="15567.51"/>
    <n v="0"/>
    <x v="666"/>
    <x v="5"/>
    <x v="0"/>
    <x v="0"/>
    <n v="28394.449999999997"/>
  </r>
  <r>
    <s v="T1085"/>
    <s v="U8607"/>
    <n v="47239.360000000001"/>
    <x v="1"/>
    <x v="0"/>
    <x v="2"/>
    <x v="4"/>
    <n v="577"/>
    <n v="16"/>
    <n v="4"/>
    <n v="22157.52"/>
    <n v="0"/>
    <x v="384"/>
    <x v="7"/>
    <x v="0"/>
    <x v="1"/>
    <n v="25081.84"/>
  </r>
  <r>
    <s v="T1086"/>
    <s v="U3480"/>
    <n v="23396.71"/>
    <x v="0"/>
    <x v="0"/>
    <x v="1"/>
    <x v="2"/>
    <n v="1771"/>
    <n v="13"/>
    <n v="3"/>
    <n v="26385.51"/>
    <n v="0"/>
    <x v="165"/>
    <x v="7"/>
    <x v="0"/>
    <x v="2"/>
    <n v="-2988.7999999999993"/>
  </r>
  <r>
    <s v="T1087"/>
    <s v="U9178"/>
    <n v="30689.9"/>
    <x v="2"/>
    <x v="3"/>
    <x v="2"/>
    <x v="1"/>
    <n v="1879"/>
    <n v="10"/>
    <n v="1"/>
    <n v="23811.040000000001"/>
    <n v="0"/>
    <x v="59"/>
    <x v="2"/>
    <x v="0"/>
    <x v="2"/>
    <n v="6878.8600000000006"/>
  </r>
  <r>
    <s v="T1088"/>
    <s v="U7515"/>
    <n v="8393.35"/>
    <x v="0"/>
    <x v="0"/>
    <x v="1"/>
    <x v="2"/>
    <n v="1872"/>
    <n v="16"/>
    <n v="4"/>
    <n v="20782.72"/>
    <n v="1"/>
    <x v="615"/>
    <x v="8"/>
    <x v="0"/>
    <x v="1"/>
    <n v="-12389.37"/>
  </r>
  <r>
    <s v="T1089"/>
    <s v="U7181"/>
    <n v="49558.87"/>
    <x v="2"/>
    <x v="0"/>
    <x v="0"/>
    <x v="2"/>
    <n v="1198"/>
    <n v="4"/>
    <n v="4"/>
    <n v="21084.48"/>
    <n v="0"/>
    <x v="235"/>
    <x v="0"/>
    <x v="1"/>
    <x v="1"/>
    <n v="28474.390000000003"/>
  </r>
  <r>
    <s v="T1090"/>
    <s v="U7332"/>
    <n v="11622"/>
    <x v="1"/>
    <x v="3"/>
    <x v="2"/>
    <x v="0"/>
    <n v="557"/>
    <n v="22"/>
    <n v="4"/>
    <n v="4916.84"/>
    <n v="0"/>
    <x v="173"/>
    <x v="1"/>
    <x v="0"/>
    <x v="1"/>
    <n v="6705.16"/>
  </r>
  <r>
    <s v="T1091"/>
    <s v="U7512"/>
    <n v="47139.45"/>
    <x v="0"/>
    <x v="2"/>
    <x v="1"/>
    <x v="3"/>
    <n v="1363"/>
    <n v="13"/>
    <n v="2"/>
    <n v="28525.09"/>
    <n v="0"/>
    <x v="442"/>
    <x v="6"/>
    <x v="0"/>
    <x v="2"/>
    <n v="18614.359999999997"/>
  </r>
  <r>
    <s v="T1092"/>
    <s v="U1764"/>
    <n v="32499.85"/>
    <x v="1"/>
    <x v="3"/>
    <x v="0"/>
    <x v="3"/>
    <n v="1574"/>
    <n v="16"/>
    <n v="4"/>
    <n v="6249.36"/>
    <n v="0"/>
    <x v="667"/>
    <x v="8"/>
    <x v="0"/>
    <x v="0"/>
    <n v="26250.489999999998"/>
  </r>
  <r>
    <s v="T1093"/>
    <s v="U9719"/>
    <n v="30406.45"/>
    <x v="0"/>
    <x v="2"/>
    <x v="2"/>
    <x v="1"/>
    <n v="89"/>
    <n v="19"/>
    <n v="2"/>
    <n v="10533.67"/>
    <n v="0"/>
    <x v="515"/>
    <x v="7"/>
    <x v="0"/>
    <x v="2"/>
    <n v="19872.78"/>
  </r>
  <r>
    <s v="T1094"/>
    <s v="U6591"/>
    <n v="25658.79"/>
    <x v="1"/>
    <x v="3"/>
    <x v="2"/>
    <x v="0"/>
    <n v="943"/>
    <n v="20"/>
    <n v="4"/>
    <n v="15587.8"/>
    <n v="0"/>
    <x v="69"/>
    <x v="2"/>
    <x v="0"/>
    <x v="1"/>
    <n v="10070.990000000002"/>
  </r>
  <r>
    <s v="T1095"/>
    <s v="U2117"/>
    <n v="11571.96"/>
    <x v="0"/>
    <x v="0"/>
    <x v="0"/>
    <x v="2"/>
    <n v="990"/>
    <n v="1"/>
    <n v="0"/>
    <n v="3872.81"/>
    <n v="0"/>
    <x v="395"/>
    <x v="3"/>
    <x v="0"/>
    <x v="2"/>
    <n v="7699.15"/>
  </r>
  <r>
    <s v="T1096"/>
    <s v="U3185"/>
    <n v="8867.58"/>
    <x v="0"/>
    <x v="1"/>
    <x v="0"/>
    <x v="3"/>
    <n v="879"/>
    <n v="6"/>
    <n v="2"/>
    <n v="17847.919999999998"/>
    <n v="0"/>
    <x v="668"/>
    <x v="8"/>
    <x v="0"/>
    <x v="1"/>
    <n v="-8980.3399999999983"/>
  </r>
  <r>
    <s v="T1097"/>
    <s v="U2433"/>
    <n v="11063.29"/>
    <x v="2"/>
    <x v="1"/>
    <x v="1"/>
    <x v="3"/>
    <n v="178"/>
    <n v="3"/>
    <n v="2"/>
    <n v="5562.09"/>
    <n v="0"/>
    <x v="51"/>
    <x v="1"/>
    <x v="0"/>
    <x v="2"/>
    <n v="5501.2000000000007"/>
  </r>
  <r>
    <s v="T1098"/>
    <s v="U8662"/>
    <n v="9362.59"/>
    <x v="1"/>
    <x v="2"/>
    <x v="1"/>
    <x v="4"/>
    <n v="1578"/>
    <n v="7"/>
    <n v="3"/>
    <n v="27708.69"/>
    <n v="0"/>
    <x v="71"/>
    <x v="7"/>
    <x v="0"/>
    <x v="2"/>
    <n v="-18346.099999999999"/>
  </r>
  <r>
    <s v="T1099"/>
    <s v="U8519"/>
    <n v="38990.239999999998"/>
    <x v="2"/>
    <x v="2"/>
    <x v="0"/>
    <x v="2"/>
    <n v="1126"/>
    <n v="0"/>
    <n v="4"/>
    <n v="26671.42"/>
    <n v="0"/>
    <x v="45"/>
    <x v="1"/>
    <x v="0"/>
    <x v="2"/>
    <n v="12318.82"/>
  </r>
  <r>
    <s v="T1100"/>
    <s v="U1541"/>
    <n v="17538.759999999998"/>
    <x v="2"/>
    <x v="2"/>
    <x v="1"/>
    <x v="0"/>
    <n v="633"/>
    <n v="9"/>
    <n v="1"/>
    <n v="16378.32"/>
    <n v="0"/>
    <x v="599"/>
    <x v="4"/>
    <x v="0"/>
    <x v="2"/>
    <n v="1160.4399999999987"/>
  </r>
  <r>
    <s v="T1101"/>
    <s v="U2477"/>
    <n v="2939.24"/>
    <x v="1"/>
    <x v="1"/>
    <x v="0"/>
    <x v="3"/>
    <n v="388"/>
    <n v="0"/>
    <n v="1"/>
    <n v="13539.34"/>
    <n v="0"/>
    <x v="669"/>
    <x v="6"/>
    <x v="0"/>
    <x v="2"/>
    <n v="-10600.1"/>
  </r>
  <r>
    <s v="T1102"/>
    <s v="U5155"/>
    <n v="48456.68"/>
    <x v="0"/>
    <x v="2"/>
    <x v="0"/>
    <x v="0"/>
    <n v="1242"/>
    <n v="0"/>
    <n v="1"/>
    <n v="3167.8"/>
    <n v="0"/>
    <x v="670"/>
    <x v="8"/>
    <x v="0"/>
    <x v="2"/>
    <n v="45288.88"/>
  </r>
  <r>
    <s v="T1103"/>
    <s v="U7176"/>
    <n v="44195.1"/>
    <x v="2"/>
    <x v="3"/>
    <x v="1"/>
    <x v="2"/>
    <n v="1942"/>
    <n v="3"/>
    <n v="1"/>
    <n v="24716.68"/>
    <n v="0"/>
    <x v="671"/>
    <x v="8"/>
    <x v="0"/>
    <x v="0"/>
    <n v="19478.419999999998"/>
  </r>
  <r>
    <s v="T1104"/>
    <s v="U3059"/>
    <n v="46391.23"/>
    <x v="1"/>
    <x v="3"/>
    <x v="1"/>
    <x v="2"/>
    <n v="1935"/>
    <n v="16"/>
    <n v="0"/>
    <n v="11443.17"/>
    <n v="0"/>
    <x v="672"/>
    <x v="6"/>
    <x v="0"/>
    <x v="0"/>
    <n v="34948.060000000005"/>
  </r>
  <r>
    <s v="T1105"/>
    <s v="U1717"/>
    <n v="49745.65"/>
    <x v="0"/>
    <x v="1"/>
    <x v="2"/>
    <x v="3"/>
    <n v="203"/>
    <n v="4"/>
    <n v="1"/>
    <n v="7465.09"/>
    <n v="0"/>
    <x v="343"/>
    <x v="2"/>
    <x v="0"/>
    <x v="1"/>
    <n v="42280.56"/>
  </r>
  <r>
    <s v="T1106"/>
    <s v="U1218"/>
    <n v="8736.07"/>
    <x v="2"/>
    <x v="3"/>
    <x v="2"/>
    <x v="1"/>
    <n v="273"/>
    <n v="13"/>
    <n v="3"/>
    <n v="29859.41"/>
    <n v="0"/>
    <x v="311"/>
    <x v="4"/>
    <x v="0"/>
    <x v="2"/>
    <n v="-21123.34"/>
  </r>
  <r>
    <s v="T1107"/>
    <s v="U3745"/>
    <n v="19842.29"/>
    <x v="2"/>
    <x v="2"/>
    <x v="1"/>
    <x v="0"/>
    <n v="1280"/>
    <n v="5"/>
    <n v="1"/>
    <n v="20082.09"/>
    <n v="1"/>
    <x v="673"/>
    <x v="8"/>
    <x v="0"/>
    <x v="2"/>
    <n v="-239.79999999999927"/>
  </r>
  <r>
    <s v="T1108"/>
    <s v="U9689"/>
    <n v="37924.01"/>
    <x v="2"/>
    <x v="1"/>
    <x v="1"/>
    <x v="0"/>
    <n v="1663"/>
    <n v="6"/>
    <n v="3"/>
    <n v="2308.4899999999998"/>
    <n v="0"/>
    <x v="443"/>
    <x v="1"/>
    <x v="0"/>
    <x v="2"/>
    <n v="35615.520000000004"/>
  </r>
  <r>
    <s v="T1109"/>
    <s v="U8815"/>
    <n v="34816.230000000003"/>
    <x v="0"/>
    <x v="2"/>
    <x v="1"/>
    <x v="4"/>
    <n v="1481"/>
    <n v="7"/>
    <n v="2"/>
    <n v="24058.74"/>
    <n v="0"/>
    <x v="621"/>
    <x v="5"/>
    <x v="1"/>
    <x v="0"/>
    <n v="10757.490000000002"/>
  </r>
  <r>
    <s v="T1110"/>
    <s v="U5634"/>
    <n v="7737.1"/>
    <x v="2"/>
    <x v="3"/>
    <x v="2"/>
    <x v="2"/>
    <n v="1773"/>
    <n v="23"/>
    <n v="4"/>
    <n v="22537.03"/>
    <n v="0"/>
    <x v="674"/>
    <x v="5"/>
    <x v="0"/>
    <x v="1"/>
    <n v="-14799.929999999998"/>
  </r>
  <r>
    <s v="T1111"/>
    <s v="U7455"/>
    <n v="40800.86"/>
    <x v="0"/>
    <x v="2"/>
    <x v="1"/>
    <x v="2"/>
    <n v="530"/>
    <n v="17"/>
    <n v="1"/>
    <n v="12095.89"/>
    <n v="0"/>
    <x v="675"/>
    <x v="5"/>
    <x v="0"/>
    <x v="2"/>
    <n v="28704.97"/>
  </r>
  <r>
    <s v="T1112"/>
    <s v="U3496"/>
    <n v="11260.81"/>
    <x v="2"/>
    <x v="1"/>
    <x v="2"/>
    <x v="3"/>
    <n v="928"/>
    <n v="3"/>
    <n v="3"/>
    <n v="3798.31"/>
    <n v="1"/>
    <x v="615"/>
    <x v="8"/>
    <x v="0"/>
    <x v="1"/>
    <n v="7462.5"/>
  </r>
  <r>
    <s v="T1113"/>
    <s v="U9020"/>
    <n v="11229.69"/>
    <x v="1"/>
    <x v="2"/>
    <x v="2"/>
    <x v="3"/>
    <n v="1744"/>
    <n v="22"/>
    <n v="3"/>
    <n v="14973.6"/>
    <n v="0"/>
    <x v="676"/>
    <x v="4"/>
    <x v="0"/>
    <x v="1"/>
    <n v="-3743.91"/>
  </r>
  <r>
    <s v="T1114"/>
    <s v="U2546"/>
    <n v="26871.87"/>
    <x v="2"/>
    <x v="3"/>
    <x v="2"/>
    <x v="3"/>
    <n v="488"/>
    <n v="2"/>
    <n v="4"/>
    <n v="22923.24"/>
    <n v="0"/>
    <x v="677"/>
    <x v="6"/>
    <x v="0"/>
    <x v="2"/>
    <n v="3948.6299999999974"/>
  </r>
  <r>
    <s v="T1115"/>
    <s v="U8541"/>
    <n v="29667.35"/>
    <x v="1"/>
    <x v="0"/>
    <x v="2"/>
    <x v="4"/>
    <n v="1310"/>
    <n v="22"/>
    <n v="2"/>
    <n v="2372.84"/>
    <n v="0"/>
    <x v="244"/>
    <x v="5"/>
    <x v="1"/>
    <x v="2"/>
    <n v="27294.51"/>
  </r>
  <r>
    <s v="T1116"/>
    <s v="U3866"/>
    <n v="29025.31"/>
    <x v="1"/>
    <x v="1"/>
    <x v="0"/>
    <x v="1"/>
    <n v="1162"/>
    <n v="3"/>
    <n v="1"/>
    <n v="4986.8999999999996"/>
    <n v="0"/>
    <x v="306"/>
    <x v="4"/>
    <x v="0"/>
    <x v="0"/>
    <n v="24038.410000000003"/>
  </r>
  <r>
    <s v="T1117"/>
    <s v="U3314"/>
    <n v="4619.7700000000004"/>
    <x v="1"/>
    <x v="2"/>
    <x v="1"/>
    <x v="3"/>
    <n v="1335"/>
    <n v="22"/>
    <n v="3"/>
    <n v="18605.89"/>
    <n v="0"/>
    <x v="678"/>
    <x v="3"/>
    <x v="1"/>
    <x v="0"/>
    <n v="-13986.119999999999"/>
  </r>
  <r>
    <s v="T1118"/>
    <s v="U3988"/>
    <n v="43879.17"/>
    <x v="0"/>
    <x v="1"/>
    <x v="1"/>
    <x v="3"/>
    <n v="583"/>
    <n v="15"/>
    <n v="1"/>
    <n v="16830.39"/>
    <n v="0"/>
    <x v="146"/>
    <x v="3"/>
    <x v="0"/>
    <x v="2"/>
    <n v="27048.78"/>
  </r>
  <r>
    <s v="T1119"/>
    <s v="U4227"/>
    <n v="13316.72"/>
    <x v="1"/>
    <x v="2"/>
    <x v="0"/>
    <x v="3"/>
    <n v="1547"/>
    <n v="12"/>
    <n v="0"/>
    <n v="27162.12"/>
    <n v="0"/>
    <x v="34"/>
    <x v="7"/>
    <x v="0"/>
    <x v="2"/>
    <n v="-13845.4"/>
  </r>
  <r>
    <s v="T1120"/>
    <s v="U3463"/>
    <n v="6519.27"/>
    <x v="2"/>
    <x v="0"/>
    <x v="1"/>
    <x v="4"/>
    <n v="1393"/>
    <n v="21"/>
    <n v="3"/>
    <n v="24462.29"/>
    <n v="0"/>
    <x v="262"/>
    <x v="8"/>
    <x v="0"/>
    <x v="2"/>
    <n v="-17943.02"/>
  </r>
  <r>
    <s v="T1121"/>
    <s v="U7507"/>
    <n v="44442.97"/>
    <x v="0"/>
    <x v="3"/>
    <x v="2"/>
    <x v="0"/>
    <n v="852"/>
    <n v="22"/>
    <n v="2"/>
    <n v="27573.01"/>
    <n v="1"/>
    <x v="679"/>
    <x v="6"/>
    <x v="0"/>
    <x v="1"/>
    <n v="16869.960000000003"/>
  </r>
  <r>
    <s v="T1122"/>
    <s v="U5156"/>
    <n v="47784.79"/>
    <x v="1"/>
    <x v="2"/>
    <x v="0"/>
    <x v="1"/>
    <n v="1390"/>
    <n v="10"/>
    <n v="4"/>
    <n v="14032.17"/>
    <n v="0"/>
    <x v="425"/>
    <x v="5"/>
    <x v="0"/>
    <x v="2"/>
    <n v="33752.620000000003"/>
  </r>
  <r>
    <s v="T1123"/>
    <s v="U2344"/>
    <n v="43113.27"/>
    <x v="0"/>
    <x v="2"/>
    <x v="2"/>
    <x v="0"/>
    <n v="1499"/>
    <n v="23"/>
    <n v="3"/>
    <n v="23655.24"/>
    <n v="0"/>
    <x v="346"/>
    <x v="5"/>
    <x v="0"/>
    <x v="2"/>
    <n v="19458.029999999995"/>
  </r>
  <r>
    <s v="T1124"/>
    <s v="U9824"/>
    <n v="40485.33"/>
    <x v="0"/>
    <x v="0"/>
    <x v="0"/>
    <x v="2"/>
    <n v="1205"/>
    <n v="10"/>
    <n v="0"/>
    <n v="1556.63"/>
    <n v="0"/>
    <x v="468"/>
    <x v="3"/>
    <x v="0"/>
    <x v="0"/>
    <n v="38928.700000000004"/>
  </r>
  <r>
    <s v="T1125"/>
    <s v="U1159"/>
    <n v="32779.339999999997"/>
    <x v="0"/>
    <x v="1"/>
    <x v="2"/>
    <x v="2"/>
    <n v="1790"/>
    <n v="4"/>
    <n v="4"/>
    <n v="8905.31"/>
    <n v="0"/>
    <x v="402"/>
    <x v="7"/>
    <x v="1"/>
    <x v="2"/>
    <n v="23874.03"/>
  </r>
  <r>
    <s v="T1126"/>
    <s v="U4822"/>
    <n v="27565.33"/>
    <x v="2"/>
    <x v="3"/>
    <x v="1"/>
    <x v="3"/>
    <n v="1121"/>
    <n v="19"/>
    <n v="2"/>
    <n v="19363.75"/>
    <n v="0"/>
    <x v="208"/>
    <x v="2"/>
    <x v="0"/>
    <x v="0"/>
    <n v="8201.5800000000017"/>
  </r>
  <r>
    <s v="T1127"/>
    <s v="U7935"/>
    <n v="4394.99"/>
    <x v="1"/>
    <x v="2"/>
    <x v="1"/>
    <x v="0"/>
    <n v="1533"/>
    <n v="0"/>
    <n v="1"/>
    <n v="22934.15"/>
    <n v="0"/>
    <x v="593"/>
    <x v="0"/>
    <x v="0"/>
    <x v="1"/>
    <n v="-18539.160000000003"/>
  </r>
  <r>
    <s v="T1128"/>
    <s v="U8755"/>
    <n v="20452.240000000002"/>
    <x v="0"/>
    <x v="2"/>
    <x v="1"/>
    <x v="4"/>
    <n v="905"/>
    <n v="13"/>
    <n v="1"/>
    <n v="17157.72"/>
    <n v="0"/>
    <x v="403"/>
    <x v="3"/>
    <x v="0"/>
    <x v="2"/>
    <n v="3294.5200000000004"/>
  </r>
  <r>
    <s v="T1129"/>
    <s v="U4757"/>
    <n v="18665.79"/>
    <x v="0"/>
    <x v="3"/>
    <x v="0"/>
    <x v="1"/>
    <n v="1116"/>
    <n v="23"/>
    <n v="3"/>
    <n v="14474"/>
    <n v="0"/>
    <x v="344"/>
    <x v="2"/>
    <x v="0"/>
    <x v="2"/>
    <n v="4191.7900000000009"/>
  </r>
  <r>
    <s v="T1130"/>
    <s v="U8043"/>
    <n v="13024.7"/>
    <x v="0"/>
    <x v="0"/>
    <x v="1"/>
    <x v="0"/>
    <n v="526"/>
    <n v="21"/>
    <n v="4"/>
    <n v="7074.65"/>
    <n v="0"/>
    <x v="424"/>
    <x v="1"/>
    <x v="0"/>
    <x v="2"/>
    <n v="5950.0500000000011"/>
  </r>
  <r>
    <s v="T1131"/>
    <s v="U3990"/>
    <n v="36184.83"/>
    <x v="1"/>
    <x v="1"/>
    <x v="0"/>
    <x v="0"/>
    <n v="1894"/>
    <n v="19"/>
    <n v="0"/>
    <n v="5308.18"/>
    <n v="0"/>
    <x v="680"/>
    <x v="3"/>
    <x v="0"/>
    <x v="2"/>
    <n v="30876.65"/>
  </r>
  <r>
    <s v="T1132"/>
    <s v="U2495"/>
    <n v="24818.99"/>
    <x v="0"/>
    <x v="3"/>
    <x v="2"/>
    <x v="1"/>
    <n v="1033"/>
    <n v="18"/>
    <n v="0"/>
    <n v="26276.92"/>
    <n v="1"/>
    <x v="302"/>
    <x v="7"/>
    <x v="0"/>
    <x v="2"/>
    <n v="-1457.9299999999967"/>
  </r>
  <r>
    <s v="T1133"/>
    <s v="U9957"/>
    <n v="4098.26"/>
    <x v="0"/>
    <x v="1"/>
    <x v="1"/>
    <x v="0"/>
    <n v="1584"/>
    <n v="4"/>
    <n v="2"/>
    <n v="4352.1499999999996"/>
    <n v="0"/>
    <x v="624"/>
    <x v="0"/>
    <x v="0"/>
    <x v="1"/>
    <n v="-253.88999999999942"/>
  </r>
  <r>
    <s v="T1134"/>
    <s v="U7406"/>
    <n v="11048.15"/>
    <x v="2"/>
    <x v="0"/>
    <x v="2"/>
    <x v="0"/>
    <n v="905"/>
    <n v="19"/>
    <n v="4"/>
    <n v="13115.08"/>
    <n v="0"/>
    <x v="339"/>
    <x v="7"/>
    <x v="0"/>
    <x v="1"/>
    <n v="-2066.9300000000003"/>
  </r>
  <r>
    <s v="T1135"/>
    <s v="U9748"/>
    <n v="34178.78"/>
    <x v="1"/>
    <x v="0"/>
    <x v="1"/>
    <x v="1"/>
    <n v="1355"/>
    <n v="22"/>
    <n v="4"/>
    <n v="26665.59"/>
    <n v="0"/>
    <x v="248"/>
    <x v="7"/>
    <x v="0"/>
    <x v="0"/>
    <n v="7513.1899999999987"/>
  </r>
  <r>
    <s v="T1136"/>
    <s v="U3600"/>
    <n v="3852.74"/>
    <x v="2"/>
    <x v="3"/>
    <x v="2"/>
    <x v="4"/>
    <n v="474"/>
    <n v="5"/>
    <n v="1"/>
    <n v="4516.59"/>
    <n v="0"/>
    <x v="78"/>
    <x v="4"/>
    <x v="0"/>
    <x v="0"/>
    <n v="-663.85000000000036"/>
  </r>
  <r>
    <s v="T1137"/>
    <s v="U7446"/>
    <n v="42567.79"/>
    <x v="1"/>
    <x v="2"/>
    <x v="0"/>
    <x v="1"/>
    <n v="1846"/>
    <n v="18"/>
    <n v="2"/>
    <n v="3913.63"/>
    <n v="0"/>
    <x v="681"/>
    <x v="2"/>
    <x v="0"/>
    <x v="0"/>
    <n v="38654.160000000003"/>
  </r>
  <r>
    <s v="T1138"/>
    <s v="U1198"/>
    <n v="24782.57"/>
    <x v="1"/>
    <x v="0"/>
    <x v="1"/>
    <x v="3"/>
    <n v="1620"/>
    <n v="11"/>
    <n v="2"/>
    <n v="20806.02"/>
    <n v="0"/>
    <x v="682"/>
    <x v="4"/>
    <x v="0"/>
    <x v="2"/>
    <n v="3976.5499999999993"/>
  </r>
  <r>
    <s v="T1139"/>
    <s v="U8714"/>
    <n v="24055.3"/>
    <x v="1"/>
    <x v="0"/>
    <x v="0"/>
    <x v="3"/>
    <n v="622"/>
    <n v="13"/>
    <n v="2"/>
    <n v="10014.1"/>
    <n v="0"/>
    <x v="275"/>
    <x v="6"/>
    <x v="0"/>
    <x v="2"/>
    <n v="14041.199999999999"/>
  </r>
  <r>
    <s v="T1140"/>
    <s v="U7030"/>
    <n v="29640.77"/>
    <x v="2"/>
    <x v="3"/>
    <x v="0"/>
    <x v="3"/>
    <n v="1174"/>
    <n v="16"/>
    <n v="4"/>
    <n v="13127.61"/>
    <n v="0"/>
    <x v="211"/>
    <x v="5"/>
    <x v="0"/>
    <x v="0"/>
    <n v="16513.16"/>
  </r>
  <r>
    <s v="T1141"/>
    <s v="U9842"/>
    <n v="41242.81"/>
    <x v="2"/>
    <x v="3"/>
    <x v="2"/>
    <x v="3"/>
    <n v="614"/>
    <n v="6"/>
    <n v="1"/>
    <n v="18805.240000000002"/>
    <n v="0"/>
    <x v="327"/>
    <x v="1"/>
    <x v="0"/>
    <x v="2"/>
    <n v="22437.569999999996"/>
  </r>
  <r>
    <s v="T1142"/>
    <s v="U7923"/>
    <n v="17423.07"/>
    <x v="2"/>
    <x v="3"/>
    <x v="1"/>
    <x v="2"/>
    <n v="1664"/>
    <n v="20"/>
    <n v="2"/>
    <n v="11431.38"/>
    <n v="0"/>
    <x v="683"/>
    <x v="0"/>
    <x v="0"/>
    <x v="1"/>
    <n v="5991.6900000000005"/>
  </r>
  <r>
    <s v="T1143"/>
    <s v="U8961"/>
    <n v="33916.910000000003"/>
    <x v="2"/>
    <x v="0"/>
    <x v="0"/>
    <x v="4"/>
    <n v="1833"/>
    <n v="0"/>
    <n v="1"/>
    <n v="24015.26"/>
    <n v="0"/>
    <x v="112"/>
    <x v="8"/>
    <x v="0"/>
    <x v="0"/>
    <n v="9901.6500000000051"/>
  </r>
  <r>
    <s v="T1144"/>
    <s v="U7571"/>
    <n v="28308.31"/>
    <x v="0"/>
    <x v="1"/>
    <x v="2"/>
    <x v="2"/>
    <n v="630"/>
    <n v="16"/>
    <n v="2"/>
    <n v="29072.639999999999"/>
    <n v="0"/>
    <x v="684"/>
    <x v="0"/>
    <x v="0"/>
    <x v="2"/>
    <n v="-764.32999999999811"/>
  </r>
  <r>
    <s v="T1145"/>
    <s v="U8578"/>
    <n v="13388.06"/>
    <x v="0"/>
    <x v="0"/>
    <x v="2"/>
    <x v="0"/>
    <n v="1009"/>
    <n v="5"/>
    <n v="4"/>
    <n v="27998.52"/>
    <n v="0"/>
    <x v="611"/>
    <x v="1"/>
    <x v="0"/>
    <x v="0"/>
    <n v="-14610.460000000001"/>
  </r>
  <r>
    <s v="T1146"/>
    <s v="U1334"/>
    <n v="43937.57"/>
    <x v="0"/>
    <x v="3"/>
    <x v="2"/>
    <x v="0"/>
    <n v="564"/>
    <n v="3"/>
    <n v="1"/>
    <n v="16409.009999999998"/>
    <n v="0"/>
    <x v="279"/>
    <x v="6"/>
    <x v="0"/>
    <x v="0"/>
    <n v="27528.560000000001"/>
  </r>
  <r>
    <s v="T1147"/>
    <s v="U6067"/>
    <n v="39881.43"/>
    <x v="1"/>
    <x v="2"/>
    <x v="1"/>
    <x v="1"/>
    <n v="145"/>
    <n v="13"/>
    <n v="3"/>
    <n v="10709.01"/>
    <n v="0"/>
    <x v="412"/>
    <x v="2"/>
    <x v="0"/>
    <x v="2"/>
    <n v="29172.42"/>
  </r>
  <r>
    <s v="T1148"/>
    <s v="U2346"/>
    <n v="32939.67"/>
    <x v="0"/>
    <x v="2"/>
    <x v="1"/>
    <x v="3"/>
    <n v="339"/>
    <n v="7"/>
    <n v="2"/>
    <n v="13068.6"/>
    <n v="1"/>
    <x v="219"/>
    <x v="3"/>
    <x v="0"/>
    <x v="1"/>
    <n v="19871.07"/>
  </r>
  <r>
    <s v="T1149"/>
    <s v="U3477"/>
    <n v="42536.56"/>
    <x v="1"/>
    <x v="3"/>
    <x v="2"/>
    <x v="1"/>
    <n v="1762"/>
    <n v="17"/>
    <n v="4"/>
    <n v="9971.68"/>
    <n v="0"/>
    <x v="685"/>
    <x v="6"/>
    <x v="0"/>
    <x v="2"/>
    <n v="32564.879999999997"/>
  </r>
  <r>
    <s v="T1150"/>
    <s v="U4858"/>
    <n v="43371.35"/>
    <x v="2"/>
    <x v="2"/>
    <x v="1"/>
    <x v="0"/>
    <n v="964"/>
    <n v="19"/>
    <n v="1"/>
    <n v="13307.55"/>
    <n v="0"/>
    <x v="686"/>
    <x v="5"/>
    <x v="1"/>
    <x v="2"/>
    <n v="30063.8"/>
  </r>
  <r>
    <s v="T1151"/>
    <s v="U4950"/>
    <n v="35432.730000000003"/>
    <x v="1"/>
    <x v="0"/>
    <x v="2"/>
    <x v="3"/>
    <n v="404"/>
    <n v="12"/>
    <n v="0"/>
    <n v="487.89"/>
    <n v="0"/>
    <x v="608"/>
    <x v="8"/>
    <x v="0"/>
    <x v="0"/>
    <n v="34944.840000000004"/>
  </r>
  <r>
    <s v="T1152"/>
    <s v="U5115"/>
    <n v="41858.82"/>
    <x v="1"/>
    <x v="1"/>
    <x v="1"/>
    <x v="4"/>
    <n v="165"/>
    <n v="7"/>
    <n v="4"/>
    <n v="1750.91"/>
    <n v="0"/>
    <x v="162"/>
    <x v="7"/>
    <x v="0"/>
    <x v="0"/>
    <n v="40107.909999999996"/>
  </r>
  <r>
    <s v="T1153"/>
    <s v="U3746"/>
    <n v="34888.699999999997"/>
    <x v="0"/>
    <x v="0"/>
    <x v="1"/>
    <x v="0"/>
    <n v="1072"/>
    <n v="23"/>
    <n v="4"/>
    <n v="23162.98"/>
    <n v="0"/>
    <x v="457"/>
    <x v="1"/>
    <x v="0"/>
    <x v="2"/>
    <n v="11725.719999999998"/>
  </r>
  <r>
    <s v="T1154"/>
    <s v="U2933"/>
    <n v="34023.03"/>
    <x v="2"/>
    <x v="3"/>
    <x v="2"/>
    <x v="1"/>
    <n v="1315"/>
    <n v="15"/>
    <n v="0"/>
    <n v="10110.91"/>
    <n v="0"/>
    <x v="687"/>
    <x v="0"/>
    <x v="0"/>
    <x v="2"/>
    <n v="23912.12"/>
  </r>
  <r>
    <s v="T1155"/>
    <s v="U6398"/>
    <n v="30949.64"/>
    <x v="2"/>
    <x v="0"/>
    <x v="2"/>
    <x v="1"/>
    <n v="1873"/>
    <n v="4"/>
    <n v="0"/>
    <n v="23852.75"/>
    <n v="1"/>
    <x v="531"/>
    <x v="6"/>
    <x v="0"/>
    <x v="2"/>
    <n v="7096.8899999999994"/>
  </r>
  <r>
    <s v="T1156"/>
    <s v="U1667"/>
    <n v="37648.199999999997"/>
    <x v="0"/>
    <x v="2"/>
    <x v="1"/>
    <x v="0"/>
    <n v="879"/>
    <n v="2"/>
    <n v="3"/>
    <n v="14450.33"/>
    <n v="0"/>
    <x v="476"/>
    <x v="1"/>
    <x v="1"/>
    <x v="2"/>
    <n v="23197.869999999995"/>
  </r>
  <r>
    <s v="T1157"/>
    <s v="U4360"/>
    <n v="7972.33"/>
    <x v="2"/>
    <x v="0"/>
    <x v="2"/>
    <x v="2"/>
    <n v="547"/>
    <n v="12"/>
    <n v="3"/>
    <n v="24196.93"/>
    <n v="0"/>
    <x v="649"/>
    <x v="4"/>
    <x v="0"/>
    <x v="1"/>
    <n v="-16224.6"/>
  </r>
  <r>
    <s v="T1158"/>
    <s v="U8704"/>
    <n v="44049.49"/>
    <x v="2"/>
    <x v="1"/>
    <x v="2"/>
    <x v="4"/>
    <n v="1577"/>
    <n v="14"/>
    <n v="3"/>
    <n v="19941.18"/>
    <n v="0"/>
    <x v="646"/>
    <x v="3"/>
    <x v="0"/>
    <x v="1"/>
    <n v="24108.309999999998"/>
  </r>
  <r>
    <s v="T1159"/>
    <s v="U2950"/>
    <n v="43598.58"/>
    <x v="2"/>
    <x v="2"/>
    <x v="2"/>
    <x v="0"/>
    <n v="1079"/>
    <n v="3"/>
    <n v="4"/>
    <n v="6109.94"/>
    <n v="0"/>
    <x v="648"/>
    <x v="5"/>
    <x v="0"/>
    <x v="0"/>
    <n v="37488.639999999999"/>
  </r>
  <r>
    <s v="T1160"/>
    <s v="U4980"/>
    <n v="1510.9"/>
    <x v="0"/>
    <x v="1"/>
    <x v="2"/>
    <x v="0"/>
    <n v="677"/>
    <n v="2"/>
    <n v="4"/>
    <n v="13486.9"/>
    <n v="0"/>
    <x v="688"/>
    <x v="1"/>
    <x v="0"/>
    <x v="0"/>
    <n v="-11976"/>
  </r>
  <r>
    <s v="T1161"/>
    <s v="U1847"/>
    <n v="41299.550000000003"/>
    <x v="2"/>
    <x v="1"/>
    <x v="1"/>
    <x v="1"/>
    <n v="253"/>
    <n v="1"/>
    <n v="4"/>
    <n v="21159.54"/>
    <n v="0"/>
    <x v="689"/>
    <x v="0"/>
    <x v="0"/>
    <x v="0"/>
    <n v="20140.010000000002"/>
  </r>
  <r>
    <s v="T1162"/>
    <s v="U1885"/>
    <n v="6487.05"/>
    <x v="1"/>
    <x v="1"/>
    <x v="0"/>
    <x v="3"/>
    <n v="1936"/>
    <n v="3"/>
    <n v="3"/>
    <n v="9985.4500000000007"/>
    <n v="0"/>
    <x v="15"/>
    <x v="8"/>
    <x v="0"/>
    <x v="0"/>
    <n v="-3498.4000000000005"/>
  </r>
  <r>
    <s v="T1163"/>
    <s v="U8090"/>
    <n v="16789.189999999999"/>
    <x v="1"/>
    <x v="0"/>
    <x v="1"/>
    <x v="3"/>
    <n v="556"/>
    <n v="5"/>
    <n v="1"/>
    <n v="5879.74"/>
    <n v="1"/>
    <x v="673"/>
    <x v="7"/>
    <x v="0"/>
    <x v="2"/>
    <n v="10909.449999999999"/>
  </r>
  <r>
    <s v="T1164"/>
    <s v="U3675"/>
    <n v="37188.239999999998"/>
    <x v="2"/>
    <x v="0"/>
    <x v="2"/>
    <x v="3"/>
    <n v="459"/>
    <n v="3"/>
    <n v="4"/>
    <n v="16241.84"/>
    <n v="0"/>
    <x v="266"/>
    <x v="7"/>
    <x v="0"/>
    <x v="0"/>
    <n v="20946.399999999998"/>
  </r>
  <r>
    <s v="T1165"/>
    <s v="U2806"/>
    <n v="8079.96"/>
    <x v="0"/>
    <x v="0"/>
    <x v="2"/>
    <x v="1"/>
    <n v="287"/>
    <n v="16"/>
    <n v="4"/>
    <n v="8282.08"/>
    <n v="0"/>
    <x v="690"/>
    <x v="5"/>
    <x v="0"/>
    <x v="0"/>
    <n v="-202.11999999999989"/>
  </r>
  <r>
    <s v="T1166"/>
    <s v="U6795"/>
    <n v="40907.449999999997"/>
    <x v="0"/>
    <x v="0"/>
    <x v="1"/>
    <x v="3"/>
    <n v="763"/>
    <n v="6"/>
    <n v="4"/>
    <n v="17870.830000000002"/>
    <n v="0"/>
    <x v="4"/>
    <x v="8"/>
    <x v="0"/>
    <x v="2"/>
    <n v="23036.619999999995"/>
  </r>
  <r>
    <s v="T1167"/>
    <s v="U2855"/>
    <n v="41615.1"/>
    <x v="0"/>
    <x v="2"/>
    <x v="2"/>
    <x v="0"/>
    <n v="415"/>
    <n v="17"/>
    <n v="3"/>
    <n v="8224.86"/>
    <n v="0"/>
    <x v="119"/>
    <x v="7"/>
    <x v="0"/>
    <x v="0"/>
    <n v="33390.239999999998"/>
  </r>
  <r>
    <s v="T1168"/>
    <s v="U1560"/>
    <n v="25398.01"/>
    <x v="2"/>
    <x v="0"/>
    <x v="1"/>
    <x v="2"/>
    <n v="1923"/>
    <n v="21"/>
    <n v="2"/>
    <n v="27206.720000000001"/>
    <n v="0"/>
    <x v="546"/>
    <x v="1"/>
    <x v="0"/>
    <x v="1"/>
    <n v="-1808.7100000000028"/>
  </r>
  <r>
    <s v="T1169"/>
    <s v="U9413"/>
    <n v="368.97"/>
    <x v="2"/>
    <x v="2"/>
    <x v="0"/>
    <x v="2"/>
    <n v="780"/>
    <n v="9"/>
    <n v="3"/>
    <n v="10382.67"/>
    <n v="0"/>
    <x v="285"/>
    <x v="8"/>
    <x v="1"/>
    <x v="0"/>
    <n v="-10013.700000000001"/>
  </r>
  <r>
    <s v="T1170"/>
    <s v="U1910"/>
    <n v="14387.55"/>
    <x v="1"/>
    <x v="1"/>
    <x v="2"/>
    <x v="2"/>
    <n v="1079"/>
    <n v="16"/>
    <n v="2"/>
    <n v="27232.77"/>
    <n v="0"/>
    <x v="691"/>
    <x v="2"/>
    <x v="0"/>
    <x v="2"/>
    <n v="-12845.220000000001"/>
  </r>
  <r>
    <s v="T1171"/>
    <s v="U8501"/>
    <n v="30865.5"/>
    <x v="0"/>
    <x v="2"/>
    <x v="0"/>
    <x v="3"/>
    <n v="1979"/>
    <n v="22"/>
    <n v="3"/>
    <n v="8456.51"/>
    <n v="0"/>
    <x v="291"/>
    <x v="0"/>
    <x v="0"/>
    <x v="0"/>
    <n v="22408.989999999998"/>
  </r>
  <r>
    <s v="T1172"/>
    <s v="U6415"/>
    <n v="49060.25"/>
    <x v="1"/>
    <x v="3"/>
    <x v="0"/>
    <x v="2"/>
    <n v="758"/>
    <n v="3"/>
    <n v="1"/>
    <n v="18173.189999999999"/>
    <n v="1"/>
    <x v="692"/>
    <x v="6"/>
    <x v="0"/>
    <x v="0"/>
    <n v="30887.06"/>
  </r>
  <r>
    <s v="T1173"/>
    <s v="U8990"/>
    <n v="31609.09"/>
    <x v="1"/>
    <x v="0"/>
    <x v="2"/>
    <x v="3"/>
    <n v="1553"/>
    <n v="18"/>
    <n v="1"/>
    <n v="3993.53"/>
    <n v="0"/>
    <x v="693"/>
    <x v="5"/>
    <x v="0"/>
    <x v="2"/>
    <n v="27615.56"/>
  </r>
  <r>
    <s v="T1174"/>
    <s v="U2579"/>
    <n v="13027.19"/>
    <x v="0"/>
    <x v="3"/>
    <x v="2"/>
    <x v="0"/>
    <n v="781"/>
    <n v="6"/>
    <n v="4"/>
    <n v="23373.32"/>
    <n v="0"/>
    <x v="168"/>
    <x v="0"/>
    <x v="0"/>
    <x v="2"/>
    <n v="-10346.129999999999"/>
  </r>
  <r>
    <s v="T1175"/>
    <s v="U7479"/>
    <n v="31718.58"/>
    <x v="2"/>
    <x v="2"/>
    <x v="1"/>
    <x v="0"/>
    <n v="1304"/>
    <n v="12"/>
    <n v="3"/>
    <n v="6086.51"/>
    <n v="0"/>
    <x v="530"/>
    <x v="3"/>
    <x v="0"/>
    <x v="0"/>
    <n v="25632.07"/>
  </r>
  <r>
    <s v="T1176"/>
    <s v="U6072"/>
    <n v="27022.27"/>
    <x v="2"/>
    <x v="0"/>
    <x v="1"/>
    <x v="1"/>
    <n v="1589"/>
    <n v="2"/>
    <n v="2"/>
    <n v="25934.22"/>
    <n v="0"/>
    <x v="694"/>
    <x v="3"/>
    <x v="0"/>
    <x v="0"/>
    <n v="1088.0499999999993"/>
  </r>
  <r>
    <s v="T1177"/>
    <s v="U2233"/>
    <n v="39003.279999999999"/>
    <x v="1"/>
    <x v="3"/>
    <x v="2"/>
    <x v="1"/>
    <n v="247"/>
    <n v="7"/>
    <n v="2"/>
    <n v="13628.13"/>
    <n v="0"/>
    <x v="679"/>
    <x v="2"/>
    <x v="0"/>
    <x v="1"/>
    <n v="25375.15"/>
  </r>
  <r>
    <s v="T1178"/>
    <s v="U9968"/>
    <n v="5393.68"/>
    <x v="1"/>
    <x v="0"/>
    <x v="1"/>
    <x v="4"/>
    <n v="1200"/>
    <n v="10"/>
    <n v="1"/>
    <n v="2926.73"/>
    <n v="1"/>
    <x v="208"/>
    <x v="5"/>
    <x v="0"/>
    <x v="0"/>
    <n v="2466.9500000000003"/>
  </r>
  <r>
    <s v="T1179"/>
    <s v="U6439"/>
    <n v="38063.339999999997"/>
    <x v="1"/>
    <x v="2"/>
    <x v="0"/>
    <x v="0"/>
    <n v="1409"/>
    <n v="15"/>
    <n v="4"/>
    <n v="10969.8"/>
    <n v="0"/>
    <x v="522"/>
    <x v="4"/>
    <x v="0"/>
    <x v="2"/>
    <n v="27093.539999999997"/>
  </r>
  <r>
    <s v="T1180"/>
    <s v="U8078"/>
    <n v="27086.27"/>
    <x v="1"/>
    <x v="3"/>
    <x v="0"/>
    <x v="3"/>
    <n v="1621"/>
    <n v="19"/>
    <n v="2"/>
    <n v="23413.81"/>
    <n v="1"/>
    <x v="410"/>
    <x v="8"/>
    <x v="0"/>
    <x v="2"/>
    <n v="3672.4599999999991"/>
  </r>
  <r>
    <s v="T1181"/>
    <s v="U7167"/>
    <n v="48151.45"/>
    <x v="0"/>
    <x v="2"/>
    <x v="2"/>
    <x v="4"/>
    <n v="1702"/>
    <n v="18"/>
    <n v="3"/>
    <n v="2381.2199999999998"/>
    <n v="0"/>
    <x v="302"/>
    <x v="7"/>
    <x v="0"/>
    <x v="2"/>
    <n v="45770.229999999996"/>
  </r>
  <r>
    <s v="T1182"/>
    <s v="U5717"/>
    <n v="17126.509999999998"/>
    <x v="1"/>
    <x v="3"/>
    <x v="1"/>
    <x v="0"/>
    <n v="210"/>
    <n v="22"/>
    <n v="4"/>
    <n v="18809.3"/>
    <n v="0"/>
    <x v="672"/>
    <x v="3"/>
    <x v="0"/>
    <x v="0"/>
    <n v="-1682.7900000000009"/>
  </r>
  <r>
    <s v="T1183"/>
    <s v="U5071"/>
    <n v="31649.46"/>
    <x v="1"/>
    <x v="1"/>
    <x v="2"/>
    <x v="3"/>
    <n v="755"/>
    <n v="22"/>
    <n v="3"/>
    <n v="15267.26"/>
    <n v="0"/>
    <x v="12"/>
    <x v="6"/>
    <x v="0"/>
    <x v="2"/>
    <n v="16382.199999999999"/>
  </r>
  <r>
    <s v="T1184"/>
    <s v="U7442"/>
    <n v="46604.800000000003"/>
    <x v="2"/>
    <x v="1"/>
    <x v="0"/>
    <x v="0"/>
    <n v="241"/>
    <n v="8"/>
    <n v="3"/>
    <n v="9365.1"/>
    <n v="0"/>
    <x v="695"/>
    <x v="2"/>
    <x v="0"/>
    <x v="2"/>
    <n v="37239.700000000004"/>
  </r>
  <r>
    <s v="T1185"/>
    <s v="U3172"/>
    <n v="5170.3599999999997"/>
    <x v="2"/>
    <x v="1"/>
    <x v="2"/>
    <x v="0"/>
    <n v="1479"/>
    <n v="9"/>
    <n v="1"/>
    <n v="22692.959999999999"/>
    <n v="0"/>
    <x v="696"/>
    <x v="7"/>
    <x v="0"/>
    <x v="2"/>
    <n v="-17522.599999999999"/>
  </r>
  <r>
    <s v="T1186"/>
    <s v="U3518"/>
    <n v="46864.56"/>
    <x v="2"/>
    <x v="1"/>
    <x v="2"/>
    <x v="3"/>
    <n v="733"/>
    <n v="22"/>
    <n v="3"/>
    <n v="1667.98"/>
    <n v="0"/>
    <x v="684"/>
    <x v="4"/>
    <x v="0"/>
    <x v="2"/>
    <n v="45196.579999999994"/>
  </r>
  <r>
    <s v="T1187"/>
    <s v="U2425"/>
    <n v="34409.89"/>
    <x v="0"/>
    <x v="1"/>
    <x v="2"/>
    <x v="0"/>
    <n v="1451"/>
    <n v="5"/>
    <n v="0"/>
    <n v="14979.49"/>
    <n v="0"/>
    <x v="697"/>
    <x v="1"/>
    <x v="0"/>
    <x v="2"/>
    <n v="19430.400000000001"/>
  </r>
  <r>
    <s v="T1188"/>
    <s v="U2818"/>
    <n v="3438.46"/>
    <x v="0"/>
    <x v="2"/>
    <x v="2"/>
    <x v="0"/>
    <n v="1187"/>
    <n v="2"/>
    <n v="4"/>
    <n v="15255.21"/>
    <n v="0"/>
    <x v="336"/>
    <x v="3"/>
    <x v="0"/>
    <x v="0"/>
    <n v="-11816.75"/>
  </r>
  <r>
    <s v="T1189"/>
    <s v="U6725"/>
    <n v="15083.13"/>
    <x v="2"/>
    <x v="1"/>
    <x v="0"/>
    <x v="0"/>
    <n v="1401"/>
    <n v="19"/>
    <n v="0"/>
    <n v="2683.54"/>
    <n v="0"/>
    <x v="677"/>
    <x v="2"/>
    <x v="0"/>
    <x v="2"/>
    <n v="12399.59"/>
  </r>
  <r>
    <s v="T1190"/>
    <s v="U5399"/>
    <n v="35423.199999999997"/>
    <x v="2"/>
    <x v="2"/>
    <x v="2"/>
    <x v="1"/>
    <n v="734"/>
    <n v="7"/>
    <n v="3"/>
    <n v="4167.08"/>
    <n v="1"/>
    <x v="698"/>
    <x v="1"/>
    <x v="0"/>
    <x v="2"/>
    <n v="31256.119999999995"/>
  </r>
  <r>
    <s v="T1191"/>
    <s v="U2821"/>
    <n v="3414.16"/>
    <x v="1"/>
    <x v="1"/>
    <x v="2"/>
    <x v="2"/>
    <n v="96"/>
    <n v="5"/>
    <n v="3"/>
    <n v="12348.67"/>
    <n v="0"/>
    <x v="390"/>
    <x v="7"/>
    <x v="0"/>
    <x v="1"/>
    <n v="-8934.51"/>
  </r>
  <r>
    <s v="T1192"/>
    <s v="U2631"/>
    <n v="29129.41"/>
    <x v="1"/>
    <x v="0"/>
    <x v="1"/>
    <x v="0"/>
    <n v="1563"/>
    <n v="7"/>
    <n v="1"/>
    <n v="16142.02"/>
    <n v="0"/>
    <x v="644"/>
    <x v="4"/>
    <x v="0"/>
    <x v="2"/>
    <n v="12987.39"/>
  </r>
  <r>
    <s v="T1193"/>
    <s v="U6072"/>
    <n v="17326.86"/>
    <x v="0"/>
    <x v="1"/>
    <x v="2"/>
    <x v="3"/>
    <n v="712"/>
    <n v="13"/>
    <n v="1"/>
    <n v="1690.54"/>
    <n v="0"/>
    <x v="545"/>
    <x v="5"/>
    <x v="0"/>
    <x v="0"/>
    <n v="15636.32"/>
  </r>
  <r>
    <s v="T1194"/>
    <s v="U3435"/>
    <n v="31064.73"/>
    <x v="0"/>
    <x v="0"/>
    <x v="1"/>
    <x v="0"/>
    <n v="829"/>
    <n v="7"/>
    <n v="1"/>
    <n v="451.52"/>
    <n v="0"/>
    <x v="370"/>
    <x v="6"/>
    <x v="0"/>
    <x v="2"/>
    <n v="30613.21"/>
  </r>
  <r>
    <s v="T1195"/>
    <s v="U7031"/>
    <n v="2334.81"/>
    <x v="1"/>
    <x v="2"/>
    <x v="2"/>
    <x v="1"/>
    <n v="63"/>
    <n v="10"/>
    <n v="1"/>
    <n v="5858.87"/>
    <n v="0"/>
    <x v="452"/>
    <x v="2"/>
    <x v="0"/>
    <x v="2"/>
    <n v="-3524.06"/>
  </r>
  <r>
    <s v="T1196"/>
    <s v="U7845"/>
    <n v="43583.26"/>
    <x v="2"/>
    <x v="1"/>
    <x v="1"/>
    <x v="1"/>
    <n v="1761"/>
    <n v="9"/>
    <n v="2"/>
    <n v="14685.5"/>
    <n v="0"/>
    <x v="636"/>
    <x v="3"/>
    <x v="0"/>
    <x v="0"/>
    <n v="28897.760000000002"/>
  </r>
  <r>
    <s v="T1197"/>
    <s v="U2224"/>
    <n v="48675.77"/>
    <x v="1"/>
    <x v="3"/>
    <x v="2"/>
    <x v="0"/>
    <n v="1075"/>
    <n v="22"/>
    <n v="1"/>
    <n v="1304.33"/>
    <n v="0"/>
    <x v="142"/>
    <x v="8"/>
    <x v="0"/>
    <x v="2"/>
    <n v="47371.439999999995"/>
  </r>
  <r>
    <s v="T1198"/>
    <s v="U9057"/>
    <n v="48445.45"/>
    <x v="0"/>
    <x v="2"/>
    <x v="1"/>
    <x v="4"/>
    <n v="1382"/>
    <n v="9"/>
    <n v="3"/>
    <n v="22023.74"/>
    <n v="0"/>
    <x v="20"/>
    <x v="0"/>
    <x v="0"/>
    <x v="2"/>
    <n v="26421.709999999995"/>
  </r>
  <r>
    <s v="T1199"/>
    <s v="U3879"/>
    <n v="37495.11"/>
    <x v="0"/>
    <x v="1"/>
    <x v="2"/>
    <x v="2"/>
    <n v="1263"/>
    <n v="10"/>
    <n v="3"/>
    <n v="4642.6499999999996"/>
    <n v="0"/>
    <x v="699"/>
    <x v="2"/>
    <x v="1"/>
    <x v="2"/>
    <n v="32852.46"/>
  </r>
  <r>
    <s v="T1200"/>
    <s v="U6198"/>
    <n v="6547.81"/>
    <x v="1"/>
    <x v="2"/>
    <x v="2"/>
    <x v="3"/>
    <n v="751"/>
    <n v="0"/>
    <n v="4"/>
    <n v="23201.07"/>
    <n v="0"/>
    <x v="6"/>
    <x v="3"/>
    <x v="0"/>
    <x v="2"/>
    <n v="-16653.259999999998"/>
  </r>
  <r>
    <s v="T1201"/>
    <s v="U4013"/>
    <n v="37925.25"/>
    <x v="1"/>
    <x v="3"/>
    <x v="1"/>
    <x v="3"/>
    <n v="703"/>
    <n v="14"/>
    <n v="0"/>
    <n v="6221.53"/>
    <n v="0"/>
    <x v="688"/>
    <x v="7"/>
    <x v="0"/>
    <x v="0"/>
    <n v="31703.72"/>
  </r>
  <r>
    <s v="T1202"/>
    <s v="U9047"/>
    <n v="1278.1199999999999"/>
    <x v="1"/>
    <x v="1"/>
    <x v="2"/>
    <x v="3"/>
    <n v="445"/>
    <n v="4"/>
    <n v="2"/>
    <n v="10463.92"/>
    <n v="0"/>
    <x v="422"/>
    <x v="0"/>
    <x v="0"/>
    <x v="2"/>
    <n v="-9185.7999999999993"/>
  </r>
  <r>
    <s v="T1203"/>
    <s v="U2931"/>
    <n v="1155.07"/>
    <x v="0"/>
    <x v="3"/>
    <x v="2"/>
    <x v="3"/>
    <n v="1174"/>
    <n v="13"/>
    <n v="2"/>
    <n v="14424.88"/>
    <n v="0"/>
    <x v="465"/>
    <x v="3"/>
    <x v="0"/>
    <x v="2"/>
    <n v="-13269.81"/>
  </r>
  <r>
    <s v="T1204"/>
    <s v="U3805"/>
    <n v="16214.33"/>
    <x v="2"/>
    <x v="1"/>
    <x v="2"/>
    <x v="1"/>
    <n v="1321"/>
    <n v="22"/>
    <n v="4"/>
    <n v="10483.4"/>
    <n v="1"/>
    <x v="700"/>
    <x v="3"/>
    <x v="0"/>
    <x v="2"/>
    <n v="5730.93"/>
  </r>
  <r>
    <s v="T1205"/>
    <s v="U4477"/>
    <n v="24457.73"/>
    <x v="1"/>
    <x v="0"/>
    <x v="2"/>
    <x v="2"/>
    <n v="1884"/>
    <n v="19"/>
    <n v="4"/>
    <n v="806.22"/>
    <n v="0"/>
    <x v="38"/>
    <x v="7"/>
    <x v="0"/>
    <x v="0"/>
    <n v="23651.51"/>
  </r>
  <r>
    <s v="T1206"/>
    <s v="U7214"/>
    <n v="38531.85"/>
    <x v="0"/>
    <x v="2"/>
    <x v="0"/>
    <x v="0"/>
    <n v="1882"/>
    <n v="7"/>
    <n v="1"/>
    <n v="27266.36"/>
    <n v="0"/>
    <x v="459"/>
    <x v="6"/>
    <x v="0"/>
    <x v="0"/>
    <n v="11265.489999999998"/>
  </r>
  <r>
    <s v="T1207"/>
    <s v="U9225"/>
    <n v="34180.6"/>
    <x v="0"/>
    <x v="3"/>
    <x v="2"/>
    <x v="0"/>
    <n v="1355"/>
    <n v="16"/>
    <n v="4"/>
    <n v="8665.35"/>
    <n v="0"/>
    <x v="569"/>
    <x v="3"/>
    <x v="0"/>
    <x v="2"/>
    <n v="25515.25"/>
  </r>
  <r>
    <s v="T1208"/>
    <s v="U6082"/>
    <n v="22322.84"/>
    <x v="0"/>
    <x v="2"/>
    <x v="0"/>
    <x v="4"/>
    <n v="603"/>
    <n v="3"/>
    <n v="2"/>
    <n v="4167.4799999999996"/>
    <n v="0"/>
    <x v="51"/>
    <x v="1"/>
    <x v="0"/>
    <x v="2"/>
    <n v="18155.36"/>
  </r>
  <r>
    <s v="T1209"/>
    <s v="U4410"/>
    <n v="13717.65"/>
    <x v="1"/>
    <x v="3"/>
    <x v="0"/>
    <x v="0"/>
    <n v="451"/>
    <n v="3"/>
    <n v="0"/>
    <n v="4062.3"/>
    <n v="0"/>
    <x v="701"/>
    <x v="4"/>
    <x v="0"/>
    <x v="2"/>
    <n v="9655.3499999999985"/>
  </r>
  <r>
    <s v="T1210"/>
    <s v="U3770"/>
    <n v="49856.37"/>
    <x v="1"/>
    <x v="2"/>
    <x v="2"/>
    <x v="2"/>
    <n v="176"/>
    <n v="17"/>
    <n v="0"/>
    <n v="29240.91"/>
    <n v="0"/>
    <x v="446"/>
    <x v="3"/>
    <x v="0"/>
    <x v="0"/>
    <n v="20615.460000000003"/>
  </r>
  <r>
    <s v="T1211"/>
    <s v="U1418"/>
    <n v="21337.759999999998"/>
    <x v="2"/>
    <x v="2"/>
    <x v="1"/>
    <x v="0"/>
    <n v="1956"/>
    <n v="18"/>
    <n v="2"/>
    <n v="3779.42"/>
    <n v="0"/>
    <x v="618"/>
    <x v="2"/>
    <x v="1"/>
    <x v="2"/>
    <n v="17558.339999999997"/>
  </r>
  <r>
    <s v="T1212"/>
    <s v="U9970"/>
    <n v="22596.78"/>
    <x v="0"/>
    <x v="2"/>
    <x v="1"/>
    <x v="1"/>
    <n v="1879"/>
    <n v="2"/>
    <n v="1"/>
    <n v="10461.77"/>
    <n v="0"/>
    <x v="702"/>
    <x v="8"/>
    <x v="0"/>
    <x v="0"/>
    <n v="12135.009999999998"/>
  </r>
  <r>
    <s v="T1213"/>
    <s v="U7054"/>
    <n v="8223.01"/>
    <x v="1"/>
    <x v="0"/>
    <x v="2"/>
    <x v="0"/>
    <n v="575"/>
    <n v="8"/>
    <n v="0"/>
    <n v="2121.88"/>
    <n v="0"/>
    <x v="703"/>
    <x v="4"/>
    <x v="0"/>
    <x v="2"/>
    <n v="6101.13"/>
  </r>
  <r>
    <s v="T1214"/>
    <s v="U5456"/>
    <n v="39750.74"/>
    <x v="0"/>
    <x v="1"/>
    <x v="0"/>
    <x v="3"/>
    <n v="1496"/>
    <n v="6"/>
    <n v="0"/>
    <n v="22090.639999999999"/>
    <n v="0"/>
    <x v="704"/>
    <x v="5"/>
    <x v="0"/>
    <x v="0"/>
    <n v="17660.099999999999"/>
  </r>
  <r>
    <s v="T1215"/>
    <s v="U8366"/>
    <n v="34699.43"/>
    <x v="0"/>
    <x v="0"/>
    <x v="1"/>
    <x v="3"/>
    <n v="1489"/>
    <n v="1"/>
    <n v="1"/>
    <n v="17942.87"/>
    <n v="0"/>
    <x v="421"/>
    <x v="3"/>
    <x v="0"/>
    <x v="2"/>
    <n v="16756.560000000001"/>
  </r>
  <r>
    <s v="T1216"/>
    <s v="U4248"/>
    <n v="11077.44"/>
    <x v="2"/>
    <x v="2"/>
    <x v="2"/>
    <x v="3"/>
    <n v="82"/>
    <n v="8"/>
    <n v="0"/>
    <n v="16053.71"/>
    <n v="1"/>
    <x v="49"/>
    <x v="3"/>
    <x v="0"/>
    <x v="2"/>
    <n v="-4976.2699999999986"/>
  </r>
  <r>
    <s v="T1217"/>
    <s v="U4576"/>
    <n v="4164.93"/>
    <x v="1"/>
    <x v="3"/>
    <x v="2"/>
    <x v="3"/>
    <n v="734"/>
    <n v="23"/>
    <n v="3"/>
    <n v="25689.63"/>
    <n v="1"/>
    <x v="651"/>
    <x v="5"/>
    <x v="1"/>
    <x v="2"/>
    <n v="-21524.7"/>
  </r>
  <r>
    <s v="T1218"/>
    <s v="U5812"/>
    <n v="34040.94"/>
    <x v="1"/>
    <x v="2"/>
    <x v="0"/>
    <x v="1"/>
    <n v="1716"/>
    <n v="5"/>
    <n v="2"/>
    <n v="17242.77"/>
    <n v="0"/>
    <x v="310"/>
    <x v="3"/>
    <x v="0"/>
    <x v="2"/>
    <n v="16798.170000000002"/>
  </r>
  <r>
    <s v="T1219"/>
    <s v="U2366"/>
    <n v="32742.84"/>
    <x v="0"/>
    <x v="1"/>
    <x v="1"/>
    <x v="1"/>
    <n v="957"/>
    <n v="5"/>
    <n v="0"/>
    <n v="28670.37"/>
    <n v="0"/>
    <x v="310"/>
    <x v="0"/>
    <x v="0"/>
    <x v="2"/>
    <n v="4072.4700000000012"/>
  </r>
  <r>
    <s v="T1220"/>
    <s v="U5399"/>
    <n v="13699.31"/>
    <x v="0"/>
    <x v="0"/>
    <x v="2"/>
    <x v="1"/>
    <n v="279"/>
    <n v="15"/>
    <n v="0"/>
    <n v="18721.12"/>
    <n v="0"/>
    <x v="705"/>
    <x v="8"/>
    <x v="0"/>
    <x v="1"/>
    <n v="-5021.8099999999995"/>
  </r>
  <r>
    <s v="T1221"/>
    <s v="U4450"/>
    <n v="47545.63"/>
    <x v="2"/>
    <x v="1"/>
    <x v="1"/>
    <x v="0"/>
    <n v="228"/>
    <n v="1"/>
    <n v="1"/>
    <n v="10694.78"/>
    <n v="1"/>
    <x v="56"/>
    <x v="3"/>
    <x v="0"/>
    <x v="1"/>
    <n v="36850.85"/>
  </r>
  <r>
    <s v="T1222"/>
    <s v="U5994"/>
    <n v="7595.34"/>
    <x v="2"/>
    <x v="3"/>
    <x v="2"/>
    <x v="3"/>
    <n v="1681"/>
    <n v="15"/>
    <n v="0"/>
    <n v="1198.73"/>
    <n v="0"/>
    <x v="74"/>
    <x v="0"/>
    <x v="0"/>
    <x v="2"/>
    <n v="6396.6100000000006"/>
  </r>
  <r>
    <s v="T1223"/>
    <s v="U9127"/>
    <n v="21645.119999999999"/>
    <x v="2"/>
    <x v="1"/>
    <x v="2"/>
    <x v="4"/>
    <n v="556"/>
    <n v="2"/>
    <n v="1"/>
    <n v="21785.74"/>
    <n v="0"/>
    <x v="706"/>
    <x v="6"/>
    <x v="0"/>
    <x v="2"/>
    <n v="-140.62000000000262"/>
  </r>
  <r>
    <s v="T1224"/>
    <s v="U7541"/>
    <n v="47183.62"/>
    <x v="2"/>
    <x v="0"/>
    <x v="2"/>
    <x v="4"/>
    <n v="1691"/>
    <n v="21"/>
    <n v="2"/>
    <n v="11271.99"/>
    <n v="0"/>
    <x v="539"/>
    <x v="3"/>
    <x v="0"/>
    <x v="2"/>
    <n v="35911.630000000005"/>
  </r>
  <r>
    <s v="T1225"/>
    <s v="U4485"/>
    <n v="21015.38"/>
    <x v="2"/>
    <x v="3"/>
    <x v="0"/>
    <x v="3"/>
    <n v="1216"/>
    <n v="15"/>
    <n v="3"/>
    <n v="18016.150000000001"/>
    <n v="1"/>
    <x v="271"/>
    <x v="2"/>
    <x v="0"/>
    <x v="0"/>
    <n v="2999.2299999999996"/>
  </r>
  <r>
    <s v="T1226"/>
    <s v="U9526"/>
    <n v="31944.37"/>
    <x v="2"/>
    <x v="1"/>
    <x v="0"/>
    <x v="2"/>
    <n v="1111"/>
    <n v="11"/>
    <n v="4"/>
    <n v="26302.81"/>
    <n v="1"/>
    <x v="679"/>
    <x v="2"/>
    <x v="0"/>
    <x v="1"/>
    <n v="5641.5599999999977"/>
  </r>
  <r>
    <s v="T1227"/>
    <s v="U1686"/>
    <n v="19909.84"/>
    <x v="0"/>
    <x v="0"/>
    <x v="0"/>
    <x v="0"/>
    <n v="317"/>
    <n v="2"/>
    <n v="2"/>
    <n v="328.98"/>
    <n v="0"/>
    <x v="483"/>
    <x v="8"/>
    <x v="0"/>
    <x v="0"/>
    <n v="19580.86"/>
  </r>
  <r>
    <s v="T1228"/>
    <s v="U1725"/>
    <n v="13747.05"/>
    <x v="2"/>
    <x v="0"/>
    <x v="1"/>
    <x v="4"/>
    <n v="1798"/>
    <n v="10"/>
    <n v="0"/>
    <n v="22812.41"/>
    <n v="0"/>
    <x v="659"/>
    <x v="2"/>
    <x v="0"/>
    <x v="0"/>
    <n v="-9065.36"/>
  </r>
  <r>
    <s v="T1229"/>
    <s v="U8155"/>
    <n v="49199.68"/>
    <x v="0"/>
    <x v="2"/>
    <x v="0"/>
    <x v="1"/>
    <n v="1361"/>
    <n v="10"/>
    <n v="3"/>
    <n v="13115.01"/>
    <n v="0"/>
    <x v="707"/>
    <x v="8"/>
    <x v="0"/>
    <x v="2"/>
    <n v="36084.67"/>
  </r>
  <r>
    <s v="T1230"/>
    <s v="U8254"/>
    <n v="20496.23"/>
    <x v="0"/>
    <x v="1"/>
    <x v="0"/>
    <x v="2"/>
    <n v="1978"/>
    <n v="22"/>
    <n v="4"/>
    <n v="3809.4"/>
    <n v="0"/>
    <x v="708"/>
    <x v="1"/>
    <x v="0"/>
    <x v="2"/>
    <n v="16686.829999999998"/>
  </r>
  <r>
    <s v="T1231"/>
    <s v="U4110"/>
    <n v="44710.26"/>
    <x v="1"/>
    <x v="3"/>
    <x v="1"/>
    <x v="1"/>
    <n v="1937"/>
    <n v="15"/>
    <n v="4"/>
    <n v="17515.490000000002"/>
    <n v="0"/>
    <x v="342"/>
    <x v="2"/>
    <x v="0"/>
    <x v="2"/>
    <n v="27194.77"/>
  </r>
  <r>
    <s v="T1232"/>
    <s v="U6296"/>
    <n v="11536.23"/>
    <x v="0"/>
    <x v="2"/>
    <x v="1"/>
    <x v="2"/>
    <n v="430"/>
    <n v="4"/>
    <n v="0"/>
    <n v="16025.19"/>
    <n v="0"/>
    <x v="689"/>
    <x v="7"/>
    <x v="0"/>
    <x v="0"/>
    <n v="-4488.9600000000009"/>
  </r>
  <r>
    <s v="T1233"/>
    <s v="U3320"/>
    <n v="10694.58"/>
    <x v="0"/>
    <x v="1"/>
    <x v="1"/>
    <x v="2"/>
    <n v="1269"/>
    <n v="19"/>
    <n v="4"/>
    <n v="25285.01"/>
    <n v="0"/>
    <x v="436"/>
    <x v="3"/>
    <x v="0"/>
    <x v="0"/>
    <n v="-14590.429999999998"/>
  </r>
  <r>
    <s v="T1234"/>
    <s v="U5139"/>
    <n v="1605.15"/>
    <x v="2"/>
    <x v="1"/>
    <x v="1"/>
    <x v="0"/>
    <n v="1867"/>
    <n v="7"/>
    <n v="4"/>
    <n v="15694.73"/>
    <n v="0"/>
    <x v="709"/>
    <x v="1"/>
    <x v="0"/>
    <x v="0"/>
    <n v="-14089.58"/>
  </r>
  <r>
    <s v="T1235"/>
    <s v="U2265"/>
    <n v="32600.76"/>
    <x v="0"/>
    <x v="3"/>
    <x v="0"/>
    <x v="1"/>
    <n v="858"/>
    <n v="10"/>
    <n v="2"/>
    <n v="24837.82"/>
    <n v="0"/>
    <x v="239"/>
    <x v="0"/>
    <x v="0"/>
    <x v="1"/>
    <n v="7762.9399999999987"/>
  </r>
  <r>
    <s v="T1236"/>
    <s v="U2249"/>
    <n v="18457.89"/>
    <x v="2"/>
    <x v="2"/>
    <x v="0"/>
    <x v="1"/>
    <n v="1622"/>
    <n v="10"/>
    <n v="2"/>
    <n v="16380.23"/>
    <n v="0"/>
    <x v="710"/>
    <x v="6"/>
    <x v="0"/>
    <x v="1"/>
    <n v="2077.66"/>
  </r>
  <r>
    <s v="T1237"/>
    <s v="U5613"/>
    <n v="43224.69"/>
    <x v="2"/>
    <x v="2"/>
    <x v="1"/>
    <x v="4"/>
    <n v="895"/>
    <n v="17"/>
    <n v="4"/>
    <n v="13463.67"/>
    <n v="0"/>
    <x v="157"/>
    <x v="0"/>
    <x v="0"/>
    <x v="2"/>
    <n v="29761.020000000004"/>
  </r>
  <r>
    <s v="T1238"/>
    <s v="U2242"/>
    <n v="23686.83"/>
    <x v="2"/>
    <x v="3"/>
    <x v="0"/>
    <x v="3"/>
    <n v="471"/>
    <n v="18"/>
    <n v="1"/>
    <n v="11198.4"/>
    <n v="0"/>
    <x v="711"/>
    <x v="1"/>
    <x v="0"/>
    <x v="2"/>
    <n v="12488.430000000002"/>
  </r>
  <r>
    <s v="T1239"/>
    <s v="U8905"/>
    <n v="48411.26"/>
    <x v="1"/>
    <x v="2"/>
    <x v="2"/>
    <x v="3"/>
    <n v="1970"/>
    <n v="9"/>
    <n v="0"/>
    <n v="5293.55"/>
    <n v="0"/>
    <x v="712"/>
    <x v="3"/>
    <x v="0"/>
    <x v="2"/>
    <n v="43117.71"/>
  </r>
  <r>
    <s v="T1240"/>
    <s v="U2734"/>
    <n v="9317"/>
    <x v="2"/>
    <x v="0"/>
    <x v="0"/>
    <x v="4"/>
    <n v="594"/>
    <n v="3"/>
    <n v="1"/>
    <n v="17562.52"/>
    <n v="0"/>
    <x v="410"/>
    <x v="8"/>
    <x v="0"/>
    <x v="2"/>
    <n v="-8245.52"/>
  </r>
  <r>
    <s v="T1241"/>
    <s v="U6618"/>
    <n v="43437.73"/>
    <x v="0"/>
    <x v="3"/>
    <x v="2"/>
    <x v="2"/>
    <n v="1572"/>
    <n v="9"/>
    <n v="1"/>
    <n v="16373.08"/>
    <n v="0"/>
    <x v="249"/>
    <x v="6"/>
    <x v="0"/>
    <x v="0"/>
    <n v="27064.65"/>
  </r>
  <r>
    <s v="T1242"/>
    <s v="U9702"/>
    <n v="38841.01"/>
    <x v="2"/>
    <x v="1"/>
    <x v="1"/>
    <x v="4"/>
    <n v="925"/>
    <n v="13"/>
    <n v="4"/>
    <n v="29274.62"/>
    <n v="0"/>
    <x v="713"/>
    <x v="5"/>
    <x v="0"/>
    <x v="2"/>
    <n v="9566.3900000000031"/>
  </r>
  <r>
    <s v="T1243"/>
    <s v="U9330"/>
    <n v="38557.550000000003"/>
    <x v="2"/>
    <x v="3"/>
    <x v="1"/>
    <x v="4"/>
    <n v="47"/>
    <n v="5"/>
    <n v="0"/>
    <n v="12431.02"/>
    <n v="0"/>
    <x v="333"/>
    <x v="2"/>
    <x v="0"/>
    <x v="1"/>
    <n v="26126.530000000002"/>
  </r>
  <r>
    <s v="T1244"/>
    <s v="U1346"/>
    <n v="42246.92"/>
    <x v="2"/>
    <x v="0"/>
    <x v="0"/>
    <x v="1"/>
    <n v="1799"/>
    <n v="4"/>
    <n v="1"/>
    <n v="12703.55"/>
    <n v="0"/>
    <x v="179"/>
    <x v="0"/>
    <x v="0"/>
    <x v="1"/>
    <n v="29543.37"/>
  </r>
  <r>
    <s v="T1245"/>
    <s v="U3686"/>
    <n v="38063.15"/>
    <x v="1"/>
    <x v="3"/>
    <x v="1"/>
    <x v="4"/>
    <n v="1941"/>
    <n v="14"/>
    <n v="2"/>
    <n v="4999.75"/>
    <n v="0"/>
    <x v="714"/>
    <x v="6"/>
    <x v="0"/>
    <x v="2"/>
    <n v="33063.4"/>
  </r>
  <r>
    <s v="T1246"/>
    <s v="U2737"/>
    <n v="31329.71"/>
    <x v="0"/>
    <x v="1"/>
    <x v="0"/>
    <x v="2"/>
    <n v="435"/>
    <n v="4"/>
    <n v="2"/>
    <n v="17967.39"/>
    <n v="1"/>
    <x v="345"/>
    <x v="5"/>
    <x v="0"/>
    <x v="2"/>
    <n v="13362.32"/>
  </r>
  <r>
    <s v="T1247"/>
    <s v="U6262"/>
    <n v="6605.68"/>
    <x v="1"/>
    <x v="1"/>
    <x v="0"/>
    <x v="3"/>
    <n v="1631"/>
    <n v="22"/>
    <n v="0"/>
    <n v="25450.78"/>
    <n v="0"/>
    <x v="715"/>
    <x v="3"/>
    <x v="0"/>
    <x v="1"/>
    <n v="-18845.099999999999"/>
  </r>
  <r>
    <s v="T1248"/>
    <s v="U9262"/>
    <n v="1674.68"/>
    <x v="0"/>
    <x v="3"/>
    <x v="0"/>
    <x v="0"/>
    <n v="1902"/>
    <n v="23"/>
    <n v="1"/>
    <n v="7512.9"/>
    <n v="0"/>
    <x v="204"/>
    <x v="7"/>
    <x v="0"/>
    <x v="2"/>
    <n v="-5838.2199999999993"/>
  </r>
  <r>
    <s v="T1249"/>
    <s v="U2464"/>
    <n v="46046.35"/>
    <x v="1"/>
    <x v="3"/>
    <x v="0"/>
    <x v="4"/>
    <n v="443"/>
    <n v="5"/>
    <n v="3"/>
    <n v="371.43"/>
    <n v="0"/>
    <x v="716"/>
    <x v="5"/>
    <x v="0"/>
    <x v="0"/>
    <n v="45674.92"/>
  </r>
  <r>
    <s v="T1250"/>
    <s v="U9584"/>
    <n v="30851.68"/>
    <x v="0"/>
    <x v="0"/>
    <x v="2"/>
    <x v="4"/>
    <n v="1392"/>
    <n v="18"/>
    <n v="3"/>
    <n v="20775.060000000001"/>
    <n v="0"/>
    <x v="579"/>
    <x v="3"/>
    <x v="0"/>
    <x v="0"/>
    <n v="10076.619999999999"/>
  </r>
  <r>
    <s v="T1251"/>
    <s v="U9997"/>
    <n v="39837.040000000001"/>
    <x v="1"/>
    <x v="0"/>
    <x v="2"/>
    <x v="1"/>
    <n v="1064"/>
    <n v="19"/>
    <n v="0"/>
    <n v="1038.08"/>
    <n v="0"/>
    <x v="131"/>
    <x v="6"/>
    <x v="0"/>
    <x v="2"/>
    <n v="38798.959999999999"/>
  </r>
  <r>
    <s v="T1252"/>
    <s v="U4588"/>
    <n v="24102.04"/>
    <x v="2"/>
    <x v="1"/>
    <x v="1"/>
    <x v="1"/>
    <n v="214"/>
    <n v="16"/>
    <n v="0"/>
    <n v="12337.36"/>
    <n v="0"/>
    <x v="443"/>
    <x v="8"/>
    <x v="0"/>
    <x v="2"/>
    <n v="11764.68"/>
  </r>
  <r>
    <s v="T1253"/>
    <s v="U2482"/>
    <n v="5909.54"/>
    <x v="1"/>
    <x v="2"/>
    <x v="2"/>
    <x v="4"/>
    <n v="714"/>
    <n v="13"/>
    <n v="3"/>
    <n v="18420.04"/>
    <n v="1"/>
    <x v="285"/>
    <x v="6"/>
    <x v="1"/>
    <x v="0"/>
    <n v="-12510.5"/>
  </r>
  <r>
    <s v="T1254"/>
    <s v="U7117"/>
    <n v="6303.03"/>
    <x v="1"/>
    <x v="2"/>
    <x v="1"/>
    <x v="4"/>
    <n v="751"/>
    <n v="10"/>
    <n v="1"/>
    <n v="11641.75"/>
    <n v="1"/>
    <x v="717"/>
    <x v="1"/>
    <x v="0"/>
    <x v="0"/>
    <n v="-5338.72"/>
  </r>
  <r>
    <s v="T1255"/>
    <s v="U8098"/>
    <n v="34293.99"/>
    <x v="2"/>
    <x v="2"/>
    <x v="1"/>
    <x v="2"/>
    <n v="1214"/>
    <n v="13"/>
    <n v="1"/>
    <n v="7891.29"/>
    <n v="1"/>
    <x v="307"/>
    <x v="0"/>
    <x v="0"/>
    <x v="0"/>
    <n v="26402.699999999997"/>
  </r>
  <r>
    <s v="T1256"/>
    <s v="U1090"/>
    <n v="21543.78"/>
    <x v="2"/>
    <x v="2"/>
    <x v="0"/>
    <x v="3"/>
    <n v="1790"/>
    <n v="4"/>
    <n v="4"/>
    <n v="23998.07"/>
    <n v="0"/>
    <x v="718"/>
    <x v="2"/>
    <x v="0"/>
    <x v="2"/>
    <n v="-2454.2900000000009"/>
  </r>
  <r>
    <s v="T1257"/>
    <s v="U9479"/>
    <n v="10066.209999999999"/>
    <x v="0"/>
    <x v="1"/>
    <x v="0"/>
    <x v="3"/>
    <n v="49"/>
    <n v="12"/>
    <n v="0"/>
    <n v="9097.9"/>
    <n v="0"/>
    <x v="441"/>
    <x v="1"/>
    <x v="0"/>
    <x v="0"/>
    <n v="968.30999999999949"/>
  </r>
  <r>
    <s v="T1258"/>
    <s v="U1892"/>
    <n v="24605.15"/>
    <x v="0"/>
    <x v="2"/>
    <x v="0"/>
    <x v="0"/>
    <n v="850"/>
    <n v="11"/>
    <n v="1"/>
    <n v="5483.4"/>
    <n v="0"/>
    <x v="719"/>
    <x v="2"/>
    <x v="0"/>
    <x v="0"/>
    <n v="19121.75"/>
  </r>
  <r>
    <s v="T1259"/>
    <s v="U1724"/>
    <n v="3257.24"/>
    <x v="0"/>
    <x v="2"/>
    <x v="0"/>
    <x v="3"/>
    <n v="1456"/>
    <n v="23"/>
    <n v="3"/>
    <n v="11713.06"/>
    <n v="0"/>
    <x v="616"/>
    <x v="2"/>
    <x v="0"/>
    <x v="2"/>
    <n v="-8455.82"/>
  </r>
  <r>
    <s v="T1260"/>
    <s v="U9103"/>
    <n v="29119.47"/>
    <x v="1"/>
    <x v="3"/>
    <x v="0"/>
    <x v="0"/>
    <n v="915"/>
    <n v="18"/>
    <n v="3"/>
    <n v="4036.78"/>
    <n v="0"/>
    <x v="720"/>
    <x v="8"/>
    <x v="0"/>
    <x v="0"/>
    <n v="25082.690000000002"/>
  </r>
  <r>
    <s v="T1261"/>
    <s v="U9397"/>
    <n v="13486.22"/>
    <x v="0"/>
    <x v="2"/>
    <x v="0"/>
    <x v="1"/>
    <n v="1190"/>
    <n v="9"/>
    <n v="2"/>
    <n v="20742.87"/>
    <n v="0"/>
    <x v="721"/>
    <x v="1"/>
    <x v="0"/>
    <x v="2"/>
    <n v="-7256.65"/>
  </r>
  <r>
    <s v="T1262"/>
    <s v="U2298"/>
    <n v="39888.080000000002"/>
    <x v="1"/>
    <x v="3"/>
    <x v="2"/>
    <x v="0"/>
    <n v="177"/>
    <n v="12"/>
    <n v="1"/>
    <n v="21331.4"/>
    <n v="0"/>
    <x v="722"/>
    <x v="6"/>
    <x v="0"/>
    <x v="2"/>
    <n v="18556.68"/>
  </r>
  <r>
    <s v="T1263"/>
    <s v="U8004"/>
    <n v="15552.58"/>
    <x v="1"/>
    <x v="1"/>
    <x v="1"/>
    <x v="0"/>
    <n v="1703"/>
    <n v="14"/>
    <n v="4"/>
    <n v="541.88"/>
    <n v="0"/>
    <x v="617"/>
    <x v="2"/>
    <x v="0"/>
    <x v="0"/>
    <n v="15010.7"/>
  </r>
  <r>
    <s v="T1264"/>
    <s v="U1648"/>
    <n v="22788.25"/>
    <x v="0"/>
    <x v="3"/>
    <x v="1"/>
    <x v="3"/>
    <n v="651"/>
    <n v="19"/>
    <n v="4"/>
    <n v="20876.509999999998"/>
    <n v="0"/>
    <x v="32"/>
    <x v="8"/>
    <x v="0"/>
    <x v="1"/>
    <n v="1911.7400000000016"/>
  </r>
  <r>
    <s v="T1265"/>
    <s v="U3121"/>
    <n v="630.45000000000005"/>
    <x v="0"/>
    <x v="0"/>
    <x v="0"/>
    <x v="4"/>
    <n v="1115"/>
    <n v="12"/>
    <n v="0"/>
    <n v="9039.7199999999993"/>
    <n v="0"/>
    <x v="31"/>
    <x v="3"/>
    <x v="0"/>
    <x v="2"/>
    <n v="-8409.2699999999986"/>
  </r>
  <r>
    <s v="T1266"/>
    <s v="U4595"/>
    <n v="3668.72"/>
    <x v="1"/>
    <x v="3"/>
    <x v="2"/>
    <x v="1"/>
    <n v="1701"/>
    <n v="3"/>
    <n v="2"/>
    <n v="19720.490000000002"/>
    <n v="0"/>
    <x v="203"/>
    <x v="4"/>
    <x v="0"/>
    <x v="2"/>
    <n v="-16051.770000000002"/>
  </r>
  <r>
    <s v="T1267"/>
    <s v="U3213"/>
    <n v="19655.05"/>
    <x v="2"/>
    <x v="2"/>
    <x v="0"/>
    <x v="2"/>
    <n v="696"/>
    <n v="21"/>
    <n v="3"/>
    <n v="21223.87"/>
    <n v="0"/>
    <x v="12"/>
    <x v="4"/>
    <x v="0"/>
    <x v="2"/>
    <n v="-1568.8199999999997"/>
  </r>
  <r>
    <s v="T1268"/>
    <s v="U1977"/>
    <n v="24022.94"/>
    <x v="2"/>
    <x v="3"/>
    <x v="2"/>
    <x v="0"/>
    <n v="1833"/>
    <n v="8"/>
    <n v="3"/>
    <n v="8405.66"/>
    <n v="0"/>
    <x v="156"/>
    <x v="8"/>
    <x v="0"/>
    <x v="0"/>
    <n v="15617.279999999999"/>
  </r>
  <r>
    <s v="T1269"/>
    <s v="U9498"/>
    <n v="30021.03"/>
    <x v="1"/>
    <x v="3"/>
    <x v="2"/>
    <x v="0"/>
    <n v="609"/>
    <n v="18"/>
    <n v="0"/>
    <n v="5643.03"/>
    <n v="0"/>
    <x v="72"/>
    <x v="0"/>
    <x v="0"/>
    <x v="2"/>
    <n v="24378"/>
  </r>
  <r>
    <s v="T1270"/>
    <s v="U6913"/>
    <n v="14618.55"/>
    <x v="0"/>
    <x v="1"/>
    <x v="1"/>
    <x v="0"/>
    <n v="111"/>
    <n v="19"/>
    <n v="4"/>
    <n v="24808.13"/>
    <n v="0"/>
    <x v="723"/>
    <x v="5"/>
    <x v="0"/>
    <x v="0"/>
    <n v="-10189.580000000002"/>
  </r>
  <r>
    <s v="T1271"/>
    <s v="U5850"/>
    <n v="34764.35"/>
    <x v="1"/>
    <x v="1"/>
    <x v="1"/>
    <x v="4"/>
    <n v="769"/>
    <n v="21"/>
    <n v="4"/>
    <n v="22201.61"/>
    <n v="0"/>
    <x v="724"/>
    <x v="7"/>
    <x v="0"/>
    <x v="2"/>
    <n v="12562.739999999998"/>
  </r>
  <r>
    <s v="T1272"/>
    <s v="U5010"/>
    <n v="43013.11"/>
    <x v="1"/>
    <x v="2"/>
    <x v="2"/>
    <x v="2"/>
    <n v="727"/>
    <n v="21"/>
    <n v="3"/>
    <n v="25130.560000000001"/>
    <n v="0"/>
    <x v="643"/>
    <x v="1"/>
    <x v="0"/>
    <x v="2"/>
    <n v="17882.55"/>
  </r>
  <r>
    <s v="T1273"/>
    <s v="U6375"/>
    <n v="39003.56"/>
    <x v="0"/>
    <x v="0"/>
    <x v="1"/>
    <x v="3"/>
    <n v="98"/>
    <n v="6"/>
    <n v="0"/>
    <n v="13128.02"/>
    <n v="0"/>
    <x v="654"/>
    <x v="6"/>
    <x v="1"/>
    <x v="2"/>
    <n v="25875.539999999997"/>
  </r>
  <r>
    <s v="T1274"/>
    <s v="U2778"/>
    <n v="2028.96"/>
    <x v="2"/>
    <x v="0"/>
    <x v="2"/>
    <x v="1"/>
    <n v="354"/>
    <n v="14"/>
    <n v="1"/>
    <n v="13745.43"/>
    <n v="0"/>
    <x v="720"/>
    <x v="6"/>
    <x v="0"/>
    <x v="0"/>
    <n v="-11716.470000000001"/>
  </r>
  <r>
    <s v="T1275"/>
    <s v="U8721"/>
    <n v="24051.32"/>
    <x v="1"/>
    <x v="3"/>
    <x v="2"/>
    <x v="4"/>
    <n v="809"/>
    <n v="16"/>
    <n v="2"/>
    <n v="10390.6"/>
    <n v="0"/>
    <x v="725"/>
    <x v="6"/>
    <x v="0"/>
    <x v="2"/>
    <n v="13660.72"/>
  </r>
  <r>
    <s v="T1276"/>
    <s v="U8707"/>
    <n v="5291.26"/>
    <x v="2"/>
    <x v="0"/>
    <x v="2"/>
    <x v="2"/>
    <n v="1956"/>
    <n v="13"/>
    <n v="4"/>
    <n v="15021.97"/>
    <n v="0"/>
    <x v="192"/>
    <x v="1"/>
    <x v="0"/>
    <x v="2"/>
    <n v="-9730.7099999999991"/>
  </r>
  <r>
    <s v="T1277"/>
    <s v="U2111"/>
    <n v="12140.15"/>
    <x v="2"/>
    <x v="1"/>
    <x v="1"/>
    <x v="1"/>
    <n v="1343"/>
    <n v="13"/>
    <n v="4"/>
    <n v="19432.439999999999"/>
    <n v="0"/>
    <x v="40"/>
    <x v="2"/>
    <x v="0"/>
    <x v="0"/>
    <n v="-7292.2899999999991"/>
  </r>
  <r>
    <s v="T1278"/>
    <s v="U7543"/>
    <n v="49333.8"/>
    <x v="0"/>
    <x v="2"/>
    <x v="0"/>
    <x v="3"/>
    <n v="617"/>
    <n v="8"/>
    <n v="4"/>
    <n v="24454.89"/>
    <n v="0"/>
    <x v="714"/>
    <x v="7"/>
    <x v="0"/>
    <x v="2"/>
    <n v="24878.910000000003"/>
  </r>
  <r>
    <s v="T1279"/>
    <s v="U9188"/>
    <n v="7167.65"/>
    <x v="1"/>
    <x v="2"/>
    <x v="1"/>
    <x v="1"/>
    <n v="1473"/>
    <n v="15"/>
    <n v="1"/>
    <n v="5576.8"/>
    <n v="0"/>
    <x v="132"/>
    <x v="4"/>
    <x v="0"/>
    <x v="2"/>
    <n v="1590.8499999999995"/>
  </r>
  <r>
    <s v="T1280"/>
    <s v="U4875"/>
    <n v="24969.46"/>
    <x v="1"/>
    <x v="1"/>
    <x v="0"/>
    <x v="0"/>
    <n v="168"/>
    <n v="1"/>
    <n v="1"/>
    <n v="12221.99"/>
    <n v="0"/>
    <x v="726"/>
    <x v="5"/>
    <x v="0"/>
    <x v="0"/>
    <n v="12747.47"/>
  </r>
  <r>
    <s v="T1281"/>
    <s v="U8358"/>
    <n v="30926.880000000001"/>
    <x v="2"/>
    <x v="2"/>
    <x v="1"/>
    <x v="0"/>
    <n v="1147"/>
    <n v="13"/>
    <n v="2"/>
    <n v="13889.93"/>
    <n v="0"/>
    <x v="334"/>
    <x v="1"/>
    <x v="0"/>
    <x v="0"/>
    <n v="17036.95"/>
  </r>
  <r>
    <s v="T1282"/>
    <s v="U3670"/>
    <n v="35138.129999999997"/>
    <x v="2"/>
    <x v="3"/>
    <x v="1"/>
    <x v="4"/>
    <n v="545"/>
    <n v="3"/>
    <n v="4"/>
    <n v="14691.04"/>
    <n v="0"/>
    <x v="312"/>
    <x v="1"/>
    <x v="0"/>
    <x v="2"/>
    <n v="20447.089999999997"/>
  </r>
  <r>
    <s v="T1283"/>
    <s v="U4944"/>
    <n v="28004.45"/>
    <x v="0"/>
    <x v="2"/>
    <x v="0"/>
    <x v="1"/>
    <n v="172"/>
    <n v="2"/>
    <n v="3"/>
    <n v="16304.99"/>
    <n v="0"/>
    <x v="164"/>
    <x v="6"/>
    <x v="0"/>
    <x v="2"/>
    <n v="11699.460000000001"/>
  </r>
  <r>
    <s v="T1284"/>
    <s v="U3309"/>
    <n v="538.04999999999995"/>
    <x v="2"/>
    <x v="0"/>
    <x v="2"/>
    <x v="0"/>
    <n v="295"/>
    <n v="2"/>
    <n v="4"/>
    <n v="24072.240000000002"/>
    <n v="0"/>
    <x v="272"/>
    <x v="1"/>
    <x v="0"/>
    <x v="2"/>
    <n v="-23534.190000000002"/>
  </r>
  <r>
    <s v="T1285"/>
    <s v="U8154"/>
    <n v="16356.74"/>
    <x v="0"/>
    <x v="2"/>
    <x v="0"/>
    <x v="4"/>
    <n v="874"/>
    <n v="10"/>
    <n v="2"/>
    <n v="26598.89"/>
    <n v="0"/>
    <x v="541"/>
    <x v="4"/>
    <x v="0"/>
    <x v="1"/>
    <n v="-10242.15"/>
  </r>
  <r>
    <s v="T1286"/>
    <s v="U3494"/>
    <n v="25909.7"/>
    <x v="1"/>
    <x v="2"/>
    <x v="2"/>
    <x v="4"/>
    <n v="64"/>
    <n v="4"/>
    <n v="2"/>
    <n v="4858.8100000000004"/>
    <n v="0"/>
    <x v="480"/>
    <x v="5"/>
    <x v="0"/>
    <x v="0"/>
    <n v="21050.89"/>
  </r>
  <r>
    <s v="T1287"/>
    <s v="U8973"/>
    <n v="4438.93"/>
    <x v="0"/>
    <x v="1"/>
    <x v="2"/>
    <x v="4"/>
    <n v="585"/>
    <n v="15"/>
    <n v="3"/>
    <n v="21409.19"/>
    <n v="0"/>
    <x v="727"/>
    <x v="7"/>
    <x v="0"/>
    <x v="1"/>
    <n v="-16970.259999999998"/>
  </r>
  <r>
    <s v="T1288"/>
    <s v="U8022"/>
    <n v="17563.82"/>
    <x v="2"/>
    <x v="1"/>
    <x v="1"/>
    <x v="3"/>
    <n v="42"/>
    <n v="22"/>
    <n v="1"/>
    <n v="14425.34"/>
    <n v="0"/>
    <x v="526"/>
    <x v="0"/>
    <x v="0"/>
    <x v="0"/>
    <n v="3138.4799999999996"/>
  </r>
  <r>
    <s v="T1289"/>
    <s v="U9882"/>
    <n v="1708.5"/>
    <x v="1"/>
    <x v="0"/>
    <x v="1"/>
    <x v="0"/>
    <n v="567"/>
    <n v="22"/>
    <n v="3"/>
    <n v="12589.73"/>
    <n v="0"/>
    <x v="185"/>
    <x v="1"/>
    <x v="0"/>
    <x v="1"/>
    <n v="-10881.23"/>
  </r>
  <r>
    <s v="T1290"/>
    <s v="U3783"/>
    <n v="3975"/>
    <x v="0"/>
    <x v="1"/>
    <x v="1"/>
    <x v="0"/>
    <n v="740"/>
    <n v="22"/>
    <n v="2"/>
    <n v="3488.96"/>
    <n v="0"/>
    <x v="22"/>
    <x v="7"/>
    <x v="0"/>
    <x v="1"/>
    <n v="486.03999999999996"/>
  </r>
  <r>
    <s v="T1291"/>
    <s v="U4949"/>
    <n v="19876.32"/>
    <x v="1"/>
    <x v="0"/>
    <x v="1"/>
    <x v="2"/>
    <n v="1002"/>
    <n v="18"/>
    <n v="3"/>
    <n v="2017.66"/>
    <n v="0"/>
    <x v="603"/>
    <x v="5"/>
    <x v="0"/>
    <x v="2"/>
    <n v="17858.66"/>
  </r>
  <r>
    <s v="T1292"/>
    <s v="U4435"/>
    <n v="6679.15"/>
    <x v="0"/>
    <x v="3"/>
    <x v="1"/>
    <x v="3"/>
    <n v="810"/>
    <n v="8"/>
    <n v="4"/>
    <n v="29336.55"/>
    <n v="0"/>
    <x v="414"/>
    <x v="5"/>
    <x v="1"/>
    <x v="2"/>
    <n v="-22657.4"/>
  </r>
  <r>
    <s v="T1293"/>
    <s v="U5428"/>
    <n v="28398.67"/>
    <x v="2"/>
    <x v="0"/>
    <x v="0"/>
    <x v="0"/>
    <n v="205"/>
    <n v="21"/>
    <n v="2"/>
    <n v="19306.82"/>
    <n v="0"/>
    <x v="728"/>
    <x v="4"/>
    <x v="0"/>
    <x v="2"/>
    <n v="9091.8499999999985"/>
  </r>
  <r>
    <s v="T1294"/>
    <s v="U9390"/>
    <n v="34488.78"/>
    <x v="2"/>
    <x v="2"/>
    <x v="0"/>
    <x v="0"/>
    <n v="1798"/>
    <n v="10"/>
    <n v="1"/>
    <n v="13627.53"/>
    <n v="0"/>
    <x v="492"/>
    <x v="7"/>
    <x v="0"/>
    <x v="2"/>
    <n v="20861.25"/>
  </r>
  <r>
    <s v="T1295"/>
    <s v="U7510"/>
    <n v="40039.31"/>
    <x v="1"/>
    <x v="0"/>
    <x v="0"/>
    <x v="2"/>
    <n v="457"/>
    <n v="11"/>
    <n v="1"/>
    <n v="22876.73"/>
    <n v="0"/>
    <x v="269"/>
    <x v="5"/>
    <x v="0"/>
    <x v="0"/>
    <n v="17162.579999999998"/>
  </r>
  <r>
    <s v="T1296"/>
    <s v="U4443"/>
    <n v="10047.5"/>
    <x v="1"/>
    <x v="3"/>
    <x v="0"/>
    <x v="1"/>
    <n v="1831"/>
    <n v="7"/>
    <n v="3"/>
    <n v="2824.87"/>
    <n v="0"/>
    <x v="729"/>
    <x v="4"/>
    <x v="0"/>
    <x v="2"/>
    <n v="7222.63"/>
  </r>
  <r>
    <s v="T1297"/>
    <s v="U9786"/>
    <n v="8415.75"/>
    <x v="1"/>
    <x v="2"/>
    <x v="1"/>
    <x v="1"/>
    <n v="1781"/>
    <n v="13"/>
    <n v="3"/>
    <n v="18262.650000000001"/>
    <n v="0"/>
    <x v="674"/>
    <x v="1"/>
    <x v="0"/>
    <x v="1"/>
    <n v="-9846.9000000000015"/>
  </r>
  <r>
    <s v="T1298"/>
    <s v="U6941"/>
    <n v="5273.16"/>
    <x v="0"/>
    <x v="0"/>
    <x v="0"/>
    <x v="3"/>
    <n v="1624"/>
    <n v="16"/>
    <n v="3"/>
    <n v="19852.29"/>
    <n v="0"/>
    <x v="730"/>
    <x v="0"/>
    <x v="0"/>
    <x v="0"/>
    <n v="-14579.130000000001"/>
  </r>
  <r>
    <s v="T1299"/>
    <s v="U1664"/>
    <n v="31839.69"/>
    <x v="2"/>
    <x v="1"/>
    <x v="0"/>
    <x v="4"/>
    <n v="934"/>
    <n v="19"/>
    <n v="4"/>
    <n v="13616.44"/>
    <n v="0"/>
    <x v="731"/>
    <x v="7"/>
    <x v="0"/>
    <x v="0"/>
    <n v="18223.25"/>
  </r>
  <r>
    <s v="T1300"/>
    <s v="U5495"/>
    <n v="35338.46"/>
    <x v="1"/>
    <x v="1"/>
    <x v="2"/>
    <x v="2"/>
    <n v="1991"/>
    <n v="14"/>
    <n v="1"/>
    <n v="7652.7"/>
    <n v="0"/>
    <x v="317"/>
    <x v="5"/>
    <x v="1"/>
    <x v="2"/>
    <n v="27685.759999999998"/>
  </r>
  <r>
    <s v="T1301"/>
    <s v="U9611"/>
    <n v="1627.73"/>
    <x v="1"/>
    <x v="1"/>
    <x v="1"/>
    <x v="2"/>
    <n v="101"/>
    <n v="14"/>
    <n v="2"/>
    <n v="28642.09"/>
    <n v="0"/>
    <x v="4"/>
    <x v="5"/>
    <x v="0"/>
    <x v="2"/>
    <n v="-27014.36"/>
  </r>
  <r>
    <s v="T1302"/>
    <s v="U8883"/>
    <n v="46813.8"/>
    <x v="1"/>
    <x v="0"/>
    <x v="0"/>
    <x v="0"/>
    <n v="617"/>
    <n v="22"/>
    <n v="2"/>
    <n v="9103.93"/>
    <n v="0"/>
    <x v="329"/>
    <x v="6"/>
    <x v="0"/>
    <x v="0"/>
    <n v="37709.870000000003"/>
  </r>
  <r>
    <s v="T1303"/>
    <s v="U8750"/>
    <n v="2645.97"/>
    <x v="0"/>
    <x v="0"/>
    <x v="0"/>
    <x v="0"/>
    <n v="1261"/>
    <n v="11"/>
    <n v="1"/>
    <n v="3831.43"/>
    <n v="0"/>
    <x v="732"/>
    <x v="7"/>
    <x v="0"/>
    <x v="0"/>
    <n v="-1185.46"/>
  </r>
  <r>
    <s v="T1304"/>
    <s v="U5517"/>
    <n v="27087.75"/>
    <x v="1"/>
    <x v="3"/>
    <x v="0"/>
    <x v="2"/>
    <n v="295"/>
    <n v="8"/>
    <n v="3"/>
    <n v="18951.16"/>
    <n v="0"/>
    <x v="733"/>
    <x v="5"/>
    <x v="0"/>
    <x v="2"/>
    <n v="8136.59"/>
  </r>
  <r>
    <s v="T1305"/>
    <s v="U8281"/>
    <n v="35467.57"/>
    <x v="1"/>
    <x v="2"/>
    <x v="1"/>
    <x v="4"/>
    <n v="883"/>
    <n v="11"/>
    <n v="0"/>
    <n v="17272.259999999998"/>
    <n v="0"/>
    <x v="356"/>
    <x v="2"/>
    <x v="0"/>
    <x v="0"/>
    <n v="18195.310000000001"/>
  </r>
  <r>
    <s v="T1306"/>
    <s v="U5713"/>
    <n v="43554.91"/>
    <x v="0"/>
    <x v="2"/>
    <x v="0"/>
    <x v="1"/>
    <n v="1268"/>
    <n v="18"/>
    <n v="3"/>
    <n v="22667.7"/>
    <n v="0"/>
    <x v="734"/>
    <x v="0"/>
    <x v="0"/>
    <x v="0"/>
    <n v="20887.210000000003"/>
  </r>
  <r>
    <s v="T1307"/>
    <s v="U6540"/>
    <n v="35718.639999999999"/>
    <x v="0"/>
    <x v="2"/>
    <x v="2"/>
    <x v="3"/>
    <n v="111"/>
    <n v="11"/>
    <n v="1"/>
    <n v="22638.12"/>
    <n v="0"/>
    <x v="735"/>
    <x v="8"/>
    <x v="0"/>
    <x v="0"/>
    <n v="13080.52"/>
  </r>
  <r>
    <s v="T1308"/>
    <s v="U2797"/>
    <n v="40096.32"/>
    <x v="1"/>
    <x v="2"/>
    <x v="1"/>
    <x v="1"/>
    <n v="1797"/>
    <n v="10"/>
    <n v="4"/>
    <n v="18645.05"/>
    <n v="0"/>
    <x v="736"/>
    <x v="1"/>
    <x v="0"/>
    <x v="2"/>
    <n v="21451.27"/>
  </r>
  <r>
    <s v="T1309"/>
    <s v="U6736"/>
    <n v="17005.54"/>
    <x v="1"/>
    <x v="0"/>
    <x v="2"/>
    <x v="3"/>
    <n v="149"/>
    <n v="5"/>
    <n v="3"/>
    <n v="6305.31"/>
    <n v="0"/>
    <x v="479"/>
    <x v="2"/>
    <x v="0"/>
    <x v="2"/>
    <n v="10700.23"/>
  </r>
  <r>
    <s v="T1310"/>
    <s v="U8795"/>
    <n v="40750.51"/>
    <x v="0"/>
    <x v="0"/>
    <x v="1"/>
    <x v="4"/>
    <n v="844"/>
    <n v="7"/>
    <n v="2"/>
    <n v="26625.65"/>
    <n v="1"/>
    <x v="295"/>
    <x v="7"/>
    <x v="0"/>
    <x v="2"/>
    <n v="14124.86"/>
  </r>
  <r>
    <s v="T1311"/>
    <s v="U3804"/>
    <n v="4051.74"/>
    <x v="2"/>
    <x v="3"/>
    <x v="0"/>
    <x v="2"/>
    <n v="1688"/>
    <n v="10"/>
    <n v="4"/>
    <n v="7523.66"/>
    <n v="0"/>
    <x v="149"/>
    <x v="2"/>
    <x v="0"/>
    <x v="2"/>
    <n v="-3471.92"/>
  </r>
  <r>
    <s v="T1312"/>
    <s v="U9668"/>
    <n v="44746.09"/>
    <x v="0"/>
    <x v="2"/>
    <x v="1"/>
    <x v="4"/>
    <n v="1785"/>
    <n v="2"/>
    <n v="1"/>
    <n v="2910.13"/>
    <n v="0"/>
    <x v="737"/>
    <x v="2"/>
    <x v="0"/>
    <x v="0"/>
    <n v="41835.96"/>
  </r>
  <r>
    <s v="T1313"/>
    <s v="U8060"/>
    <n v="27402.240000000002"/>
    <x v="2"/>
    <x v="0"/>
    <x v="1"/>
    <x v="2"/>
    <n v="275"/>
    <n v="15"/>
    <n v="0"/>
    <n v="9114.82"/>
    <n v="0"/>
    <x v="145"/>
    <x v="3"/>
    <x v="0"/>
    <x v="2"/>
    <n v="18287.420000000002"/>
  </r>
  <r>
    <s v="T1314"/>
    <s v="U9839"/>
    <n v="40874.019999999997"/>
    <x v="1"/>
    <x v="0"/>
    <x v="1"/>
    <x v="0"/>
    <n v="1375"/>
    <n v="5"/>
    <n v="3"/>
    <n v="14548.64"/>
    <n v="0"/>
    <x v="531"/>
    <x v="1"/>
    <x v="0"/>
    <x v="2"/>
    <n v="26325.379999999997"/>
  </r>
  <r>
    <s v="T1315"/>
    <s v="U7448"/>
    <n v="22643.3"/>
    <x v="1"/>
    <x v="0"/>
    <x v="2"/>
    <x v="3"/>
    <n v="582"/>
    <n v="8"/>
    <n v="4"/>
    <n v="6294.76"/>
    <n v="1"/>
    <x v="258"/>
    <x v="8"/>
    <x v="0"/>
    <x v="1"/>
    <n v="16348.539999999999"/>
  </r>
  <r>
    <s v="T1316"/>
    <s v="U5988"/>
    <n v="32196.71"/>
    <x v="2"/>
    <x v="0"/>
    <x v="1"/>
    <x v="0"/>
    <n v="544"/>
    <n v="8"/>
    <n v="4"/>
    <n v="10076.780000000001"/>
    <n v="0"/>
    <x v="236"/>
    <x v="2"/>
    <x v="0"/>
    <x v="0"/>
    <n v="22119.93"/>
  </r>
  <r>
    <s v="T1317"/>
    <s v="U8376"/>
    <n v="26343.81"/>
    <x v="0"/>
    <x v="2"/>
    <x v="0"/>
    <x v="2"/>
    <n v="532"/>
    <n v="5"/>
    <n v="2"/>
    <n v="15459.43"/>
    <n v="0"/>
    <x v="690"/>
    <x v="0"/>
    <x v="0"/>
    <x v="0"/>
    <n v="10884.380000000001"/>
  </r>
  <r>
    <s v="T1318"/>
    <s v="U9485"/>
    <n v="36592.9"/>
    <x v="1"/>
    <x v="2"/>
    <x v="1"/>
    <x v="3"/>
    <n v="25"/>
    <n v="4"/>
    <n v="3"/>
    <n v="9755.89"/>
    <n v="0"/>
    <x v="168"/>
    <x v="0"/>
    <x v="0"/>
    <x v="2"/>
    <n v="26837.010000000002"/>
  </r>
  <r>
    <s v="T1319"/>
    <s v="U8056"/>
    <n v="4127.42"/>
    <x v="2"/>
    <x v="0"/>
    <x v="1"/>
    <x v="3"/>
    <n v="570"/>
    <n v="0"/>
    <n v="0"/>
    <n v="2770.59"/>
    <n v="0"/>
    <x v="703"/>
    <x v="7"/>
    <x v="0"/>
    <x v="2"/>
    <n v="1356.83"/>
  </r>
  <r>
    <s v="T1320"/>
    <s v="U6136"/>
    <n v="3064.59"/>
    <x v="0"/>
    <x v="1"/>
    <x v="0"/>
    <x v="0"/>
    <n v="887"/>
    <n v="2"/>
    <n v="4"/>
    <n v="5996.68"/>
    <n v="0"/>
    <x v="738"/>
    <x v="7"/>
    <x v="0"/>
    <x v="0"/>
    <n v="-2932.09"/>
  </r>
  <r>
    <s v="T1321"/>
    <s v="U9384"/>
    <n v="12392.81"/>
    <x v="2"/>
    <x v="3"/>
    <x v="0"/>
    <x v="3"/>
    <n v="345"/>
    <n v="2"/>
    <n v="2"/>
    <n v="23846.79"/>
    <n v="0"/>
    <x v="529"/>
    <x v="0"/>
    <x v="1"/>
    <x v="1"/>
    <n v="-11453.980000000001"/>
  </r>
  <r>
    <s v="T1322"/>
    <s v="U8974"/>
    <n v="8019.26"/>
    <x v="0"/>
    <x v="2"/>
    <x v="2"/>
    <x v="2"/>
    <n v="919"/>
    <n v="11"/>
    <n v="3"/>
    <n v="28634.52"/>
    <n v="0"/>
    <x v="373"/>
    <x v="6"/>
    <x v="0"/>
    <x v="1"/>
    <n v="-20615.260000000002"/>
  </r>
  <r>
    <s v="T1323"/>
    <s v="U9288"/>
    <n v="43595.59"/>
    <x v="0"/>
    <x v="2"/>
    <x v="0"/>
    <x v="2"/>
    <n v="1423"/>
    <n v="3"/>
    <n v="3"/>
    <n v="4538.26"/>
    <n v="1"/>
    <x v="739"/>
    <x v="1"/>
    <x v="0"/>
    <x v="1"/>
    <n v="39057.329999999994"/>
  </r>
  <r>
    <s v="T1324"/>
    <s v="U1501"/>
    <n v="10999.74"/>
    <x v="0"/>
    <x v="1"/>
    <x v="0"/>
    <x v="0"/>
    <n v="179"/>
    <n v="20"/>
    <n v="0"/>
    <n v="20462.47"/>
    <n v="0"/>
    <x v="603"/>
    <x v="8"/>
    <x v="0"/>
    <x v="2"/>
    <n v="-9462.7300000000014"/>
  </r>
  <r>
    <s v="T1325"/>
    <s v="U8174"/>
    <n v="48794.47"/>
    <x v="0"/>
    <x v="2"/>
    <x v="0"/>
    <x v="4"/>
    <n v="922"/>
    <n v="15"/>
    <n v="2"/>
    <n v="27176.84"/>
    <n v="0"/>
    <x v="740"/>
    <x v="2"/>
    <x v="0"/>
    <x v="2"/>
    <n v="21617.63"/>
  </r>
  <r>
    <s v="T1326"/>
    <s v="U2354"/>
    <n v="16877.939999999999"/>
    <x v="2"/>
    <x v="1"/>
    <x v="1"/>
    <x v="2"/>
    <n v="128"/>
    <n v="10"/>
    <n v="0"/>
    <n v="9044.3700000000008"/>
    <n v="1"/>
    <x v="709"/>
    <x v="2"/>
    <x v="1"/>
    <x v="0"/>
    <n v="7833.5699999999979"/>
  </r>
  <r>
    <s v="T1327"/>
    <s v="U9535"/>
    <n v="9146.7900000000009"/>
    <x v="2"/>
    <x v="1"/>
    <x v="2"/>
    <x v="2"/>
    <n v="1075"/>
    <n v="7"/>
    <n v="4"/>
    <n v="24900.91"/>
    <n v="0"/>
    <x v="741"/>
    <x v="4"/>
    <x v="0"/>
    <x v="2"/>
    <n v="-15754.119999999999"/>
  </r>
  <r>
    <s v="T1328"/>
    <s v="U6718"/>
    <n v="39495.440000000002"/>
    <x v="2"/>
    <x v="0"/>
    <x v="0"/>
    <x v="3"/>
    <n v="1022"/>
    <n v="8"/>
    <n v="1"/>
    <n v="27157.58"/>
    <n v="0"/>
    <x v="195"/>
    <x v="7"/>
    <x v="0"/>
    <x v="2"/>
    <n v="12337.86"/>
  </r>
  <r>
    <s v="T1329"/>
    <s v="U4738"/>
    <n v="32952.449999999997"/>
    <x v="2"/>
    <x v="2"/>
    <x v="0"/>
    <x v="3"/>
    <n v="19"/>
    <n v="13"/>
    <n v="1"/>
    <n v="9054.99"/>
    <n v="0"/>
    <x v="742"/>
    <x v="2"/>
    <x v="0"/>
    <x v="0"/>
    <n v="23897.46"/>
  </r>
  <r>
    <s v="T1330"/>
    <s v="U2240"/>
    <n v="24934.880000000001"/>
    <x v="2"/>
    <x v="3"/>
    <x v="0"/>
    <x v="2"/>
    <n v="439"/>
    <n v="22"/>
    <n v="0"/>
    <n v="1796.55"/>
    <n v="0"/>
    <x v="743"/>
    <x v="3"/>
    <x v="0"/>
    <x v="1"/>
    <n v="23138.33"/>
  </r>
  <r>
    <s v="T1331"/>
    <s v="U8704"/>
    <n v="27790.41"/>
    <x v="0"/>
    <x v="1"/>
    <x v="1"/>
    <x v="0"/>
    <n v="1501"/>
    <n v="21"/>
    <n v="0"/>
    <n v="27512.11"/>
    <n v="0"/>
    <x v="559"/>
    <x v="0"/>
    <x v="0"/>
    <x v="0"/>
    <n v="278.29999999999927"/>
  </r>
  <r>
    <s v="T1332"/>
    <s v="U8944"/>
    <n v="35974.129999999997"/>
    <x v="1"/>
    <x v="3"/>
    <x v="1"/>
    <x v="4"/>
    <n v="58"/>
    <n v="14"/>
    <n v="1"/>
    <n v="9981.43"/>
    <n v="0"/>
    <x v="54"/>
    <x v="7"/>
    <x v="0"/>
    <x v="2"/>
    <n v="25992.699999999997"/>
  </r>
  <r>
    <s v="T1333"/>
    <s v="U1981"/>
    <n v="11461.31"/>
    <x v="1"/>
    <x v="0"/>
    <x v="2"/>
    <x v="3"/>
    <n v="1810"/>
    <n v="18"/>
    <n v="4"/>
    <n v="510.77"/>
    <n v="0"/>
    <x v="509"/>
    <x v="6"/>
    <x v="0"/>
    <x v="2"/>
    <n v="10950.539999999999"/>
  </r>
  <r>
    <s v="T1334"/>
    <s v="U8403"/>
    <n v="49816.88"/>
    <x v="2"/>
    <x v="2"/>
    <x v="2"/>
    <x v="3"/>
    <n v="216"/>
    <n v="8"/>
    <n v="0"/>
    <n v="14300.1"/>
    <n v="0"/>
    <x v="241"/>
    <x v="7"/>
    <x v="0"/>
    <x v="2"/>
    <n v="35516.78"/>
  </r>
  <r>
    <s v="T1335"/>
    <s v="U2385"/>
    <n v="48740.92"/>
    <x v="2"/>
    <x v="0"/>
    <x v="1"/>
    <x v="4"/>
    <n v="1712"/>
    <n v="16"/>
    <n v="4"/>
    <n v="3564.71"/>
    <n v="0"/>
    <x v="592"/>
    <x v="7"/>
    <x v="0"/>
    <x v="0"/>
    <n v="45176.21"/>
  </r>
  <r>
    <s v="T1336"/>
    <s v="U3056"/>
    <n v="32533.77"/>
    <x v="1"/>
    <x v="0"/>
    <x v="0"/>
    <x v="3"/>
    <n v="523"/>
    <n v="8"/>
    <n v="4"/>
    <n v="27060.89"/>
    <n v="0"/>
    <x v="744"/>
    <x v="7"/>
    <x v="0"/>
    <x v="2"/>
    <n v="5472.880000000001"/>
  </r>
  <r>
    <s v="T1337"/>
    <s v="U6049"/>
    <n v="10017.15"/>
    <x v="0"/>
    <x v="3"/>
    <x v="0"/>
    <x v="0"/>
    <n v="1613"/>
    <n v="2"/>
    <n v="2"/>
    <n v="4734.3599999999997"/>
    <n v="0"/>
    <x v="465"/>
    <x v="3"/>
    <x v="0"/>
    <x v="2"/>
    <n v="5282.79"/>
  </r>
  <r>
    <s v="T1338"/>
    <s v="U6744"/>
    <n v="34027.4"/>
    <x v="2"/>
    <x v="3"/>
    <x v="2"/>
    <x v="3"/>
    <n v="1853"/>
    <n v="15"/>
    <n v="4"/>
    <n v="9202.1200000000008"/>
    <n v="0"/>
    <x v="745"/>
    <x v="5"/>
    <x v="0"/>
    <x v="1"/>
    <n v="24825.279999999999"/>
  </r>
  <r>
    <s v="T1339"/>
    <s v="U4344"/>
    <n v="3656.31"/>
    <x v="0"/>
    <x v="1"/>
    <x v="0"/>
    <x v="3"/>
    <n v="1243"/>
    <n v="12"/>
    <n v="3"/>
    <n v="23734.46"/>
    <n v="0"/>
    <x v="746"/>
    <x v="8"/>
    <x v="0"/>
    <x v="2"/>
    <n v="-20078.149999999998"/>
  </r>
  <r>
    <s v="T1340"/>
    <s v="U8075"/>
    <n v="1581.09"/>
    <x v="1"/>
    <x v="2"/>
    <x v="1"/>
    <x v="2"/>
    <n v="1172"/>
    <n v="16"/>
    <n v="1"/>
    <n v="24209.77"/>
    <n v="0"/>
    <x v="426"/>
    <x v="8"/>
    <x v="0"/>
    <x v="1"/>
    <n v="-22628.68"/>
  </r>
  <r>
    <s v="T1341"/>
    <s v="U1091"/>
    <n v="12921.26"/>
    <x v="1"/>
    <x v="0"/>
    <x v="2"/>
    <x v="0"/>
    <n v="46"/>
    <n v="23"/>
    <n v="1"/>
    <n v="27048.27"/>
    <n v="0"/>
    <x v="549"/>
    <x v="0"/>
    <x v="1"/>
    <x v="1"/>
    <n v="-14127.01"/>
  </r>
  <r>
    <s v="T1342"/>
    <s v="U7166"/>
    <n v="23158.02"/>
    <x v="2"/>
    <x v="1"/>
    <x v="1"/>
    <x v="0"/>
    <n v="227"/>
    <n v="21"/>
    <n v="0"/>
    <n v="14972.15"/>
    <n v="0"/>
    <x v="747"/>
    <x v="1"/>
    <x v="0"/>
    <x v="1"/>
    <n v="8185.8700000000008"/>
  </r>
  <r>
    <s v="T1343"/>
    <s v="U6476"/>
    <n v="43420.21"/>
    <x v="0"/>
    <x v="1"/>
    <x v="1"/>
    <x v="2"/>
    <n v="1489"/>
    <n v="3"/>
    <n v="0"/>
    <n v="29602.95"/>
    <n v="0"/>
    <x v="743"/>
    <x v="1"/>
    <x v="0"/>
    <x v="1"/>
    <n v="13817.259999999998"/>
  </r>
  <r>
    <s v="T1344"/>
    <s v="U2711"/>
    <n v="36372.1"/>
    <x v="2"/>
    <x v="0"/>
    <x v="0"/>
    <x v="1"/>
    <n v="1545"/>
    <n v="20"/>
    <n v="2"/>
    <n v="15534.05"/>
    <n v="0"/>
    <x v="748"/>
    <x v="8"/>
    <x v="0"/>
    <x v="2"/>
    <n v="20838.05"/>
  </r>
  <r>
    <s v="T1345"/>
    <s v="U2911"/>
    <n v="37148.19"/>
    <x v="1"/>
    <x v="0"/>
    <x v="1"/>
    <x v="4"/>
    <n v="1311"/>
    <n v="21"/>
    <n v="2"/>
    <n v="23742.16"/>
    <n v="0"/>
    <x v="209"/>
    <x v="1"/>
    <x v="0"/>
    <x v="2"/>
    <n v="13406.030000000002"/>
  </r>
  <r>
    <s v="T1346"/>
    <s v="U6138"/>
    <n v="21303.39"/>
    <x v="0"/>
    <x v="1"/>
    <x v="1"/>
    <x v="0"/>
    <n v="189"/>
    <n v="8"/>
    <n v="3"/>
    <n v="10920.88"/>
    <n v="0"/>
    <x v="568"/>
    <x v="3"/>
    <x v="0"/>
    <x v="1"/>
    <n v="10382.51"/>
  </r>
  <r>
    <s v="T1347"/>
    <s v="U6417"/>
    <n v="17329.45"/>
    <x v="2"/>
    <x v="0"/>
    <x v="0"/>
    <x v="1"/>
    <n v="1550"/>
    <n v="21"/>
    <n v="0"/>
    <n v="28244.61"/>
    <n v="0"/>
    <x v="729"/>
    <x v="7"/>
    <x v="0"/>
    <x v="2"/>
    <n v="-10915.16"/>
  </r>
  <r>
    <s v="T1348"/>
    <s v="U3334"/>
    <n v="18583.39"/>
    <x v="2"/>
    <x v="0"/>
    <x v="1"/>
    <x v="4"/>
    <n v="139"/>
    <n v="8"/>
    <n v="1"/>
    <n v="20581.990000000002"/>
    <n v="0"/>
    <x v="685"/>
    <x v="1"/>
    <x v="0"/>
    <x v="2"/>
    <n v="-1998.6000000000022"/>
  </r>
  <r>
    <s v="T1349"/>
    <s v="U9588"/>
    <n v="49383.1"/>
    <x v="2"/>
    <x v="3"/>
    <x v="0"/>
    <x v="0"/>
    <n v="1678"/>
    <n v="17"/>
    <n v="3"/>
    <n v="2405.2399999999998"/>
    <n v="0"/>
    <x v="172"/>
    <x v="6"/>
    <x v="0"/>
    <x v="2"/>
    <n v="46977.86"/>
  </r>
  <r>
    <s v="T1350"/>
    <s v="U3958"/>
    <n v="2053.4499999999998"/>
    <x v="1"/>
    <x v="2"/>
    <x v="1"/>
    <x v="3"/>
    <n v="620"/>
    <n v="13"/>
    <n v="0"/>
    <n v="3344.74"/>
    <n v="1"/>
    <x v="83"/>
    <x v="8"/>
    <x v="0"/>
    <x v="2"/>
    <n v="-1291.29"/>
  </r>
  <r>
    <s v="T1351"/>
    <s v="U1998"/>
    <n v="43358.22"/>
    <x v="2"/>
    <x v="1"/>
    <x v="0"/>
    <x v="0"/>
    <n v="1705"/>
    <n v="19"/>
    <n v="3"/>
    <n v="26735.24"/>
    <n v="0"/>
    <x v="32"/>
    <x v="8"/>
    <x v="0"/>
    <x v="1"/>
    <n v="16622.98"/>
  </r>
  <r>
    <s v="T1352"/>
    <s v="U4509"/>
    <n v="28954.84"/>
    <x v="0"/>
    <x v="0"/>
    <x v="0"/>
    <x v="4"/>
    <n v="1781"/>
    <n v="2"/>
    <n v="4"/>
    <n v="24305.8"/>
    <n v="0"/>
    <x v="749"/>
    <x v="6"/>
    <x v="0"/>
    <x v="2"/>
    <n v="4649.0400000000009"/>
  </r>
  <r>
    <s v="T1353"/>
    <s v="U8860"/>
    <n v="21958.84"/>
    <x v="2"/>
    <x v="1"/>
    <x v="2"/>
    <x v="1"/>
    <n v="668"/>
    <n v="3"/>
    <n v="4"/>
    <n v="9969.82"/>
    <n v="0"/>
    <x v="49"/>
    <x v="1"/>
    <x v="0"/>
    <x v="2"/>
    <n v="11989.02"/>
  </r>
  <r>
    <s v="T1354"/>
    <s v="U8213"/>
    <n v="36276.620000000003"/>
    <x v="1"/>
    <x v="2"/>
    <x v="1"/>
    <x v="3"/>
    <n v="368"/>
    <n v="0"/>
    <n v="3"/>
    <n v="15695.72"/>
    <n v="0"/>
    <x v="203"/>
    <x v="6"/>
    <x v="0"/>
    <x v="2"/>
    <n v="20580.900000000001"/>
  </r>
  <r>
    <s v="T1355"/>
    <s v="U3721"/>
    <n v="24359.11"/>
    <x v="2"/>
    <x v="1"/>
    <x v="1"/>
    <x v="4"/>
    <n v="636"/>
    <n v="17"/>
    <n v="0"/>
    <n v="25597.18"/>
    <n v="0"/>
    <x v="324"/>
    <x v="4"/>
    <x v="0"/>
    <x v="2"/>
    <n v="-1238.0699999999997"/>
  </r>
  <r>
    <s v="T1356"/>
    <s v="U8588"/>
    <n v="43677.49"/>
    <x v="1"/>
    <x v="1"/>
    <x v="2"/>
    <x v="4"/>
    <n v="1037"/>
    <n v="3"/>
    <n v="4"/>
    <n v="3192.59"/>
    <n v="0"/>
    <x v="750"/>
    <x v="8"/>
    <x v="0"/>
    <x v="0"/>
    <n v="40484.899999999994"/>
  </r>
  <r>
    <s v="T1357"/>
    <s v="U9389"/>
    <n v="45040.06"/>
    <x v="1"/>
    <x v="1"/>
    <x v="0"/>
    <x v="0"/>
    <n v="1632"/>
    <n v="9"/>
    <n v="4"/>
    <n v="4230.37"/>
    <n v="0"/>
    <x v="488"/>
    <x v="8"/>
    <x v="0"/>
    <x v="1"/>
    <n v="40809.689999999995"/>
  </r>
  <r>
    <s v="T1358"/>
    <s v="U9812"/>
    <n v="21114.959999999999"/>
    <x v="0"/>
    <x v="3"/>
    <x v="0"/>
    <x v="2"/>
    <n v="1591"/>
    <n v="3"/>
    <n v="3"/>
    <n v="21494.26"/>
    <n v="0"/>
    <x v="751"/>
    <x v="3"/>
    <x v="0"/>
    <x v="0"/>
    <n v="-379.29999999999927"/>
  </r>
  <r>
    <s v="T1359"/>
    <s v="U7850"/>
    <n v="13877.55"/>
    <x v="0"/>
    <x v="2"/>
    <x v="2"/>
    <x v="2"/>
    <n v="1116"/>
    <n v="20"/>
    <n v="4"/>
    <n v="2557.94"/>
    <n v="1"/>
    <x v="28"/>
    <x v="0"/>
    <x v="0"/>
    <x v="2"/>
    <n v="11319.609999999999"/>
  </r>
  <r>
    <s v="T1360"/>
    <s v="U7804"/>
    <n v="29637.9"/>
    <x v="2"/>
    <x v="2"/>
    <x v="2"/>
    <x v="3"/>
    <n v="1187"/>
    <n v="16"/>
    <n v="1"/>
    <n v="10641.74"/>
    <n v="0"/>
    <x v="123"/>
    <x v="3"/>
    <x v="0"/>
    <x v="0"/>
    <n v="18996.160000000003"/>
  </r>
  <r>
    <s v="T1361"/>
    <s v="U8086"/>
    <n v="45622.55"/>
    <x v="1"/>
    <x v="1"/>
    <x v="0"/>
    <x v="4"/>
    <n v="515"/>
    <n v="7"/>
    <n v="4"/>
    <n v="7629.07"/>
    <n v="0"/>
    <x v="104"/>
    <x v="8"/>
    <x v="0"/>
    <x v="1"/>
    <n v="37993.480000000003"/>
  </r>
  <r>
    <s v="T1362"/>
    <s v="U3608"/>
    <n v="10572.58"/>
    <x v="1"/>
    <x v="1"/>
    <x v="0"/>
    <x v="1"/>
    <n v="1542"/>
    <n v="18"/>
    <n v="3"/>
    <n v="22832.55"/>
    <n v="0"/>
    <x v="359"/>
    <x v="2"/>
    <x v="0"/>
    <x v="0"/>
    <n v="-12259.97"/>
  </r>
  <r>
    <s v="T1363"/>
    <s v="U6501"/>
    <n v="31167.18"/>
    <x v="0"/>
    <x v="2"/>
    <x v="2"/>
    <x v="3"/>
    <n v="827"/>
    <n v="8"/>
    <n v="4"/>
    <n v="173.19"/>
    <n v="0"/>
    <x v="682"/>
    <x v="6"/>
    <x v="0"/>
    <x v="2"/>
    <n v="30993.99"/>
  </r>
  <r>
    <s v="T1364"/>
    <s v="U2322"/>
    <n v="31596.43"/>
    <x v="0"/>
    <x v="0"/>
    <x v="1"/>
    <x v="3"/>
    <n v="803"/>
    <n v="15"/>
    <n v="4"/>
    <n v="3550"/>
    <n v="0"/>
    <x v="752"/>
    <x v="4"/>
    <x v="0"/>
    <x v="1"/>
    <n v="28046.43"/>
  </r>
  <r>
    <s v="T1365"/>
    <s v="U7594"/>
    <n v="36669"/>
    <x v="2"/>
    <x v="3"/>
    <x v="0"/>
    <x v="0"/>
    <n v="848"/>
    <n v="23"/>
    <n v="2"/>
    <n v="3060.33"/>
    <n v="0"/>
    <x v="112"/>
    <x v="8"/>
    <x v="0"/>
    <x v="0"/>
    <n v="33608.67"/>
  </r>
  <r>
    <s v="T1366"/>
    <s v="U8524"/>
    <n v="6621.81"/>
    <x v="1"/>
    <x v="2"/>
    <x v="2"/>
    <x v="1"/>
    <n v="1833"/>
    <n v="23"/>
    <n v="3"/>
    <n v="9610.5"/>
    <n v="0"/>
    <x v="395"/>
    <x v="1"/>
    <x v="0"/>
    <x v="2"/>
    <n v="-2988.6899999999996"/>
  </r>
  <r>
    <s v="T1367"/>
    <s v="U3897"/>
    <n v="35805.46"/>
    <x v="0"/>
    <x v="1"/>
    <x v="1"/>
    <x v="4"/>
    <n v="632"/>
    <n v="14"/>
    <n v="3"/>
    <n v="7051.14"/>
    <n v="0"/>
    <x v="571"/>
    <x v="4"/>
    <x v="0"/>
    <x v="2"/>
    <n v="28754.32"/>
  </r>
  <r>
    <s v="T1368"/>
    <s v="U7087"/>
    <n v="45456.17"/>
    <x v="2"/>
    <x v="0"/>
    <x v="1"/>
    <x v="4"/>
    <n v="638"/>
    <n v="19"/>
    <n v="2"/>
    <n v="6925.66"/>
    <n v="0"/>
    <x v="434"/>
    <x v="1"/>
    <x v="0"/>
    <x v="2"/>
    <n v="38530.509999999995"/>
  </r>
  <r>
    <s v="T1369"/>
    <s v="U2008"/>
    <n v="9025.17"/>
    <x v="1"/>
    <x v="0"/>
    <x v="1"/>
    <x v="4"/>
    <n v="106"/>
    <n v="15"/>
    <n v="2"/>
    <n v="11174.76"/>
    <n v="1"/>
    <x v="316"/>
    <x v="6"/>
    <x v="0"/>
    <x v="1"/>
    <n v="-2149.59"/>
  </r>
  <r>
    <s v="T1370"/>
    <s v="U4647"/>
    <n v="11915.29"/>
    <x v="1"/>
    <x v="0"/>
    <x v="1"/>
    <x v="3"/>
    <n v="1973"/>
    <n v="20"/>
    <n v="1"/>
    <n v="6500.06"/>
    <n v="1"/>
    <x v="569"/>
    <x v="2"/>
    <x v="0"/>
    <x v="2"/>
    <n v="5415.2300000000005"/>
  </r>
  <r>
    <s v="T1371"/>
    <s v="U5217"/>
    <n v="48571.18"/>
    <x v="0"/>
    <x v="3"/>
    <x v="2"/>
    <x v="0"/>
    <n v="1315"/>
    <n v="11"/>
    <n v="4"/>
    <n v="3275.8"/>
    <n v="0"/>
    <x v="459"/>
    <x v="1"/>
    <x v="0"/>
    <x v="0"/>
    <n v="45295.38"/>
  </r>
  <r>
    <s v="T1372"/>
    <s v="U5104"/>
    <n v="9089.7999999999993"/>
    <x v="2"/>
    <x v="3"/>
    <x v="0"/>
    <x v="3"/>
    <n v="1734"/>
    <n v="22"/>
    <n v="0"/>
    <n v="17539.21"/>
    <n v="0"/>
    <x v="544"/>
    <x v="4"/>
    <x v="0"/>
    <x v="2"/>
    <n v="-8449.41"/>
  </r>
  <r>
    <s v="T1373"/>
    <s v="U3643"/>
    <n v="42726.54"/>
    <x v="0"/>
    <x v="2"/>
    <x v="1"/>
    <x v="2"/>
    <n v="1633"/>
    <n v="17"/>
    <n v="0"/>
    <n v="28556.959999999999"/>
    <n v="0"/>
    <x v="262"/>
    <x v="1"/>
    <x v="0"/>
    <x v="2"/>
    <n v="14169.580000000002"/>
  </r>
  <r>
    <s v="T1374"/>
    <s v="U1679"/>
    <n v="24639.279999999999"/>
    <x v="2"/>
    <x v="2"/>
    <x v="1"/>
    <x v="2"/>
    <n v="828"/>
    <n v="6"/>
    <n v="2"/>
    <n v="18254.23"/>
    <n v="0"/>
    <x v="345"/>
    <x v="8"/>
    <x v="0"/>
    <x v="2"/>
    <n v="6385.0499999999993"/>
  </r>
  <r>
    <s v="T1375"/>
    <s v="U9085"/>
    <n v="12399.19"/>
    <x v="1"/>
    <x v="2"/>
    <x v="2"/>
    <x v="4"/>
    <n v="1988"/>
    <n v="15"/>
    <n v="3"/>
    <n v="22734.92"/>
    <n v="0"/>
    <x v="753"/>
    <x v="3"/>
    <x v="0"/>
    <x v="2"/>
    <n v="-10335.729999999998"/>
  </r>
  <r>
    <s v="T1376"/>
    <s v="U1949"/>
    <n v="43543.96"/>
    <x v="2"/>
    <x v="2"/>
    <x v="1"/>
    <x v="0"/>
    <n v="608"/>
    <n v="18"/>
    <n v="3"/>
    <n v="29168.09"/>
    <n v="1"/>
    <x v="297"/>
    <x v="3"/>
    <x v="0"/>
    <x v="1"/>
    <n v="14375.869999999999"/>
  </r>
  <r>
    <s v="T1377"/>
    <s v="U5868"/>
    <n v="22293"/>
    <x v="2"/>
    <x v="1"/>
    <x v="2"/>
    <x v="4"/>
    <n v="943"/>
    <n v="5"/>
    <n v="1"/>
    <n v="4679.5600000000004"/>
    <n v="0"/>
    <x v="719"/>
    <x v="4"/>
    <x v="0"/>
    <x v="0"/>
    <n v="17613.439999999999"/>
  </r>
  <r>
    <s v="T1378"/>
    <s v="U7227"/>
    <n v="25765.13"/>
    <x v="2"/>
    <x v="3"/>
    <x v="2"/>
    <x v="4"/>
    <n v="1571"/>
    <n v="5"/>
    <n v="0"/>
    <n v="13848.32"/>
    <n v="0"/>
    <x v="293"/>
    <x v="6"/>
    <x v="0"/>
    <x v="2"/>
    <n v="11916.810000000001"/>
  </r>
  <r>
    <s v="T1379"/>
    <s v="U8144"/>
    <n v="17993.71"/>
    <x v="2"/>
    <x v="0"/>
    <x v="0"/>
    <x v="3"/>
    <n v="1925"/>
    <n v="5"/>
    <n v="3"/>
    <n v="17497.240000000002"/>
    <n v="0"/>
    <x v="555"/>
    <x v="8"/>
    <x v="0"/>
    <x v="1"/>
    <n v="496.46999999999753"/>
  </r>
  <r>
    <s v="T1380"/>
    <s v="U2998"/>
    <n v="29667.9"/>
    <x v="2"/>
    <x v="1"/>
    <x v="1"/>
    <x v="4"/>
    <n v="438"/>
    <n v="14"/>
    <n v="1"/>
    <n v="9731.17"/>
    <n v="0"/>
    <x v="754"/>
    <x v="6"/>
    <x v="0"/>
    <x v="0"/>
    <n v="19936.730000000003"/>
  </r>
  <r>
    <s v="T1381"/>
    <s v="U1587"/>
    <n v="8218.02"/>
    <x v="0"/>
    <x v="2"/>
    <x v="0"/>
    <x v="4"/>
    <n v="1576"/>
    <n v="1"/>
    <n v="1"/>
    <n v="18432.57"/>
    <n v="0"/>
    <x v="530"/>
    <x v="5"/>
    <x v="0"/>
    <x v="0"/>
    <n v="-10214.549999999999"/>
  </r>
  <r>
    <s v="T1382"/>
    <s v="U6147"/>
    <n v="19584.52"/>
    <x v="2"/>
    <x v="2"/>
    <x v="2"/>
    <x v="0"/>
    <n v="1159"/>
    <n v="8"/>
    <n v="2"/>
    <n v="18752.23"/>
    <n v="1"/>
    <x v="435"/>
    <x v="8"/>
    <x v="0"/>
    <x v="1"/>
    <n v="832.29000000000087"/>
  </r>
  <r>
    <s v="T1383"/>
    <s v="U4701"/>
    <n v="48472.15"/>
    <x v="2"/>
    <x v="1"/>
    <x v="1"/>
    <x v="0"/>
    <n v="1743"/>
    <n v="7"/>
    <n v="0"/>
    <n v="25282.65"/>
    <n v="0"/>
    <x v="81"/>
    <x v="2"/>
    <x v="0"/>
    <x v="0"/>
    <n v="23189.5"/>
  </r>
  <r>
    <s v="T1384"/>
    <s v="U2740"/>
    <n v="12943.76"/>
    <x v="1"/>
    <x v="0"/>
    <x v="2"/>
    <x v="0"/>
    <n v="1334"/>
    <n v="6"/>
    <n v="1"/>
    <n v="24992.21"/>
    <n v="0"/>
    <x v="611"/>
    <x v="6"/>
    <x v="0"/>
    <x v="0"/>
    <n v="-12048.449999999999"/>
  </r>
  <r>
    <s v="T1385"/>
    <s v="U8927"/>
    <n v="32854"/>
    <x v="2"/>
    <x v="3"/>
    <x v="2"/>
    <x v="4"/>
    <n v="552"/>
    <n v="15"/>
    <n v="1"/>
    <n v="4361.41"/>
    <n v="0"/>
    <x v="623"/>
    <x v="7"/>
    <x v="0"/>
    <x v="0"/>
    <n v="28492.59"/>
  </r>
  <r>
    <s v="T1386"/>
    <s v="U5999"/>
    <n v="16293.24"/>
    <x v="1"/>
    <x v="3"/>
    <x v="2"/>
    <x v="0"/>
    <n v="376"/>
    <n v="14"/>
    <n v="1"/>
    <n v="5149.87"/>
    <n v="0"/>
    <x v="476"/>
    <x v="2"/>
    <x v="0"/>
    <x v="2"/>
    <n v="11143.369999999999"/>
  </r>
  <r>
    <s v="T1387"/>
    <s v="U5235"/>
    <n v="38684.980000000003"/>
    <x v="0"/>
    <x v="0"/>
    <x v="1"/>
    <x v="0"/>
    <n v="1862"/>
    <n v="8"/>
    <n v="0"/>
    <n v="6748.92"/>
    <n v="0"/>
    <x v="711"/>
    <x v="6"/>
    <x v="0"/>
    <x v="2"/>
    <n v="31936.060000000005"/>
  </r>
  <r>
    <s v="T1388"/>
    <s v="U7833"/>
    <n v="6587.14"/>
    <x v="0"/>
    <x v="3"/>
    <x v="2"/>
    <x v="1"/>
    <n v="1977"/>
    <n v="19"/>
    <n v="2"/>
    <n v="7910.78"/>
    <n v="1"/>
    <x v="750"/>
    <x v="6"/>
    <x v="0"/>
    <x v="0"/>
    <n v="-1323.6399999999994"/>
  </r>
  <r>
    <s v="T1389"/>
    <s v="U8056"/>
    <n v="48492.56"/>
    <x v="2"/>
    <x v="2"/>
    <x v="2"/>
    <x v="1"/>
    <n v="1777"/>
    <n v="14"/>
    <n v="4"/>
    <n v="16978.349999999999"/>
    <n v="0"/>
    <x v="590"/>
    <x v="5"/>
    <x v="0"/>
    <x v="2"/>
    <n v="31514.21"/>
  </r>
  <r>
    <s v="T1390"/>
    <s v="U1403"/>
    <n v="22716.79"/>
    <x v="0"/>
    <x v="2"/>
    <x v="1"/>
    <x v="2"/>
    <n v="1078"/>
    <n v="1"/>
    <n v="3"/>
    <n v="9891.9599999999991"/>
    <n v="0"/>
    <x v="511"/>
    <x v="1"/>
    <x v="0"/>
    <x v="2"/>
    <n v="12824.830000000002"/>
  </r>
  <r>
    <s v="T1391"/>
    <s v="U7238"/>
    <n v="11840.72"/>
    <x v="2"/>
    <x v="2"/>
    <x v="0"/>
    <x v="3"/>
    <n v="1526"/>
    <n v="19"/>
    <n v="0"/>
    <n v="28593.58"/>
    <n v="0"/>
    <x v="755"/>
    <x v="4"/>
    <x v="1"/>
    <x v="2"/>
    <n v="-16752.86"/>
  </r>
  <r>
    <s v="T1392"/>
    <s v="U4882"/>
    <n v="3721.16"/>
    <x v="0"/>
    <x v="2"/>
    <x v="2"/>
    <x v="3"/>
    <n v="1349"/>
    <n v="13"/>
    <n v="0"/>
    <n v="3637.21"/>
    <n v="1"/>
    <x v="473"/>
    <x v="0"/>
    <x v="0"/>
    <x v="0"/>
    <n v="83.949999999999818"/>
  </r>
  <r>
    <s v="T1393"/>
    <s v="U1064"/>
    <n v="8529.41"/>
    <x v="2"/>
    <x v="0"/>
    <x v="0"/>
    <x v="0"/>
    <n v="1222"/>
    <n v="10"/>
    <n v="0"/>
    <n v="7469.9"/>
    <n v="1"/>
    <x v="110"/>
    <x v="1"/>
    <x v="0"/>
    <x v="0"/>
    <n v="1059.5100000000002"/>
  </r>
  <r>
    <s v="T1394"/>
    <s v="U7323"/>
    <n v="26012.71"/>
    <x v="2"/>
    <x v="3"/>
    <x v="0"/>
    <x v="2"/>
    <n v="61"/>
    <n v="2"/>
    <n v="4"/>
    <n v="26062.69"/>
    <n v="0"/>
    <x v="756"/>
    <x v="1"/>
    <x v="0"/>
    <x v="1"/>
    <n v="-49.979999999999563"/>
  </r>
  <r>
    <s v="T1395"/>
    <s v="U1209"/>
    <n v="16883.310000000001"/>
    <x v="1"/>
    <x v="3"/>
    <x v="0"/>
    <x v="2"/>
    <n v="573"/>
    <n v="1"/>
    <n v="3"/>
    <n v="17571.5"/>
    <n v="0"/>
    <x v="413"/>
    <x v="4"/>
    <x v="0"/>
    <x v="0"/>
    <n v="-688.18999999999869"/>
  </r>
  <r>
    <s v="T1396"/>
    <s v="U1386"/>
    <n v="41452.720000000001"/>
    <x v="1"/>
    <x v="1"/>
    <x v="0"/>
    <x v="1"/>
    <n v="1365"/>
    <n v="17"/>
    <n v="3"/>
    <n v="16468.11"/>
    <n v="0"/>
    <x v="197"/>
    <x v="2"/>
    <x v="0"/>
    <x v="2"/>
    <n v="24984.61"/>
  </r>
  <r>
    <s v="T1397"/>
    <s v="U4576"/>
    <n v="21572.83"/>
    <x v="1"/>
    <x v="0"/>
    <x v="0"/>
    <x v="2"/>
    <n v="508"/>
    <n v="13"/>
    <n v="1"/>
    <n v="17870.919999999998"/>
    <n v="0"/>
    <x v="757"/>
    <x v="7"/>
    <x v="0"/>
    <x v="2"/>
    <n v="3701.9100000000035"/>
  </r>
  <r>
    <s v="T1398"/>
    <s v="U9469"/>
    <n v="12473.28"/>
    <x v="1"/>
    <x v="3"/>
    <x v="0"/>
    <x v="4"/>
    <n v="986"/>
    <n v="23"/>
    <n v="1"/>
    <n v="7642.71"/>
    <n v="0"/>
    <x v="99"/>
    <x v="0"/>
    <x v="0"/>
    <x v="0"/>
    <n v="4830.5700000000006"/>
  </r>
  <r>
    <s v="T1399"/>
    <s v="U4175"/>
    <n v="30876.39"/>
    <x v="2"/>
    <x v="3"/>
    <x v="1"/>
    <x v="0"/>
    <n v="1351"/>
    <n v="4"/>
    <n v="2"/>
    <n v="22867.27"/>
    <n v="0"/>
    <x v="758"/>
    <x v="4"/>
    <x v="0"/>
    <x v="2"/>
    <n v="8009.119999999999"/>
  </r>
  <r>
    <s v="T1400"/>
    <s v="U9401"/>
    <n v="35353.519999999997"/>
    <x v="0"/>
    <x v="1"/>
    <x v="1"/>
    <x v="4"/>
    <n v="1443"/>
    <n v="11"/>
    <n v="0"/>
    <n v="14946.31"/>
    <n v="0"/>
    <x v="435"/>
    <x v="2"/>
    <x v="0"/>
    <x v="1"/>
    <n v="20407.21"/>
  </r>
  <r>
    <s v="T1401"/>
    <s v="U4503"/>
    <n v="8393.74"/>
    <x v="2"/>
    <x v="2"/>
    <x v="0"/>
    <x v="3"/>
    <n v="332"/>
    <n v="13"/>
    <n v="2"/>
    <n v="1373.62"/>
    <n v="0"/>
    <x v="140"/>
    <x v="5"/>
    <x v="0"/>
    <x v="1"/>
    <n v="7020.12"/>
  </r>
  <r>
    <s v="T1402"/>
    <s v="U1503"/>
    <n v="8422.58"/>
    <x v="1"/>
    <x v="3"/>
    <x v="1"/>
    <x v="1"/>
    <n v="1624"/>
    <n v="5"/>
    <n v="0"/>
    <n v="5397.03"/>
    <n v="0"/>
    <x v="573"/>
    <x v="7"/>
    <x v="0"/>
    <x v="2"/>
    <n v="3025.55"/>
  </r>
  <r>
    <s v="T1403"/>
    <s v="U9755"/>
    <n v="1881.74"/>
    <x v="1"/>
    <x v="2"/>
    <x v="1"/>
    <x v="4"/>
    <n v="1594"/>
    <n v="7"/>
    <n v="3"/>
    <n v="24517.06"/>
    <n v="0"/>
    <x v="31"/>
    <x v="6"/>
    <x v="0"/>
    <x v="2"/>
    <n v="-22635.32"/>
  </r>
  <r>
    <s v="T1404"/>
    <s v="U3575"/>
    <n v="36833.279999999999"/>
    <x v="0"/>
    <x v="1"/>
    <x v="0"/>
    <x v="0"/>
    <n v="1263"/>
    <n v="6"/>
    <n v="2"/>
    <n v="10416.84"/>
    <n v="0"/>
    <x v="348"/>
    <x v="7"/>
    <x v="0"/>
    <x v="1"/>
    <n v="26416.44"/>
  </r>
  <r>
    <s v="T1405"/>
    <s v="U3809"/>
    <n v="33207.040000000001"/>
    <x v="1"/>
    <x v="3"/>
    <x v="0"/>
    <x v="4"/>
    <n v="1377"/>
    <n v="6"/>
    <n v="3"/>
    <n v="23225.98"/>
    <n v="0"/>
    <x v="759"/>
    <x v="3"/>
    <x v="0"/>
    <x v="2"/>
    <n v="9981.0600000000013"/>
  </r>
  <r>
    <s v="T1406"/>
    <s v="U3546"/>
    <n v="23757.81"/>
    <x v="2"/>
    <x v="2"/>
    <x v="2"/>
    <x v="4"/>
    <n v="1404"/>
    <n v="11"/>
    <n v="1"/>
    <n v="19934.96"/>
    <n v="0"/>
    <x v="694"/>
    <x v="1"/>
    <x v="0"/>
    <x v="0"/>
    <n v="3822.8500000000022"/>
  </r>
  <r>
    <s v="T1407"/>
    <s v="U1629"/>
    <n v="42216.31"/>
    <x v="2"/>
    <x v="0"/>
    <x v="1"/>
    <x v="2"/>
    <n v="565"/>
    <n v="6"/>
    <n v="3"/>
    <n v="9113.65"/>
    <n v="0"/>
    <x v="686"/>
    <x v="5"/>
    <x v="0"/>
    <x v="2"/>
    <n v="33102.659999999996"/>
  </r>
  <r>
    <s v="T1408"/>
    <s v="U6857"/>
    <n v="40293.22"/>
    <x v="2"/>
    <x v="2"/>
    <x v="0"/>
    <x v="1"/>
    <n v="1325"/>
    <n v="11"/>
    <n v="4"/>
    <n v="3898.36"/>
    <n v="0"/>
    <x v="681"/>
    <x v="0"/>
    <x v="0"/>
    <x v="0"/>
    <n v="36394.86"/>
  </r>
  <r>
    <s v="T1409"/>
    <s v="U1574"/>
    <n v="29288.45"/>
    <x v="2"/>
    <x v="2"/>
    <x v="1"/>
    <x v="3"/>
    <n v="1470"/>
    <n v="15"/>
    <n v="2"/>
    <n v="24227.66"/>
    <n v="0"/>
    <x v="375"/>
    <x v="3"/>
    <x v="0"/>
    <x v="2"/>
    <n v="5060.7900000000009"/>
  </r>
  <r>
    <s v="T1410"/>
    <s v="U2937"/>
    <n v="43420.15"/>
    <x v="2"/>
    <x v="2"/>
    <x v="1"/>
    <x v="0"/>
    <n v="1280"/>
    <n v="6"/>
    <n v="0"/>
    <n v="19328.310000000001"/>
    <n v="0"/>
    <x v="90"/>
    <x v="0"/>
    <x v="0"/>
    <x v="1"/>
    <n v="24091.84"/>
  </r>
  <r>
    <s v="T1411"/>
    <s v="U8393"/>
    <n v="10331.77"/>
    <x v="0"/>
    <x v="2"/>
    <x v="1"/>
    <x v="0"/>
    <n v="1973"/>
    <n v="7"/>
    <n v="3"/>
    <n v="9093.85"/>
    <n v="0"/>
    <x v="185"/>
    <x v="3"/>
    <x v="0"/>
    <x v="1"/>
    <n v="1237.92"/>
  </r>
  <r>
    <s v="T1412"/>
    <s v="U1790"/>
    <n v="5640.38"/>
    <x v="2"/>
    <x v="0"/>
    <x v="2"/>
    <x v="3"/>
    <n v="228"/>
    <n v="0"/>
    <n v="2"/>
    <n v="15745.92"/>
    <n v="0"/>
    <x v="760"/>
    <x v="8"/>
    <x v="0"/>
    <x v="0"/>
    <n v="-10105.540000000001"/>
  </r>
  <r>
    <s v="T1413"/>
    <s v="U5661"/>
    <n v="13523.99"/>
    <x v="1"/>
    <x v="1"/>
    <x v="0"/>
    <x v="0"/>
    <n v="543"/>
    <n v="12"/>
    <n v="0"/>
    <n v="18395.900000000001"/>
    <n v="0"/>
    <x v="241"/>
    <x v="5"/>
    <x v="0"/>
    <x v="2"/>
    <n v="-4871.9100000000017"/>
  </r>
  <r>
    <s v="T1414"/>
    <s v="U2123"/>
    <n v="2901.49"/>
    <x v="1"/>
    <x v="2"/>
    <x v="1"/>
    <x v="2"/>
    <n v="651"/>
    <n v="18"/>
    <n v="2"/>
    <n v="163.34"/>
    <n v="0"/>
    <x v="364"/>
    <x v="6"/>
    <x v="0"/>
    <x v="0"/>
    <n v="2738.1499999999996"/>
  </r>
  <r>
    <s v="T1415"/>
    <s v="U5199"/>
    <n v="26581.919999999998"/>
    <x v="1"/>
    <x v="2"/>
    <x v="0"/>
    <x v="4"/>
    <n v="528"/>
    <n v="0"/>
    <n v="2"/>
    <n v="20148.349999999999"/>
    <n v="0"/>
    <x v="254"/>
    <x v="1"/>
    <x v="0"/>
    <x v="0"/>
    <n v="6433.57"/>
  </r>
  <r>
    <s v="T1416"/>
    <s v="U4801"/>
    <n v="46833.45"/>
    <x v="1"/>
    <x v="3"/>
    <x v="1"/>
    <x v="2"/>
    <n v="1817"/>
    <n v="23"/>
    <n v="4"/>
    <n v="19716.73"/>
    <n v="0"/>
    <x v="401"/>
    <x v="2"/>
    <x v="0"/>
    <x v="2"/>
    <n v="27116.719999999998"/>
  </r>
  <r>
    <s v="T1417"/>
    <s v="U5106"/>
    <n v="2015.21"/>
    <x v="0"/>
    <x v="3"/>
    <x v="0"/>
    <x v="2"/>
    <n v="1505"/>
    <n v="17"/>
    <n v="3"/>
    <n v="2569.09"/>
    <n v="0"/>
    <x v="693"/>
    <x v="2"/>
    <x v="0"/>
    <x v="2"/>
    <n v="-553.88000000000011"/>
  </r>
  <r>
    <s v="T1418"/>
    <s v="U1731"/>
    <n v="6149.39"/>
    <x v="1"/>
    <x v="0"/>
    <x v="0"/>
    <x v="2"/>
    <n v="1383"/>
    <n v="6"/>
    <n v="4"/>
    <n v="23653.82"/>
    <n v="0"/>
    <x v="761"/>
    <x v="0"/>
    <x v="0"/>
    <x v="1"/>
    <n v="-17504.43"/>
  </r>
  <r>
    <s v="T1419"/>
    <s v="U6684"/>
    <n v="22637.34"/>
    <x v="0"/>
    <x v="0"/>
    <x v="0"/>
    <x v="3"/>
    <n v="53"/>
    <n v="21"/>
    <n v="1"/>
    <n v="24770.16"/>
    <n v="0"/>
    <x v="762"/>
    <x v="8"/>
    <x v="0"/>
    <x v="1"/>
    <n v="-2132.8199999999997"/>
  </r>
  <r>
    <s v="T1420"/>
    <s v="U3589"/>
    <n v="46697.06"/>
    <x v="1"/>
    <x v="0"/>
    <x v="1"/>
    <x v="1"/>
    <n v="1785"/>
    <n v="16"/>
    <n v="2"/>
    <n v="8775.86"/>
    <n v="0"/>
    <x v="492"/>
    <x v="8"/>
    <x v="1"/>
    <x v="2"/>
    <n v="37921.199999999997"/>
  </r>
  <r>
    <s v="T1421"/>
    <s v="U4961"/>
    <n v="15842"/>
    <x v="0"/>
    <x v="3"/>
    <x v="2"/>
    <x v="3"/>
    <n v="1911"/>
    <n v="14"/>
    <n v="3"/>
    <n v="4950.16"/>
    <n v="0"/>
    <x v="670"/>
    <x v="8"/>
    <x v="0"/>
    <x v="2"/>
    <n v="10891.84"/>
  </r>
  <r>
    <s v="T1422"/>
    <s v="U3460"/>
    <n v="25386.38"/>
    <x v="0"/>
    <x v="2"/>
    <x v="0"/>
    <x v="3"/>
    <n v="74"/>
    <n v="21"/>
    <n v="1"/>
    <n v="20625.8"/>
    <n v="0"/>
    <x v="380"/>
    <x v="8"/>
    <x v="0"/>
    <x v="1"/>
    <n v="4760.5800000000017"/>
  </r>
  <r>
    <s v="T1423"/>
    <s v="U2686"/>
    <n v="2126.56"/>
    <x v="0"/>
    <x v="3"/>
    <x v="2"/>
    <x v="2"/>
    <n v="255"/>
    <n v="18"/>
    <n v="1"/>
    <n v="3788.17"/>
    <n v="0"/>
    <x v="191"/>
    <x v="3"/>
    <x v="0"/>
    <x v="2"/>
    <n v="-1661.6100000000001"/>
  </r>
  <r>
    <s v="T1424"/>
    <s v="U2958"/>
    <n v="7459.74"/>
    <x v="1"/>
    <x v="1"/>
    <x v="0"/>
    <x v="1"/>
    <n v="996"/>
    <n v="22"/>
    <n v="4"/>
    <n v="25755.47"/>
    <n v="0"/>
    <x v="23"/>
    <x v="3"/>
    <x v="0"/>
    <x v="0"/>
    <n v="-18295.730000000003"/>
  </r>
  <r>
    <s v="T1425"/>
    <s v="U9033"/>
    <n v="49332.17"/>
    <x v="0"/>
    <x v="0"/>
    <x v="2"/>
    <x v="3"/>
    <n v="1618"/>
    <n v="3"/>
    <n v="1"/>
    <n v="14455.87"/>
    <n v="0"/>
    <x v="763"/>
    <x v="4"/>
    <x v="0"/>
    <x v="2"/>
    <n v="34876.299999999996"/>
  </r>
  <r>
    <s v="T1426"/>
    <s v="U7499"/>
    <n v="48257.68"/>
    <x v="2"/>
    <x v="0"/>
    <x v="0"/>
    <x v="1"/>
    <n v="1104"/>
    <n v="16"/>
    <n v="0"/>
    <n v="27303.29"/>
    <n v="0"/>
    <x v="18"/>
    <x v="2"/>
    <x v="0"/>
    <x v="1"/>
    <n v="20954.39"/>
  </r>
  <r>
    <s v="T1427"/>
    <s v="U6213"/>
    <n v="296.75"/>
    <x v="2"/>
    <x v="0"/>
    <x v="2"/>
    <x v="2"/>
    <n v="1742"/>
    <n v="6"/>
    <n v="0"/>
    <n v="19300.86"/>
    <n v="0"/>
    <x v="764"/>
    <x v="7"/>
    <x v="0"/>
    <x v="0"/>
    <n v="-19004.11"/>
  </r>
  <r>
    <s v="T1428"/>
    <s v="U3513"/>
    <n v="47593"/>
    <x v="1"/>
    <x v="1"/>
    <x v="0"/>
    <x v="3"/>
    <n v="1734"/>
    <n v="15"/>
    <n v="0"/>
    <n v="8624.26"/>
    <n v="0"/>
    <x v="149"/>
    <x v="8"/>
    <x v="0"/>
    <x v="2"/>
    <n v="38968.74"/>
  </r>
  <r>
    <s v="T1429"/>
    <s v="U1239"/>
    <n v="31974.04"/>
    <x v="2"/>
    <x v="2"/>
    <x v="0"/>
    <x v="1"/>
    <n v="167"/>
    <n v="16"/>
    <n v="1"/>
    <n v="14094.33"/>
    <n v="1"/>
    <x v="45"/>
    <x v="6"/>
    <x v="0"/>
    <x v="2"/>
    <n v="17879.71"/>
  </r>
  <r>
    <s v="T1430"/>
    <s v="U8618"/>
    <n v="43402.52"/>
    <x v="2"/>
    <x v="2"/>
    <x v="2"/>
    <x v="0"/>
    <n v="947"/>
    <n v="19"/>
    <n v="2"/>
    <n v="15927.48"/>
    <n v="0"/>
    <x v="74"/>
    <x v="5"/>
    <x v="0"/>
    <x v="2"/>
    <n v="27475.039999999997"/>
  </r>
  <r>
    <s v="T1431"/>
    <s v="U2341"/>
    <n v="22764.26"/>
    <x v="2"/>
    <x v="2"/>
    <x v="0"/>
    <x v="3"/>
    <n v="1508"/>
    <n v="14"/>
    <n v="3"/>
    <n v="24473.24"/>
    <n v="0"/>
    <x v="332"/>
    <x v="2"/>
    <x v="0"/>
    <x v="1"/>
    <n v="-1708.9800000000032"/>
  </r>
  <r>
    <s v="T1432"/>
    <s v="U9015"/>
    <n v="25804.02"/>
    <x v="1"/>
    <x v="0"/>
    <x v="1"/>
    <x v="3"/>
    <n v="1875"/>
    <n v="8"/>
    <n v="0"/>
    <n v="25869.47"/>
    <n v="0"/>
    <x v="11"/>
    <x v="7"/>
    <x v="0"/>
    <x v="2"/>
    <n v="-65.450000000000728"/>
  </r>
  <r>
    <s v="T1433"/>
    <s v="U4083"/>
    <n v="24467.89"/>
    <x v="1"/>
    <x v="2"/>
    <x v="0"/>
    <x v="3"/>
    <n v="1058"/>
    <n v="20"/>
    <n v="0"/>
    <n v="20522.05"/>
    <n v="1"/>
    <x v="63"/>
    <x v="0"/>
    <x v="0"/>
    <x v="2"/>
    <n v="3945.84"/>
  </r>
  <r>
    <s v="T1434"/>
    <s v="U3436"/>
    <n v="33359.870000000003"/>
    <x v="2"/>
    <x v="3"/>
    <x v="0"/>
    <x v="1"/>
    <n v="1883"/>
    <n v="22"/>
    <n v="0"/>
    <n v="8896.52"/>
    <n v="1"/>
    <x v="401"/>
    <x v="4"/>
    <x v="0"/>
    <x v="2"/>
    <n v="24463.350000000002"/>
  </r>
  <r>
    <s v="T1435"/>
    <s v="U1739"/>
    <n v="7025.58"/>
    <x v="1"/>
    <x v="0"/>
    <x v="1"/>
    <x v="4"/>
    <n v="1616"/>
    <n v="12"/>
    <n v="4"/>
    <n v="15904.2"/>
    <n v="0"/>
    <x v="569"/>
    <x v="3"/>
    <x v="0"/>
    <x v="2"/>
    <n v="-8878.6200000000008"/>
  </r>
  <r>
    <s v="T1436"/>
    <s v="U4254"/>
    <n v="1547.18"/>
    <x v="0"/>
    <x v="1"/>
    <x v="1"/>
    <x v="3"/>
    <n v="834"/>
    <n v="6"/>
    <n v="4"/>
    <n v="4005.59"/>
    <n v="0"/>
    <x v="765"/>
    <x v="2"/>
    <x v="0"/>
    <x v="0"/>
    <n v="-2458.41"/>
  </r>
  <r>
    <s v="T1437"/>
    <s v="U2487"/>
    <n v="15431.1"/>
    <x v="2"/>
    <x v="1"/>
    <x v="1"/>
    <x v="0"/>
    <n v="1256"/>
    <n v="18"/>
    <n v="0"/>
    <n v="6980.27"/>
    <n v="0"/>
    <x v="491"/>
    <x v="7"/>
    <x v="0"/>
    <x v="1"/>
    <n v="8450.83"/>
  </r>
  <r>
    <s v="T1438"/>
    <s v="U7124"/>
    <n v="35248.800000000003"/>
    <x v="1"/>
    <x v="2"/>
    <x v="2"/>
    <x v="0"/>
    <n v="169"/>
    <n v="10"/>
    <n v="0"/>
    <n v="9161.4500000000007"/>
    <n v="0"/>
    <x v="560"/>
    <x v="4"/>
    <x v="1"/>
    <x v="2"/>
    <n v="26087.350000000002"/>
  </r>
  <r>
    <s v="T1439"/>
    <s v="U2492"/>
    <n v="10132.58"/>
    <x v="1"/>
    <x v="0"/>
    <x v="1"/>
    <x v="2"/>
    <n v="827"/>
    <n v="7"/>
    <n v="4"/>
    <n v="2275.52"/>
    <n v="0"/>
    <x v="436"/>
    <x v="6"/>
    <x v="0"/>
    <x v="0"/>
    <n v="7857.0599999999995"/>
  </r>
  <r>
    <s v="T1440"/>
    <s v="U1645"/>
    <n v="33687.949999999997"/>
    <x v="2"/>
    <x v="3"/>
    <x v="2"/>
    <x v="4"/>
    <n v="1014"/>
    <n v="16"/>
    <n v="3"/>
    <n v="26561.16"/>
    <n v="0"/>
    <x v="92"/>
    <x v="4"/>
    <x v="0"/>
    <x v="2"/>
    <n v="7126.7899999999972"/>
  </r>
  <r>
    <s v="T1441"/>
    <s v="U8811"/>
    <n v="48497.11"/>
    <x v="1"/>
    <x v="3"/>
    <x v="1"/>
    <x v="4"/>
    <n v="84"/>
    <n v="3"/>
    <n v="2"/>
    <n v="3767.06"/>
    <n v="0"/>
    <x v="373"/>
    <x v="7"/>
    <x v="0"/>
    <x v="1"/>
    <n v="44730.05"/>
  </r>
  <r>
    <s v="T1442"/>
    <s v="U4941"/>
    <n v="4740.34"/>
    <x v="2"/>
    <x v="0"/>
    <x v="2"/>
    <x v="1"/>
    <n v="147"/>
    <n v="3"/>
    <n v="3"/>
    <n v="20935.48"/>
    <n v="0"/>
    <x v="40"/>
    <x v="0"/>
    <x v="0"/>
    <x v="0"/>
    <n v="-16195.14"/>
  </r>
  <r>
    <s v="T1443"/>
    <s v="U3540"/>
    <n v="33646.480000000003"/>
    <x v="1"/>
    <x v="2"/>
    <x v="1"/>
    <x v="2"/>
    <n v="1951"/>
    <n v="17"/>
    <n v="2"/>
    <n v="15219.29"/>
    <n v="0"/>
    <x v="557"/>
    <x v="5"/>
    <x v="0"/>
    <x v="1"/>
    <n v="18427.190000000002"/>
  </r>
  <r>
    <s v="T1444"/>
    <s v="U2074"/>
    <n v="22215.32"/>
    <x v="0"/>
    <x v="1"/>
    <x v="1"/>
    <x v="1"/>
    <n v="488"/>
    <n v="21"/>
    <n v="1"/>
    <n v="24969.86"/>
    <n v="0"/>
    <x v="147"/>
    <x v="5"/>
    <x v="1"/>
    <x v="2"/>
    <n v="-2754.5400000000009"/>
  </r>
  <r>
    <s v="T1445"/>
    <s v="U3356"/>
    <n v="43413.71"/>
    <x v="2"/>
    <x v="1"/>
    <x v="0"/>
    <x v="2"/>
    <n v="562"/>
    <n v="16"/>
    <n v="1"/>
    <n v="22256.97"/>
    <n v="0"/>
    <x v="199"/>
    <x v="0"/>
    <x v="0"/>
    <x v="1"/>
    <n v="21156.739999999998"/>
  </r>
  <r>
    <s v="T1446"/>
    <s v="U6031"/>
    <n v="8898.6299999999992"/>
    <x v="0"/>
    <x v="3"/>
    <x v="1"/>
    <x v="4"/>
    <n v="1336"/>
    <n v="2"/>
    <n v="3"/>
    <n v="22816.17"/>
    <n v="0"/>
    <x v="452"/>
    <x v="2"/>
    <x v="0"/>
    <x v="2"/>
    <n v="-13917.539999999999"/>
  </r>
  <r>
    <s v="T1447"/>
    <s v="U2861"/>
    <n v="34646.67"/>
    <x v="2"/>
    <x v="3"/>
    <x v="0"/>
    <x v="1"/>
    <n v="1943"/>
    <n v="8"/>
    <n v="4"/>
    <n v="12608.55"/>
    <n v="0"/>
    <x v="414"/>
    <x v="7"/>
    <x v="1"/>
    <x v="2"/>
    <n v="22038.12"/>
  </r>
  <r>
    <s v="T1448"/>
    <s v="U7316"/>
    <n v="41913.86"/>
    <x v="1"/>
    <x v="3"/>
    <x v="1"/>
    <x v="2"/>
    <n v="396"/>
    <n v="5"/>
    <n v="0"/>
    <n v="25035.89"/>
    <n v="0"/>
    <x v="688"/>
    <x v="3"/>
    <x v="0"/>
    <x v="0"/>
    <n v="16877.97"/>
  </r>
  <r>
    <s v="T1449"/>
    <s v="U5735"/>
    <n v="47233.48"/>
    <x v="0"/>
    <x v="1"/>
    <x v="1"/>
    <x v="4"/>
    <n v="481"/>
    <n v="1"/>
    <n v="1"/>
    <n v="2932.78"/>
    <n v="0"/>
    <x v="183"/>
    <x v="1"/>
    <x v="1"/>
    <x v="2"/>
    <n v="44300.700000000004"/>
  </r>
  <r>
    <s v="T1450"/>
    <s v="U1368"/>
    <n v="34178.239999999998"/>
    <x v="1"/>
    <x v="3"/>
    <x v="0"/>
    <x v="4"/>
    <n v="1367"/>
    <n v="11"/>
    <n v="4"/>
    <n v="13388.13"/>
    <n v="0"/>
    <x v="766"/>
    <x v="6"/>
    <x v="0"/>
    <x v="1"/>
    <n v="20790.11"/>
  </r>
  <r>
    <s v="T1451"/>
    <s v="U5719"/>
    <n v="24883.88"/>
    <x v="2"/>
    <x v="1"/>
    <x v="0"/>
    <x v="3"/>
    <n v="318"/>
    <n v="14"/>
    <n v="4"/>
    <n v="29838.959999999999"/>
    <n v="0"/>
    <x v="689"/>
    <x v="0"/>
    <x v="0"/>
    <x v="0"/>
    <n v="-4955.0799999999981"/>
  </r>
  <r>
    <s v="T1452"/>
    <s v="U5067"/>
    <n v="30911.47"/>
    <x v="2"/>
    <x v="1"/>
    <x v="2"/>
    <x v="1"/>
    <n v="1561"/>
    <n v="8"/>
    <n v="2"/>
    <n v="28448.62"/>
    <n v="0"/>
    <x v="353"/>
    <x v="0"/>
    <x v="0"/>
    <x v="2"/>
    <n v="2462.8500000000022"/>
  </r>
  <r>
    <s v="T1453"/>
    <s v="U4810"/>
    <n v="43451.8"/>
    <x v="2"/>
    <x v="2"/>
    <x v="0"/>
    <x v="3"/>
    <n v="896"/>
    <n v="1"/>
    <n v="1"/>
    <n v="2558.16"/>
    <n v="0"/>
    <x v="585"/>
    <x v="1"/>
    <x v="1"/>
    <x v="2"/>
    <n v="40893.64"/>
  </r>
  <r>
    <s v="T1454"/>
    <s v="U1008"/>
    <n v="28551.96"/>
    <x v="2"/>
    <x v="2"/>
    <x v="2"/>
    <x v="4"/>
    <n v="710"/>
    <n v="11"/>
    <n v="3"/>
    <n v="17232.27"/>
    <n v="1"/>
    <x v="452"/>
    <x v="3"/>
    <x v="0"/>
    <x v="2"/>
    <n v="11319.689999999999"/>
  </r>
  <r>
    <s v="T1455"/>
    <s v="U3816"/>
    <n v="1567.83"/>
    <x v="2"/>
    <x v="2"/>
    <x v="1"/>
    <x v="1"/>
    <n v="1573"/>
    <n v="15"/>
    <n v="4"/>
    <n v="9537.9500000000007"/>
    <n v="0"/>
    <x v="566"/>
    <x v="0"/>
    <x v="0"/>
    <x v="0"/>
    <n v="-7970.1200000000008"/>
  </r>
  <r>
    <s v="T1456"/>
    <s v="U1332"/>
    <n v="46550.89"/>
    <x v="0"/>
    <x v="3"/>
    <x v="0"/>
    <x v="1"/>
    <n v="1196"/>
    <n v="6"/>
    <n v="3"/>
    <n v="21881.33"/>
    <n v="0"/>
    <x v="392"/>
    <x v="8"/>
    <x v="0"/>
    <x v="1"/>
    <n v="24669.559999999998"/>
  </r>
  <r>
    <s v="T1457"/>
    <s v="U3271"/>
    <n v="34491.86"/>
    <x v="2"/>
    <x v="1"/>
    <x v="0"/>
    <x v="0"/>
    <n v="1009"/>
    <n v="0"/>
    <n v="3"/>
    <n v="22100.04"/>
    <n v="0"/>
    <x v="672"/>
    <x v="5"/>
    <x v="0"/>
    <x v="0"/>
    <n v="12391.82"/>
  </r>
  <r>
    <s v="T1458"/>
    <s v="U4459"/>
    <n v="33841.839999999997"/>
    <x v="1"/>
    <x v="3"/>
    <x v="1"/>
    <x v="2"/>
    <n v="1931"/>
    <n v="20"/>
    <n v="1"/>
    <n v="102.79"/>
    <n v="0"/>
    <x v="553"/>
    <x v="2"/>
    <x v="0"/>
    <x v="0"/>
    <n v="33739.049999999996"/>
  </r>
  <r>
    <s v="T1459"/>
    <s v="U6924"/>
    <n v="10822.97"/>
    <x v="0"/>
    <x v="1"/>
    <x v="1"/>
    <x v="0"/>
    <n v="1862"/>
    <n v="6"/>
    <n v="3"/>
    <n v="25389.99"/>
    <n v="0"/>
    <x v="214"/>
    <x v="5"/>
    <x v="0"/>
    <x v="2"/>
    <n v="-14567.020000000002"/>
  </r>
  <r>
    <s v="T1460"/>
    <s v="U5204"/>
    <n v="32961.33"/>
    <x v="1"/>
    <x v="2"/>
    <x v="1"/>
    <x v="0"/>
    <n v="961"/>
    <n v="2"/>
    <n v="3"/>
    <n v="6785.12"/>
    <n v="0"/>
    <x v="343"/>
    <x v="1"/>
    <x v="0"/>
    <x v="1"/>
    <n v="26176.210000000003"/>
  </r>
  <r>
    <s v="T1461"/>
    <s v="U7937"/>
    <n v="19723.53"/>
    <x v="2"/>
    <x v="2"/>
    <x v="1"/>
    <x v="4"/>
    <n v="1088"/>
    <n v="19"/>
    <n v="0"/>
    <n v="28980.61"/>
    <n v="0"/>
    <x v="7"/>
    <x v="5"/>
    <x v="0"/>
    <x v="1"/>
    <n v="-9257.0800000000017"/>
  </r>
  <r>
    <s v="T1462"/>
    <s v="U3827"/>
    <n v="32579.09"/>
    <x v="1"/>
    <x v="3"/>
    <x v="0"/>
    <x v="2"/>
    <n v="795"/>
    <n v="4"/>
    <n v="3"/>
    <n v="27172.400000000001"/>
    <n v="0"/>
    <x v="476"/>
    <x v="6"/>
    <x v="0"/>
    <x v="2"/>
    <n v="5406.6899999999987"/>
  </r>
  <r>
    <s v="T1463"/>
    <s v="U2919"/>
    <n v="5374.32"/>
    <x v="0"/>
    <x v="1"/>
    <x v="1"/>
    <x v="0"/>
    <n v="1488"/>
    <n v="2"/>
    <n v="0"/>
    <n v="5800.71"/>
    <n v="0"/>
    <x v="700"/>
    <x v="3"/>
    <x v="0"/>
    <x v="2"/>
    <n v="-426.39000000000033"/>
  </r>
  <r>
    <s v="T1464"/>
    <s v="U7093"/>
    <n v="32909.370000000003"/>
    <x v="0"/>
    <x v="3"/>
    <x v="1"/>
    <x v="0"/>
    <n v="314"/>
    <n v="14"/>
    <n v="1"/>
    <n v="19126.43"/>
    <n v="0"/>
    <x v="206"/>
    <x v="8"/>
    <x v="1"/>
    <x v="2"/>
    <n v="13782.940000000002"/>
  </r>
  <r>
    <s v="T1465"/>
    <s v="U1981"/>
    <n v="49970.720000000001"/>
    <x v="0"/>
    <x v="0"/>
    <x v="0"/>
    <x v="1"/>
    <n v="111"/>
    <n v="5"/>
    <n v="3"/>
    <n v="8960.9"/>
    <n v="0"/>
    <x v="767"/>
    <x v="3"/>
    <x v="0"/>
    <x v="1"/>
    <n v="41009.82"/>
  </r>
  <r>
    <s v="T1466"/>
    <s v="U5810"/>
    <n v="2458.19"/>
    <x v="1"/>
    <x v="3"/>
    <x v="2"/>
    <x v="4"/>
    <n v="1587"/>
    <n v="14"/>
    <n v="4"/>
    <n v="3179.23"/>
    <n v="0"/>
    <x v="587"/>
    <x v="0"/>
    <x v="0"/>
    <x v="2"/>
    <n v="-721.04"/>
  </r>
  <r>
    <s v="T1467"/>
    <s v="U1272"/>
    <n v="48859.85"/>
    <x v="0"/>
    <x v="2"/>
    <x v="0"/>
    <x v="0"/>
    <n v="784"/>
    <n v="2"/>
    <n v="3"/>
    <n v="26232.67"/>
    <n v="0"/>
    <x v="768"/>
    <x v="1"/>
    <x v="0"/>
    <x v="2"/>
    <n v="22627.18"/>
  </r>
  <r>
    <s v="T1468"/>
    <s v="U9722"/>
    <n v="20375.05"/>
    <x v="1"/>
    <x v="1"/>
    <x v="2"/>
    <x v="2"/>
    <n v="1421"/>
    <n v="23"/>
    <n v="0"/>
    <n v="5506.71"/>
    <n v="0"/>
    <x v="665"/>
    <x v="6"/>
    <x v="0"/>
    <x v="0"/>
    <n v="14868.34"/>
  </r>
  <r>
    <s v="T1469"/>
    <s v="U2631"/>
    <n v="43544.13"/>
    <x v="2"/>
    <x v="1"/>
    <x v="1"/>
    <x v="3"/>
    <n v="1716"/>
    <n v="22"/>
    <n v="4"/>
    <n v="12686.93"/>
    <n v="0"/>
    <x v="456"/>
    <x v="7"/>
    <x v="0"/>
    <x v="2"/>
    <n v="30857.199999999997"/>
  </r>
  <r>
    <s v="T1470"/>
    <s v="U7111"/>
    <n v="39130.15"/>
    <x v="2"/>
    <x v="3"/>
    <x v="0"/>
    <x v="3"/>
    <n v="1241"/>
    <n v="0"/>
    <n v="1"/>
    <n v="27733.25"/>
    <n v="0"/>
    <x v="531"/>
    <x v="1"/>
    <x v="1"/>
    <x v="2"/>
    <n v="11396.900000000001"/>
  </r>
  <r>
    <s v="T1471"/>
    <s v="U6367"/>
    <n v="28372.46"/>
    <x v="1"/>
    <x v="2"/>
    <x v="1"/>
    <x v="4"/>
    <n v="1348"/>
    <n v="1"/>
    <n v="2"/>
    <n v="2353.09"/>
    <n v="0"/>
    <x v="559"/>
    <x v="0"/>
    <x v="0"/>
    <x v="0"/>
    <n v="26019.37"/>
  </r>
  <r>
    <s v="T1472"/>
    <s v="U4952"/>
    <n v="36935.54"/>
    <x v="0"/>
    <x v="0"/>
    <x v="0"/>
    <x v="3"/>
    <n v="1082"/>
    <n v="3"/>
    <n v="2"/>
    <n v="16562.48"/>
    <n v="0"/>
    <x v="424"/>
    <x v="6"/>
    <x v="0"/>
    <x v="2"/>
    <n v="20373.060000000001"/>
  </r>
  <r>
    <s v="T1473"/>
    <s v="U3419"/>
    <n v="43931.85"/>
    <x v="1"/>
    <x v="3"/>
    <x v="2"/>
    <x v="1"/>
    <n v="581"/>
    <n v="20"/>
    <n v="0"/>
    <n v="17207.12"/>
    <n v="0"/>
    <x v="769"/>
    <x v="8"/>
    <x v="0"/>
    <x v="0"/>
    <n v="26724.73"/>
  </r>
  <r>
    <s v="T1474"/>
    <s v="U6922"/>
    <n v="20236.810000000001"/>
    <x v="1"/>
    <x v="1"/>
    <x v="0"/>
    <x v="1"/>
    <n v="1551"/>
    <n v="13"/>
    <n v="1"/>
    <n v="22915.69"/>
    <n v="0"/>
    <x v="709"/>
    <x v="3"/>
    <x v="0"/>
    <x v="0"/>
    <n v="-2678.8799999999974"/>
  </r>
  <r>
    <s v="T1475"/>
    <s v="U1170"/>
    <n v="16385.310000000001"/>
    <x v="1"/>
    <x v="2"/>
    <x v="1"/>
    <x v="2"/>
    <n v="157"/>
    <n v="13"/>
    <n v="1"/>
    <n v="24831.21"/>
    <n v="1"/>
    <x v="450"/>
    <x v="6"/>
    <x v="0"/>
    <x v="2"/>
    <n v="-8445.8999999999978"/>
  </r>
  <r>
    <s v="T1476"/>
    <s v="U5318"/>
    <n v="33396.29"/>
    <x v="2"/>
    <x v="1"/>
    <x v="0"/>
    <x v="4"/>
    <n v="1832"/>
    <n v="9"/>
    <n v="3"/>
    <n v="12781.9"/>
    <n v="0"/>
    <x v="383"/>
    <x v="0"/>
    <x v="0"/>
    <x v="2"/>
    <n v="20614.39"/>
  </r>
  <r>
    <s v="T1477"/>
    <s v="U8590"/>
    <n v="40401.9"/>
    <x v="1"/>
    <x v="1"/>
    <x v="1"/>
    <x v="4"/>
    <n v="1244"/>
    <n v="10"/>
    <n v="2"/>
    <n v="22336.12"/>
    <n v="0"/>
    <x v="132"/>
    <x v="3"/>
    <x v="0"/>
    <x v="2"/>
    <n v="18065.780000000002"/>
  </r>
  <r>
    <s v="T1478"/>
    <s v="U9899"/>
    <n v="38126.14"/>
    <x v="2"/>
    <x v="1"/>
    <x v="0"/>
    <x v="3"/>
    <n v="1405"/>
    <n v="3"/>
    <n v="3"/>
    <n v="27322.14"/>
    <n v="0"/>
    <x v="770"/>
    <x v="0"/>
    <x v="0"/>
    <x v="2"/>
    <n v="10804"/>
  </r>
  <r>
    <s v="T1479"/>
    <s v="U2072"/>
    <n v="39900.79"/>
    <x v="1"/>
    <x v="1"/>
    <x v="2"/>
    <x v="0"/>
    <n v="1695"/>
    <n v="14"/>
    <n v="1"/>
    <n v="26599.360000000001"/>
    <n v="0"/>
    <x v="569"/>
    <x v="6"/>
    <x v="0"/>
    <x v="2"/>
    <n v="13301.43"/>
  </r>
  <r>
    <s v="T1480"/>
    <s v="U2169"/>
    <n v="21807.39"/>
    <x v="2"/>
    <x v="0"/>
    <x v="0"/>
    <x v="0"/>
    <n v="606"/>
    <n v="19"/>
    <n v="0"/>
    <n v="15104.39"/>
    <n v="0"/>
    <x v="771"/>
    <x v="1"/>
    <x v="0"/>
    <x v="0"/>
    <n v="6703"/>
  </r>
  <r>
    <s v="T1481"/>
    <s v="U5284"/>
    <n v="40900.82"/>
    <x v="1"/>
    <x v="2"/>
    <x v="0"/>
    <x v="0"/>
    <n v="987"/>
    <n v="3"/>
    <n v="0"/>
    <n v="18250.18"/>
    <n v="0"/>
    <x v="331"/>
    <x v="3"/>
    <x v="0"/>
    <x v="2"/>
    <n v="22650.639999999999"/>
  </r>
  <r>
    <s v="T1482"/>
    <s v="U5279"/>
    <n v="6054.44"/>
    <x v="1"/>
    <x v="3"/>
    <x v="0"/>
    <x v="2"/>
    <n v="1705"/>
    <n v="19"/>
    <n v="4"/>
    <n v="20216.98"/>
    <n v="0"/>
    <x v="772"/>
    <x v="8"/>
    <x v="0"/>
    <x v="0"/>
    <n v="-14162.54"/>
  </r>
  <r>
    <s v="T1483"/>
    <s v="U2543"/>
    <n v="27247.23"/>
    <x v="0"/>
    <x v="2"/>
    <x v="0"/>
    <x v="4"/>
    <n v="1080"/>
    <n v="19"/>
    <n v="0"/>
    <n v="24591.35"/>
    <n v="0"/>
    <x v="675"/>
    <x v="5"/>
    <x v="0"/>
    <x v="2"/>
    <n v="2655.880000000001"/>
  </r>
  <r>
    <s v="T1484"/>
    <s v="U4871"/>
    <n v="337.65"/>
    <x v="0"/>
    <x v="2"/>
    <x v="2"/>
    <x v="3"/>
    <n v="1707"/>
    <n v="15"/>
    <n v="2"/>
    <n v="15281.22"/>
    <n v="0"/>
    <x v="702"/>
    <x v="1"/>
    <x v="0"/>
    <x v="0"/>
    <n v="-14943.57"/>
  </r>
  <r>
    <s v="T1485"/>
    <s v="U1407"/>
    <n v="16263.06"/>
    <x v="1"/>
    <x v="2"/>
    <x v="1"/>
    <x v="2"/>
    <n v="508"/>
    <n v="1"/>
    <n v="4"/>
    <n v="3445.81"/>
    <n v="0"/>
    <x v="743"/>
    <x v="6"/>
    <x v="0"/>
    <x v="1"/>
    <n v="12817.25"/>
  </r>
  <r>
    <s v="T1486"/>
    <s v="U2762"/>
    <n v="18354.75"/>
    <x v="1"/>
    <x v="3"/>
    <x v="0"/>
    <x v="1"/>
    <n v="164"/>
    <n v="12"/>
    <n v="2"/>
    <n v="11620.52"/>
    <n v="0"/>
    <x v="365"/>
    <x v="2"/>
    <x v="0"/>
    <x v="1"/>
    <n v="6734.23"/>
  </r>
  <r>
    <s v="T1487"/>
    <s v="U1153"/>
    <n v="19838.830000000002"/>
    <x v="1"/>
    <x v="2"/>
    <x v="0"/>
    <x v="1"/>
    <n v="239"/>
    <n v="7"/>
    <n v="3"/>
    <n v="21634.04"/>
    <n v="0"/>
    <x v="687"/>
    <x v="3"/>
    <x v="0"/>
    <x v="2"/>
    <n v="-1795.2099999999991"/>
  </r>
  <r>
    <s v="T1488"/>
    <s v="U7648"/>
    <n v="34788.589999999997"/>
    <x v="1"/>
    <x v="3"/>
    <x v="0"/>
    <x v="1"/>
    <n v="1333"/>
    <n v="12"/>
    <n v="3"/>
    <n v="18751.59"/>
    <n v="0"/>
    <x v="60"/>
    <x v="6"/>
    <x v="0"/>
    <x v="0"/>
    <n v="16036.999999999996"/>
  </r>
  <r>
    <s v="T1489"/>
    <s v="U5659"/>
    <n v="19458.48"/>
    <x v="0"/>
    <x v="3"/>
    <x v="2"/>
    <x v="4"/>
    <n v="167"/>
    <n v="19"/>
    <n v="0"/>
    <n v="22629.4"/>
    <n v="0"/>
    <x v="658"/>
    <x v="4"/>
    <x v="0"/>
    <x v="0"/>
    <n v="-3170.9200000000019"/>
  </r>
  <r>
    <s v="T1490"/>
    <s v="U7743"/>
    <n v="22462.25"/>
    <x v="2"/>
    <x v="0"/>
    <x v="1"/>
    <x v="1"/>
    <n v="1706"/>
    <n v="20"/>
    <n v="4"/>
    <n v="15048.62"/>
    <n v="0"/>
    <x v="613"/>
    <x v="8"/>
    <x v="0"/>
    <x v="0"/>
    <n v="7413.6299999999992"/>
  </r>
  <r>
    <s v="T1491"/>
    <s v="U3683"/>
    <n v="11915.33"/>
    <x v="1"/>
    <x v="1"/>
    <x v="1"/>
    <x v="0"/>
    <n v="932"/>
    <n v="7"/>
    <n v="2"/>
    <n v="5314.7"/>
    <n v="0"/>
    <x v="653"/>
    <x v="1"/>
    <x v="0"/>
    <x v="2"/>
    <n v="6600.63"/>
  </r>
  <r>
    <s v="T1492"/>
    <s v="U6351"/>
    <n v="18693.93"/>
    <x v="0"/>
    <x v="3"/>
    <x v="0"/>
    <x v="1"/>
    <n v="1280"/>
    <n v="3"/>
    <n v="2"/>
    <n v="3544.71"/>
    <n v="0"/>
    <x v="773"/>
    <x v="3"/>
    <x v="0"/>
    <x v="2"/>
    <n v="15149.220000000001"/>
  </r>
  <r>
    <s v="T1493"/>
    <s v="U5953"/>
    <n v="11402.12"/>
    <x v="1"/>
    <x v="1"/>
    <x v="0"/>
    <x v="2"/>
    <n v="577"/>
    <n v="4"/>
    <n v="1"/>
    <n v="14489.73"/>
    <n v="0"/>
    <x v="728"/>
    <x v="0"/>
    <x v="0"/>
    <x v="2"/>
    <n v="-3087.6099999999988"/>
  </r>
  <r>
    <s v="T1494"/>
    <s v="U1213"/>
    <n v="3706.14"/>
    <x v="1"/>
    <x v="2"/>
    <x v="1"/>
    <x v="1"/>
    <n v="1184"/>
    <n v="20"/>
    <n v="0"/>
    <n v="6251.17"/>
    <n v="0"/>
    <x v="11"/>
    <x v="0"/>
    <x v="0"/>
    <x v="2"/>
    <n v="-2545.0300000000002"/>
  </r>
  <r>
    <s v="T1495"/>
    <s v="U5791"/>
    <n v="30192.26"/>
    <x v="2"/>
    <x v="1"/>
    <x v="0"/>
    <x v="0"/>
    <n v="308"/>
    <n v="5"/>
    <n v="3"/>
    <n v="29469.78"/>
    <n v="0"/>
    <x v="609"/>
    <x v="7"/>
    <x v="0"/>
    <x v="0"/>
    <n v="722.47999999999956"/>
  </r>
  <r>
    <s v="T1496"/>
    <s v="U6435"/>
    <n v="33427.230000000003"/>
    <x v="1"/>
    <x v="1"/>
    <x v="0"/>
    <x v="1"/>
    <n v="1087"/>
    <n v="22"/>
    <n v="1"/>
    <n v="6042.71"/>
    <n v="0"/>
    <x v="774"/>
    <x v="2"/>
    <x v="0"/>
    <x v="0"/>
    <n v="27384.520000000004"/>
  </r>
  <r>
    <s v="T1497"/>
    <s v="U3547"/>
    <n v="30993.54"/>
    <x v="1"/>
    <x v="1"/>
    <x v="0"/>
    <x v="3"/>
    <n v="1256"/>
    <n v="18"/>
    <n v="3"/>
    <n v="17046.849999999999"/>
    <n v="0"/>
    <x v="711"/>
    <x v="5"/>
    <x v="0"/>
    <x v="2"/>
    <n v="13946.690000000002"/>
  </r>
  <r>
    <s v="T1498"/>
    <s v="U9691"/>
    <n v="23201.53"/>
    <x v="2"/>
    <x v="2"/>
    <x v="2"/>
    <x v="0"/>
    <n v="775"/>
    <n v="9"/>
    <n v="3"/>
    <n v="152.86000000000001"/>
    <n v="0"/>
    <x v="775"/>
    <x v="8"/>
    <x v="0"/>
    <x v="2"/>
    <n v="23048.67"/>
  </r>
  <r>
    <s v="T1499"/>
    <s v="U1581"/>
    <n v="19020.3"/>
    <x v="2"/>
    <x v="2"/>
    <x v="2"/>
    <x v="4"/>
    <n v="1613"/>
    <n v="2"/>
    <n v="2"/>
    <n v="7683.99"/>
    <n v="1"/>
    <x v="530"/>
    <x v="0"/>
    <x v="0"/>
    <x v="0"/>
    <n v="11336.31"/>
  </r>
  <r>
    <s v="T1500"/>
    <s v="U3546"/>
    <n v="43173.52"/>
    <x v="2"/>
    <x v="3"/>
    <x v="1"/>
    <x v="1"/>
    <n v="574"/>
    <n v="12"/>
    <n v="3"/>
    <n v="7848.24"/>
    <n v="0"/>
    <x v="144"/>
    <x v="4"/>
    <x v="0"/>
    <x v="1"/>
    <n v="35325.279999999999"/>
  </r>
  <r>
    <s v="T1501"/>
    <s v="U6155"/>
    <n v="25978.14"/>
    <x v="2"/>
    <x v="3"/>
    <x v="2"/>
    <x v="2"/>
    <n v="476"/>
    <n v="8"/>
    <n v="4"/>
    <n v="22165.82"/>
    <n v="1"/>
    <x v="437"/>
    <x v="7"/>
    <x v="0"/>
    <x v="1"/>
    <n v="3812.3199999999997"/>
  </r>
  <r>
    <s v="T1502"/>
    <s v="U3063"/>
    <n v="23985.13"/>
    <x v="0"/>
    <x v="0"/>
    <x v="2"/>
    <x v="1"/>
    <n v="1790"/>
    <n v="16"/>
    <n v="3"/>
    <n v="14919.22"/>
    <n v="0"/>
    <x v="687"/>
    <x v="1"/>
    <x v="0"/>
    <x v="2"/>
    <n v="9065.9100000000017"/>
  </r>
  <r>
    <s v="T1503"/>
    <s v="U1489"/>
    <n v="1330.82"/>
    <x v="0"/>
    <x v="2"/>
    <x v="1"/>
    <x v="2"/>
    <n v="495"/>
    <n v="9"/>
    <n v="4"/>
    <n v="461.55"/>
    <n v="0"/>
    <x v="630"/>
    <x v="2"/>
    <x v="0"/>
    <x v="2"/>
    <n v="869.27"/>
  </r>
  <r>
    <s v="T1504"/>
    <s v="U3682"/>
    <n v="17095.330000000002"/>
    <x v="0"/>
    <x v="0"/>
    <x v="2"/>
    <x v="3"/>
    <n v="1585"/>
    <n v="11"/>
    <n v="3"/>
    <n v="11437.21"/>
    <n v="0"/>
    <x v="411"/>
    <x v="5"/>
    <x v="0"/>
    <x v="1"/>
    <n v="5658.1200000000026"/>
  </r>
  <r>
    <s v="T1505"/>
    <s v="U7997"/>
    <n v="19040.77"/>
    <x v="1"/>
    <x v="2"/>
    <x v="1"/>
    <x v="4"/>
    <n v="453"/>
    <n v="12"/>
    <n v="1"/>
    <n v="19378.95"/>
    <n v="0"/>
    <x v="271"/>
    <x v="2"/>
    <x v="0"/>
    <x v="0"/>
    <n v="-338.18000000000029"/>
  </r>
  <r>
    <s v="T1506"/>
    <s v="U5349"/>
    <n v="19971.2"/>
    <x v="2"/>
    <x v="1"/>
    <x v="0"/>
    <x v="0"/>
    <n v="1887"/>
    <n v="23"/>
    <n v="2"/>
    <n v="19137.54"/>
    <n v="0"/>
    <x v="719"/>
    <x v="8"/>
    <x v="0"/>
    <x v="0"/>
    <n v="833.65999999999985"/>
  </r>
  <r>
    <s v="T1507"/>
    <s v="U5746"/>
    <n v="29029.61"/>
    <x v="2"/>
    <x v="0"/>
    <x v="1"/>
    <x v="0"/>
    <n v="914"/>
    <n v="9"/>
    <n v="1"/>
    <n v="1711.27"/>
    <n v="0"/>
    <x v="776"/>
    <x v="5"/>
    <x v="1"/>
    <x v="2"/>
    <n v="27318.34"/>
  </r>
  <r>
    <s v="T1508"/>
    <s v="U9068"/>
    <n v="26703.45"/>
    <x v="0"/>
    <x v="0"/>
    <x v="1"/>
    <x v="4"/>
    <n v="872"/>
    <n v="18"/>
    <n v="2"/>
    <n v="27874.5"/>
    <n v="0"/>
    <x v="431"/>
    <x v="3"/>
    <x v="0"/>
    <x v="0"/>
    <n v="-1171.0499999999993"/>
  </r>
  <r>
    <s v="T1509"/>
    <s v="U2060"/>
    <n v="30414.86"/>
    <x v="1"/>
    <x v="0"/>
    <x v="1"/>
    <x v="3"/>
    <n v="1171"/>
    <n v="20"/>
    <n v="1"/>
    <n v="7485.03"/>
    <n v="0"/>
    <x v="264"/>
    <x v="7"/>
    <x v="0"/>
    <x v="2"/>
    <n v="22929.83"/>
  </r>
  <r>
    <s v="T1510"/>
    <s v="U8359"/>
    <n v="38255.919999999998"/>
    <x v="1"/>
    <x v="2"/>
    <x v="0"/>
    <x v="3"/>
    <n v="1811"/>
    <n v="18"/>
    <n v="0"/>
    <n v="26756.63"/>
    <n v="0"/>
    <x v="372"/>
    <x v="1"/>
    <x v="0"/>
    <x v="2"/>
    <n v="11499.289999999997"/>
  </r>
  <r>
    <s v="T1511"/>
    <s v="U4712"/>
    <n v="40658.639999999999"/>
    <x v="1"/>
    <x v="3"/>
    <x v="0"/>
    <x v="1"/>
    <n v="935"/>
    <n v="16"/>
    <n v="3"/>
    <n v="6481.09"/>
    <n v="0"/>
    <x v="777"/>
    <x v="8"/>
    <x v="0"/>
    <x v="2"/>
    <n v="34177.550000000003"/>
  </r>
  <r>
    <s v="T1512"/>
    <s v="U6151"/>
    <n v="35920.25"/>
    <x v="0"/>
    <x v="0"/>
    <x v="0"/>
    <x v="3"/>
    <n v="1683"/>
    <n v="4"/>
    <n v="3"/>
    <n v="17078.72"/>
    <n v="0"/>
    <x v="778"/>
    <x v="8"/>
    <x v="0"/>
    <x v="2"/>
    <n v="18841.53"/>
  </r>
  <r>
    <s v="T1513"/>
    <s v="U1924"/>
    <n v="47778.41"/>
    <x v="1"/>
    <x v="3"/>
    <x v="1"/>
    <x v="1"/>
    <n v="1987"/>
    <n v="7"/>
    <n v="0"/>
    <n v="12241.8"/>
    <n v="0"/>
    <x v="671"/>
    <x v="1"/>
    <x v="0"/>
    <x v="0"/>
    <n v="35536.61"/>
  </r>
  <r>
    <s v="T1514"/>
    <s v="U6711"/>
    <n v="960.72"/>
    <x v="1"/>
    <x v="2"/>
    <x v="1"/>
    <x v="2"/>
    <n v="301"/>
    <n v="4"/>
    <n v="0"/>
    <n v="17482.34"/>
    <n v="0"/>
    <x v="110"/>
    <x v="2"/>
    <x v="0"/>
    <x v="0"/>
    <n v="-16521.62"/>
  </r>
  <r>
    <s v="T1515"/>
    <s v="U3718"/>
    <n v="9829.11"/>
    <x v="1"/>
    <x v="0"/>
    <x v="1"/>
    <x v="4"/>
    <n v="1243"/>
    <n v="14"/>
    <n v="4"/>
    <n v="14986.1"/>
    <n v="0"/>
    <x v="779"/>
    <x v="0"/>
    <x v="0"/>
    <x v="0"/>
    <n v="-5156.99"/>
  </r>
  <r>
    <s v="T1516"/>
    <s v="U9957"/>
    <n v="427.77"/>
    <x v="2"/>
    <x v="2"/>
    <x v="1"/>
    <x v="2"/>
    <n v="1717"/>
    <n v="3"/>
    <n v="1"/>
    <n v="161.21"/>
    <n v="0"/>
    <x v="54"/>
    <x v="5"/>
    <x v="0"/>
    <x v="2"/>
    <n v="266.55999999999995"/>
  </r>
  <r>
    <s v="T1517"/>
    <s v="U3632"/>
    <n v="32391.360000000001"/>
    <x v="0"/>
    <x v="3"/>
    <x v="1"/>
    <x v="2"/>
    <n v="1730"/>
    <n v="12"/>
    <n v="3"/>
    <n v="10604.84"/>
    <n v="0"/>
    <x v="177"/>
    <x v="6"/>
    <x v="0"/>
    <x v="1"/>
    <n v="21786.52"/>
  </r>
  <r>
    <s v="T1518"/>
    <s v="U5208"/>
    <n v="44906.63"/>
    <x v="2"/>
    <x v="3"/>
    <x v="1"/>
    <x v="2"/>
    <n v="1844"/>
    <n v="16"/>
    <n v="4"/>
    <n v="435.39"/>
    <n v="0"/>
    <x v="550"/>
    <x v="1"/>
    <x v="1"/>
    <x v="2"/>
    <n v="44471.24"/>
  </r>
  <r>
    <s v="T1519"/>
    <s v="U9490"/>
    <n v="12211.94"/>
    <x v="2"/>
    <x v="0"/>
    <x v="1"/>
    <x v="2"/>
    <n v="761"/>
    <n v="4"/>
    <n v="3"/>
    <n v="20532.66"/>
    <n v="1"/>
    <x v="251"/>
    <x v="4"/>
    <x v="0"/>
    <x v="2"/>
    <n v="-8320.7199999999993"/>
  </r>
  <r>
    <s v="T1520"/>
    <s v="U9214"/>
    <n v="46355.38"/>
    <x v="0"/>
    <x v="3"/>
    <x v="2"/>
    <x v="0"/>
    <n v="1244"/>
    <n v="0"/>
    <n v="0"/>
    <n v="25619.52"/>
    <n v="0"/>
    <x v="519"/>
    <x v="8"/>
    <x v="1"/>
    <x v="0"/>
    <n v="20735.859999999997"/>
  </r>
  <r>
    <s v="T1521"/>
    <s v="U1669"/>
    <n v="3060.36"/>
    <x v="2"/>
    <x v="1"/>
    <x v="0"/>
    <x v="3"/>
    <n v="884"/>
    <n v="21"/>
    <n v="4"/>
    <n v="11602.96"/>
    <n v="0"/>
    <x v="780"/>
    <x v="8"/>
    <x v="0"/>
    <x v="1"/>
    <n v="-8542.5999999999985"/>
  </r>
  <r>
    <s v="T1522"/>
    <s v="U9701"/>
    <n v="46725.08"/>
    <x v="1"/>
    <x v="1"/>
    <x v="2"/>
    <x v="4"/>
    <n v="672"/>
    <n v="14"/>
    <n v="4"/>
    <n v="15791.58"/>
    <n v="0"/>
    <x v="307"/>
    <x v="4"/>
    <x v="0"/>
    <x v="0"/>
    <n v="30933.5"/>
  </r>
  <r>
    <s v="T1523"/>
    <s v="U9458"/>
    <n v="17613.55"/>
    <x v="1"/>
    <x v="0"/>
    <x v="0"/>
    <x v="4"/>
    <n v="1421"/>
    <n v="9"/>
    <n v="4"/>
    <n v="2068.54"/>
    <n v="0"/>
    <x v="298"/>
    <x v="8"/>
    <x v="1"/>
    <x v="2"/>
    <n v="15545.009999999998"/>
  </r>
  <r>
    <s v="T1524"/>
    <s v="U9634"/>
    <n v="5115.97"/>
    <x v="1"/>
    <x v="2"/>
    <x v="1"/>
    <x v="2"/>
    <n v="1429"/>
    <n v="10"/>
    <n v="1"/>
    <n v="11617.4"/>
    <n v="0"/>
    <x v="748"/>
    <x v="3"/>
    <x v="0"/>
    <x v="2"/>
    <n v="-6501.4299999999994"/>
  </r>
  <r>
    <s v="T1525"/>
    <s v="U5238"/>
    <n v="24319.29"/>
    <x v="1"/>
    <x v="2"/>
    <x v="2"/>
    <x v="4"/>
    <n v="1157"/>
    <n v="17"/>
    <n v="4"/>
    <n v="4251.93"/>
    <n v="0"/>
    <x v="342"/>
    <x v="6"/>
    <x v="0"/>
    <x v="2"/>
    <n v="20067.36"/>
  </r>
  <r>
    <s v="T1526"/>
    <s v="U5011"/>
    <n v="12875.99"/>
    <x v="0"/>
    <x v="2"/>
    <x v="1"/>
    <x v="1"/>
    <n v="1594"/>
    <n v="12"/>
    <n v="3"/>
    <n v="2034.58"/>
    <n v="0"/>
    <x v="315"/>
    <x v="2"/>
    <x v="0"/>
    <x v="0"/>
    <n v="10841.41"/>
  </r>
  <r>
    <s v="T1527"/>
    <s v="U5938"/>
    <n v="14279.4"/>
    <x v="2"/>
    <x v="1"/>
    <x v="2"/>
    <x v="4"/>
    <n v="929"/>
    <n v="19"/>
    <n v="1"/>
    <n v="5243.79"/>
    <n v="0"/>
    <x v="781"/>
    <x v="5"/>
    <x v="0"/>
    <x v="2"/>
    <n v="9035.61"/>
  </r>
  <r>
    <s v="T1528"/>
    <s v="U7004"/>
    <n v="15399.13"/>
    <x v="2"/>
    <x v="3"/>
    <x v="2"/>
    <x v="2"/>
    <n v="918"/>
    <n v="23"/>
    <n v="3"/>
    <n v="26138.23"/>
    <n v="0"/>
    <x v="550"/>
    <x v="7"/>
    <x v="0"/>
    <x v="2"/>
    <n v="-10739.1"/>
  </r>
  <r>
    <s v="T1529"/>
    <s v="U1764"/>
    <n v="40161.14"/>
    <x v="1"/>
    <x v="1"/>
    <x v="1"/>
    <x v="4"/>
    <n v="133"/>
    <n v="15"/>
    <n v="4"/>
    <n v="29467.91"/>
    <n v="1"/>
    <x v="475"/>
    <x v="7"/>
    <x v="0"/>
    <x v="2"/>
    <n v="10693.23"/>
  </r>
  <r>
    <s v="T1530"/>
    <s v="U3946"/>
    <n v="26981.11"/>
    <x v="1"/>
    <x v="3"/>
    <x v="2"/>
    <x v="3"/>
    <n v="77"/>
    <n v="18"/>
    <n v="4"/>
    <n v="26388.5"/>
    <n v="0"/>
    <x v="354"/>
    <x v="0"/>
    <x v="0"/>
    <x v="0"/>
    <n v="592.61000000000058"/>
  </r>
  <r>
    <s v="T1531"/>
    <s v="U5515"/>
    <n v="15599.82"/>
    <x v="2"/>
    <x v="1"/>
    <x v="2"/>
    <x v="2"/>
    <n v="484"/>
    <n v="22"/>
    <n v="3"/>
    <n v="29093.15"/>
    <n v="0"/>
    <x v="57"/>
    <x v="2"/>
    <x v="0"/>
    <x v="0"/>
    <n v="-13493.330000000002"/>
  </r>
  <r>
    <s v="T1532"/>
    <s v="U2620"/>
    <n v="30536.17"/>
    <x v="0"/>
    <x v="2"/>
    <x v="0"/>
    <x v="0"/>
    <n v="367"/>
    <n v="11"/>
    <n v="2"/>
    <n v="21951.119999999999"/>
    <n v="0"/>
    <x v="639"/>
    <x v="4"/>
    <x v="0"/>
    <x v="1"/>
    <n v="8585.0499999999993"/>
  </r>
  <r>
    <s v="T1533"/>
    <s v="U6971"/>
    <n v="35821.730000000003"/>
    <x v="2"/>
    <x v="2"/>
    <x v="1"/>
    <x v="3"/>
    <n v="1776"/>
    <n v="22"/>
    <n v="4"/>
    <n v="4875.1899999999996"/>
    <n v="1"/>
    <x v="530"/>
    <x v="0"/>
    <x v="0"/>
    <x v="0"/>
    <n v="30946.540000000005"/>
  </r>
  <r>
    <s v="T1534"/>
    <s v="U7423"/>
    <n v="13667.57"/>
    <x v="1"/>
    <x v="2"/>
    <x v="1"/>
    <x v="4"/>
    <n v="1489"/>
    <n v="13"/>
    <n v="4"/>
    <n v="16938.8"/>
    <n v="0"/>
    <x v="287"/>
    <x v="4"/>
    <x v="0"/>
    <x v="2"/>
    <n v="-3271.2299999999996"/>
  </r>
  <r>
    <s v="T1535"/>
    <s v="U8149"/>
    <n v="20706.78"/>
    <x v="1"/>
    <x v="0"/>
    <x v="2"/>
    <x v="0"/>
    <n v="1379"/>
    <n v="1"/>
    <n v="1"/>
    <n v="21974.720000000001"/>
    <n v="0"/>
    <x v="407"/>
    <x v="4"/>
    <x v="0"/>
    <x v="2"/>
    <n v="-1267.9400000000023"/>
  </r>
  <r>
    <s v="T1536"/>
    <s v="U2143"/>
    <n v="6138.21"/>
    <x v="0"/>
    <x v="0"/>
    <x v="1"/>
    <x v="3"/>
    <n v="1963"/>
    <n v="9"/>
    <n v="3"/>
    <n v="15452.54"/>
    <n v="0"/>
    <x v="578"/>
    <x v="3"/>
    <x v="0"/>
    <x v="0"/>
    <n v="-9314.3300000000017"/>
  </r>
  <r>
    <s v="T1537"/>
    <s v="U2991"/>
    <n v="9098.41"/>
    <x v="2"/>
    <x v="3"/>
    <x v="0"/>
    <x v="1"/>
    <n v="530"/>
    <n v="3"/>
    <n v="4"/>
    <n v="16684.55"/>
    <n v="0"/>
    <x v="330"/>
    <x v="3"/>
    <x v="0"/>
    <x v="0"/>
    <n v="-7586.1399999999994"/>
  </r>
  <r>
    <s v="T1538"/>
    <s v="U9347"/>
    <n v="34071.839999999997"/>
    <x v="0"/>
    <x v="0"/>
    <x v="0"/>
    <x v="3"/>
    <n v="1811"/>
    <n v="0"/>
    <n v="3"/>
    <n v="17627.080000000002"/>
    <n v="0"/>
    <x v="650"/>
    <x v="5"/>
    <x v="0"/>
    <x v="0"/>
    <n v="16444.759999999995"/>
  </r>
  <r>
    <s v="T1539"/>
    <s v="U7575"/>
    <n v="9112.85"/>
    <x v="0"/>
    <x v="1"/>
    <x v="1"/>
    <x v="0"/>
    <n v="1670"/>
    <n v="23"/>
    <n v="1"/>
    <n v="14058.71"/>
    <n v="0"/>
    <x v="448"/>
    <x v="5"/>
    <x v="0"/>
    <x v="1"/>
    <n v="-4945.8599999999988"/>
  </r>
  <r>
    <s v="T1540"/>
    <s v="U6679"/>
    <n v="26281.91"/>
    <x v="1"/>
    <x v="1"/>
    <x v="1"/>
    <x v="1"/>
    <n v="1916"/>
    <n v="16"/>
    <n v="3"/>
    <n v="8788.6"/>
    <n v="0"/>
    <x v="445"/>
    <x v="3"/>
    <x v="0"/>
    <x v="0"/>
    <n v="17493.309999999998"/>
  </r>
  <r>
    <s v="T1541"/>
    <s v="U4211"/>
    <n v="35466.86"/>
    <x v="2"/>
    <x v="3"/>
    <x v="0"/>
    <x v="4"/>
    <n v="842"/>
    <n v="10"/>
    <n v="3"/>
    <n v="19147.05"/>
    <n v="0"/>
    <x v="253"/>
    <x v="0"/>
    <x v="0"/>
    <x v="0"/>
    <n v="16319.810000000001"/>
  </r>
  <r>
    <s v="T1542"/>
    <s v="U5247"/>
    <n v="5388.5"/>
    <x v="1"/>
    <x v="3"/>
    <x v="1"/>
    <x v="2"/>
    <n v="633"/>
    <n v="6"/>
    <n v="1"/>
    <n v="1699.9"/>
    <n v="0"/>
    <x v="444"/>
    <x v="2"/>
    <x v="0"/>
    <x v="1"/>
    <n v="3688.6"/>
  </r>
  <r>
    <s v="T1543"/>
    <s v="U7300"/>
    <n v="28387.25"/>
    <x v="2"/>
    <x v="2"/>
    <x v="2"/>
    <x v="4"/>
    <n v="1531"/>
    <n v="16"/>
    <n v="4"/>
    <n v="5210.72"/>
    <n v="0"/>
    <x v="782"/>
    <x v="3"/>
    <x v="0"/>
    <x v="2"/>
    <n v="23176.53"/>
  </r>
  <r>
    <s v="T1544"/>
    <s v="U4705"/>
    <n v="12865.31"/>
    <x v="1"/>
    <x v="0"/>
    <x v="1"/>
    <x v="2"/>
    <n v="1361"/>
    <n v="16"/>
    <n v="3"/>
    <n v="27765.32"/>
    <n v="0"/>
    <x v="643"/>
    <x v="2"/>
    <x v="0"/>
    <x v="2"/>
    <n v="-14900.01"/>
  </r>
  <r>
    <s v="T1545"/>
    <s v="U4550"/>
    <n v="48148.2"/>
    <x v="1"/>
    <x v="2"/>
    <x v="2"/>
    <x v="2"/>
    <n v="1363"/>
    <n v="8"/>
    <n v="2"/>
    <n v="14715.61"/>
    <n v="0"/>
    <x v="548"/>
    <x v="3"/>
    <x v="0"/>
    <x v="1"/>
    <n v="33432.589999999997"/>
  </r>
  <r>
    <s v="T1546"/>
    <s v="U3912"/>
    <n v="24203.11"/>
    <x v="2"/>
    <x v="0"/>
    <x v="0"/>
    <x v="0"/>
    <n v="1599"/>
    <n v="9"/>
    <n v="4"/>
    <n v="24668.35"/>
    <n v="0"/>
    <x v="467"/>
    <x v="6"/>
    <x v="1"/>
    <x v="2"/>
    <n v="-465.23999999999796"/>
  </r>
  <r>
    <s v="T1547"/>
    <s v="U7510"/>
    <n v="40309.33"/>
    <x v="2"/>
    <x v="0"/>
    <x v="1"/>
    <x v="1"/>
    <n v="436"/>
    <n v="5"/>
    <n v="1"/>
    <n v="21823.57"/>
    <n v="0"/>
    <x v="394"/>
    <x v="8"/>
    <x v="0"/>
    <x v="0"/>
    <n v="18485.760000000002"/>
  </r>
  <r>
    <s v="T1548"/>
    <s v="U8131"/>
    <n v="27533.82"/>
    <x v="1"/>
    <x v="3"/>
    <x v="0"/>
    <x v="1"/>
    <n v="1018"/>
    <n v="16"/>
    <n v="0"/>
    <n v="9689.2000000000007"/>
    <n v="0"/>
    <x v="558"/>
    <x v="5"/>
    <x v="1"/>
    <x v="2"/>
    <n v="17844.62"/>
  </r>
  <r>
    <s v="T1549"/>
    <s v="U3546"/>
    <n v="2218.46"/>
    <x v="2"/>
    <x v="2"/>
    <x v="1"/>
    <x v="3"/>
    <n v="452"/>
    <n v="15"/>
    <n v="2"/>
    <n v="24129.11"/>
    <n v="0"/>
    <x v="324"/>
    <x v="5"/>
    <x v="1"/>
    <x v="2"/>
    <n v="-21910.65"/>
  </r>
  <r>
    <s v="T1550"/>
    <s v="U4775"/>
    <n v="31675.91"/>
    <x v="1"/>
    <x v="2"/>
    <x v="2"/>
    <x v="4"/>
    <n v="610"/>
    <n v="6"/>
    <n v="4"/>
    <n v="2830.54"/>
    <n v="0"/>
    <x v="690"/>
    <x v="0"/>
    <x v="0"/>
    <x v="0"/>
    <n v="28845.37"/>
  </r>
  <r>
    <s v="T1551"/>
    <s v="U3366"/>
    <n v="47572.6"/>
    <x v="2"/>
    <x v="0"/>
    <x v="1"/>
    <x v="0"/>
    <n v="1128"/>
    <n v="18"/>
    <n v="1"/>
    <n v="26261.85"/>
    <n v="1"/>
    <x v="259"/>
    <x v="4"/>
    <x v="0"/>
    <x v="0"/>
    <n v="21310.75"/>
  </r>
  <r>
    <s v="T1552"/>
    <s v="U2567"/>
    <n v="30100.51"/>
    <x v="1"/>
    <x v="0"/>
    <x v="0"/>
    <x v="4"/>
    <n v="1904"/>
    <n v="3"/>
    <n v="2"/>
    <n v="20448.740000000002"/>
    <n v="0"/>
    <x v="151"/>
    <x v="6"/>
    <x v="0"/>
    <x v="2"/>
    <n v="9651.7699999999968"/>
  </r>
  <r>
    <s v="T1553"/>
    <s v="U9316"/>
    <n v="40968.480000000003"/>
    <x v="1"/>
    <x v="3"/>
    <x v="2"/>
    <x v="3"/>
    <n v="771"/>
    <n v="19"/>
    <n v="4"/>
    <n v="27819.46"/>
    <n v="0"/>
    <x v="564"/>
    <x v="5"/>
    <x v="0"/>
    <x v="2"/>
    <n v="13149.020000000004"/>
  </r>
  <r>
    <s v="T1554"/>
    <s v="U3900"/>
    <n v="44216.11"/>
    <x v="1"/>
    <x v="1"/>
    <x v="1"/>
    <x v="3"/>
    <n v="964"/>
    <n v="23"/>
    <n v="0"/>
    <n v="26875.759999999998"/>
    <n v="0"/>
    <x v="207"/>
    <x v="6"/>
    <x v="0"/>
    <x v="2"/>
    <n v="17340.350000000002"/>
  </r>
  <r>
    <s v="T1555"/>
    <s v="U3992"/>
    <n v="11442.58"/>
    <x v="0"/>
    <x v="2"/>
    <x v="0"/>
    <x v="0"/>
    <n v="1484"/>
    <n v="16"/>
    <n v="4"/>
    <n v="11469.83"/>
    <n v="0"/>
    <x v="684"/>
    <x v="7"/>
    <x v="0"/>
    <x v="2"/>
    <n v="-27.25"/>
  </r>
  <r>
    <s v="T1556"/>
    <s v="U9351"/>
    <n v="10641.64"/>
    <x v="2"/>
    <x v="2"/>
    <x v="0"/>
    <x v="3"/>
    <n v="1350"/>
    <n v="23"/>
    <n v="0"/>
    <n v="25719.29"/>
    <n v="0"/>
    <x v="219"/>
    <x v="0"/>
    <x v="0"/>
    <x v="1"/>
    <n v="-15077.650000000001"/>
  </r>
  <r>
    <s v="T1557"/>
    <s v="U5021"/>
    <n v="30568.5"/>
    <x v="1"/>
    <x v="3"/>
    <x v="1"/>
    <x v="0"/>
    <n v="496"/>
    <n v="8"/>
    <n v="0"/>
    <n v="16934.18"/>
    <n v="0"/>
    <x v="598"/>
    <x v="2"/>
    <x v="0"/>
    <x v="2"/>
    <n v="13634.32"/>
  </r>
  <r>
    <s v="T1558"/>
    <s v="U1103"/>
    <n v="20580.87"/>
    <x v="0"/>
    <x v="3"/>
    <x v="0"/>
    <x v="3"/>
    <n v="1711"/>
    <n v="10"/>
    <n v="3"/>
    <n v="4797.72"/>
    <n v="0"/>
    <x v="356"/>
    <x v="1"/>
    <x v="0"/>
    <x v="0"/>
    <n v="15783.149999999998"/>
  </r>
  <r>
    <s v="T1559"/>
    <s v="U3313"/>
    <n v="42001.07"/>
    <x v="1"/>
    <x v="2"/>
    <x v="2"/>
    <x v="1"/>
    <n v="748"/>
    <n v="22"/>
    <n v="1"/>
    <n v="24903.57"/>
    <n v="0"/>
    <x v="783"/>
    <x v="2"/>
    <x v="0"/>
    <x v="2"/>
    <n v="17097.5"/>
  </r>
  <r>
    <s v="T1560"/>
    <s v="U4791"/>
    <n v="45006.16"/>
    <x v="0"/>
    <x v="2"/>
    <x v="1"/>
    <x v="0"/>
    <n v="657"/>
    <n v="0"/>
    <n v="3"/>
    <n v="27246.799999999999"/>
    <n v="0"/>
    <x v="10"/>
    <x v="2"/>
    <x v="0"/>
    <x v="0"/>
    <n v="17759.360000000004"/>
  </r>
  <r>
    <s v="T1561"/>
    <s v="U5032"/>
    <n v="17703.400000000001"/>
    <x v="1"/>
    <x v="0"/>
    <x v="2"/>
    <x v="1"/>
    <n v="905"/>
    <n v="6"/>
    <n v="0"/>
    <n v="2627.96"/>
    <n v="0"/>
    <x v="176"/>
    <x v="5"/>
    <x v="0"/>
    <x v="1"/>
    <n v="15075.440000000002"/>
  </r>
  <r>
    <s v="T1562"/>
    <s v="U2316"/>
    <n v="11881.68"/>
    <x v="1"/>
    <x v="1"/>
    <x v="0"/>
    <x v="1"/>
    <n v="1610"/>
    <n v="21"/>
    <n v="1"/>
    <n v="27923.53"/>
    <n v="0"/>
    <x v="145"/>
    <x v="8"/>
    <x v="1"/>
    <x v="2"/>
    <n v="-16041.849999999999"/>
  </r>
  <r>
    <s v="T1563"/>
    <s v="U5812"/>
    <n v="39037.25"/>
    <x v="0"/>
    <x v="2"/>
    <x v="0"/>
    <x v="0"/>
    <n v="14"/>
    <n v="4"/>
    <n v="1"/>
    <n v="18077.82"/>
    <n v="0"/>
    <x v="519"/>
    <x v="6"/>
    <x v="0"/>
    <x v="0"/>
    <n v="20959.43"/>
  </r>
  <r>
    <s v="T1564"/>
    <s v="U2468"/>
    <n v="13776.56"/>
    <x v="0"/>
    <x v="3"/>
    <x v="0"/>
    <x v="4"/>
    <n v="641"/>
    <n v="4"/>
    <n v="1"/>
    <n v="874.33"/>
    <n v="0"/>
    <x v="693"/>
    <x v="4"/>
    <x v="0"/>
    <x v="2"/>
    <n v="12902.23"/>
  </r>
  <r>
    <s v="T1565"/>
    <s v="U6120"/>
    <n v="41139.589999999997"/>
    <x v="2"/>
    <x v="0"/>
    <x v="2"/>
    <x v="2"/>
    <n v="1404"/>
    <n v="0"/>
    <n v="2"/>
    <n v="16299.66"/>
    <n v="1"/>
    <x v="784"/>
    <x v="7"/>
    <x v="1"/>
    <x v="2"/>
    <n v="24839.929999999997"/>
  </r>
  <r>
    <s v="T1566"/>
    <s v="U6299"/>
    <n v="21215.73"/>
    <x v="2"/>
    <x v="0"/>
    <x v="0"/>
    <x v="3"/>
    <n v="1764"/>
    <n v="5"/>
    <n v="4"/>
    <n v="23922.799999999999"/>
    <n v="1"/>
    <x v="785"/>
    <x v="5"/>
    <x v="0"/>
    <x v="2"/>
    <n v="-2707.0699999999997"/>
  </r>
  <r>
    <s v="T1567"/>
    <s v="U2135"/>
    <n v="33394.120000000003"/>
    <x v="0"/>
    <x v="3"/>
    <x v="1"/>
    <x v="3"/>
    <n v="886"/>
    <n v="12"/>
    <n v="0"/>
    <n v="16042.13"/>
    <n v="0"/>
    <x v="786"/>
    <x v="1"/>
    <x v="0"/>
    <x v="2"/>
    <n v="17351.990000000005"/>
  </r>
  <r>
    <s v="T1568"/>
    <s v="U9971"/>
    <n v="4821.99"/>
    <x v="2"/>
    <x v="3"/>
    <x v="1"/>
    <x v="4"/>
    <n v="995"/>
    <n v="14"/>
    <n v="1"/>
    <n v="21246.66"/>
    <n v="0"/>
    <x v="617"/>
    <x v="2"/>
    <x v="0"/>
    <x v="0"/>
    <n v="-16424.669999999998"/>
  </r>
  <r>
    <s v="T1569"/>
    <s v="U8593"/>
    <n v="31211.77"/>
    <x v="0"/>
    <x v="0"/>
    <x v="0"/>
    <x v="2"/>
    <n v="1588"/>
    <n v="3"/>
    <n v="2"/>
    <n v="26399.52"/>
    <n v="0"/>
    <x v="642"/>
    <x v="5"/>
    <x v="0"/>
    <x v="0"/>
    <n v="4812.25"/>
  </r>
  <r>
    <s v="T1570"/>
    <s v="U6406"/>
    <n v="22615.8"/>
    <x v="2"/>
    <x v="3"/>
    <x v="1"/>
    <x v="4"/>
    <n v="1221"/>
    <n v="16"/>
    <n v="2"/>
    <n v="26105.87"/>
    <n v="0"/>
    <x v="236"/>
    <x v="6"/>
    <x v="0"/>
    <x v="0"/>
    <n v="-3490.0699999999997"/>
  </r>
  <r>
    <s v="T1571"/>
    <s v="U4730"/>
    <n v="29351.09"/>
    <x v="1"/>
    <x v="0"/>
    <x v="2"/>
    <x v="2"/>
    <n v="35"/>
    <n v="23"/>
    <n v="0"/>
    <n v="5448.21"/>
    <n v="0"/>
    <x v="787"/>
    <x v="3"/>
    <x v="0"/>
    <x v="1"/>
    <n v="23902.880000000001"/>
  </r>
  <r>
    <s v="T1572"/>
    <s v="U4441"/>
    <n v="8442.31"/>
    <x v="2"/>
    <x v="3"/>
    <x v="2"/>
    <x v="0"/>
    <n v="1812"/>
    <n v="23"/>
    <n v="3"/>
    <n v="12871.19"/>
    <n v="0"/>
    <x v="542"/>
    <x v="7"/>
    <x v="0"/>
    <x v="2"/>
    <n v="-4428.880000000001"/>
  </r>
  <r>
    <s v="T1573"/>
    <s v="U5795"/>
    <n v="36856.839999999997"/>
    <x v="1"/>
    <x v="0"/>
    <x v="0"/>
    <x v="0"/>
    <n v="171"/>
    <n v="12"/>
    <n v="2"/>
    <n v="3423.84"/>
    <n v="0"/>
    <x v="555"/>
    <x v="7"/>
    <x v="0"/>
    <x v="1"/>
    <n v="33433"/>
  </r>
  <r>
    <s v="T1574"/>
    <s v="U4307"/>
    <n v="43146.71"/>
    <x v="1"/>
    <x v="2"/>
    <x v="1"/>
    <x v="1"/>
    <n v="754"/>
    <n v="10"/>
    <n v="0"/>
    <n v="17893.419999999998"/>
    <n v="0"/>
    <x v="788"/>
    <x v="4"/>
    <x v="0"/>
    <x v="0"/>
    <n v="25253.29"/>
  </r>
  <r>
    <s v="T1575"/>
    <s v="U7146"/>
    <n v="10876.15"/>
    <x v="2"/>
    <x v="2"/>
    <x v="1"/>
    <x v="1"/>
    <n v="1163"/>
    <n v="3"/>
    <n v="2"/>
    <n v="28646.33"/>
    <n v="0"/>
    <x v="143"/>
    <x v="4"/>
    <x v="0"/>
    <x v="1"/>
    <n v="-17770.18"/>
  </r>
  <r>
    <s v="T1576"/>
    <s v="U7003"/>
    <n v="4830.9399999999996"/>
    <x v="0"/>
    <x v="3"/>
    <x v="0"/>
    <x v="0"/>
    <n v="542"/>
    <n v="6"/>
    <n v="0"/>
    <n v="5537.22"/>
    <n v="0"/>
    <x v="655"/>
    <x v="0"/>
    <x v="1"/>
    <x v="2"/>
    <n v="-706.28000000000065"/>
  </r>
  <r>
    <s v="T1577"/>
    <s v="U3432"/>
    <n v="1230.75"/>
    <x v="1"/>
    <x v="1"/>
    <x v="2"/>
    <x v="1"/>
    <n v="892"/>
    <n v="18"/>
    <n v="1"/>
    <n v="12168.55"/>
    <n v="0"/>
    <x v="733"/>
    <x v="6"/>
    <x v="0"/>
    <x v="2"/>
    <n v="-10937.8"/>
  </r>
  <r>
    <s v="T1578"/>
    <s v="U1786"/>
    <n v="32116.48"/>
    <x v="1"/>
    <x v="2"/>
    <x v="0"/>
    <x v="0"/>
    <n v="419"/>
    <n v="23"/>
    <n v="3"/>
    <n v="28625.4"/>
    <n v="0"/>
    <x v="286"/>
    <x v="6"/>
    <x v="0"/>
    <x v="2"/>
    <n v="3491.0799999999981"/>
  </r>
  <r>
    <s v="T1579"/>
    <s v="U3984"/>
    <n v="30374.35"/>
    <x v="2"/>
    <x v="0"/>
    <x v="1"/>
    <x v="4"/>
    <n v="1673"/>
    <n v="6"/>
    <n v="2"/>
    <n v="22528.53"/>
    <n v="0"/>
    <x v="696"/>
    <x v="6"/>
    <x v="0"/>
    <x v="2"/>
    <n v="7845.82"/>
  </r>
  <r>
    <s v="T1580"/>
    <s v="U1166"/>
    <n v="27357.54"/>
    <x v="0"/>
    <x v="1"/>
    <x v="1"/>
    <x v="3"/>
    <n v="1621"/>
    <n v="13"/>
    <n v="2"/>
    <n v="2227.9699999999998"/>
    <n v="0"/>
    <x v="633"/>
    <x v="8"/>
    <x v="0"/>
    <x v="2"/>
    <n v="25129.57"/>
  </r>
  <r>
    <s v="T1581"/>
    <s v="U8375"/>
    <n v="11635.76"/>
    <x v="0"/>
    <x v="0"/>
    <x v="0"/>
    <x v="0"/>
    <n v="1106"/>
    <n v="20"/>
    <n v="2"/>
    <n v="12909.63"/>
    <n v="0"/>
    <x v="789"/>
    <x v="3"/>
    <x v="0"/>
    <x v="0"/>
    <n v="-1273.869999999999"/>
  </r>
  <r>
    <s v="T1582"/>
    <s v="U7996"/>
    <n v="19575.75"/>
    <x v="2"/>
    <x v="0"/>
    <x v="2"/>
    <x v="0"/>
    <n v="1266"/>
    <n v="15"/>
    <n v="4"/>
    <n v="29637.78"/>
    <n v="0"/>
    <x v="352"/>
    <x v="7"/>
    <x v="0"/>
    <x v="0"/>
    <n v="-10062.029999999999"/>
  </r>
  <r>
    <s v="T1583"/>
    <s v="U5852"/>
    <n v="29744.09"/>
    <x v="0"/>
    <x v="2"/>
    <x v="2"/>
    <x v="0"/>
    <n v="864"/>
    <n v="20"/>
    <n v="4"/>
    <n v="13651.95"/>
    <n v="0"/>
    <x v="4"/>
    <x v="0"/>
    <x v="0"/>
    <x v="2"/>
    <n v="16092.14"/>
  </r>
  <r>
    <s v="T1584"/>
    <s v="U5974"/>
    <n v="24863.5"/>
    <x v="2"/>
    <x v="3"/>
    <x v="0"/>
    <x v="1"/>
    <n v="1139"/>
    <n v="8"/>
    <n v="1"/>
    <n v="18919.099999999999"/>
    <n v="0"/>
    <x v="627"/>
    <x v="6"/>
    <x v="0"/>
    <x v="2"/>
    <n v="5944.4000000000015"/>
  </r>
  <r>
    <s v="T1585"/>
    <s v="U9356"/>
    <n v="49389.89"/>
    <x v="2"/>
    <x v="3"/>
    <x v="1"/>
    <x v="1"/>
    <n v="910"/>
    <n v="21"/>
    <n v="2"/>
    <n v="21059.200000000001"/>
    <n v="0"/>
    <x v="790"/>
    <x v="5"/>
    <x v="0"/>
    <x v="0"/>
    <n v="28330.69"/>
  </r>
  <r>
    <s v="T1586"/>
    <s v="U1530"/>
    <n v="6865.17"/>
    <x v="2"/>
    <x v="0"/>
    <x v="2"/>
    <x v="1"/>
    <n v="18"/>
    <n v="21"/>
    <n v="3"/>
    <n v="19951.55"/>
    <n v="0"/>
    <x v="522"/>
    <x v="5"/>
    <x v="0"/>
    <x v="2"/>
    <n v="-13086.38"/>
  </r>
  <r>
    <s v="T1587"/>
    <s v="U7733"/>
    <n v="34772.47"/>
    <x v="1"/>
    <x v="2"/>
    <x v="0"/>
    <x v="1"/>
    <n v="1664"/>
    <n v="1"/>
    <n v="4"/>
    <n v="15609.68"/>
    <n v="1"/>
    <x v="46"/>
    <x v="6"/>
    <x v="0"/>
    <x v="0"/>
    <n v="19162.79"/>
  </r>
  <r>
    <s v="T1588"/>
    <s v="U7904"/>
    <n v="20245.72"/>
    <x v="1"/>
    <x v="0"/>
    <x v="1"/>
    <x v="4"/>
    <n v="59"/>
    <n v="15"/>
    <n v="0"/>
    <n v="4070.59"/>
    <n v="0"/>
    <x v="157"/>
    <x v="4"/>
    <x v="0"/>
    <x v="2"/>
    <n v="16175.130000000001"/>
  </r>
  <r>
    <s v="T1589"/>
    <s v="U4802"/>
    <n v="21438.57"/>
    <x v="1"/>
    <x v="1"/>
    <x v="2"/>
    <x v="0"/>
    <n v="1555"/>
    <n v="4"/>
    <n v="0"/>
    <n v="21281.599999999999"/>
    <n v="0"/>
    <x v="791"/>
    <x v="5"/>
    <x v="0"/>
    <x v="1"/>
    <n v="156.97000000000116"/>
  </r>
  <r>
    <s v="T1590"/>
    <s v="U7033"/>
    <n v="35894.01"/>
    <x v="2"/>
    <x v="0"/>
    <x v="2"/>
    <x v="4"/>
    <n v="1658"/>
    <n v="11"/>
    <n v="0"/>
    <n v="28006.5"/>
    <n v="1"/>
    <x v="241"/>
    <x v="2"/>
    <x v="0"/>
    <x v="2"/>
    <n v="7887.510000000002"/>
  </r>
  <r>
    <s v="T1591"/>
    <s v="U6034"/>
    <n v="34637.19"/>
    <x v="1"/>
    <x v="2"/>
    <x v="0"/>
    <x v="1"/>
    <n v="451"/>
    <n v="19"/>
    <n v="1"/>
    <n v="28256.73"/>
    <n v="0"/>
    <x v="780"/>
    <x v="1"/>
    <x v="1"/>
    <x v="1"/>
    <n v="6380.4600000000028"/>
  </r>
  <r>
    <s v="T1592"/>
    <s v="U4402"/>
    <n v="49563.24"/>
    <x v="1"/>
    <x v="0"/>
    <x v="1"/>
    <x v="4"/>
    <n v="1811"/>
    <n v="14"/>
    <n v="2"/>
    <n v="17842.34"/>
    <n v="0"/>
    <x v="105"/>
    <x v="8"/>
    <x v="0"/>
    <x v="2"/>
    <n v="31720.899999999998"/>
  </r>
  <r>
    <s v="T1593"/>
    <s v="U8625"/>
    <n v="6463.29"/>
    <x v="1"/>
    <x v="2"/>
    <x v="2"/>
    <x v="0"/>
    <n v="1623"/>
    <n v="2"/>
    <n v="2"/>
    <n v="14816.7"/>
    <n v="0"/>
    <x v="564"/>
    <x v="0"/>
    <x v="0"/>
    <x v="2"/>
    <n v="-8353.41"/>
  </r>
  <r>
    <s v="T1594"/>
    <s v="U3526"/>
    <n v="5250.28"/>
    <x v="2"/>
    <x v="3"/>
    <x v="0"/>
    <x v="0"/>
    <n v="45"/>
    <n v="8"/>
    <n v="4"/>
    <n v="10085.44"/>
    <n v="0"/>
    <x v="328"/>
    <x v="0"/>
    <x v="0"/>
    <x v="2"/>
    <n v="-4835.1600000000008"/>
  </r>
  <r>
    <s v="T1595"/>
    <s v="U9534"/>
    <n v="36230.720000000001"/>
    <x v="2"/>
    <x v="2"/>
    <x v="2"/>
    <x v="1"/>
    <n v="1235"/>
    <n v="6"/>
    <n v="0"/>
    <n v="3196.71"/>
    <n v="0"/>
    <x v="142"/>
    <x v="4"/>
    <x v="0"/>
    <x v="2"/>
    <n v="33034.01"/>
  </r>
  <r>
    <s v="T1596"/>
    <s v="U9893"/>
    <n v="28940.43"/>
    <x v="2"/>
    <x v="1"/>
    <x v="1"/>
    <x v="0"/>
    <n v="1857"/>
    <n v="3"/>
    <n v="1"/>
    <n v="26505.22"/>
    <n v="0"/>
    <x v="624"/>
    <x v="6"/>
    <x v="0"/>
    <x v="1"/>
    <n v="2435.2099999999991"/>
  </r>
  <r>
    <s v="T1597"/>
    <s v="U1510"/>
    <n v="13744.33"/>
    <x v="1"/>
    <x v="2"/>
    <x v="2"/>
    <x v="4"/>
    <n v="127"/>
    <n v="8"/>
    <n v="3"/>
    <n v="4197.8999999999996"/>
    <n v="0"/>
    <x v="459"/>
    <x v="8"/>
    <x v="0"/>
    <x v="0"/>
    <n v="9546.43"/>
  </r>
  <r>
    <s v="T1598"/>
    <s v="U2772"/>
    <n v="4017"/>
    <x v="0"/>
    <x v="1"/>
    <x v="1"/>
    <x v="2"/>
    <n v="711"/>
    <n v="14"/>
    <n v="2"/>
    <n v="8709.58"/>
    <n v="0"/>
    <x v="251"/>
    <x v="4"/>
    <x v="0"/>
    <x v="2"/>
    <n v="-4692.58"/>
  </r>
  <r>
    <s v="T1599"/>
    <s v="U9900"/>
    <n v="4328.63"/>
    <x v="1"/>
    <x v="1"/>
    <x v="2"/>
    <x v="0"/>
    <n v="763"/>
    <n v="22"/>
    <n v="2"/>
    <n v="22237.91"/>
    <n v="0"/>
    <x v="278"/>
    <x v="1"/>
    <x v="0"/>
    <x v="2"/>
    <n v="-17909.28"/>
  </r>
  <r>
    <s v="T1600"/>
    <s v="U9737"/>
    <n v="44714.83"/>
    <x v="1"/>
    <x v="0"/>
    <x v="2"/>
    <x v="4"/>
    <n v="1838"/>
    <n v="20"/>
    <n v="1"/>
    <n v="21172.43"/>
    <n v="0"/>
    <x v="164"/>
    <x v="5"/>
    <x v="0"/>
    <x v="2"/>
    <n v="23542.400000000001"/>
  </r>
  <r>
    <s v="T1601"/>
    <s v="U6523"/>
    <n v="9633.77"/>
    <x v="2"/>
    <x v="1"/>
    <x v="0"/>
    <x v="4"/>
    <n v="1202"/>
    <n v="6"/>
    <n v="4"/>
    <n v="20462.28"/>
    <n v="0"/>
    <x v="553"/>
    <x v="8"/>
    <x v="0"/>
    <x v="0"/>
    <n v="-10828.509999999998"/>
  </r>
  <r>
    <s v="T1602"/>
    <s v="U9249"/>
    <n v="16202.41"/>
    <x v="2"/>
    <x v="2"/>
    <x v="2"/>
    <x v="4"/>
    <n v="1545"/>
    <n v="10"/>
    <n v="1"/>
    <n v="22277.040000000001"/>
    <n v="0"/>
    <x v="694"/>
    <x v="6"/>
    <x v="0"/>
    <x v="0"/>
    <n v="-6074.630000000001"/>
  </r>
  <r>
    <s v="T1603"/>
    <s v="U7286"/>
    <n v="11371.49"/>
    <x v="1"/>
    <x v="3"/>
    <x v="1"/>
    <x v="0"/>
    <n v="239"/>
    <n v="18"/>
    <n v="4"/>
    <n v="16305.12"/>
    <n v="0"/>
    <x v="279"/>
    <x v="4"/>
    <x v="0"/>
    <x v="0"/>
    <n v="-4933.630000000001"/>
  </r>
  <r>
    <s v="T1604"/>
    <s v="U9473"/>
    <n v="17782.07"/>
    <x v="1"/>
    <x v="2"/>
    <x v="0"/>
    <x v="2"/>
    <n v="569"/>
    <n v="10"/>
    <n v="2"/>
    <n v="4733.03"/>
    <n v="0"/>
    <x v="483"/>
    <x v="4"/>
    <x v="0"/>
    <x v="0"/>
    <n v="13049.04"/>
  </r>
  <r>
    <s v="T1605"/>
    <s v="U1388"/>
    <n v="3517.72"/>
    <x v="0"/>
    <x v="3"/>
    <x v="1"/>
    <x v="1"/>
    <n v="1183"/>
    <n v="0"/>
    <n v="4"/>
    <n v="29950.9"/>
    <n v="0"/>
    <x v="325"/>
    <x v="5"/>
    <x v="0"/>
    <x v="1"/>
    <n v="-26433.18"/>
  </r>
  <r>
    <s v="T1606"/>
    <s v="U5670"/>
    <n v="25977.040000000001"/>
    <x v="0"/>
    <x v="1"/>
    <x v="1"/>
    <x v="1"/>
    <n v="1888"/>
    <n v="20"/>
    <n v="4"/>
    <n v="26774.97"/>
    <n v="0"/>
    <x v="218"/>
    <x v="8"/>
    <x v="1"/>
    <x v="2"/>
    <n v="-797.93000000000029"/>
  </r>
  <r>
    <s v="T1607"/>
    <s v="U8792"/>
    <n v="3427.25"/>
    <x v="2"/>
    <x v="0"/>
    <x v="0"/>
    <x v="0"/>
    <n v="217"/>
    <n v="12"/>
    <n v="4"/>
    <n v="12991.45"/>
    <n v="0"/>
    <x v="437"/>
    <x v="8"/>
    <x v="0"/>
    <x v="1"/>
    <n v="-9564.2000000000007"/>
  </r>
  <r>
    <s v="T1608"/>
    <s v="U4596"/>
    <n v="40027.81"/>
    <x v="0"/>
    <x v="1"/>
    <x v="1"/>
    <x v="0"/>
    <n v="1094"/>
    <n v="12"/>
    <n v="4"/>
    <n v="15956.75"/>
    <n v="0"/>
    <x v="484"/>
    <x v="0"/>
    <x v="0"/>
    <x v="2"/>
    <n v="24071.059999999998"/>
  </r>
  <r>
    <s v="T1609"/>
    <s v="U7967"/>
    <n v="11723.92"/>
    <x v="0"/>
    <x v="1"/>
    <x v="2"/>
    <x v="3"/>
    <n v="1876"/>
    <n v="1"/>
    <n v="0"/>
    <n v="11867.17"/>
    <n v="0"/>
    <x v="153"/>
    <x v="4"/>
    <x v="0"/>
    <x v="2"/>
    <n v="-143.25"/>
  </r>
  <r>
    <s v="T1610"/>
    <s v="U3055"/>
    <n v="27023.599999999999"/>
    <x v="2"/>
    <x v="3"/>
    <x v="0"/>
    <x v="2"/>
    <n v="1150"/>
    <n v="16"/>
    <n v="0"/>
    <n v="19175.55"/>
    <n v="0"/>
    <x v="57"/>
    <x v="8"/>
    <x v="0"/>
    <x v="0"/>
    <n v="7848.0499999999993"/>
  </r>
  <r>
    <s v="T1611"/>
    <s v="U9164"/>
    <n v="44009.95"/>
    <x v="0"/>
    <x v="2"/>
    <x v="2"/>
    <x v="4"/>
    <n v="248"/>
    <n v="18"/>
    <n v="0"/>
    <n v="21961.09"/>
    <n v="0"/>
    <x v="313"/>
    <x v="3"/>
    <x v="0"/>
    <x v="2"/>
    <n v="22048.859999999997"/>
  </r>
  <r>
    <s v="T1612"/>
    <s v="U6742"/>
    <n v="32561.32"/>
    <x v="1"/>
    <x v="0"/>
    <x v="2"/>
    <x v="4"/>
    <n v="1916"/>
    <n v="22"/>
    <n v="0"/>
    <n v="7023.74"/>
    <n v="0"/>
    <x v="792"/>
    <x v="6"/>
    <x v="0"/>
    <x v="0"/>
    <n v="25537.58"/>
  </r>
  <r>
    <s v="T1613"/>
    <s v="U2513"/>
    <n v="26671.24"/>
    <x v="0"/>
    <x v="0"/>
    <x v="1"/>
    <x v="1"/>
    <n v="876"/>
    <n v="14"/>
    <n v="1"/>
    <n v="13040.62"/>
    <n v="0"/>
    <x v="142"/>
    <x v="7"/>
    <x v="0"/>
    <x v="2"/>
    <n v="13630.62"/>
  </r>
  <r>
    <s v="T1614"/>
    <s v="U6438"/>
    <n v="16250.47"/>
    <x v="2"/>
    <x v="0"/>
    <x v="1"/>
    <x v="0"/>
    <n v="57"/>
    <n v="18"/>
    <n v="3"/>
    <n v="19243.02"/>
    <n v="0"/>
    <x v="339"/>
    <x v="3"/>
    <x v="0"/>
    <x v="1"/>
    <n v="-2992.5500000000011"/>
  </r>
  <r>
    <s v="T1615"/>
    <s v="U7132"/>
    <n v="16683.45"/>
    <x v="1"/>
    <x v="0"/>
    <x v="2"/>
    <x v="2"/>
    <n v="1481"/>
    <n v="9"/>
    <n v="4"/>
    <n v="29641.79"/>
    <n v="0"/>
    <x v="565"/>
    <x v="0"/>
    <x v="0"/>
    <x v="2"/>
    <n v="-12958.34"/>
  </r>
  <r>
    <s v="T1616"/>
    <s v="U4717"/>
    <n v="33490.870000000003"/>
    <x v="0"/>
    <x v="2"/>
    <x v="0"/>
    <x v="1"/>
    <n v="766"/>
    <n v="9"/>
    <n v="1"/>
    <n v="9813.74"/>
    <n v="0"/>
    <x v="161"/>
    <x v="2"/>
    <x v="0"/>
    <x v="1"/>
    <n v="23677.130000000005"/>
  </r>
  <r>
    <s v="T1617"/>
    <s v="U8115"/>
    <n v="49707.26"/>
    <x v="1"/>
    <x v="0"/>
    <x v="2"/>
    <x v="2"/>
    <n v="1501"/>
    <n v="8"/>
    <n v="0"/>
    <n v="22375.51"/>
    <n v="0"/>
    <x v="559"/>
    <x v="3"/>
    <x v="0"/>
    <x v="0"/>
    <n v="27331.750000000004"/>
  </r>
  <r>
    <s v="T1618"/>
    <s v="U2068"/>
    <n v="33108.870000000003"/>
    <x v="1"/>
    <x v="3"/>
    <x v="2"/>
    <x v="0"/>
    <n v="1326"/>
    <n v="18"/>
    <n v="4"/>
    <n v="10465.49"/>
    <n v="0"/>
    <x v="581"/>
    <x v="3"/>
    <x v="0"/>
    <x v="2"/>
    <n v="22643.380000000005"/>
  </r>
  <r>
    <s v="T1619"/>
    <s v="U4617"/>
    <n v="27911.279999999999"/>
    <x v="0"/>
    <x v="3"/>
    <x v="1"/>
    <x v="4"/>
    <n v="1458"/>
    <n v="10"/>
    <n v="3"/>
    <n v="2860.96"/>
    <n v="0"/>
    <x v="721"/>
    <x v="7"/>
    <x v="0"/>
    <x v="2"/>
    <n v="25050.32"/>
  </r>
  <r>
    <s v="T1620"/>
    <s v="U2642"/>
    <n v="36545.99"/>
    <x v="0"/>
    <x v="0"/>
    <x v="1"/>
    <x v="3"/>
    <n v="526"/>
    <n v="5"/>
    <n v="4"/>
    <n v="23127.360000000001"/>
    <n v="0"/>
    <x v="88"/>
    <x v="8"/>
    <x v="0"/>
    <x v="2"/>
    <n v="13418.629999999997"/>
  </r>
  <r>
    <s v="T1621"/>
    <s v="U7236"/>
    <n v="23287.02"/>
    <x v="2"/>
    <x v="0"/>
    <x v="2"/>
    <x v="2"/>
    <n v="1645"/>
    <n v="1"/>
    <n v="2"/>
    <n v="19514.28"/>
    <n v="0"/>
    <x v="764"/>
    <x v="7"/>
    <x v="0"/>
    <x v="0"/>
    <n v="3772.7400000000016"/>
  </r>
  <r>
    <s v="T1622"/>
    <s v="U8487"/>
    <n v="3054.11"/>
    <x v="2"/>
    <x v="2"/>
    <x v="2"/>
    <x v="4"/>
    <n v="214"/>
    <n v="23"/>
    <n v="2"/>
    <n v="15478.76"/>
    <n v="0"/>
    <x v="316"/>
    <x v="3"/>
    <x v="0"/>
    <x v="1"/>
    <n v="-12424.65"/>
  </r>
  <r>
    <s v="T1623"/>
    <s v="U6158"/>
    <n v="28136.73"/>
    <x v="1"/>
    <x v="2"/>
    <x v="1"/>
    <x v="2"/>
    <n v="1213"/>
    <n v="9"/>
    <n v="1"/>
    <n v="20283.57"/>
    <n v="0"/>
    <x v="785"/>
    <x v="4"/>
    <x v="0"/>
    <x v="2"/>
    <n v="7853.16"/>
  </r>
  <r>
    <s v="T1624"/>
    <s v="U1908"/>
    <n v="47883.38"/>
    <x v="2"/>
    <x v="0"/>
    <x v="2"/>
    <x v="2"/>
    <n v="1562"/>
    <n v="14"/>
    <n v="3"/>
    <n v="26391.07"/>
    <n v="0"/>
    <x v="358"/>
    <x v="7"/>
    <x v="0"/>
    <x v="2"/>
    <n v="21492.309999999998"/>
  </r>
  <r>
    <s v="T1625"/>
    <s v="U6518"/>
    <n v="8806.3799999999992"/>
    <x v="1"/>
    <x v="2"/>
    <x v="1"/>
    <x v="2"/>
    <n v="99"/>
    <n v="4"/>
    <n v="1"/>
    <n v="22719.67"/>
    <n v="0"/>
    <x v="793"/>
    <x v="1"/>
    <x v="0"/>
    <x v="0"/>
    <n v="-13913.289999999999"/>
  </r>
  <r>
    <s v="T1626"/>
    <s v="U4273"/>
    <n v="34515.74"/>
    <x v="1"/>
    <x v="1"/>
    <x v="2"/>
    <x v="0"/>
    <n v="509"/>
    <n v="17"/>
    <n v="4"/>
    <n v="25748.74"/>
    <n v="0"/>
    <x v="640"/>
    <x v="8"/>
    <x v="0"/>
    <x v="2"/>
    <n v="8766.9999999999964"/>
  </r>
  <r>
    <s v="T1627"/>
    <s v="U1737"/>
    <n v="10086.64"/>
    <x v="2"/>
    <x v="0"/>
    <x v="0"/>
    <x v="1"/>
    <n v="1141"/>
    <n v="6"/>
    <n v="3"/>
    <n v="8771.56"/>
    <n v="0"/>
    <x v="497"/>
    <x v="5"/>
    <x v="0"/>
    <x v="2"/>
    <n v="1315.08"/>
  </r>
  <r>
    <s v="T1628"/>
    <s v="U9448"/>
    <n v="26814.59"/>
    <x v="2"/>
    <x v="2"/>
    <x v="0"/>
    <x v="2"/>
    <n v="1223"/>
    <n v="2"/>
    <n v="1"/>
    <n v="24034.46"/>
    <n v="0"/>
    <x v="472"/>
    <x v="1"/>
    <x v="1"/>
    <x v="0"/>
    <n v="2780.130000000001"/>
  </r>
  <r>
    <s v="T1629"/>
    <s v="U9301"/>
    <n v="4878.99"/>
    <x v="2"/>
    <x v="3"/>
    <x v="2"/>
    <x v="0"/>
    <n v="1213"/>
    <n v="20"/>
    <n v="4"/>
    <n v="10864.28"/>
    <n v="0"/>
    <x v="794"/>
    <x v="7"/>
    <x v="0"/>
    <x v="2"/>
    <n v="-5985.2900000000009"/>
  </r>
  <r>
    <s v="T1630"/>
    <s v="U1419"/>
    <n v="22546.03"/>
    <x v="0"/>
    <x v="0"/>
    <x v="1"/>
    <x v="3"/>
    <n v="1794"/>
    <n v="15"/>
    <n v="0"/>
    <n v="717.49"/>
    <n v="0"/>
    <x v="777"/>
    <x v="1"/>
    <x v="0"/>
    <x v="2"/>
    <n v="21828.539999999997"/>
  </r>
  <r>
    <s v="T1631"/>
    <s v="U9880"/>
    <n v="37820.36"/>
    <x v="1"/>
    <x v="0"/>
    <x v="2"/>
    <x v="1"/>
    <n v="1796"/>
    <n v="16"/>
    <n v="4"/>
    <n v="1391.21"/>
    <n v="0"/>
    <x v="795"/>
    <x v="0"/>
    <x v="0"/>
    <x v="1"/>
    <n v="36429.15"/>
  </r>
  <r>
    <s v="T1632"/>
    <s v="U2554"/>
    <n v="17411.2"/>
    <x v="1"/>
    <x v="3"/>
    <x v="2"/>
    <x v="0"/>
    <n v="1053"/>
    <n v="1"/>
    <n v="1"/>
    <n v="21937.599999999999"/>
    <n v="0"/>
    <x v="264"/>
    <x v="1"/>
    <x v="0"/>
    <x v="2"/>
    <n v="-4526.3999999999978"/>
  </r>
  <r>
    <s v="T1633"/>
    <s v="U4817"/>
    <n v="33262.339999999997"/>
    <x v="1"/>
    <x v="3"/>
    <x v="1"/>
    <x v="3"/>
    <n v="1392"/>
    <n v="15"/>
    <n v="3"/>
    <n v="8230.09"/>
    <n v="0"/>
    <x v="592"/>
    <x v="1"/>
    <x v="0"/>
    <x v="0"/>
    <n v="25032.249999999996"/>
  </r>
  <r>
    <s v="T1634"/>
    <s v="U2911"/>
    <n v="39782.730000000003"/>
    <x v="2"/>
    <x v="2"/>
    <x v="2"/>
    <x v="1"/>
    <n v="1642"/>
    <n v="20"/>
    <n v="3"/>
    <n v="9296.77"/>
    <n v="0"/>
    <x v="163"/>
    <x v="2"/>
    <x v="0"/>
    <x v="2"/>
    <n v="30485.960000000003"/>
  </r>
  <r>
    <s v="T1635"/>
    <s v="U3453"/>
    <n v="46362.53"/>
    <x v="2"/>
    <x v="3"/>
    <x v="1"/>
    <x v="0"/>
    <n v="1767"/>
    <n v="19"/>
    <n v="0"/>
    <n v="18715.080000000002"/>
    <n v="1"/>
    <x v="155"/>
    <x v="1"/>
    <x v="0"/>
    <x v="2"/>
    <n v="27647.449999999997"/>
  </r>
  <r>
    <s v="T1636"/>
    <s v="U6771"/>
    <n v="11770.37"/>
    <x v="2"/>
    <x v="1"/>
    <x v="2"/>
    <x v="3"/>
    <n v="1689"/>
    <n v="0"/>
    <n v="1"/>
    <n v="22271.13"/>
    <n v="0"/>
    <x v="731"/>
    <x v="4"/>
    <x v="1"/>
    <x v="0"/>
    <n v="-10500.76"/>
  </r>
  <r>
    <s v="T1637"/>
    <s v="U3972"/>
    <n v="19995.830000000002"/>
    <x v="2"/>
    <x v="0"/>
    <x v="1"/>
    <x v="0"/>
    <n v="16"/>
    <n v="13"/>
    <n v="0"/>
    <n v="16810.64"/>
    <n v="0"/>
    <x v="796"/>
    <x v="7"/>
    <x v="0"/>
    <x v="2"/>
    <n v="3185.1900000000023"/>
  </r>
  <r>
    <s v="T1638"/>
    <s v="U4024"/>
    <n v="7663.18"/>
    <x v="2"/>
    <x v="1"/>
    <x v="2"/>
    <x v="3"/>
    <n v="1895"/>
    <n v="15"/>
    <n v="2"/>
    <n v="21220.53"/>
    <n v="0"/>
    <x v="286"/>
    <x v="4"/>
    <x v="0"/>
    <x v="2"/>
    <n v="-13557.349999999999"/>
  </r>
  <r>
    <s v="T1639"/>
    <s v="U7619"/>
    <n v="49624.55"/>
    <x v="0"/>
    <x v="2"/>
    <x v="0"/>
    <x v="2"/>
    <n v="331"/>
    <n v="22"/>
    <n v="4"/>
    <n v="28237.48"/>
    <n v="1"/>
    <x v="797"/>
    <x v="6"/>
    <x v="0"/>
    <x v="0"/>
    <n v="21387.070000000003"/>
  </r>
  <r>
    <s v="T1640"/>
    <s v="U9370"/>
    <n v="46353.7"/>
    <x v="2"/>
    <x v="3"/>
    <x v="1"/>
    <x v="2"/>
    <n v="277"/>
    <n v="8"/>
    <n v="2"/>
    <n v="25639.38"/>
    <n v="0"/>
    <x v="798"/>
    <x v="2"/>
    <x v="0"/>
    <x v="2"/>
    <n v="20714.319999999996"/>
  </r>
  <r>
    <s v="T1641"/>
    <s v="U6809"/>
    <n v="27020.86"/>
    <x v="1"/>
    <x v="0"/>
    <x v="0"/>
    <x v="1"/>
    <n v="1460"/>
    <n v="16"/>
    <n v="2"/>
    <n v="7300.03"/>
    <n v="1"/>
    <x v="483"/>
    <x v="4"/>
    <x v="0"/>
    <x v="0"/>
    <n v="19720.830000000002"/>
  </r>
  <r>
    <s v="T1642"/>
    <s v="U2759"/>
    <n v="42109.56"/>
    <x v="2"/>
    <x v="3"/>
    <x v="1"/>
    <x v="3"/>
    <n v="305"/>
    <n v="7"/>
    <n v="0"/>
    <n v="27213.07"/>
    <n v="0"/>
    <x v="378"/>
    <x v="0"/>
    <x v="0"/>
    <x v="2"/>
    <n v="14896.489999999998"/>
  </r>
  <r>
    <s v="T1643"/>
    <s v="U3998"/>
    <n v="26071.85"/>
    <x v="1"/>
    <x v="3"/>
    <x v="1"/>
    <x v="2"/>
    <n v="1546"/>
    <n v="8"/>
    <n v="0"/>
    <n v="8988.2000000000007"/>
    <n v="0"/>
    <x v="536"/>
    <x v="8"/>
    <x v="0"/>
    <x v="2"/>
    <n v="17083.649999999998"/>
  </r>
  <r>
    <s v="T1644"/>
    <s v="U2223"/>
    <n v="31198.11"/>
    <x v="2"/>
    <x v="2"/>
    <x v="1"/>
    <x v="1"/>
    <n v="579"/>
    <n v="1"/>
    <n v="4"/>
    <n v="19851.59"/>
    <n v="1"/>
    <x v="605"/>
    <x v="8"/>
    <x v="0"/>
    <x v="2"/>
    <n v="11346.52"/>
  </r>
  <r>
    <s v="T1645"/>
    <s v="U7429"/>
    <n v="4501.7700000000004"/>
    <x v="2"/>
    <x v="2"/>
    <x v="1"/>
    <x v="4"/>
    <n v="1420"/>
    <n v="12"/>
    <n v="0"/>
    <n v="26254.02"/>
    <n v="1"/>
    <x v="631"/>
    <x v="4"/>
    <x v="0"/>
    <x v="0"/>
    <n v="-21752.25"/>
  </r>
  <r>
    <s v="T1646"/>
    <s v="U2792"/>
    <n v="37775.760000000002"/>
    <x v="1"/>
    <x v="2"/>
    <x v="2"/>
    <x v="2"/>
    <n v="273"/>
    <n v="0"/>
    <n v="0"/>
    <n v="18741.04"/>
    <n v="0"/>
    <x v="510"/>
    <x v="4"/>
    <x v="0"/>
    <x v="0"/>
    <n v="19034.72"/>
  </r>
  <r>
    <s v="T1647"/>
    <s v="U8384"/>
    <n v="6429.29"/>
    <x v="1"/>
    <x v="2"/>
    <x v="2"/>
    <x v="2"/>
    <n v="99"/>
    <n v="21"/>
    <n v="0"/>
    <n v="24205.26"/>
    <n v="0"/>
    <x v="200"/>
    <x v="1"/>
    <x v="0"/>
    <x v="2"/>
    <n v="-17775.969999999998"/>
  </r>
  <r>
    <s v="T1648"/>
    <s v="U6701"/>
    <n v="41312.080000000002"/>
    <x v="1"/>
    <x v="0"/>
    <x v="1"/>
    <x v="0"/>
    <n v="1521"/>
    <n v="6"/>
    <n v="0"/>
    <n v="27827.68"/>
    <n v="0"/>
    <x v="296"/>
    <x v="2"/>
    <x v="0"/>
    <x v="2"/>
    <n v="13484.400000000001"/>
  </r>
  <r>
    <s v="T1649"/>
    <s v="U9531"/>
    <n v="39112.300000000003"/>
    <x v="1"/>
    <x v="1"/>
    <x v="2"/>
    <x v="4"/>
    <n v="1620"/>
    <n v="17"/>
    <n v="0"/>
    <n v="29011.42"/>
    <n v="0"/>
    <x v="133"/>
    <x v="0"/>
    <x v="0"/>
    <x v="1"/>
    <n v="10100.880000000005"/>
  </r>
  <r>
    <s v="T1650"/>
    <s v="U7288"/>
    <n v="35451.800000000003"/>
    <x v="0"/>
    <x v="1"/>
    <x v="1"/>
    <x v="3"/>
    <n v="1990"/>
    <n v="20"/>
    <n v="2"/>
    <n v="12377.92"/>
    <n v="0"/>
    <x v="267"/>
    <x v="6"/>
    <x v="0"/>
    <x v="2"/>
    <n v="23073.880000000005"/>
  </r>
  <r>
    <s v="T1651"/>
    <s v="U1502"/>
    <n v="1856.21"/>
    <x v="1"/>
    <x v="0"/>
    <x v="1"/>
    <x v="1"/>
    <n v="862"/>
    <n v="4"/>
    <n v="2"/>
    <n v="29783.77"/>
    <n v="0"/>
    <x v="87"/>
    <x v="5"/>
    <x v="0"/>
    <x v="0"/>
    <n v="-27927.56"/>
  </r>
  <r>
    <s v="T1652"/>
    <s v="U1225"/>
    <n v="15191.26"/>
    <x v="2"/>
    <x v="3"/>
    <x v="0"/>
    <x v="4"/>
    <n v="1294"/>
    <n v="6"/>
    <n v="4"/>
    <n v="8223.27"/>
    <n v="0"/>
    <x v="799"/>
    <x v="5"/>
    <x v="0"/>
    <x v="0"/>
    <n v="6967.99"/>
  </r>
  <r>
    <s v="T1653"/>
    <s v="U4805"/>
    <n v="13192.47"/>
    <x v="2"/>
    <x v="0"/>
    <x v="1"/>
    <x v="3"/>
    <n v="497"/>
    <n v="11"/>
    <n v="3"/>
    <n v="13919.38"/>
    <n v="0"/>
    <x v="783"/>
    <x v="8"/>
    <x v="0"/>
    <x v="2"/>
    <n v="-726.90999999999985"/>
  </r>
  <r>
    <s v="T1654"/>
    <s v="U7842"/>
    <n v="18038.810000000001"/>
    <x v="0"/>
    <x v="1"/>
    <x v="1"/>
    <x v="2"/>
    <n v="1827"/>
    <n v="16"/>
    <n v="4"/>
    <n v="22845.1"/>
    <n v="0"/>
    <x v="362"/>
    <x v="2"/>
    <x v="0"/>
    <x v="1"/>
    <n v="-4806.2899999999972"/>
  </r>
  <r>
    <s v="T1655"/>
    <s v="U5843"/>
    <n v="4427.76"/>
    <x v="1"/>
    <x v="1"/>
    <x v="2"/>
    <x v="1"/>
    <n v="1374"/>
    <n v="23"/>
    <n v="1"/>
    <n v="29107.59"/>
    <n v="0"/>
    <x v="248"/>
    <x v="3"/>
    <x v="0"/>
    <x v="0"/>
    <n v="-24679.83"/>
  </r>
  <r>
    <s v="T1656"/>
    <s v="U4473"/>
    <n v="46851.040000000001"/>
    <x v="2"/>
    <x v="0"/>
    <x v="1"/>
    <x v="1"/>
    <n v="1362"/>
    <n v="4"/>
    <n v="4"/>
    <n v="1682.95"/>
    <n v="0"/>
    <x v="407"/>
    <x v="7"/>
    <x v="0"/>
    <x v="2"/>
    <n v="45168.090000000004"/>
  </r>
  <r>
    <s v="T1657"/>
    <s v="U5038"/>
    <n v="27712.42"/>
    <x v="0"/>
    <x v="2"/>
    <x v="1"/>
    <x v="4"/>
    <n v="410"/>
    <n v="11"/>
    <n v="4"/>
    <n v="28374.69"/>
    <n v="0"/>
    <x v="800"/>
    <x v="3"/>
    <x v="0"/>
    <x v="2"/>
    <n v="-662.27000000000044"/>
  </r>
  <r>
    <s v="T1658"/>
    <s v="U2099"/>
    <n v="15310.94"/>
    <x v="2"/>
    <x v="3"/>
    <x v="0"/>
    <x v="0"/>
    <n v="366"/>
    <n v="18"/>
    <n v="0"/>
    <n v="29960.400000000001"/>
    <n v="0"/>
    <x v="801"/>
    <x v="4"/>
    <x v="0"/>
    <x v="2"/>
    <n v="-14649.460000000001"/>
  </r>
  <r>
    <s v="T1659"/>
    <s v="U3614"/>
    <n v="19879.23"/>
    <x v="0"/>
    <x v="0"/>
    <x v="2"/>
    <x v="3"/>
    <n v="764"/>
    <n v="12"/>
    <n v="0"/>
    <n v="27296.43"/>
    <n v="0"/>
    <x v="137"/>
    <x v="1"/>
    <x v="0"/>
    <x v="0"/>
    <n v="-7417.2000000000007"/>
  </r>
  <r>
    <s v="T1660"/>
    <s v="U1402"/>
    <n v="22387.77"/>
    <x v="0"/>
    <x v="1"/>
    <x v="2"/>
    <x v="4"/>
    <n v="508"/>
    <n v="15"/>
    <n v="0"/>
    <n v="3340.69"/>
    <n v="0"/>
    <x v="645"/>
    <x v="8"/>
    <x v="0"/>
    <x v="2"/>
    <n v="19047.080000000002"/>
  </r>
  <r>
    <s v="T1661"/>
    <s v="U1040"/>
    <n v="30049.69"/>
    <x v="1"/>
    <x v="2"/>
    <x v="0"/>
    <x v="0"/>
    <n v="843"/>
    <n v="18"/>
    <n v="3"/>
    <n v="25236.94"/>
    <n v="0"/>
    <x v="802"/>
    <x v="5"/>
    <x v="0"/>
    <x v="2"/>
    <n v="4812.75"/>
  </r>
  <r>
    <s v="T1662"/>
    <s v="U6314"/>
    <n v="25808.19"/>
    <x v="0"/>
    <x v="3"/>
    <x v="1"/>
    <x v="0"/>
    <n v="444"/>
    <n v="22"/>
    <n v="0"/>
    <n v="19228.88"/>
    <n v="0"/>
    <x v="496"/>
    <x v="1"/>
    <x v="0"/>
    <x v="2"/>
    <n v="6579.3099999999977"/>
  </r>
  <r>
    <s v="T1663"/>
    <s v="U7474"/>
    <n v="45973.63"/>
    <x v="2"/>
    <x v="1"/>
    <x v="0"/>
    <x v="0"/>
    <n v="128"/>
    <n v="9"/>
    <n v="1"/>
    <n v="384.84"/>
    <n v="0"/>
    <x v="713"/>
    <x v="7"/>
    <x v="0"/>
    <x v="2"/>
    <n v="45588.79"/>
  </r>
  <r>
    <s v="T1664"/>
    <s v="U8474"/>
    <n v="24873.33"/>
    <x v="2"/>
    <x v="3"/>
    <x v="2"/>
    <x v="1"/>
    <n v="1080"/>
    <n v="11"/>
    <n v="2"/>
    <n v="29532.85"/>
    <n v="1"/>
    <x v="388"/>
    <x v="5"/>
    <x v="0"/>
    <x v="1"/>
    <n v="-4659.5199999999968"/>
  </r>
  <r>
    <s v="T1665"/>
    <s v="U2348"/>
    <n v="49608.29"/>
    <x v="1"/>
    <x v="2"/>
    <x v="0"/>
    <x v="3"/>
    <n v="1201"/>
    <n v="6"/>
    <n v="1"/>
    <n v="4600.66"/>
    <n v="0"/>
    <x v="541"/>
    <x v="0"/>
    <x v="0"/>
    <x v="1"/>
    <n v="45007.630000000005"/>
  </r>
  <r>
    <s v="T1666"/>
    <s v="U2033"/>
    <n v="42578.68"/>
    <x v="1"/>
    <x v="1"/>
    <x v="2"/>
    <x v="3"/>
    <n v="1032"/>
    <n v="13"/>
    <n v="3"/>
    <n v="11964.96"/>
    <n v="0"/>
    <x v="150"/>
    <x v="6"/>
    <x v="0"/>
    <x v="0"/>
    <n v="30613.72"/>
  </r>
  <r>
    <s v="T1667"/>
    <s v="U4230"/>
    <n v="10465.1"/>
    <x v="0"/>
    <x v="2"/>
    <x v="0"/>
    <x v="4"/>
    <n v="357"/>
    <n v="9"/>
    <n v="0"/>
    <n v="1005.15"/>
    <n v="0"/>
    <x v="803"/>
    <x v="7"/>
    <x v="0"/>
    <x v="1"/>
    <n v="9459.9500000000007"/>
  </r>
  <r>
    <s v="T1668"/>
    <s v="U7742"/>
    <n v="46533.23"/>
    <x v="1"/>
    <x v="0"/>
    <x v="1"/>
    <x v="2"/>
    <n v="1537"/>
    <n v="7"/>
    <n v="4"/>
    <n v="9354.6200000000008"/>
    <n v="0"/>
    <x v="413"/>
    <x v="1"/>
    <x v="0"/>
    <x v="0"/>
    <n v="37178.61"/>
  </r>
  <r>
    <s v="T1669"/>
    <s v="U1744"/>
    <n v="5862.5"/>
    <x v="2"/>
    <x v="0"/>
    <x v="1"/>
    <x v="4"/>
    <n v="548"/>
    <n v="14"/>
    <n v="2"/>
    <n v="17092.939999999999"/>
    <n v="0"/>
    <x v="804"/>
    <x v="5"/>
    <x v="0"/>
    <x v="0"/>
    <n v="-11230.439999999999"/>
  </r>
  <r>
    <s v="T1670"/>
    <s v="U6065"/>
    <n v="40881.61"/>
    <x v="2"/>
    <x v="3"/>
    <x v="2"/>
    <x v="3"/>
    <n v="1329"/>
    <n v="15"/>
    <n v="3"/>
    <n v="27932.51"/>
    <n v="0"/>
    <x v="805"/>
    <x v="7"/>
    <x v="0"/>
    <x v="1"/>
    <n v="12949.100000000002"/>
  </r>
  <r>
    <s v="T1671"/>
    <s v="U7138"/>
    <n v="19062.13"/>
    <x v="1"/>
    <x v="2"/>
    <x v="0"/>
    <x v="1"/>
    <n v="1546"/>
    <n v="7"/>
    <n v="1"/>
    <n v="29711.9"/>
    <n v="1"/>
    <x v="801"/>
    <x v="0"/>
    <x v="0"/>
    <x v="2"/>
    <n v="-10649.77"/>
  </r>
  <r>
    <s v="T1672"/>
    <s v="U5280"/>
    <n v="43904.82"/>
    <x v="1"/>
    <x v="2"/>
    <x v="2"/>
    <x v="4"/>
    <n v="1207"/>
    <n v="3"/>
    <n v="0"/>
    <n v="12758.41"/>
    <n v="0"/>
    <x v="465"/>
    <x v="3"/>
    <x v="0"/>
    <x v="2"/>
    <n v="31146.41"/>
  </r>
  <r>
    <s v="T1673"/>
    <s v="U9690"/>
    <n v="43409.43"/>
    <x v="1"/>
    <x v="3"/>
    <x v="1"/>
    <x v="2"/>
    <n v="1428"/>
    <n v="16"/>
    <n v="3"/>
    <n v="12902.7"/>
    <n v="0"/>
    <x v="344"/>
    <x v="3"/>
    <x v="0"/>
    <x v="2"/>
    <n v="30506.73"/>
  </r>
  <r>
    <s v="T1674"/>
    <s v="U9375"/>
    <n v="40305.97"/>
    <x v="0"/>
    <x v="3"/>
    <x v="2"/>
    <x v="4"/>
    <n v="1712"/>
    <n v="3"/>
    <n v="3"/>
    <n v="4894.2700000000004"/>
    <n v="1"/>
    <x v="741"/>
    <x v="6"/>
    <x v="0"/>
    <x v="2"/>
    <n v="35411.699999999997"/>
  </r>
  <r>
    <s v="T1675"/>
    <s v="U2955"/>
    <n v="39512.019999999997"/>
    <x v="0"/>
    <x v="3"/>
    <x v="1"/>
    <x v="0"/>
    <n v="539"/>
    <n v="21"/>
    <n v="4"/>
    <n v="15000.93"/>
    <n v="0"/>
    <x v="806"/>
    <x v="7"/>
    <x v="0"/>
    <x v="1"/>
    <n v="24511.089999999997"/>
  </r>
  <r>
    <s v="T1676"/>
    <s v="U2829"/>
    <n v="15268.72"/>
    <x v="2"/>
    <x v="0"/>
    <x v="2"/>
    <x v="2"/>
    <n v="1636"/>
    <n v="10"/>
    <n v="4"/>
    <n v="28208.42"/>
    <n v="0"/>
    <x v="622"/>
    <x v="5"/>
    <x v="0"/>
    <x v="1"/>
    <n v="-12939.699999999999"/>
  </r>
  <r>
    <s v="T1677"/>
    <s v="U4560"/>
    <n v="4091.92"/>
    <x v="0"/>
    <x v="3"/>
    <x v="0"/>
    <x v="0"/>
    <n v="312"/>
    <n v="12"/>
    <n v="4"/>
    <n v="5045.3500000000004"/>
    <n v="0"/>
    <x v="336"/>
    <x v="7"/>
    <x v="0"/>
    <x v="0"/>
    <n v="-953.43000000000029"/>
  </r>
  <r>
    <s v="T1678"/>
    <s v="U8872"/>
    <n v="20178.86"/>
    <x v="0"/>
    <x v="0"/>
    <x v="1"/>
    <x v="1"/>
    <n v="211"/>
    <n v="5"/>
    <n v="1"/>
    <n v="8067.55"/>
    <n v="0"/>
    <x v="19"/>
    <x v="0"/>
    <x v="1"/>
    <x v="2"/>
    <n v="12111.310000000001"/>
  </r>
  <r>
    <s v="T1679"/>
    <s v="U6356"/>
    <n v="8717.5499999999993"/>
    <x v="0"/>
    <x v="3"/>
    <x v="2"/>
    <x v="3"/>
    <n v="1566"/>
    <n v="21"/>
    <n v="4"/>
    <n v="26750.400000000001"/>
    <n v="0"/>
    <x v="807"/>
    <x v="7"/>
    <x v="1"/>
    <x v="1"/>
    <n v="-18032.850000000002"/>
  </r>
  <r>
    <s v="T1680"/>
    <s v="U5154"/>
    <n v="34762.81"/>
    <x v="0"/>
    <x v="2"/>
    <x v="1"/>
    <x v="4"/>
    <n v="165"/>
    <n v="13"/>
    <n v="3"/>
    <n v="18830.28"/>
    <n v="0"/>
    <x v="371"/>
    <x v="8"/>
    <x v="0"/>
    <x v="2"/>
    <n v="15932.529999999999"/>
  </r>
  <r>
    <s v="T1681"/>
    <s v="U6186"/>
    <n v="17337.68"/>
    <x v="2"/>
    <x v="2"/>
    <x v="0"/>
    <x v="4"/>
    <n v="1930"/>
    <n v="6"/>
    <n v="3"/>
    <n v="9982.17"/>
    <n v="0"/>
    <x v="66"/>
    <x v="5"/>
    <x v="0"/>
    <x v="0"/>
    <n v="7355.51"/>
  </r>
  <r>
    <s v="T1682"/>
    <s v="U7672"/>
    <n v="48781.73"/>
    <x v="1"/>
    <x v="3"/>
    <x v="1"/>
    <x v="0"/>
    <n v="23"/>
    <n v="11"/>
    <n v="3"/>
    <n v="24401.07"/>
    <n v="1"/>
    <x v="808"/>
    <x v="1"/>
    <x v="0"/>
    <x v="0"/>
    <n v="24380.660000000003"/>
  </r>
  <r>
    <s v="T1683"/>
    <s v="U3906"/>
    <n v="32066.560000000001"/>
    <x v="2"/>
    <x v="3"/>
    <x v="0"/>
    <x v="0"/>
    <n v="1053"/>
    <n v="0"/>
    <n v="2"/>
    <n v="3358.03"/>
    <n v="0"/>
    <x v="801"/>
    <x v="3"/>
    <x v="0"/>
    <x v="2"/>
    <n v="28708.530000000002"/>
  </r>
  <r>
    <s v="T1684"/>
    <s v="U4153"/>
    <n v="41132.9"/>
    <x v="0"/>
    <x v="0"/>
    <x v="1"/>
    <x v="3"/>
    <n v="765"/>
    <n v="9"/>
    <n v="2"/>
    <n v="25764.71"/>
    <n v="0"/>
    <x v="615"/>
    <x v="2"/>
    <x v="0"/>
    <x v="1"/>
    <n v="15368.190000000002"/>
  </r>
  <r>
    <s v="T1685"/>
    <s v="U8656"/>
    <n v="6669.61"/>
    <x v="1"/>
    <x v="1"/>
    <x v="0"/>
    <x v="4"/>
    <n v="898"/>
    <n v="0"/>
    <n v="1"/>
    <n v="15588.25"/>
    <n v="0"/>
    <x v="586"/>
    <x v="5"/>
    <x v="0"/>
    <x v="0"/>
    <n v="-8918.64"/>
  </r>
  <r>
    <s v="T1686"/>
    <s v="U9185"/>
    <n v="43107.62"/>
    <x v="1"/>
    <x v="0"/>
    <x v="1"/>
    <x v="3"/>
    <n v="1490"/>
    <n v="15"/>
    <n v="4"/>
    <n v="22732.34"/>
    <n v="0"/>
    <x v="352"/>
    <x v="7"/>
    <x v="1"/>
    <x v="0"/>
    <n v="20375.280000000002"/>
  </r>
  <r>
    <s v="T1687"/>
    <s v="U5761"/>
    <n v="46141.72"/>
    <x v="1"/>
    <x v="2"/>
    <x v="0"/>
    <x v="0"/>
    <n v="1206"/>
    <n v="6"/>
    <n v="3"/>
    <n v="15599.91"/>
    <n v="0"/>
    <x v="30"/>
    <x v="7"/>
    <x v="0"/>
    <x v="2"/>
    <n v="30541.81"/>
  </r>
  <r>
    <s v="T1688"/>
    <s v="U6030"/>
    <n v="24378.74"/>
    <x v="2"/>
    <x v="3"/>
    <x v="2"/>
    <x v="0"/>
    <n v="454"/>
    <n v="19"/>
    <n v="4"/>
    <n v="7463.56"/>
    <n v="0"/>
    <x v="284"/>
    <x v="4"/>
    <x v="1"/>
    <x v="0"/>
    <n v="16915.18"/>
  </r>
  <r>
    <s v="T1689"/>
    <s v="U1705"/>
    <n v="30332.33"/>
    <x v="1"/>
    <x v="2"/>
    <x v="2"/>
    <x v="2"/>
    <n v="1956"/>
    <n v="5"/>
    <n v="3"/>
    <n v="19261.37"/>
    <n v="0"/>
    <x v="338"/>
    <x v="7"/>
    <x v="0"/>
    <x v="2"/>
    <n v="11070.960000000003"/>
  </r>
  <r>
    <s v="T1690"/>
    <s v="U5078"/>
    <n v="38252.25"/>
    <x v="2"/>
    <x v="1"/>
    <x v="1"/>
    <x v="0"/>
    <n v="131"/>
    <n v="21"/>
    <n v="2"/>
    <n v="4728.25"/>
    <n v="0"/>
    <x v="809"/>
    <x v="0"/>
    <x v="0"/>
    <x v="0"/>
    <n v="33524"/>
  </r>
  <r>
    <s v="T1691"/>
    <s v="U1239"/>
    <n v="8783.19"/>
    <x v="2"/>
    <x v="0"/>
    <x v="0"/>
    <x v="0"/>
    <n v="1530"/>
    <n v="17"/>
    <n v="3"/>
    <n v="6973.13"/>
    <n v="0"/>
    <x v="537"/>
    <x v="2"/>
    <x v="0"/>
    <x v="2"/>
    <n v="1810.0600000000004"/>
  </r>
  <r>
    <s v="T1692"/>
    <s v="U8011"/>
    <n v="25153.18"/>
    <x v="0"/>
    <x v="2"/>
    <x v="2"/>
    <x v="3"/>
    <n v="193"/>
    <n v="19"/>
    <n v="1"/>
    <n v="16524.84"/>
    <n v="0"/>
    <x v="528"/>
    <x v="3"/>
    <x v="0"/>
    <x v="0"/>
    <n v="8628.34"/>
  </r>
  <r>
    <s v="T1693"/>
    <s v="U3429"/>
    <n v="19963.22"/>
    <x v="0"/>
    <x v="0"/>
    <x v="1"/>
    <x v="2"/>
    <n v="1853"/>
    <n v="3"/>
    <n v="0"/>
    <n v="11760.51"/>
    <n v="0"/>
    <x v="338"/>
    <x v="5"/>
    <x v="0"/>
    <x v="2"/>
    <n v="8202.7100000000009"/>
  </r>
  <r>
    <s v="T1694"/>
    <s v="U7421"/>
    <n v="7361.38"/>
    <x v="1"/>
    <x v="3"/>
    <x v="2"/>
    <x v="2"/>
    <n v="1613"/>
    <n v="22"/>
    <n v="3"/>
    <n v="22381.55"/>
    <n v="0"/>
    <x v="558"/>
    <x v="6"/>
    <x v="0"/>
    <x v="2"/>
    <n v="-15020.169999999998"/>
  </r>
  <r>
    <s v="T1695"/>
    <s v="U1106"/>
    <n v="18408.34"/>
    <x v="1"/>
    <x v="2"/>
    <x v="0"/>
    <x v="4"/>
    <n v="1838"/>
    <n v="15"/>
    <n v="1"/>
    <n v="17548.82"/>
    <n v="0"/>
    <x v="789"/>
    <x v="0"/>
    <x v="0"/>
    <x v="0"/>
    <n v="859.52000000000044"/>
  </r>
  <r>
    <s v="T1696"/>
    <s v="U7325"/>
    <n v="3455.21"/>
    <x v="0"/>
    <x v="1"/>
    <x v="1"/>
    <x v="1"/>
    <n v="1883"/>
    <n v="0"/>
    <n v="2"/>
    <n v="11501.92"/>
    <n v="0"/>
    <x v="695"/>
    <x v="1"/>
    <x v="0"/>
    <x v="2"/>
    <n v="-8046.71"/>
  </r>
  <r>
    <s v="T1697"/>
    <s v="U8736"/>
    <n v="1339.3"/>
    <x v="2"/>
    <x v="0"/>
    <x v="0"/>
    <x v="4"/>
    <n v="680"/>
    <n v="20"/>
    <n v="2"/>
    <n v="9869.23"/>
    <n v="0"/>
    <x v="705"/>
    <x v="6"/>
    <x v="0"/>
    <x v="1"/>
    <n v="-8529.93"/>
  </r>
  <r>
    <s v="T1698"/>
    <s v="U6235"/>
    <n v="6801.56"/>
    <x v="2"/>
    <x v="0"/>
    <x v="0"/>
    <x v="4"/>
    <n v="58"/>
    <n v="19"/>
    <n v="0"/>
    <n v="27405.96"/>
    <n v="0"/>
    <x v="128"/>
    <x v="2"/>
    <x v="1"/>
    <x v="0"/>
    <n v="-20604.399999999998"/>
  </r>
  <r>
    <s v="T1699"/>
    <s v="U7280"/>
    <n v="48157.599999999999"/>
    <x v="0"/>
    <x v="1"/>
    <x v="0"/>
    <x v="4"/>
    <n v="190"/>
    <n v="1"/>
    <n v="4"/>
    <n v="1298.47"/>
    <n v="1"/>
    <x v="475"/>
    <x v="1"/>
    <x v="0"/>
    <x v="2"/>
    <n v="46859.13"/>
  </r>
  <r>
    <s v="T1700"/>
    <s v="U3404"/>
    <n v="27499"/>
    <x v="2"/>
    <x v="2"/>
    <x v="2"/>
    <x v="2"/>
    <n v="1840"/>
    <n v="15"/>
    <n v="4"/>
    <n v="20761.830000000002"/>
    <n v="0"/>
    <x v="785"/>
    <x v="7"/>
    <x v="0"/>
    <x v="2"/>
    <n v="6737.1699999999983"/>
  </r>
  <r>
    <s v="T1701"/>
    <s v="U5227"/>
    <n v="48292.82"/>
    <x v="0"/>
    <x v="2"/>
    <x v="1"/>
    <x v="3"/>
    <n v="1427"/>
    <n v="20"/>
    <n v="3"/>
    <n v="11817.77"/>
    <n v="0"/>
    <x v="263"/>
    <x v="1"/>
    <x v="0"/>
    <x v="2"/>
    <n v="36475.050000000003"/>
  </r>
  <r>
    <s v="T1702"/>
    <s v="U8245"/>
    <n v="21653.27"/>
    <x v="0"/>
    <x v="0"/>
    <x v="0"/>
    <x v="0"/>
    <n v="1426"/>
    <n v="8"/>
    <n v="2"/>
    <n v="11382.99"/>
    <n v="0"/>
    <x v="607"/>
    <x v="6"/>
    <x v="0"/>
    <x v="2"/>
    <n v="10270.280000000001"/>
  </r>
  <r>
    <s v="T1703"/>
    <s v="U7873"/>
    <n v="15625.22"/>
    <x v="1"/>
    <x v="1"/>
    <x v="2"/>
    <x v="2"/>
    <n v="1381"/>
    <n v="14"/>
    <n v="1"/>
    <n v="19591.12"/>
    <n v="0"/>
    <x v="600"/>
    <x v="7"/>
    <x v="0"/>
    <x v="2"/>
    <n v="-3965.8999999999996"/>
  </r>
  <r>
    <s v="T1704"/>
    <s v="U3318"/>
    <n v="25331.79"/>
    <x v="1"/>
    <x v="0"/>
    <x v="0"/>
    <x v="0"/>
    <n v="1509"/>
    <n v="23"/>
    <n v="0"/>
    <n v="25528.9"/>
    <n v="1"/>
    <x v="810"/>
    <x v="5"/>
    <x v="0"/>
    <x v="0"/>
    <n v="-197.11000000000058"/>
  </r>
  <r>
    <s v="T1705"/>
    <s v="U7165"/>
    <n v="22003.61"/>
    <x v="0"/>
    <x v="0"/>
    <x v="2"/>
    <x v="0"/>
    <n v="150"/>
    <n v="15"/>
    <n v="4"/>
    <n v="21759.93"/>
    <n v="0"/>
    <x v="724"/>
    <x v="0"/>
    <x v="0"/>
    <x v="2"/>
    <n v="243.68000000000029"/>
  </r>
  <r>
    <s v="T1706"/>
    <s v="U5997"/>
    <n v="5327.95"/>
    <x v="1"/>
    <x v="3"/>
    <x v="1"/>
    <x v="1"/>
    <n v="539"/>
    <n v="8"/>
    <n v="3"/>
    <n v="20136.330000000002"/>
    <n v="0"/>
    <x v="373"/>
    <x v="5"/>
    <x v="0"/>
    <x v="1"/>
    <n v="-14808.380000000001"/>
  </r>
  <r>
    <s v="T1707"/>
    <s v="U5007"/>
    <n v="32059.27"/>
    <x v="0"/>
    <x v="2"/>
    <x v="1"/>
    <x v="4"/>
    <n v="1685"/>
    <n v="6"/>
    <n v="3"/>
    <n v="14936.45"/>
    <n v="0"/>
    <x v="811"/>
    <x v="7"/>
    <x v="0"/>
    <x v="1"/>
    <n v="17122.82"/>
  </r>
  <r>
    <s v="T1708"/>
    <s v="U7361"/>
    <n v="10841.11"/>
    <x v="2"/>
    <x v="2"/>
    <x v="1"/>
    <x v="1"/>
    <n v="593"/>
    <n v="9"/>
    <n v="2"/>
    <n v="14128.44"/>
    <n v="0"/>
    <x v="812"/>
    <x v="4"/>
    <x v="0"/>
    <x v="0"/>
    <n v="-3287.33"/>
  </r>
  <r>
    <s v="T1709"/>
    <s v="U3843"/>
    <n v="30998.42"/>
    <x v="2"/>
    <x v="3"/>
    <x v="1"/>
    <x v="4"/>
    <n v="480"/>
    <n v="6"/>
    <n v="1"/>
    <n v="13875.39"/>
    <n v="0"/>
    <x v="94"/>
    <x v="5"/>
    <x v="0"/>
    <x v="2"/>
    <n v="17123.03"/>
  </r>
  <r>
    <s v="T1710"/>
    <s v="U5084"/>
    <n v="32527.54"/>
    <x v="2"/>
    <x v="2"/>
    <x v="0"/>
    <x v="2"/>
    <n v="1787"/>
    <n v="12"/>
    <n v="1"/>
    <n v="4448.88"/>
    <n v="0"/>
    <x v="813"/>
    <x v="0"/>
    <x v="0"/>
    <x v="1"/>
    <n v="28078.66"/>
  </r>
  <r>
    <s v="T1711"/>
    <s v="U5650"/>
    <n v="7643.64"/>
    <x v="2"/>
    <x v="2"/>
    <x v="2"/>
    <x v="0"/>
    <n v="1806"/>
    <n v="1"/>
    <n v="4"/>
    <n v="16829.14"/>
    <n v="0"/>
    <x v="814"/>
    <x v="2"/>
    <x v="0"/>
    <x v="2"/>
    <n v="-9185.5"/>
  </r>
  <r>
    <s v="T1712"/>
    <s v="U7416"/>
    <n v="3114.41"/>
    <x v="0"/>
    <x v="2"/>
    <x v="1"/>
    <x v="1"/>
    <n v="1296"/>
    <n v="11"/>
    <n v="3"/>
    <n v="9532.3799999999992"/>
    <n v="0"/>
    <x v="246"/>
    <x v="1"/>
    <x v="0"/>
    <x v="2"/>
    <n v="-6417.9699999999993"/>
  </r>
  <r>
    <s v="T1713"/>
    <s v="U9351"/>
    <n v="39049.040000000001"/>
    <x v="2"/>
    <x v="1"/>
    <x v="0"/>
    <x v="2"/>
    <n v="152"/>
    <n v="12"/>
    <n v="2"/>
    <n v="18585.009999999998"/>
    <n v="0"/>
    <x v="722"/>
    <x v="5"/>
    <x v="0"/>
    <x v="2"/>
    <n v="20464.030000000002"/>
  </r>
  <r>
    <s v="T1714"/>
    <s v="U5383"/>
    <n v="23017.03"/>
    <x v="2"/>
    <x v="3"/>
    <x v="1"/>
    <x v="2"/>
    <n v="716"/>
    <n v="2"/>
    <n v="1"/>
    <n v="16076.62"/>
    <n v="0"/>
    <x v="511"/>
    <x v="0"/>
    <x v="0"/>
    <x v="2"/>
    <n v="6940.409999999998"/>
  </r>
  <r>
    <s v="T1715"/>
    <s v="U8662"/>
    <n v="2955.28"/>
    <x v="2"/>
    <x v="0"/>
    <x v="1"/>
    <x v="4"/>
    <n v="1179"/>
    <n v="10"/>
    <n v="3"/>
    <n v="28203.73"/>
    <n v="1"/>
    <x v="30"/>
    <x v="4"/>
    <x v="0"/>
    <x v="2"/>
    <n v="-25248.45"/>
  </r>
  <r>
    <s v="T1716"/>
    <s v="U2009"/>
    <n v="49743.57"/>
    <x v="2"/>
    <x v="1"/>
    <x v="1"/>
    <x v="0"/>
    <n v="303"/>
    <n v="7"/>
    <n v="1"/>
    <n v="13104.41"/>
    <n v="0"/>
    <x v="630"/>
    <x v="4"/>
    <x v="0"/>
    <x v="2"/>
    <n v="36639.160000000003"/>
  </r>
  <r>
    <s v="T1717"/>
    <s v="U5461"/>
    <n v="2936.14"/>
    <x v="0"/>
    <x v="0"/>
    <x v="2"/>
    <x v="4"/>
    <n v="1571"/>
    <n v="10"/>
    <n v="0"/>
    <n v="19965.48"/>
    <n v="0"/>
    <x v="604"/>
    <x v="8"/>
    <x v="1"/>
    <x v="1"/>
    <n v="-17029.34"/>
  </r>
  <r>
    <s v="T1718"/>
    <s v="U1040"/>
    <n v="34767.01"/>
    <x v="2"/>
    <x v="3"/>
    <x v="2"/>
    <x v="4"/>
    <n v="1542"/>
    <n v="17"/>
    <n v="1"/>
    <n v="17824.8"/>
    <n v="0"/>
    <x v="227"/>
    <x v="2"/>
    <x v="0"/>
    <x v="1"/>
    <n v="16942.210000000003"/>
  </r>
  <r>
    <s v="T1719"/>
    <s v="U3145"/>
    <n v="49184.76"/>
    <x v="1"/>
    <x v="3"/>
    <x v="2"/>
    <x v="2"/>
    <n v="431"/>
    <n v="6"/>
    <n v="1"/>
    <n v="20563.400000000001"/>
    <n v="0"/>
    <x v="609"/>
    <x v="4"/>
    <x v="0"/>
    <x v="0"/>
    <n v="28621.360000000001"/>
  </r>
  <r>
    <s v="T1720"/>
    <s v="U4928"/>
    <n v="11997.05"/>
    <x v="1"/>
    <x v="3"/>
    <x v="1"/>
    <x v="4"/>
    <n v="1604"/>
    <n v="11"/>
    <n v="3"/>
    <n v="8082.55"/>
    <n v="0"/>
    <x v="19"/>
    <x v="3"/>
    <x v="0"/>
    <x v="2"/>
    <n v="3914.4999999999991"/>
  </r>
  <r>
    <s v="T1721"/>
    <s v="U6716"/>
    <n v="7155.36"/>
    <x v="1"/>
    <x v="2"/>
    <x v="0"/>
    <x v="3"/>
    <n v="573"/>
    <n v="5"/>
    <n v="1"/>
    <n v="7791.74"/>
    <n v="0"/>
    <x v="430"/>
    <x v="6"/>
    <x v="0"/>
    <x v="2"/>
    <n v="-636.38000000000011"/>
  </r>
  <r>
    <s v="T1722"/>
    <s v="U9606"/>
    <n v="6113.18"/>
    <x v="1"/>
    <x v="1"/>
    <x v="0"/>
    <x v="0"/>
    <n v="426"/>
    <n v="9"/>
    <n v="1"/>
    <n v="16834.37"/>
    <n v="0"/>
    <x v="24"/>
    <x v="4"/>
    <x v="1"/>
    <x v="2"/>
    <n v="-10721.189999999999"/>
  </r>
  <r>
    <s v="T1723"/>
    <s v="U4405"/>
    <n v="15198.59"/>
    <x v="1"/>
    <x v="3"/>
    <x v="0"/>
    <x v="4"/>
    <n v="670"/>
    <n v="19"/>
    <n v="0"/>
    <n v="25486.94"/>
    <n v="0"/>
    <x v="276"/>
    <x v="7"/>
    <x v="0"/>
    <x v="0"/>
    <n v="-10288.349999999999"/>
  </r>
  <r>
    <s v="T1724"/>
    <s v="U4990"/>
    <n v="5097.24"/>
    <x v="1"/>
    <x v="0"/>
    <x v="1"/>
    <x v="4"/>
    <n v="922"/>
    <n v="14"/>
    <n v="1"/>
    <n v="21628.26"/>
    <n v="0"/>
    <x v="733"/>
    <x v="1"/>
    <x v="0"/>
    <x v="2"/>
    <n v="-16531.019999999997"/>
  </r>
  <r>
    <s v="T1725"/>
    <s v="U7860"/>
    <n v="34623.46"/>
    <x v="0"/>
    <x v="2"/>
    <x v="2"/>
    <x v="1"/>
    <n v="1140"/>
    <n v="19"/>
    <n v="1"/>
    <n v="14719.15"/>
    <n v="0"/>
    <x v="172"/>
    <x v="6"/>
    <x v="0"/>
    <x v="2"/>
    <n v="19904.309999999998"/>
  </r>
  <r>
    <s v="T1726"/>
    <s v="U6821"/>
    <n v="3161.48"/>
    <x v="1"/>
    <x v="2"/>
    <x v="0"/>
    <x v="0"/>
    <n v="1351"/>
    <n v="14"/>
    <n v="3"/>
    <n v="7727.32"/>
    <n v="0"/>
    <x v="438"/>
    <x v="2"/>
    <x v="0"/>
    <x v="2"/>
    <n v="-4565.84"/>
  </r>
  <r>
    <s v="T1727"/>
    <s v="U1708"/>
    <n v="25495.64"/>
    <x v="2"/>
    <x v="1"/>
    <x v="1"/>
    <x v="0"/>
    <n v="68"/>
    <n v="18"/>
    <n v="2"/>
    <n v="22804.48"/>
    <n v="0"/>
    <x v="120"/>
    <x v="2"/>
    <x v="0"/>
    <x v="0"/>
    <n v="2691.16"/>
  </r>
  <r>
    <s v="T1728"/>
    <s v="U2204"/>
    <n v="49835.01"/>
    <x v="1"/>
    <x v="1"/>
    <x v="1"/>
    <x v="4"/>
    <n v="1025"/>
    <n v="5"/>
    <n v="0"/>
    <n v="27794.76"/>
    <n v="0"/>
    <x v="505"/>
    <x v="0"/>
    <x v="0"/>
    <x v="0"/>
    <n v="22040.250000000004"/>
  </r>
  <r>
    <s v="T1729"/>
    <s v="U9629"/>
    <n v="40707.81"/>
    <x v="0"/>
    <x v="1"/>
    <x v="0"/>
    <x v="3"/>
    <n v="267"/>
    <n v="18"/>
    <n v="1"/>
    <n v="6469.31"/>
    <n v="0"/>
    <x v="662"/>
    <x v="1"/>
    <x v="0"/>
    <x v="1"/>
    <n v="34238.5"/>
  </r>
  <r>
    <s v="T1730"/>
    <s v="U8863"/>
    <n v="30780.21"/>
    <x v="1"/>
    <x v="2"/>
    <x v="0"/>
    <x v="1"/>
    <n v="1993"/>
    <n v="14"/>
    <n v="2"/>
    <n v="23992.9"/>
    <n v="0"/>
    <x v="815"/>
    <x v="2"/>
    <x v="0"/>
    <x v="0"/>
    <n v="6787.3099999999977"/>
  </r>
  <r>
    <s v="T1731"/>
    <s v="U2357"/>
    <n v="15347.37"/>
    <x v="2"/>
    <x v="3"/>
    <x v="1"/>
    <x v="3"/>
    <n v="802"/>
    <n v="19"/>
    <n v="3"/>
    <n v="5256.12"/>
    <n v="0"/>
    <x v="816"/>
    <x v="6"/>
    <x v="1"/>
    <x v="2"/>
    <n v="10091.25"/>
  </r>
  <r>
    <s v="T1732"/>
    <s v="U6512"/>
    <n v="31213.599999999999"/>
    <x v="2"/>
    <x v="0"/>
    <x v="0"/>
    <x v="4"/>
    <n v="1458"/>
    <n v="19"/>
    <n v="0"/>
    <n v="27033.41"/>
    <n v="0"/>
    <x v="817"/>
    <x v="7"/>
    <x v="1"/>
    <x v="2"/>
    <n v="4180.1899999999987"/>
  </r>
  <r>
    <s v="T1733"/>
    <s v="U9449"/>
    <n v="26375.72"/>
    <x v="0"/>
    <x v="3"/>
    <x v="1"/>
    <x v="0"/>
    <n v="540"/>
    <n v="17"/>
    <n v="3"/>
    <n v="19297.29"/>
    <n v="1"/>
    <x v="49"/>
    <x v="0"/>
    <x v="0"/>
    <x v="2"/>
    <n v="7078.43"/>
  </r>
  <r>
    <s v="T1734"/>
    <s v="U7225"/>
    <n v="21332.87"/>
    <x v="0"/>
    <x v="0"/>
    <x v="0"/>
    <x v="0"/>
    <n v="175"/>
    <n v="1"/>
    <n v="2"/>
    <n v="5512.2"/>
    <n v="0"/>
    <x v="147"/>
    <x v="7"/>
    <x v="0"/>
    <x v="2"/>
    <n v="15820.669999999998"/>
  </r>
  <r>
    <s v="T1735"/>
    <s v="U9210"/>
    <n v="6578.98"/>
    <x v="0"/>
    <x v="3"/>
    <x v="2"/>
    <x v="3"/>
    <n v="1058"/>
    <n v="6"/>
    <n v="0"/>
    <n v="1184.1600000000001"/>
    <n v="0"/>
    <x v="628"/>
    <x v="7"/>
    <x v="0"/>
    <x v="2"/>
    <n v="5394.82"/>
  </r>
  <r>
    <s v="T1736"/>
    <s v="U5485"/>
    <n v="44335.88"/>
    <x v="0"/>
    <x v="1"/>
    <x v="1"/>
    <x v="2"/>
    <n v="1968"/>
    <n v="4"/>
    <n v="1"/>
    <n v="20869.03"/>
    <n v="0"/>
    <x v="240"/>
    <x v="2"/>
    <x v="0"/>
    <x v="2"/>
    <n v="23466.85"/>
  </r>
  <r>
    <s v="T1737"/>
    <s v="U6640"/>
    <n v="22516.74"/>
    <x v="1"/>
    <x v="0"/>
    <x v="2"/>
    <x v="4"/>
    <n v="13"/>
    <n v="2"/>
    <n v="2"/>
    <n v="18222.439999999999"/>
    <n v="1"/>
    <x v="741"/>
    <x v="2"/>
    <x v="0"/>
    <x v="2"/>
    <n v="4294.3000000000029"/>
  </r>
  <r>
    <s v="T1738"/>
    <s v="U9415"/>
    <n v="9771.39"/>
    <x v="1"/>
    <x v="2"/>
    <x v="0"/>
    <x v="0"/>
    <n v="12"/>
    <n v="5"/>
    <n v="3"/>
    <n v="18378.400000000001"/>
    <n v="0"/>
    <x v="26"/>
    <x v="2"/>
    <x v="0"/>
    <x v="1"/>
    <n v="-8607.010000000002"/>
  </r>
  <r>
    <s v="T1739"/>
    <s v="U3280"/>
    <n v="18419.580000000002"/>
    <x v="2"/>
    <x v="0"/>
    <x v="1"/>
    <x v="2"/>
    <n v="427"/>
    <n v="5"/>
    <n v="0"/>
    <n v="14519.63"/>
    <n v="0"/>
    <x v="276"/>
    <x v="1"/>
    <x v="0"/>
    <x v="0"/>
    <n v="3899.9500000000025"/>
  </r>
  <r>
    <s v="T1740"/>
    <s v="U8511"/>
    <n v="20735.78"/>
    <x v="0"/>
    <x v="2"/>
    <x v="0"/>
    <x v="0"/>
    <n v="371"/>
    <n v="0"/>
    <n v="2"/>
    <n v="18471.849999999999"/>
    <n v="0"/>
    <x v="818"/>
    <x v="3"/>
    <x v="0"/>
    <x v="0"/>
    <n v="2263.9300000000003"/>
  </r>
  <r>
    <s v="T1741"/>
    <s v="U5440"/>
    <n v="41385.519999999997"/>
    <x v="0"/>
    <x v="3"/>
    <x v="1"/>
    <x v="0"/>
    <n v="915"/>
    <n v="18"/>
    <n v="2"/>
    <n v="26209.37"/>
    <n v="0"/>
    <x v="819"/>
    <x v="8"/>
    <x v="0"/>
    <x v="2"/>
    <n v="15176.149999999998"/>
  </r>
  <r>
    <s v="T1742"/>
    <s v="U2832"/>
    <n v="36694.04"/>
    <x v="1"/>
    <x v="1"/>
    <x v="0"/>
    <x v="2"/>
    <n v="378"/>
    <n v="11"/>
    <n v="3"/>
    <n v="28564.85"/>
    <n v="0"/>
    <x v="820"/>
    <x v="7"/>
    <x v="0"/>
    <x v="2"/>
    <n v="8129.1900000000023"/>
  </r>
  <r>
    <s v="T1743"/>
    <s v="U6690"/>
    <n v="38476.78"/>
    <x v="0"/>
    <x v="0"/>
    <x v="2"/>
    <x v="3"/>
    <n v="548"/>
    <n v="4"/>
    <n v="3"/>
    <n v="10400.790000000001"/>
    <n v="1"/>
    <x v="821"/>
    <x v="1"/>
    <x v="0"/>
    <x v="2"/>
    <n v="28075.989999999998"/>
  </r>
  <r>
    <s v="T1744"/>
    <s v="U9343"/>
    <n v="601.01"/>
    <x v="2"/>
    <x v="2"/>
    <x v="2"/>
    <x v="4"/>
    <n v="889"/>
    <n v="6"/>
    <n v="1"/>
    <n v="14687.37"/>
    <n v="0"/>
    <x v="117"/>
    <x v="4"/>
    <x v="0"/>
    <x v="2"/>
    <n v="-14086.36"/>
  </r>
  <r>
    <s v="T1745"/>
    <s v="U3448"/>
    <n v="20836.89"/>
    <x v="2"/>
    <x v="3"/>
    <x v="0"/>
    <x v="2"/>
    <n v="355"/>
    <n v="19"/>
    <n v="1"/>
    <n v="8263.5300000000007"/>
    <n v="0"/>
    <x v="235"/>
    <x v="1"/>
    <x v="0"/>
    <x v="1"/>
    <n v="12573.359999999999"/>
  </r>
  <r>
    <s v="T1746"/>
    <s v="U7480"/>
    <n v="24093.14"/>
    <x v="0"/>
    <x v="1"/>
    <x v="2"/>
    <x v="2"/>
    <n v="740"/>
    <n v="7"/>
    <n v="2"/>
    <n v="12406.4"/>
    <n v="0"/>
    <x v="419"/>
    <x v="7"/>
    <x v="0"/>
    <x v="2"/>
    <n v="11686.74"/>
  </r>
  <r>
    <s v="T1747"/>
    <s v="U1032"/>
    <n v="1008.65"/>
    <x v="2"/>
    <x v="1"/>
    <x v="2"/>
    <x v="0"/>
    <n v="906"/>
    <n v="18"/>
    <n v="3"/>
    <n v="23897.07"/>
    <n v="0"/>
    <x v="389"/>
    <x v="6"/>
    <x v="0"/>
    <x v="2"/>
    <n v="-22888.42"/>
  </r>
  <r>
    <s v="T1748"/>
    <s v="U7488"/>
    <n v="13027.67"/>
    <x v="2"/>
    <x v="1"/>
    <x v="0"/>
    <x v="2"/>
    <n v="1077"/>
    <n v="5"/>
    <n v="2"/>
    <n v="12807.18"/>
    <n v="0"/>
    <x v="285"/>
    <x v="6"/>
    <x v="1"/>
    <x v="0"/>
    <n v="220.48999999999978"/>
  </r>
  <r>
    <s v="T1749"/>
    <s v="U6666"/>
    <n v="38026.480000000003"/>
    <x v="1"/>
    <x v="3"/>
    <x v="1"/>
    <x v="4"/>
    <n v="733"/>
    <n v="14"/>
    <n v="4"/>
    <n v="11810.05"/>
    <n v="0"/>
    <x v="822"/>
    <x v="7"/>
    <x v="0"/>
    <x v="2"/>
    <n v="26216.430000000004"/>
  </r>
  <r>
    <s v="T1750"/>
    <s v="U4096"/>
    <n v="6898.63"/>
    <x v="2"/>
    <x v="3"/>
    <x v="0"/>
    <x v="3"/>
    <n v="573"/>
    <n v="5"/>
    <n v="3"/>
    <n v="25518.32"/>
    <n v="0"/>
    <x v="823"/>
    <x v="8"/>
    <x v="0"/>
    <x v="1"/>
    <n v="-18619.689999999999"/>
  </r>
  <r>
    <s v="T1751"/>
    <s v="U2774"/>
    <n v="26788.74"/>
    <x v="0"/>
    <x v="3"/>
    <x v="1"/>
    <x v="3"/>
    <n v="1186"/>
    <n v="8"/>
    <n v="4"/>
    <n v="138.04"/>
    <n v="0"/>
    <x v="824"/>
    <x v="5"/>
    <x v="0"/>
    <x v="2"/>
    <n v="26650.7"/>
  </r>
  <r>
    <s v="T1752"/>
    <s v="U9632"/>
    <n v="10799.33"/>
    <x v="0"/>
    <x v="1"/>
    <x v="2"/>
    <x v="3"/>
    <n v="211"/>
    <n v="3"/>
    <n v="4"/>
    <n v="25580.42"/>
    <n v="0"/>
    <x v="43"/>
    <x v="1"/>
    <x v="0"/>
    <x v="0"/>
    <n v="-14781.089999999998"/>
  </r>
  <r>
    <s v="T1753"/>
    <s v="U1133"/>
    <n v="655.43"/>
    <x v="2"/>
    <x v="0"/>
    <x v="2"/>
    <x v="4"/>
    <n v="330"/>
    <n v="15"/>
    <n v="3"/>
    <n v="5524.1"/>
    <n v="0"/>
    <x v="745"/>
    <x v="8"/>
    <x v="0"/>
    <x v="1"/>
    <n v="-4868.67"/>
  </r>
  <r>
    <s v="T1754"/>
    <s v="U8739"/>
    <n v="12098.01"/>
    <x v="0"/>
    <x v="2"/>
    <x v="2"/>
    <x v="0"/>
    <n v="473"/>
    <n v="22"/>
    <n v="1"/>
    <n v="8307.91"/>
    <n v="0"/>
    <x v="234"/>
    <x v="4"/>
    <x v="1"/>
    <x v="1"/>
    <n v="3790.1000000000004"/>
  </r>
  <r>
    <s v="T1755"/>
    <s v="U3508"/>
    <n v="48794.89"/>
    <x v="1"/>
    <x v="3"/>
    <x v="2"/>
    <x v="4"/>
    <n v="1044"/>
    <n v="9"/>
    <n v="2"/>
    <n v="10912.11"/>
    <n v="0"/>
    <x v="324"/>
    <x v="1"/>
    <x v="0"/>
    <x v="2"/>
    <n v="37882.78"/>
  </r>
  <r>
    <s v="T1756"/>
    <s v="U4753"/>
    <n v="40086.78"/>
    <x v="2"/>
    <x v="0"/>
    <x v="2"/>
    <x v="2"/>
    <n v="1613"/>
    <n v="0"/>
    <n v="0"/>
    <n v="26431.5"/>
    <n v="0"/>
    <x v="636"/>
    <x v="2"/>
    <x v="0"/>
    <x v="0"/>
    <n v="13655.279999999999"/>
  </r>
  <r>
    <s v="T1757"/>
    <s v="U8650"/>
    <n v="47980.85"/>
    <x v="2"/>
    <x v="2"/>
    <x v="1"/>
    <x v="1"/>
    <n v="1260"/>
    <n v="10"/>
    <n v="0"/>
    <n v="27269.58"/>
    <n v="0"/>
    <x v="84"/>
    <x v="6"/>
    <x v="0"/>
    <x v="1"/>
    <n v="20711.269999999997"/>
  </r>
  <r>
    <s v="T1758"/>
    <s v="U4506"/>
    <n v="24418.31"/>
    <x v="2"/>
    <x v="1"/>
    <x v="1"/>
    <x v="1"/>
    <n v="642"/>
    <n v="16"/>
    <n v="3"/>
    <n v="19869.240000000002"/>
    <n v="0"/>
    <x v="825"/>
    <x v="0"/>
    <x v="0"/>
    <x v="0"/>
    <n v="4549.07"/>
  </r>
  <r>
    <s v="T1759"/>
    <s v="U6777"/>
    <n v="5531.32"/>
    <x v="0"/>
    <x v="0"/>
    <x v="1"/>
    <x v="1"/>
    <n v="342"/>
    <n v="17"/>
    <n v="1"/>
    <n v="13239.34"/>
    <n v="1"/>
    <x v="683"/>
    <x v="2"/>
    <x v="0"/>
    <x v="1"/>
    <n v="-7708.02"/>
  </r>
  <r>
    <s v="T1760"/>
    <s v="U7495"/>
    <n v="27420.58"/>
    <x v="0"/>
    <x v="1"/>
    <x v="0"/>
    <x v="3"/>
    <n v="1502"/>
    <n v="19"/>
    <n v="1"/>
    <n v="15532.22"/>
    <n v="0"/>
    <x v="641"/>
    <x v="8"/>
    <x v="0"/>
    <x v="0"/>
    <n v="11888.360000000002"/>
  </r>
  <r>
    <s v="T1761"/>
    <s v="U6207"/>
    <n v="22746.15"/>
    <x v="2"/>
    <x v="2"/>
    <x v="2"/>
    <x v="4"/>
    <n v="24"/>
    <n v="21"/>
    <n v="1"/>
    <n v="17454.009999999998"/>
    <n v="0"/>
    <x v="595"/>
    <x v="7"/>
    <x v="1"/>
    <x v="0"/>
    <n v="5292.1400000000031"/>
  </r>
  <r>
    <s v="T1762"/>
    <s v="U8410"/>
    <n v="42225.64"/>
    <x v="0"/>
    <x v="3"/>
    <x v="2"/>
    <x v="4"/>
    <n v="1090"/>
    <n v="19"/>
    <n v="0"/>
    <n v="28624.33"/>
    <n v="0"/>
    <x v="339"/>
    <x v="2"/>
    <x v="0"/>
    <x v="1"/>
    <n v="13601.309999999998"/>
  </r>
  <r>
    <s v="T1763"/>
    <s v="U2504"/>
    <n v="4949.22"/>
    <x v="0"/>
    <x v="1"/>
    <x v="2"/>
    <x v="3"/>
    <n v="1363"/>
    <n v="14"/>
    <n v="4"/>
    <n v="29078.1"/>
    <n v="0"/>
    <x v="579"/>
    <x v="4"/>
    <x v="0"/>
    <x v="0"/>
    <n v="-24128.879999999997"/>
  </r>
  <r>
    <s v="T1764"/>
    <s v="U4719"/>
    <n v="24437.64"/>
    <x v="2"/>
    <x v="0"/>
    <x v="0"/>
    <x v="2"/>
    <n v="1097"/>
    <n v="5"/>
    <n v="0"/>
    <n v="25435.25"/>
    <n v="0"/>
    <x v="542"/>
    <x v="6"/>
    <x v="0"/>
    <x v="2"/>
    <n v="-997.61000000000058"/>
  </r>
  <r>
    <s v="T1765"/>
    <s v="U8635"/>
    <n v="7544.93"/>
    <x v="2"/>
    <x v="3"/>
    <x v="0"/>
    <x v="1"/>
    <n v="239"/>
    <n v="15"/>
    <n v="1"/>
    <n v="17553.490000000002"/>
    <n v="0"/>
    <x v="452"/>
    <x v="1"/>
    <x v="0"/>
    <x v="2"/>
    <n v="-10008.560000000001"/>
  </r>
  <r>
    <s v="T1766"/>
    <s v="U5483"/>
    <n v="16267.56"/>
    <x v="0"/>
    <x v="0"/>
    <x v="0"/>
    <x v="1"/>
    <n v="20"/>
    <n v="1"/>
    <n v="0"/>
    <n v="11782.96"/>
    <n v="0"/>
    <x v="683"/>
    <x v="7"/>
    <x v="0"/>
    <x v="1"/>
    <n v="4484.6000000000004"/>
  </r>
  <r>
    <s v="T1767"/>
    <s v="U9469"/>
    <n v="36880.99"/>
    <x v="2"/>
    <x v="2"/>
    <x v="2"/>
    <x v="3"/>
    <n v="1666"/>
    <n v="2"/>
    <n v="0"/>
    <n v="6985.37"/>
    <n v="0"/>
    <x v="358"/>
    <x v="4"/>
    <x v="0"/>
    <x v="2"/>
    <n v="29895.62"/>
  </r>
  <r>
    <s v="T1768"/>
    <s v="U3924"/>
    <n v="23827.11"/>
    <x v="2"/>
    <x v="2"/>
    <x v="1"/>
    <x v="1"/>
    <n v="1257"/>
    <n v="22"/>
    <n v="2"/>
    <n v="16080.23"/>
    <n v="1"/>
    <x v="662"/>
    <x v="0"/>
    <x v="1"/>
    <x v="1"/>
    <n v="7746.880000000001"/>
  </r>
  <r>
    <s v="T1769"/>
    <s v="U5451"/>
    <n v="18825.62"/>
    <x v="2"/>
    <x v="3"/>
    <x v="0"/>
    <x v="0"/>
    <n v="1770"/>
    <n v="16"/>
    <n v="3"/>
    <n v="10434.36"/>
    <n v="0"/>
    <x v="367"/>
    <x v="7"/>
    <x v="0"/>
    <x v="2"/>
    <n v="8391.2599999999984"/>
  </r>
  <r>
    <s v="T1770"/>
    <s v="U1260"/>
    <n v="19754.09"/>
    <x v="2"/>
    <x v="0"/>
    <x v="0"/>
    <x v="4"/>
    <n v="1670"/>
    <n v="7"/>
    <n v="4"/>
    <n v="2275.06"/>
    <n v="0"/>
    <x v="657"/>
    <x v="3"/>
    <x v="0"/>
    <x v="1"/>
    <n v="17479.03"/>
  </r>
  <r>
    <s v="T1771"/>
    <s v="U4409"/>
    <n v="22999.37"/>
    <x v="0"/>
    <x v="0"/>
    <x v="1"/>
    <x v="1"/>
    <n v="1693"/>
    <n v="19"/>
    <n v="2"/>
    <n v="14339"/>
    <n v="0"/>
    <x v="727"/>
    <x v="0"/>
    <x v="0"/>
    <x v="1"/>
    <n v="8660.369999999999"/>
  </r>
  <r>
    <s v="T1772"/>
    <s v="U7301"/>
    <n v="39261.58"/>
    <x v="2"/>
    <x v="0"/>
    <x v="0"/>
    <x v="1"/>
    <n v="1773"/>
    <n v="14"/>
    <n v="3"/>
    <n v="17175.48"/>
    <n v="0"/>
    <x v="390"/>
    <x v="3"/>
    <x v="0"/>
    <x v="1"/>
    <n v="22086.100000000002"/>
  </r>
  <r>
    <s v="T1773"/>
    <s v="U2234"/>
    <n v="44609.63"/>
    <x v="1"/>
    <x v="0"/>
    <x v="1"/>
    <x v="0"/>
    <n v="551"/>
    <n v="12"/>
    <n v="1"/>
    <n v="18378.32"/>
    <n v="0"/>
    <x v="61"/>
    <x v="6"/>
    <x v="0"/>
    <x v="2"/>
    <n v="26231.309999999998"/>
  </r>
  <r>
    <s v="T1774"/>
    <s v="U2177"/>
    <n v="47768.97"/>
    <x v="2"/>
    <x v="2"/>
    <x v="2"/>
    <x v="2"/>
    <n v="1539"/>
    <n v="20"/>
    <n v="2"/>
    <n v="2307.04"/>
    <n v="1"/>
    <x v="826"/>
    <x v="2"/>
    <x v="0"/>
    <x v="1"/>
    <n v="45461.93"/>
  </r>
  <r>
    <s v="T1775"/>
    <s v="U7830"/>
    <n v="39355.82"/>
    <x v="1"/>
    <x v="0"/>
    <x v="1"/>
    <x v="2"/>
    <n v="531"/>
    <n v="22"/>
    <n v="3"/>
    <n v="14544.99"/>
    <n v="0"/>
    <x v="638"/>
    <x v="1"/>
    <x v="0"/>
    <x v="0"/>
    <n v="24810.83"/>
  </r>
  <r>
    <s v="T1776"/>
    <s v="U9030"/>
    <n v="15804.57"/>
    <x v="2"/>
    <x v="2"/>
    <x v="1"/>
    <x v="0"/>
    <n v="1087"/>
    <n v="18"/>
    <n v="2"/>
    <n v="19711.8"/>
    <n v="0"/>
    <x v="645"/>
    <x v="4"/>
    <x v="0"/>
    <x v="2"/>
    <n v="-3907.2299999999996"/>
  </r>
  <r>
    <s v="T1777"/>
    <s v="U2746"/>
    <n v="34422.33"/>
    <x v="1"/>
    <x v="0"/>
    <x v="2"/>
    <x v="2"/>
    <n v="1731"/>
    <n v="23"/>
    <n v="0"/>
    <n v="28835.82"/>
    <n v="0"/>
    <x v="827"/>
    <x v="6"/>
    <x v="0"/>
    <x v="1"/>
    <n v="5586.510000000002"/>
  </r>
  <r>
    <s v="T1778"/>
    <s v="U9407"/>
    <n v="21908.28"/>
    <x v="1"/>
    <x v="0"/>
    <x v="0"/>
    <x v="3"/>
    <n v="1752"/>
    <n v="0"/>
    <n v="0"/>
    <n v="848.87"/>
    <n v="0"/>
    <x v="828"/>
    <x v="5"/>
    <x v="0"/>
    <x v="2"/>
    <n v="21059.41"/>
  </r>
  <r>
    <s v="T1779"/>
    <s v="U8736"/>
    <n v="12770.8"/>
    <x v="2"/>
    <x v="1"/>
    <x v="2"/>
    <x v="0"/>
    <n v="776"/>
    <n v="11"/>
    <n v="2"/>
    <n v="20320.84"/>
    <n v="0"/>
    <x v="829"/>
    <x v="5"/>
    <x v="1"/>
    <x v="2"/>
    <n v="-7550.0400000000009"/>
  </r>
  <r>
    <s v="T1780"/>
    <s v="U3193"/>
    <n v="42051.54"/>
    <x v="2"/>
    <x v="1"/>
    <x v="0"/>
    <x v="4"/>
    <n v="1190"/>
    <n v="17"/>
    <n v="2"/>
    <n v="1963.89"/>
    <n v="0"/>
    <x v="623"/>
    <x v="1"/>
    <x v="0"/>
    <x v="0"/>
    <n v="40087.65"/>
  </r>
  <r>
    <s v="T1781"/>
    <s v="U6658"/>
    <n v="1969.4"/>
    <x v="2"/>
    <x v="0"/>
    <x v="0"/>
    <x v="4"/>
    <n v="650"/>
    <n v="17"/>
    <n v="4"/>
    <n v="4849.42"/>
    <n v="1"/>
    <x v="5"/>
    <x v="4"/>
    <x v="0"/>
    <x v="0"/>
    <n v="-2880.02"/>
  </r>
  <r>
    <s v="T1782"/>
    <s v="U3283"/>
    <n v="45093.01"/>
    <x v="1"/>
    <x v="2"/>
    <x v="1"/>
    <x v="4"/>
    <n v="579"/>
    <n v="2"/>
    <n v="1"/>
    <n v="5281.91"/>
    <n v="1"/>
    <x v="756"/>
    <x v="4"/>
    <x v="0"/>
    <x v="1"/>
    <n v="39811.100000000006"/>
  </r>
  <r>
    <s v="T1783"/>
    <s v="U5989"/>
    <n v="23100.799999999999"/>
    <x v="0"/>
    <x v="0"/>
    <x v="2"/>
    <x v="1"/>
    <n v="414"/>
    <n v="17"/>
    <n v="0"/>
    <n v="9933.2900000000009"/>
    <n v="0"/>
    <x v="830"/>
    <x v="0"/>
    <x v="1"/>
    <x v="2"/>
    <n v="13167.509999999998"/>
  </r>
  <r>
    <s v="T1784"/>
    <s v="U8625"/>
    <n v="31878.21"/>
    <x v="0"/>
    <x v="1"/>
    <x v="1"/>
    <x v="0"/>
    <n v="1432"/>
    <n v="16"/>
    <n v="2"/>
    <n v="24955.84"/>
    <n v="0"/>
    <x v="502"/>
    <x v="8"/>
    <x v="0"/>
    <x v="2"/>
    <n v="6922.369999999999"/>
  </r>
  <r>
    <s v="T1785"/>
    <s v="U6533"/>
    <n v="32984.730000000003"/>
    <x v="2"/>
    <x v="0"/>
    <x v="2"/>
    <x v="0"/>
    <n v="716"/>
    <n v="10"/>
    <n v="3"/>
    <n v="25701.49"/>
    <n v="0"/>
    <x v="525"/>
    <x v="7"/>
    <x v="1"/>
    <x v="1"/>
    <n v="7283.2400000000016"/>
  </r>
  <r>
    <s v="T1786"/>
    <s v="U1141"/>
    <n v="44761.13"/>
    <x v="0"/>
    <x v="1"/>
    <x v="2"/>
    <x v="2"/>
    <n v="938"/>
    <n v="4"/>
    <n v="1"/>
    <n v="11311.06"/>
    <n v="0"/>
    <x v="669"/>
    <x v="3"/>
    <x v="1"/>
    <x v="2"/>
    <n v="33450.07"/>
  </r>
  <r>
    <s v="T1787"/>
    <s v="U3355"/>
    <n v="31851.65"/>
    <x v="0"/>
    <x v="0"/>
    <x v="1"/>
    <x v="0"/>
    <n v="1967"/>
    <n v="21"/>
    <n v="3"/>
    <n v="12995.95"/>
    <n v="0"/>
    <x v="798"/>
    <x v="2"/>
    <x v="0"/>
    <x v="2"/>
    <n v="18855.7"/>
  </r>
  <r>
    <s v="T1788"/>
    <s v="U7281"/>
    <n v="30715.98"/>
    <x v="2"/>
    <x v="3"/>
    <x v="0"/>
    <x v="0"/>
    <n v="1436"/>
    <n v="6"/>
    <n v="1"/>
    <n v="6589.22"/>
    <n v="0"/>
    <x v="176"/>
    <x v="4"/>
    <x v="1"/>
    <x v="1"/>
    <n v="24126.76"/>
  </r>
  <r>
    <s v="T1789"/>
    <s v="U6305"/>
    <n v="3379.27"/>
    <x v="1"/>
    <x v="0"/>
    <x v="0"/>
    <x v="2"/>
    <n v="1933"/>
    <n v="22"/>
    <n v="3"/>
    <n v="13032.16"/>
    <n v="1"/>
    <x v="171"/>
    <x v="3"/>
    <x v="0"/>
    <x v="0"/>
    <n v="-9652.89"/>
  </r>
  <r>
    <s v="T1790"/>
    <s v="U9772"/>
    <n v="25944.48"/>
    <x v="2"/>
    <x v="2"/>
    <x v="2"/>
    <x v="0"/>
    <n v="1621"/>
    <n v="17"/>
    <n v="0"/>
    <n v="8317.5499999999993"/>
    <n v="0"/>
    <x v="302"/>
    <x v="4"/>
    <x v="0"/>
    <x v="2"/>
    <n v="17626.93"/>
  </r>
  <r>
    <s v="T1791"/>
    <s v="U7379"/>
    <n v="7550.94"/>
    <x v="0"/>
    <x v="1"/>
    <x v="0"/>
    <x v="0"/>
    <n v="1122"/>
    <n v="6"/>
    <n v="2"/>
    <n v="5328.99"/>
    <n v="0"/>
    <x v="90"/>
    <x v="0"/>
    <x v="0"/>
    <x v="1"/>
    <n v="2221.9499999999998"/>
  </r>
  <r>
    <s v="T1792"/>
    <s v="U6532"/>
    <n v="36884.82"/>
    <x v="1"/>
    <x v="3"/>
    <x v="1"/>
    <x v="3"/>
    <n v="1899"/>
    <n v="17"/>
    <n v="2"/>
    <n v="4838.2"/>
    <n v="0"/>
    <x v="762"/>
    <x v="8"/>
    <x v="0"/>
    <x v="1"/>
    <n v="32046.62"/>
  </r>
  <r>
    <s v="T1793"/>
    <s v="U3193"/>
    <n v="25635.48"/>
    <x v="0"/>
    <x v="1"/>
    <x v="1"/>
    <x v="2"/>
    <n v="602"/>
    <n v="1"/>
    <n v="4"/>
    <n v="23291.85"/>
    <n v="0"/>
    <x v="390"/>
    <x v="6"/>
    <x v="0"/>
    <x v="1"/>
    <n v="2343.630000000001"/>
  </r>
  <r>
    <s v="T1794"/>
    <s v="U5447"/>
    <n v="34027.379999999997"/>
    <x v="1"/>
    <x v="1"/>
    <x v="1"/>
    <x v="3"/>
    <n v="195"/>
    <n v="5"/>
    <n v="2"/>
    <n v="3596.7"/>
    <n v="1"/>
    <x v="108"/>
    <x v="8"/>
    <x v="0"/>
    <x v="2"/>
    <n v="30430.679999999997"/>
  </r>
  <r>
    <s v="T1795"/>
    <s v="U1458"/>
    <n v="2131.56"/>
    <x v="0"/>
    <x v="2"/>
    <x v="2"/>
    <x v="1"/>
    <n v="1871"/>
    <n v="21"/>
    <n v="0"/>
    <n v="18519.43"/>
    <n v="1"/>
    <x v="831"/>
    <x v="1"/>
    <x v="0"/>
    <x v="2"/>
    <n v="-16387.87"/>
  </r>
  <r>
    <s v="T1796"/>
    <s v="U6198"/>
    <n v="4285.3599999999997"/>
    <x v="2"/>
    <x v="0"/>
    <x v="2"/>
    <x v="2"/>
    <n v="1813"/>
    <n v="7"/>
    <n v="1"/>
    <n v="5107.71"/>
    <n v="0"/>
    <x v="832"/>
    <x v="3"/>
    <x v="0"/>
    <x v="2"/>
    <n v="-822.35000000000036"/>
  </r>
  <r>
    <s v="T1797"/>
    <s v="U6215"/>
    <n v="35830.35"/>
    <x v="0"/>
    <x v="2"/>
    <x v="0"/>
    <x v="0"/>
    <n v="904"/>
    <n v="20"/>
    <n v="1"/>
    <n v="25151.4"/>
    <n v="0"/>
    <x v="54"/>
    <x v="4"/>
    <x v="0"/>
    <x v="2"/>
    <n v="10678.949999999997"/>
  </r>
  <r>
    <s v="T1798"/>
    <s v="U7935"/>
    <n v="3650.61"/>
    <x v="0"/>
    <x v="0"/>
    <x v="1"/>
    <x v="0"/>
    <n v="88"/>
    <n v="20"/>
    <n v="2"/>
    <n v="8306.57"/>
    <n v="0"/>
    <x v="103"/>
    <x v="5"/>
    <x v="0"/>
    <x v="2"/>
    <n v="-4655.9599999999991"/>
  </r>
  <r>
    <s v="T1799"/>
    <s v="U1364"/>
    <n v="3609.27"/>
    <x v="1"/>
    <x v="3"/>
    <x v="1"/>
    <x v="3"/>
    <n v="154"/>
    <n v="16"/>
    <n v="3"/>
    <n v="1442.32"/>
    <n v="0"/>
    <x v="436"/>
    <x v="1"/>
    <x v="0"/>
    <x v="0"/>
    <n v="2166.9499999999998"/>
  </r>
  <r>
    <s v="T1800"/>
    <s v="U2735"/>
    <n v="654.82000000000005"/>
    <x v="0"/>
    <x v="2"/>
    <x v="2"/>
    <x v="3"/>
    <n v="1674"/>
    <n v="3"/>
    <n v="2"/>
    <n v="13616.99"/>
    <n v="0"/>
    <x v="244"/>
    <x v="2"/>
    <x v="0"/>
    <x v="2"/>
    <n v="-12962.17"/>
  </r>
  <r>
    <s v="T1801"/>
    <s v="U2187"/>
    <n v="47827.24"/>
    <x v="2"/>
    <x v="2"/>
    <x v="2"/>
    <x v="1"/>
    <n v="23"/>
    <n v="16"/>
    <n v="1"/>
    <n v="29993.93"/>
    <n v="0"/>
    <x v="413"/>
    <x v="6"/>
    <x v="0"/>
    <x v="0"/>
    <n v="17833.309999999998"/>
  </r>
  <r>
    <s v="T1802"/>
    <s v="U8858"/>
    <n v="36888.54"/>
    <x v="2"/>
    <x v="1"/>
    <x v="2"/>
    <x v="1"/>
    <n v="1664"/>
    <n v="15"/>
    <n v="4"/>
    <n v="24412.799999999999"/>
    <n v="0"/>
    <x v="2"/>
    <x v="4"/>
    <x v="0"/>
    <x v="1"/>
    <n v="12475.740000000002"/>
  </r>
  <r>
    <s v="T1803"/>
    <s v="U7747"/>
    <n v="17694.91"/>
    <x v="2"/>
    <x v="2"/>
    <x v="1"/>
    <x v="0"/>
    <n v="11"/>
    <n v="20"/>
    <n v="1"/>
    <n v="17150.849999999999"/>
    <n v="0"/>
    <x v="155"/>
    <x v="2"/>
    <x v="0"/>
    <x v="2"/>
    <n v="544.06000000000131"/>
  </r>
  <r>
    <s v="T1804"/>
    <s v="U8086"/>
    <n v="14861.95"/>
    <x v="1"/>
    <x v="0"/>
    <x v="1"/>
    <x v="4"/>
    <n v="525"/>
    <n v="14"/>
    <n v="3"/>
    <n v="5764.22"/>
    <n v="1"/>
    <x v="402"/>
    <x v="1"/>
    <x v="0"/>
    <x v="2"/>
    <n v="9097.73"/>
  </r>
  <r>
    <s v="T1805"/>
    <s v="U6929"/>
    <n v="17517.68"/>
    <x v="1"/>
    <x v="2"/>
    <x v="0"/>
    <x v="1"/>
    <n v="765"/>
    <n v="14"/>
    <n v="3"/>
    <n v="3613.4"/>
    <n v="1"/>
    <x v="702"/>
    <x v="6"/>
    <x v="0"/>
    <x v="0"/>
    <n v="13904.28"/>
  </r>
  <r>
    <s v="T1806"/>
    <s v="U9346"/>
    <n v="38743.94"/>
    <x v="0"/>
    <x v="2"/>
    <x v="1"/>
    <x v="0"/>
    <n v="75"/>
    <n v="7"/>
    <n v="4"/>
    <n v="25172.66"/>
    <n v="1"/>
    <x v="598"/>
    <x v="1"/>
    <x v="0"/>
    <x v="2"/>
    <n v="13571.280000000002"/>
  </r>
  <r>
    <s v="T1807"/>
    <s v="U9885"/>
    <n v="33085.46"/>
    <x v="0"/>
    <x v="3"/>
    <x v="0"/>
    <x v="1"/>
    <n v="255"/>
    <n v="16"/>
    <n v="3"/>
    <n v="23652.45"/>
    <n v="0"/>
    <x v="471"/>
    <x v="3"/>
    <x v="0"/>
    <x v="0"/>
    <n v="9433.0099999999984"/>
  </r>
  <r>
    <s v="T1808"/>
    <s v="U2803"/>
    <n v="9300.52"/>
    <x v="0"/>
    <x v="0"/>
    <x v="0"/>
    <x v="2"/>
    <n v="1635"/>
    <n v="18"/>
    <n v="2"/>
    <n v="13919.44"/>
    <n v="0"/>
    <x v="523"/>
    <x v="0"/>
    <x v="0"/>
    <x v="2"/>
    <n v="-4618.92"/>
  </r>
  <r>
    <s v="T1809"/>
    <s v="U1402"/>
    <n v="8746.76"/>
    <x v="1"/>
    <x v="1"/>
    <x v="1"/>
    <x v="3"/>
    <n v="1463"/>
    <n v="0"/>
    <n v="2"/>
    <n v="12700.15"/>
    <n v="0"/>
    <x v="583"/>
    <x v="3"/>
    <x v="0"/>
    <x v="2"/>
    <n v="-3953.3899999999994"/>
  </r>
  <r>
    <s v="T1810"/>
    <s v="U9554"/>
    <n v="4964.8599999999997"/>
    <x v="1"/>
    <x v="0"/>
    <x v="0"/>
    <x v="0"/>
    <n v="1723"/>
    <n v="12"/>
    <n v="1"/>
    <n v="22485.32"/>
    <n v="0"/>
    <x v="745"/>
    <x v="6"/>
    <x v="0"/>
    <x v="1"/>
    <n v="-17520.46"/>
  </r>
  <r>
    <s v="T1811"/>
    <s v="U7469"/>
    <n v="33032.120000000003"/>
    <x v="0"/>
    <x v="3"/>
    <x v="0"/>
    <x v="1"/>
    <n v="581"/>
    <n v="5"/>
    <n v="0"/>
    <n v="16127.53"/>
    <n v="0"/>
    <x v="92"/>
    <x v="6"/>
    <x v="0"/>
    <x v="2"/>
    <n v="16904.590000000004"/>
  </r>
  <r>
    <s v="T1812"/>
    <s v="U4014"/>
    <n v="38230.410000000003"/>
    <x v="1"/>
    <x v="0"/>
    <x v="2"/>
    <x v="3"/>
    <n v="1265"/>
    <n v="9"/>
    <n v="2"/>
    <n v="12184.66"/>
    <n v="0"/>
    <x v="681"/>
    <x v="7"/>
    <x v="0"/>
    <x v="0"/>
    <n v="26045.750000000004"/>
  </r>
  <r>
    <s v="T1813"/>
    <s v="U5549"/>
    <n v="13289.07"/>
    <x v="1"/>
    <x v="0"/>
    <x v="1"/>
    <x v="4"/>
    <n v="445"/>
    <n v="0"/>
    <n v="2"/>
    <n v="7626.45"/>
    <n v="1"/>
    <x v="679"/>
    <x v="7"/>
    <x v="0"/>
    <x v="1"/>
    <n v="5662.62"/>
  </r>
  <r>
    <s v="T1814"/>
    <s v="U5119"/>
    <n v="1096.2"/>
    <x v="2"/>
    <x v="2"/>
    <x v="0"/>
    <x v="1"/>
    <n v="362"/>
    <n v="11"/>
    <n v="4"/>
    <n v="3764.65"/>
    <n v="1"/>
    <x v="833"/>
    <x v="5"/>
    <x v="0"/>
    <x v="2"/>
    <n v="-2668.45"/>
  </r>
  <r>
    <s v="T1815"/>
    <s v="U7578"/>
    <n v="4154.47"/>
    <x v="2"/>
    <x v="2"/>
    <x v="0"/>
    <x v="0"/>
    <n v="1721"/>
    <n v="18"/>
    <n v="2"/>
    <n v="17884.32"/>
    <n v="0"/>
    <x v="694"/>
    <x v="8"/>
    <x v="0"/>
    <x v="0"/>
    <n v="-13729.849999999999"/>
  </r>
  <r>
    <s v="T1816"/>
    <s v="U4810"/>
    <n v="48394.61"/>
    <x v="0"/>
    <x v="0"/>
    <x v="0"/>
    <x v="2"/>
    <n v="688"/>
    <n v="14"/>
    <n v="1"/>
    <n v="24798.86"/>
    <n v="0"/>
    <x v="60"/>
    <x v="4"/>
    <x v="0"/>
    <x v="0"/>
    <n v="23595.75"/>
  </r>
  <r>
    <s v="T1817"/>
    <s v="U8020"/>
    <n v="14807.47"/>
    <x v="0"/>
    <x v="0"/>
    <x v="1"/>
    <x v="3"/>
    <n v="392"/>
    <n v="20"/>
    <n v="4"/>
    <n v="22410.880000000001"/>
    <n v="0"/>
    <x v="454"/>
    <x v="1"/>
    <x v="0"/>
    <x v="0"/>
    <n v="-7603.4100000000017"/>
  </r>
  <r>
    <s v="T1818"/>
    <s v="U2611"/>
    <n v="38472.699999999997"/>
    <x v="2"/>
    <x v="1"/>
    <x v="2"/>
    <x v="3"/>
    <n v="1743"/>
    <n v="4"/>
    <n v="2"/>
    <n v="20919.919999999998"/>
    <n v="0"/>
    <x v="292"/>
    <x v="6"/>
    <x v="1"/>
    <x v="2"/>
    <n v="17552.78"/>
  </r>
  <r>
    <s v="T1819"/>
    <s v="U9688"/>
    <n v="31251.95"/>
    <x v="1"/>
    <x v="3"/>
    <x v="2"/>
    <x v="2"/>
    <n v="1093"/>
    <n v="1"/>
    <n v="1"/>
    <n v="27872.68"/>
    <n v="0"/>
    <x v="833"/>
    <x v="1"/>
    <x v="0"/>
    <x v="2"/>
    <n v="3379.2700000000004"/>
  </r>
  <r>
    <s v="T1820"/>
    <s v="U3478"/>
    <n v="19127.89"/>
    <x v="0"/>
    <x v="2"/>
    <x v="1"/>
    <x v="0"/>
    <n v="1959"/>
    <n v="18"/>
    <n v="4"/>
    <n v="11896.05"/>
    <n v="0"/>
    <x v="347"/>
    <x v="6"/>
    <x v="0"/>
    <x v="2"/>
    <n v="7231.84"/>
  </r>
  <r>
    <s v="T1821"/>
    <s v="U8938"/>
    <n v="10324.08"/>
    <x v="0"/>
    <x v="2"/>
    <x v="1"/>
    <x v="4"/>
    <n v="479"/>
    <n v="13"/>
    <n v="0"/>
    <n v="4202.8100000000004"/>
    <n v="1"/>
    <x v="834"/>
    <x v="4"/>
    <x v="0"/>
    <x v="2"/>
    <n v="6121.2699999999995"/>
  </r>
  <r>
    <s v="T1822"/>
    <s v="U3466"/>
    <n v="6113.25"/>
    <x v="0"/>
    <x v="2"/>
    <x v="1"/>
    <x v="2"/>
    <n v="1444"/>
    <n v="8"/>
    <n v="1"/>
    <n v="3148.28"/>
    <n v="1"/>
    <x v="103"/>
    <x v="7"/>
    <x v="0"/>
    <x v="2"/>
    <n v="2964.97"/>
  </r>
  <r>
    <s v="T1823"/>
    <s v="U1882"/>
    <n v="30769.9"/>
    <x v="1"/>
    <x v="2"/>
    <x v="1"/>
    <x v="4"/>
    <n v="1116"/>
    <n v="0"/>
    <n v="2"/>
    <n v="28654.86"/>
    <n v="0"/>
    <x v="835"/>
    <x v="1"/>
    <x v="0"/>
    <x v="1"/>
    <n v="2115.0400000000009"/>
  </r>
  <r>
    <s v="T1824"/>
    <s v="U8143"/>
    <n v="38742.959999999999"/>
    <x v="2"/>
    <x v="0"/>
    <x v="2"/>
    <x v="0"/>
    <n v="83"/>
    <n v="12"/>
    <n v="4"/>
    <n v="17710.03"/>
    <n v="0"/>
    <x v="836"/>
    <x v="3"/>
    <x v="0"/>
    <x v="0"/>
    <n v="21032.93"/>
  </r>
  <r>
    <s v="T1825"/>
    <s v="U7437"/>
    <n v="32213.02"/>
    <x v="0"/>
    <x v="0"/>
    <x v="0"/>
    <x v="1"/>
    <n v="1344"/>
    <n v="16"/>
    <n v="0"/>
    <n v="24342.720000000001"/>
    <n v="0"/>
    <x v="186"/>
    <x v="4"/>
    <x v="0"/>
    <x v="2"/>
    <n v="7870.2999999999993"/>
  </r>
  <r>
    <s v="T1826"/>
    <s v="U8922"/>
    <n v="26538.59"/>
    <x v="2"/>
    <x v="1"/>
    <x v="0"/>
    <x v="1"/>
    <n v="1487"/>
    <n v="1"/>
    <n v="1"/>
    <n v="16113.24"/>
    <n v="0"/>
    <x v="668"/>
    <x v="7"/>
    <x v="0"/>
    <x v="1"/>
    <n v="10425.35"/>
  </r>
  <r>
    <s v="T1827"/>
    <s v="U7013"/>
    <n v="2145.46"/>
    <x v="2"/>
    <x v="2"/>
    <x v="1"/>
    <x v="0"/>
    <n v="35"/>
    <n v="23"/>
    <n v="0"/>
    <n v="12014.98"/>
    <n v="0"/>
    <x v="473"/>
    <x v="1"/>
    <x v="0"/>
    <x v="0"/>
    <n v="-9869.52"/>
  </r>
  <r>
    <s v="T1828"/>
    <s v="U9701"/>
    <n v="48426.01"/>
    <x v="1"/>
    <x v="2"/>
    <x v="1"/>
    <x v="4"/>
    <n v="1459"/>
    <n v="21"/>
    <n v="1"/>
    <n v="6088.06"/>
    <n v="0"/>
    <x v="770"/>
    <x v="0"/>
    <x v="1"/>
    <x v="2"/>
    <n v="42337.950000000004"/>
  </r>
  <r>
    <s v="T1829"/>
    <s v="U1152"/>
    <n v="39945.769999999997"/>
    <x v="1"/>
    <x v="0"/>
    <x v="0"/>
    <x v="2"/>
    <n v="1410"/>
    <n v="13"/>
    <n v="2"/>
    <n v="25706.61"/>
    <n v="0"/>
    <x v="202"/>
    <x v="6"/>
    <x v="0"/>
    <x v="2"/>
    <n v="14239.159999999996"/>
  </r>
  <r>
    <s v="T1830"/>
    <s v="U2540"/>
    <n v="14676.46"/>
    <x v="1"/>
    <x v="1"/>
    <x v="2"/>
    <x v="0"/>
    <n v="1276"/>
    <n v="19"/>
    <n v="1"/>
    <n v="1999.11"/>
    <n v="0"/>
    <x v="546"/>
    <x v="5"/>
    <x v="0"/>
    <x v="1"/>
    <n v="12677.349999999999"/>
  </r>
  <r>
    <s v="T1831"/>
    <s v="U7573"/>
    <n v="48999.519999999997"/>
    <x v="1"/>
    <x v="0"/>
    <x v="1"/>
    <x v="0"/>
    <n v="844"/>
    <n v="22"/>
    <n v="2"/>
    <n v="27016.959999999999"/>
    <n v="0"/>
    <x v="837"/>
    <x v="0"/>
    <x v="1"/>
    <x v="0"/>
    <n v="21982.559999999998"/>
  </r>
  <r>
    <s v="T1832"/>
    <s v="U4634"/>
    <n v="30113.99"/>
    <x v="1"/>
    <x v="2"/>
    <x v="1"/>
    <x v="1"/>
    <n v="637"/>
    <n v="5"/>
    <n v="1"/>
    <n v="6229.88"/>
    <n v="0"/>
    <x v="838"/>
    <x v="2"/>
    <x v="0"/>
    <x v="0"/>
    <n v="23884.11"/>
  </r>
  <r>
    <s v="T1833"/>
    <s v="U3191"/>
    <n v="29142.01"/>
    <x v="1"/>
    <x v="2"/>
    <x v="2"/>
    <x v="2"/>
    <n v="1356"/>
    <n v="5"/>
    <n v="4"/>
    <n v="384.98"/>
    <n v="0"/>
    <x v="460"/>
    <x v="7"/>
    <x v="0"/>
    <x v="0"/>
    <n v="28757.03"/>
  </r>
  <r>
    <s v="T1834"/>
    <s v="U3473"/>
    <n v="37416.26"/>
    <x v="0"/>
    <x v="3"/>
    <x v="2"/>
    <x v="1"/>
    <n v="1213"/>
    <n v="17"/>
    <n v="1"/>
    <n v="3206.52"/>
    <n v="0"/>
    <x v="130"/>
    <x v="2"/>
    <x v="0"/>
    <x v="0"/>
    <n v="34209.740000000005"/>
  </r>
  <r>
    <s v="T1835"/>
    <s v="U8512"/>
    <n v="40597.9"/>
    <x v="2"/>
    <x v="3"/>
    <x v="2"/>
    <x v="4"/>
    <n v="783"/>
    <n v="18"/>
    <n v="1"/>
    <n v="26516.91"/>
    <n v="0"/>
    <x v="839"/>
    <x v="8"/>
    <x v="0"/>
    <x v="2"/>
    <n v="14080.990000000002"/>
  </r>
  <r>
    <s v="T1836"/>
    <s v="U4792"/>
    <n v="32841.11"/>
    <x v="1"/>
    <x v="3"/>
    <x v="1"/>
    <x v="4"/>
    <n v="1018"/>
    <n v="8"/>
    <n v="3"/>
    <n v="2303.84"/>
    <n v="0"/>
    <x v="433"/>
    <x v="7"/>
    <x v="0"/>
    <x v="1"/>
    <n v="30537.27"/>
  </r>
  <r>
    <s v="T1837"/>
    <s v="U6884"/>
    <n v="6448.38"/>
    <x v="0"/>
    <x v="1"/>
    <x v="2"/>
    <x v="3"/>
    <n v="1659"/>
    <n v="14"/>
    <n v="3"/>
    <n v="10721.69"/>
    <n v="0"/>
    <x v="698"/>
    <x v="5"/>
    <x v="0"/>
    <x v="2"/>
    <n v="-4273.3100000000004"/>
  </r>
  <r>
    <s v="T1838"/>
    <s v="U8065"/>
    <n v="16946.46"/>
    <x v="2"/>
    <x v="0"/>
    <x v="1"/>
    <x v="0"/>
    <n v="275"/>
    <n v="6"/>
    <n v="1"/>
    <n v="7584.47"/>
    <n v="0"/>
    <x v="772"/>
    <x v="6"/>
    <x v="1"/>
    <x v="0"/>
    <n v="9361.989999999998"/>
  </r>
  <r>
    <s v="T1839"/>
    <s v="U9393"/>
    <n v="46407.78"/>
    <x v="1"/>
    <x v="2"/>
    <x v="1"/>
    <x v="2"/>
    <n v="559"/>
    <n v="5"/>
    <n v="3"/>
    <n v="1201.95"/>
    <n v="0"/>
    <x v="419"/>
    <x v="3"/>
    <x v="0"/>
    <x v="2"/>
    <n v="45205.83"/>
  </r>
  <r>
    <s v="T1840"/>
    <s v="U1912"/>
    <n v="11269.55"/>
    <x v="1"/>
    <x v="2"/>
    <x v="2"/>
    <x v="2"/>
    <n v="1413"/>
    <n v="4"/>
    <n v="2"/>
    <n v="15990.86"/>
    <n v="0"/>
    <x v="663"/>
    <x v="4"/>
    <x v="0"/>
    <x v="2"/>
    <n v="-4721.3100000000013"/>
  </r>
  <r>
    <s v="T1841"/>
    <s v="U6958"/>
    <n v="18639.740000000002"/>
    <x v="0"/>
    <x v="1"/>
    <x v="0"/>
    <x v="1"/>
    <n v="86"/>
    <n v="18"/>
    <n v="3"/>
    <n v="29950.15"/>
    <n v="0"/>
    <x v="26"/>
    <x v="1"/>
    <x v="0"/>
    <x v="1"/>
    <n v="-11310.41"/>
  </r>
  <r>
    <s v="T1842"/>
    <s v="U7302"/>
    <n v="21632.240000000002"/>
    <x v="2"/>
    <x v="2"/>
    <x v="2"/>
    <x v="1"/>
    <n v="1647"/>
    <n v="19"/>
    <n v="1"/>
    <n v="25604.92"/>
    <n v="0"/>
    <x v="82"/>
    <x v="8"/>
    <x v="0"/>
    <x v="2"/>
    <n v="-3972.6799999999967"/>
  </r>
  <r>
    <s v="T1843"/>
    <s v="U2156"/>
    <n v="21998.28"/>
    <x v="1"/>
    <x v="2"/>
    <x v="0"/>
    <x v="2"/>
    <n v="1557"/>
    <n v="0"/>
    <n v="0"/>
    <n v="5149.8900000000003"/>
    <n v="0"/>
    <x v="198"/>
    <x v="6"/>
    <x v="0"/>
    <x v="0"/>
    <n v="16848.39"/>
  </r>
  <r>
    <s v="T1844"/>
    <s v="U5064"/>
    <n v="30666.33"/>
    <x v="2"/>
    <x v="0"/>
    <x v="2"/>
    <x v="1"/>
    <n v="1847"/>
    <n v="20"/>
    <n v="0"/>
    <n v="26541.05"/>
    <n v="0"/>
    <x v="671"/>
    <x v="3"/>
    <x v="0"/>
    <x v="0"/>
    <n v="4125.2800000000025"/>
  </r>
  <r>
    <s v="T1845"/>
    <s v="U1585"/>
    <n v="47156.639999999999"/>
    <x v="0"/>
    <x v="3"/>
    <x v="2"/>
    <x v="3"/>
    <n v="1082"/>
    <n v="6"/>
    <n v="1"/>
    <n v="13608.63"/>
    <n v="0"/>
    <x v="749"/>
    <x v="0"/>
    <x v="1"/>
    <x v="2"/>
    <n v="33548.01"/>
  </r>
  <r>
    <s v="T1846"/>
    <s v="U4203"/>
    <n v="12072.6"/>
    <x v="1"/>
    <x v="3"/>
    <x v="1"/>
    <x v="0"/>
    <n v="1023"/>
    <n v="17"/>
    <n v="1"/>
    <n v="8270.19"/>
    <n v="0"/>
    <x v="257"/>
    <x v="6"/>
    <x v="0"/>
    <x v="2"/>
    <n v="3802.41"/>
  </r>
  <r>
    <s v="T1847"/>
    <s v="U4908"/>
    <n v="6118.99"/>
    <x v="2"/>
    <x v="1"/>
    <x v="1"/>
    <x v="3"/>
    <n v="1287"/>
    <n v="7"/>
    <n v="0"/>
    <n v="19245.150000000001"/>
    <n v="0"/>
    <x v="840"/>
    <x v="2"/>
    <x v="0"/>
    <x v="2"/>
    <n v="-13126.160000000002"/>
  </r>
  <r>
    <s v="T1848"/>
    <s v="U8226"/>
    <n v="9913.65"/>
    <x v="0"/>
    <x v="3"/>
    <x v="1"/>
    <x v="4"/>
    <n v="1892"/>
    <n v="11"/>
    <n v="4"/>
    <n v="6579.18"/>
    <n v="0"/>
    <x v="221"/>
    <x v="6"/>
    <x v="0"/>
    <x v="1"/>
    <n v="3334.4699999999993"/>
  </r>
  <r>
    <s v="T1849"/>
    <s v="U2903"/>
    <n v="44351.9"/>
    <x v="0"/>
    <x v="3"/>
    <x v="1"/>
    <x v="2"/>
    <n v="1413"/>
    <n v="9"/>
    <n v="3"/>
    <n v="26401.59"/>
    <n v="0"/>
    <x v="120"/>
    <x v="4"/>
    <x v="0"/>
    <x v="0"/>
    <n v="17950.310000000001"/>
  </r>
  <r>
    <s v="T1850"/>
    <s v="U4196"/>
    <n v="32308.25"/>
    <x v="1"/>
    <x v="1"/>
    <x v="1"/>
    <x v="3"/>
    <n v="1282"/>
    <n v="5"/>
    <n v="4"/>
    <n v="18763.11"/>
    <n v="0"/>
    <x v="158"/>
    <x v="5"/>
    <x v="0"/>
    <x v="0"/>
    <n v="13545.14"/>
  </r>
  <r>
    <s v="T1851"/>
    <s v="U4230"/>
    <n v="14331.04"/>
    <x v="2"/>
    <x v="1"/>
    <x v="1"/>
    <x v="3"/>
    <n v="1105"/>
    <n v="15"/>
    <n v="2"/>
    <n v="4167.05"/>
    <n v="0"/>
    <x v="41"/>
    <x v="3"/>
    <x v="1"/>
    <x v="2"/>
    <n v="10163.990000000002"/>
  </r>
  <r>
    <s v="T1852"/>
    <s v="U6038"/>
    <n v="40806.550000000003"/>
    <x v="1"/>
    <x v="3"/>
    <x v="1"/>
    <x v="1"/>
    <n v="456"/>
    <n v="18"/>
    <n v="0"/>
    <n v="17162.400000000001"/>
    <n v="1"/>
    <x v="61"/>
    <x v="0"/>
    <x v="0"/>
    <x v="2"/>
    <n v="23644.15"/>
  </r>
  <r>
    <s v="T1853"/>
    <s v="U8878"/>
    <n v="43075.43"/>
    <x v="1"/>
    <x v="0"/>
    <x v="0"/>
    <x v="1"/>
    <n v="515"/>
    <n v="17"/>
    <n v="0"/>
    <n v="15360.09"/>
    <n v="0"/>
    <x v="525"/>
    <x v="1"/>
    <x v="0"/>
    <x v="1"/>
    <n v="27715.34"/>
  </r>
  <r>
    <s v="T1854"/>
    <s v="U9810"/>
    <n v="42333.39"/>
    <x v="2"/>
    <x v="1"/>
    <x v="0"/>
    <x v="1"/>
    <n v="1742"/>
    <n v="23"/>
    <n v="4"/>
    <n v="14196.52"/>
    <n v="0"/>
    <x v="167"/>
    <x v="3"/>
    <x v="0"/>
    <x v="1"/>
    <n v="28136.87"/>
  </r>
  <r>
    <s v="T1855"/>
    <s v="U6188"/>
    <n v="45950.38"/>
    <x v="2"/>
    <x v="2"/>
    <x v="1"/>
    <x v="4"/>
    <n v="1286"/>
    <n v="12"/>
    <n v="2"/>
    <n v="11012.78"/>
    <n v="1"/>
    <x v="138"/>
    <x v="8"/>
    <x v="0"/>
    <x v="1"/>
    <n v="34937.599999999999"/>
  </r>
  <r>
    <s v="T1856"/>
    <s v="U9356"/>
    <n v="12649.44"/>
    <x v="2"/>
    <x v="1"/>
    <x v="0"/>
    <x v="3"/>
    <n v="1005"/>
    <n v="19"/>
    <n v="4"/>
    <n v="14278.75"/>
    <n v="0"/>
    <x v="841"/>
    <x v="8"/>
    <x v="1"/>
    <x v="1"/>
    <n v="-1629.3099999999995"/>
  </r>
  <r>
    <s v="T1857"/>
    <s v="U1265"/>
    <n v="37764.339999999997"/>
    <x v="0"/>
    <x v="2"/>
    <x v="2"/>
    <x v="0"/>
    <n v="879"/>
    <n v="6"/>
    <n v="2"/>
    <n v="17621.740000000002"/>
    <n v="0"/>
    <x v="528"/>
    <x v="2"/>
    <x v="0"/>
    <x v="0"/>
    <n v="20142.599999999995"/>
  </r>
  <r>
    <s v="T1858"/>
    <s v="U9161"/>
    <n v="23053.95"/>
    <x v="0"/>
    <x v="1"/>
    <x v="0"/>
    <x v="1"/>
    <n v="308"/>
    <n v="6"/>
    <n v="1"/>
    <n v="22033.72"/>
    <n v="0"/>
    <x v="34"/>
    <x v="3"/>
    <x v="0"/>
    <x v="2"/>
    <n v="1020.2299999999996"/>
  </r>
  <r>
    <s v="T1859"/>
    <s v="U2305"/>
    <n v="42107.83"/>
    <x v="2"/>
    <x v="1"/>
    <x v="1"/>
    <x v="4"/>
    <n v="743"/>
    <n v="15"/>
    <n v="1"/>
    <n v="27544.48"/>
    <n v="0"/>
    <x v="740"/>
    <x v="3"/>
    <x v="0"/>
    <x v="2"/>
    <n v="14563.350000000002"/>
  </r>
  <r>
    <s v="T1860"/>
    <s v="U2417"/>
    <n v="36438.11"/>
    <x v="0"/>
    <x v="3"/>
    <x v="0"/>
    <x v="4"/>
    <n v="1093"/>
    <n v="9"/>
    <n v="0"/>
    <n v="1427.08"/>
    <n v="1"/>
    <x v="233"/>
    <x v="6"/>
    <x v="0"/>
    <x v="1"/>
    <n v="35011.03"/>
  </r>
  <r>
    <s v="T1861"/>
    <s v="U6353"/>
    <n v="38833.550000000003"/>
    <x v="1"/>
    <x v="3"/>
    <x v="2"/>
    <x v="1"/>
    <n v="1390"/>
    <n v="14"/>
    <n v="1"/>
    <n v="17123.39"/>
    <n v="0"/>
    <x v="26"/>
    <x v="6"/>
    <x v="0"/>
    <x v="1"/>
    <n v="21710.160000000003"/>
  </r>
  <r>
    <s v="T1862"/>
    <s v="U1243"/>
    <n v="32825.279999999999"/>
    <x v="2"/>
    <x v="3"/>
    <x v="0"/>
    <x v="2"/>
    <n v="166"/>
    <n v="13"/>
    <n v="4"/>
    <n v="22584.02"/>
    <n v="0"/>
    <x v="197"/>
    <x v="7"/>
    <x v="1"/>
    <x v="2"/>
    <n v="10241.259999999998"/>
  </r>
  <r>
    <s v="T1863"/>
    <s v="U7176"/>
    <n v="8912.57"/>
    <x v="1"/>
    <x v="0"/>
    <x v="1"/>
    <x v="3"/>
    <n v="351"/>
    <n v="23"/>
    <n v="2"/>
    <n v="3555.07"/>
    <n v="0"/>
    <x v="394"/>
    <x v="1"/>
    <x v="0"/>
    <x v="0"/>
    <n v="5357.5"/>
  </r>
  <r>
    <s v="T1864"/>
    <s v="U5264"/>
    <n v="27274.09"/>
    <x v="2"/>
    <x v="3"/>
    <x v="2"/>
    <x v="1"/>
    <n v="983"/>
    <n v="11"/>
    <n v="0"/>
    <n v="27353.78"/>
    <n v="1"/>
    <x v="727"/>
    <x v="0"/>
    <x v="0"/>
    <x v="1"/>
    <n v="-79.68999999999869"/>
  </r>
  <r>
    <s v="T1865"/>
    <s v="U5205"/>
    <n v="49234.25"/>
    <x v="1"/>
    <x v="3"/>
    <x v="2"/>
    <x v="0"/>
    <n v="903"/>
    <n v="14"/>
    <n v="1"/>
    <n v="7425.19"/>
    <n v="0"/>
    <x v="842"/>
    <x v="0"/>
    <x v="0"/>
    <x v="0"/>
    <n v="41809.06"/>
  </r>
  <r>
    <s v="T1866"/>
    <s v="U6085"/>
    <n v="46872.53"/>
    <x v="2"/>
    <x v="1"/>
    <x v="0"/>
    <x v="3"/>
    <n v="1235"/>
    <n v="7"/>
    <n v="0"/>
    <n v="25016.62"/>
    <n v="0"/>
    <x v="622"/>
    <x v="7"/>
    <x v="0"/>
    <x v="1"/>
    <n v="21855.91"/>
  </r>
  <r>
    <s v="T1867"/>
    <s v="U9682"/>
    <n v="2206.5300000000002"/>
    <x v="1"/>
    <x v="1"/>
    <x v="2"/>
    <x v="4"/>
    <n v="1812"/>
    <n v="6"/>
    <n v="0"/>
    <n v="19894"/>
    <n v="1"/>
    <x v="396"/>
    <x v="1"/>
    <x v="0"/>
    <x v="0"/>
    <n v="-17687.47"/>
  </r>
  <r>
    <s v="T1868"/>
    <s v="U6514"/>
    <n v="8282.5"/>
    <x v="2"/>
    <x v="0"/>
    <x v="2"/>
    <x v="0"/>
    <n v="1068"/>
    <n v="20"/>
    <n v="2"/>
    <n v="16830.439999999999"/>
    <n v="1"/>
    <x v="120"/>
    <x v="7"/>
    <x v="0"/>
    <x v="0"/>
    <n v="-8547.9399999999987"/>
  </r>
  <r>
    <s v="T1869"/>
    <s v="U6311"/>
    <n v="6629.85"/>
    <x v="2"/>
    <x v="2"/>
    <x v="2"/>
    <x v="3"/>
    <n v="1800"/>
    <n v="8"/>
    <n v="4"/>
    <n v="26090.35"/>
    <n v="0"/>
    <x v="412"/>
    <x v="5"/>
    <x v="0"/>
    <x v="2"/>
    <n v="-19460.5"/>
  </r>
  <r>
    <s v="T1870"/>
    <s v="U1710"/>
    <n v="36312.699999999997"/>
    <x v="0"/>
    <x v="1"/>
    <x v="1"/>
    <x v="0"/>
    <n v="1568"/>
    <n v="13"/>
    <n v="4"/>
    <n v="29080.11"/>
    <n v="0"/>
    <x v="843"/>
    <x v="7"/>
    <x v="0"/>
    <x v="2"/>
    <n v="7232.5899999999965"/>
  </r>
  <r>
    <s v="T1871"/>
    <s v="U6257"/>
    <n v="40898.379999999997"/>
    <x v="1"/>
    <x v="1"/>
    <x v="2"/>
    <x v="4"/>
    <n v="1489"/>
    <n v="6"/>
    <n v="3"/>
    <n v="29914.21"/>
    <n v="0"/>
    <x v="456"/>
    <x v="1"/>
    <x v="0"/>
    <x v="2"/>
    <n v="10984.169999999998"/>
  </r>
  <r>
    <s v="T1872"/>
    <s v="U1897"/>
    <n v="10714.89"/>
    <x v="0"/>
    <x v="2"/>
    <x v="0"/>
    <x v="1"/>
    <n v="926"/>
    <n v="11"/>
    <n v="4"/>
    <n v="20530.099999999999"/>
    <n v="0"/>
    <x v="37"/>
    <x v="8"/>
    <x v="0"/>
    <x v="2"/>
    <n v="-9815.2099999999991"/>
  </r>
  <r>
    <s v="T1873"/>
    <s v="U2376"/>
    <n v="25317.34"/>
    <x v="1"/>
    <x v="0"/>
    <x v="0"/>
    <x v="0"/>
    <n v="1198"/>
    <n v="13"/>
    <n v="1"/>
    <n v="10240.02"/>
    <n v="0"/>
    <x v="653"/>
    <x v="1"/>
    <x v="0"/>
    <x v="2"/>
    <n v="15077.32"/>
  </r>
  <r>
    <s v="T1874"/>
    <s v="U9964"/>
    <n v="42043.12"/>
    <x v="0"/>
    <x v="1"/>
    <x v="2"/>
    <x v="1"/>
    <n v="1061"/>
    <n v="10"/>
    <n v="3"/>
    <n v="26253.51"/>
    <n v="1"/>
    <x v="113"/>
    <x v="4"/>
    <x v="0"/>
    <x v="0"/>
    <n v="15789.610000000004"/>
  </r>
  <r>
    <s v="T1875"/>
    <s v="U9270"/>
    <n v="36653.440000000002"/>
    <x v="2"/>
    <x v="3"/>
    <x v="0"/>
    <x v="4"/>
    <n v="1405"/>
    <n v="18"/>
    <n v="3"/>
    <n v="19665.009999999998"/>
    <n v="0"/>
    <x v="19"/>
    <x v="0"/>
    <x v="0"/>
    <x v="2"/>
    <n v="16988.430000000004"/>
  </r>
  <r>
    <s v="T1876"/>
    <s v="U7593"/>
    <n v="27134.75"/>
    <x v="0"/>
    <x v="0"/>
    <x v="2"/>
    <x v="4"/>
    <n v="1896"/>
    <n v="5"/>
    <n v="3"/>
    <n v="9767.5400000000009"/>
    <n v="0"/>
    <x v="186"/>
    <x v="1"/>
    <x v="0"/>
    <x v="2"/>
    <n v="17367.21"/>
  </r>
  <r>
    <s v="T1877"/>
    <s v="U9664"/>
    <n v="29537.87"/>
    <x v="0"/>
    <x v="2"/>
    <x v="0"/>
    <x v="0"/>
    <n v="323"/>
    <n v="2"/>
    <n v="3"/>
    <n v="27977.7"/>
    <n v="0"/>
    <x v="21"/>
    <x v="2"/>
    <x v="0"/>
    <x v="2"/>
    <n v="1560.1699999999983"/>
  </r>
  <r>
    <s v="T1878"/>
    <s v="U4910"/>
    <n v="25442.61"/>
    <x v="2"/>
    <x v="2"/>
    <x v="2"/>
    <x v="0"/>
    <n v="1598"/>
    <n v="5"/>
    <n v="4"/>
    <n v="22454.75"/>
    <n v="0"/>
    <x v="844"/>
    <x v="2"/>
    <x v="0"/>
    <x v="0"/>
    <n v="2987.8600000000006"/>
  </r>
  <r>
    <s v="T1879"/>
    <s v="U3809"/>
    <n v="14912.55"/>
    <x v="0"/>
    <x v="3"/>
    <x v="2"/>
    <x v="4"/>
    <n v="1317"/>
    <n v="23"/>
    <n v="3"/>
    <n v="13639.55"/>
    <n v="0"/>
    <x v="845"/>
    <x v="5"/>
    <x v="0"/>
    <x v="0"/>
    <n v="1273"/>
  </r>
  <r>
    <s v="T1880"/>
    <s v="U6160"/>
    <n v="28272.85"/>
    <x v="2"/>
    <x v="3"/>
    <x v="2"/>
    <x v="0"/>
    <n v="1331"/>
    <n v="8"/>
    <n v="1"/>
    <n v="13689.27"/>
    <n v="0"/>
    <x v="327"/>
    <x v="8"/>
    <x v="0"/>
    <x v="2"/>
    <n v="14583.579999999998"/>
  </r>
  <r>
    <s v="T1881"/>
    <s v="U6169"/>
    <n v="34459.82"/>
    <x v="1"/>
    <x v="3"/>
    <x v="1"/>
    <x v="0"/>
    <n v="484"/>
    <n v="1"/>
    <n v="1"/>
    <n v="29878.26"/>
    <n v="0"/>
    <x v="254"/>
    <x v="6"/>
    <x v="0"/>
    <x v="0"/>
    <n v="4581.5600000000013"/>
  </r>
  <r>
    <s v="T1882"/>
    <s v="U4794"/>
    <n v="43672.480000000003"/>
    <x v="0"/>
    <x v="0"/>
    <x v="0"/>
    <x v="0"/>
    <n v="606"/>
    <n v="5"/>
    <n v="0"/>
    <n v="11273.9"/>
    <n v="0"/>
    <x v="846"/>
    <x v="2"/>
    <x v="0"/>
    <x v="2"/>
    <n v="32398.58"/>
  </r>
  <r>
    <s v="T1883"/>
    <s v="U9204"/>
    <n v="31832.75"/>
    <x v="2"/>
    <x v="2"/>
    <x v="2"/>
    <x v="0"/>
    <n v="1382"/>
    <n v="13"/>
    <n v="1"/>
    <n v="2913.01"/>
    <n v="0"/>
    <x v="305"/>
    <x v="3"/>
    <x v="0"/>
    <x v="2"/>
    <n v="28919.739999999998"/>
  </r>
  <r>
    <s v="T1884"/>
    <s v="U2538"/>
    <n v="38068.019999999997"/>
    <x v="2"/>
    <x v="3"/>
    <x v="1"/>
    <x v="3"/>
    <n v="645"/>
    <n v="18"/>
    <n v="0"/>
    <n v="16202.99"/>
    <n v="0"/>
    <x v="408"/>
    <x v="4"/>
    <x v="0"/>
    <x v="2"/>
    <n v="21865.03"/>
  </r>
  <r>
    <s v="T1885"/>
    <s v="U1554"/>
    <n v="8045.58"/>
    <x v="0"/>
    <x v="3"/>
    <x v="1"/>
    <x v="4"/>
    <n v="454"/>
    <n v="22"/>
    <n v="1"/>
    <n v="26557.14"/>
    <n v="1"/>
    <x v="847"/>
    <x v="8"/>
    <x v="0"/>
    <x v="2"/>
    <n v="-18511.559999999998"/>
  </r>
  <r>
    <s v="T1886"/>
    <s v="U6362"/>
    <n v="23104.799999999999"/>
    <x v="1"/>
    <x v="2"/>
    <x v="2"/>
    <x v="4"/>
    <n v="1240"/>
    <n v="3"/>
    <n v="3"/>
    <n v="17577.14"/>
    <n v="0"/>
    <x v="400"/>
    <x v="6"/>
    <x v="0"/>
    <x v="2"/>
    <n v="5527.66"/>
  </r>
  <r>
    <s v="T1887"/>
    <s v="U2349"/>
    <n v="516.11"/>
    <x v="0"/>
    <x v="1"/>
    <x v="2"/>
    <x v="2"/>
    <n v="426"/>
    <n v="13"/>
    <n v="2"/>
    <n v="23813.32"/>
    <n v="0"/>
    <x v="467"/>
    <x v="8"/>
    <x v="0"/>
    <x v="2"/>
    <n v="-23297.21"/>
  </r>
  <r>
    <s v="T1888"/>
    <s v="U9316"/>
    <n v="12371.61"/>
    <x v="2"/>
    <x v="0"/>
    <x v="2"/>
    <x v="1"/>
    <n v="448"/>
    <n v="20"/>
    <n v="3"/>
    <n v="1740.45"/>
    <n v="1"/>
    <x v="446"/>
    <x v="7"/>
    <x v="0"/>
    <x v="0"/>
    <n v="10631.16"/>
  </r>
  <r>
    <s v="T1889"/>
    <s v="U5717"/>
    <n v="36336.76"/>
    <x v="1"/>
    <x v="1"/>
    <x v="2"/>
    <x v="2"/>
    <n v="174"/>
    <n v="9"/>
    <n v="4"/>
    <n v="20234.5"/>
    <n v="0"/>
    <x v="12"/>
    <x v="7"/>
    <x v="0"/>
    <x v="2"/>
    <n v="16102.260000000002"/>
  </r>
  <r>
    <s v="T1890"/>
    <s v="U4729"/>
    <n v="49590.91"/>
    <x v="0"/>
    <x v="3"/>
    <x v="2"/>
    <x v="0"/>
    <n v="1592"/>
    <n v="5"/>
    <n v="0"/>
    <n v="2467.9"/>
    <n v="0"/>
    <x v="804"/>
    <x v="4"/>
    <x v="0"/>
    <x v="0"/>
    <n v="47123.01"/>
  </r>
  <r>
    <s v="T1891"/>
    <s v="U5836"/>
    <n v="5003.95"/>
    <x v="2"/>
    <x v="0"/>
    <x v="0"/>
    <x v="0"/>
    <n v="429"/>
    <n v="10"/>
    <n v="2"/>
    <n v="16735.060000000001"/>
    <n v="1"/>
    <x v="500"/>
    <x v="5"/>
    <x v="0"/>
    <x v="1"/>
    <n v="-11731.11"/>
  </r>
  <r>
    <s v="T1892"/>
    <s v="U6713"/>
    <n v="20104.64"/>
    <x v="0"/>
    <x v="1"/>
    <x v="2"/>
    <x v="3"/>
    <n v="1404"/>
    <n v="12"/>
    <n v="1"/>
    <n v="14983.25"/>
    <n v="0"/>
    <x v="848"/>
    <x v="5"/>
    <x v="0"/>
    <x v="2"/>
    <n v="5121.3899999999994"/>
  </r>
  <r>
    <s v="T1893"/>
    <s v="U2335"/>
    <n v="40013.54"/>
    <x v="1"/>
    <x v="2"/>
    <x v="2"/>
    <x v="3"/>
    <n v="1701"/>
    <n v="23"/>
    <n v="3"/>
    <n v="28373.57"/>
    <n v="0"/>
    <x v="43"/>
    <x v="4"/>
    <x v="0"/>
    <x v="0"/>
    <n v="11639.970000000001"/>
  </r>
  <r>
    <s v="T1894"/>
    <s v="U3834"/>
    <n v="10241.58"/>
    <x v="1"/>
    <x v="3"/>
    <x v="0"/>
    <x v="3"/>
    <n v="1299"/>
    <n v="17"/>
    <n v="0"/>
    <n v="4060.69"/>
    <n v="0"/>
    <x v="372"/>
    <x v="8"/>
    <x v="0"/>
    <x v="2"/>
    <n v="6180.8899999999994"/>
  </r>
  <r>
    <s v="T1895"/>
    <s v="U1979"/>
    <n v="27776.49"/>
    <x v="1"/>
    <x v="0"/>
    <x v="1"/>
    <x v="3"/>
    <n v="1312"/>
    <n v="19"/>
    <n v="0"/>
    <n v="383.79"/>
    <n v="0"/>
    <x v="73"/>
    <x v="1"/>
    <x v="0"/>
    <x v="2"/>
    <n v="27392.7"/>
  </r>
  <r>
    <s v="T1896"/>
    <s v="U9036"/>
    <n v="36666.910000000003"/>
    <x v="1"/>
    <x v="0"/>
    <x v="0"/>
    <x v="3"/>
    <n v="997"/>
    <n v="13"/>
    <n v="1"/>
    <n v="4206.91"/>
    <n v="0"/>
    <x v="264"/>
    <x v="3"/>
    <x v="0"/>
    <x v="2"/>
    <n v="32460.000000000004"/>
  </r>
  <r>
    <s v="T1897"/>
    <s v="U6960"/>
    <n v="30818.47"/>
    <x v="1"/>
    <x v="0"/>
    <x v="1"/>
    <x v="3"/>
    <n v="491"/>
    <n v="19"/>
    <n v="0"/>
    <n v="5204.1099999999997"/>
    <n v="0"/>
    <x v="849"/>
    <x v="2"/>
    <x v="1"/>
    <x v="2"/>
    <n v="25614.36"/>
  </r>
  <r>
    <s v="T1898"/>
    <s v="U1638"/>
    <n v="9441.84"/>
    <x v="0"/>
    <x v="0"/>
    <x v="1"/>
    <x v="3"/>
    <n v="526"/>
    <n v="21"/>
    <n v="1"/>
    <n v="7602.25"/>
    <n v="0"/>
    <x v="825"/>
    <x v="2"/>
    <x v="0"/>
    <x v="0"/>
    <n v="1839.5900000000001"/>
  </r>
  <r>
    <s v="T1899"/>
    <s v="U8150"/>
    <n v="17801.46"/>
    <x v="1"/>
    <x v="3"/>
    <x v="0"/>
    <x v="3"/>
    <n v="91"/>
    <n v="19"/>
    <n v="1"/>
    <n v="24471.15"/>
    <n v="0"/>
    <x v="766"/>
    <x v="6"/>
    <x v="0"/>
    <x v="1"/>
    <n v="-6669.6900000000023"/>
  </r>
  <r>
    <s v="T1900"/>
    <s v="U9742"/>
    <n v="39200.400000000001"/>
    <x v="1"/>
    <x v="3"/>
    <x v="2"/>
    <x v="3"/>
    <n v="128"/>
    <n v="10"/>
    <n v="3"/>
    <n v="11368.74"/>
    <n v="0"/>
    <x v="850"/>
    <x v="8"/>
    <x v="0"/>
    <x v="0"/>
    <n v="27831.660000000003"/>
  </r>
  <r>
    <s v="T1901"/>
    <s v="U9894"/>
    <n v="27733.61"/>
    <x v="2"/>
    <x v="2"/>
    <x v="1"/>
    <x v="4"/>
    <n v="1807"/>
    <n v="20"/>
    <n v="0"/>
    <n v="25238.65"/>
    <n v="0"/>
    <x v="54"/>
    <x v="4"/>
    <x v="0"/>
    <x v="2"/>
    <n v="2494.9599999999991"/>
  </r>
  <r>
    <s v="T1902"/>
    <s v="U7649"/>
    <n v="311.22000000000003"/>
    <x v="1"/>
    <x v="2"/>
    <x v="2"/>
    <x v="3"/>
    <n v="1670"/>
    <n v="4"/>
    <n v="4"/>
    <n v="8230.82"/>
    <n v="0"/>
    <x v="851"/>
    <x v="0"/>
    <x v="0"/>
    <x v="2"/>
    <n v="-7919.5999999999995"/>
  </r>
  <r>
    <s v="T1903"/>
    <s v="U8617"/>
    <n v="38061.49"/>
    <x v="2"/>
    <x v="2"/>
    <x v="0"/>
    <x v="1"/>
    <n v="1971"/>
    <n v="7"/>
    <n v="4"/>
    <n v="25830.18"/>
    <n v="0"/>
    <x v="391"/>
    <x v="2"/>
    <x v="0"/>
    <x v="1"/>
    <n v="12231.309999999998"/>
  </r>
  <r>
    <s v="T1904"/>
    <s v="U6944"/>
    <n v="1813.8"/>
    <x v="2"/>
    <x v="1"/>
    <x v="1"/>
    <x v="3"/>
    <n v="1336"/>
    <n v="3"/>
    <n v="3"/>
    <n v="341.9"/>
    <n v="0"/>
    <x v="135"/>
    <x v="4"/>
    <x v="0"/>
    <x v="0"/>
    <n v="1471.9"/>
  </r>
  <r>
    <s v="T1905"/>
    <s v="U4227"/>
    <n v="37299.4"/>
    <x v="2"/>
    <x v="2"/>
    <x v="2"/>
    <x v="0"/>
    <n v="1248"/>
    <n v="11"/>
    <n v="3"/>
    <n v="28042.61"/>
    <n v="0"/>
    <x v="852"/>
    <x v="5"/>
    <x v="0"/>
    <x v="2"/>
    <n v="9256.7900000000009"/>
  </r>
  <r>
    <s v="T1906"/>
    <s v="U5245"/>
    <n v="10163.9"/>
    <x v="0"/>
    <x v="3"/>
    <x v="1"/>
    <x v="0"/>
    <n v="37"/>
    <n v="5"/>
    <n v="1"/>
    <n v="22406.87"/>
    <n v="0"/>
    <x v="764"/>
    <x v="6"/>
    <x v="0"/>
    <x v="0"/>
    <n v="-12242.97"/>
  </r>
  <r>
    <s v="T1907"/>
    <s v="U6713"/>
    <n v="47905.77"/>
    <x v="0"/>
    <x v="1"/>
    <x v="1"/>
    <x v="3"/>
    <n v="790"/>
    <n v="22"/>
    <n v="4"/>
    <n v="12440.64"/>
    <n v="0"/>
    <x v="620"/>
    <x v="2"/>
    <x v="0"/>
    <x v="0"/>
    <n v="35465.129999999997"/>
  </r>
  <r>
    <s v="T1908"/>
    <s v="U9723"/>
    <n v="18428.64"/>
    <x v="2"/>
    <x v="3"/>
    <x v="0"/>
    <x v="3"/>
    <n v="507"/>
    <n v="23"/>
    <n v="0"/>
    <n v="17362.32"/>
    <n v="0"/>
    <x v="733"/>
    <x v="2"/>
    <x v="0"/>
    <x v="2"/>
    <n v="1066.3199999999997"/>
  </r>
  <r>
    <s v="T1909"/>
    <s v="U7949"/>
    <n v="16380.23"/>
    <x v="0"/>
    <x v="1"/>
    <x v="2"/>
    <x v="0"/>
    <n v="546"/>
    <n v="7"/>
    <n v="4"/>
    <n v="27997.200000000001"/>
    <n v="0"/>
    <x v="853"/>
    <x v="0"/>
    <x v="0"/>
    <x v="1"/>
    <n v="-11616.970000000001"/>
  </r>
  <r>
    <s v="T1910"/>
    <s v="U9847"/>
    <n v="7486.96"/>
    <x v="1"/>
    <x v="2"/>
    <x v="2"/>
    <x v="1"/>
    <n v="528"/>
    <n v="3"/>
    <n v="3"/>
    <n v="17518.55"/>
    <n v="0"/>
    <x v="854"/>
    <x v="1"/>
    <x v="1"/>
    <x v="1"/>
    <n v="-10031.59"/>
  </r>
  <r>
    <s v="T1911"/>
    <s v="U6469"/>
    <n v="15314.93"/>
    <x v="0"/>
    <x v="2"/>
    <x v="1"/>
    <x v="2"/>
    <n v="203"/>
    <n v="19"/>
    <n v="3"/>
    <n v="6934.2"/>
    <n v="0"/>
    <x v="91"/>
    <x v="8"/>
    <x v="0"/>
    <x v="0"/>
    <n v="8380.73"/>
  </r>
  <r>
    <s v="T1912"/>
    <s v="U2491"/>
    <n v="43838.71"/>
    <x v="1"/>
    <x v="2"/>
    <x v="2"/>
    <x v="4"/>
    <n v="601"/>
    <n v="9"/>
    <n v="1"/>
    <n v="17228.93"/>
    <n v="0"/>
    <x v="477"/>
    <x v="3"/>
    <x v="0"/>
    <x v="1"/>
    <n v="26609.78"/>
  </r>
  <r>
    <s v="T1913"/>
    <s v="U7325"/>
    <n v="49816.9"/>
    <x v="1"/>
    <x v="1"/>
    <x v="1"/>
    <x v="0"/>
    <n v="451"/>
    <n v="10"/>
    <n v="0"/>
    <n v="26156.27"/>
    <n v="0"/>
    <x v="362"/>
    <x v="0"/>
    <x v="0"/>
    <x v="1"/>
    <n v="23660.63"/>
  </r>
  <r>
    <s v="T1914"/>
    <s v="U8020"/>
    <n v="18447.060000000001"/>
    <x v="0"/>
    <x v="3"/>
    <x v="0"/>
    <x v="3"/>
    <n v="1867"/>
    <n v="14"/>
    <n v="3"/>
    <n v="29624.75"/>
    <n v="0"/>
    <x v="84"/>
    <x v="4"/>
    <x v="1"/>
    <x v="1"/>
    <n v="-11177.689999999999"/>
  </r>
  <r>
    <s v="T1915"/>
    <s v="U1872"/>
    <n v="22458.1"/>
    <x v="0"/>
    <x v="0"/>
    <x v="0"/>
    <x v="4"/>
    <n v="1069"/>
    <n v="4"/>
    <n v="0"/>
    <n v="17564.09"/>
    <n v="0"/>
    <x v="328"/>
    <x v="3"/>
    <x v="1"/>
    <x v="2"/>
    <n v="4894.0099999999984"/>
  </r>
  <r>
    <s v="T1916"/>
    <s v="U7276"/>
    <n v="36117.440000000002"/>
    <x v="2"/>
    <x v="3"/>
    <x v="2"/>
    <x v="3"/>
    <n v="267"/>
    <n v="2"/>
    <n v="4"/>
    <n v="4753.79"/>
    <n v="0"/>
    <x v="855"/>
    <x v="8"/>
    <x v="0"/>
    <x v="2"/>
    <n v="31363.65"/>
  </r>
  <r>
    <s v="T1917"/>
    <s v="U2858"/>
    <n v="44315.48"/>
    <x v="0"/>
    <x v="2"/>
    <x v="0"/>
    <x v="2"/>
    <n v="122"/>
    <n v="14"/>
    <n v="1"/>
    <n v="23175.4"/>
    <n v="1"/>
    <x v="553"/>
    <x v="3"/>
    <x v="0"/>
    <x v="0"/>
    <n v="21140.080000000002"/>
  </r>
  <r>
    <s v="T1918"/>
    <s v="U7930"/>
    <n v="29672.560000000001"/>
    <x v="0"/>
    <x v="1"/>
    <x v="0"/>
    <x v="2"/>
    <n v="1327"/>
    <n v="1"/>
    <n v="4"/>
    <n v="29907.65"/>
    <n v="0"/>
    <x v="282"/>
    <x v="3"/>
    <x v="0"/>
    <x v="0"/>
    <n v="-235.09000000000015"/>
  </r>
  <r>
    <s v="T1919"/>
    <s v="U4517"/>
    <n v="19606.71"/>
    <x v="0"/>
    <x v="1"/>
    <x v="2"/>
    <x v="0"/>
    <n v="1747"/>
    <n v="1"/>
    <n v="3"/>
    <n v="14261.71"/>
    <n v="0"/>
    <x v="830"/>
    <x v="7"/>
    <x v="0"/>
    <x v="2"/>
    <n v="5345"/>
  </r>
  <r>
    <s v="T1920"/>
    <s v="U8755"/>
    <n v="20660.46"/>
    <x v="1"/>
    <x v="2"/>
    <x v="1"/>
    <x v="4"/>
    <n v="23"/>
    <n v="7"/>
    <n v="3"/>
    <n v="11573.61"/>
    <n v="0"/>
    <x v="276"/>
    <x v="3"/>
    <x v="0"/>
    <x v="0"/>
    <n v="9086.8499999999985"/>
  </r>
  <r>
    <s v="T1921"/>
    <s v="U2394"/>
    <n v="34796.129999999997"/>
    <x v="1"/>
    <x v="1"/>
    <x v="0"/>
    <x v="4"/>
    <n v="1700"/>
    <n v="21"/>
    <n v="0"/>
    <n v="16619.77"/>
    <n v="0"/>
    <x v="856"/>
    <x v="4"/>
    <x v="0"/>
    <x v="0"/>
    <n v="18176.359999999997"/>
  </r>
  <r>
    <s v="T1922"/>
    <s v="U3190"/>
    <n v="210.75"/>
    <x v="1"/>
    <x v="2"/>
    <x v="2"/>
    <x v="2"/>
    <n v="920"/>
    <n v="13"/>
    <n v="3"/>
    <n v="5026.51"/>
    <n v="0"/>
    <x v="202"/>
    <x v="6"/>
    <x v="0"/>
    <x v="2"/>
    <n v="-4815.76"/>
  </r>
  <r>
    <s v="T1923"/>
    <s v="U5410"/>
    <n v="30998.49"/>
    <x v="2"/>
    <x v="3"/>
    <x v="2"/>
    <x v="3"/>
    <n v="1630"/>
    <n v="8"/>
    <n v="0"/>
    <n v="29141.37"/>
    <n v="1"/>
    <x v="617"/>
    <x v="4"/>
    <x v="0"/>
    <x v="0"/>
    <n v="1857.1200000000026"/>
  </r>
  <r>
    <s v="T1924"/>
    <s v="U6655"/>
    <n v="17806.88"/>
    <x v="2"/>
    <x v="1"/>
    <x v="2"/>
    <x v="0"/>
    <n v="149"/>
    <n v="4"/>
    <n v="2"/>
    <n v="25166.21"/>
    <n v="0"/>
    <x v="691"/>
    <x v="8"/>
    <x v="0"/>
    <x v="2"/>
    <n v="-7359.3299999999981"/>
  </r>
  <r>
    <s v="T1925"/>
    <s v="U2734"/>
    <n v="39720.160000000003"/>
    <x v="2"/>
    <x v="0"/>
    <x v="0"/>
    <x v="1"/>
    <n v="1404"/>
    <n v="11"/>
    <n v="3"/>
    <n v="3478.42"/>
    <n v="0"/>
    <x v="488"/>
    <x v="1"/>
    <x v="0"/>
    <x v="1"/>
    <n v="36241.740000000005"/>
  </r>
  <r>
    <s v="T1926"/>
    <s v="U9371"/>
    <n v="4694.88"/>
    <x v="1"/>
    <x v="1"/>
    <x v="0"/>
    <x v="2"/>
    <n v="1460"/>
    <n v="9"/>
    <n v="4"/>
    <n v="28357.94"/>
    <n v="0"/>
    <x v="763"/>
    <x v="2"/>
    <x v="0"/>
    <x v="2"/>
    <n v="-23663.059999999998"/>
  </r>
  <r>
    <s v="T1927"/>
    <s v="U2206"/>
    <n v="29430.7"/>
    <x v="0"/>
    <x v="2"/>
    <x v="1"/>
    <x v="2"/>
    <n v="1130"/>
    <n v="0"/>
    <n v="4"/>
    <n v="28290.3"/>
    <n v="0"/>
    <x v="321"/>
    <x v="7"/>
    <x v="0"/>
    <x v="2"/>
    <n v="1140.4000000000015"/>
  </r>
  <r>
    <s v="T1928"/>
    <s v="U7464"/>
    <n v="24074.6"/>
    <x v="2"/>
    <x v="0"/>
    <x v="1"/>
    <x v="0"/>
    <n v="706"/>
    <n v="23"/>
    <n v="0"/>
    <n v="9559.01"/>
    <n v="0"/>
    <x v="125"/>
    <x v="0"/>
    <x v="0"/>
    <x v="2"/>
    <n v="14515.589999999998"/>
  </r>
  <r>
    <s v="T1929"/>
    <s v="U8798"/>
    <n v="32134.16"/>
    <x v="2"/>
    <x v="2"/>
    <x v="1"/>
    <x v="3"/>
    <n v="1521"/>
    <n v="18"/>
    <n v="2"/>
    <n v="18612.349999999999"/>
    <n v="0"/>
    <x v="857"/>
    <x v="8"/>
    <x v="0"/>
    <x v="2"/>
    <n v="13521.810000000001"/>
  </r>
  <r>
    <s v="T1930"/>
    <s v="U7827"/>
    <n v="3289.44"/>
    <x v="1"/>
    <x v="1"/>
    <x v="1"/>
    <x v="4"/>
    <n v="1375"/>
    <n v="10"/>
    <n v="3"/>
    <n v="3411.55"/>
    <n v="0"/>
    <x v="264"/>
    <x v="8"/>
    <x v="0"/>
    <x v="2"/>
    <n v="-122.11000000000013"/>
  </r>
  <r>
    <s v="T1931"/>
    <s v="U7642"/>
    <n v="29020.19"/>
    <x v="2"/>
    <x v="0"/>
    <x v="1"/>
    <x v="2"/>
    <n v="879"/>
    <n v="16"/>
    <n v="1"/>
    <n v="2617.3200000000002"/>
    <n v="0"/>
    <x v="171"/>
    <x v="5"/>
    <x v="0"/>
    <x v="0"/>
    <n v="26402.87"/>
  </r>
  <r>
    <s v="T1932"/>
    <s v="U7637"/>
    <n v="28096.16"/>
    <x v="0"/>
    <x v="0"/>
    <x v="1"/>
    <x v="0"/>
    <n v="1525"/>
    <n v="2"/>
    <n v="1"/>
    <n v="15103.66"/>
    <n v="0"/>
    <x v="94"/>
    <x v="7"/>
    <x v="0"/>
    <x v="2"/>
    <n v="12992.5"/>
  </r>
  <r>
    <s v="T1933"/>
    <s v="U8664"/>
    <n v="28054.97"/>
    <x v="1"/>
    <x v="1"/>
    <x v="2"/>
    <x v="0"/>
    <n v="1533"/>
    <n v="0"/>
    <n v="4"/>
    <n v="1585.37"/>
    <n v="0"/>
    <x v="858"/>
    <x v="6"/>
    <x v="0"/>
    <x v="0"/>
    <n v="26469.600000000002"/>
  </r>
  <r>
    <s v="T1934"/>
    <s v="U7222"/>
    <n v="30194.21"/>
    <x v="1"/>
    <x v="0"/>
    <x v="1"/>
    <x v="0"/>
    <n v="1465"/>
    <n v="16"/>
    <n v="3"/>
    <n v="26259.26"/>
    <n v="0"/>
    <x v="859"/>
    <x v="7"/>
    <x v="0"/>
    <x v="2"/>
    <n v="3934.9500000000007"/>
  </r>
  <r>
    <s v="T1935"/>
    <s v="U1089"/>
    <n v="33839.57"/>
    <x v="0"/>
    <x v="3"/>
    <x v="0"/>
    <x v="4"/>
    <n v="198"/>
    <n v="5"/>
    <n v="1"/>
    <n v="27850.05"/>
    <n v="0"/>
    <x v="645"/>
    <x v="8"/>
    <x v="0"/>
    <x v="2"/>
    <n v="5989.52"/>
  </r>
  <r>
    <s v="T1936"/>
    <s v="U5968"/>
    <n v="40259.199999999997"/>
    <x v="0"/>
    <x v="0"/>
    <x v="1"/>
    <x v="2"/>
    <n v="91"/>
    <n v="12"/>
    <n v="0"/>
    <n v="2112.46"/>
    <n v="0"/>
    <x v="391"/>
    <x v="6"/>
    <x v="0"/>
    <x v="1"/>
    <n v="38146.74"/>
  </r>
  <r>
    <s v="T1937"/>
    <s v="U7268"/>
    <n v="13527.54"/>
    <x v="0"/>
    <x v="0"/>
    <x v="0"/>
    <x v="0"/>
    <n v="1845"/>
    <n v="19"/>
    <n v="3"/>
    <n v="1513.81"/>
    <n v="0"/>
    <x v="860"/>
    <x v="1"/>
    <x v="0"/>
    <x v="2"/>
    <n v="12013.730000000001"/>
  </r>
  <r>
    <s v="T1938"/>
    <s v="U8513"/>
    <n v="41261.22"/>
    <x v="2"/>
    <x v="3"/>
    <x v="1"/>
    <x v="4"/>
    <n v="1213"/>
    <n v="3"/>
    <n v="4"/>
    <n v="6720.39"/>
    <n v="0"/>
    <x v="64"/>
    <x v="0"/>
    <x v="1"/>
    <x v="1"/>
    <n v="34540.83"/>
  </r>
  <r>
    <s v="T1939"/>
    <s v="U7190"/>
    <n v="24937.87"/>
    <x v="0"/>
    <x v="2"/>
    <x v="2"/>
    <x v="3"/>
    <n v="967"/>
    <n v="4"/>
    <n v="2"/>
    <n v="27905.75"/>
    <n v="0"/>
    <x v="331"/>
    <x v="7"/>
    <x v="1"/>
    <x v="2"/>
    <n v="-2967.880000000001"/>
  </r>
  <r>
    <s v="T1940"/>
    <s v="U8417"/>
    <n v="3899.06"/>
    <x v="1"/>
    <x v="2"/>
    <x v="2"/>
    <x v="1"/>
    <n v="907"/>
    <n v="14"/>
    <n v="0"/>
    <n v="23093.54"/>
    <n v="0"/>
    <x v="779"/>
    <x v="7"/>
    <x v="0"/>
    <x v="0"/>
    <n v="-19194.48"/>
  </r>
  <r>
    <s v="T1941"/>
    <s v="U7908"/>
    <n v="2974.62"/>
    <x v="0"/>
    <x v="3"/>
    <x v="0"/>
    <x v="2"/>
    <n v="1894"/>
    <n v="13"/>
    <n v="0"/>
    <n v="20327.28"/>
    <n v="0"/>
    <x v="615"/>
    <x v="4"/>
    <x v="0"/>
    <x v="1"/>
    <n v="-17352.66"/>
  </r>
  <r>
    <s v="T1942"/>
    <s v="U8026"/>
    <n v="16745.2"/>
    <x v="1"/>
    <x v="0"/>
    <x v="1"/>
    <x v="4"/>
    <n v="976"/>
    <n v="18"/>
    <n v="3"/>
    <n v="23312.78"/>
    <n v="0"/>
    <x v="28"/>
    <x v="5"/>
    <x v="0"/>
    <x v="2"/>
    <n v="-6567.5799999999981"/>
  </r>
  <r>
    <s v="T1943"/>
    <s v="U4766"/>
    <n v="39255.599999999999"/>
    <x v="1"/>
    <x v="1"/>
    <x v="2"/>
    <x v="1"/>
    <n v="1448"/>
    <n v="14"/>
    <n v="2"/>
    <n v="6064.36"/>
    <n v="0"/>
    <x v="812"/>
    <x v="1"/>
    <x v="0"/>
    <x v="0"/>
    <n v="33191.24"/>
  </r>
  <r>
    <s v="T1944"/>
    <s v="U7645"/>
    <n v="35398.660000000003"/>
    <x v="2"/>
    <x v="3"/>
    <x v="2"/>
    <x v="1"/>
    <n v="1138"/>
    <n v="11"/>
    <n v="0"/>
    <n v="7771.99"/>
    <n v="0"/>
    <x v="697"/>
    <x v="6"/>
    <x v="0"/>
    <x v="2"/>
    <n v="27626.670000000006"/>
  </r>
  <r>
    <s v="T1945"/>
    <s v="U6676"/>
    <n v="39441.32"/>
    <x v="0"/>
    <x v="1"/>
    <x v="1"/>
    <x v="4"/>
    <n v="390"/>
    <n v="17"/>
    <n v="2"/>
    <n v="9597.1"/>
    <n v="0"/>
    <x v="677"/>
    <x v="3"/>
    <x v="0"/>
    <x v="2"/>
    <n v="29844.22"/>
  </r>
  <r>
    <s v="T1946"/>
    <s v="U1236"/>
    <n v="25887.59"/>
    <x v="2"/>
    <x v="2"/>
    <x v="0"/>
    <x v="4"/>
    <n v="731"/>
    <n v="13"/>
    <n v="4"/>
    <n v="18191.47"/>
    <n v="0"/>
    <x v="779"/>
    <x v="3"/>
    <x v="0"/>
    <x v="0"/>
    <n v="7696.119999999999"/>
  </r>
  <r>
    <s v="T1947"/>
    <s v="U7371"/>
    <n v="22037.94"/>
    <x v="0"/>
    <x v="3"/>
    <x v="0"/>
    <x v="4"/>
    <n v="338"/>
    <n v="9"/>
    <n v="0"/>
    <n v="18285.78"/>
    <n v="0"/>
    <x v="861"/>
    <x v="6"/>
    <x v="0"/>
    <x v="0"/>
    <n v="3752.16"/>
  </r>
  <r>
    <s v="T1948"/>
    <s v="U3503"/>
    <n v="7415.25"/>
    <x v="0"/>
    <x v="1"/>
    <x v="0"/>
    <x v="0"/>
    <n v="1282"/>
    <n v="7"/>
    <n v="1"/>
    <n v="6337.37"/>
    <n v="1"/>
    <x v="13"/>
    <x v="2"/>
    <x v="0"/>
    <x v="0"/>
    <n v="1077.8800000000001"/>
  </r>
  <r>
    <s v="T1949"/>
    <s v="U8536"/>
    <n v="16443.23"/>
    <x v="0"/>
    <x v="0"/>
    <x v="2"/>
    <x v="3"/>
    <n v="81"/>
    <n v="22"/>
    <n v="4"/>
    <n v="13158.14"/>
    <n v="0"/>
    <x v="538"/>
    <x v="2"/>
    <x v="0"/>
    <x v="0"/>
    <n v="3285.09"/>
  </r>
  <r>
    <s v="T1950"/>
    <s v="U7776"/>
    <n v="21729.27"/>
    <x v="0"/>
    <x v="3"/>
    <x v="1"/>
    <x v="0"/>
    <n v="1706"/>
    <n v="3"/>
    <n v="4"/>
    <n v="20731.59"/>
    <n v="1"/>
    <x v="64"/>
    <x v="8"/>
    <x v="0"/>
    <x v="1"/>
    <n v="997.68000000000029"/>
  </r>
  <r>
    <s v="T1951"/>
    <s v="U8322"/>
    <n v="4475.59"/>
    <x v="0"/>
    <x v="1"/>
    <x v="2"/>
    <x v="1"/>
    <n v="142"/>
    <n v="17"/>
    <n v="0"/>
    <n v="9357.6200000000008"/>
    <n v="0"/>
    <x v="607"/>
    <x v="6"/>
    <x v="0"/>
    <x v="2"/>
    <n v="-4882.0300000000007"/>
  </r>
  <r>
    <s v="T1952"/>
    <s v="U8451"/>
    <n v="11069.57"/>
    <x v="1"/>
    <x v="3"/>
    <x v="2"/>
    <x v="1"/>
    <n v="1273"/>
    <n v="7"/>
    <n v="1"/>
    <n v="2356.7600000000002"/>
    <n v="1"/>
    <x v="553"/>
    <x v="2"/>
    <x v="0"/>
    <x v="0"/>
    <n v="8712.81"/>
  </r>
  <r>
    <s v="T1953"/>
    <s v="U8869"/>
    <n v="29931.35"/>
    <x v="1"/>
    <x v="3"/>
    <x v="2"/>
    <x v="1"/>
    <n v="1111"/>
    <n v="3"/>
    <n v="2"/>
    <n v="6001.96"/>
    <n v="0"/>
    <x v="800"/>
    <x v="6"/>
    <x v="0"/>
    <x v="2"/>
    <n v="23929.39"/>
  </r>
  <r>
    <s v="T1954"/>
    <s v="U1976"/>
    <n v="36796.370000000003"/>
    <x v="0"/>
    <x v="2"/>
    <x v="2"/>
    <x v="4"/>
    <n v="579"/>
    <n v="10"/>
    <n v="1"/>
    <n v="5025.6000000000004"/>
    <n v="0"/>
    <x v="518"/>
    <x v="0"/>
    <x v="0"/>
    <x v="2"/>
    <n v="31770.770000000004"/>
  </r>
  <r>
    <s v="T1955"/>
    <s v="U3097"/>
    <n v="49917.46"/>
    <x v="1"/>
    <x v="2"/>
    <x v="1"/>
    <x v="2"/>
    <n v="470"/>
    <n v="4"/>
    <n v="4"/>
    <n v="18995.09"/>
    <n v="0"/>
    <x v="862"/>
    <x v="8"/>
    <x v="0"/>
    <x v="2"/>
    <n v="30922.37"/>
  </r>
  <r>
    <s v="T1956"/>
    <s v="U7490"/>
    <n v="46659.01"/>
    <x v="2"/>
    <x v="0"/>
    <x v="2"/>
    <x v="0"/>
    <n v="134"/>
    <n v="9"/>
    <n v="0"/>
    <n v="2149.61"/>
    <n v="0"/>
    <x v="559"/>
    <x v="3"/>
    <x v="0"/>
    <x v="0"/>
    <n v="44509.4"/>
  </r>
  <r>
    <s v="T1957"/>
    <s v="U3599"/>
    <n v="32146.13"/>
    <x v="2"/>
    <x v="2"/>
    <x v="2"/>
    <x v="2"/>
    <n v="1044"/>
    <n v="5"/>
    <n v="1"/>
    <n v="26554.01"/>
    <n v="0"/>
    <x v="785"/>
    <x v="4"/>
    <x v="0"/>
    <x v="2"/>
    <n v="5592.1200000000026"/>
  </r>
  <r>
    <s v="T1958"/>
    <s v="U8924"/>
    <n v="21091.34"/>
    <x v="2"/>
    <x v="2"/>
    <x v="0"/>
    <x v="3"/>
    <n v="1501"/>
    <n v="3"/>
    <n v="1"/>
    <n v="2623.18"/>
    <n v="0"/>
    <x v="279"/>
    <x v="6"/>
    <x v="0"/>
    <x v="0"/>
    <n v="18468.16"/>
  </r>
  <r>
    <s v="T1959"/>
    <s v="U3043"/>
    <n v="31827.06"/>
    <x v="0"/>
    <x v="2"/>
    <x v="2"/>
    <x v="3"/>
    <n v="1440"/>
    <n v="17"/>
    <n v="4"/>
    <n v="17977.5"/>
    <n v="0"/>
    <x v="536"/>
    <x v="5"/>
    <x v="0"/>
    <x v="2"/>
    <n v="13849.560000000001"/>
  </r>
  <r>
    <s v="T1960"/>
    <s v="U8712"/>
    <n v="39293.300000000003"/>
    <x v="0"/>
    <x v="1"/>
    <x v="1"/>
    <x v="0"/>
    <n v="950"/>
    <n v="20"/>
    <n v="2"/>
    <n v="27893.03"/>
    <n v="0"/>
    <x v="519"/>
    <x v="2"/>
    <x v="0"/>
    <x v="0"/>
    <n v="11400.270000000004"/>
  </r>
  <r>
    <s v="T1961"/>
    <s v="U1856"/>
    <n v="5960.89"/>
    <x v="1"/>
    <x v="3"/>
    <x v="2"/>
    <x v="1"/>
    <n v="36"/>
    <n v="16"/>
    <n v="1"/>
    <n v="1966.45"/>
    <n v="0"/>
    <x v="780"/>
    <x v="5"/>
    <x v="0"/>
    <x v="1"/>
    <n v="3994.4400000000005"/>
  </r>
  <r>
    <s v="T1962"/>
    <s v="U3698"/>
    <n v="20524.75"/>
    <x v="1"/>
    <x v="2"/>
    <x v="1"/>
    <x v="3"/>
    <n v="216"/>
    <n v="6"/>
    <n v="1"/>
    <n v="11554.84"/>
    <n v="0"/>
    <x v="719"/>
    <x v="5"/>
    <x v="0"/>
    <x v="0"/>
    <n v="8969.91"/>
  </r>
  <r>
    <s v="T1963"/>
    <s v="U8105"/>
    <n v="41998.12"/>
    <x v="1"/>
    <x v="1"/>
    <x v="1"/>
    <x v="2"/>
    <n v="1255"/>
    <n v="8"/>
    <n v="3"/>
    <n v="9905.58"/>
    <n v="0"/>
    <x v="863"/>
    <x v="8"/>
    <x v="0"/>
    <x v="2"/>
    <n v="32092.54"/>
  </r>
  <r>
    <s v="T1964"/>
    <s v="U9475"/>
    <n v="19222.46"/>
    <x v="2"/>
    <x v="3"/>
    <x v="1"/>
    <x v="2"/>
    <n v="321"/>
    <n v="2"/>
    <n v="4"/>
    <n v="10391.84"/>
    <n v="0"/>
    <x v="725"/>
    <x v="6"/>
    <x v="0"/>
    <x v="2"/>
    <n v="8830.619999999999"/>
  </r>
  <r>
    <s v="T1965"/>
    <s v="U8198"/>
    <n v="28615.02"/>
    <x v="2"/>
    <x v="2"/>
    <x v="0"/>
    <x v="4"/>
    <n v="391"/>
    <n v="21"/>
    <n v="3"/>
    <n v="18049.310000000001"/>
    <n v="0"/>
    <x v="212"/>
    <x v="7"/>
    <x v="0"/>
    <x v="2"/>
    <n v="10565.71"/>
  </r>
  <r>
    <s v="T1966"/>
    <s v="U5965"/>
    <n v="29409.08"/>
    <x v="2"/>
    <x v="2"/>
    <x v="0"/>
    <x v="1"/>
    <n v="1795"/>
    <n v="8"/>
    <n v="4"/>
    <n v="7936.88"/>
    <n v="0"/>
    <x v="744"/>
    <x v="8"/>
    <x v="0"/>
    <x v="2"/>
    <n v="21472.2"/>
  </r>
  <r>
    <s v="T1967"/>
    <s v="U9962"/>
    <n v="9264.59"/>
    <x v="2"/>
    <x v="3"/>
    <x v="2"/>
    <x v="4"/>
    <n v="1348"/>
    <n v="3"/>
    <n v="4"/>
    <n v="916.96"/>
    <n v="0"/>
    <x v="864"/>
    <x v="1"/>
    <x v="0"/>
    <x v="0"/>
    <n v="8347.630000000001"/>
  </r>
  <r>
    <s v="T1968"/>
    <s v="U9395"/>
    <n v="18143.66"/>
    <x v="1"/>
    <x v="1"/>
    <x v="2"/>
    <x v="0"/>
    <n v="1241"/>
    <n v="21"/>
    <n v="3"/>
    <n v="28872.02"/>
    <n v="0"/>
    <x v="721"/>
    <x v="2"/>
    <x v="0"/>
    <x v="2"/>
    <n v="-10728.36"/>
  </r>
  <r>
    <s v="T1969"/>
    <s v="U3766"/>
    <n v="16758.84"/>
    <x v="0"/>
    <x v="1"/>
    <x v="2"/>
    <x v="3"/>
    <n v="1654"/>
    <n v="18"/>
    <n v="2"/>
    <n v="22488.400000000001"/>
    <n v="0"/>
    <x v="865"/>
    <x v="8"/>
    <x v="0"/>
    <x v="2"/>
    <n v="-5729.5600000000013"/>
  </r>
  <r>
    <s v="T1970"/>
    <s v="U6799"/>
    <n v="1358.53"/>
    <x v="0"/>
    <x v="0"/>
    <x v="1"/>
    <x v="4"/>
    <n v="305"/>
    <n v="8"/>
    <n v="2"/>
    <n v="4140.32"/>
    <n v="0"/>
    <x v="399"/>
    <x v="7"/>
    <x v="0"/>
    <x v="2"/>
    <n v="-2781.79"/>
  </r>
  <r>
    <s v="T1971"/>
    <s v="U2523"/>
    <n v="1258.3800000000001"/>
    <x v="2"/>
    <x v="3"/>
    <x v="1"/>
    <x v="4"/>
    <n v="411"/>
    <n v="22"/>
    <n v="4"/>
    <n v="13709.19"/>
    <n v="0"/>
    <x v="8"/>
    <x v="3"/>
    <x v="0"/>
    <x v="2"/>
    <n v="-12450.810000000001"/>
  </r>
  <r>
    <s v="T1972"/>
    <s v="U4793"/>
    <n v="41593.269999999997"/>
    <x v="0"/>
    <x v="0"/>
    <x v="1"/>
    <x v="0"/>
    <n v="1468"/>
    <n v="22"/>
    <n v="3"/>
    <n v="1975.38"/>
    <n v="0"/>
    <x v="12"/>
    <x v="1"/>
    <x v="0"/>
    <x v="2"/>
    <n v="39617.89"/>
  </r>
  <r>
    <s v="T1973"/>
    <s v="U8973"/>
    <n v="13689.89"/>
    <x v="0"/>
    <x v="1"/>
    <x v="2"/>
    <x v="2"/>
    <n v="1606"/>
    <n v="19"/>
    <n v="1"/>
    <n v="932.9"/>
    <n v="0"/>
    <x v="866"/>
    <x v="5"/>
    <x v="0"/>
    <x v="0"/>
    <n v="12756.99"/>
  </r>
  <r>
    <s v="T1974"/>
    <s v="U3362"/>
    <n v="25928.03"/>
    <x v="0"/>
    <x v="2"/>
    <x v="2"/>
    <x v="2"/>
    <n v="131"/>
    <n v="5"/>
    <n v="4"/>
    <n v="1520.6"/>
    <n v="0"/>
    <x v="185"/>
    <x v="6"/>
    <x v="0"/>
    <x v="1"/>
    <n v="24407.43"/>
  </r>
  <r>
    <s v="T1975"/>
    <s v="U3262"/>
    <n v="14971.34"/>
    <x v="2"/>
    <x v="0"/>
    <x v="2"/>
    <x v="0"/>
    <n v="760"/>
    <n v="10"/>
    <n v="4"/>
    <n v="22697.75"/>
    <n v="1"/>
    <x v="351"/>
    <x v="6"/>
    <x v="0"/>
    <x v="0"/>
    <n v="-7726.41"/>
  </r>
  <r>
    <s v="T1976"/>
    <s v="U3036"/>
    <n v="47036.93"/>
    <x v="1"/>
    <x v="1"/>
    <x v="2"/>
    <x v="2"/>
    <n v="115"/>
    <n v="23"/>
    <n v="0"/>
    <n v="13403.23"/>
    <n v="0"/>
    <x v="216"/>
    <x v="1"/>
    <x v="0"/>
    <x v="2"/>
    <n v="33633.699999999997"/>
  </r>
  <r>
    <s v="T1977"/>
    <s v="U2796"/>
    <n v="13001.87"/>
    <x v="1"/>
    <x v="1"/>
    <x v="0"/>
    <x v="0"/>
    <n v="800"/>
    <n v="14"/>
    <n v="2"/>
    <n v="25347.47"/>
    <n v="0"/>
    <x v="812"/>
    <x v="2"/>
    <x v="0"/>
    <x v="0"/>
    <n v="-12345.6"/>
  </r>
  <r>
    <s v="T1978"/>
    <s v="U2277"/>
    <n v="21511.360000000001"/>
    <x v="0"/>
    <x v="2"/>
    <x v="0"/>
    <x v="2"/>
    <n v="1069"/>
    <n v="21"/>
    <n v="3"/>
    <n v="9225.93"/>
    <n v="0"/>
    <x v="842"/>
    <x v="8"/>
    <x v="0"/>
    <x v="0"/>
    <n v="12285.43"/>
  </r>
  <r>
    <s v="T1979"/>
    <s v="U5339"/>
    <n v="43642.879999999997"/>
    <x v="1"/>
    <x v="3"/>
    <x v="0"/>
    <x v="0"/>
    <n v="1583"/>
    <n v="5"/>
    <n v="1"/>
    <n v="23282.12"/>
    <n v="0"/>
    <x v="23"/>
    <x v="0"/>
    <x v="0"/>
    <x v="0"/>
    <n v="20360.759999999998"/>
  </r>
  <r>
    <s v="T1980"/>
    <s v="U3874"/>
    <n v="42104.58"/>
    <x v="1"/>
    <x v="1"/>
    <x v="2"/>
    <x v="2"/>
    <n v="81"/>
    <n v="19"/>
    <n v="1"/>
    <n v="2430.2399999999998"/>
    <n v="0"/>
    <x v="208"/>
    <x v="0"/>
    <x v="0"/>
    <x v="0"/>
    <n v="39674.340000000004"/>
  </r>
  <r>
    <s v="T1981"/>
    <s v="U6109"/>
    <n v="9345.77"/>
    <x v="2"/>
    <x v="0"/>
    <x v="0"/>
    <x v="4"/>
    <n v="577"/>
    <n v="23"/>
    <n v="4"/>
    <n v="19089.73"/>
    <n v="0"/>
    <x v="621"/>
    <x v="5"/>
    <x v="0"/>
    <x v="0"/>
    <n v="-9743.9599999999991"/>
  </r>
  <r>
    <s v="T1982"/>
    <s v="U6367"/>
    <n v="40142.03"/>
    <x v="2"/>
    <x v="2"/>
    <x v="0"/>
    <x v="4"/>
    <n v="1200"/>
    <n v="9"/>
    <n v="1"/>
    <n v="10882"/>
    <n v="0"/>
    <x v="378"/>
    <x v="4"/>
    <x v="0"/>
    <x v="2"/>
    <n v="29260.03"/>
  </r>
  <r>
    <s v="T1983"/>
    <s v="U9206"/>
    <n v="22936.43"/>
    <x v="0"/>
    <x v="3"/>
    <x v="2"/>
    <x v="2"/>
    <n v="1254"/>
    <n v="23"/>
    <n v="1"/>
    <n v="8374.08"/>
    <n v="0"/>
    <x v="434"/>
    <x v="5"/>
    <x v="0"/>
    <x v="2"/>
    <n v="14562.35"/>
  </r>
  <r>
    <s v="T1984"/>
    <s v="U5397"/>
    <n v="24174.3"/>
    <x v="0"/>
    <x v="3"/>
    <x v="0"/>
    <x v="0"/>
    <n v="85"/>
    <n v="21"/>
    <n v="4"/>
    <n v="24471.759999999998"/>
    <n v="1"/>
    <x v="312"/>
    <x v="6"/>
    <x v="0"/>
    <x v="2"/>
    <n v="-297.45999999999913"/>
  </r>
  <r>
    <s v="T1985"/>
    <s v="U7297"/>
    <n v="6717.32"/>
    <x v="0"/>
    <x v="3"/>
    <x v="2"/>
    <x v="4"/>
    <n v="731"/>
    <n v="17"/>
    <n v="2"/>
    <n v="1652.47"/>
    <n v="1"/>
    <x v="320"/>
    <x v="2"/>
    <x v="0"/>
    <x v="2"/>
    <n v="5064.8499999999995"/>
  </r>
  <r>
    <s v="T1986"/>
    <s v="U1633"/>
    <n v="4076.05"/>
    <x v="2"/>
    <x v="1"/>
    <x v="2"/>
    <x v="3"/>
    <n v="1019"/>
    <n v="15"/>
    <n v="0"/>
    <n v="28490.99"/>
    <n v="0"/>
    <x v="47"/>
    <x v="6"/>
    <x v="0"/>
    <x v="1"/>
    <n v="-24414.940000000002"/>
  </r>
  <r>
    <s v="T1987"/>
    <s v="U4619"/>
    <n v="36410.57"/>
    <x v="1"/>
    <x v="3"/>
    <x v="2"/>
    <x v="2"/>
    <n v="1244"/>
    <n v="3"/>
    <n v="2"/>
    <n v="23587.81"/>
    <n v="0"/>
    <x v="505"/>
    <x v="0"/>
    <x v="0"/>
    <x v="0"/>
    <n v="12822.759999999998"/>
  </r>
  <r>
    <s v="T1988"/>
    <s v="U2107"/>
    <n v="24848.23"/>
    <x v="2"/>
    <x v="1"/>
    <x v="1"/>
    <x v="3"/>
    <n v="237"/>
    <n v="19"/>
    <n v="2"/>
    <n v="10732.72"/>
    <n v="1"/>
    <x v="641"/>
    <x v="1"/>
    <x v="0"/>
    <x v="0"/>
    <n v="14115.51"/>
  </r>
  <r>
    <s v="T1989"/>
    <s v="U8653"/>
    <n v="21870.69"/>
    <x v="2"/>
    <x v="2"/>
    <x v="2"/>
    <x v="3"/>
    <n v="1770"/>
    <n v="12"/>
    <n v="0"/>
    <n v="29740.86"/>
    <n v="0"/>
    <x v="849"/>
    <x v="8"/>
    <x v="0"/>
    <x v="2"/>
    <n v="-7870.1700000000019"/>
  </r>
  <r>
    <s v="T1990"/>
    <s v="U8988"/>
    <n v="36488.94"/>
    <x v="1"/>
    <x v="2"/>
    <x v="0"/>
    <x v="1"/>
    <n v="462"/>
    <n v="23"/>
    <n v="4"/>
    <n v="6154.43"/>
    <n v="1"/>
    <x v="436"/>
    <x v="4"/>
    <x v="0"/>
    <x v="0"/>
    <n v="30334.510000000002"/>
  </r>
  <r>
    <s v="T1991"/>
    <s v="U5702"/>
    <n v="38287.370000000003"/>
    <x v="1"/>
    <x v="3"/>
    <x v="0"/>
    <x v="3"/>
    <n v="775"/>
    <n v="4"/>
    <n v="2"/>
    <n v="12132.18"/>
    <n v="0"/>
    <x v="867"/>
    <x v="2"/>
    <x v="0"/>
    <x v="2"/>
    <n v="26155.190000000002"/>
  </r>
  <r>
    <s v="T1992"/>
    <s v="U2735"/>
    <n v="7987.46"/>
    <x v="0"/>
    <x v="2"/>
    <x v="2"/>
    <x v="3"/>
    <n v="496"/>
    <n v="19"/>
    <n v="3"/>
    <n v="26557.9"/>
    <n v="0"/>
    <x v="671"/>
    <x v="7"/>
    <x v="0"/>
    <x v="0"/>
    <n v="-18570.440000000002"/>
  </r>
  <r>
    <s v="T1993"/>
    <s v="U5009"/>
    <n v="30530.75"/>
    <x v="1"/>
    <x v="0"/>
    <x v="1"/>
    <x v="1"/>
    <n v="677"/>
    <n v="23"/>
    <n v="3"/>
    <n v="29904.53"/>
    <n v="0"/>
    <x v="8"/>
    <x v="3"/>
    <x v="0"/>
    <x v="2"/>
    <n v="626.22000000000116"/>
  </r>
  <r>
    <s v="T1994"/>
    <s v="U8503"/>
    <n v="6810.94"/>
    <x v="1"/>
    <x v="0"/>
    <x v="1"/>
    <x v="1"/>
    <n v="1507"/>
    <n v="18"/>
    <n v="0"/>
    <n v="7249.47"/>
    <n v="0"/>
    <x v="110"/>
    <x v="6"/>
    <x v="0"/>
    <x v="0"/>
    <n v="-438.53000000000065"/>
  </r>
  <r>
    <s v="T1995"/>
    <s v="U1067"/>
    <n v="37581.19"/>
    <x v="1"/>
    <x v="1"/>
    <x v="1"/>
    <x v="1"/>
    <n v="1908"/>
    <n v="17"/>
    <n v="3"/>
    <n v="22319.09"/>
    <n v="0"/>
    <x v="868"/>
    <x v="6"/>
    <x v="0"/>
    <x v="0"/>
    <n v="15262.100000000002"/>
  </r>
  <r>
    <s v="T1996"/>
    <s v="U3753"/>
    <n v="32864.910000000003"/>
    <x v="1"/>
    <x v="3"/>
    <x v="0"/>
    <x v="0"/>
    <n v="1694"/>
    <n v="19"/>
    <n v="4"/>
    <n v="9241.31"/>
    <n v="0"/>
    <x v="814"/>
    <x v="0"/>
    <x v="0"/>
    <x v="2"/>
    <n v="23623.600000000006"/>
  </r>
  <r>
    <s v="T1997"/>
    <s v="U2746"/>
    <n v="47832.9"/>
    <x v="0"/>
    <x v="1"/>
    <x v="1"/>
    <x v="1"/>
    <n v="839"/>
    <n v="16"/>
    <n v="1"/>
    <n v="23017.53"/>
    <n v="0"/>
    <x v="233"/>
    <x v="4"/>
    <x v="0"/>
    <x v="1"/>
    <n v="24815.370000000003"/>
  </r>
  <r>
    <s v="T1998"/>
    <s v="U4509"/>
    <n v="3494.45"/>
    <x v="0"/>
    <x v="2"/>
    <x v="1"/>
    <x v="0"/>
    <n v="800"/>
    <n v="15"/>
    <n v="4"/>
    <n v="3845.99"/>
    <n v="0"/>
    <x v="621"/>
    <x v="1"/>
    <x v="0"/>
    <x v="0"/>
    <n v="-351.53999999999996"/>
  </r>
  <r>
    <s v="T1999"/>
    <s v="U9653"/>
    <n v="2899.88"/>
    <x v="1"/>
    <x v="3"/>
    <x v="2"/>
    <x v="2"/>
    <n v="1950"/>
    <n v="0"/>
    <n v="0"/>
    <n v="10151.48"/>
    <n v="0"/>
    <x v="358"/>
    <x v="0"/>
    <x v="0"/>
    <x v="2"/>
    <n v="-7251.5999999999995"/>
  </r>
  <r>
    <s v="T2000"/>
    <s v="U7272"/>
    <n v="14145.24"/>
    <x v="1"/>
    <x v="1"/>
    <x v="1"/>
    <x v="0"/>
    <n v="980"/>
    <n v="20"/>
    <n v="1"/>
    <n v="2342.4899999999998"/>
    <n v="0"/>
    <x v="869"/>
    <x v="1"/>
    <x v="0"/>
    <x v="0"/>
    <n v="11802.75"/>
  </r>
  <r>
    <s v="T2001"/>
    <s v="U5623"/>
    <n v="13122.2"/>
    <x v="0"/>
    <x v="3"/>
    <x v="1"/>
    <x v="2"/>
    <n v="499"/>
    <n v="0"/>
    <n v="3"/>
    <n v="14807.72"/>
    <n v="0"/>
    <x v="253"/>
    <x v="7"/>
    <x v="0"/>
    <x v="0"/>
    <n v="-1685.5199999999986"/>
  </r>
  <r>
    <s v="T2002"/>
    <s v="U7229"/>
    <n v="12386.59"/>
    <x v="0"/>
    <x v="3"/>
    <x v="1"/>
    <x v="1"/>
    <n v="385"/>
    <n v="19"/>
    <n v="2"/>
    <n v="21074.87"/>
    <n v="0"/>
    <x v="493"/>
    <x v="1"/>
    <x v="0"/>
    <x v="1"/>
    <n v="-8688.2799999999988"/>
  </r>
  <r>
    <s v="T2003"/>
    <s v="U6233"/>
    <n v="45317.42"/>
    <x v="1"/>
    <x v="1"/>
    <x v="2"/>
    <x v="1"/>
    <n v="240"/>
    <n v="23"/>
    <n v="3"/>
    <n v="11420.62"/>
    <n v="1"/>
    <x v="843"/>
    <x v="2"/>
    <x v="0"/>
    <x v="2"/>
    <n v="33896.799999999996"/>
  </r>
  <r>
    <s v="T2004"/>
    <s v="U3886"/>
    <n v="12514.83"/>
    <x v="2"/>
    <x v="3"/>
    <x v="2"/>
    <x v="2"/>
    <n v="1945"/>
    <n v="13"/>
    <n v="4"/>
    <n v="18480.04"/>
    <n v="0"/>
    <x v="659"/>
    <x v="2"/>
    <x v="1"/>
    <x v="0"/>
    <n v="-5965.2100000000009"/>
  </r>
  <r>
    <s v="T2005"/>
    <s v="U5042"/>
    <n v="13633.89"/>
    <x v="0"/>
    <x v="2"/>
    <x v="1"/>
    <x v="4"/>
    <n v="711"/>
    <n v="23"/>
    <n v="4"/>
    <n v="17115.689999999999"/>
    <n v="0"/>
    <x v="419"/>
    <x v="5"/>
    <x v="0"/>
    <x v="2"/>
    <n v="-3481.7999999999993"/>
  </r>
  <r>
    <s v="T2006"/>
    <s v="U2174"/>
    <n v="37981.94"/>
    <x v="0"/>
    <x v="0"/>
    <x v="0"/>
    <x v="0"/>
    <n v="1258"/>
    <n v="1"/>
    <n v="0"/>
    <n v="8908.44"/>
    <n v="0"/>
    <x v="430"/>
    <x v="1"/>
    <x v="0"/>
    <x v="2"/>
    <n v="29073.5"/>
  </r>
  <r>
    <s v="T2007"/>
    <s v="U7643"/>
    <n v="22514.51"/>
    <x v="0"/>
    <x v="0"/>
    <x v="0"/>
    <x v="3"/>
    <n v="484"/>
    <n v="14"/>
    <n v="2"/>
    <n v="14654.67"/>
    <n v="0"/>
    <x v="577"/>
    <x v="2"/>
    <x v="0"/>
    <x v="0"/>
    <n v="7859.8399999999983"/>
  </r>
  <r>
    <s v="T2008"/>
    <s v="U1810"/>
    <n v="38846.69"/>
    <x v="1"/>
    <x v="3"/>
    <x v="2"/>
    <x v="1"/>
    <n v="1610"/>
    <n v="2"/>
    <n v="2"/>
    <n v="2163.67"/>
    <n v="0"/>
    <x v="175"/>
    <x v="8"/>
    <x v="1"/>
    <x v="2"/>
    <n v="36683.020000000004"/>
  </r>
  <r>
    <s v="T2009"/>
    <s v="U3012"/>
    <n v="3315.04"/>
    <x v="1"/>
    <x v="0"/>
    <x v="1"/>
    <x v="0"/>
    <n v="1653"/>
    <n v="12"/>
    <n v="1"/>
    <n v="13851.41"/>
    <n v="0"/>
    <x v="575"/>
    <x v="8"/>
    <x v="0"/>
    <x v="2"/>
    <n v="-10536.369999999999"/>
  </r>
  <r>
    <s v="T2010"/>
    <s v="U5439"/>
    <n v="24404.18"/>
    <x v="0"/>
    <x v="3"/>
    <x v="0"/>
    <x v="0"/>
    <n v="1113"/>
    <n v="18"/>
    <n v="1"/>
    <n v="13799.87"/>
    <n v="0"/>
    <x v="760"/>
    <x v="7"/>
    <x v="0"/>
    <x v="0"/>
    <n v="10604.31"/>
  </r>
  <r>
    <s v="T2011"/>
    <s v="U9872"/>
    <n v="1729"/>
    <x v="1"/>
    <x v="1"/>
    <x v="1"/>
    <x v="1"/>
    <n v="1678"/>
    <n v="0"/>
    <n v="4"/>
    <n v="958.67"/>
    <n v="1"/>
    <x v="860"/>
    <x v="6"/>
    <x v="0"/>
    <x v="2"/>
    <n v="770.33"/>
  </r>
  <r>
    <s v="T2012"/>
    <s v="U9294"/>
    <n v="3179.53"/>
    <x v="1"/>
    <x v="2"/>
    <x v="2"/>
    <x v="2"/>
    <n v="1719"/>
    <n v="12"/>
    <n v="0"/>
    <n v="15464.81"/>
    <n v="0"/>
    <x v="148"/>
    <x v="4"/>
    <x v="0"/>
    <x v="2"/>
    <n v="-12285.279999999999"/>
  </r>
  <r>
    <s v="T2013"/>
    <s v="U8303"/>
    <n v="45326.55"/>
    <x v="0"/>
    <x v="0"/>
    <x v="0"/>
    <x v="1"/>
    <n v="1609"/>
    <n v="14"/>
    <n v="4"/>
    <n v="22157.040000000001"/>
    <n v="0"/>
    <x v="646"/>
    <x v="4"/>
    <x v="0"/>
    <x v="1"/>
    <n v="23169.510000000002"/>
  </r>
  <r>
    <s v="T2014"/>
    <s v="U6634"/>
    <n v="7005.31"/>
    <x v="1"/>
    <x v="1"/>
    <x v="2"/>
    <x v="0"/>
    <n v="1243"/>
    <n v="15"/>
    <n v="2"/>
    <n v="13622.34"/>
    <n v="0"/>
    <x v="681"/>
    <x v="8"/>
    <x v="0"/>
    <x v="0"/>
    <n v="-6617.03"/>
  </r>
  <r>
    <s v="T2015"/>
    <s v="U9029"/>
    <n v="26644.41"/>
    <x v="2"/>
    <x v="2"/>
    <x v="1"/>
    <x v="4"/>
    <n v="1330"/>
    <n v="10"/>
    <n v="2"/>
    <n v="19416.16"/>
    <n v="0"/>
    <x v="171"/>
    <x v="3"/>
    <x v="0"/>
    <x v="0"/>
    <n v="7228.25"/>
  </r>
  <r>
    <s v="T2016"/>
    <s v="U1157"/>
    <n v="20584.23"/>
    <x v="1"/>
    <x v="0"/>
    <x v="2"/>
    <x v="2"/>
    <n v="1643"/>
    <n v="2"/>
    <n v="4"/>
    <n v="16019.39"/>
    <n v="0"/>
    <x v="396"/>
    <x v="5"/>
    <x v="1"/>
    <x v="0"/>
    <n v="4564.84"/>
  </r>
  <r>
    <s v="T2017"/>
    <s v="U7461"/>
    <n v="17399.8"/>
    <x v="1"/>
    <x v="0"/>
    <x v="2"/>
    <x v="1"/>
    <n v="1205"/>
    <n v="7"/>
    <n v="2"/>
    <n v="23576.85"/>
    <n v="0"/>
    <x v="150"/>
    <x v="7"/>
    <x v="0"/>
    <x v="0"/>
    <n v="-6177.0499999999993"/>
  </r>
  <r>
    <s v="T2018"/>
    <s v="U5863"/>
    <n v="44996.68"/>
    <x v="0"/>
    <x v="2"/>
    <x v="2"/>
    <x v="3"/>
    <n v="1122"/>
    <n v="5"/>
    <n v="1"/>
    <n v="15482.21"/>
    <n v="0"/>
    <x v="574"/>
    <x v="7"/>
    <x v="0"/>
    <x v="2"/>
    <n v="29514.47"/>
  </r>
  <r>
    <s v="T2019"/>
    <s v="U1842"/>
    <n v="1140.08"/>
    <x v="0"/>
    <x v="1"/>
    <x v="2"/>
    <x v="1"/>
    <n v="1907"/>
    <n v="4"/>
    <n v="2"/>
    <n v="10015.11"/>
    <n v="1"/>
    <x v="461"/>
    <x v="8"/>
    <x v="0"/>
    <x v="0"/>
    <n v="-8875.0300000000007"/>
  </r>
  <r>
    <s v="T2020"/>
    <s v="U5475"/>
    <n v="33206.29"/>
    <x v="2"/>
    <x v="1"/>
    <x v="0"/>
    <x v="0"/>
    <n v="235"/>
    <n v="14"/>
    <n v="1"/>
    <n v="24844.31"/>
    <n v="0"/>
    <x v="870"/>
    <x v="4"/>
    <x v="0"/>
    <x v="0"/>
    <n v="8361.98"/>
  </r>
  <r>
    <s v="T2021"/>
    <s v="U3879"/>
    <n v="48171.55"/>
    <x v="1"/>
    <x v="0"/>
    <x v="1"/>
    <x v="0"/>
    <n v="152"/>
    <n v="8"/>
    <n v="3"/>
    <n v="2121.88"/>
    <n v="0"/>
    <x v="370"/>
    <x v="1"/>
    <x v="1"/>
    <x v="2"/>
    <n v="46049.670000000006"/>
  </r>
  <r>
    <s v="T2022"/>
    <s v="U3205"/>
    <n v="28030.400000000001"/>
    <x v="2"/>
    <x v="2"/>
    <x v="0"/>
    <x v="3"/>
    <n v="717"/>
    <n v="22"/>
    <n v="0"/>
    <n v="8754.74"/>
    <n v="0"/>
    <x v="601"/>
    <x v="8"/>
    <x v="0"/>
    <x v="2"/>
    <n v="19275.660000000003"/>
  </r>
  <r>
    <s v="T2023"/>
    <s v="U8436"/>
    <n v="46844.28"/>
    <x v="2"/>
    <x v="1"/>
    <x v="1"/>
    <x v="2"/>
    <n v="1724"/>
    <n v="21"/>
    <n v="0"/>
    <n v="17785.38"/>
    <n v="0"/>
    <x v="218"/>
    <x v="8"/>
    <x v="0"/>
    <x v="2"/>
    <n v="29058.899999999998"/>
  </r>
  <r>
    <s v="T2024"/>
    <s v="U1695"/>
    <n v="2660.28"/>
    <x v="0"/>
    <x v="2"/>
    <x v="1"/>
    <x v="0"/>
    <n v="63"/>
    <n v="4"/>
    <n v="2"/>
    <n v="25695.19"/>
    <n v="0"/>
    <x v="588"/>
    <x v="8"/>
    <x v="1"/>
    <x v="2"/>
    <n v="-23034.91"/>
  </r>
  <r>
    <s v="T2025"/>
    <s v="U8932"/>
    <n v="20968.73"/>
    <x v="1"/>
    <x v="2"/>
    <x v="1"/>
    <x v="2"/>
    <n v="205"/>
    <n v="20"/>
    <n v="0"/>
    <n v="2257.04"/>
    <n v="0"/>
    <x v="871"/>
    <x v="8"/>
    <x v="0"/>
    <x v="2"/>
    <n v="18711.689999999999"/>
  </r>
  <r>
    <s v="T2026"/>
    <s v="U6027"/>
    <n v="13044.88"/>
    <x v="0"/>
    <x v="0"/>
    <x v="1"/>
    <x v="2"/>
    <n v="1762"/>
    <n v="9"/>
    <n v="3"/>
    <n v="2971.98"/>
    <n v="0"/>
    <x v="175"/>
    <x v="8"/>
    <x v="0"/>
    <x v="2"/>
    <n v="10072.9"/>
  </r>
  <r>
    <s v="T2027"/>
    <s v="U6301"/>
    <n v="36554.51"/>
    <x v="2"/>
    <x v="2"/>
    <x v="1"/>
    <x v="1"/>
    <n v="1522"/>
    <n v="5"/>
    <n v="2"/>
    <n v="8543.31"/>
    <n v="0"/>
    <x v="280"/>
    <x v="0"/>
    <x v="0"/>
    <x v="0"/>
    <n v="28011.200000000004"/>
  </r>
  <r>
    <s v="T2028"/>
    <s v="U8665"/>
    <n v="49065.79"/>
    <x v="2"/>
    <x v="2"/>
    <x v="0"/>
    <x v="2"/>
    <n v="854"/>
    <n v="10"/>
    <n v="1"/>
    <n v="10402.700000000001"/>
    <n v="0"/>
    <x v="254"/>
    <x v="2"/>
    <x v="0"/>
    <x v="0"/>
    <n v="38663.089999999997"/>
  </r>
  <r>
    <s v="T2029"/>
    <s v="U7957"/>
    <n v="12863.68"/>
    <x v="0"/>
    <x v="3"/>
    <x v="1"/>
    <x v="0"/>
    <n v="307"/>
    <n v="3"/>
    <n v="3"/>
    <n v="25321.79"/>
    <n v="0"/>
    <x v="872"/>
    <x v="3"/>
    <x v="0"/>
    <x v="1"/>
    <n v="-12458.11"/>
  </r>
  <r>
    <s v="T2030"/>
    <s v="U8119"/>
    <n v="32726.02"/>
    <x v="0"/>
    <x v="2"/>
    <x v="2"/>
    <x v="0"/>
    <n v="1463"/>
    <n v="19"/>
    <n v="3"/>
    <n v="28771.21"/>
    <n v="0"/>
    <x v="873"/>
    <x v="5"/>
    <x v="0"/>
    <x v="0"/>
    <n v="3954.8100000000013"/>
  </r>
  <r>
    <s v="T2031"/>
    <s v="U7644"/>
    <n v="9944.98"/>
    <x v="0"/>
    <x v="1"/>
    <x v="0"/>
    <x v="4"/>
    <n v="546"/>
    <n v="11"/>
    <n v="0"/>
    <n v="615.14"/>
    <n v="0"/>
    <x v="874"/>
    <x v="6"/>
    <x v="0"/>
    <x v="2"/>
    <n v="9329.84"/>
  </r>
  <r>
    <s v="T2032"/>
    <s v="U4658"/>
    <n v="28288.25"/>
    <x v="0"/>
    <x v="0"/>
    <x v="0"/>
    <x v="2"/>
    <n v="588"/>
    <n v="19"/>
    <n v="1"/>
    <n v="559.15"/>
    <n v="0"/>
    <x v="41"/>
    <x v="4"/>
    <x v="0"/>
    <x v="2"/>
    <n v="27729.1"/>
  </r>
  <r>
    <s v="T2033"/>
    <s v="U5803"/>
    <n v="23223.43"/>
    <x v="0"/>
    <x v="0"/>
    <x v="1"/>
    <x v="4"/>
    <n v="1708"/>
    <n v="5"/>
    <n v="4"/>
    <n v="25957.83"/>
    <n v="1"/>
    <x v="326"/>
    <x v="1"/>
    <x v="0"/>
    <x v="0"/>
    <n v="-2734.4000000000015"/>
  </r>
  <r>
    <s v="T2034"/>
    <s v="U6762"/>
    <n v="48601.67"/>
    <x v="2"/>
    <x v="2"/>
    <x v="2"/>
    <x v="1"/>
    <n v="509"/>
    <n v="0"/>
    <n v="3"/>
    <n v="4154.95"/>
    <n v="0"/>
    <x v="814"/>
    <x v="4"/>
    <x v="0"/>
    <x v="2"/>
    <n v="44446.720000000001"/>
  </r>
  <r>
    <s v="T2035"/>
    <s v="U6214"/>
    <n v="30445.94"/>
    <x v="0"/>
    <x v="2"/>
    <x v="2"/>
    <x v="4"/>
    <n v="633"/>
    <n v="17"/>
    <n v="0"/>
    <n v="10246.15"/>
    <n v="0"/>
    <x v="618"/>
    <x v="6"/>
    <x v="0"/>
    <x v="2"/>
    <n v="20199.79"/>
  </r>
  <r>
    <s v="T2036"/>
    <s v="U1816"/>
    <n v="17507.84"/>
    <x v="1"/>
    <x v="1"/>
    <x v="1"/>
    <x v="2"/>
    <n v="850"/>
    <n v="1"/>
    <n v="3"/>
    <n v="8328.8799999999992"/>
    <n v="0"/>
    <x v="411"/>
    <x v="2"/>
    <x v="1"/>
    <x v="1"/>
    <n v="9178.9600000000009"/>
  </r>
  <r>
    <s v="T2037"/>
    <s v="U8776"/>
    <n v="5749.08"/>
    <x v="2"/>
    <x v="3"/>
    <x v="1"/>
    <x v="0"/>
    <n v="215"/>
    <n v="4"/>
    <n v="1"/>
    <n v="8527.86"/>
    <n v="0"/>
    <x v="275"/>
    <x v="8"/>
    <x v="0"/>
    <x v="2"/>
    <n v="-2778.7800000000007"/>
  </r>
  <r>
    <s v="T2038"/>
    <s v="U7419"/>
    <n v="7604.78"/>
    <x v="2"/>
    <x v="0"/>
    <x v="2"/>
    <x v="1"/>
    <n v="1951"/>
    <n v="15"/>
    <n v="1"/>
    <n v="9924.9"/>
    <n v="0"/>
    <x v="659"/>
    <x v="1"/>
    <x v="0"/>
    <x v="0"/>
    <n v="-2320.12"/>
  </r>
  <r>
    <s v="T2039"/>
    <s v="U4161"/>
    <n v="11304.58"/>
    <x v="1"/>
    <x v="3"/>
    <x v="0"/>
    <x v="2"/>
    <n v="889"/>
    <n v="11"/>
    <n v="2"/>
    <n v="10147.780000000001"/>
    <n v="0"/>
    <x v="561"/>
    <x v="3"/>
    <x v="0"/>
    <x v="1"/>
    <n v="1156.7999999999993"/>
  </r>
  <r>
    <s v="T2040"/>
    <s v="U3959"/>
    <n v="12585.78"/>
    <x v="1"/>
    <x v="1"/>
    <x v="0"/>
    <x v="1"/>
    <n v="1170"/>
    <n v="11"/>
    <n v="4"/>
    <n v="18642.66"/>
    <n v="0"/>
    <x v="3"/>
    <x v="4"/>
    <x v="0"/>
    <x v="0"/>
    <n v="-6056.8799999999992"/>
  </r>
  <r>
    <s v="T2041"/>
    <s v="U3294"/>
    <n v="42538.27"/>
    <x v="2"/>
    <x v="0"/>
    <x v="1"/>
    <x v="3"/>
    <n v="417"/>
    <n v="10"/>
    <n v="4"/>
    <n v="18900.64"/>
    <n v="0"/>
    <x v="434"/>
    <x v="3"/>
    <x v="0"/>
    <x v="2"/>
    <n v="23637.629999999997"/>
  </r>
  <r>
    <s v="T2042"/>
    <s v="U4220"/>
    <n v="28083.08"/>
    <x v="0"/>
    <x v="1"/>
    <x v="0"/>
    <x v="2"/>
    <n v="288"/>
    <n v="19"/>
    <n v="0"/>
    <n v="15734.47"/>
    <n v="0"/>
    <x v="634"/>
    <x v="6"/>
    <x v="0"/>
    <x v="1"/>
    <n v="12348.610000000002"/>
  </r>
  <r>
    <s v="T2043"/>
    <s v="U4418"/>
    <n v="26193.38"/>
    <x v="2"/>
    <x v="2"/>
    <x v="0"/>
    <x v="3"/>
    <n v="1478"/>
    <n v="18"/>
    <n v="4"/>
    <n v="25770.39"/>
    <n v="0"/>
    <x v="517"/>
    <x v="6"/>
    <x v="0"/>
    <x v="2"/>
    <n v="422.9900000000016"/>
  </r>
  <r>
    <s v="T2044"/>
    <s v="U4091"/>
    <n v="5782.71"/>
    <x v="2"/>
    <x v="1"/>
    <x v="2"/>
    <x v="4"/>
    <n v="686"/>
    <n v="20"/>
    <n v="1"/>
    <n v="25385.59"/>
    <n v="0"/>
    <x v="875"/>
    <x v="0"/>
    <x v="0"/>
    <x v="1"/>
    <n v="-19602.88"/>
  </r>
  <r>
    <s v="T2045"/>
    <s v="U3076"/>
    <n v="43013.98"/>
    <x v="1"/>
    <x v="2"/>
    <x v="0"/>
    <x v="2"/>
    <n v="950"/>
    <n v="6"/>
    <n v="4"/>
    <n v="6594.8"/>
    <n v="0"/>
    <x v="24"/>
    <x v="6"/>
    <x v="0"/>
    <x v="2"/>
    <n v="36419.18"/>
  </r>
  <r>
    <s v="T2046"/>
    <s v="U7203"/>
    <n v="36154.57"/>
    <x v="2"/>
    <x v="3"/>
    <x v="2"/>
    <x v="3"/>
    <n v="280"/>
    <n v="1"/>
    <n v="0"/>
    <n v="16354.82"/>
    <n v="1"/>
    <x v="527"/>
    <x v="5"/>
    <x v="0"/>
    <x v="2"/>
    <n v="19799.75"/>
  </r>
  <r>
    <s v="T2047"/>
    <s v="U4982"/>
    <n v="3430.03"/>
    <x v="0"/>
    <x v="0"/>
    <x v="1"/>
    <x v="0"/>
    <n v="450"/>
    <n v="5"/>
    <n v="3"/>
    <n v="23536.73"/>
    <n v="0"/>
    <x v="216"/>
    <x v="5"/>
    <x v="0"/>
    <x v="2"/>
    <n v="-20106.7"/>
  </r>
  <r>
    <s v="T2048"/>
    <s v="U5367"/>
    <n v="35406.36"/>
    <x v="1"/>
    <x v="0"/>
    <x v="1"/>
    <x v="4"/>
    <n v="1261"/>
    <n v="3"/>
    <n v="4"/>
    <n v="26019.54"/>
    <n v="0"/>
    <x v="740"/>
    <x v="8"/>
    <x v="1"/>
    <x v="2"/>
    <n v="9386.82"/>
  </r>
  <r>
    <s v="T2049"/>
    <s v="U4957"/>
    <n v="27199.73"/>
    <x v="2"/>
    <x v="3"/>
    <x v="2"/>
    <x v="2"/>
    <n v="136"/>
    <n v="1"/>
    <n v="4"/>
    <n v="7730.05"/>
    <n v="0"/>
    <x v="309"/>
    <x v="0"/>
    <x v="0"/>
    <x v="2"/>
    <n v="19469.68"/>
  </r>
  <r>
    <s v="T2050"/>
    <s v="U8162"/>
    <n v="4132.18"/>
    <x v="2"/>
    <x v="2"/>
    <x v="2"/>
    <x v="2"/>
    <n v="1303"/>
    <n v="16"/>
    <n v="1"/>
    <n v="14873.59"/>
    <n v="0"/>
    <x v="217"/>
    <x v="0"/>
    <x v="0"/>
    <x v="0"/>
    <n v="-10741.41"/>
  </r>
  <r>
    <s v="T2051"/>
    <s v="U1868"/>
    <n v="22942.12"/>
    <x v="0"/>
    <x v="0"/>
    <x v="1"/>
    <x v="0"/>
    <n v="1853"/>
    <n v="7"/>
    <n v="1"/>
    <n v="15798.32"/>
    <n v="0"/>
    <x v="247"/>
    <x v="6"/>
    <x v="0"/>
    <x v="0"/>
    <n v="7143.7999999999993"/>
  </r>
  <r>
    <s v="T2052"/>
    <s v="U8193"/>
    <n v="24260.58"/>
    <x v="2"/>
    <x v="1"/>
    <x v="2"/>
    <x v="0"/>
    <n v="1793"/>
    <n v="4"/>
    <n v="3"/>
    <n v="21019.19"/>
    <n v="0"/>
    <x v="876"/>
    <x v="6"/>
    <x v="1"/>
    <x v="0"/>
    <n v="3241.3900000000031"/>
  </r>
  <r>
    <s v="T2053"/>
    <s v="U2246"/>
    <n v="8330.44"/>
    <x v="2"/>
    <x v="2"/>
    <x v="1"/>
    <x v="3"/>
    <n v="1885"/>
    <n v="9"/>
    <n v="2"/>
    <n v="9974.75"/>
    <n v="1"/>
    <x v="877"/>
    <x v="2"/>
    <x v="0"/>
    <x v="1"/>
    <n v="-1644.3099999999995"/>
  </r>
  <r>
    <s v="T2054"/>
    <s v="U8980"/>
    <n v="47287.62"/>
    <x v="2"/>
    <x v="0"/>
    <x v="1"/>
    <x v="3"/>
    <n v="496"/>
    <n v="15"/>
    <n v="4"/>
    <n v="8874.2099999999991"/>
    <n v="0"/>
    <x v="243"/>
    <x v="8"/>
    <x v="0"/>
    <x v="2"/>
    <n v="38413.410000000003"/>
  </r>
  <r>
    <s v="T2055"/>
    <s v="U5763"/>
    <n v="42506.27"/>
    <x v="2"/>
    <x v="1"/>
    <x v="1"/>
    <x v="3"/>
    <n v="557"/>
    <n v="1"/>
    <n v="1"/>
    <n v="21197.360000000001"/>
    <n v="0"/>
    <x v="263"/>
    <x v="7"/>
    <x v="0"/>
    <x v="2"/>
    <n v="21308.909999999996"/>
  </r>
  <r>
    <s v="T2056"/>
    <s v="U4809"/>
    <n v="33467.67"/>
    <x v="0"/>
    <x v="1"/>
    <x v="1"/>
    <x v="1"/>
    <n v="1188"/>
    <n v="23"/>
    <n v="2"/>
    <n v="12040.13"/>
    <n v="0"/>
    <x v="128"/>
    <x v="4"/>
    <x v="0"/>
    <x v="0"/>
    <n v="21427.54"/>
  </r>
  <r>
    <s v="T2057"/>
    <s v="U8142"/>
    <n v="23141.66"/>
    <x v="2"/>
    <x v="0"/>
    <x v="1"/>
    <x v="4"/>
    <n v="1690"/>
    <n v="18"/>
    <n v="4"/>
    <n v="220.32"/>
    <n v="0"/>
    <x v="637"/>
    <x v="0"/>
    <x v="0"/>
    <x v="2"/>
    <n v="22921.34"/>
  </r>
  <r>
    <s v="T2058"/>
    <s v="U5872"/>
    <n v="20617.689999999999"/>
    <x v="2"/>
    <x v="3"/>
    <x v="1"/>
    <x v="2"/>
    <n v="995"/>
    <n v="6"/>
    <n v="4"/>
    <n v="28141.61"/>
    <n v="0"/>
    <x v="565"/>
    <x v="1"/>
    <x v="0"/>
    <x v="2"/>
    <n v="-7523.9200000000019"/>
  </r>
  <r>
    <s v="T2059"/>
    <s v="U7238"/>
    <n v="32566.12"/>
    <x v="2"/>
    <x v="3"/>
    <x v="0"/>
    <x v="4"/>
    <n v="946"/>
    <n v="1"/>
    <n v="2"/>
    <n v="4574.3999999999996"/>
    <n v="0"/>
    <x v="35"/>
    <x v="0"/>
    <x v="0"/>
    <x v="0"/>
    <n v="27991.72"/>
  </r>
  <r>
    <s v="T2060"/>
    <s v="U8156"/>
    <n v="27294.32"/>
    <x v="1"/>
    <x v="0"/>
    <x v="0"/>
    <x v="0"/>
    <n v="781"/>
    <n v="12"/>
    <n v="1"/>
    <n v="4544.16"/>
    <n v="0"/>
    <x v="878"/>
    <x v="7"/>
    <x v="0"/>
    <x v="2"/>
    <n v="22750.16"/>
  </r>
  <r>
    <s v="T2061"/>
    <s v="U5268"/>
    <n v="3160.54"/>
    <x v="0"/>
    <x v="1"/>
    <x v="1"/>
    <x v="4"/>
    <n v="1932"/>
    <n v="22"/>
    <n v="3"/>
    <n v="24569.14"/>
    <n v="0"/>
    <x v="709"/>
    <x v="2"/>
    <x v="0"/>
    <x v="0"/>
    <n v="-21408.6"/>
  </r>
  <r>
    <s v="T2062"/>
    <s v="U1998"/>
    <n v="25649.51"/>
    <x v="1"/>
    <x v="3"/>
    <x v="0"/>
    <x v="4"/>
    <n v="28"/>
    <n v="3"/>
    <n v="4"/>
    <n v="10131.530000000001"/>
    <n v="0"/>
    <x v="879"/>
    <x v="6"/>
    <x v="0"/>
    <x v="2"/>
    <n v="15517.979999999998"/>
  </r>
  <r>
    <s v="T2063"/>
    <s v="U1302"/>
    <n v="40329.86"/>
    <x v="1"/>
    <x v="3"/>
    <x v="2"/>
    <x v="3"/>
    <n v="434"/>
    <n v="15"/>
    <n v="0"/>
    <n v="9912.44"/>
    <n v="0"/>
    <x v="498"/>
    <x v="8"/>
    <x v="0"/>
    <x v="1"/>
    <n v="30417.42"/>
  </r>
  <r>
    <s v="T2064"/>
    <s v="U5600"/>
    <n v="22989.03"/>
    <x v="0"/>
    <x v="3"/>
    <x v="2"/>
    <x v="0"/>
    <n v="945"/>
    <n v="9"/>
    <n v="0"/>
    <n v="18709.62"/>
    <n v="0"/>
    <x v="292"/>
    <x v="2"/>
    <x v="0"/>
    <x v="2"/>
    <n v="4279.41"/>
  </r>
  <r>
    <s v="T2065"/>
    <s v="U8406"/>
    <n v="2645.23"/>
    <x v="1"/>
    <x v="2"/>
    <x v="1"/>
    <x v="4"/>
    <n v="67"/>
    <n v="16"/>
    <n v="0"/>
    <n v="1865.26"/>
    <n v="0"/>
    <x v="445"/>
    <x v="3"/>
    <x v="0"/>
    <x v="0"/>
    <n v="779.97"/>
  </r>
  <r>
    <s v="T2066"/>
    <s v="U9774"/>
    <n v="39324.6"/>
    <x v="1"/>
    <x v="3"/>
    <x v="0"/>
    <x v="2"/>
    <n v="432"/>
    <n v="20"/>
    <n v="3"/>
    <n v="7185.16"/>
    <n v="0"/>
    <x v="880"/>
    <x v="1"/>
    <x v="0"/>
    <x v="1"/>
    <n v="32139.439999999999"/>
  </r>
  <r>
    <s v="T2067"/>
    <s v="U7166"/>
    <n v="10108.120000000001"/>
    <x v="1"/>
    <x v="0"/>
    <x v="2"/>
    <x v="3"/>
    <n v="1808"/>
    <n v="13"/>
    <n v="4"/>
    <n v="1692.81"/>
    <n v="0"/>
    <x v="682"/>
    <x v="7"/>
    <x v="0"/>
    <x v="2"/>
    <n v="8415.3100000000013"/>
  </r>
  <r>
    <s v="T2068"/>
    <s v="U3293"/>
    <n v="12968.11"/>
    <x v="0"/>
    <x v="0"/>
    <x v="2"/>
    <x v="4"/>
    <n v="1581"/>
    <n v="11"/>
    <n v="1"/>
    <n v="8816.14"/>
    <n v="0"/>
    <x v="713"/>
    <x v="5"/>
    <x v="0"/>
    <x v="2"/>
    <n v="4151.9700000000012"/>
  </r>
  <r>
    <s v="T2069"/>
    <s v="U9386"/>
    <n v="8277.08"/>
    <x v="2"/>
    <x v="2"/>
    <x v="2"/>
    <x v="0"/>
    <n v="1756"/>
    <n v="12"/>
    <n v="1"/>
    <n v="26110.91"/>
    <n v="0"/>
    <x v="70"/>
    <x v="6"/>
    <x v="0"/>
    <x v="0"/>
    <n v="-17833.830000000002"/>
  </r>
  <r>
    <s v="T2070"/>
    <s v="U5739"/>
    <n v="16544.240000000002"/>
    <x v="0"/>
    <x v="2"/>
    <x v="2"/>
    <x v="2"/>
    <n v="853"/>
    <n v="19"/>
    <n v="3"/>
    <n v="27289.040000000001"/>
    <n v="0"/>
    <x v="288"/>
    <x v="6"/>
    <x v="1"/>
    <x v="0"/>
    <n v="-10744.8"/>
  </r>
  <r>
    <s v="T2071"/>
    <s v="U7585"/>
    <n v="37849.74"/>
    <x v="0"/>
    <x v="0"/>
    <x v="0"/>
    <x v="0"/>
    <n v="1693"/>
    <n v="7"/>
    <n v="4"/>
    <n v="9352.16"/>
    <n v="0"/>
    <x v="750"/>
    <x v="3"/>
    <x v="0"/>
    <x v="0"/>
    <n v="28497.579999999998"/>
  </r>
  <r>
    <s v="T2072"/>
    <s v="U7689"/>
    <n v="25993.32"/>
    <x v="0"/>
    <x v="2"/>
    <x v="2"/>
    <x v="0"/>
    <n v="1135"/>
    <n v="16"/>
    <n v="2"/>
    <n v="5708.84"/>
    <n v="0"/>
    <x v="881"/>
    <x v="4"/>
    <x v="0"/>
    <x v="2"/>
    <n v="20284.48"/>
  </r>
  <r>
    <s v="T2073"/>
    <s v="U8141"/>
    <n v="10283.82"/>
    <x v="1"/>
    <x v="3"/>
    <x v="2"/>
    <x v="0"/>
    <n v="1109"/>
    <n v="17"/>
    <n v="2"/>
    <n v="4144.75"/>
    <n v="0"/>
    <x v="705"/>
    <x v="7"/>
    <x v="0"/>
    <x v="1"/>
    <n v="6139.07"/>
  </r>
  <r>
    <s v="T2074"/>
    <s v="U7742"/>
    <n v="43897.61"/>
    <x v="2"/>
    <x v="1"/>
    <x v="2"/>
    <x v="1"/>
    <n v="1958"/>
    <n v="20"/>
    <n v="4"/>
    <n v="11893.13"/>
    <n v="0"/>
    <x v="716"/>
    <x v="1"/>
    <x v="0"/>
    <x v="0"/>
    <n v="32004.480000000003"/>
  </r>
  <r>
    <s v="T2075"/>
    <s v="U5470"/>
    <n v="43985.11"/>
    <x v="0"/>
    <x v="1"/>
    <x v="1"/>
    <x v="2"/>
    <n v="1613"/>
    <n v="9"/>
    <n v="4"/>
    <n v="24809.55"/>
    <n v="1"/>
    <x v="216"/>
    <x v="5"/>
    <x v="0"/>
    <x v="2"/>
    <n v="19175.560000000001"/>
  </r>
  <r>
    <s v="T2076"/>
    <s v="U4890"/>
    <n v="43535.39"/>
    <x v="0"/>
    <x v="1"/>
    <x v="2"/>
    <x v="0"/>
    <n v="75"/>
    <n v="12"/>
    <n v="1"/>
    <n v="25594.639999999999"/>
    <n v="0"/>
    <x v="882"/>
    <x v="6"/>
    <x v="0"/>
    <x v="0"/>
    <n v="17940.75"/>
  </r>
  <r>
    <s v="T2077"/>
    <s v="U3656"/>
    <n v="11977.87"/>
    <x v="2"/>
    <x v="0"/>
    <x v="2"/>
    <x v="1"/>
    <n v="824"/>
    <n v="1"/>
    <n v="3"/>
    <n v="1473.25"/>
    <n v="0"/>
    <x v="77"/>
    <x v="4"/>
    <x v="0"/>
    <x v="2"/>
    <n v="10504.62"/>
  </r>
  <r>
    <s v="T2078"/>
    <s v="U4869"/>
    <n v="22589.41"/>
    <x v="2"/>
    <x v="2"/>
    <x v="0"/>
    <x v="3"/>
    <n v="1767"/>
    <n v="16"/>
    <n v="3"/>
    <n v="6355.94"/>
    <n v="0"/>
    <x v="252"/>
    <x v="1"/>
    <x v="0"/>
    <x v="0"/>
    <n v="16233.470000000001"/>
  </r>
  <r>
    <s v="T2079"/>
    <s v="U9645"/>
    <n v="49250.23"/>
    <x v="2"/>
    <x v="1"/>
    <x v="2"/>
    <x v="1"/>
    <n v="1184"/>
    <n v="5"/>
    <n v="1"/>
    <n v="6174.79"/>
    <n v="1"/>
    <x v="840"/>
    <x v="0"/>
    <x v="0"/>
    <x v="2"/>
    <n v="43075.44"/>
  </r>
  <r>
    <s v="T2080"/>
    <s v="U3402"/>
    <n v="38612.019999999997"/>
    <x v="1"/>
    <x v="3"/>
    <x v="2"/>
    <x v="3"/>
    <n v="911"/>
    <n v="11"/>
    <n v="0"/>
    <n v="24870.06"/>
    <n v="1"/>
    <x v="510"/>
    <x v="1"/>
    <x v="0"/>
    <x v="0"/>
    <n v="13741.959999999995"/>
  </r>
  <r>
    <s v="T2081"/>
    <s v="U5184"/>
    <n v="1407.01"/>
    <x v="2"/>
    <x v="3"/>
    <x v="2"/>
    <x v="1"/>
    <n v="1819"/>
    <n v="12"/>
    <n v="2"/>
    <n v="13743.14"/>
    <n v="0"/>
    <x v="779"/>
    <x v="4"/>
    <x v="0"/>
    <x v="0"/>
    <n v="-12336.13"/>
  </r>
  <r>
    <s v="T2082"/>
    <s v="U6516"/>
    <n v="3306.97"/>
    <x v="1"/>
    <x v="3"/>
    <x v="1"/>
    <x v="0"/>
    <n v="446"/>
    <n v="3"/>
    <n v="4"/>
    <n v="11115.02"/>
    <n v="1"/>
    <x v="81"/>
    <x v="7"/>
    <x v="1"/>
    <x v="0"/>
    <n v="-7808.0500000000011"/>
  </r>
  <r>
    <s v="T2083"/>
    <s v="U3600"/>
    <n v="23223.37"/>
    <x v="0"/>
    <x v="2"/>
    <x v="0"/>
    <x v="1"/>
    <n v="799"/>
    <n v="14"/>
    <n v="2"/>
    <n v="28702.52"/>
    <n v="0"/>
    <x v="449"/>
    <x v="3"/>
    <x v="0"/>
    <x v="2"/>
    <n v="-5479.1500000000015"/>
  </r>
  <r>
    <s v="T2084"/>
    <s v="U3380"/>
    <n v="45465.55"/>
    <x v="1"/>
    <x v="1"/>
    <x v="0"/>
    <x v="1"/>
    <n v="1101"/>
    <n v="15"/>
    <n v="2"/>
    <n v="27768.18"/>
    <n v="1"/>
    <x v="745"/>
    <x v="6"/>
    <x v="0"/>
    <x v="1"/>
    <n v="17697.370000000003"/>
  </r>
  <r>
    <s v="T2085"/>
    <s v="U2827"/>
    <n v="26958.15"/>
    <x v="2"/>
    <x v="3"/>
    <x v="1"/>
    <x v="0"/>
    <n v="244"/>
    <n v="20"/>
    <n v="3"/>
    <n v="13259.19"/>
    <n v="0"/>
    <x v="591"/>
    <x v="1"/>
    <x v="0"/>
    <x v="1"/>
    <n v="13698.960000000001"/>
  </r>
  <r>
    <s v="T2086"/>
    <s v="U2792"/>
    <n v="24915.73"/>
    <x v="1"/>
    <x v="2"/>
    <x v="1"/>
    <x v="3"/>
    <n v="1748"/>
    <n v="18"/>
    <n v="1"/>
    <n v="3937.12"/>
    <n v="0"/>
    <x v="818"/>
    <x v="1"/>
    <x v="0"/>
    <x v="0"/>
    <n v="20978.61"/>
  </r>
  <r>
    <s v="T2087"/>
    <s v="U6532"/>
    <n v="5318.41"/>
    <x v="2"/>
    <x v="3"/>
    <x v="0"/>
    <x v="0"/>
    <n v="1778"/>
    <n v="14"/>
    <n v="0"/>
    <n v="5213"/>
    <n v="0"/>
    <x v="446"/>
    <x v="8"/>
    <x v="0"/>
    <x v="0"/>
    <n v="105.40999999999985"/>
  </r>
  <r>
    <s v="T2088"/>
    <s v="U3554"/>
    <n v="32856.17"/>
    <x v="1"/>
    <x v="1"/>
    <x v="2"/>
    <x v="2"/>
    <n v="684"/>
    <n v="5"/>
    <n v="0"/>
    <n v="3451.31"/>
    <n v="0"/>
    <x v="883"/>
    <x v="8"/>
    <x v="0"/>
    <x v="2"/>
    <n v="29404.859999999997"/>
  </r>
  <r>
    <s v="T2089"/>
    <s v="U8363"/>
    <n v="41114.050000000003"/>
    <x v="0"/>
    <x v="1"/>
    <x v="0"/>
    <x v="1"/>
    <n v="107"/>
    <n v="19"/>
    <n v="1"/>
    <n v="20447.07"/>
    <n v="0"/>
    <x v="287"/>
    <x v="4"/>
    <x v="0"/>
    <x v="2"/>
    <n v="20666.980000000003"/>
  </r>
  <r>
    <s v="T2090"/>
    <s v="U4590"/>
    <n v="19051.98"/>
    <x v="1"/>
    <x v="1"/>
    <x v="1"/>
    <x v="2"/>
    <n v="1042"/>
    <n v="5"/>
    <n v="2"/>
    <n v="16685.14"/>
    <n v="0"/>
    <x v="821"/>
    <x v="1"/>
    <x v="0"/>
    <x v="2"/>
    <n v="2366.84"/>
  </r>
  <r>
    <s v="T2091"/>
    <s v="U4891"/>
    <n v="38791.81"/>
    <x v="0"/>
    <x v="1"/>
    <x v="2"/>
    <x v="0"/>
    <n v="936"/>
    <n v="4"/>
    <n v="1"/>
    <n v="16743.669999999998"/>
    <n v="0"/>
    <x v="481"/>
    <x v="3"/>
    <x v="0"/>
    <x v="0"/>
    <n v="22048.14"/>
  </r>
  <r>
    <s v="T2092"/>
    <s v="U2281"/>
    <n v="48225.61"/>
    <x v="2"/>
    <x v="1"/>
    <x v="0"/>
    <x v="0"/>
    <n v="1537"/>
    <n v="1"/>
    <n v="1"/>
    <n v="3041.5"/>
    <n v="1"/>
    <x v="338"/>
    <x v="7"/>
    <x v="0"/>
    <x v="2"/>
    <n v="45184.11"/>
  </r>
  <r>
    <s v="T2093"/>
    <s v="U4020"/>
    <n v="10228.129999999999"/>
    <x v="0"/>
    <x v="3"/>
    <x v="2"/>
    <x v="4"/>
    <n v="770"/>
    <n v="19"/>
    <n v="4"/>
    <n v="23818.92"/>
    <n v="0"/>
    <x v="292"/>
    <x v="4"/>
    <x v="0"/>
    <x v="2"/>
    <n v="-13590.789999999999"/>
  </r>
  <r>
    <s v="T2094"/>
    <s v="U6194"/>
    <n v="26190.32"/>
    <x v="2"/>
    <x v="1"/>
    <x v="2"/>
    <x v="2"/>
    <n v="1523"/>
    <n v="1"/>
    <n v="4"/>
    <n v="16113.63"/>
    <n v="0"/>
    <x v="44"/>
    <x v="2"/>
    <x v="0"/>
    <x v="2"/>
    <n v="10076.69"/>
  </r>
  <r>
    <s v="T2095"/>
    <s v="U6469"/>
    <n v="14392.54"/>
    <x v="2"/>
    <x v="3"/>
    <x v="1"/>
    <x v="4"/>
    <n v="436"/>
    <n v="4"/>
    <n v="2"/>
    <n v="2819.98"/>
    <n v="1"/>
    <x v="827"/>
    <x v="6"/>
    <x v="0"/>
    <x v="1"/>
    <n v="11572.560000000001"/>
  </r>
  <r>
    <s v="T2096"/>
    <s v="U5138"/>
    <n v="39653.08"/>
    <x v="0"/>
    <x v="1"/>
    <x v="0"/>
    <x v="2"/>
    <n v="236"/>
    <n v="2"/>
    <n v="3"/>
    <n v="22439.21"/>
    <n v="0"/>
    <x v="884"/>
    <x v="6"/>
    <x v="0"/>
    <x v="0"/>
    <n v="17213.870000000003"/>
  </r>
  <r>
    <s v="T2097"/>
    <s v="U3510"/>
    <n v="28900.79"/>
    <x v="0"/>
    <x v="3"/>
    <x v="1"/>
    <x v="4"/>
    <n v="1786"/>
    <n v="5"/>
    <n v="0"/>
    <n v="29440.81"/>
    <n v="0"/>
    <x v="885"/>
    <x v="2"/>
    <x v="0"/>
    <x v="2"/>
    <n v="-540.02000000000044"/>
  </r>
  <r>
    <s v="T2098"/>
    <s v="U6288"/>
    <n v="31747.39"/>
    <x v="1"/>
    <x v="1"/>
    <x v="0"/>
    <x v="4"/>
    <n v="1620"/>
    <n v="10"/>
    <n v="4"/>
    <n v="13291.3"/>
    <n v="0"/>
    <x v="410"/>
    <x v="5"/>
    <x v="0"/>
    <x v="2"/>
    <n v="18456.09"/>
  </r>
  <r>
    <s v="T2099"/>
    <s v="U6643"/>
    <n v="39905.81"/>
    <x v="1"/>
    <x v="3"/>
    <x v="0"/>
    <x v="2"/>
    <n v="26"/>
    <n v="4"/>
    <n v="2"/>
    <n v="3558.07"/>
    <n v="0"/>
    <x v="749"/>
    <x v="2"/>
    <x v="0"/>
    <x v="2"/>
    <n v="36347.74"/>
  </r>
  <r>
    <s v="T2100"/>
    <s v="U1128"/>
    <n v="19828.73"/>
    <x v="0"/>
    <x v="1"/>
    <x v="2"/>
    <x v="0"/>
    <n v="572"/>
    <n v="17"/>
    <n v="1"/>
    <n v="3131.83"/>
    <n v="0"/>
    <x v="683"/>
    <x v="5"/>
    <x v="0"/>
    <x v="1"/>
    <n v="16696.900000000001"/>
  </r>
  <r>
    <s v="T2101"/>
    <s v="U8065"/>
    <n v="45758.75"/>
    <x v="0"/>
    <x v="2"/>
    <x v="2"/>
    <x v="3"/>
    <n v="237"/>
    <n v="13"/>
    <n v="4"/>
    <n v="873.8"/>
    <n v="1"/>
    <x v="243"/>
    <x v="8"/>
    <x v="0"/>
    <x v="2"/>
    <n v="44884.95"/>
  </r>
  <r>
    <s v="T2102"/>
    <s v="U5888"/>
    <n v="26674.79"/>
    <x v="0"/>
    <x v="3"/>
    <x v="2"/>
    <x v="0"/>
    <n v="715"/>
    <n v="9"/>
    <n v="1"/>
    <n v="23134.9"/>
    <n v="1"/>
    <x v="361"/>
    <x v="0"/>
    <x v="0"/>
    <x v="1"/>
    <n v="3539.8899999999994"/>
  </r>
  <r>
    <s v="T2103"/>
    <s v="U9360"/>
    <n v="7939.84"/>
    <x v="0"/>
    <x v="2"/>
    <x v="1"/>
    <x v="3"/>
    <n v="1825"/>
    <n v="23"/>
    <n v="1"/>
    <n v="20850.63"/>
    <n v="0"/>
    <x v="886"/>
    <x v="4"/>
    <x v="0"/>
    <x v="2"/>
    <n v="-12910.79"/>
  </r>
  <r>
    <s v="T2104"/>
    <s v="U5607"/>
    <n v="34810.160000000003"/>
    <x v="2"/>
    <x v="3"/>
    <x v="2"/>
    <x v="2"/>
    <n v="1271"/>
    <n v="21"/>
    <n v="4"/>
    <n v="17568.75"/>
    <n v="0"/>
    <x v="679"/>
    <x v="1"/>
    <x v="0"/>
    <x v="1"/>
    <n v="17241.410000000003"/>
  </r>
  <r>
    <s v="T2105"/>
    <s v="U8872"/>
    <n v="39673.4"/>
    <x v="0"/>
    <x v="3"/>
    <x v="1"/>
    <x v="1"/>
    <n v="1414"/>
    <n v="2"/>
    <n v="2"/>
    <n v="22992.32"/>
    <n v="0"/>
    <x v="385"/>
    <x v="8"/>
    <x v="0"/>
    <x v="1"/>
    <n v="16681.080000000002"/>
  </r>
  <r>
    <s v="T2106"/>
    <s v="U1058"/>
    <n v="15872.25"/>
    <x v="0"/>
    <x v="3"/>
    <x v="2"/>
    <x v="0"/>
    <n v="1816"/>
    <n v="15"/>
    <n v="0"/>
    <n v="29979"/>
    <n v="0"/>
    <x v="608"/>
    <x v="6"/>
    <x v="0"/>
    <x v="0"/>
    <n v="-14106.75"/>
  </r>
  <r>
    <s v="T2107"/>
    <s v="U8701"/>
    <n v="42866.1"/>
    <x v="0"/>
    <x v="0"/>
    <x v="1"/>
    <x v="4"/>
    <n v="1957"/>
    <n v="15"/>
    <n v="2"/>
    <n v="12115.25"/>
    <n v="0"/>
    <x v="223"/>
    <x v="4"/>
    <x v="0"/>
    <x v="1"/>
    <n v="30750.85"/>
  </r>
  <r>
    <s v="T2108"/>
    <s v="U4844"/>
    <n v="45311.86"/>
    <x v="0"/>
    <x v="1"/>
    <x v="0"/>
    <x v="0"/>
    <n v="1420"/>
    <n v="10"/>
    <n v="3"/>
    <n v="21203.73"/>
    <n v="0"/>
    <x v="48"/>
    <x v="4"/>
    <x v="0"/>
    <x v="0"/>
    <n v="24108.13"/>
  </r>
  <r>
    <s v="T2109"/>
    <s v="U6217"/>
    <n v="13881.38"/>
    <x v="2"/>
    <x v="2"/>
    <x v="1"/>
    <x v="2"/>
    <n v="678"/>
    <n v="3"/>
    <n v="3"/>
    <n v="11377.13"/>
    <n v="0"/>
    <x v="633"/>
    <x v="8"/>
    <x v="0"/>
    <x v="2"/>
    <n v="2504.25"/>
  </r>
  <r>
    <s v="T2110"/>
    <s v="U9005"/>
    <n v="49176.9"/>
    <x v="1"/>
    <x v="2"/>
    <x v="1"/>
    <x v="1"/>
    <n v="263"/>
    <n v="10"/>
    <n v="0"/>
    <n v="10626.53"/>
    <n v="1"/>
    <x v="747"/>
    <x v="0"/>
    <x v="0"/>
    <x v="1"/>
    <n v="38550.370000000003"/>
  </r>
  <r>
    <s v="T2111"/>
    <s v="U1026"/>
    <n v="7078.54"/>
    <x v="1"/>
    <x v="3"/>
    <x v="1"/>
    <x v="1"/>
    <n v="1341"/>
    <n v="7"/>
    <n v="3"/>
    <n v="25542.51"/>
    <n v="0"/>
    <x v="423"/>
    <x v="0"/>
    <x v="0"/>
    <x v="2"/>
    <n v="-18463.969999999998"/>
  </r>
  <r>
    <s v="T2112"/>
    <s v="U2910"/>
    <n v="10140.68"/>
    <x v="1"/>
    <x v="2"/>
    <x v="0"/>
    <x v="0"/>
    <n v="1855"/>
    <n v="15"/>
    <n v="1"/>
    <n v="17285.419999999998"/>
    <n v="0"/>
    <x v="305"/>
    <x v="5"/>
    <x v="0"/>
    <x v="2"/>
    <n v="-7144.739999999998"/>
  </r>
  <r>
    <s v="T2113"/>
    <s v="U4835"/>
    <n v="9252.0300000000007"/>
    <x v="1"/>
    <x v="2"/>
    <x v="1"/>
    <x v="0"/>
    <n v="1347"/>
    <n v="22"/>
    <n v="3"/>
    <n v="3706.34"/>
    <n v="0"/>
    <x v="153"/>
    <x v="2"/>
    <x v="0"/>
    <x v="2"/>
    <n v="5545.6900000000005"/>
  </r>
  <r>
    <s v="T2114"/>
    <s v="U6854"/>
    <n v="44704.79"/>
    <x v="1"/>
    <x v="2"/>
    <x v="0"/>
    <x v="0"/>
    <n v="1334"/>
    <n v="7"/>
    <n v="4"/>
    <n v="12165.13"/>
    <n v="0"/>
    <x v="410"/>
    <x v="8"/>
    <x v="0"/>
    <x v="2"/>
    <n v="32539.660000000003"/>
  </r>
  <r>
    <s v="T2115"/>
    <s v="U4531"/>
    <n v="32731.91"/>
    <x v="2"/>
    <x v="2"/>
    <x v="2"/>
    <x v="2"/>
    <n v="127"/>
    <n v="8"/>
    <n v="1"/>
    <n v="23916.97"/>
    <n v="0"/>
    <x v="887"/>
    <x v="1"/>
    <x v="0"/>
    <x v="0"/>
    <n v="8814.9399999999987"/>
  </r>
  <r>
    <s v="T2116"/>
    <s v="U9043"/>
    <n v="7647.61"/>
    <x v="1"/>
    <x v="0"/>
    <x v="2"/>
    <x v="3"/>
    <n v="1878"/>
    <n v="13"/>
    <n v="2"/>
    <n v="28205.94"/>
    <n v="0"/>
    <x v="398"/>
    <x v="4"/>
    <x v="0"/>
    <x v="2"/>
    <n v="-20558.329999999998"/>
  </r>
  <r>
    <s v="T2117"/>
    <s v="U3176"/>
    <n v="22044.15"/>
    <x v="2"/>
    <x v="3"/>
    <x v="0"/>
    <x v="3"/>
    <n v="59"/>
    <n v="7"/>
    <n v="0"/>
    <n v="18471.400000000001"/>
    <n v="0"/>
    <x v="276"/>
    <x v="6"/>
    <x v="0"/>
    <x v="0"/>
    <n v="3572.75"/>
  </r>
  <r>
    <s v="T2118"/>
    <s v="U8944"/>
    <n v="30784.14"/>
    <x v="2"/>
    <x v="2"/>
    <x v="1"/>
    <x v="4"/>
    <n v="1823"/>
    <n v="23"/>
    <n v="4"/>
    <n v="11886.99"/>
    <n v="0"/>
    <x v="888"/>
    <x v="7"/>
    <x v="0"/>
    <x v="2"/>
    <n v="18897.150000000001"/>
  </r>
  <r>
    <s v="T2119"/>
    <s v="U4917"/>
    <n v="4219.03"/>
    <x v="1"/>
    <x v="0"/>
    <x v="2"/>
    <x v="2"/>
    <n v="1597"/>
    <n v="15"/>
    <n v="4"/>
    <n v="7634.27"/>
    <n v="0"/>
    <x v="228"/>
    <x v="3"/>
    <x v="1"/>
    <x v="1"/>
    <n v="-3415.2400000000007"/>
  </r>
  <r>
    <s v="T2120"/>
    <s v="U5995"/>
    <n v="44126.7"/>
    <x v="1"/>
    <x v="0"/>
    <x v="1"/>
    <x v="1"/>
    <n v="1214"/>
    <n v="21"/>
    <n v="0"/>
    <n v="12718.51"/>
    <n v="0"/>
    <x v="889"/>
    <x v="5"/>
    <x v="0"/>
    <x v="2"/>
    <n v="31408.189999999995"/>
  </r>
  <r>
    <s v="T2121"/>
    <s v="U2102"/>
    <n v="40190"/>
    <x v="1"/>
    <x v="3"/>
    <x v="1"/>
    <x v="4"/>
    <n v="552"/>
    <n v="1"/>
    <n v="3"/>
    <n v="17013.07"/>
    <n v="0"/>
    <x v="547"/>
    <x v="8"/>
    <x v="0"/>
    <x v="2"/>
    <n v="23176.93"/>
  </r>
  <r>
    <s v="T2122"/>
    <s v="U5077"/>
    <n v="25285.08"/>
    <x v="0"/>
    <x v="1"/>
    <x v="0"/>
    <x v="1"/>
    <n v="336"/>
    <n v="22"/>
    <n v="0"/>
    <n v="232.06"/>
    <n v="0"/>
    <x v="601"/>
    <x v="0"/>
    <x v="0"/>
    <x v="2"/>
    <n v="25053.02"/>
  </r>
  <r>
    <s v="T2123"/>
    <s v="U5948"/>
    <n v="48357.97"/>
    <x v="2"/>
    <x v="1"/>
    <x v="2"/>
    <x v="1"/>
    <n v="1536"/>
    <n v="19"/>
    <n v="0"/>
    <n v="8133.47"/>
    <n v="0"/>
    <x v="99"/>
    <x v="8"/>
    <x v="0"/>
    <x v="0"/>
    <n v="40224.5"/>
  </r>
  <r>
    <s v="T2124"/>
    <s v="U1029"/>
    <n v="20917.16"/>
    <x v="1"/>
    <x v="1"/>
    <x v="0"/>
    <x v="0"/>
    <n v="1529"/>
    <n v="18"/>
    <n v="3"/>
    <n v="20178.330000000002"/>
    <n v="0"/>
    <x v="647"/>
    <x v="2"/>
    <x v="0"/>
    <x v="2"/>
    <n v="738.82999999999811"/>
  </r>
  <r>
    <s v="T2125"/>
    <s v="U5795"/>
    <n v="49206.31"/>
    <x v="0"/>
    <x v="2"/>
    <x v="0"/>
    <x v="1"/>
    <n v="953"/>
    <n v="19"/>
    <n v="2"/>
    <n v="20229.57"/>
    <n v="0"/>
    <x v="352"/>
    <x v="0"/>
    <x v="0"/>
    <x v="0"/>
    <n v="28976.739999999998"/>
  </r>
  <r>
    <s v="T2126"/>
    <s v="U9424"/>
    <n v="33412.6"/>
    <x v="2"/>
    <x v="3"/>
    <x v="0"/>
    <x v="1"/>
    <n v="1279"/>
    <n v="19"/>
    <n v="0"/>
    <n v="19624.900000000001"/>
    <n v="0"/>
    <x v="510"/>
    <x v="5"/>
    <x v="0"/>
    <x v="0"/>
    <n v="13787.699999999997"/>
  </r>
  <r>
    <s v="T2127"/>
    <s v="U7933"/>
    <n v="31751.83"/>
    <x v="0"/>
    <x v="1"/>
    <x v="0"/>
    <x v="2"/>
    <n v="611"/>
    <n v="18"/>
    <n v="3"/>
    <n v="28503.279999999999"/>
    <n v="0"/>
    <x v="512"/>
    <x v="0"/>
    <x v="0"/>
    <x v="2"/>
    <n v="3248.5500000000029"/>
  </r>
  <r>
    <s v="T2128"/>
    <s v="U3668"/>
    <n v="8339.4500000000007"/>
    <x v="0"/>
    <x v="2"/>
    <x v="1"/>
    <x v="0"/>
    <n v="1576"/>
    <n v="18"/>
    <n v="4"/>
    <n v="17099.52"/>
    <n v="0"/>
    <x v="890"/>
    <x v="6"/>
    <x v="0"/>
    <x v="1"/>
    <n v="-8760.07"/>
  </r>
  <r>
    <s v="T2129"/>
    <s v="U1215"/>
    <n v="44102.29"/>
    <x v="1"/>
    <x v="3"/>
    <x v="2"/>
    <x v="0"/>
    <n v="111"/>
    <n v="17"/>
    <n v="0"/>
    <n v="8164.87"/>
    <n v="0"/>
    <x v="891"/>
    <x v="2"/>
    <x v="0"/>
    <x v="2"/>
    <n v="35937.42"/>
  </r>
  <r>
    <s v="T2130"/>
    <s v="U4555"/>
    <n v="21403.11"/>
    <x v="2"/>
    <x v="2"/>
    <x v="2"/>
    <x v="4"/>
    <n v="1263"/>
    <n v="12"/>
    <n v="0"/>
    <n v="24367.22"/>
    <n v="0"/>
    <x v="35"/>
    <x v="4"/>
    <x v="0"/>
    <x v="0"/>
    <n v="-2964.1100000000006"/>
  </r>
  <r>
    <s v="T2131"/>
    <s v="U7870"/>
    <n v="8153.56"/>
    <x v="0"/>
    <x v="1"/>
    <x v="2"/>
    <x v="0"/>
    <n v="397"/>
    <n v="16"/>
    <n v="2"/>
    <n v="11742.38"/>
    <n v="0"/>
    <x v="742"/>
    <x v="4"/>
    <x v="0"/>
    <x v="0"/>
    <n v="-3588.8199999999988"/>
  </r>
  <r>
    <s v="T2132"/>
    <s v="U5571"/>
    <n v="679.75"/>
    <x v="2"/>
    <x v="1"/>
    <x v="1"/>
    <x v="3"/>
    <n v="1964"/>
    <n v="0"/>
    <n v="2"/>
    <n v="7254.79"/>
    <n v="0"/>
    <x v="410"/>
    <x v="2"/>
    <x v="0"/>
    <x v="2"/>
    <n v="-6575.04"/>
  </r>
  <r>
    <s v="T2133"/>
    <s v="U8075"/>
    <n v="28009.8"/>
    <x v="1"/>
    <x v="0"/>
    <x v="1"/>
    <x v="2"/>
    <n v="1642"/>
    <n v="20"/>
    <n v="4"/>
    <n v="16746.8"/>
    <n v="0"/>
    <x v="751"/>
    <x v="5"/>
    <x v="0"/>
    <x v="0"/>
    <n v="11263"/>
  </r>
  <r>
    <s v="T2134"/>
    <s v="U4669"/>
    <n v="26393.61"/>
    <x v="2"/>
    <x v="0"/>
    <x v="0"/>
    <x v="4"/>
    <n v="1612"/>
    <n v="4"/>
    <n v="2"/>
    <n v="8742.1299999999992"/>
    <n v="0"/>
    <x v="892"/>
    <x v="4"/>
    <x v="0"/>
    <x v="0"/>
    <n v="17651.480000000003"/>
  </r>
  <r>
    <s v="T2135"/>
    <s v="U7626"/>
    <n v="35981.71"/>
    <x v="0"/>
    <x v="3"/>
    <x v="0"/>
    <x v="3"/>
    <n v="1737"/>
    <n v="19"/>
    <n v="4"/>
    <n v="11945.19"/>
    <n v="0"/>
    <x v="503"/>
    <x v="3"/>
    <x v="0"/>
    <x v="2"/>
    <n v="24036.519999999997"/>
  </r>
  <r>
    <s v="T2136"/>
    <s v="U4218"/>
    <n v="44518.39"/>
    <x v="0"/>
    <x v="2"/>
    <x v="0"/>
    <x v="1"/>
    <n v="1244"/>
    <n v="20"/>
    <n v="0"/>
    <n v="20825.41"/>
    <n v="0"/>
    <x v="893"/>
    <x v="2"/>
    <x v="0"/>
    <x v="2"/>
    <n v="23692.98"/>
  </r>
  <r>
    <s v="T2137"/>
    <s v="U4939"/>
    <n v="4016.36"/>
    <x v="2"/>
    <x v="2"/>
    <x v="0"/>
    <x v="3"/>
    <n v="658"/>
    <n v="12"/>
    <n v="3"/>
    <n v="29878.85"/>
    <n v="0"/>
    <x v="140"/>
    <x v="5"/>
    <x v="0"/>
    <x v="1"/>
    <n v="-25862.489999999998"/>
  </r>
  <r>
    <s v="T2138"/>
    <s v="U9858"/>
    <n v="36588.25"/>
    <x v="0"/>
    <x v="1"/>
    <x v="2"/>
    <x v="4"/>
    <n v="1463"/>
    <n v="5"/>
    <n v="2"/>
    <n v="19377.47"/>
    <n v="0"/>
    <x v="386"/>
    <x v="3"/>
    <x v="0"/>
    <x v="2"/>
    <n v="17210.78"/>
  </r>
  <r>
    <s v="T2139"/>
    <s v="U9925"/>
    <n v="9411.23"/>
    <x v="0"/>
    <x v="1"/>
    <x v="0"/>
    <x v="0"/>
    <n v="348"/>
    <n v="9"/>
    <n v="4"/>
    <n v="8366.75"/>
    <n v="0"/>
    <x v="319"/>
    <x v="3"/>
    <x v="0"/>
    <x v="0"/>
    <n v="1044.4799999999996"/>
  </r>
  <r>
    <s v="T2140"/>
    <s v="U2209"/>
    <n v="42915.94"/>
    <x v="0"/>
    <x v="3"/>
    <x v="1"/>
    <x v="2"/>
    <n v="193"/>
    <n v="22"/>
    <n v="2"/>
    <n v="2804.92"/>
    <n v="0"/>
    <x v="389"/>
    <x v="3"/>
    <x v="0"/>
    <x v="2"/>
    <n v="40111.020000000004"/>
  </r>
  <r>
    <s v="T2141"/>
    <s v="U3229"/>
    <n v="40962.22"/>
    <x v="1"/>
    <x v="0"/>
    <x v="1"/>
    <x v="4"/>
    <n v="65"/>
    <n v="8"/>
    <n v="2"/>
    <n v="10922.83"/>
    <n v="0"/>
    <x v="33"/>
    <x v="5"/>
    <x v="0"/>
    <x v="0"/>
    <n v="30039.39"/>
  </r>
  <r>
    <s v="T2142"/>
    <s v="U3455"/>
    <n v="27062.65"/>
    <x v="1"/>
    <x v="1"/>
    <x v="1"/>
    <x v="3"/>
    <n v="988"/>
    <n v="5"/>
    <n v="1"/>
    <n v="677.39"/>
    <n v="0"/>
    <x v="157"/>
    <x v="8"/>
    <x v="0"/>
    <x v="2"/>
    <n v="26385.260000000002"/>
  </r>
  <r>
    <s v="T2143"/>
    <s v="U4317"/>
    <n v="35526.629999999997"/>
    <x v="0"/>
    <x v="2"/>
    <x v="0"/>
    <x v="3"/>
    <n v="1795"/>
    <n v="0"/>
    <n v="0"/>
    <n v="13996.17"/>
    <n v="0"/>
    <x v="376"/>
    <x v="7"/>
    <x v="0"/>
    <x v="1"/>
    <n v="21530.46"/>
  </r>
  <r>
    <s v="T2144"/>
    <s v="U5088"/>
    <n v="15751.79"/>
    <x v="2"/>
    <x v="1"/>
    <x v="2"/>
    <x v="4"/>
    <n v="1315"/>
    <n v="23"/>
    <n v="2"/>
    <n v="19833.509999999998"/>
    <n v="1"/>
    <x v="884"/>
    <x v="0"/>
    <x v="0"/>
    <x v="0"/>
    <n v="-4081.7199999999975"/>
  </r>
  <r>
    <s v="T2145"/>
    <s v="U2220"/>
    <n v="23584.84"/>
    <x v="1"/>
    <x v="0"/>
    <x v="2"/>
    <x v="4"/>
    <n v="581"/>
    <n v="17"/>
    <n v="3"/>
    <n v="15402.7"/>
    <n v="0"/>
    <x v="661"/>
    <x v="5"/>
    <x v="0"/>
    <x v="0"/>
    <n v="8182.1399999999994"/>
  </r>
  <r>
    <s v="T2146"/>
    <s v="U8317"/>
    <n v="41090.76"/>
    <x v="2"/>
    <x v="2"/>
    <x v="0"/>
    <x v="4"/>
    <n v="1161"/>
    <n v="22"/>
    <n v="1"/>
    <n v="25971.94"/>
    <n v="0"/>
    <x v="292"/>
    <x v="2"/>
    <x v="0"/>
    <x v="2"/>
    <n v="15118.820000000003"/>
  </r>
  <r>
    <s v="T2147"/>
    <s v="U3793"/>
    <n v="22990.3"/>
    <x v="0"/>
    <x v="0"/>
    <x v="0"/>
    <x v="0"/>
    <n v="726"/>
    <n v="6"/>
    <n v="4"/>
    <n v="14872.1"/>
    <n v="0"/>
    <x v="545"/>
    <x v="1"/>
    <x v="0"/>
    <x v="0"/>
    <n v="8118.1999999999989"/>
  </r>
  <r>
    <s v="T2148"/>
    <s v="U8413"/>
    <n v="17922.02"/>
    <x v="0"/>
    <x v="3"/>
    <x v="1"/>
    <x v="4"/>
    <n v="1759"/>
    <n v="9"/>
    <n v="4"/>
    <n v="13925.16"/>
    <n v="0"/>
    <x v="145"/>
    <x v="0"/>
    <x v="0"/>
    <x v="2"/>
    <n v="3996.8600000000006"/>
  </r>
  <r>
    <s v="T2149"/>
    <s v="U4451"/>
    <n v="24735.91"/>
    <x v="2"/>
    <x v="3"/>
    <x v="1"/>
    <x v="1"/>
    <n v="1672"/>
    <n v="11"/>
    <n v="3"/>
    <n v="9359.35"/>
    <n v="0"/>
    <x v="567"/>
    <x v="3"/>
    <x v="0"/>
    <x v="2"/>
    <n v="15376.56"/>
  </r>
  <r>
    <s v="T2150"/>
    <s v="U9070"/>
    <n v="41421.050000000003"/>
    <x v="1"/>
    <x v="0"/>
    <x v="2"/>
    <x v="2"/>
    <n v="1017"/>
    <n v="20"/>
    <n v="3"/>
    <n v="25144.65"/>
    <n v="0"/>
    <x v="292"/>
    <x v="2"/>
    <x v="0"/>
    <x v="2"/>
    <n v="16276.400000000001"/>
  </r>
  <r>
    <s v="T2151"/>
    <s v="U1716"/>
    <n v="16793.64"/>
    <x v="2"/>
    <x v="2"/>
    <x v="1"/>
    <x v="2"/>
    <n v="1541"/>
    <n v="23"/>
    <n v="0"/>
    <n v="27117.599999999999"/>
    <n v="1"/>
    <x v="18"/>
    <x v="5"/>
    <x v="0"/>
    <x v="1"/>
    <n v="-10323.959999999999"/>
  </r>
  <r>
    <s v="T2152"/>
    <s v="U9609"/>
    <n v="8729.39"/>
    <x v="2"/>
    <x v="0"/>
    <x v="1"/>
    <x v="1"/>
    <n v="1617"/>
    <n v="14"/>
    <n v="3"/>
    <n v="29339.77"/>
    <n v="0"/>
    <x v="4"/>
    <x v="1"/>
    <x v="0"/>
    <x v="2"/>
    <n v="-20610.38"/>
  </r>
  <r>
    <s v="T2153"/>
    <s v="U5954"/>
    <n v="35615.1"/>
    <x v="0"/>
    <x v="1"/>
    <x v="0"/>
    <x v="3"/>
    <n v="225"/>
    <n v="16"/>
    <n v="4"/>
    <n v="29438.15"/>
    <n v="0"/>
    <x v="303"/>
    <x v="6"/>
    <x v="0"/>
    <x v="2"/>
    <n v="6176.9499999999971"/>
  </r>
  <r>
    <s v="T2154"/>
    <s v="U8203"/>
    <n v="41307.61"/>
    <x v="1"/>
    <x v="1"/>
    <x v="2"/>
    <x v="3"/>
    <n v="1123"/>
    <n v="2"/>
    <n v="0"/>
    <n v="29414.67"/>
    <n v="0"/>
    <x v="119"/>
    <x v="0"/>
    <x v="0"/>
    <x v="0"/>
    <n v="11892.940000000002"/>
  </r>
  <r>
    <s v="T2155"/>
    <s v="U3338"/>
    <n v="5076.84"/>
    <x v="2"/>
    <x v="0"/>
    <x v="0"/>
    <x v="3"/>
    <n v="953"/>
    <n v="14"/>
    <n v="3"/>
    <n v="21387.57"/>
    <n v="0"/>
    <x v="397"/>
    <x v="7"/>
    <x v="1"/>
    <x v="0"/>
    <n v="-16310.73"/>
  </r>
  <r>
    <s v="T2156"/>
    <s v="U6266"/>
    <n v="12031.71"/>
    <x v="1"/>
    <x v="1"/>
    <x v="2"/>
    <x v="3"/>
    <n v="323"/>
    <n v="0"/>
    <n v="3"/>
    <n v="16923.32"/>
    <n v="0"/>
    <x v="285"/>
    <x v="2"/>
    <x v="0"/>
    <x v="0"/>
    <n v="-4891.6100000000006"/>
  </r>
  <r>
    <s v="T2157"/>
    <s v="U5597"/>
    <n v="7141.5"/>
    <x v="0"/>
    <x v="0"/>
    <x v="0"/>
    <x v="0"/>
    <n v="242"/>
    <n v="10"/>
    <n v="4"/>
    <n v="5253.1"/>
    <n v="0"/>
    <x v="279"/>
    <x v="7"/>
    <x v="1"/>
    <x v="0"/>
    <n v="1888.3999999999996"/>
  </r>
  <r>
    <s v="T2158"/>
    <s v="U1414"/>
    <n v="17429.669999999998"/>
    <x v="1"/>
    <x v="1"/>
    <x v="2"/>
    <x v="1"/>
    <n v="754"/>
    <n v="23"/>
    <n v="0"/>
    <n v="23035.19"/>
    <n v="1"/>
    <x v="894"/>
    <x v="1"/>
    <x v="0"/>
    <x v="2"/>
    <n v="-5605.52"/>
  </r>
  <r>
    <s v="T2159"/>
    <s v="U9786"/>
    <n v="22545.03"/>
    <x v="0"/>
    <x v="0"/>
    <x v="1"/>
    <x v="2"/>
    <n v="584"/>
    <n v="5"/>
    <n v="1"/>
    <n v="22072.92"/>
    <n v="0"/>
    <x v="736"/>
    <x v="2"/>
    <x v="0"/>
    <x v="2"/>
    <n v="472.11000000000058"/>
  </r>
  <r>
    <s v="T2160"/>
    <s v="U2882"/>
    <n v="37453.879999999997"/>
    <x v="1"/>
    <x v="1"/>
    <x v="2"/>
    <x v="1"/>
    <n v="897"/>
    <n v="15"/>
    <n v="1"/>
    <n v="25287.82"/>
    <n v="0"/>
    <x v="895"/>
    <x v="5"/>
    <x v="0"/>
    <x v="1"/>
    <n v="12166.059999999998"/>
  </r>
  <r>
    <s v="T2161"/>
    <s v="U9692"/>
    <n v="32574.82"/>
    <x v="2"/>
    <x v="2"/>
    <x v="2"/>
    <x v="2"/>
    <n v="256"/>
    <n v="20"/>
    <n v="0"/>
    <n v="13927.29"/>
    <n v="0"/>
    <x v="896"/>
    <x v="8"/>
    <x v="0"/>
    <x v="1"/>
    <n v="18647.53"/>
  </r>
  <r>
    <s v="T2162"/>
    <s v="U2975"/>
    <n v="31065.38"/>
    <x v="0"/>
    <x v="2"/>
    <x v="0"/>
    <x v="3"/>
    <n v="451"/>
    <n v="11"/>
    <n v="3"/>
    <n v="26783.4"/>
    <n v="0"/>
    <x v="625"/>
    <x v="8"/>
    <x v="0"/>
    <x v="2"/>
    <n v="4281.9799999999996"/>
  </r>
  <r>
    <s v="T2163"/>
    <s v="U7617"/>
    <n v="17651.13"/>
    <x v="2"/>
    <x v="1"/>
    <x v="2"/>
    <x v="0"/>
    <n v="1932"/>
    <n v="21"/>
    <n v="3"/>
    <n v="21588.36"/>
    <n v="0"/>
    <x v="897"/>
    <x v="0"/>
    <x v="0"/>
    <x v="2"/>
    <n v="-3937.2299999999996"/>
  </r>
  <r>
    <s v="T2164"/>
    <s v="U3797"/>
    <n v="42080.31"/>
    <x v="0"/>
    <x v="0"/>
    <x v="2"/>
    <x v="4"/>
    <n v="144"/>
    <n v="20"/>
    <n v="0"/>
    <n v="5216.6499999999996"/>
    <n v="0"/>
    <x v="574"/>
    <x v="1"/>
    <x v="0"/>
    <x v="2"/>
    <n v="36863.659999999996"/>
  </r>
  <r>
    <s v="T2165"/>
    <s v="U9756"/>
    <n v="23590.79"/>
    <x v="1"/>
    <x v="1"/>
    <x v="2"/>
    <x v="4"/>
    <n v="1981"/>
    <n v="14"/>
    <n v="1"/>
    <n v="6286.42"/>
    <n v="0"/>
    <x v="313"/>
    <x v="5"/>
    <x v="1"/>
    <x v="2"/>
    <n v="17304.370000000003"/>
  </r>
  <r>
    <s v="T2166"/>
    <s v="U5040"/>
    <n v="48956.29"/>
    <x v="1"/>
    <x v="3"/>
    <x v="0"/>
    <x v="3"/>
    <n v="1915"/>
    <n v="17"/>
    <n v="2"/>
    <n v="24446.54"/>
    <n v="0"/>
    <x v="278"/>
    <x v="7"/>
    <x v="0"/>
    <x v="2"/>
    <n v="24509.75"/>
  </r>
  <r>
    <s v="T2167"/>
    <s v="U9258"/>
    <n v="31725.4"/>
    <x v="0"/>
    <x v="3"/>
    <x v="2"/>
    <x v="3"/>
    <n v="1991"/>
    <n v="9"/>
    <n v="4"/>
    <n v="12828.23"/>
    <n v="0"/>
    <x v="891"/>
    <x v="6"/>
    <x v="0"/>
    <x v="2"/>
    <n v="18897.170000000002"/>
  </r>
  <r>
    <s v="T2168"/>
    <s v="U3936"/>
    <n v="6356.92"/>
    <x v="0"/>
    <x v="0"/>
    <x v="0"/>
    <x v="1"/>
    <n v="1025"/>
    <n v="21"/>
    <n v="0"/>
    <n v="7545.49"/>
    <n v="0"/>
    <x v="682"/>
    <x v="6"/>
    <x v="0"/>
    <x v="2"/>
    <n v="-1188.5699999999997"/>
  </r>
  <r>
    <s v="T2169"/>
    <s v="U6396"/>
    <n v="33825.07"/>
    <x v="0"/>
    <x v="1"/>
    <x v="1"/>
    <x v="0"/>
    <n v="1035"/>
    <n v="11"/>
    <n v="2"/>
    <n v="12735.04"/>
    <n v="0"/>
    <x v="833"/>
    <x v="2"/>
    <x v="0"/>
    <x v="2"/>
    <n v="21090.03"/>
  </r>
  <r>
    <s v="T2170"/>
    <s v="U7099"/>
    <n v="16288.95"/>
    <x v="1"/>
    <x v="1"/>
    <x v="0"/>
    <x v="0"/>
    <n v="170"/>
    <n v="19"/>
    <n v="4"/>
    <n v="4925.1899999999996"/>
    <n v="0"/>
    <x v="203"/>
    <x v="6"/>
    <x v="0"/>
    <x v="2"/>
    <n v="11363.760000000002"/>
  </r>
  <r>
    <s v="T2171"/>
    <s v="U2437"/>
    <n v="34332.04"/>
    <x v="0"/>
    <x v="2"/>
    <x v="2"/>
    <x v="1"/>
    <n v="149"/>
    <n v="18"/>
    <n v="2"/>
    <n v="26762.93"/>
    <n v="0"/>
    <x v="476"/>
    <x v="4"/>
    <x v="0"/>
    <x v="2"/>
    <n v="7569.1100000000006"/>
  </r>
  <r>
    <s v="T2172"/>
    <s v="U1624"/>
    <n v="3528.58"/>
    <x v="0"/>
    <x v="0"/>
    <x v="1"/>
    <x v="0"/>
    <n v="313"/>
    <n v="4"/>
    <n v="2"/>
    <n v="2239.0300000000002"/>
    <n v="0"/>
    <x v="74"/>
    <x v="7"/>
    <x v="0"/>
    <x v="2"/>
    <n v="1289.5499999999997"/>
  </r>
  <r>
    <s v="T2173"/>
    <s v="U9130"/>
    <n v="8785.33"/>
    <x v="2"/>
    <x v="3"/>
    <x v="2"/>
    <x v="0"/>
    <n v="1493"/>
    <n v="17"/>
    <n v="4"/>
    <n v="10661.92"/>
    <n v="0"/>
    <x v="898"/>
    <x v="1"/>
    <x v="0"/>
    <x v="2"/>
    <n v="-1876.5900000000001"/>
  </r>
  <r>
    <s v="T2174"/>
    <s v="U6942"/>
    <n v="42794.080000000002"/>
    <x v="0"/>
    <x v="3"/>
    <x v="0"/>
    <x v="4"/>
    <n v="1854"/>
    <n v="18"/>
    <n v="2"/>
    <n v="16752.169999999998"/>
    <n v="0"/>
    <x v="728"/>
    <x v="8"/>
    <x v="1"/>
    <x v="2"/>
    <n v="26041.910000000003"/>
  </r>
  <r>
    <s v="T2175"/>
    <s v="U4645"/>
    <n v="11397.62"/>
    <x v="2"/>
    <x v="0"/>
    <x v="1"/>
    <x v="0"/>
    <n v="1747"/>
    <n v="22"/>
    <n v="1"/>
    <n v="26222"/>
    <n v="0"/>
    <x v="247"/>
    <x v="7"/>
    <x v="0"/>
    <x v="0"/>
    <n v="-14824.38"/>
  </r>
  <r>
    <s v="T2176"/>
    <s v="U2939"/>
    <n v="41860.199999999997"/>
    <x v="2"/>
    <x v="3"/>
    <x v="1"/>
    <x v="3"/>
    <n v="134"/>
    <n v="11"/>
    <n v="0"/>
    <n v="23468.31"/>
    <n v="0"/>
    <x v="198"/>
    <x v="7"/>
    <x v="0"/>
    <x v="0"/>
    <n v="18391.889999999996"/>
  </r>
  <r>
    <s v="T2177"/>
    <s v="U1347"/>
    <n v="13999.84"/>
    <x v="2"/>
    <x v="0"/>
    <x v="1"/>
    <x v="4"/>
    <n v="946"/>
    <n v="0"/>
    <n v="1"/>
    <n v="770.47"/>
    <n v="0"/>
    <x v="102"/>
    <x v="7"/>
    <x v="0"/>
    <x v="1"/>
    <n v="13229.37"/>
  </r>
  <r>
    <s v="T2178"/>
    <s v="U7496"/>
    <n v="32161.95"/>
    <x v="1"/>
    <x v="3"/>
    <x v="2"/>
    <x v="3"/>
    <n v="1918"/>
    <n v="1"/>
    <n v="1"/>
    <n v="24774.92"/>
    <n v="0"/>
    <x v="348"/>
    <x v="0"/>
    <x v="0"/>
    <x v="1"/>
    <n v="7387.0300000000025"/>
  </r>
  <r>
    <s v="T2179"/>
    <s v="U9452"/>
    <n v="34722.82"/>
    <x v="2"/>
    <x v="3"/>
    <x v="1"/>
    <x v="3"/>
    <n v="1380"/>
    <n v="2"/>
    <n v="4"/>
    <n v="19179.79"/>
    <n v="0"/>
    <x v="409"/>
    <x v="8"/>
    <x v="0"/>
    <x v="2"/>
    <n v="15543.029999999999"/>
  </r>
  <r>
    <s v="T2180"/>
    <s v="U6360"/>
    <n v="25657.1"/>
    <x v="0"/>
    <x v="0"/>
    <x v="1"/>
    <x v="1"/>
    <n v="1627"/>
    <n v="11"/>
    <n v="4"/>
    <n v="4087.12"/>
    <n v="0"/>
    <x v="854"/>
    <x v="7"/>
    <x v="0"/>
    <x v="1"/>
    <n v="21569.98"/>
  </r>
  <r>
    <s v="T2181"/>
    <s v="U2711"/>
    <n v="15300.27"/>
    <x v="1"/>
    <x v="0"/>
    <x v="1"/>
    <x v="0"/>
    <n v="1987"/>
    <n v="13"/>
    <n v="4"/>
    <n v="18562.580000000002"/>
    <n v="1"/>
    <x v="485"/>
    <x v="0"/>
    <x v="0"/>
    <x v="2"/>
    <n v="-3262.3100000000013"/>
  </r>
  <r>
    <s v="T2182"/>
    <s v="U5402"/>
    <n v="10671.59"/>
    <x v="1"/>
    <x v="3"/>
    <x v="1"/>
    <x v="0"/>
    <n v="1357"/>
    <n v="6"/>
    <n v="2"/>
    <n v="24555.040000000001"/>
    <n v="0"/>
    <x v="400"/>
    <x v="1"/>
    <x v="0"/>
    <x v="2"/>
    <n v="-13883.45"/>
  </r>
  <r>
    <s v="T2183"/>
    <s v="U1765"/>
    <n v="1707.81"/>
    <x v="1"/>
    <x v="3"/>
    <x v="0"/>
    <x v="0"/>
    <n v="416"/>
    <n v="3"/>
    <n v="2"/>
    <n v="18103.14"/>
    <n v="0"/>
    <x v="592"/>
    <x v="1"/>
    <x v="0"/>
    <x v="0"/>
    <n v="-16395.329999999998"/>
  </r>
  <r>
    <s v="T2184"/>
    <s v="U2356"/>
    <n v="15232.12"/>
    <x v="1"/>
    <x v="2"/>
    <x v="2"/>
    <x v="0"/>
    <n v="1502"/>
    <n v="11"/>
    <n v="0"/>
    <n v="29974.49"/>
    <n v="0"/>
    <x v="883"/>
    <x v="0"/>
    <x v="0"/>
    <x v="2"/>
    <n v="-14742.37"/>
  </r>
  <r>
    <s v="T2185"/>
    <s v="U3417"/>
    <n v="32675.48"/>
    <x v="1"/>
    <x v="1"/>
    <x v="2"/>
    <x v="4"/>
    <n v="173"/>
    <n v="23"/>
    <n v="2"/>
    <n v="15259.4"/>
    <n v="0"/>
    <x v="515"/>
    <x v="5"/>
    <x v="0"/>
    <x v="2"/>
    <n v="17416.080000000002"/>
  </r>
  <r>
    <s v="T2186"/>
    <s v="U1182"/>
    <n v="46918.33"/>
    <x v="1"/>
    <x v="0"/>
    <x v="1"/>
    <x v="2"/>
    <n v="871"/>
    <n v="7"/>
    <n v="0"/>
    <n v="20226.62"/>
    <n v="0"/>
    <x v="168"/>
    <x v="5"/>
    <x v="0"/>
    <x v="2"/>
    <n v="26691.710000000003"/>
  </r>
  <r>
    <s v="T2187"/>
    <s v="U9193"/>
    <n v="43566.66"/>
    <x v="1"/>
    <x v="0"/>
    <x v="0"/>
    <x v="3"/>
    <n v="249"/>
    <n v="0"/>
    <n v="1"/>
    <n v="2204.17"/>
    <n v="0"/>
    <x v="61"/>
    <x v="2"/>
    <x v="0"/>
    <x v="2"/>
    <n v="41362.490000000005"/>
  </r>
  <r>
    <s v="T2188"/>
    <s v="U1571"/>
    <n v="38314.94"/>
    <x v="2"/>
    <x v="1"/>
    <x v="1"/>
    <x v="2"/>
    <n v="1246"/>
    <n v="4"/>
    <n v="0"/>
    <n v="24414.63"/>
    <n v="0"/>
    <x v="542"/>
    <x v="8"/>
    <x v="0"/>
    <x v="2"/>
    <n v="13900.310000000001"/>
  </r>
  <r>
    <s v="T2189"/>
    <s v="U7272"/>
    <n v="39432.94"/>
    <x v="0"/>
    <x v="2"/>
    <x v="2"/>
    <x v="2"/>
    <n v="158"/>
    <n v="0"/>
    <n v="0"/>
    <n v="18760.68"/>
    <n v="0"/>
    <x v="532"/>
    <x v="1"/>
    <x v="0"/>
    <x v="0"/>
    <n v="20672.260000000002"/>
  </r>
  <r>
    <s v="T2190"/>
    <s v="U3395"/>
    <n v="33266"/>
    <x v="0"/>
    <x v="3"/>
    <x v="2"/>
    <x v="2"/>
    <n v="593"/>
    <n v="14"/>
    <n v="4"/>
    <n v="16881.16"/>
    <n v="0"/>
    <x v="456"/>
    <x v="5"/>
    <x v="0"/>
    <x v="2"/>
    <n v="16384.84"/>
  </r>
  <r>
    <s v="T2191"/>
    <s v="U6572"/>
    <n v="13051.33"/>
    <x v="2"/>
    <x v="3"/>
    <x v="2"/>
    <x v="4"/>
    <n v="1136"/>
    <n v="12"/>
    <n v="2"/>
    <n v="21293.38"/>
    <n v="0"/>
    <x v="842"/>
    <x v="3"/>
    <x v="0"/>
    <x v="0"/>
    <n v="-8242.0500000000011"/>
  </r>
  <r>
    <s v="T2192"/>
    <s v="U5139"/>
    <n v="45364.39"/>
    <x v="2"/>
    <x v="2"/>
    <x v="1"/>
    <x v="2"/>
    <n v="1216"/>
    <n v="22"/>
    <n v="3"/>
    <n v="16859.240000000002"/>
    <n v="0"/>
    <x v="223"/>
    <x v="6"/>
    <x v="1"/>
    <x v="1"/>
    <n v="28505.149999999998"/>
  </r>
  <r>
    <s v="T2193"/>
    <s v="U7199"/>
    <n v="33553.08"/>
    <x v="1"/>
    <x v="2"/>
    <x v="1"/>
    <x v="4"/>
    <n v="514"/>
    <n v="12"/>
    <n v="3"/>
    <n v="23016.9"/>
    <n v="0"/>
    <x v="740"/>
    <x v="6"/>
    <x v="0"/>
    <x v="2"/>
    <n v="10536.18"/>
  </r>
  <r>
    <s v="T2194"/>
    <s v="U1890"/>
    <n v="28044.01"/>
    <x v="1"/>
    <x v="1"/>
    <x v="0"/>
    <x v="1"/>
    <n v="1729"/>
    <n v="3"/>
    <n v="4"/>
    <n v="17547.12"/>
    <n v="0"/>
    <x v="899"/>
    <x v="1"/>
    <x v="0"/>
    <x v="2"/>
    <n v="10496.89"/>
  </r>
  <r>
    <s v="T2195"/>
    <s v="U1591"/>
    <n v="5593.92"/>
    <x v="2"/>
    <x v="1"/>
    <x v="0"/>
    <x v="1"/>
    <n v="534"/>
    <n v="14"/>
    <n v="1"/>
    <n v="15649.61"/>
    <n v="1"/>
    <x v="112"/>
    <x v="2"/>
    <x v="0"/>
    <x v="0"/>
    <n v="-10055.69"/>
  </r>
  <r>
    <s v="T2196"/>
    <s v="U5280"/>
    <n v="22380.42"/>
    <x v="1"/>
    <x v="3"/>
    <x v="2"/>
    <x v="1"/>
    <n v="1413"/>
    <n v="11"/>
    <n v="1"/>
    <n v="4137.08"/>
    <n v="0"/>
    <x v="858"/>
    <x v="6"/>
    <x v="0"/>
    <x v="0"/>
    <n v="18243.339999999997"/>
  </r>
  <r>
    <s v="T2197"/>
    <s v="U5180"/>
    <n v="23044.9"/>
    <x v="0"/>
    <x v="2"/>
    <x v="2"/>
    <x v="4"/>
    <n v="1777"/>
    <n v="7"/>
    <n v="1"/>
    <n v="14207.74"/>
    <n v="0"/>
    <x v="732"/>
    <x v="3"/>
    <x v="0"/>
    <x v="0"/>
    <n v="8837.1600000000017"/>
  </r>
  <r>
    <s v="T2198"/>
    <s v="U5636"/>
    <n v="43234.95"/>
    <x v="0"/>
    <x v="2"/>
    <x v="0"/>
    <x v="4"/>
    <n v="1695"/>
    <n v="15"/>
    <n v="0"/>
    <n v="16193.22"/>
    <n v="0"/>
    <x v="469"/>
    <x v="5"/>
    <x v="0"/>
    <x v="0"/>
    <n v="27041.729999999996"/>
  </r>
  <r>
    <s v="T2199"/>
    <s v="U8037"/>
    <n v="27355.08"/>
    <x v="1"/>
    <x v="3"/>
    <x v="2"/>
    <x v="3"/>
    <n v="784"/>
    <n v="11"/>
    <n v="2"/>
    <n v="18774.759999999998"/>
    <n v="0"/>
    <x v="226"/>
    <x v="5"/>
    <x v="0"/>
    <x v="1"/>
    <n v="8580.3200000000033"/>
  </r>
  <r>
    <s v="T2200"/>
    <s v="U3343"/>
    <n v="19051.009999999998"/>
    <x v="1"/>
    <x v="3"/>
    <x v="0"/>
    <x v="2"/>
    <n v="1057"/>
    <n v="23"/>
    <n v="1"/>
    <n v="13731.18"/>
    <n v="0"/>
    <x v="900"/>
    <x v="2"/>
    <x v="0"/>
    <x v="1"/>
    <n v="5319.8299999999981"/>
  </r>
  <r>
    <s v="T2201"/>
    <s v="U7898"/>
    <n v="48841.18"/>
    <x v="1"/>
    <x v="3"/>
    <x v="1"/>
    <x v="0"/>
    <n v="710"/>
    <n v="5"/>
    <n v="3"/>
    <n v="4484.6400000000003"/>
    <n v="0"/>
    <x v="215"/>
    <x v="3"/>
    <x v="0"/>
    <x v="2"/>
    <n v="44356.54"/>
  </r>
  <r>
    <s v="T2202"/>
    <s v="U6248"/>
    <n v="5580.49"/>
    <x v="0"/>
    <x v="3"/>
    <x v="2"/>
    <x v="0"/>
    <n v="1166"/>
    <n v="22"/>
    <n v="0"/>
    <n v="4595.84"/>
    <n v="0"/>
    <x v="66"/>
    <x v="4"/>
    <x v="0"/>
    <x v="0"/>
    <n v="984.64999999999964"/>
  </r>
  <r>
    <s v="T2203"/>
    <s v="U5947"/>
    <n v="21156.29"/>
    <x v="1"/>
    <x v="3"/>
    <x v="2"/>
    <x v="2"/>
    <n v="1027"/>
    <n v="14"/>
    <n v="1"/>
    <n v="21657.53"/>
    <n v="0"/>
    <x v="412"/>
    <x v="1"/>
    <x v="0"/>
    <x v="2"/>
    <n v="-501.23999999999796"/>
  </r>
  <r>
    <s v="T2204"/>
    <s v="U7670"/>
    <n v="2149.13"/>
    <x v="2"/>
    <x v="1"/>
    <x v="0"/>
    <x v="0"/>
    <n v="59"/>
    <n v="6"/>
    <n v="1"/>
    <n v="19877.27"/>
    <n v="0"/>
    <x v="677"/>
    <x v="7"/>
    <x v="0"/>
    <x v="2"/>
    <n v="-17728.14"/>
  </r>
  <r>
    <s v="T2205"/>
    <s v="U2106"/>
    <n v="37008.21"/>
    <x v="1"/>
    <x v="3"/>
    <x v="1"/>
    <x v="0"/>
    <n v="967"/>
    <n v="4"/>
    <n v="2"/>
    <n v="7859.03"/>
    <n v="0"/>
    <x v="556"/>
    <x v="7"/>
    <x v="0"/>
    <x v="1"/>
    <n v="29149.18"/>
  </r>
  <r>
    <s v="T2206"/>
    <s v="U8126"/>
    <n v="45907.92"/>
    <x v="2"/>
    <x v="2"/>
    <x v="2"/>
    <x v="0"/>
    <n v="704"/>
    <n v="22"/>
    <n v="2"/>
    <n v="13431.14"/>
    <n v="0"/>
    <x v="206"/>
    <x v="0"/>
    <x v="0"/>
    <x v="2"/>
    <n v="32476.78"/>
  </r>
  <r>
    <s v="T2207"/>
    <s v="U8240"/>
    <n v="14037.86"/>
    <x v="1"/>
    <x v="0"/>
    <x v="2"/>
    <x v="4"/>
    <n v="35"/>
    <n v="14"/>
    <n v="0"/>
    <n v="9278.0300000000007"/>
    <n v="0"/>
    <x v="583"/>
    <x v="6"/>
    <x v="0"/>
    <x v="2"/>
    <n v="4759.83"/>
  </r>
  <r>
    <s v="T2208"/>
    <s v="U7561"/>
    <n v="42924.17"/>
    <x v="1"/>
    <x v="1"/>
    <x v="0"/>
    <x v="4"/>
    <n v="659"/>
    <n v="11"/>
    <n v="3"/>
    <n v="5512.58"/>
    <n v="0"/>
    <x v="5"/>
    <x v="7"/>
    <x v="0"/>
    <x v="0"/>
    <n v="37411.589999999997"/>
  </r>
  <r>
    <s v="T2209"/>
    <s v="U4607"/>
    <n v="14646.3"/>
    <x v="0"/>
    <x v="2"/>
    <x v="1"/>
    <x v="4"/>
    <n v="20"/>
    <n v="10"/>
    <n v="4"/>
    <n v="9852.2900000000009"/>
    <n v="0"/>
    <x v="792"/>
    <x v="2"/>
    <x v="1"/>
    <x v="0"/>
    <n v="4794.0099999999984"/>
  </r>
  <r>
    <s v="T2210"/>
    <s v="U9074"/>
    <n v="45542.97"/>
    <x v="2"/>
    <x v="0"/>
    <x v="0"/>
    <x v="2"/>
    <n v="817"/>
    <n v="3"/>
    <n v="3"/>
    <n v="7954.4"/>
    <n v="0"/>
    <x v="249"/>
    <x v="4"/>
    <x v="0"/>
    <x v="0"/>
    <n v="37588.57"/>
  </r>
  <r>
    <s v="T2211"/>
    <s v="U1404"/>
    <n v="37710.400000000001"/>
    <x v="2"/>
    <x v="1"/>
    <x v="1"/>
    <x v="1"/>
    <n v="1135"/>
    <n v="12"/>
    <n v="2"/>
    <n v="2564.59"/>
    <n v="0"/>
    <x v="842"/>
    <x v="4"/>
    <x v="0"/>
    <x v="0"/>
    <n v="35145.81"/>
  </r>
  <r>
    <s v="T2212"/>
    <s v="U9901"/>
    <n v="40255.089999999997"/>
    <x v="2"/>
    <x v="3"/>
    <x v="1"/>
    <x v="0"/>
    <n v="20"/>
    <n v="17"/>
    <n v="2"/>
    <n v="15184.15"/>
    <n v="0"/>
    <x v="432"/>
    <x v="7"/>
    <x v="0"/>
    <x v="0"/>
    <n v="25070.939999999995"/>
  </r>
  <r>
    <s v="T2213"/>
    <s v="U8836"/>
    <n v="949.43"/>
    <x v="0"/>
    <x v="1"/>
    <x v="0"/>
    <x v="3"/>
    <n v="1145"/>
    <n v="7"/>
    <n v="4"/>
    <n v="13581.43"/>
    <n v="0"/>
    <x v="461"/>
    <x v="7"/>
    <x v="0"/>
    <x v="0"/>
    <n v="-12632"/>
  </r>
  <r>
    <s v="T2214"/>
    <s v="U9807"/>
    <n v="48142.38"/>
    <x v="2"/>
    <x v="3"/>
    <x v="0"/>
    <x v="4"/>
    <n v="1639"/>
    <n v="6"/>
    <n v="3"/>
    <n v="21466.79"/>
    <n v="0"/>
    <x v="901"/>
    <x v="8"/>
    <x v="1"/>
    <x v="0"/>
    <n v="26675.589999999997"/>
  </r>
  <r>
    <s v="T2215"/>
    <s v="U7508"/>
    <n v="36347.22"/>
    <x v="0"/>
    <x v="3"/>
    <x v="1"/>
    <x v="3"/>
    <n v="781"/>
    <n v="21"/>
    <n v="3"/>
    <n v="18647.14"/>
    <n v="0"/>
    <x v="407"/>
    <x v="3"/>
    <x v="0"/>
    <x v="2"/>
    <n v="17700.080000000002"/>
  </r>
  <r>
    <s v="T2216"/>
    <s v="U3639"/>
    <n v="15272.32"/>
    <x v="1"/>
    <x v="3"/>
    <x v="0"/>
    <x v="0"/>
    <n v="779"/>
    <n v="22"/>
    <n v="4"/>
    <n v="10367.01"/>
    <n v="1"/>
    <x v="473"/>
    <x v="5"/>
    <x v="0"/>
    <x v="0"/>
    <n v="4905.3099999999995"/>
  </r>
  <r>
    <s v="T2217"/>
    <s v="U6896"/>
    <n v="41478.26"/>
    <x v="1"/>
    <x v="0"/>
    <x v="2"/>
    <x v="1"/>
    <n v="982"/>
    <n v="15"/>
    <n v="2"/>
    <n v="14939.5"/>
    <n v="0"/>
    <x v="78"/>
    <x v="0"/>
    <x v="0"/>
    <x v="0"/>
    <n v="26538.760000000002"/>
  </r>
  <r>
    <s v="T2218"/>
    <s v="U9724"/>
    <n v="14111.98"/>
    <x v="2"/>
    <x v="1"/>
    <x v="2"/>
    <x v="3"/>
    <n v="1200"/>
    <n v="2"/>
    <n v="0"/>
    <n v="16128.89"/>
    <n v="0"/>
    <x v="142"/>
    <x v="5"/>
    <x v="0"/>
    <x v="2"/>
    <n v="-2016.9099999999999"/>
  </r>
  <r>
    <s v="T2219"/>
    <s v="U6636"/>
    <n v="43644.05"/>
    <x v="1"/>
    <x v="3"/>
    <x v="2"/>
    <x v="0"/>
    <n v="1754"/>
    <n v="21"/>
    <n v="3"/>
    <n v="27534.7"/>
    <n v="0"/>
    <x v="370"/>
    <x v="7"/>
    <x v="0"/>
    <x v="2"/>
    <n v="16109.350000000002"/>
  </r>
  <r>
    <s v="T2220"/>
    <s v="U4673"/>
    <n v="5673.39"/>
    <x v="1"/>
    <x v="2"/>
    <x v="2"/>
    <x v="0"/>
    <n v="416"/>
    <n v="15"/>
    <n v="1"/>
    <n v="29452.66"/>
    <n v="0"/>
    <x v="637"/>
    <x v="3"/>
    <x v="0"/>
    <x v="2"/>
    <n v="-23779.27"/>
  </r>
  <r>
    <s v="T2221"/>
    <s v="U4283"/>
    <n v="35199.11"/>
    <x v="2"/>
    <x v="1"/>
    <x v="2"/>
    <x v="4"/>
    <n v="1078"/>
    <n v="15"/>
    <n v="3"/>
    <n v="24484.73"/>
    <n v="0"/>
    <x v="113"/>
    <x v="7"/>
    <x v="0"/>
    <x v="0"/>
    <n v="10714.380000000001"/>
  </r>
  <r>
    <s v="T2222"/>
    <s v="U1759"/>
    <n v="27057.89"/>
    <x v="1"/>
    <x v="2"/>
    <x v="0"/>
    <x v="1"/>
    <n v="851"/>
    <n v="6"/>
    <n v="3"/>
    <n v="16906.93"/>
    <n v="0"/>
    <x v="217"/>
    <x v="0"/>
    <x v="0"/>
    <x v="0"/>
    <n v="10150.959999999999"/>
  </r>
  <r>
    <s v="T2223"/>
    <s v="U5468"/>
    <n v="4871.8999999999996"/>
    <x v="2"/>
    <x v="0"/>
    <x v="1"/>
    <x v="0"/>
    <n v="726"/>
    <n v="22"/>
    <n v="3"/>
    <n v="27850.39"/>
    <n v="0"/>
    <x v="817"/>
    <x v="6"/>
    <x v="0"/>
    <x v="2"/>
    <n v="-22978.489999999998"/>
  </r>
  <r>
    <s v="T2224"/>
    <s v="U9560"/>
    <n v="12132.6"/>
    <x v="2"/>
    <x v="0"/>
    <x v="0"/>
    <x v="1"/>
    <n v="1971"/>
    <n v="12"/>
    <n v="2"/>
    <n v="5425.57"/>
    <n v="0"/>
    <x v="161"/>
    <x v="8"/>
    <x v="0"/>
    <x v="1"/>
    <n v="6707.0300000000007"/>
  </r>
  <r>
    <s v="T2225"/>
    <s v="U6541"/>
    <n v="669.58"/>
    <x v="1"/>
    <x v="1"/>
    <x v="2"/>
    <x v="4"/>
    <n v="368"/>
    <n v="12"/>
    <n v="1"/>
    <n v="20925.23"/>
    <n v="0"/>
    <x v="630"/>
    <x v="6"/>
    <x v="0"/>
    <x v="2"/>
    <n v="-20255.649999999998"/>
  </r>
  <r>
    <s v="T2226"/>
    <s v="U2293"/>
    <n v="23464.959999999999"/>
    <x v="1"/>
    <x v="0"/>
    <x v="2"/>
    <x v="3"/>
    <n v="563"/>
    <n v="20"/>
    <n v="3"/>
    <n v="13867.98"/>
    <n v="1"/>
    <x v="560"/>
    <x v="2"/>
    <x v="0"/>
    <x v="2"/>
    <n v="9596.98"/>
  </r>
  <r>
    <s v="T2227"/>
    <s v="U8009"/>
    <n v="15098.2"/>
    <x v="1"/>
    <x v="0"/>
    <x v="0"/>
    <x v="2"/>
    <n v="294"/>
    <n v="18"/>
    <n v="0"/>
    <n v="4427.99"/>
    <n v="0"/>
    <x v="175"/>
    <x v="5"/>
    <x v="0"/>
    <x v="2"/>
    <n v="10670.210000000001"/>
  </r>
  <r>
    <s v="T2228"/>
    <s v="U1029"/>
    <n v="29937.96"/>
    <x v="1"/>
    <x v="1"/>
    <x v="0"/>
    <x v="2"/>
    <n v="409"/>
    <n v="17"/>
    <n v="1"/>
    <n v="2348.7800000000002"/>
    <n v="0"/>
    <x v="572"/>
    <x v="5"/>
    <x v="0"/>
    <x v="2"/>
    <n v="27589.18"/>
  </r>
  <r>
    <s v="T2229"/>
    <s v="U8142"/>
    <n v="14897.03"/>
    <x v="1"/>
    <x v="2"/>
    <x v="1"/>
    <x v="2"/>
    <n v="1484"/>
    <n v="6"/>
    <n v="4"/>
    <n v="14474.18"/>
    <n v="0"/>
    <x v="902"/>
    <x v="6"/>
    <x v="0"/>
    <x v="2"/>
    <n v="422.85000000000036"/>
  </r>
  <r>
    <s v="T2230"/>
    <s v="U9865"/>
    <n v="15030.96"/>
    <x v="0"/>
    <x v="3"/>
    <x v="2"/>
    <x v="1"/>
    <n v="1645"/>
    <n v="19"/>
    <n v="0"/>
    <n v="7245.18"/>
    <n v="0"/>
    <x v="685"/>
    <x v="6"/>
    <x v="0"/>
    <x v="2"/>
    <n v="7785.7799999999988"/>
  </r>
  <r>
    <s v="T2231"/>
    <s v="U3829"/>
    <n v="37172.5"/>
    <x v="1"/>
    <x v="1"/>
    <x v="0"/>
    <x v="2"/>
    <n v="1477"/>
    <n v="17"/>
    <n v="4"/>
    <n v="7590.14"/>
    <n v="0"/>
    <x v="97"/>
    <x v="7"/>
    <x v="0"/>
    <x v="2"/>
    <n v="29582.36"/>
  </r>
  <r>
    <s v="T2232"/>
    <s v="U9687"/>
    <n v="2454.73"/>
    <x v="0"/>
    <x v="1"/>
    <x v="1"/>
    <x v="3"/>
    <n v="397"/>
    <n v="23"/>
    <n v="3"/>
    <n v="9674.48"/>
    <n v="0"/>
    <x v="90"/>
    <x v="2"/>
    <x v="0"/>
    <x v="1"/>
    <n v="-7219.75"/>
  </r>
  <r>
    <s v="T2233"/>
    <s v="U3675"/>
    <n v="45149.61"/>
    <x v="2"/>
    <x v="3"/>
    <x v="2"/>
    <x v="0"/>
    <n v="1389"/>
    <n v="17"/>
    <n v="2"/>
    <n v="21579.09"/>
    <n v="0"/>
    <x v="734"/>
    <x v="6"/>
    <x v="0"/>
    <x v="0"/>
    <n v="23570.52"/>
  </r>
  <r>
    <s v="T2234"/>
    <s v="U6622"/>
    <n v="42620.58"/>
    <x v="1"/>
    <x v="2"/>
    <x v="2"/>
    <x v="1"/>
    <n v="793"/>
    <n v="21"/>
    <n v="3"/>
    <n v="5006.28"/>
    <n v="0"/>
    <x v="563"/>
    <x v="3"/>
    <x v="0"/>
    <x v="2"/>
    <n v="37614.300000000003"/>
  </r>
  <r>
    <s v="T2235"/>
    <s v="U1343"/>
    <n v="33406.839999999997"/>
    <x v="1"/>
    <x v="3"/>
    <x v="2"/>
    <x v="3"/>
    <n v="434"/>
    <n v="3"/>
    <n v="3"/>
    <n v="21554.92"/>
    <n v="0"/>
    <x v="382"/>
    <x v="0"/>
    <x v="0"/>
    <x v="2"/>
    <n v="11851.919999999998"/>
  </r>
  <r>
    <s v="T2236"/>
    <s v="U4763"/>
    <n v="29681.42"/>
    <x v="1"/>
    <x v="3"/>
    <x v="0"/>
    <x v="1"/>
    <n v="1039"/>
    <n v="8"/>
    <n v="4"/>
    <n v="23503.03"/>
    <n v="0"/>
    <x v="686"/>
    <x v="5"/>
    <x v="0"/>
    <x v="2"/>
    <n v="6178.3899999999994"/>
  </r>
  <r>
    <s v="T2237"/>
    <s v="U8025"/>
    <n v="44620.51"/>
    <x v="2"/>
    <x v="2"/>
    <x v="2"/>
    <x v="1"/>
    <n v="1587"/>
    <n v="20"/>
    <n v="3"/>
    <n v="17874.95"/>
    <n v="1"/>
    <x v="206"/>
    <x v="3"/>
    <x v="0"/>
    <x v="2"/>
    <n v="26745.56"/>
  </r>
  <r>
    <s v="T2238"/>
    <s v="U1741"/>
    <n v="9307.24"/>
    <x v="0"/>
    <x v="2"/>
    <x v="2"/>
    <x v="1"/>
    <n v="1929"/>
    <n v="15"/>
    <n v="0"/>
    <n v="7501.97"/>
    <n v="0"/>
    <x v="668"/>
    <x v="3"/>
    <x v="0"/>
    <x v="1"/>
    <n v="1805.2699999999995"/>
  </r>
  <r>
    <s v="T2239"/>
    <s v="U7715"/>
    <n v="3994.51"/>
    <x v="0"/>
    <x v="3"/>
    <x v="1"/>
    <x v="4"/>
    <n v="450"/>
    <n v="3"/>
    <n v="2"/>
    <n v="1640.82"/>
    <n v="0"/>
    <x v="398"/>
    <x v="0"/>
    <x v="0"/>
    <x v="2"/>
    <n v="2353.6900000000005"/>
  </r>
  <r>
    <s v="T2240"/>
    <s v="U8277"/>
    <n v="12013.53"/>
    <x v="1"/>
    <x v="3"/>
    <x v="0"/>
    <x v="0"/>
    <n v="1957"/>
    <n v="7"/>
    <n v="4"/>
    <n v="12297.56"/>
    <n v="0"/>
    <x v="903"/>
    <x v="6"/>
    <x v="0"/>
    <x v="1"/>
    <n v="-284.02999999999884"/>
  </r>
  <r>
    <s v="T2241"/>
    <s v="U9049"/>
    <n v="39739.19"/>
    <x v="1"/>
    <x v="1"/>
    <x v="1"/>
    <x v="2"/>
    <n v="365"/>
    <n v="2"/>
    <n v="1"/>
    <n v="25438.61"/>
    <n v="0"/>
    <x v="636"/>
    <x v="1"/>
    <x v="0"/>
    <x v="0"/>
    <n v="14300.580000000002"/>
  </r>
  <r>
    <s v="T2242"/>
    <s v="U7311"/>
    <n v="1781.78"/>
    <x v="1"/>
    <x v="2"/>
    <x v="0"/>
    <x v="4"/>
    <n v="928"/>
    <n v="8"/>
    <n v="3"/>
    <n v="3145.92"/>
    <n v="0"/>
    <x v="684"/>
    <x v="6"/>
    <x v="0"/>
    <x v="2"/>
    <n v="-1364.14"/>
  </r>
  <r>
    <s v="T2243"/>
    <s v="U8874"/>
    <n v="29161.200000000001"/>
    <x v="1"/>
    <x v="0"/>
    <x v="2"/>
    <x v="0"/>
    <n v="774"/>
    <n v="7"/>
    <n v="4"/>
    <n v="22370.44"/>
    <n v="0"/>
    <x v="669"/>
    <x v="3"/>
    <x v="0"/>
    <x v="2"/>
    <n v="6790.760000000002"/>
  </r>
  <r>
    <s v="T2244"/>
    <s v="U9326"/>
    <n v="49772.1"/>
    <x v="2"/>
    <x v="2"/>
    <x v="1"/>
    <x v="2"/>
    <n v="1621"/>
    <n v="11"/>
    <n v="3"/>
    <n v="14089.91"/>
    <n v="0"/>
    <x v="402"/>
    <x v="4"/>
    <x v="0"/>
    <x v="2"/>
    <n v="35682.19"/>
  </r>
  <r>
    <s v="T2245"/>
    <s v="U1019"/>
    <n v="42792.02"/>
    <x v="1"/>
    <x v="3"/>
    <x v="0"/>
    <x v="4"/>
    <n v="563"/>
    <n v="13"/>
    <n v="3"/>
    <n v="26975.11"/>
    <n v="0"/>
    <x v="378"/>
    <x v="0"/>
    <x v="0"/>
    <x v="2"/>
    <n v="15816.909999999996"/>
  </r>
  <r>
    <s v="T2246"/>
    <s v="U7685"/>
    <n v="26096.21"/>
    <x v="2"/>
    <x v="3"/>
    <x v="0"/>
    <x v="4"/>
    <n v="1896"/>
    <n v="23"/>
    <n v="4"/>
    <n v="10750.32"/>
    <n v="0"/>
    <x v="474"/>
    <x v="7"/>
    <x v="0"/>
    <x v="2"/>
    <n v="15345.89"/>
  </r>
  <r>
    <s v="T2247"/>
    <s v="U1567"/>
    <n v="3228.86"/>
    <x v="1"/>
    <x v="3"/>
    <x v="2"/>
    <x v="3"/>
    <n v="277"/>
    <n v="9"/>
    <n v="0"/>
    <n v="21171.99"/>
    <n v="0"/>
    <x v="539"/>
    <x v="2"/>
    <x v="0"/>
    <x v="2"/>
    <n v="-17943.13"/>
  </r>
  <r>
    <s v="T2248"/>
    <s v="U6078"/>
    <n v="41577.11"/>
    <x v="0"/>
    <x v="3"/>
    <x v="2"/>
    <x v="4"/>
    <n v="1925"/>
    <n v="20"/>
    <n v="1"/>
    <n v="22229.57"/>
    <n v="0"/>
    <x v="578"/>
    <x v="0"/>
    <x v="0"/>
    <x v="0"/>
    <n v="19347.54"/>
  </r>
  <r>
    <s v="T2249"/>
    <s v="U2535"/>
    <n v="29968.98"/>
    <x v="0"/>
    <x v="0"/>
    <x v="1"/>
    <x v="1"/>
    <n v="1001"/>
    <n v="16"/>
    <n v="3"/>
    <n v="6042.38"/>
    <n v="0"/>
    <x v="904"/>
    <x v="5"/>
    <x v="0"/>
    <x v="2"/>
    <n v="23926.6"/>
  </r>
  <r>
    <s v="T2250"/>
    <s v="U7914"/>
    <n v="5790.9"/>
    <x v="1"/>
    <x v="2"/>
    <x v="1"/>
    <x v="4"/>
    <n v="1250"/>
    <n v="10"/>
    <n v="0"/>
    <n v="4828.59"/>
    <n v="0"/>
    <x v="905"/>
    <x v="6"/>
    <x v="0"/>
    <x v="2"/>
    <n v="962.30999999999949"/>
  </r>
  <r>
    <s v="T2251"/>
    <s v="U2966"/>
    <n v="4738.17"/>
    <x v="1"/>
    <x v="0"/>
    <x v="0"/>
    <x v="1"/>
    <n v="73"/>
    <n v="9"/>
    <n v="3"/>
    <n v="2872.66"/>
    <n v="0"/>
    <x v="492"/>
    <x v="8"/>
    <x v="0"/>
    <x v="2"/>
    <n v="1865.5100000000002"/>
  </r>
  <r>
    <s v="T2252"/>
    <s v="U7058"/>
    <n v="45485.86"/>
    <x v="2"/>
    <x v="0"/>
    <x v="1"/>
    <x v="0"/>
    <n v="451"/>
    <n v="12"/>
    <n v="3"/>
    <n v="21077.31"/>
    <n v="0"/>
    <x v="761"/>
    <x v="4"/>
    <x v="0"/>
    <x v="1"/>
    <n v="24408.55"/>
  </r>
  <r>
    <s v="T2253"/>
    <s v="U6005"/>
    <n v="33476.550000000003"/>
    <x v="1"/>
    <x v="3"/>
    <x v="2"/>
    <x v="0"/>
    <n v="1724"/>
    <n v="1"/>
    <n v="0"/>
    <n v="16489.7"/>
    <n v="0"/>
    <x v="60"/>
    <x v="0"/>
    <x v="0"/>
    <x v="0"/>
    <n v="16986.850000000002"/>
  </r>
  <r>
    <s v="T2254"/>
    <s v="U2796"/>
    <n v="41472.879999999997"/>
    <x v="1"/>
    <x v="0"/>
    <x v="1"/>
    <x v="1"/>
    <n v="550"/>
    <n v="0"/>
    <n v="3"/>
    <n v="2692.89"/>
    <n v="0"/>
    <x v="81"/>
    <x v="1"/>
    <x v="0"/>
    <x v="0"/>
    <n v="38779.99"/>
  </r>
  <r>
    <s v="T2255"/>
    <s v="U4930"/>
    <n v="43955"/>
    <x v="1"/>
    <x v="3"/>
    <x v="1"/>
    <x v="3"/>
    <n v="1308"/>
    <n v="21"/>
    <n v="1"/>
    <n v="9319.19"/>
    <n v="0"/>
    <x v="906"/>
    <x v="2"/>
    <x v="0"/>
    <x v="2"/>
    <n v="34635.81"/>
  </r>
  <r>
    <s v="T2256"/>
    <s v="U9107"/>
    <n v="28610.03"/>
    <x v="0"/>
    <x v="3"/>
    <x v="0"/>
    <x v="3"/>
    <n v="479"/>
    <n v="0"/>
    <n v="4"/>
    <n v="4356.16"/>
    <n v="0"/>
    <x v="907"/>
    <x v="4"/>
    <x v="0"/>
    <x v="1"/>
    <n v="24253.87"/>
  </r>
  <r>
    <s v="T2257"/>
    <s v="U8785"/>
    <n v="25896.45"/>
    <x v="2"/>
    <x v="3"/>
    <x v="2"/>
    <x v="0"/>
    <n v="1249"/>
    <n v="15"/>
    <n v="0"/>
    <n v="2871.16"/>
    <n v="0"/>
    <x v="503"/>
    <x v="2"/>
    <x v="0"/>
    <x v="2"/>
    <n v="23025.29"/>
  </r>
  <r>
    <s v="T2258"/>
    <s v="U2973"/>
    <n v="21549.85"/>
    <x v="0"/>
    <x v="0"/>
    <x v="0"/>
    <x v="4"/>
    <n v="1898"/>
    <n v="9"/>
    <n v="2"/>
    <n v="9033.26"/>
    <n v="0"/>
    <x v="531"/>
    <x v="2"/>
    <x v="0"/>
    <x v="2"/>
    <n v="12516.589999999998"/>
  </r>
  <r>
    <s v="T2259"/>
    <s v="U6866"/>
    <n v="15881.48"/>
    <x v="2"/>
    <x v="3"/>
    <x v="2"/>
    <x v="0"/>
    <n v="1846"/>
    <n v="9"/>
    <n v="3"/>
    <n v="2979.25"/>
    <n v="0"/>
    <x v="196"/>
    <x v="1"/>
    <x v="0"/>
    <x v="0"/>
    <n v="12902.23"/>
  </r>
  <r>
    <s v="T2260"/>
    <s v="U6998"/>
    <n v="21758.07"/>
    <x v="0"/>
    <x v="0"/>
    <x v="2"/>
    <x v="0"/>
    <n v="1599"/>
    <n v="6"/>
    <n v="4"/>
    <n v="7879.56"/>
    <n v="0"/>
    <x v="203"/>
    <x v="5"/>
    <x v="0"/>
    <x v="2"/>
    <n v="13878.509999999998"/>
  </r>
  <r>
    <s v="T2261"/>
    <s v="U8786"/>
    <n v="38705.29"/>
    <x v="1"/>
    <x v="2"/>
    <x v="0"/>
    <x v="1"/>
    <n v="887"/>
    <n v="6"/>
    <n v="1"/>
    <n v="16626.3"/>
    <n v="0"/>
    <x v="801"/>
    <x v="7"/>
    <x v="0"/>
    <x v="2"/>
    <n v="22078.99"/>
  </r>
  <r>
    <s v="T2262"/>
    <s v="U6474"/>
    <n v="30116.080000000002"/>
    <x v="0"/>
    <x v="3"/>
    <x v="1"/>
    <x v="3"/>
    <n v="1625"/>
    <n v="0"/>
    <n v="1"/>
    <n v="16871.04"/>
    <n v="0"/>
    <x v="265"/>
    <x v="1"/>
    <x v="0"/>
    <x v="0"/>
    <n v="13245.04"/>
  </r>
  <r>
    <s v="T2263"/>
    <s v="U4119"/>
    <n v="44631.54"/>
    <x v="0"/>
    <x v="1"/>
    <x v="0"/>
    <x v="1"/>
    <n v="1227"/>
    <n v="12"/>
    <n v="2"/>
    <n v="5123.2700000000004"/>
    <n v="1"/>
    <x v="683"/>
    <x v="5"/>
    <x v="0"/>
    <x v="1"/>
    <n v="39508.270000000004"/>
  </r>
  <r>
    <s v="T2264"/>
    <s v="U2609"/>
    <n v="22196.83"/>
    <x v="2"/>
    <x v="1"/>
    <x v="1"/>
    <x v="0"/>
    <n v="721"/>
    <n v="4"/>
    <n v="1"/>
    <n v="5811.3"/>
    <n v="0"/>
    <x v="129"/>
    <x v="1"/>
    <x v="0"/>
    <x v="2"/>
    <n v="16385.530000000002"/>
  </r>
  <r>
    <s v="T2265"/>
    <s v="U9820"/>
    <n v="30374.12"/>
    <x v="2"/>
    <x v="1"/>
    <x v="0"/>
    <x v="2"/>
    <n v="22"/>
    <n v="2"/>
    <n v="4"/>
    <n v="25663.65"/>
    <n v="0"/>
    <x v="526"/>
    <x v="2"/>
    <x v="0"/>
    <x v="0"/>
    <n v="4710.4699999999975"/>
  </r>
  <r>
    <s v="T2266"/>
    <s v="U5038"/>
    <n v="31583.81"/>
    <x v="0"/>
    <x v="1"/>
    <x v="0"/>
    <x v="4"/>
    <n v="231"/>
    <n v="12"/>
    <n v="2"/>
    <n v="5091.3500000000004"/>
    <n v="1"/>
    <x v="357"/>
    <x v="7"/>
    <x v="0"/>
    <x v="0"/>
    <n v="26492.46"/>
  </r>
  <r>
    <s v="T2267"/>
    <s v="U3606"/>
    <n v="29605.27"/>
    <x v="2"/>
    <x v="1"/>
    <x v="1"/>
    <x v="0"/>
    <n v="1738"/>
    <n v="11"/>
    <n v="0"/>
    <n v="1467.67"/>
    <n v="0"/>
    <x v="834"/>
    <x v="1"/>
    <x v="1"/>
    <x v="2"/>
    <n v="28137.599999999999"/>
  </r>
  <r>
    <s v="T2268"/>
    <s v="U5434"/>
    <n v="35146.559999999998"/>
    <x v="2"/>
    <x v="0"/>
    <x v="1"/>
    <x v="1"/>
    <n v="1429"/>
    <n v="17"/>
    <n v="2"/>
    <n v="7420.14"/>
    <n v="0"/>
    <x v="31"/>
    <x v="1"/>
    <x v="0"/>
    <x v="2"/>
    <n v="27726.42"/>
  </r>
  <r>
    <s v="T2269"/>
    <s v="U1941"/>
    <n v="11909.8"/>
    <x v="2"/>
    <x v="2"/>
    <x v="1"/>
    <x v="2"/>
    <n v="890"/>
    <n v="4"/>
    <n v="0"/>
    <n v="17335.150000000001"/>
    <n v="0"/>
    <x v="806"/>
    <x v="5"/>
    <x v="0"/>
    <x v="1"/>
    <n v="-5425.3500000000022"/>
  </r>
  <r>
    <s v="T2270"/>
    <s v="U7295"/>
    <n v="25642.57"/>
    <x v="2"/>
    <x v="0"/>
    <x v="0"/>
    <x v="2"/>
    <n v="848"/>
    <n v="4"/>
    <n v="1"/>
    <n v="316.01"/>
    <n v="0"/>
    <x v="24"/>
    <x v="3"/>
    <x v="0"/>
    <x v="2"/>
    <n v="25326.560000000001"/>
  </r>
  <r>
    <s v="T2271"/>
    <s v="U4663"/>
    <n v="5256.03"/>
    <x v="2"/>
    <x v="3"/>
    <x v="1"/>
    <x v="0"/>
    <n v="761"/>
    <n v="1"/>
    <n v="4"/>
    <n v="29551.11"/>
    <n v="0"/>
    <x v="37"/>
    <x v="4"/>
    <x v="0"/>
    <x v="2"/>
    <n v="-24295.08"/>
  </r>
  <r>
    <s v="T2272"/>
    <s v="U6248"/>
    <n v="19256.34"/>
    <x v="0"/>
    <x v="2"/>
    <x v="1"/>
    <x v="3"/>
    <n v="279"/>
    <n v="5"/>
    <n v="3"/>
    <n v="6988.65"/>
    <n v="0"/>
    <x v="68"/>
    <x v="5"/>
    <x v="0"/>
    <x v="2"/>
    <n v="12267.69"/>
  </r>
  <r>
    <s v="T2273"/>
    <s v="U7977"/>
    <n v="24408.97"/>
    <x v="2"/>
    <x v="2"/>
    <x v="1"/>
    <x v="2"/>
    <n v="1331"/>
    <n v="6"/>
    <n v="2"/>
    <n v="7219.71"/>
    <n v="0"/>
    <x v="529"/>
    <x v="4"/>
    <x v="0"/>
    <x v="1"/>
    <n v="17189.260000000002"/>
  </r>
  <r>
    <s v="T2274"/>
    <s v="U2013"/>
    <n v="32628.6"/>
    <x v="1"/>
    <x v="2"/>
    <x v="2"/>
    <x v="4"/>
    <n v="1644"/>
    <n v="0"/>
    <n v="1"/>
    <n v="22184.66"/>
    <n v="0"/>
    <x v="850"/>
    <x v="0"/>
    <x v="0"/>
    <x v="0"/>
    <n v="10443.939999999999"/>
  </r>
  <r>
    <s v="T2275"/>
    <s v="U6862"/>
    <n v="47529.03"/>
    <x v="0"/>
    <x v="2"/>
    <x v="1"/>
    <x v="1"/>
    <n v="741"/>
    <n v="2"/>
    <n v="4"/>
    <n v="7520.55"/>
    <n v="0"/>
    <x v="711"/>
    <x v="2"/>
    <x v="0"/>
    <x v="2"/>
    <n v="40008.479999999996"/>
  </r>
  <r>
    <s v="T2276"/>
    <s v="U8570"/>
    <n v="30052.52"/>
    <x v="0"/>
    <x v="1"/>
    <x v="1"/>
    <x v="1"/>
    <n v="853"/>
    <n v="19"/>
    <n v="3"/>
    <n v="11944.93"/>
    <n v="0"/>
    <x v="760"/>
    <x v="4"/>
    <x v="0"/>
    <x v="0"/>
    <n v="18107.59"/>
  </r>
  <r>
    <s v="T2277"/>
    <s v="U5643"/>
    <n v="37192.519999999997"/>
    <x v="0"/>
    <x v="3"/>
    <x v="1"/>
    <x v="1"/>
    <n v="625"/>
    <n v="1"/>
    <n v="2"/>
    <n v="16363.17"/>
    <n v="0"/>
    <x v="124"/>
    <x v="6"/>
    <x v="0"/>
    <x v="0"/>
    <n v="20829.349999999999"/>
  </r>
  <r>
    <s v="T2278"/>
    <s v="U8314"/>
    <n v="25337.99"/>
    <x v="2"/>
    <x v="2"/>
    <x v="2"/>
    <x v="0"/>
    <n v="1465"/>
    <n v="9"/>
    <n v="4"/>
    <n v="753.99"/>
    <n v="0"/>
    <x v="273"/>
    <x v="8"/>
    <x v="0"/>
    <x v="1"/>
    <n v="24584"/>
  </r>
  <r>
    <s v="T2279"/>
    <s v="U2674"/>
    <n v="31723.5"/>
    <x v="1"/>
    <x v="2"/>
    <x v="2"/>
    <x v="1"/>
    <n v="1922"/>
    <n v="10"/>
    <n v="1"/>
    <n v="25135.05"/>
    <n v="1"/>
    <x v="196"/>
    <x v="8"/>
    <x v="0"/>
    <x v="0"/>
    <n v="6588.4500000000007"/>
  </r>
  <r>
    <s v="T2280"/>
    <s v="U2295"/>
    <n v="3593.06"/>
    <x v="2"/>
    <x v="1"/>
    <x v="1"/>
    <x v="1"/>
    <n v="1441"/>
    <n v="20"/>
    <n v="2"/>
    <n v="15410.32"/>
    <n v="0"/>
    <x v="116"/>
    <x v="7"/>
    <x v="0"/>
    <x v="0"/>
    <n v="-11817.26"/>
  </r>
  <r>
    <s v="T2281"/>
    <s v="U6349"/>
    <n v="12756.86"/>
    <x v="0"/>
    <x v="0"/>
    <x v="1"/>
    <x v="4"/>
    <n v="74"/>
    <n v="12"/>
    <n v="2"/>
    <n v="9456.2800000000007"/>
    <n v="0"/>
    <x v="839"/>
    <x v="5"/>
    <x v="0"/>
    <x v="2"/>
    <n v="3300.58"/>
  </r>
  <r>
    <s v="T2282"/>
    <s v="U2718"/>
    <n v="18124.560000000001"/>
    <x v="0"/>
    <x v="0"/>
    <x v="1"/>
    <x v="3"/>
    <n v="1690"/>
    <n v="15"/>
    <n v="0"/>
    <n v="12053.62"/>
    <n v="0"/>
    <x v="165"/>
    <x v="8"/>
    <x v="0"/>
    <x v="2"/>
    <n v="6070.9400000000005"/>
  </r>
  <r>
    <s v="T2283"/>
    <s v="U8082"/>
    <n v="23651.040000000001"/>
    <x v="0"/>
    <x v="0"/>
    <x v="1"/>
    <x v="0"/>
    <n v="1071"/>
    <n v="19"/>
    <n v="0"/>
    <n v="1769.16"/>
    <n v="0"/>
    <x v="866"/>
    <x v="8"/>
    <x v="0"/>
    <x v="0"/>
    <n v="21881.88"/>
  </r>
  <r>
    <s v="T2284"/>
    <s v="U7306"/>
    <n v="2330.15"/>
    <x v="0"/>
    <x v="3"/>
    <x v="2"/>
    <x v="0"/>
    <n v="37"/>
    <n v="10"/>
    <n v="2"/>
    <n v="21567.63"/>
    <n v="0"/>
    <x v="126"/>
    <x v="2"/>
    <x v="0"/>
    <x v="2"/>
    <n v="-19237.48"/>
  </r>
  <r>
    <s v="T2285"/>
    <s v="U5410"/>
    <n v="7044.2"/>
    <x v="2"/>
    <x v="0"/>
    <x v="1"/>
    <x v="1"/>
    <n v="1322"/>
    <n v="17"/>
    <n v="4"/>
    <n v="16231.18"/>
    <n v="0"/>
    <x v="908"/>
    <x v="4"/>
    <x v="0"/>
    <x v="0"/>
    <n v="-9186.98"/>
  </r>
  <r>
    <s v="T2286"/>
    <s v="U1911"/>
    <n v="13876.87"/>
    <x v="1"/>
    <x v="2"/>
    <x v="2"/>
    <x v="4"/>
    <n v="1953"/>
    <n v="10"/>
    <n v="1"/>
    <n v="27428.34"/>
    <n v="0"/>
    <x v="730"/>
    <x v="8"/>
    <x v="0"/>
    <x v="0"/>
    <n v="-13551.47"/>
  </r>
  <r>
    <s v="T2287"/>
    <s v="U9445"/>
    <n v="48578.06"/>
    <x v="1"/>
    <x v="1"/>
    <x v="0"/>
    <x v="2"/>
    <n v="1912"/>
    <n v="0"/>
    <n v="3"/>
    <n v="13979.19"/>
    <n v="0"/>
    <x v="756"/>
    <x v="8"/>
    <x v="0"/>
    <x v="1"/>
    <n v="34598.869999999995"/>
  </r>
  <r>
    <s v="T2288"/>
    <s v="U9627"/>
    <n v="16600.78"/>
    <x v="0"/>
    <x v="1"/>
    <x v="2"/>
    <x v="1"/>
    <n v="246"/>
    <n v="23"/>
    <n v="0"/>
    <n v="24869.21"/>
    <n v="0"/>
    <x v="655"/>
    <x v="8"/>
    <x v="0"/>
    <x v="2"/>
    <n v="-8268.43"/>
  </r>
  <r>
    <s v="T2289"/>
    <s v="U5419"/>
    <n v="24127.95"/>
    <x v="1"/>
    <x v="0"/>
    <x v="0"/>
    <x v="1"/>
    <n v="1159"/>
    <n v="17"/>
    <n v="1"/>
    <n v="5731.02"/>
    <n v="1"/>
    <x v="696"/>
    <x v="0"/>
    <x v="0"/>
    <x v="2"/>
    <n v="18396.93"/>
  </r>
  <r>
    <s v="T2290"/>
    <s v="U3076"/>
    <n v="9845.08"/>
    <x v="0"/>
    <x v="1"/>
    <x v="2"/>
    <x v="0"/>
    <n v="393"/>
    <n v="19"/>
    <n v="2"/>
    <n v="1789.63"/>
    <n v="0"/>
    <x v="21"/>
    <x v="2"/>
    <x v="0"/>
    <x v="2"/>
    <n v="8055.45"/>
  </r>
  <r>
    <s v="T2291"/>
    <s v="U5192"/>
    <n v="30558.46"/>
    <x v="0"/>
    <x v="2"/>
    <x v="2"/>
    <x v="0"/>
    <n v="335"/>
    <n v="4"/>
    <n v="1"/>
    <n v="28458.36"/>
    <n v="0"/>
    <x v="114"/>
    <x v="5"/>
    <x v="0"/>
    <x v="2"/>
    <n v="2100.0999999999985"/>
  </r>
  <r>
    <s v="T2292"/>
    <s v="U7784"/>
    <n v="14070.13"/>
    <x v="1"/>
    <x v="0"/>
    <x v="2"/>
    <x v="1"/>
    <n v="94"/>
    <n v="1"/>
    <n v="1"/>
    <n v="7783.05"/>
    <n v="0"/>
    <x v="161"/>
    <x v="2"/>
    <x v="0"/>
    <x v="1"/>
    <n v="6287.079999999999"/>
  </r>
  <r>
    <s v="T2293"/>
    <s v="U4628"/>
    <n v="10389.280000000001"/>
    <x v="0"/>
    <x v="2"/>
    <x v="1"/>
    <x v="0"/>
    <n v="758"/>
    <n v="17"/>
    <n v="1"/>
    <n v="25024.15"/>
    <n v="1"/>
    <x v="909"/>
    <x v="4"/>
    <x v="0"/>
    <x v="0"/>
    <n v="-14634.87"/>
  </r>
  <r>
    <s v="T2294"/>
    <s v="U6581"/>
    <n v="25852.799999999999"/>
    <x v="1"/>
    <x v="3"/>
    <x v="2"/>
    <x v="4"/>
    <n v="255"/>
    <n v="21"/>
    <n v="2"/>
    <n v="7794.28"/>
    <n v="0"/>
    <x v="431"/>
    <x v="3"/>
    <x v="0"/>
    <x v="0"/>
    <n v="18058.52"/>
  </r>
  <r>
    <s v="T2295"/>
    <s v="U9751"/>
    <n v="325.01"/>
    <x v="0"/>
    <x v="2"/>
    <x v="1"/>
    <x v="2"/>
    <n v="397"/>
    <n v="6"/>
    <n v="0"/>
    <n v="4759.67"/>
    <n v="1"/>
    <x v="607"/>
    <x v="1"/>
    <x v="0"/>
    <x v="2"/>
    <n v="-4434.66"/>
  </r>
  <r>
    <s v="T2296"/>
    <s v="U7487"/>
    <n v="432.82"/>
    <x v="1"/>
    <x v="2"/>
    <x v="2"/>
    <x v="2"/>
    <n v="938"/>
    <n v="21"/>
    <n v="3"/>
    <n v="22002.67"/>
    <n v="0"/>
    <x v="330"/>
    <x v="4"/>
    <x v="0"/>
    <x v="0"/>
    <n v="-21569.85"/>
  </r>
  <r>
    <s v="T2297"/>
    <s v="U1116"/>
    <n v="10992.49"/>
    <x v="0"/>
    <x v="2"/>
    <x v="2"/>
    <x v="2"/>
    <n v="1920"/>
    <n v="10"/>
    <n v="4"/>
    <n v="23374.34"/>
    <n v="0"/>
    <x v="636"/>
    <x v="2"/>
    <x v="0"/>
    <x v="0"/>
    <n v="-12381.85"/>
  </r>
  <r>
    <s v="T2298"/>
    <s v="U6098"/>
    <n v="1884.23"/>
    <x v="1"/>
    <x v="2"/>
    <x v="0"/>
    <x v="1"/>
    <n v="275"/>
    <n v="10"/>
    <n v="0"/>
    <n v="25324.02"/>
    <n v="0"/>
    <x v="571"/>
    <x v="8"/>
    <x v="0"/>
    <x v="2"/>
    <n v="-23439.79"/>
  </r>
  <r>
    <s v="T2299"/>
    <s v="U9838"/>
    <n v="5445.89"/>
    <x v="0"/>
    <x v="3"/>
    <x v="2"/>
    <x v="1"/>
    <n v="770"/>
    <n v="12"/>
    <n v="3"/>
    <n v="25959.57"/>
    <n v="0"/>
    <x v="110"/>
    <x v="5"/>
    <x v="0"/>
    <x v="0"/>
    <n v="-20513.68"/>
  </r>
  <r>
    <s v="T2300"/>
    <s v="U9103"/>
    <n v="16976.09"/>
    <x v="0"/>
    <x v="0"/>
    <x v="1"/>
    <x v="1"/>
    <n v="813"/>
    <n v="3"/>
    <n v="2"/>
    <n v="14545.62"/>
    <n v="0"/>
    <x v="170"/>
    <x v="0"/>
    <x v="0"/>
    <x v="2"/>
    <n v="2430.4699999999993"/>
  </r>
  <r>
    <s v="T2301"/>
    <s v="U1788"/>
    <n v="40139.15"/>
    <x v="0"/>
    <x v="2"/>
    <x v="0"/>
    <x v="4"/>
    <n v="1238"/>
    <n v="0"/>
    <n v="3"/>
    <n v="12066.49"/>
    <n v="0"/>
    <x v="323"/>
    <x v="3"/>
    <x v="0"/>
    <x v="2"/>
    <n v="28072.660000000003"/>
  </r>
  <r>
    <s v="T2302"/>
    <s v="U4459"/>
    <n v="28623.83"/>
    <x v="1"/>
    <x v="0"/>
    <x v="0"/>
    <x v="2"/>
    <n v="237"/>
    <n v="17"/>
    <n v="2"/>
    <n v="22553.97"/>
    <n v="0"/>
    <x v="465"/>
    <x v="7"/>
    <x v="0"/>
    <x v="2"/>
    <n v="6069.8600000000006"/>
  </r>
  <r>
    <s v="T2303"/>
    <s v="U6522"/>
    <n v="25657.75"/>
    <x v="2"/>
    <x v="1"/>
    <x v="2"/>
    <x v="0"/>
    <n v="249"/>
    <n v="11"/>
    <n v="3"/>
    <n v="17124.650000000001"/>
    <n v="0"/>
    <x v="220"/>
    <x v="4"/>
    <x v="0"/>
    <x v="1"/>
    <n v="8533.0999999999985"/>
  </r>
  <r>
    <s v="T2304"/>
    <s v="U1017"/>
    <n v="14709.77"/>
    <x v="0"/>
    <x v="2"/>
    <x v="2"/>
    <x v="0"/>
    <n v="1106"/>
    <n v="9"/>
    <n v="0"/>
    <n v="28962"/>
    <n v="0"/>
    <x v="478"/>
    <x v="6"/>
    <x v="1"/>
    <x v="2"/>
    <n v="-14252.23"/>
  </r>
  <r>
    <s v="T2305"/>
    <s v="U7535"/>
    <n v="46591.1"/>
    <x v="0"/>
    <x v="2"/>
    <x v="0"/>
    <x v="3"/>
    <n v="1704"/>
    <n v="21"/>
    <n v="2"/>
    <n v="11337.5"/>
    <n v="0"/>
    <x v="441"/>
    <x v="2"/>
    <x v="0"/>
    <x v="0"/>
    <n v="35253.599999999999"/>
  </r>
  <r>
    <s v="T2306"/>
    <s v="U1252"/>
    <n v="19880.900000000001"/>
    <x v="1"/>
    <x v="1"/>
    <x v="1"/>
    <x v="3"/>
    <n v="397"/>
    <n v="7"/>
    <n v="1"/>
    <n v="1381.98"/>
    <n v="1"/>
    <x v="778"/>
    <x v="5"/>
    <x v="0"/>
    <x v="2"/>
    <n v="18498.920000000002"/>
  </r>
  <r>
    <s v="T2307"/>
    <s v="U3422"/>
    <n v="4400.28"/>
    <x v="0"/>
    <x v="0"/>
    <x v="2"/>
    <x v="0"/>
    <n v="387"/>
    <n v="2"/>
    <n v="2"/>
    <n v="17720.21"/>
    <n v="0"/>
    <x v="644"/>
    <x v="4"/>
    <x v="0"/>
    <x v="2"/>
    <n v="-13319.93"/>
  </r>
  <r>
    <s v="T2308"/>
    <s v="U1484"/>
    <n v="30872.47"/>
    <x v="0"/>
    <x v="3"/>
    <x v="0"/>
    <x v="2"/>
    <n v="221"/>
    <n v="6"/>
    <n v="2"/>
    <n v="10668.74"/>
    <n v="0"/>
    <x v="552"/>
    <x v="1"/>
    <x v="0"/>
    <x v="2"/>
    <n v="20203.730000000003"/>
  </r>
  <r>
    <s v="T2309"/>
    <s v="U6809"/>
    <n v="5736.23"/>
    <x v="0"/>
    <x v="2"/>
    <x v="1"/>
    <x v="1"/>
    <n v="1681"/>
    <n v="19"/>
    <n v="3"/>
    <n v="10345.94"/>
    <n v="0"/>
    <x v="138"/>
    <x v="3"/>
    <x v="0"/>
    <x v="1"/>
    <n v="-4609.7100000000009"/>
  </r>
  <r>
    <s v="T2310"/>
    <s v="U3266"/>
    <n v="17293.900000000001"/>
    <x v="0"/>
    <x v="1"/>
    <x v="2"/>
    <x v="0"/>
    <n v="804"/>
    <n v="10"/>
    <n v="2"/>
    <n v="16979.12"/>
    <n v="0"/>
    <x v="659"/>
    <x v="8"/>
    <x v="1"/>
    <x v="0"/>
    <n v="314.78000000000247"/>
  </r>
  <r>
    <s v="T2311"/>
    <s v="U4591"/>
    <n v="25395.23"/>
    <x v="2"/>
    <x v="1"/>
    <x v="0"/>
    <x v="0"/>
    <n v="685"/>
    <n v="6"/>
    <n v="3"/>
    <n v="27661.26"/>
    <n v="0"/>
    <x v="910"/>
    <x v="4"/>
    <x v="0"/>
    <x v="1"/>
    <n v="-2266.0299999999988"/>
  </r>
  <r>
    <s v="T2312"/>
    <s v="U3456"/>
    <n v="43717.42"/>
    <x v="2"/>
    <x v="2"/>
    <x v="0"/>
    <x v="3"/>
    <n v="658"/>
    <n v="6"/>
    <n v="0"/>
    <n v="8082.05"/>
    <n v="0"/>
    <x v="4"/>
    <x v="0"/>
    <x v="0"/>
    <x v="2"/>
    <n v="35635.369999999995"/>
  </r>
  <r>
    <s v="T2313"/>
    <s v="U5889"/>
    <n v="24702.65"/>
    <x v="0"/>
    <x v="0"/>
    <x v="2"/>
    <x v="2"/>
    <n v="180"/>
    <n v="8"/>
    <n v="2"/>
    <n v="11449.84"/>
    <n v="0"/>
    <x v="438"/>
    <x v="0"/>
    <x v="0"/>
    <x v="2"/>
    <n v="13252.810000000001"/>
  </r>
  <r>
    <s v="T2314"/>
    <s v="U1907"/>
    <n v="35127.83"/>
    <x v="0"/>
    <x v="0"/>
    <x v="1"/>
    <x v="0"/>
    <n v="1185"/>
    <n v="2"/>
    <n v="1"/>
    <n v="26748.36"/>
    <n v="0"/>
    <x v="911"/>
    <x v="5"/>
    <x v="0"/>
    <x v="2"/>
    <n v="8379.4700000000012"/>
  </r>
  <r>
    <s v="T2315"/>
    <s v="U2578"/>
    <n v="49641.2"/>
    <x v="0"/>
    <x v="2"/>
    <x v="1"/>
    <x v="1"/>
    <n v="1710"/>
    <n v="10"/>
    <n v="1"/>
    <n v="26867.05"/>
    <n v="0"/>
    <x v="374"/>
    <x v="1"/>
    <x v="0"/>
    <x v="2"/>
    <n v="22774.149999999998"/>
  </r>
  <r>
    <s v="T2316"/>
    <s v="U3996"/>
    <n v="6617.88"/>
    <x v="2"/>
    <x v="1"/>
    <x v="0"/>
    <x v="1"/>
    <n v="818"/>
    <n v="16"/>
    <n v="0"/>
    <n v="7114.21"/>
    <n v="0"/>
    <x v="384"/>
    <x v="6"/>
    <x v="0"/>
    <x v="1"/>
    <n v="-496.32999999999993"/>
  </r>
  <r>
    <s v="T2317"/>
    <s v="U8668"/>
    <n v="13772.84"/>
    <x v="2"/>
    <x v="2"/>
    <x v="1"/>
    <x v="4"/>
    <n v="113"/>
    <n v="7"/>
    <n v="1"/>
    <n v="21219.279999999999"/>
    <n v="0"/>
    <x v="440"/>
    <x v="4"/>
    <x v="0"/>
    <x v="2"/>
    <n v="-7446.4399999999987"/>
  </r>
  <r>
    <s v="T2318"/>
    <s v="U2631"/>
    <n v="19759.07"/>
    <x v="1"/>
    <x v="3"/>
    <x v="0"/>
    <x v="1"/>
    <n v="1255"/>
    <n v="19"/>
    <n v="3"/>
    <n v="12525.27"/>
    <n v="0"/>
    <x v="114"/>
    <x v="1"/>
    <x v="0"/>
    <x v="2"/>
    <n v="7233.7999999999993"/>
  </r>
  <r>
    <s v="T2319"/>
    <s v="U2948"/>
    <n v="21120.32"/>
    <x v="1"/>
    <x v="3"/>
    <x v="2"/>
    <x v="0"/>
    <n v="1315"/>
    <n v="1"/>
    <n v="2"/>
    <n v="28086.42"/>
    <n v="0"/>
    <x v="912"/>
    <x v="3"/>
    <x v="0"/>
    <x v="0"/>
    <n v="-6966.0999999999985"/>
  </r>
  <r>
    <s v="T2320"/>
    <s v="U9679"/>
    <n v="20580.5"/>
    <x v="0"/>
    <x v="0"/>
    <x v="1"/>
    <x v="0"/>
    <n v="1421"/>
    <n v="20"/>
    <n v="4"/>
    <n v="21994.13"/>
    <n v="0"/>
    <x v="682"/>
    <x v="3"/>
    <x v="0"/>
    <x v="2"/>
    <n v="-1413.630000000001"/>
  </r>
  <r>
    <s v="T2321"/>
    <s v="U6591"/>
    <n v="45385.17"/>
    <x v="0"/>
    <x v="3"/>
    <x v="2"/>
    <x v="1"/>
    <n v="381"/>
    <n v="19"/>
    <n v="2"/>
    <n v="14881.16"/>
    <n v="0"/>
    <x v="272"/>
    <x v="4"/>
    <x v="0"/>
    <x v="2"/>
    <n v="30504.01"/>
  </r>
  <r>
    <s v="T2322"/>
    <s v="U3462"/>
    <n v="35715.93"/>
    <x v="2"/>
    <x v="1"/>
    <x v="0"/>
    <x v="3"/>
    <n v="138"/>
    <n v="0"/>
    <n v="2"/>
    <n v="24540.6"/>
    <n v="0"/>
    <x v="558"/>
    <x v="2"/>
    <x v="0"/>
    <x v="2"/>
    <n v="11175.330000000002"/>
  </r>
  <r>
    <s v="T2323"/>
    <s v="U1806"/>
    <n v="30414.87"/>
    <x v="0"/>
    <x v="3"/>
    <x v="2"/>
    <x v="2"/>
    <n v="1437"/>
    <n v="15"/>
    <n v="4"/>
    <n v="29936.57"/>
    <n v="0"/>
    <x v="708"/>
    <x v="5"/>
    <x v="0"/>
    <x v="2"/>
    <n v="478.29999999999927"/>
  </r>
  <r>
    <s v="T2324"/>
    <s v="U9594"/>
    <n v="15503.17"/>
    <x v="0"/>
    <x v="2"/>
    <x v="1"/>
    <x v="0"/>
    <n v="229"/>
    <n v="22"/>
    <n v="1"/>
    <n v="13466.59"/>
    <n v="0"/>
    <x v="447"/>
    <x v="6"/>
    <x v="0"/>
    <x v="2"/>
    <n v="2036.58"/>
  </r>
  <r>
    <s v="T2325"/>
    <s v="U1487"/>
    <n v="41198.33"/>
    <x v="2"/>
    <x v="1"/>
    <x v="2"/>
    <x v="1"/>
    <n v="1206"/>
    <n v="3"/>
    <n v="1"/>
    <n v="11268.02"/>
    <n v="0"/>
    <x v="33"/>
    <x v="3"/>
    <x v="0"/>
    <x v="0"/>
    <n v="29930.31"/>
  </r>
  <r>
    <s v="T2326"/>
    <s v="U3626"/>
    <n v="47755.27"/>
    <x v="2"/>
    <x v="0"/>
    <x v="1"/>
    <x v="1"/>
    <n v="481"/>
    <n v="23"/>
    <n v="2"/>
    <n v="18250.38"/>
    <n v="0"/>
    <x v="524"/>
    <x v="4"/>
    <x v="0"/>
    <x v="2"/>
    <n v="29504.889999999996"/>
  </r>
  <r>
    <s v="T2327"/>
    <s v="U7341"/>
    <n v="41068.85"/>
    <x v="2"/>
    <x v="0"/>
    <x v="1"/>
    <x v="0"/>
    <n v="1893"/>
    <n v="8"/>
    <n v="1"/>
    <n v="20524.169999999998"/>
    <n v="0"/>
    <x v="613"/>
    <x v="4"/>
    <x v="0"/>
    <x v="0"/>
    <n v="20544.68"/>
  </r>
  <r>
    <s v="T2328"/>
    <s v="U4908"/>
    <n v="128.18"/>
    <x v="2"/>
    <x v="3"/>
    <x v="1"/>
    <x v="4"/>
    <n v="997"/>
    <n v="7"/>
    <n v="3"/>
    <n v="21163.01"/>
    <n v="1"/>
    <x v="449"/>
    <x v="2"/>
    <x v="0"/>
    <x v="2"/>
    <n v="-21034.829999999998"/>
  </r>
  <r>
    <s v="T2329"/>
    <s v="U6500"/>
    <n v="31838.25"/>
    <x v="1"/>
    <x v="0"/>
    <x v="1"/>
    <x v="2"/>
    <n v="1486"/>
    <n v="0"/>
    <n v="3"/>
    <n v="14260.13"/>
    <n v="0"/>
    <x v="577"/>
    <x v="1"/>
    <x v="0"/>
    <x v="0"/>
    <n v="17578.120000000003"/>
  </r>
  <r>
    <s v="T2330"/>
    <s v="U2431"/>
    <n v="2604.21"/>
    <x v="2"/>
    <x v="2"/>
    <x v="1"/>
    <x v="0"/>
    <n v="617"/>
    <n v="7"/>
    <n v="4"/>
    <n v="10035.549999999999"/>
    <n v="0"/>
    <x v="253"/>
    <x v="3"/>
    <x v="0"/>
    <x v="0"/>
    <n v="-7431.3399999999992"/>
  </r>
  <r>
    <s v="T2331"/>
    <s v="U9995"/>
    <n v="12917.48"/>
    <x v="2"/>
    <x v="1"/>
    <x v="0"/>
    <x v="1"/>
    <n v="1535"/>
    <n v="4"/>
    <n v="2"/>
    <n v="24675.55"/>
    <n v="0"/>
    <x v="913"/>
    <x v="6"/>
    <x v="0"/>
    <x v="2"/>
    <n v="-11758.07"/>
  </r>
  <r>
    <s v="T2332"/>
    <s v="U5327"/>
    <n v="3023.26"/>
    <x v="0"/>
    <x v="2"/>
    <x v="2"/>
    <x v="4"/>
    <n v="1085"/>
    <n v="0"/>
    <n v="3"/>
    <n v="28751.98"/>
    <n v="0"/>
    <x v="333"/>
    <x v="1"/>
    <x v="0"/>
    <x v="1"/>
    <n v="-25728.720000000001"/>
  </r>
  <r>
    <s v="T2333"/>
    <s v="U5806"/>
    <n v="30209.58"/>
    <x v="0"/>
    <x v="2"/>
    <x v="0"/>
    <x v="0"/>
    <n v="103"/>
    <n v="6"/>
    <n v="0"/>
    <n v="25933.06"/>
    <n v="0"/>
    <x v="761"/>
    <x v="4"/>
    <x v="0"/>
    <x v="1"/>
    <n v="4276.5200000000004"/>
  </r>
  <r>
    <s v="T2334"/>
    <s v="U3695"/>
    <n v="34345.17"/>
    <x v="0"/>
    <x v="2"/>
    <x v="2"/>
    <x v="2"/>
    <n v="1609"/>
    <n v="14"/>
    <n v="1"/>
    <n v="20502.39"/>
    <n v="0"/>
    <x v="352"/>
    <x v="4"/>
    <x v="0"/>
    <x v="0"/>
    <n v="13842.779999999999"/>
  </r>
  <r>
    <s v="T2335"/>
    <s v="U1390"/>
    <n v="5768.66"/>
    <x v="1"/>
    <x v="2"/>
    <x v="2"/>
    <x v="4"/>
    <n v="1054"/>
    <n v="6"/>
    <n v="2"/>
    <n v="10868.49"/>
    <n v="0"/>
    <x v="315"/>
    <x v="7"/>
    <x v="0"/>
    <x v="0"/>
    <n v="-5099.83"/>
  </r>
  <r>
    <s v="T2336"/>
    <s v="U7360"/>
    <n v="19222.75"/>
    <x v="2"/>
    <x v="1"/>
    <x v="2"/>
    <x v="1"/>
    <n v="115"/>
    <n v="0"/>
    <n v="3"/>
    <n v="18712.25"/>
    <n v="0"/>
    <x v="555"/>
    <x v="3"/>
    <x v="0"/>
    <x v="1"/>
    <n v="510.5"/>
  </r>
  <r>
    <s v="T2337"/>
    <s v="U1298"/>
    <n v="22839.01"/>
    <x v="2"/>
    <x v="1"/>
    <x v="0"/>
    <x v="3"/>
    <n v="1881"/>
    <n v="8"/>
    <n v="4"/>
    <n v="3124.69"/>
    <n v="0"/>
    <x v="337"/>
    <x v="1"/>
    <x v="0"/>
    <x v="2"/>
    <n v="19714.32"/>
  </r>
  <r>
    <s v="T2338"/>
    <s v="U1274"/>
    <n v="18484.2"/>
    <x v="1"/>
    <x v="2"/>
    <x v="1"/>
    <x v="2"/>
    <n v="1233"/>
    <n v="0"/>
    <n v="3"/>
    <n v="16064"/>
    <n v="0"/>
    <x v="294"/>
    <x v="7"/>
    <x v="0"/>
    <x v="2"/>
    <n v="2420.2000000000007"/>
  </r>
  <r>
    <s v="T2339"/>
    <s v="U2039"/>
    <n v="6095.2"/>
    <x v="2"/>
    <x v="2"/>
    <x v="1"/>
    <x v="4"/>
    <n v="1877"/>
    <n v="11"/>
    <n v="0"/>
    <n v="23458.39"/>
    <n v="0"/>
    <x v="166"/>
    <x v="5"/>
    <x v="0"/>
    <x v="0"/>
    <n v="-17363.189999999999"/>
  </r>
  <r>
    <s v="T2340"/>
    <s v="U4944"/>
    <n v="20976.44"/>
    <x v="0"/>
    <x v="0"/>
    <x v="0"/>
    <x v="0"/>
    <n v="1385"/>
    <n v="6"/>
    <n v="3"/>
    <n v="7606.67"/>
    <n v="0"/>
    <x v="714"/>
    <x v="2"/>
    <x v="0"/>
    <x v="2"/>
    <n v="13369.769999999999"/>
  </r>
  <r>
    <s v="T2341"/>
    <s v="U9896"/>
    <n v="37571.339999999997"/>
    <x v="1"/>
    <x v="0"/>
    <x v="1"/>
    <x v="0"/>
    <n v="1314"/>
    <n v="8"/>
    <n v="2"/>
    <n v="15095.87"/>
    <n v="0"/>
    <x v="120"/>
    <x v="4"/>
    <x v="0"/>
    <x v="0"/>
    <n v="22475.469999999994"/>
  </r>
  <r>
    <s v="T2342"/>
    <s v="U6080"/>
    <n v="3596.83"/>
    <x v="2"/>
    <x v="1"/>
    <x v="2"/>
    <x v="4"/>
    <n v="1996"/>
    <n v="4"/>
    <n v="4"/>
    <n v="2290.9"/>
    <n v="0"/>
    <x v="590"/>
    <x v="1"/>
    <x v="0"/>
    <x v="2"/>
    <n v="1305.9299999999998"/>
  </r>
  <r>
    <s v="T2343"/>
    <s v="U2035"/>
    <n v="4054.99"/>
    <x v="1"/>
    <x v="0"/>
    <x v="1"/>
    <x v="0"/>
    <n v="1315"/>
    <n v="11"/>
    <n v="4"/>
    <n v="25171.06"/>
    <n v="0"/>
    <x v="711"/>
    <x v="0"/>
    <x v="0"/>
    <x v="2"/>
    <n v="-21116.07"/>
  </r>
  <r>
    <s v="T2344"/>
    <s v="U2200"/>
    <n v="17770.830000000002"/>
    <x v="1"/>
    <x v="1"/>
    <x v="1"/>
    <x v="4"/>
    <n v="621"/>
    <n v="21"/>
    <n v="0"/>
    <n v="10571.94"/>
    <n v="0"/>
    <x v="435"/>
    <x v="6"/>
    <x v="0"/>
    <x v="1"/>
    <n v="7198.8900000000012"/>
  </r>
  <r>
    <s v="T2345"/>
    <s v="U2911"/>
    <n v="47089.2"/>
    <x v="2"/>
    <x v="1"/>
    <x v="1"/>
    <x v="2"/>
    <n v="858"/>
    <n v="1"/>
    <n v="2"/>
    <n v="17508.02"/>
    <n v="0"/>
    <x v="403"/>
    <x v="1"/>
    <x v="0"/>
    <x v="2"/>
    <n v="29581.179999999997"/>
  </r>
  <r>
    <s v="T2346"/>
    <s v="U3256"/>
    <n v="33445.199999999997"/>
    <x v="0"/>
    <x v="3"/>
    <x v="2"/>
    <x v="0"/>
    <n v="1572"/>
    <n v="17"/>
    <n v="0"/>
    <n v="11418.19"/>
    <n v="0"/>
    <x v="838"/>
    <x v="5"/>
    <x v="1"/>
    <x v="0"/>
    <n v="22027.009999999995"/>
  </r>
  <r>
    <s v="T2347"/>
    <s v="U7857"/>
    <n v="33949.56"/>
    <x v="2"/>
    <x v="1"/>
    <x v="1"/>
    <x v="2"/>
    <n v="1278"/>
    <n v="8"/>
    <n v="0"/>
    <n v="17968.25"/>
    <n v="0"/>
    <x v="914"/>
    <x v="6"/>
    <x v="0"/>
    <x v="2"/>
    <n v="15981.309999999998"/>
  </r>
  <r>
    <s v="T2348"/>
    <s v="U9514"/>
    <n v="18127.900000000001"/>
    <x v="2"/>
    <x v="0"/>
    <x v="1"/>
    <x v="1"/>
    <n v="957"/>
    <n v="0"/>
    <n v="0"/>
    <n v="22351.52"/>
    <n v="1"/>
    <x v="874"/>
    <x v="2"/>
    <x v="0"/>
    <x v="2"/>
    <n v="-4223.619999999999"/>
  </r>
  <r>
    <s v="T2349"/>
    <s v="U9774"/>
    <n v="29703.360000000001"/>
    <x v="0"/>
    <x v="3"/>
    <x v="1"/>
    <x v="1"/>
    <n v="1608"/>
    <n v="9"/>
    <n v="3"/>
    <n v="9871.76"/>
    <n v="0"/>
    <x v="644"/>
    <x v="4"/>
    <x v="0"/>
    <x v="2"/>
    <n v="19831.599999999999"/>
  </r>
  <r>
    <s v="T2350"/>
    <s v="U8813"/>
    <n v="556.04999999999995"/>
    <x v="2"/>
    <x v="0"/>
    <x v="0"/>
    <x v="1"/>
    <n v="863"/>
    <n v="13"/>
    <n v="1"/>
    <n v="15625.92"/>
    <n v="0"/>
    <x v="445"/>
    <x v="4"/>
    <x v="0"/>
    <x v="0"/>
    <n v="-15069.87"/>
  </r>
  <r>
    <s v="T2351"/>
    <s v="U7507"/>
    <n v="31823"/>
    <x v="2"/>
    <x v="1"/>
    <x v="0"/>
    <x v="1"/>
    <n v="1919"/>
    <n v="20"/>
    <n v="3"/>
    <n v="23866.75"/>
    <n v="0"/>
    <x v="99"/>
    <x v="7"/>
    <x v="0"/>
    <x v="0"/>
    <n v="7956.25"/>
  </r>
  <r>
    <s v="T2352"/>
    <s v="U7736"/>
    <n v="45668.68"/>
    <x v="2"/>
    <x v="1"/>
    <x v="1"/>
    <x v="0"/>
    <n v="438"/>
    <n v="13"/>
    <n v="2"/>
    <n v="20666.759999999998"/>
    <n v="0"/>
    <x v="606"/>
    <x v="8"/>
    <x v="0"/>
    <x v="1"/>
    <n v="25001.920000000002"/>
  </r>
  <r>
    <s v="T2353"/>
    <s v="U5571"/>
    <n v="30648.04"/>
    <x v="1"/>
    <x v="2"/>
    <x v="0"/>
    <x v="4"/>
    <n v="1987"/>
    <n v="6"/>
    <n v="0"/>
    <n v="1806.48"/>
    <n v="1"/>
    <x v="915"/>
    <x v="7"/>
    <x v="0"/>
    <x v="1"/>
    <n v="28841.56"/>
  </r>
  <r>
    <s v="T2354"/>
    <s v="U2888"/>
    <n v="43691.24"/>
    <x v="1"/>
    <x v="1"/>
    <x v="0"/>
    <x v="0"/>
    <n v="1071"/>
    <n v="11"/>
    <n v="0"/>
    <n v="17105.89"/>
    <n v="0"/>
    <x v="380"/>
    <x v="5"/>
    <x v="0"/>
    <x v="1"/>
    <n v="26585.35"/>
  </r>
  <r>
    <s v="T2355"/>
    <s v="U1939"/>
    <n v="36212.449999999997"/>
    <x v="1"/>
    <x v="3"/>
    <x v="2"/>
    <x v="0"/>
    <n v="1452"/>
    <n v="21"/>
    <n v="1"/>
    <n v="11352.38"/>
    <n v="0"/>
    <x v="596"/>
    <x v="6"/>
    <x v="0"/>
    <x v="0"/>
    <n v="24860.07"/>
  </r>
  <r>
    <s v="T2356"/>
    <s v="U6076"/>
    <n v="6071.89"/>
    <x v="2"/>
    <x v="1"/>
    <x v="0"/>
    <x v="2"/>
    <n v="311"/>
    <n v="21"/>
    <n v="4"/>
    <n v="21292.53"/>
    <n v="0"/>
    <x v="680"/>
    <x v="8"/>
    <x v="0"/>
    <x v="2"/>
    <n v="-15220.64"/>
  </r>
  <r>
    <s v="T2357"/>
    <s v="U8212"/>
    <n v="45127.54"/>
    <x v="0"/>
    <x v="2"/>
    <x v="0"/>
    <x v="4"/>
    <n v="648"/>
    <n v="5"/>
    <n v="0"/>
    <n v="598.37"/>
    <n v="0"/>
    <x v="500"/>
    <x v="3"/>
    <x v="0"/>
    <x v="1"/>
    <n v="44529.17"/>
  </r>
  <r>
    <s v="T2358"/>
    <s v="U1057"/>
    <n v="3368.87"/>
    <x v="1"/>
    <x v="1"/>
    <x v="1"/>
    <x v="3"/>
    <n v="80"/>
    <n v="12"/>
    <n v="3"/>
    <n v="9984.84"/>
    <n v="0"/>
    <x v="221"/>
    <x v="0"/>
    <x v="0"/>
    <x v="1"/>
    <n v="-6615.97"/>
  </r>
  <r>
    <s v="T2359"/>
    <s v="U5403"/>
    <n v="26721.68"/>
    <x v="0"/>
    <x v="1"/>
    <x v="2"/>
    <x v="3"/>
    <n v="1932"/>
    <n v="7"/>
    <n v="0"/>
    <n v="2686.14"/>
    <n v="0"/>
    <x v="467"/>
    <x v="8"/>
    <x v="0"/>
    <x v="2"/>
    <n v="24035.54"/>
  </r>
  <r>
    <s v="T2360"/>
    <s v="U4422"/>
    <n v="7149.75"/>
    <x v="2"/>
    <x v="1"/>
    <x v="2"/>
    <x v="4"/>
    <n v="655"/>
    <n v="22"/>
    <n v="2"/>
    <n v="27622.71"/>
    <n v="0"/>
    <x v="684"/>
    <x v="0"/>
    <x v="0"/>
    <x v="2"/>
    <n v="-20472.96"/>
  </r>
  <r>
    <s v="T2361"/>
    <s v="U6632"/>
    <n v="634.75"/>
    <x v="1"/>
    <x v="2"/>
    <x v="2"/>
    <x v="3"/>
    <n v="1798"/>
    <n v="20"/>
    <n v="1"/>
    <n v="26307.34"/>
    <n v="1"/>
    <x v="218"/>
    <x v="3"/>
    <x v="0"/>
    <x v="2"/>
    <n v="-25672.59"/>
  </r>
  <r>
    <s v="T2362"/>
    <s v="U2478"/>
    <n v="21130.61"/>
    <x v="2"/>
    <x v="0"/>
    <x v="0"/>
    <x v="4"/>
    <n v="534"/>
    <n v="1"/>
    <n v="4"/>
    <n v="29045.85"/>
    <n v="0"/>
    <x v="334"/>
    <x v="4"/>
    <x v="0"/>
    <x v="0"/>
    <n v="-7915.239999999998"/>
  </r>
  <r>
    <s v="T2363"/>
    <s v="U2083"/>
    <n v="14787.28"/>
    <x v="0"/>
    <x v="1"/>
    <x v="1"/>
    <x v="2"/>
    <n v="183"/>
    <n v="9"/>
    <n v="2"/>
    <n v="19339.7"/>
    <n v="0"/>
    <x v="420"/>
    <x v="4"/>
    <x v="0"/>
    <x v="0"/>
    <n v="-4552.42"/>
  </r>
  <r>
    <s v="T2364"/>
    <s v="U9776"/>
    <n v="24325.72"/>
    <x v="1"/>
    <x v="3"/>
    <x v="2"/>
    <x v="2"/>
    <n v="99"/>
    <n v="5"/>
    <n v="3"/>
    <n v="24230.76"/>
    <n v="1"/>
    <x v="916"/>
    <x v="4"/>
    <x v="0"/>
    <x v="2"/>
    <n v="94.960000000002765"/>
  </r>
  <r>
    <s v="T2365"/>
    <s v="U5457"/>
    <n v="28881.13"/>
    <x v="1"/>
    <x v="2"/>
    <x v="2"/>
    <x v="0"/>
    <n v="377"/>
    <n v="15"/>
    <n v="2"/>
    <n v="18394.88"/>
    <n v="0"/>
    <x v="18"/>
    <x v="0"/>
    <x v="0"/>
    <x v="1"/>
    <n v="10486.25"/>
  </r>
  <r>
    <s v="T2366"/>
    <s v="U4354"/>
    <n v="2234.77"/>
    <x v="1"/>
    <x v="3"/>
    <x v="0"/>
    <x v="3"/>
    <n v="810"/>
    <n v="9"/>
    <n v="0"/>
    <n v="14812.11"/>
    <n v="0"/>
    <x v="719"/>
    <x v="1"/>
    <x v="0"/>
    <x v="0"/>
    <n v="-12577.34"/>
  </r>
  <r>
    <s v="T2367"/>
    <s v="U4999"/>
    <n v="6194.01"/>
    <x v="1"/>
    <x v="1"/>
    <x v="2"/>
    <x v="4"/>
    <n v="1240"/>
    <n v="14"/>
    <n v="1"/>
    <n v="25031.23"/>
    <n v="0"/>
    <x v="532"/>
    <x v="1"/>
    <x v="0"/>
    <x v="0"/>
    <n v="-18837.22"/>
  </r>
  <r>
    <s v="T2368"/>
    <s v="U4326"/>
    <n v="27954.19"/>
    <x v="0"/>
    <x v="2"/>
    <x v="1"/>
    <x v="2"/>
    <n v="1095"/>
    <n v="20"/>
    <n v="0"/>
    <n v="23307.37"/>
    <n v="0"/>
    <x v="658"/>
    <x v="5"/>
    <x v="0"/>
    <x v="0"/>
    <n v="4646.82"/>
  </r>
  <r>
    <s v="T2369"/>
    <s v="U9269"/>
    <n v="17191.21"/>
    <x v="1"/>
    <x v="1"/>
    <x v="2"/>
    <x v="0"/>
    <n v="328"/>
    <n v="19"/>
    <n v="1"/>
    <n v="22024.98"/>
    <n v="0"/>
    <x v="857"/>
    <x v="4"/>
    <x v="0"/>
    <x v="2"/>
    <n v="-4833.7700000000004"/>
  </r>
  <r>
    <s v="T2370"/>
    <s v="U5812"/>
    <n v="36472.22"/>
    <x v="2"/>
    <x v="3"/>
    <x v="1"/>
    <x v="3"/>
    <n v="833"/>
    <n v="9"/>
    <n v="3"/>
    <n v="26827.94"/>
    <n v="0"/>
    <x v="895"/>
    <x v="2"/>
    <x v="1"/>
    <x v="1"/>
    <n v="9644.2800000000025"/>
  </r>
  <r>
    <s v="T2371"/>
    <s v="U7704"/>
    <n v="32631.97"/>
    <x v="1"/>
    <x v="2"/>
    <x v="1"/>
    <x v="3"/>
    <n v="560"/>
    <n v="10"/>
    <n v="2"/>
    <n v="27869.45"/>
    <n v="0"/>
    <x v="495"/>
    <x v="4"/>
    <x v="0"/>
    <x v="2"/>
    <n v="4762.5200000000004"/>
  </r>
  <r>
    <s v="T2372"/>
    <s v="U8553"/>
    <n v="42287.94"/>
    <x v="0"/>
    <x v="0"/>
    <x v="1"/>
    <x v="3"/>
    <n v="69"/>
    <n v="20"/>
    <n v="1"/>
    <n v="13414.09"/>
    <n v="0"/>
    <x v="48"/>
    <x v="6"/>
    <x v="0"/>
    <x v="0"/>
    <n v="28873.850000000002"/>
  </r>
  <r>
    <s v="T2373"/>
    <s v="U5473"/>
    <n v="34640.019999999997"/>
    <x v="1"/>
    <x v="0"/>
    <x v="0"/>
    <x v="2"/>
    <n v="1138"/>
    <n v="1"/>
    <n v="2"/>
    <n v="8556.36"/>
    <n v="0"/>
    <x v="904"/>
    <x v="7"/>
    <x v="0"/>
    <x v="2"/>
    <n v="26083.659999999996"/>
  </r>
  <r>
    <s v="T2374"/>
    <s v="U3602"/>
    <n v="21525.06"/>
    <x v="0"/>
    <x v="0"/>
    <x v="0"/>
    <x v="2"/>
    <n v="1272"/>
    <n v="21"/>
    <n v="1"/>
    <n v="15402.39"/>
    <n v="0"/>
    <x v="423"/>
    <x v="2"/>
    <x v="0"/>
    <x v="2"/>
    <n v="6122.6700000000019"/>
  </r>
  <r>
    <s v="T2375"/>
    <s v="U2014"/>
    <n v="33664.68"/>
    <x v="0"/>
    <x v="1"/>
    <x v="1"/>
    <x v="3"/>
    <n v="1495"/>
    <n v="9"/>
    <n v="0"/>
    <n v="2882.68"/>
    <n v="0"/>
    <x v="195"/>
    <x v="8"/>
    <x v="0"/>
    <x v="2"/>
    <n v="30782"/>
  </r>
  <r>
    <s v="T2376"/>
    <s v="U8232"/>
    <n v="13805.29"/>
    <x v="2"/>
    <x v="2"/>
    <x v="1"/>
    <x v="2"/>
    <n v="136"/>
    <n v="20"/>
    <n v="1"/>
    <n v="28151"/>
    <n v="1"/>
    <x v="913"/>
    <x v="2"/>
    <x v="0"/>
    <x v="2"/>
    <n v="-14345.71"/>
  </r>
  <r>
    <s v="T2377"/>
    <s v="U5521"/>
    <n v="15350.36"/>
    <x v="1"/>
    <x v="3"/>
    <x v="2"/>
    <x v="3"/>
    <n v="92"/>
    <n v="11"/>
    <n v="1"/>
    <n v="29517.21"/>
    <n v="0"/>
    <x v="133"/>
    <x v="3"/>
    <x v="0"/>
    <x v="1"/>
    <n v="-14166.849999999999"/>
  </r>
  <r>
    <s v="T2378"/>
    <s v="U3524"/>
    <n v="39459.81"/>
    <x v="1"/>
    <x v="3"/>
    <x v="2"/>
    <x v="1"/>
    <n v="1253"/>
    <n v="10"/>
    <n v="4"/>
    <n v="19615.88"/>
    <n v="0"/>
    <x v="271"/>
    <x v="4"/>
    <x v="0"/>
    <x v="0"/>
    <n v="19843.929999999997"/>
  </r>
  <r>
    <s v="T2379"/>
    <s v="U5639"/>
    <n v="22348.65"/>
    <x v="1"/>
    <x v="1"/>
    <x v="2"/>
    <x v="2"/>
    <n v="1441"/>
    <n v="21"/>
    <n v="3"/>
    <n v="22410.23"/>
    <n v="0"/>
    <x v="332"/>
    <x v="0"/>
    <x v="0"/>
    <x v="1"/>
    <n v="-61.579999999998108"/>
  </r>
  <r>
    <s v="T2380"/>
    <s v="U3925"/>
    <n v="39929.1"/>
    <x v="2"/>
    <x v="1"/>
    <x v="0"/>
    <x v="4"/>
    <n v="955"/>
    <n v="14"/>
    <n v="0"/>
    <n v="9777.7900000000009"/>
    <n v="0"/>
    <x v="90"/>
    <x v="2"/>
    <x v="0"/>
    <x v="1"/>
    <n v="30151.309999999998"/>
  </r>
  <r>
    <s v="T2381"/>
    <s v="U9552"/>
    <n v="41130"/>
    <x v="2"/>
    <x v="3"/>
    <x v="2"/>
    <x v="2"/>
    <n v="1650"/>
    <n v="3"/>
    <n v="0"/>
    <n v="26001.4"/>
    <n v="0"/>
    <x v="811"/>
    <x v="4"/>
    <x v="0"/>
    <x v="1"/>
    <n v="15128.599999999999"/>
  </r>
  <r>
    <s v="T2382"/>
    <s v="U6083"/>
    <n v="42885.24"/>
    <x v="0"/>
    <x v="2"/>
    <x v="1"/>
    <x v="3"/>
    <n v="1962"/>
    <n v="4"/>
    <n v="2"/>
    <n v="27019.05"/>
    <n v="0"/>
    <x v="917"/>
    <x v="8"/>
    <x v="0"/>
    <x v="0"/>
    <n v="15866.189999999999"/>
  </r>
  <r>
    <s v="T2383"/>
    <s v="U5600"/>
    <n v="45835.93"/>
    <x v="0"/>
    <x v="1"/>
    <x v="1"/>
    <x v="4"/>
    <n v="595"/>
    <n v="23"/>
    <n v="1"/>
    <n v="2399.38"/>
    <n v="0"/>
    <x v="593"/>
    <x v="1"/>
    <x v="0"/>
    <x v="1"/>
    <n v="43436.55"/>
  </r>
  <r>
    <s v="T2384"/>
    <s v="U7357"/>
    <n v="21577.71"/>
    <x v="0"/>
    <x v="2"/>
    <x v="0"/>
    <x v="0"/>
    <n v="656"/>
    <n v="0"/>
    <n v="1"/>
    <n v="4030.17"/>
    <n v="0"/>
    <x v="840"/>
    <x v="2"/>
    <x v="0"/>
    <x v="2"/>
    <n v="17547.54"/>
  </r>
  <r>
    <s v="T2385"/>
    <s v="U6790"/>
    <n v="15977.4"/>
    <x v="2"/>
    <x v="3"/>
    <x v="0"/>
    <x v="4"/>
    <n v="1463"/>
    <n v="0"/>
    <n v="1"/>
    <n v="7899.5"/>
    <n v="0"/>
    <x v="598"/>
    <x v="7"/>
    <x v="0"/>
    <x v="2"/>
    <n v="8077.9"/>
  </r>
  <r>
    <s v="T2386"/>
    <s v="U7102"/>
    <n v="29130.83"/>
    <x v="2"/>
    <x v="2"/>
    <x v="2"/>
    <x v="4"/>
    <n v="899"/>
    <n v="9"/>
    <n v="0"/>
    <n v="21139.87"/>
    <n v="0"/>
    <x v="829"/>
    <x v="3"/>
    <x v="0"/>
    <x v="2"/>
    <n v="7990.9600000000028"/>
  </r>
  <r>
    <s v="T2387"/>
    <s v="U3505"/>
    <n v="18590.060000000001"/>
    <x v="2"/>
    <x v="0"/>
    <x v="0"/>
    <x v="2"/>
    <n v="583"/>
    <n v="3"/>
    <n v="4"/>
    <n v="5582.6"/>
    <n v="0"/>
    <x v="434"/>
    <x v="0"/>
    <x v="0"/>
    <x v="2"/>
    <n v="13007.460000000001"/>
  </r>
  <r>
    <s v="T2388"/>
    <s v="U9821"/>
    <n v="30073.65"/>
    <x v="0"/>
    <x v="3"/>
    <x v="1"/>
    <x v="4"/>
    <n v="522"/>
    <n v="12"/>
    <n v="2"/>
    <n v="6680.39"/>
    <n v="0"/>
    <x v="443"/>
    <x v="2"/>
    <x v="0"/>
    <x v="2"/>
    <n v="23393.260000000002"/>
  </r>
  <r>
    <s v="T2389"/>
    <s v="U7099"/>
    <n v="35294.01"/>
    <x v="2"/>
    <x v="0"/>
    <x v="1"/>
    <x v="4"/>
    <n v="1112"/>
    <n v="13"/>
    <n v="1"/>
    <n v="11517.72"/>
    <n v="0"/>
    <x v="865"/>
    <x v="0"/>
    <x v="0"/>
    <x v="2"/>
    <n v="23776.29"/>
  </r>
  <r>
    <s v="T2390"/>
    <s v="U5470"/>
    <n v="34435.83"/>
    <x v="0"/>
    <x v="3"/>
    <x v="0"/>
    <x v="3"/>
    <n v="1919"/>
    <n v="18"/>
    <n v="4"/>
    <n v="18387.93"/>
    <n v="0"/>
    <x v="908"/>
    <x v="2"/>
    <x v="0"/>
    <x v="0"/>
    <n v="16047.900000000001"/>
  </r>
  <r>
    <s v="T2391"/>
    <s v="U8072"/>
    <n v="18758.919999999998"/>
    <x v="0"/>
    <x v="0"/>
    <x v="1"/>
    <x v="2"/>
    <n v="74"/>
    <n v="4"/>
    <n v="3"/>
    <n v="29291.65"/>
    <n v="0"/>
    <x v="650"/>
    <x v="4"/>
    <x v="0"/>
    <x v="0"/>
    <n v="-10532.730000000003"/>
  </r>
  <r>
    <s v="T2392"/>
    <s v="U8808"/>
    <n v="8384.67"/>
    <x v="1"/>
    <x v="2"/>
    <x v="0"/>
    <x v="3"/>
    <n v="1974"/>
    <n v="10"/>
    <n v="0"/>
    <n v="23538.45"/>
    <n v="0"/>
    <x v="918"/>
    <x v="5"/>
    <x v="0"/>
    <x v="0"/>
    <n v="-15153.78"/>
  </r>
  <r>
    <s v="T2393"/>
    <s v="U7622"/>
    <n v="21554.94"/>
    <x v="1"/>
    <x v="3"/>
    <x v="1"/>
    <x v="2"/>
    <n v="192"/>
    <n v="7"/>
    <n v="3"/>
    <n v="16793.28"/>
    <n v="0"/>
    <x v="919"/>
    <x v="0"/>
    <x v="0"/>
    <x v="1"/>
    <n v="4761.66"/>
  </r>
  <r>
    <s v="T2394"/>
    <s v="U9890"/>
    <n v="7172.58"/>
    <x v="1"/>
    <x v="3"/>
    <x v="2"/>
    <x v="0"/>
    <n v="1099"/>
    <n v="0"/>
    <n v="0"/>
    <n v="1576.65"/>
    <n v="0"/>
    <x v="179"/>
    <x v="8"/>
    <x v="0"/>
    <x v="1"/>
    <n v="5595.93"/>
  </r>
  <r>
    <s v="T2395"/>
    <s v="U6658"/>
    <n v="44510.35"/>
    <x v="0"/>
    <x v="0"/>
    <x v="0"/>
    <x v="4"/>
    <n v="844"/>
    <n v="4"/>
    <n v="2"/>
    <n v="15553.51"/>
    <n v="0"/>
    <x v="920"/>
    <x v="1"/>
    <x v="0"/>
    <x v="0"/>
    <n v="28956.839999999997"/>
  </r>
  <r>
    <s v="T2396"/>
    <s v="U5935"/>
    <n v="17326.580000000002"/>
    <x v="1"/>
    <x v="2"/>
    <x v="0"/>
    <x v="2"/>
    <n v="1901"/>
    <n v="20"/>
    <n v="3"/>
    <n v="6202.15"/>
    <n v="0"/>
    <x v="475"/>
    <x v="5"/>
    <x v="0"/>
    <x v="2"/>
    <n v="11124.430000000002"/>
  </r>
  <r>
    <s v="T2397"/>
    <s v="U6963"/>
    <n v="7765.26"/>
    <x v="1"/>
    <x v="3"/>
    <x v="0"/>
    <x v="4"/>
    <n v="1241"/>
    <n v="17"/>
    <n v="2"/>
    <n v="9072.06"/>
    <n v="0"/>
    <x v="248"/>
    <x v="2"/>
    <x v="0"/>
    <x v="0"/>
    <n v="-1306.7999999999993"/>
  </r>
  <r>
    <s v="T2398"/>
    <s v="U7802"/>
    <n v="1321.12"/>
    <x v="1"/>
    <x v="1"/>
    <x v="1"/>
    <x v="4"/>
    <n v="63"/>
    <n v="12"/>
    <n v="2"/>
    <n v="7600.73"/>
    <n v="1"/>
    <x v="364"/>
    <x v="2"/>
    <x v="0"/>
    <x v="0"/>
    <n v="-6279.61"/>
  </r>
  <r>
    <s v="T2399"/>
    <s v="U6813"/>
    <n v="32308.83"/>
    <x v="2"/>
    <x v="0"/>
    <x v="2"/>
    <x v="1"/>
    <n v="1254"/>
    <n v="4"/>
    <n v="2"/>
    <n v="10488.7"/>
    <n v="0"/>
    <x v="383"/>
    <x v="4"/>
    <x v="0"/>
    <x v="2"/>
    <n v="21820.13"/>
  </r>
  <r>
    <s v="T2400"/>
    <s v="U7567"/>
    <n v="31863.27"/>
    <x v="0"/>
    <x v="3"/>
    <x v="0"/>
    <x v="3"/>
    <n v="245"/>
    <n v="23"/>
    <n v="3"/>
    <n v="1961.57"/>
    <n v="1"/>
    <x v="447"/>
    <x v="2"/>
    <x v="0"/>
    <x v="2"/>
    <n v="29901.7"/>
  </r>
  <r>
    <s v="T2401"/>
    <s v="U4011"/>
    <n v="17063.18"/>
    <x v="1"/>
    <x v="2"/>
    <x v="1"/>
    <x v="2"/>
    <n v="898"/>
    <n v="6"/>
    <n v="3"/>
    <n v="17347.45"/>
    <n v="1"/>
    <x v="677"/>
    <x v="4"/>
    <x v="0"/>
    <x v="2"/>
    <n v="-284.27000000000044"/>
  </r>
  <r>
    <s v="T2402"/>
    <s v="U7990"/>
    <n v="3632.01"/>
    <x v="2"/>
    <x v="2"/>
    <x v="0"/>
    <x v="0"/>
    <n v="621"/>
    <n v="11"/>
    <n v="3"/>
    <n v="1468.02"/>
    <n v="0"/>
    <x v="119"/>
    <x v="2"/>
    <x v="0"/>
    <x v="0"/>
    <n v="2163.9900000000002"/>
  </r>
  <r>
    <s v="T2403"/>
    <s v="U7706"/>
    <n v="20510.96"/>
    <x v="2"/>
    <x v="2"/>
    <x v="1"/>
    <x v="1"/>
    <n v="968"/>
    <n v="1"/>
    <n v="1"/>
    <n v="19851.45"/>
    <n v="0"/>
    <x v="188"/>
    <x v="8"/>
    <x v="0"/>
    <x v="2"/>
    <n v="659.5099999999984"/>
  </r>
  <r>
    <s v="T2404"/>
    <s v="U5738"/>
    <n v="15595.31"/>
    <x v="2"/>
    <x v="2"/>
    <x v="2"/>
    <x v="3"/>
    <n v="447"/>
    <n v="12"/>
    <n v="2"/>
    <n v="21950.99"/>
    <n v="0"/>
    <x v="483"/>
    <x v="1"/>
    <x v="0"/>
    <x v="0"/>
    <n v="-6355.6800000000021"/>
  </r>
  <r>
    <s v="T2405"/>
    <s v="U1336"/>
    <n v="33872.18"/>
    <x v="1"/>
    <x v="0"/>
    <x v="1"/>
    <x v="0"/>
    <n v="1013"/>
    <n v="13"/>
    <n v="1"/>
    <n v="14633.31"/>
    <n v="1"/>
    <x v="737"/>
    <x v="5"/>
    <x v="0"/>
    <x v="0"/>
    <n v="19238.870000000003"/>
  </r>
  <r>
    <s v="T2406"/>
    <s v="U8482"/>
    <n v="30308.67"/>
    <x v="2"/>
    <x v="3"/>
    <x v="1"/>
    <x v="0"/>
    <n v="1136"/>
    <n v="5"/>
    <n v="0"/>
    <n v="23459.59"/>
    <n v="0"/>
    <x v="56"/>
    <x v="8"/>
    <x v="0"/>
    <x v="1"/>
    <n v="6849.0799999999981"/>
  </r>
  <r>
    <s v="T2407"/>
    <s v="U9270"/>
    <n v="18261.46"/>
    <x v="0"/>
    <x v="0"/>
    <x v="0"/>
    <x v="4"/>
    <n v="1469"/>
    <n v="15"/>
    <n v="3"/>
    <n v="29024.98"/>
    <n v="0"/>
    <x v="276"/>
    <x v="0"/>
    <x v="0"/>
    <x v="0"/>
    <n v="-10763.52"/>
  </r>
  <r>
    <s v="T2408"/>
    <s v="U9481"/>
    <n v="10933.73"/>
    <x v="2"/>
    <x v="0"/>
    <x v="1"/>
    <x v="3"/>
    <n v="703"/>
    <n v="9"/>
    <n v="4"/>
    <n v="10267.57"/>
    <n v="0"/>
    <x v="364"/>
    <x v="6"/>
    <x v="0"/>
    <x v="0"/>
    <n v="666.15999999999985"/>
  </r>
  <r>
    <s v="T2409"/>
    <s v="U4613"/>
    <n v="49402.400000000001"/>
    <x v="2"/>
    <x v="2"/>
    <x v="0"/>
    <x v="1"/>
    <n v="972"/>
    <n v="10"/>
    <n v="0"/>
    <n v="18605.32"/>
    <n v="0"/>
    <x v="696"/>
    <x v="0"/>
    <x v="0"/>
    <x v="2"/>
    <n v="30797.08"/>
  </r>
  <r>
    <s v="T2410"/>
    <s v="U2794"/>
    <n v="22727.38"/>
    <x v="2"/>
    <x v="1"/>
    <x v="1"/>
    <x v="2"/>
    <n v="1454"/>
    <n v="0"/>
    <n v="2"/>
    <n v="9779.58"/>
    <n v="0"/>
    <x v="449"/>
    <x v="6"/>
    <x v="0"/>
    <x v="2"/>
    <n v="12947.800000000001"/>
  </r>
  <r>
    <s v="T2411"/>
    <s v="U8042"/>
    <n v="34429.300000000003"/>
    <x v="2"/>
    <x v="2"/>
    <x v="2"/>
    <x v="2"/>
    <n v="1141"/>
    <n v="14"/>
    <n v="2"/>
    <n v="13357.23"/>
    <n v="0"/>
    <x v="765"/>
    <x v="2"/>
    <x v="0"/>
    <x v="0"/>
    <n v="21072.070000000003"/>
  </r>
  <r>
    <s v="T2412"/>
    <s v="U6133"/>
    <n v="7070.62"/>
    <x v="0"/>
    <x v="1"/>
    <x v="1"/>
    <x v="1"/>
    <n v="533"/>
    <n v="15"/>
    <n v="1"/>
    <n v="722.68"/>
    <n v="0"/>
    <x v="564"/>
    <x v="5"/>
    <x v="0"/>
    <x v="2"/>
    <n v="6347.94"/>
  </r>
  <r>
    <s v="T2413"/>
    <s v="U6572"/>
    <n v="24305.21"/>
    <x v="1"/>
    <x v="0"/>
    <x v="0"/>
    <x v="4"/>
    <n v="1476"/>
    <n v="9"/>
    <n v="3"/>
    <n v="2323.06"/>
    <n v="0"/>
    <x v="601"/>
    <x v="3"/>
    <x v="0"/>
    <x v="2"/>
    <n v="21982.149999999998"/>
  </r>
  <r>
    <s v="T2414"/>
    <s v="U2814"/>
    <n v="1425.46"/>
    <x v="0"/>
    <x v="2"/>
    <x v="1"/>
    <x v="4"/>
    <n v="1539"/>
    <n v="9"/>
    <n v="3"/>
    <n v="23946.11"/>
    <n v="0"/>
    <x v="500"/>
    <x v="1"/>
    <x v="0"/>
    <x v="1"/>
    <n v="-22520.65"/>
  </r>
  <r>
    <s v="T2415"/>
    <s v="U8131"/>
    <n v="25297.48"/>
    <x v="0"/>
    <x v="2"/>
    <x v="1"/>
    <x v="0"/>
    <n v="413"/>
    <n v="2"/>
    <n v="0"/>
    <n v="4283.24"/>
    <n v="0"/>
    <x v="527"/>
    <x v="3"/>
    <x v="0"/>
    <x v="2"/>
    <n v="21014.239999999998"/>
  </r>
  <r>
    <s v="T2416"/>
    <s v="U6452"/>
    <n v="48202.67"/>
    <x v="1"/>
    <x v="0"/>
    <x v="2"/>
    <x v="3"/>
    <n v="352"/>
    <n v="10"/>
    <n v="0"/>
    <n v="21004.63"/>
    <n v="0"/>
    <x v="752"/>
    <x v="6"/>
    <x v="0"/>
    <x v="1"/>
    <n v="27198.039999999997"/>
  </r>
  <r>
    <s v="T2417"/>
    <s v="U5308"/>
    <n v="19241.13"/>
    <x v="2"/>
    <x v="2"/>
    <x v="0"/>
    <x v="0"/>
    <n v="1631"/>
    <n v="10"/>
    <n v="0"/>
    <n v="21295.119999999999"/>
    <n v="0"/>
    <x v="457"/>
    <x v="1"/>
    <x v="0"/>
    <x v="2"/>
    <n v="-2053.989999999998"/>
  </r>
  <r>
    <s v="T2418"/>
    <s v="U1791"/>
    <n v="1997.85"/>
    <x v="1"/>
    <x v="3"/>
    <x v="2"/>
    <x v="2"/>
    <n v="809"/>
    <n v="15"/>
    <n v="4"/>
    <n v="29887.16"/>
    <n v="0"/>
    <x v="816"/>
    <x v="3"/>
    <x v="0"/>
    <x v="2"/>
    <n v="-27889.31"/>
  </r>
  <r>
    <s v="T2419"/>
    <s v="U1792"/>
    <n v="1596.24"/>
    <x v="1"/>
    <x v="1"/>
    <x v="1"/>
    <x v="1"/>
    <n v="1360"/>
    <n v="5"/>
    <n v="4"/>
    <n v="20898.32"/>
    <n v="0"/>
    <x v="217"/>
    <x v="3"/>
    <x v="1"/>
    <x v="0"/>
    <n v="-19302.079999999998"/>
  </r>
  <r>
    <s v="T2420"/>
    <s v="U7703"/>
    <n v="19429.939999999999"/>
    <x v="0"/>
    <x v="1"/>
    <x v="2"/>
    <x v="3"/>
    <n v="223"/>
    <n v="8"/>
    <n v="2"/>
    <n v="3949.5"/>
    <n v="0"/>
    <x v="278"/>
    <x v="4"/>
    <x v="0"/>
    <x v="2"/>
    <n v="15480.439999999999"/>
  </r>
  <r>
    <s v="T2421"/>
    <s v="U8097"/>
    <n v="8043.25"/>
    <x v="1"/>
    <x v="1"/>
    <x v="1"/>
    <x v="1"/>
    <n v="1033"/>
    <n v="0"/>
    <n v="2"/>
    <n v="18833.599999999999"/>
    <n v="0"/>
    <x v="660"/>
    <x v="5"/>
    <x v="0"/>
    <x v="0"/>
    <n v="-10790.349999999999"/>
  </r>
  <r>
    <s v="T2422"/>
    <s v="U7476"/>
    <n v="1216.44"/>
    <x v="2"/>
    <x v="2"/>
    <x v="1"/>
    <x v="3"/>
    <n v="1589"/>
    <n v="5"/>
    <n v="2"/>
    <n v="15771.87"/>
    <n v="0"/>
    <x v="91"/>
    <x v="4"/>
    <x v="0"/>
    <x v="0"/>
    <n v="-14555.43"/>
  </r>
  <r>
    <s v="T2423"/>
    <s v="U9469"/>
    <n v="37822.870000000003"/>
    <x v="0"/>
    <x v="3"/>
    <x v="2"/>
    <x v="2"/>
    <n v="331"/>
    <n v="17"/>
    <n v="3"/>
    <n v="27529.98"/>
    <n v="0"/>
    <x v="806"/>
    <x v="2"/>
    <x v="0"/>
    <x v="1"/>
    <n v="10292.890000000003"/>
  </r>
  <r>
    <s v="T2424"/>
    <s v="U4114"/>
    <n v="22953.22"/>
    <x v="2"/>
    <x v="2"/>
    <x v="2"/>
    <x v="2"/>
    <n v="1111"/>
    <n v="12"/>
    <n v="2"/>
    <n v="20735.490000000002"/>
    <n v="0"/>
    <x v="657"/>
    <x v="8"/>
    <x v="0"/>
    <x v="1"/>
    <n v="2217.7299999999996"/>
  </r>
  <r>
    <s v="T2425"/>
    <s v="U6127"/>
    <n v="14497.78"/>
    <x v="0"/>
    <x v="1"/>
    <x v="1"/>
    <x v="3"/>
    <n v="1088"/>
    <n v="1"/>
    <n v="1"/>
    <n v="15602.51"/>
    <n v="0"/>
    <x v="52"/>
    <x v="6"/>
    <x v="0"/>
    <x v="0"/>
    <n v="-1104.7299999999996"/>
  </r>
  <r>
    <s v="T2426"/>
    <s v="U7893"/>
    <n v="45009.15"/>
    <x v="2"/>
    <x v="2"/>
    <x v="2"/>
    <x v="4"/>
    <n v="793"/>
    <n v="18"/>
    <n v="0"/>
    <n v="18764"/>
    <n v="0"/>
    <x v="543"/>
    <x v="1"/>
    <x v="0"/>
    <x v="2"/>
    <n v="26245.15"/>
  </r>
  <r>
    <s v="T2427"/>
    <s v="U4665"/>
    <n v="5851.14"/>
    <x v="1"/>
    <x v="1"/>
    <x v="2"/>
    <x v="3"/>
    <n v="865"/>
    <n v="1"/>
    <n v="3"/>
    <n v="13359.45"/>
    <n v="0"/>
    <x v="635"/>
    <x v="4"/>
    <x v="0"/>
    <x v="2"/>
    <n v="-7508.31"/>
  </r>
  <r>
    <s v="T2428"/>
    <s v="U4319"/>
    <n v="47798.15"/>
    <x v="1"/>
    <x v="0"/>
    <x v="1"/>
    <x v="2"/>
    <n v="1104"/>
    <n v="3"/>
    <n v="4"/>
    <n v="15301.38"/>
    <n v="0"/>
    <x v="902"/>
    <x v="0"/>
    <x v="0"/>
    <x v="2"/>
    <n v="32496.770000000004"/>
  </r>
  <r>
    <s v="T2429"/>
    <s v="U6727"/>
    <n v="15732.64"/>
    <x v="1"/>
    <x v="1"/>
    <x v="0"/>
    <x v="1"/>
    <n v="1101"/>
    <n v="3"/>
    <n v="0"/>
    <n v="21698.11"/>
    <n v="0"/>
    <x v="58"/>
    <x v="5"/>
    <x v="0"/>
    <x v="1"/>
    <n v="-5965.4700000000012"/>
  </r>
  <r>
    <s v="T2430"/>
    <s v="U9337"/>
    <n v="44425.760000000002"/>
    <x v="2"/>
    <x v="0"/>
    <x v="2"/>
    <x v="0"/>
    <n v="189"/>
    <n v="9"/>
    <n v="2"/>
    <n v="2442.5500000000002"/>
    <n v="0"/>
    <x v="856"/>
    <x v="2"/>
    <x v="0"/>
    <x v="0"/>
    <n v="41983.21"/>
  </r>
  <r>
    <s v="T2431"/>
    <s v="U1740"/>
    <n v="30167"/>
    <x v="0"/>
    <x v="0"/>
    <x v="2"/>
    <x v="1"/>
    <n v="389"/>
    <n v="16"/>
    <n v="4"/>
    <n v="18498.53"/>
    <n v="0"/>
    <x v="531"/>
    <x v="6"/>
    <x v="0"/>
    <x v="2"/>
    <n v="11668.470000000001"/>
  </r>
  <r>
    <s v="T2432"/>
    <s v="U4507"/>
    <n v="41344.03"/>
    <x v="0"/>
    <x v="0"/>
    <x v="0"/>
    <x v="2"/>
    <n v="942"/>
    <n v="23"/>
    <n v="4"/>
    <n v="2737.7"/>
    <n v="0"/>
    <x v="640"/>
    <x v="1"/>
    <x v="0"/>
    <x v="2"/>
    <n v="38606.33"/>
  </r>
  <r>
    <s v="T2433"/>
    <s v="U8238"/>
    <n v="49201.46"/>
    <x v="0"/>
    <x v="1"/>
    <x v="2"/>
    <x v="1"/>
    <n v="1719"/>
    <n v="15"/>
    <n v="4"/>
    <n v="25666.799999999999"/>
    <n v="0"/>
    <x v="921"/>
    <x v="1"/>
    <x v="0"/>
    <x v="1"/>
    <n v="23534.66"/>
  </r>
  <r>
    <s v="T2434"/>
    <s v="U5199"/>
    <n v="14455.85"/>
    <x v="1"/>
    <x v="3"/>
    <x v="1"/>
    <x v="4"/>
    <n v="1714"/>
    <n v="20"/>
    <n v="0"/>
    <n v="28279.66"/>
    <n v="0"/>
    <x v="78"/>
    <x v="1"/>
    <x v="0"/>
    <x v="0"/>
    <n v="-13823.81"/>
  </r>
  <r>
    <s v="T2435"/>
    <s v="U6030"/>
    <n v="48058.720000000001"/>
    <x v="2"/>
    <x v="1"/>
    <x v="2"/>
    <x v="4"/>
    <n v="1934"/>
    <n v="7"/>
    <n v="3"/>
    <n v="23428.06"/>
    <n v="0"/>
    <x v="233"/>
    <x v="3"/>
    <x v="0"/>
    <x v="1"/>
    <n v="24630.66"/>
  </r>
  <r>
    <s v="T2436"/>
    <s v="U9351"/>
    <n v="19504.62"/>
    <x v="0"/>
    <x v="2"/>
    <x v="1"/>
    <x v="3"/>
    <n v="459"/>
    <n v="5"/>
    <n v="0"/>
    <n v="21569.15"/>
    <n v="0"/>
    <x v="226"/>
    <x v="3"/>
    <x v="0"/>
    <x v="1"/>
    <n v="-2064.5300000000025"/>
  </r>
  <r>
    <s v="T2437"/>
    <s v="U2221"/>
    <n v="19306.32"/>
    <x v="2"/>
    <x v="2"/>
    <x v="0"/>
    <x v="1"/>
    <n v="1294"/>
    <n v="1"/>
    <n v="1"/>
    <n v="28318.05"/>
    <n v="0"/>
    <x v="769"/>
    <x v="3"/>
    <x v="0"/>
    <x v="0"/>
    <n v="-9011.73"/>
  </r>
  <r>
    <s v="T2438"/>
    <s v="U3876"/>
    <n v="17052.34"/>
    <x v="0"/>
    <x v="3"/>
    <x v="0"/>
    <x v="1"/>
    <n v="1480"/>
    <n v="22"/>
    <n v="2"/>
    <n v="6634"/>
    <n v="0"/>
    <x v="388"/>
    <x v="5"/>
    <x v="0"/>
    <x v="1"/>
    <n v="10418.34"/>
  </r>
  <r>
    <s v="T2439"/>
    <s v="U6900"/>
    <n v="27093.31"/>
    <x v="1"/>
    <x v="3"/>
    <x v="0"/>
    <x v="2"/>
    <n v="1670"/>
    <n v="14"/>
    <n v="3"/>
    <n v="6942.11"/>
    <n v="0"/>
    <x v="723"/>
    <x v="0"/>
    <x v="0"/>
    <x v="0"/>
    <n v="20151.2"/>
  </r>
  <r>
    <s v="T2440"/>
    <s v="U9381"/>
    <n v="7749.54"/>
    <x v="2"/>
    <x v="3"/>
    <x v="2"/>
    <x v="3"/>
    <n v="140"/>
    <n v="22"/>
    <n v="3"/>
    <n v="14482.36"/>
    <n v="0"/>
    <x v="513"/>
    <x v="1"/>
    <x v="0"/>
    <x v="0"/>
    <n v="-6732.8200000000006"/>
  </r>
  <r>
    <s v="T2441"/>
    <s v="U6240"/>
    <n v="27707.89"/>
    <x v="0"/>
    <x v="0"/>
    <x v="0"/>
    <x v="3"/>
    <n v="1267"/>
    <n v="10"/>
    <n v="2"/>
    <n v="323.14"/>
    <n v="0"/>
    <x v="632"/>
    <x v="8"/>
    <x v="0"/>
    <x v="0"/>
    <n v="27384.75"/>
  </r>
  <r>
    <s v="T2442"/>
    <s v="U4696"/>
    <n v="27108.16"/>
    <x v="0"/>
    <x v="3"/>
    <x v="2"/>
    <x v="1"/>
    <n v="913"/>
    <n v="20"/>
    <n v="1"/>
    <n v="28955.59"/>
    <n v="0"/>
    <x v="521"/>
    <x v="4"/>
    <x v="0"/>
    <x v="2"/>
    <n v="-1847.4300000000003"/>
  </r>
  <r>
    <s v="T2443"/>
    <s v="U4723"/>
    <n v="38107"/>
    <x v="0"/>
    <x v="3"/>
    <x v="2"/>
    <x v="0"/>
    <n v="1187"/>
    <n v="15"/>
    <n v="4"/>
    <n v="1064.3499999999999"/>
    <n v="0"/>
    <x v="419"/>
    <x v="5"/>
    <x v="0"/>
    <x v="2"/>
    <n v="37042.65"/>
  </r>
  <r>
    <s v="T2444"/>
    <s v="U1392"/>
    <n v="41690.82"/>
    <x v="0"/>
    <x v="3"/>
    <x v="2"/>
    <x v="1"/>
    <n v="339"/>
    <n v="3"/>
    <n v="2"/>
    <n v="17923.75"/>
    <n v="0"/>
    <x v="493"/>
    <x v="3"/>
    <x v="0"/>
    <x v="1"/>
    <n v="23767.07"/>
  </r>
  <r>
    <s v="T2445"/>
    <s v="U5934"/>
    <n v="22050.05"/>
    <x v="1"/>
    <x v="1"/>
    <x v="0"/>
    <x v="1"/>
    <n v="646"/>
    <n v="10"/>
    <n v="4"/>
    <n v="10683.82"/>
    <n v="0"/>
    <x v="226"/>
    <x v="2"/>
    <x v="0"/>
    <x v="1"/>
    <n v="11366.23"/>
  </r>
  <r>
    <s v="T2446"/>
    <s v="U1693"/>
    <n v="15151.55"/>
    <x v="0"/>
    <x v="2"/>
    <x v="0"/>
    <x v="1"/>
    <n v="1899"/>
    <n v="13"/>
    <n v="2"/>
    <n v="3178.68"/>
    <n v="0"/>
    <x v="416"/>
    <x v="5"/>
    <x v="0"/>
    <x v="1"/>
    <n v="11972.869999999999"/>
  </r>
  <r>
    <s v="T2447"/>
    <s v="U4991"/>
    <n v="13003.78"/>
    <x v="0"/>
    <x v="2"/>
    <x v="2"/>
    <x v="4"/>
    <n v="1924"/>
    <n v="7"/>
    <n v="0"/>
    <n v="835.99"/>
    <n v="0"/>
    <x v="167"/>
    <x v="3"/>
    <x v="1"/>
    <x v="1"/>
    <n v="12167.79"/>
  </r>
  <r>
    <s v="T2448"/>
    <s v="U2805"/>
    <n v="9771.4599999999991"/>
    <x v="1"/>
    <x v="3"/>
    <x v="0"/>
    <x v="3"/>
    <n v="1645"/>
    <n v="5"/>
    <n v="1"/>
    <n v="7946.31"/>
    <n v="0"/>
    <x v="38"/>
    <x v="6"/>
    <x v="0"/>
    <x v="0"/>
    <n v="1825.1499999999987"/>
  </r>
  <r>
    <s v="T2449"/>
    <s v="U5068"/>
    <n v="2929.5"/>
    <x v="0"/>
    <x v="2"/>
    <x v="2"/>
    <x v="4"/>
    <n v="62"/>
    <n v="20"/>
    <n v="1"/>
    <n v="3289.85"/>
    <n v="0"/>
    <x v="367"/>
    <x v="4"/>
    <x v="0"/>
    <x v="2"/>
    <n v="-360.34999999999991"/>
  </r>
  <r>
    <s v="T2450"/>
    <s v="U9607"/>
    <n v="17155.28"/>
    <x v="2"/>
    <x v="1"/>
    <x v="0"/>
    <x v="0"/>
    <n v="1877"/>
    <n v="22"/>
    <n v="2"/>
    <n v="28215.82"/>
    <n v="0"/>
    <x v="636"/>
    <x v="2"/>
    <x v="0"/>
    <x v="0"/>
    <n v="-11060.54"/>
  </r>
  <r>
    <s v="T2451"/>
    <s v="U6616"/>
    <n v="13548.87"/>
    <x v="2"/>
    <x v="2"/>
    <x v="1"/>
    <x v="2"/>
    <n v="477"/>
    <n v="18"/>
    <n v="1"/>
    <n v="7418.36"/>
    <n v="0"/>
    <x v="599"/>
    <x v="0"/>
    <x v="1"/>
    <x v="2"/>
    <n v="6130.5100000000011"/>
  </r>
  <r>
    <s v="T2452"/>
    <s v="U4448"/>
    <n v="48322.55"/>
    <x v="0"/>
    <x v="0"/>
    <x v="0"/>
    <x v="0"/>
    <n v="649"/>
    <n v="3"/>
    <n v="4"/>
    <n v="2914.54"/>
    <n v="0"/>
    <x v="518"/>
    <x v="2"/>
    <x v="0"/>
    <x v="2"/>
    <n v="45408.01"/>
  </r>
  <r>
    <s v="T2453"/>
    <s v="U1009"/>
    <n v="27907.56"/>
    <x v="1"/>
    <x v="1"/>
    <x v="0"/>
    <x v="3"/>
    <n v="422"/>
    <n v="3"/>
    <n v="1"/>
    <n v="23113.49"/>
    <n v="0"/>
    <x v="598"/>
    <x v="6"/>
    <x v="0"/>
    <x v="2"/>
    <n v="4794.07"/>
  </r>
  <r>
    <s v="T2454"/>
    <s v="U5414"/>
    <n v="17396.490000000002"/>
    <x v="1"/>
    <x v="2"/>
    <x v="0"/>
    <x v="2"/>
    <n v="1047"/>
    <n v="23"/>
    <n v="1"/>
    <n v="12486.14"/>
    <n v="0"/>
    <x v="55"/>
    <x v="5"/>
    <x v="0"/>
    <x v="2"/>
    <n v="4910.3500000000022"/>
  </r>
  <r>
    <s v="T2455"/>
    <s v="U9115"/>
    <n v="29044.36"/>
    <x v="1"/>
    <x v="2"/>
    <x v="2"/>
    <x v="0"/>
    <n v="505"/>
    <n v="5"/>
    <n v="1"/>
    <n v="25325.61"/>
    <n v="0"/>
    <x v="772"/>
    <x v="0"/>
    <x v="0"/>
    <x v="0"/>
    <n v="3718.75"/>
  </r>
  <r>
    <s v="T2456"/>
    <s v="U7723"/>
    <n v="7002.88"/>
    <x v="0"/>
    <x v="1"/>
    <x v="2"/>
    <x v="3"/>
    <n v="1550"/>
    <n v="10"/>
    <n v="3"/>
    <n v="25169.09"/>
    <n v="0"/>
    <x v="297"/>
    <x v="7"/>
    <x v="0"/>
    <x v="1"/>
    <n v="-18166.21"/>
  </r>
  <r>
    <s v="T2457"/>
    <s v="U9543"/>
    <n v="22229.99"/>
    <x v="0"/>
    <x v="2"/>
    <x v="1"/>
    <x v="0"/>
    <n v="1795"/>
    <n v="0"/>
    <n v="2"/>
    <n v="29772.18"/>
    <n v="0"/>
    <x v="520"/>
    <x v="6"/>
    <x v="0"/>
    <x v="0"/>
    <n v="-7542.1899999999987"/>
  </r>
  <r>
    <s v="T2458"/>
    <s v="U3669"/>
    <n v="31330.400000000001"/>
    <x v="2"/>
    <x v="2"/>
    <x v="1"/>
    <x v="2"/>
    <n v="377"/>
    <n v="1"/>
    <n v="0"/>
    <n v="24134.46"/>
    <n v="0"/>
    <x v="778"/>
    <x v="1"/>
    <x v="1"/>
    <x v="2"/>
    <n v="7195.9400000000023"/>
  </r>
  <r>
    <s v="T2459"/>
    <s v="U5607"/>
    <n v="24470.45"/>
    <x v="1"/>
    <x v="3"/>
    <x v="1"/>
    <x v="2"/>
    <n v="548"/>
    <n v="8"/>
    <n v="0"/>
    <n v="6503.14"/>
    <n v="0"/>
    <x v="561"/>
    <x v="2"/>
    <x v="0"/>
    <x v="1"/>
    <n v="17967.310000000001"/>
  </r>
  <r>
    <s v="T2460"/>
    <s v="U4267"/>
    <n v="20118.849999999999"/>
    <x v="0"/>
    <x v="0"/>
    <x v="2"/>
    <x v="0"/>
    <n v="646"/>
    <n v="15"/>
    <n v="3"/>
    <n v="17634.810000000001"/>
    <n v="0"/>
    <x v="343"/>
    <x v="2"/>
    <x v="0"/>
    <x v="1"/>
    <n v="2484.0399999999972"/>
  </r>
  <r>
    <s v="T2461"/>
    <s v="U7536"/>
    <n v="49692.73"/>
    <x v="0"/>
    <x v="1"/>
    <x v="1"/>
    <x v="4"/>
    <n v="1485"/>
    <n v="5"/>
    <n v="3"/>
    <n v="15834.88"/>
    <n v="0"/>
    <x v="346"/>
    <x v="3"/>
    <x v="0"/>
    <x v="2"/>
    <n v="33857.850000000006"/>
  </r>
  <r>
    <s v="T2462"/>
    <s v="U8821"/>
    <n v="44021.72"/>
    <x v="0"/>
    <x v="3"/>
    <x v="1"/>
    <x v="0"/>
    <n v="1574"/>
    <n v="22"/>
    <n v="0"/>
    <n v="15294.87"/>
    <n v="0"/>
    <x v="600"/>
    <x v="0"/>
    <x v="0"/>
    <x v="2"/>
    <n v="28726.85"/>
  </r>
  <r>
    <s v="T2463"/>
    <s v="U2563"/>
    <n v="31189.13"/>
    <x v="1"/>
    <x v="2"/>
    <x v="0"/>
    <x v="0"/>
    <n v="524"/>
    <n v="8"/>
    <n v="4"/>
    <n v="8974.5400000000009"/>
    <n v="1"/>
    <x v="486"/>
    <x v="5"/>
    <x v="0"/>
    <x v="0"/>
    <n v="22214.59"/>
  </r>
  <r>
    <s v="T2464"/>
    <s v="U2340"/>
    <n v="28490.400000000001"/>
    <x v="1"/>
    <x v="1"/>
    <x v="1"/>
    <x v="0"/>
    <n v="490"/>
    <n v="18"/>
    <n v="0"/>
    <n v="6383.21"/>
    <n v="0"/>
    <x v="450"/>
    <x v="6"/>
    <x v="0"/>
    <x v="2"/>
    <n v="22107.190000000002"/>
  </r>
  <r>
    <s v="T2465"/>
    <s v="U2832"/>
    <n v="31051.99"/>
    <x v="2"/>
    <x v="1"/>
    <x v="0"/>
    <x v="4"/>
    <n v="423"/>
    <n v="4"/>
    <n v="0"/>
    <n v="21535.16"/>
    <n v="0"/>
    <x v="805"/>
    <x v="6"/>
    <x v="0"/>
    <x v="1"/>
    <n v="9516.8300000000017"/>
  </r>
  <r>
    <s v="T2466"/>
    <s v="U5235"/>
    <n v="10105.540000000001"/>
    <x v="1"/>
    <x v="0"/>
    <x v="2"/>
    <x v="1"/>
    <n v="237"/>
    <n v="20"/>
    <n v="2"/>
    <n v="3142.68"/>
    <n v="1"/>
    <x v="451"/>
    <x v="0"/>
    <x v="0"/>
    <x v="0"/>
    <n v="6962.8600000000006"/>
  </r>
  <r>
    <s v="T2467"/>
    <s v="U7057"/>
    <n v="19787.13"/>
    <x v="0"/>
    <x v="0"/>
    <x v="2"/>
    <x v="2"/>
    <n v="146"/>
    <n v="9"/>
    <n v="0"/>
    <n v="1583.52"/>
    <n v="0"/>
    <x v="663"/>
    <x v="7"/>
    <x v="0"/>
    <x v="2"/>
    <n v="18203.61"/>
  </r>
  <r>
    <s v="T2468"/>
    <s v="U9396"/>
    <n v="2021"/>
    <x v="2"/>
    <x v="1"/>
    <x v="0"/>
    <x v="3"/>
    <n v="1802"/>
    <n v="6"/>
    <n v="0"/>
    <n v="11499.18"/>
    <n v="0"/>
    <x v="666"/>
    <x v="5"/>
    <x v="0"/>
    <x v="0"/>
    <n v="-9478.18"/>
  </r>
  <r>
    <s v="T2469"/>
    <s v="U5516"/>
    <n v="23803.52"/>
    <x v="1"/>
    <x v="0"/>
    <x v="1"/>
    <x v="2"/>
    <n v="1273"/>
    <n v="1"/>
    <n v="1"/>
    <n v="22343.37"/>
    <n v="0"/>
    <x v="182"/>
    <x v="1"/>
    <x v="0"/>
    <x v="0"/>
    <n v="1460.1500000000015"/>
  </r>
  <r>
    <s v="T2470"/>
    <s v="U7032"/>
    <n v="27174.080000000002"/>
    <x v="1"/>
    <x v="0"/>
    <x v="2"/>
    <x v="2"/>
    <n v="800"/>
    <n v="19"/>
    <n v="3"/>
    <n v="26069.14"/>
    <n v="0"/>
    <x v="455"/>
    <x v="8"/>
    <x v="0"/>
    <x v="1"/>
    <n v="1104.9400000000023"/>
  </r>
  <r>
    <s v="T2471"/>
    <s v="U7131"/>
    <n v="11426.1"/>
    <x v="1"/>
    <x v="2"/>
    <x v="0"/>
    <x v="1"/>
    <n v="844"/>
    <n v="3"/>
    <n v="0"/>
    <n v="16249.8"/>
    <n v="0"/>
    <x v="286"/>
    <x v="1"/>
    <x v="0"/>
    <x v="2"/>
    <n v="-4823.6999999999989"/>
  </r>
  <r>
    <s v="T2472"/>
    <s v="U3606"/>
    <n v="48203.24"/>
    <x v="1"/>
    <x v="0"/>
    <x v="2"/>
    <x v="2"/>
    <n v="1705"/>
    <n v="7"/>
    <n v="0"/>
    <n v="25213.98"/>
    <n v="0"/>
    <x v="228"/>
    <x v="3"/>
    <x v="0"/>
    <x v="1"/>
    <n v="22989.26"/>
  </r>
  <r>
    <s v="T2473"/>
    <s v="U9354"/>
    <n v="45477.26"/>
    <x v="0"/>
    <x v="0"/>
    <x v="2"/>
    <x v="2"/>
    <n v="481"/>
    <n v="2"/>
    <n v="4"/>
    <n v="856.21"/>
    <n v="0"/>
    <x v="191"/>
    <x v="4"/>
    <x v="0"/>
    <x v="2"/>
    <n v="44621.05"/>
  </r>
  <r>
    <s v="T2474"/>
    <s v="U7371"/>
    <n v="36121.050000000003"/>
    <x v="1"/>
    <x v="3"/>
    <x v="1"/>
    <x v="4"/>
    <n v="527"/>
    <n v="1"/>
    <n v="0"/>
    <n v="13715.55"/>
    <n v="0"/>
    <x v="293"/>
    <x v="3"/>
    <x v="0"/>
    <x v="2"/>
    <n v="22405.500000000004"/>
  </r>
  <r>
    <s v="T2475"/>
    <s v="U3342"/>
    <n v="26692.66"/>
    <x v="0"/>
    <x v="2"/>
    <x v="2"/>
    <x v="4"/>
    <n v="1494"/>
    <n v="8"/>
    <n v="2"/>
    <n v="4088.32"/>
    <n v="0"/>
    <x v="413"/>
    <x v="6"/>
    <x v="0"/>
    <x v="0"/>
    <n v="22604.34"/>
  </r>
  <r>
    <s v="T2476"/>
    <s v="U6621"/>
    <n v="43504.959999999999"/>
    <x v="0"/>
    <x v="2"/>
    <x v="0"/>
    <x v="4"/>
    <n v="314"/>
    <n v="10"/>
    <n v="4"/>
    <n v="17523.25"/>
    <n v="1"/>
    <x v="384"/>
    <x v="5"/>
    <x v="0"/>
    <x v="1"/>
    <n v="25981.71"/>
  </r>
  <r>
    <s v="T2477"/>
    <s v="U8345"/>
    <n v="6576.08"/>
    <x v="0"/>
    <x v="1"/>
    <x v="1"/>
    <x v="4"/>
    <n v="664"/>
    <n v="3"/>
    <n v="0"/>
    <n v="27637.55"/>
    <n v="0"/>
    <x v="730"/>
    <x v="8"/>
    <x v="0"/>
    <x v="0"/>
    <n v="-21061.47"/>
  </r>
  <r>
    <s v="T2478"/>
    <s v="U5503"/>
    <n v="39535.96"/>
    <x v="2"/>
    <x v="0"/>
    <x v="0"/>
    <x v="4"/>
    <n v="1987"/>
    <n v="8"/>
    <n v="2"/>
    <n v="314.99"/>
    <n v="0"/>
    <x v="889"/>
    <x v="6"/>
    <x v="0"/>
    <x v="2"/>
    <n v="39220.97"/>
  </r>
  <r>
    <s v="T2479"/>
    <s v="U7966"/>
    <n v="6284.8"/>
    <x v="0"/>
    <x v="3"/>
    <x v="0"/>
    <x v="3"/>
    <n v="190"/>
    <n v="5"/>
    <n v="3"/>
    <n v="20079.810000000001"/>
    <n v="0"/>
    <x v="175"/>
    <x v="3"/>
    <x v="0"/>
    <x v="2"/>
    <n v="-13795.010000000002"/>
  </r>
  <r>
    <s v="T2480"/>
    <s v="U6040"/>
    <n v="39720.82"/>
    <x v="1"/>
    <x v="3"/>
    <x v="0"/>
    <x v="1"/>
    <n v="39"/>
    <n v="0"/>
    <n v="0"/>
    <n v="23791.26"/>
    <n v="0"/>
    <x v="713"/>
    <x v="3"/>
    <x v="0"/>
    <x v="2"/>
    <n v="15929.560000000001"/>
  </r>
  <r>
    <s v="T2481"/>
    <s v="U5686"/>
    <n v="13824.59"/>
    <x v="2"/>
    <x v="2"/>
    <x v="1"/>
    <x v="0"/>
    <n v="981"/>
    <n v="2"/>
    <n v="3"/>
    <n v="22359.99"/>
    <n v="0"/>
    <x v="689"/>
    <x v="6"/>
    <x v="0"/>
    <x v="0"/>
    <n v="-8535.4000000000015"/>
  </r>
  <r>
    <s v="T2482"/>
    <s v="U2727"/>
    <n v="43860.67"/>
    <x v="1"/>
    <x v="0"/>
    <x v="2"/>
    <x v="4"/>
    <n v="774"/>
    <n v="6"/>
    <n v="0"/>
    <n v="691.1"/>
    <n v="0"/>
    <x v="197"/>
    <x v="6"/>
    <x v="0"/>
    <x v="2"/>
    <n v="43169.57"/>
  </r>
  <r>
    <s v="T2483"/>
    <s v="U4505"/>
    <n v="47204.9"/>
    <x v="0"/>
    <x v="3"/>
    <x v="0"/>
    <x v="1"/>
    <n v="49"/>
    <n v="8"/>
    <n v="4"/>
    <n v="5299.12"/>
    <n v="0"/>
    <x v="529"/>
    <x v="5"/>
    <x v="0"/>
    <x v="1"/>
    <n v="41905.78"/>
  </r>
  <r>
    <s v="T2484"/>
    <s v="U1295"/>
    <n v="7482.36"/>
    <x v="1"/>
    <x v="1"/>
    <x v="2"/>
    <x v="0"/>
    <n v="196"/>
    <n v="7"/>
    <n v="4"/>
    <n v="2922.54"/>
    <n v="0"/>
    <x v="922"/>
    <x v="2"/>
    <x v="0"/>
    <x v="1"/>
    <n v="4559.82"/>
  </r>
  <r>
    <s v="T2485"/>
    <s v="U6325"/>
    <n v="23160.65"/>
    <x v="2"/>
    <x v="0"/>
    <x v="2"/>
    <x v="2"/>
    <n v="328"/>
    <n v="20"/>
    <n v="2"/>
    <n v="2655.08"/>
    <n v="0"/>
    <x v="826"/>
    <x v="7"/>
    <x v="0"/>
    <x v="1"/>
    <n v="20505.57"/>
  </r>
  <r>
    <s v="T2486"/>
    <s v="U5132"/>
    <n v="49050.32"/>
    <x v="2"/>
    <x v="0"/>
    <x v="0"/>
    <x v="2"/>
    <n v="1849"/>
    <n v="12"/>
    <n v="1"/>
    <n v="21932.51"/>
    <n v="0"/>
    <x v="275"/>
    <x v="6"/>
    <x v="0"/>
    <x v="2"/>
    <n v="27117.81"/>
  </r>
  <r>
    <s v="T2487"/>
    <s v="U7058"/>
    <n v="24196.2"/>
    <x v="1"/>
    <x v="0"/>
    <x v="2"/>
    <x v="1"/>
    <n v="1260"/>
    <n v="23"/>
    <n v="2"/>
    <n v="12801.2"/>
    <n v="0"/>
    <x v="32"/>
    <x v="2"/>
    <x v="0"/>
    <x v="1"/>
    <n v="11395"/>
  </r>
  <r>
    <s v="T2488"/>
    <s v="U1181"/>
    <n v="43184.2"/>
    <x v="1"/>
    <x v="3"/>
    <x v="1"/>
    <x v="3"/>
    <n v="741"/>
    <n v="17"/>
    <n v="0"/>
    <n v="21772.16"/>
    <n v="0"/>
    <x v="855"/>
    <x v="6"/>
    <x v="0"/>
    <x v="2"/>
    <n v="21412.039999999997"/>
  </r>
  <r>
    <s v="T2489"/>
    <s v="U7546"/>
    <n v="29457.14"/>
    <x v="1"/>
    <x v="2"/>
    <x v="1"/>
    <x v="3"/>
    <n v="901"/>
    <n v="18"/>
    <n v="3"/>
    <n v="10886.5"/>
    <n v="0"/>
    <x v="338"/>
    <x v="1"/>
    <x v="0"/>
    <x v="2"/>
    <n v="18570.64"/>
  </r>
  <r>
    <s v="T2490"/>
    <s v="U1092"/>
    <n v="18797.73"/>
    <x v="2"/>
    <x v="2"/>
    <x v="2"/>
    <x v="1"/>
    <n v="333"/>
    <n v="23"/>
    <n v="3"/>
    <n v="3599.77"/>
    <n v="0"/>
    <x v="923"/>
    <x v="6"/>
    <x v="0"/>
    <x v="2"/>
    <n v="15197.96"/>
  </r>
  <r>
    <s v="T2491"/>
    <s v="U5845"/>
    <n v="14324.89"/>
    <x v="0"/>
    <x v="1"/>
    <x v="2"/>
    <x v="3"/>
    <n v="1936"/>
    <n v="8"/>
    <n v="0"/>
    <n v="21581.72"/>
    <n v="0"/>
    <x v="718"/>
    <x v="6"/>
    <x v="0"/>
    <x v="2"/>
    <n v="-7256.8300000000017"/>
  </r>
  <r>
    <s v="T2492"/>
    <s v="U5778"/>
    <n v="10200.99"/>
    <x v="1"/>
    <x v="3"/>
    <x v="1"/>
    <x v="3"/>
    <n v="952"/>
    <n v="23"/>
    <n v="1"/>
    <n v="18819.11"/>
    <n v="0"/>
    <x v="147"/>
    <x v="2"/>
    <x v="0"/>
    <x v="2"/>
    <n v="-8618.1200000000008"/>
  </r>
  <r>
    <s v="T2493"/>
    <s v="U7471"/>
    <n v="38101.82"/>
    <x v="0"/>
    <x v="0"/>
    <x v="2"/>
    <x v="2"/>
    <n v="1076"/>
    <n v="19"/>
    <n v="1"/>
    <n v="3477.99"/>
    <n v="0"/>
    <x v="905"/>
    <x v="1"/>
    <x v="0"/>
    <x v="2"/>
    <n v="34623.83"/>
  </r>
  <r>
    <s v="T2494"/>
    <s v="U5556"/>
    <n v="19357.7"/>
    <x v="2"/>
    <x v="1"/>
    <x v="2"/>
    <x v="3"/>
    <n v="665"/>
    <n v="5"/>
    <n v="1"/>
    <n v="27738.5"/>
    <n v="1"/>
    <x v="218"/>
    <x v="2"/>
    <x v="0"/>
    <x v="2"/>
    <n v="-8380.7999999999993"/>
  </r>
  <r>
    <s v="T2495"/>
    <s v="U7845"/>
    <n v="25588.21"/>
    <x v="1"/>
    <x v="1"/>
    <x v="2"/>
    <x v="3"/>
    <n v="1311"/>
    <n v="20"/>
    <n v="0"/>
    <n v="9336.73"/>
    <n v="0"/>
    <x v="583"/>
    <x v="6"/>
    <x v="0"/>
    <x v="2"/>
    <n v="16251.48"/>
  </r>
  <r>
    <s v="T2496"/>
    <s v="U6416"/>
    <n v="24641.66"/>
    <x v="1"/>
    <x v="2"/>
    <x v="2"/>
    <x v="1"/>
    <n v="1352"/>
    <n v="11"/>
    <n v="4"/>
    <n v="19676.43"/>
    <n v="0"/>
    <x v="516"/>
    <x v="2"/>
    <x v="0"/>
    <x v="0"/>
    <n v="4965.2299999999996"/>
  </r>
  <r>
    <s v="T2497"/>
    <s v="U2914"/>
    <n v="28885.09"/>
    <x v="2"/>
    <x v="0"/>
    <x v="0"/>
    <x v="3"/>
    <n v="183"/>
    <n v="3"/>
    <n v="4"/>
    <n v="1056.23"/>
    <n v="0"/>
    <x v="150"/>
    <x v="2"/>
    <x v="0"/>
    <x v="0"/>
    <n v="27828.86"/>
  </r>
  <r>
    <s v="T2498"/>
    <s v="U3280"/>
    <n v="43285.58"/>
    <x v="1"/>
    <x v="0"/>
    <x v="2"/>
    <x v="4"/>
    <n v="1792"/>
    <n v="8"/>
    <n v="0"/>
    <n v="13346.97"/>
    <n v="0"/>
    <x v="295"/>
    <x v="8"/>
    <x v="0"/>
    <x v="2"/>
    <n v="29938.61"/>
  </r>
  <r>
    <s v="T2499"/>
    <s v="U4435"/>
    <n v="49037.93"/>
    <x v="0"/>
    <x v="3"/>
    <x v="1"/>
    <x v="4"/>
    <n v="694"/>
    <n v="9"/>
    <n v="4"/>
    <n v="28934.49"/>
    <n v="1"/>
    <x v="859"/>
    <x v="4"/>
    <x v="0"/>
    <x v="2"/>
    <n v="20103.439999999999"/>
  </r>
  <r>
    <s v="T2500"/>
    <s v="U7500"/>
    <n v="20408.830000000002"/>
    <x v="2"/>
    <x v="3"/>
    <x v="0"/>
    <x v="1"/>
    <n v="1074"/>
    <n v="2"/>
    <n v="1"/>
    <n v="26606.61"/>
    <n v="0"/>
    <x v="505"/>
    <x v="1"/>
    <x v="0"/>
    <x v="0"/>
    <n v="-6197.7799999999988"/>
  </r>
  <r>
    <s v="T2501"/>
    <s v="U5097"/>
    <n v="41384.57"/>
    <x v="2"/>
    <x v="3"/>
    <x v="0"/>
    <x v="4"/>
    <n v="418"/>
    <n v="16"/>
    <n v="4"/>
    <n v="6718.28"/>
    <n v="0"/>
    <x v="347"/>
    <x v="8"/>
    <x v="0"/>
    <x v="2"/>
    <n v="34666.29"/>
  </r>
  <r>
    <s v="T2502"/>
    <s v="U6994"/>
    <n v="38238.160000000003"/>
    <x v="1"/>
    <x v="1"/>
    <x v="1"/>
    <x v="2"/>
    <n v="1595"/>
    <n v="6"/>
    <n v="0"/>
    <n v="26386"/>
    <n v="0"/>
    <x v="53"/>
    <x v="2"/>
    <x v="0"/>
    <x v="1"/>
    <n v="11852.160000000003"/>
  </r>
  <r>
    <s v="T2503"/>
    <s v="U4411"/>
    <n v="28697.77"/>
    <x v="2"/>
    <x v="0"/>
    <x v="2"/>
    <x v="1"/>
    <n v="1356"/>
    <n v="7"/>
    <n v="4"/>
    <n v="8862.7999999999993"/>
    <n v="0"/>
    <x v="624"/>
    <x v="3"/>
    <x v="0"/>
    <x v="1"/>
    <n v="19834.97"/>
  </r>
  <r>
    <s v="T2504"/>
    <s v="U2349"/>
    <n v="47804.55"/>
    <x v="1"/>
    <x v="2"/>
    <x v="0"/>
    <x v="3"/>
    <n v="189"/>
    <n v="10"/>
    <n v="4"/>
    <n v="25581.81"/>
    <n v="0"/>
    <x v="313"/>
    <x v="2"/>
    <x v="0"/>
    <x v="2"/>
    <n v="22222.74"/>
  </r>
  <r>
    <s v="T2505"/>
    <s v="U4545"/>
    <n v="10063.700000000001"/>
    <x v="1"/>
    <x v="1"/>
    <x v="0"/>
    <x v="4"/>
    <n v="863"/>
    <n v="12"/>
    <n v="4"/>
    <n v="21903.89"/>
    <n v="0"/>
    <x v="754"/>
    <x v="8"/>
    <x v="0"/>
    <x v="0"/>
    <n v="-11840.189999999999"/>
  </r>
  <r>
    <s v="T2506"/>
    <s v="U8749"/>
    <n v="5507.75"/>
    <x v="2"/>
    <x v="1"/>
    <x v="2"/>
    <x v="2"/>
    <n v="1192"/>
    <n v="2"/>
    <n v="4"/>
    <n v="10626.37"/>
    <n v="0"/>
    <x v="621"/>
    <x v="2"/>
    <x v="0"/>
    <x v="0"/>
    <n v="-5118.6200000000008"/>
  </r>
  <r>
    <s v="T2507"/>
    <s v="U3108"/>
    <n v="42705.4"/>
    <x v="1"/>
    <x v="2"/>
    <x v="2"/>
    <x v="1"/>
    <n v="46"/>
    <n v="18"/>
    <n v="0"/>
    <n v="27332.65"/>
    <n v="0"/>
    <x v="97"/>
    <x v="7"/>
    <x v="0"/>
    <x v="2"/>
    <n v="15372.75"/>
  </r>
  <r>
    <s v="T2508"/>
    <s v="U3630"/>
    <n v="21985.53"/>
    <x v="0"/>
    <x v="2"/>
    <x v="1"/>
    <x v="1"/>
    <n v="415"/>
    <n v="13"/>
    <n v="2"/>
    <n v="14609.85"/>
    <n v="0"/>
    <x v="797"/>
    <x v="7"/>
    <x v="0"/>
    <x v="0"/>
    <n v="7375.6799999999985"/>
  </r>
  <r>
    <s v="T2509"/>
    <s v="U6488"/>
    <n v="42356.09"/>
    <x v="0"/>
    <x v="3"/>
    <x v="0"/>
    <x v="3"/>
    <n v="548"/>
    <n v="21"/>
    <n v="4"/>
    <n v="9599.0499999999993"/>
    <n v="1"/>
    <x v="308"/>
    <x v="3"/>
    <x v="0"/>
    <x v="0"/>
    <n v="32757.039999999997"/>
  </r>
  <r>
    <s v="T2510"/>
    <s v="U3187"/>
    <n v="44659.86"/>
    <x v="1"/>
    <x v="2"/>
    <x v="2"/>
    <x v="0"/>
    <n v="385"/>
    <n v="15"/>
    <n v="2"/>
    <n v="8462.61"/>
    <n v="1"/>
    <x v="107"/>
    <x v="8"/>
    <x v="0"/>
    <x v="1"/>
    <n v="36197.25"/>
  </r>
  <r>
    <s v="T2511"/>
    <s v="U3217"/>
    <n v="3169.76"/>
    <x v="0"/>
    <x v="2"/>
    <x v="2"/>
    <x v="4"/>
    <n v="1931"/>
    <n v="14"/>
    <n v="0"/>
    <n v="28178.11"/>
    <n v="0"/>
    <x v="311"/>
    <x v="6"/>
    <x v="0"/>
    <x v="2"/>
    <n v="-25008.35"/>
  </r>
  <r>
    <s v="T2512"/>
    <s v="U7443"/>
    <n v="44179.06"/>
    <x v="1"/>
    <x v="2"/>
    <x v="1"/>
    <x v="2"/>
    <n v="265"/>
    <n v="1"/>
    <n v="3"/>
    <n v="22781.57"/>
    <n v="0"/>
    <x v="441"/>
    <x v="5"/>
    <x v="0"/>
    <x v="0"/>
    <n v="21397.489999999998"/>
  </r>
  <r>
    <s v="T2513"/>
    <s v="U5347"/>
    <n v="22443.54"/>
    <x v="0"/>
    <x v="2"/>
    <x v="0"/>
    <x v="1"/>
    <n v="287"/>
    <n v="5"/>
    <n v="2"/>
    <n v="10561.98"/>
    <n v="0"/>
    <x v="487"/>
    <x v="5"/>
    <x v="0"/>
    <x v="1"/>
    <n v="11881.560000000001"/>
  </r>
  <r>
    <s v="T2514"/>
    <s v="U4144"/>
    <n v="25546.1"/>
    <x v="2"/>
    <x v="3"/>
    <x v="2"/>
    <x v="4"/>
    <n v="258"/>
    <n v="20"/>
    <n v="0"/>
    <n v="7699.64"/>
    <n v="0"/>
    <x v="432"/>
    <x v="1"/>
    <x v="0"/>
    <x v="0"/>
    <n v="17846.46"/>
  </r>
  <r>
    <s v="T2515"/>
    <s v="U2088"/>
    <n v="31348.3"/>
    <x v="1"/>
    <x v="1"/>
    <x v="1"/>
    <x v="2"/>
    <n v="702"/>
    <n v="6"/>
    <n v="3"/>
    <n v="6427.35"/>
    <n v="0"/>
    <x v="31"/>
    <x v="2"/>
    <x v="0"/>
    <x v="2"/>
    <n v="24920.949999999997"/>
  </r>
  <r>
    <s v="T2516"/>
    <s v="U3121"/>
    <n v="46322.81"/>
    <x v="1"/>
    <x v="0"/>
    <x v="0"/>
    <x v="2"/>
    <n v="1050"/>
    <n v="8"/>
    <n v="4"/>
    <n v="7410.33"/>
    <n v="0"/>
    <x v="718"/>
    <x v="3"/>
    <x v="0"/>
    <x v="2"/>
    <n v="38912.479999999996"/>
  </r>
  <r>
    <s v="T2517"/>
    <s v="U3448"/>
    <n v="1004.85"/>
    <x v="1"/>
    <x v="0"/>
    <x v="0"/>
    <x v="1"/>
    <n v="1401"/>
    <n v="8"/>
    <n v="0"/>
    <n v="3418.28"/>
    <n v="1"/>
    <x v="250"/>
    <x v="8"/>
    <x v="0"/>
    <x v="2"/>
    <n v="-2413.4300000000003"/>
  </r>
  <r>
    <s v="T2518"/>
    <s v="U5882"/>
    <n v="23868.33"/>
    <x v="1"/>
    <x v="1"/>
    <x v="0"/>
    <x v="4"/>
    <n v="134"/>
    <n v="16"/>
    <n v="1"/>
    <n v="14593.58"/>
    <n v="0"/>
    <x v="417"/>
    <x v="2"/>
    <x v="0"/>
    <x v="2"/>
    <n v="9274.7500000000018"/>
  </r>
  <r>
    <s v="T2519"/>
    <s v="U3513"/>
    <n v="34401.72"/>
    <x v="1"/>
    <x v="0"/>
    <x v="0"/>
    <x v="2"/>
    <n v="1345"/>
    <n v="22"/>
    <n v="3"/>
    <n v="1328.06"/>
    <n v="0"/>
    <x v="66"/>
    <x v="6"/>
    <x v="0"/>
    <x v="0"/>
    <n v="33073.660000000003"/>
  </r>
  <r>
    <s v="T2520"/>
    <s v="U4966"/>
    <n v="36149.21"/>
    <x v="1"/>
    <x v="0"/>
    <x v="1"/>
    <x v="1"/>
    <n v="221"/>
    <n v="2"/>
    <n v="1"/>
    <n v="444.29"/>
    <n v="0"/>
    <x v="145"/>
    <x v="3"/>
    <x v="0"/>
    <x v="2"/>
    <n v="35704.92"/>
  </r>
  <r>
    <s v="T2521"/>
    <s v="U3222"/>
    <n v="34641.99"/>
    <x v="2"/>
    <x v="1"/>
    <x v="2"/>
    <x v="4"/>
    <n v="481"/>
    <n v="3"/>
    <n v="4"/>
    <n v="18580.37"/>
    <n v="0"/>
    <x v="381"/>
    <x v="3"/>
    <x v="1"/>
    <x v="2"/>
    <n v="16061.619999999999"/>
  </r>
  <r>
    <s v="T2522"/>
    <s v="U3905"/>
    <n v="6765.03"/>
    <x v="2"/>
    <x v="0"/>
    <x v="0"/>
    <x v="4"/>
    <n v="758"/>
    <n v="1"/>
    <n v="4"/>
    <n v="2745.53"/>
    <n v="0"/>
    <x v="464"/>
    <x v="6"/>
    <x v="0"/>
    <x v="1"/>
    <n v="4019.4999999999995"/>
  </r>
  <r>
    <s v="T2523"/>
    <s v="U4084"/>
    <n v="15004.81"/>
    <x v="0"/>
    <x v="0"/>
    <x v="0"/>
    <x v="1"/>
    <n v="1448"/>
    <n v="0"/>
    <n v="2"/>
    <n v="25371.77"/>
    <n v="0"/>
    <x v="620"/>
    <x v="8"/>
    <x v="1"/>
    <x v="0"/>
    <n v="-10366.960000000001"/>
  </r>
  <r>
    <s v="T2524"/>
    <s v="U7582"/>
    <n v="17967.84"/>
    <x v="1"/>
    <x v="1"/>
    <x v="2"/>
    <x v="4"/>
    <n v="509"/>
    <n v="9"/>
    <n v="4"/>
    <n v="3291.19"/>
    <n v="0"/>
    <x v="251"/>
    <x v="7"/>
    <x v="0"/>
    <x v="2"/>
    <n v="14676.65"/>
  </r>
  <r>
    <s v="T2525"/>
    <s v="U9633"/>
    <n v="40231.64"/>
    <x v="0"/>
    <x v="0"/>
    <x v="0"/>
    <x v="0"/>
    <n v="820"/>
    <n v="2"/>
    <n v="2"/>
    <n v="16325.8"/>
    <n v="0"/>
    <x v="430"/>
    <x v="0"/>
    <x v="0"/>
    <x v="2"/>
    <n v="23905.84"/>
  </r>
  <r>
    <s v="T2526"/>
    <s v="U1387"/>
    <n v="13974.06"/>
    <x v="0"/>
    <x v="2"/>
    <x v="0"/>
    <x v="2"/>
    <n v="1745"/>
    <n v="9"/>
    <n v="3"/>
    <n v="20297.560000000001"/>
    <n v="1"/>
    <x v="524"/>
    <x v="0"/>
    <x v="0"/>
    <x v="2"/>
    <n v="-6323.5000000000018"/>
  </r>
  <r>
    <s v="T2527"/>
    <s v="U2115"/>
    <n v="10574.71"/>
    <x v="2"/>
    <x v="1"/>
    <x v="2"/>
    <x v="2"/>
    <n v="898"/>
    <n v="8"/>
    <n v="1"/>
    <n v="6951.75"/>
    <n v="0"/>
    <x v="909"/>
    <x v="6"/>
    <x v="0"/>
    <x v="0"/>
    <n v="3622.9599999999991"/>
  </r>
  <r>
    <s v="T2528"/>
    <s v="U5342"/>
    <n v="47874.53"/>
    <x v="0"/>
    <x v="3"/>
    <x v="2"/>
    <x v="4"/>
    <n v="1214"/>
    <n v="16"/>
    <n v="3"/>
    <n v="26659.1"/>
    <n v="0"/>
    <x v="699"/>
    <x v="8"/>
    <x v="0"/>
    <x v="2"/>
    <n v="21215.43"/>
  </r>
  <r>
    <s v="T2529"/>
    <s v="U4501"/>
    <n v="492.72"/>
    <x v="2"/>
    <x v="0"/>
    <x v="0"/>
    <x v="1"/>
    <n v="1422"/>
    <n v="14"/>
    <n v="1"/>
    <n v="14493.47"/>
    <n v="0"/>
    <x v="105"/>
    <x v="5"/>
    <x v="0"/>
    <x v="2"/>
    <n v="-14000.75"/>
  </r>
  <r>
    <s v="T2530"/>
    <s v="U1840"/>
    <n v="49891.15"/>
    <x v="0"/>
    <x v="3"/>
    <x v="2"/>
    <x v="3"/>
    <n v="1675"/>
    <n v="2"/>
    <n v="0"/>
    <n v="9528.0400000000009"/>
    <n v="0"/>
    <x v="854"/>
    <x v="1"/>
    <x v="1"/>
    <x v="1"/>
    <n v="40363.11"/>
  </r>
  <r>
    <s v="T2531"/>
    <s v="U6848"/>
    <n v="33857.22"/>
    <x v="1"/>
    <x v="0"/>
    <x v="1"/>
    <x v="4"/>
    <n v="1666"/>
    <n v="20"/>
    <n v="3"/>
    <n v="27043.75"/>
    <n v="0"/>
    <x v="12"/>
    <x v="7"/>
    <x v="0"/>
    <x v="2"/>
    <n v="6813.4700000000012"/>
  </r>
  <r>
    <s v="T2532"/>
    <s v="U2557"/>
    <n v="41432.04"/>
    <x v="0"/>
    <x v="2"/>
    <x v="1"/>
    <x v="3"/>
    <n v="1220"/>
    <n v="2"/>
    <n v="0"/>
    <n v="25764.37"/>
    <n v="0"/>
    <x v="383"/>
    <x v="4"/>
    <x v="0"/>
    <x v="2"/>
    <n v="15667.670000000002"/>
  </r>
  <r>
    <s v="T2533"/>
    <s v="U2371"/>
    <n v="14766.24"/>
    <x v="2"/>
    <x v="1"/>
    <x v="0"/>
    <x v="4"/>
    <n v="1933"/>
    <n v="3"/>
    <n v="1"/>
    <n v="21317.86"/>
    <n v="0"/>
    <x v="187"/>
    <x v="8"/>
    <x v="0"/>
    <x v="0"/>
    <n v="-6551.6200000000008"/>
  </r>
  <r>
    <s v="T2534"/>
    <s v="U5109"/>
    <n v="765.05"/>
    <x v="2"/>
    <x v="3"/>
    <x v="0"/>
    <x v="3"/>
    <n v="1772"/>
    <n v="3"/>
    <n v="2"/>
    <n v="8785.43"/>
    <n v="0"/>
    <x v="314"/>
    <x v="1"/>
    <x v="0"/>
    <x v="2"/>
    <n v="-8020.38"/>
  </r>
  <r>
    <s v="T2535"/>
    <s v="U6326"/>
    <n v="36906.58"/>
    <x v="2"/>
    <x v="1"/>
    <x v="2"/>
    <x v="4"/>
    <n v="1707"/>
    <n v="16"/>
    <n v="3"/>
    <n v="11767.17"/>
    <n v="0"/>
    <x v="311"/>
    <x v="8"/>
    <x v="0"/>
    <x v="2"/>
    <n v="25139.410000000003"/>
  </r>
  <r>
    <s v="T2536"/>
    <s v="U8804"/>
    <n v="41715.519999999997"/>
    <x v="0"/>
    <x v="3"/>
    <x v="2"/>
    <x v="1"/>
    <n v="1996"/>
    <n v="5"/>
    <n v="3"/>
    <n v="20723.03"/>
    <n v="1"/>
    <x v="141"/>
    <x v="5"/>
    <x v="0"/>
    <x v="0"/>
    <n v="20992.489999999998"/>
  </r>
  <r>
    <s v="T2537"/>
    <s v="U6303"/>
    <n v="37036.78"/>
    <x v="0"/>
    <x v="0"/>
    <x v="0"/>
    <x v="3"/>
    <n v="1657"/>
    <n v="10"/>
    <n v="2"/>
    <n v="5640"/>
    <n v="0"/>
    <x v="223"/>
    <x v="5"/>
    <x v="0"/>
    <x v="1"/>
    <n v="31396.78"/>
  </r>
  <r>
    <s v="T2538"/>
    <s v="U5667"/>
    <n v="7185.37"/>
    <x v="2"/>
    <x v="2"/>
    <x v="0"/>
    <x v="0"/>
    <n v="1501"/>
    <n v="11"/>
    <n v="2"/>
    <n v="14903.86"/>
    <n v="0"/>
    <x v="620"/>
    <x v="0"/>
    <x v="0"/>
    <x v="0"/>
    <n v="-7718.4900000000007"/>
  </r>
  <r>
    <s v="T2539"/>
    <s v="U4459"/>
    <n v="37683.72"/>
    <x v="1"/>
    <x v="3"/>
    <x v="1"/>
    <x v="1"/>
    <n v="1490"/>
    <n v="22"/>
    <n v="4"/>
    <n v="22157.9"/>
    <n v="1"/>
    <x v="619"/>
    <x v="7"/>
    <x v="0"/>
    <x v="2"/>
    <n v="15525.82"/>
  </r>
  <r>
    <s v="T2540"/>
    <s v="U6588"/>
    <n v="38457.69"/>
    <x v="1"/>
    <x v="3"/>
    <x v="2"/>
    <x v="4"/>
    <n v="1167"/>
    <n v="6"/>
    <n v="4"/>
    <n v="19765.62"/>
    <n v="1"/>
    <x v="763"/>
    <x v="7"/>
    <x v="0"/>
    <x v="2"/>
    <n v="18692.070000000003"/>
  </r>
  <r>
    <s v="T2541"/>
    <s v="U7252"/>
    <n v="32944.1"/>
    <x v="0"/>
    <x v="2"/>
    <x v="0"/>
    <x v="3"/>
    <n v="1731"/>
    <n v="12"/>
    <n v="1"/>
    <n v="21626"/>
    <n v="0"/>
    <x v="697"/>
    <x v="7"/>
    <x v="0"/>
    <x v="2"/>
    <n v="11318.099999999999"/>
  </r>
  <r>
    <s v="T2542"/>
    <s v="U7331"/>
    <n v="38317.49"/>
    <x v="0"/>
    <x v="2"/>
    <x v="0"/>
    <x v="2"/>
    <n v="184"/>
    <n v="5"/>
    <n v="3"/>
    <n v="26768.38"/>
    <n v="0"/>
    <x v="254"/>
    <x v="5"/>
    <x v="0"/>
    <x v="0"/>
    <n v="11549.109999999997"/>
  </r>
  <r>
    <s v="T2543"/>
    <s v="U7948"/>
    <n v="42303.78"/>
    <x v="2"/>
    <x v="2"/>
    <x v="2"/>
    <x v="1"/>
    <n v="1294"/>
    <n v="22"/>
    <n v="2"/>
    <n v="29051.77"/>
    <n v="1"/>
    <x v="924"/>
    <x v="2"/>
    <x v="0"/>
    <x v="2"/>
    <n v="13252.009999999998"/>
  </r>
  <r>
    <s v="T2544"/>
    <s v="U1742"/>
    <n v="30699.53"/>
    <x v="0"/>
    <x v="2"/>
    <x v="2"/>
    <x v="3"/>
    <n v="326"/>
    <n v="2"/>
    <n v="2"/>
    <n v="13805.67"/>
    <n v="0"/>
    <x v="310"/>
    <x v="2"/>
    <x v="0"/>
    <x v="2"/>
    <n v="16893.86"/>
  </r>
  <r>
    <s v="T2545"/>
    <s v="U9055"/>
    <n v="4475.8100000000004"/>
    <x v="0"/>
    <x v="2"/>
    <x v="0"/>
    <x v="1"/>
    <n v="1010"/>
    <n v="20"/>
    <n v="0"/>
    <n v="1893.46"/>
    <n v="0"/>
    <x v="881"/>
    <x v="8"/>
    <x v="0"/>
    <x v="2"/>
    <n v="2582.3500000000004"/>
  </r>
  <r>
    <s v="T2546"/>
    <s v="U2345"/>
    <n v="24407.01"/>
    <x v="2"/>
    <x v="1"/>
    <x v="0"/>
    <x v="3"/>
    <n v="833"/>
    <n v="13"/>
    <n v="4"/>
    <n v="25047.07"/>
    <n v="0"/>
    <x v="827"/>
    <x v="8"/>
    <x v="0"/>
    <x v="1"/>
    <n v="-640.06000000000131"/>
  </r>
  <r>
    <s v="T2547"/>
    <s v="U5896"/>
    <n v="3928.58"/>
    <x v="2"/>
    <x v="0"/>
    <x v="0"/>
    <x v="2"/>
    <n v="879"/>
    <n v="13"/>
    <n v="0"/>
    <n v="3627.18"/>
    <n v="0"/>
    <x v="377"/>
    <x v="6"/>
    <x v="0"/>
    <x v="2"/>
    <n v="301.40000000000009"/>
  </r>
  <r>
    <s v="T2548"/>
    <s v="U3567"/>
    <n v="20406.77"/>
    <x v="0"/>
    <x v="0"/>
    <x v="2"/>
    <x v="0"/>
    <n v="940"/>
    <n v="22"/>
    <n v="2"/>
    <n v="6661.39"/>
    <n v="0"/>
    <x v="622"/>
    <x v="2"/>
    <x v="0"/>
    <x v="1"/>
    <n v="13745.380000000001"/>
  </r>
  <r>
    <s v="T2549"/>
    <s v="U1541"/>
    <n v="20384.97"/>
    <x v="1"/>
    <x v="3"/>
    <x v="0"/>
    <x v="2"/>
    <n v="896"/>
    <n v="9"/>
    <n v="3"/>
    <n v="19629.71"/>
    <n v="0"/>
    <x v="925"/>
    <x v="5"/>
    <x v="0"/>
    <x v="2"/>
    <n v="755.26000000000204"/>
  </r>
  <r>
    <s v="T2550"/>
    <s v="U6588"/>
    <n v="3347.19"/>
    <x v="0"/>
    <x v="2"/>
    <x v="0"/>
    <x v="4"/>
    <n v="278"/>
    <n v="4"/>
    <n v="3"/>
    <n v="22397.48"/>
    <n v="0"/>
    <x v="99"/>
    <x v="4"/>
    <x v="0"/>
    <x v="0"/>
    <n v="-19050.29"/>
  </r>
  <r>
    <s v="T2551"/>
    <s v="U7014"/>
    <n v="17473.59"/>
    <x v="1"/>
    <x v="1"/>
    <x v="0"/>
    <x v="1"/>
    <n v="1827"/>
    <n v="1"/>
    <n v="0"/>
    <n v="20869.95"/>
    <n v="0"/>
    <x v="737"/>
    <x v="3"/>
    <x v="1"/>
    <x v="0"/>
    <n v="-3396.3600000000006"/>
  </r>
  <r>
    <s v="T2552"/>
    <s v="U2571"/>
    <n v="5594.36"/>
    <x v="1"/>
    <x v="1"/>
    <x v="1"/>
    <x v="0"/>
    <n v="479"/>
    <n v="5"/>
    <n v="4"/>
    <n v="13210.92"/>
    <n v="0"/>
    <x v="815"/>
    <x v="3"/>
    <x v="0"/>
    <x v="0"/>
    <n v="-7616.56"/>
  </r>
  <r>
    <s v="T2553"/>
    <s v="U2649"/>
    <n v="40421.35"/>
    <x v="1"/>
    <x v="3"/>
    <x v="1"/>
    <x v="1"/>
    <n v="233"/>
    <n v="22"/>
    <n v="1"/>
    <n v="27550.21"/>
    <n v="0"/>
    <x v="926"/>
    <x v="7"/>
    <x v="0"/>
    <x v="0"/>
    <n v="12871.14"/>
  </r>
  <r>
    <s v="T2554"/>
    <s v="U5668"/>
    <n v="47387.02"/>
    <x v="2"/>
    <x v="2"/>
    <x v="2"/>
    <x v="3"/>
    <n v="1285"/>
    <n v="10"/>
    <n v="3"/>
    <n v="24982.67"/>
    <n v="0"/>
    <x v="221"/>
    <x v="7"/>
    <x v="0"/>
    <x v="1"/>
    <n v="22404.35"/>
  </r>
  <r>
    <s v="T2555"/>
    <s v="U1642"/>
    <n v="3662.21"/>
    <x v="2"/>
    <x v="0"/>
    <x v="0"/>
    <x v="4"/>
    <n v="1097"/>
    <n v="17"/>
    <n v="1"/>
    <n v="19944.11"/>
    <n v="1"/>
    <x v="235"/>
    <x v="8"/>
    <x v="0"/>
    <x v="1"/>
    <n v="-16281.900000000001"/>
  </r>
  <r>
    <s v="T2556"/>
    <s v="U9612"/>
    <n v="47758"/>
    <x v="2"/>
    <x v="2"/>
    <x v="0"/>
    <x v="4"/>
    <n v="984"/>
    <n v="23"/>
    <n v="4"/>
    <n v="13288.16"/>
    <n v="0"/>
    <x v="387"/>
    <x v="8"/>
    <x v="0"/>
    <x v="2"/>
    <n v="34469.839999999997"/>
  </r>
  <r>
    <s v="T2557"/>
    <s v="U4651"/>
    <n v="26152.7"/>
    <x v="0"/>
    <x v="1"/>
    <x v="2"/>
    <x v="1"/>
    <n v="916"/>
    <n v="20"/>
    <n v="0"/>
    <n v="13968.4"/>
    <n v="1"/>
    <x v="284"/>
    <x v="6"/>
    <x v="0"/>
    <x v="0"/>
    <n v="12184.300000000001"/>
  </r>
  <r>
    <s v="T2558"/>
    <s v="U6304"/>
    <n v="15013.31"/>
    <x v="2"/>
    <x v="2"/>
    <x v="2"/>
    <x v="4"/>
    <n v="839"/>
    <n v="10"/>
    <n v="4"/>
    <n v="5361.4"/>
    <n v="0"/>
    <x v="259"/>
    <x v="8"/>
    <x v="0"/>
    <x v="0"/>
    <n v="9651.91"/>
  </r>
  <r>
    <s v="T2559"/>
    <s v="U5706"/>
    <n v="3889.26"/>
    <x v="2"/>
    <x v="0"/>
    <x v="2"/>
    <x v="1"/>
    <n v="1497"/>
    <n v="23"/>
    <n v="2"/>
    <n v="23413.18"/>
    <n v="1"/>
    <x v="927"/>
    <x v="2"/>
    <x v="0"/>
    <x v="2"/>
    <n v="-19523.919999999998"/>
  </r>
  <r>
    <s v="T2560"/>
    <s v="U2897"/>
    <n v="25056.18"/>
    <x v="0"/>
    <x v="0"/>
    <x v="0"/>
    <x v="3"/>
    <n v="1976"/>
    <n v="14"/>
    <n v="4"/>
    <n v="25992.31"/>
    <n v="0"/>
    <x v="928"/>
    <x v="6"/>
    <x v="0"/>
    <x v="2"/>
    <n v="-936.13000000000102"/>
  </r>
  <r>
    <s v="T2561"/>
    <s v="U2216"/>
    <n v="39736.050000000003"/>
    <x v="0"/>
    <x v="3"/>
    <x v="1"/>
    <x v="3"/>
    <n v="1157"/>
    <n v="2"/>
    <n v="0"/>
    <n v="24835.72"/>
    <n v="1"/>
    <x v="886"/>
    <x v="2"/>
    <x v="0"/>
    <x v="2"/>
    <n v="14900.330000000002"/>
  </r>
  <r>
    <s v="T2562"/>
    <s v="U5093"/>
    <n v="35368.97"/>
    <x v="1"/>
    <x v="1"/>
    <x v="2"/>
    <x v="1"/>
    <n v="1615"/>
    <n v="1"/>
    <n v="0"/>
    <n v="16458.23"/>
    <n v="0"/>
    <x v="534"/>
    <x v="4"/>
    <x v="0"/>
    <x v="2"/>
    <n v="18910.740000000002"/>
  </r>
  <r>
    <s v="T2563"/>
    <s v="U5672"/>
    <n v="2558.79"/>
    <x v="0"/>
    <x v="2"/>
    <x v="0"/>
    <x v="2"/>
    <n v="247"/>
    <n v="6"/>
    <n v="4"/>
    <n v="25154.44"/>
    <n v="0"/>
    <x v="234"/>
    <x v="6"/>
    <x v="0"/>
    <x v="1"/>
    <n v="-22595.649999999998"/>
  </r>
  <r>
    <s v="T2564"/>
    <s v="U6945"/>
    <n v="3691.45"/>
    <x v="0"/>
    <x v="2"/>
    <x v="2"/>
    <x v="2"/>
    <n v="84"/>
    <n v="4"/>
    <n v="0"/>
    <n v="23733.22"/>
    <n v="0"/>
    <x v="672"/>
    <x v="3"/>
    <x v="0"/>
    <x v="0"/>
    <n v="-20041.77"/>
  </r>
  <r>
    <s v="T2565"/>
    <s v="U8502"/>
    <n v="20173.52"/>
    <x v="2"/>
    <x v="3"/>
    <x v="0"/>
    <x v="3"/>
    <n v="1475"/>
    <n v="20"/>
    <n v="2"/>
    <n v="24987.54"/>
    <n v="1"/>
    <x v="69"/>
    <x v="4"/>
    <x v="0"/>
    <x v="1"/>
    <n v="-4814.0200000000004"/>
  </r>
  <r>
    <s v="T2566"/>
    <s v="U1431"/>
    <n v="14799.76"/>
    <x v="1"/>
    <x v="3"/>
    <x v="2"/>
    <x v="0"/>
    <n v="509"/>
    <n v="12"/>
    <n v="1"/>
    <n v="29459.81"/>
    <n v="0"/>
    <x v="752"/>
    <x v="8"/>
    <x v="0"/>
    <x v="1"/>
    <n v="-14660.050000000001"/>
  </r>
  <r>
    <s v="T2567"/>
    <s v="U6687"/>
    <n v="11657.6"/>
    <x v="1"/>
    <x v="3"/>
    <x v="0"/>
    <x v="2"/>
    <n v="1555"/>
    <n v="7"/>
    <n v="4"/>
    <n v="24319"/>
    <n v="1"/>
    <x v="929"/>
    <x v="2"/>
    <x v="0"/>
    <x v="0"/>
    <n v="-12661.4"/>
  </r>
  <r>
    <s v="T2568"/>
    <s v="U3664"/>
    <n v="14086.17"/>
    <x v="0"/>
    <x v="1"/>
    <x v="2"/>
    <x v="1"/>
    <n v="1945"/>
    <n v="8"/>
    <n v="0"/>
    <n v="8193.6299999999992"/>
    <n v="0"/>
    <x v="242"/>
    <x v="4"/>
    <x v="0"/>
    <x v="1"/>
    <n v="5892.5400000000009"/>
  </r>
  <r>
    <s v="T2569"/>
    <s v="U8478"/>
    <n v="40183.96"/>
    <x v="2"/>
    <x v="2"/>
    <x v="1"/>
    <x v="3"/>
    <n v="277"/>
    <n v="7"/>
    <n v="1"/>
    <n v="24643.8"/>
    <n v="0"/>
    <x v="284"/>
    <x v="1"/>
    <x v="0"/>
    <x v="0"/>
    <n v="15540.16"/>
  </r>
  <r>
    <s v="T2570"/>
    <s v="U1609"/>
    <n v="46464.94"/>
    <x v="2"/>
    <x v="3"/>
    <x v="2"/>
    <x v="4"/>
    <n v="1520"/>
    <n v="9"/>
    <n v="2"/>
    <n v="11331.49"/>
    <n v="0"/>
    <x v="317"/>
    <x v="5"/>
    <x v="0"/>
    <x v="2"/>
    <n v="35133.450000000004"/>
  </r>
  <r>
    <s v="T2571"/>
    <s v="U6023"/>
    <n v="20284.88"/>
    <x v="2"/>
    <x v="1"/>
    <x v="2"/>
    <x v="4"/>
    <n v="996"/>
    <n v="1"/>
    <n v="4"/>
    <n v="15534.15"/>
    <n v="0"/>
    <x v="175"/>
    <x v="4"/>
    <x v="0"/>
    <x v="2"/>
    <n v="4750.7300000000014"/>
  </r>
  <r>
    <s v="T2572"/>
    <s v="U5982"/>
    <n v="45310.239999999998"/>
    <x v="2"/>
    <x v="2"/>
    <x v="1"/>
    <x v="2"/>
    <n v="1633"/>
    <n v="9"/>
    <n v="0"/>
    <n v="23912.35"/>
    <n v="0"/>
    <x v="558"/>
    <x v="7"/>
    <x v="0"/>
    <x v="2"/>
    <n v="21397.89"/>
  </r>
  <r>
    <s v="T2573"/>
    <s v="U5458"/>
    <n v="16108.71"/>
    <x v="0"/>
    <x v="0"/>
    <x v="2"/>
    <x v="0"/>
    <n v="1083"/>
    <n v="10"/>
    <n v="1"/>
    <n v="9569.89"/>
    <n v="0"/>
    <x v="879"/>
    <x v="0"/>
    <x v="0"/>
    <x v="2"/>
    <n v="6538.82"/>
  </r>
  <r>
    <s v="T2574"/>
    <s v="U2605"/>
    <n v="23848.03"/>
    <x v="2"/>
    <x v="3"/>
    <x v="1"/>
    <x v="2"/>
    <n v="1688"/>
    <n v="22"/>
    <n v="2"/>
    <n v="879.89"/>
    <n v="0"/>
    <x v="783"/>
    <x v="7"/>
    <x v="0"/>
    <x v="2"/>
    <n v="22968.14"/>
  </r>
  <r>
    <s v="T2575"/>
    <s v="U1179"/>
    <n v="11340.15"/>
    <x v="1"/>
    <x v="1"/>
    <x v="0"/>
    <x v="0"/>
    <n v="1092"/>
    <n v="10"/>
    <n v="3"/>
    <n v="21572.52"/>
    <n v="0"/>
    <x v="891"/>
    <x v="6"/>
    <x v="0"/>
    <x v="2"/>
    <n v="-10232.370000000001"/>
  </r>
  <r>
    <s v="T2576"/>
    <s v="U8124"/>
    <n v="32041.78"/>
    <x v="1"/>
    <x v="2"/>
    <x v="1"/>
    <x v="2"/>
    <n v="1487"/>
    <n v="4"/>
    <n v="0"/>
    <n v="27075.01"/>
    <n v="0"/>
    <x v="815"/>
    <x v="2"/>
    <x v="0"/>
    <x v="0"/>
    <n v="4966.7700000000004"/>
  </r>
  <r>
    <s v="T2577"/>
    <s v="U5910"/>
    <n v="48950.11"/>
    <x v="0"/>
    <x v="2"/>
    <x v="1"/>
    <x v="4"/>
    <n v="1863"/>
    <n v="13"/>
    <n v="2"/>
    <n v="27843.86"/>
    <n v="0"/>
    <x v="621"/>
    <x v="8"/>
    <x v="1"/>
    <x v="0"/>
    <n v="21106.25"/>
  </r>
  <r>
    <s v="T2578"/>
    <s v="U2090"/>
    <n v="30194.48"/>
    <x v="2"/>
    <x v="3"/>
    <x v="0"/>
    <x v="0"/>
    <n v="732"/>
    <n v="22"/>
    <n v="1"/>
    <n v="23987.41"/>
    <n v="0"/>
    <x v="602"/>
    <x v="3"/>
    <x v="0"/>
    <x v="0"/>
    <n v="6207.07"/>
  </r>
  <r>
    <s v="T2579"/>
    <s v="U6742"/>
    <n v="17922.810000000001"/>
    <x v="2"/>
    <x v="3"/>
    <x v="1"/>
    <x v="4"/>
    <n v="1105"/>
    <n v="2"/>
    <n v="4"/>
    <n v="28060.77"/>
    <n v="1"/>
    <x v="930"/>
    <x v="8"/>
    <x v="0"/>
    <x v="1"/>
    <n v="-10137.959999999999"/>
  </r>
  <r>
    <s v="T2580"/>
    <s v="U3908"/>
    <n v="32408.48"/>
    <x v="2"/>
    <x v="2"/>
    <x v="1"/>
    <x v="1"/>
    <n v="1789"/>
    <n v="19"/>
    <n v="1"/>
    <n v="24637.62"/>
    <n v="0"/>
    <x v="532"/>
    <x v="3"/>
    <x v="0"/>
    <x v="0"/>
    <n v="7770.8600000000006"/>
  </r>
  <r>
    <s v="T2581"/>
    <s v="U2897"/>
    <n v="6189.89"/>
    <x v="2"/>
    <x v="1"/>
    <x v="0"/>
    <x v="1"/>
    <n v="1784"/>
    <n v="22"/>
    <n v="4"/>
    <n v="999.96"/>
    <n v="0"/>
    <x v="450"/>
    <x v="4"/>
    <x v="0"/>
    <x v="2"/>
    <n v="5189.93"/>
  </r>
  <r>
    <s v="T2582"/>
    <s v="U6027"/>
    <n v="44438.52"/>
    <x v="0"/>
    <x v="0"/>
    <x v="2"/>
    <x v="3"/>
    <n v="199"/>
    <n v="1"/>
    <n v="2"/>
    <n v="10554.7"/>
    <n v="0"/>
    <x v="332"/>
    <x v="7"/>
    <x v="0"/>
    <x v="1"/>
    <n v="33883.819999999992"/>
  </r>
  <r>
    <s v="T2583"/>
    <s v="U5566"/>
    <n v="25179.040000000001"/>
    <x v="2"/>
    <x v="2"/>
    <x v="2"/>
    <x v="4"/>
    <n v="1005"/>
    <n v="17"/>
    <n v="2"/>
    <n v="10149.58"/>
    <n v="0"/>
    <x v="236"/>
    <x v="2"/>
    <x v="0"/>
    <x v="0"/>
    <n v="15029.460000000001"/>
  </r>
  <r>
    <s v="T2584"/>
    <s v="U9193"/>
    <n v="22495.02"/>
    <x v="0"/>
    <x v="1"/>
    <x v="1"/>
    <x v="4"/>
    <n v="1595"/>
    <n v="0"/>
    <n v="1"/>
    <n v="6653.01"/>
    <n v="0"/>
    <x v="332"/>
    <x v="1"/>
    <x v="0"/>
    <x v="1"/>
    <n v="15842.01"/>
  </r>
  <r>
    <s v="T2585"/>
    <s v="U5115"/>
    <n v="29313.95"/>
    <x v="2"/>
    <x v="3"/>
    <x v="2"/>
    <x v="3"/>
    <n v="1750"/>
    <n v="0"/>
    <n v="1"/>
    <n v="23958.32"/>
    <n v="1"/>
    <x v="928"/>
    <x v="4"/>
    <x v="0"/>
    <x v="2"/>
    <n v="5355.630000000001"/>
  </r>
  <r>
    <s v="T2586"/>
    <s v="U1475"/>
    <n v="31257.95"/>
    <x v="2"/>
    <x v="2"/>
    <x v="2"/>
    <x v="1"/>
    <n v="575"/>
    <n v="16"/>
    <n v="4"/>
    <n v="15650.69"/>
    <n v="0"/>
    <x v="46"/>
    <x v="4"/>
    <x v="0"/>
    <x v="0"/>
    <n v="15607.26"/>
  </r>
  <r>
    <s v="T2587"/>
    <s v="U4544"/>
    <n v="3635.2"/>
    <x v="1"/>
    <x v="3"/>
    <x v="1"/>
    <x v="1"/>
    <n v="1855"/>
    <n v="5"/>
    <n v="0"/>
    <n v="25105.05"/>
    <n v="0"/>
    <x v="400"/>
    <x v="7"/>
    <x v="0"/>
    <x v="2"/>
    <n v="-21469.85"/>
  </r>
  <r>
    <s v="T2588"/>
    <s v="U5789"/>
    <n v="34146.730000000003"/>
    <x v="0"/>
    <x v="0"/>
    <x v="0"/>
    <x v="0"/>
    <n v="1002"/>
    <n v="12"/>
    <n v="1"/>
    <n v="18080.34"/>
    <n v="0"/>
    <x v="211"/>
    <x v="3"/>
    <x v="0"/>
    <x v="0"/>
    <n v="16066.390000000003"/>
  </r>
  <r>
    <s v="T2589"/>
    <s v="U8975"/>
    <n v="12134.49"/>
    <x v="1"/>
    <x v="3"/>
    <x v="2"/>
    <x v="0"/>
    <n v="745"/>
    <n v="20"/>
    <n v="0"/>
    <n v="17759.22"/>
    <n v="0"/>
    <x v="38"/>
    <x v="6"/>
    <x v="0"/>
    <x v="0"/>
    <n v="-5624.7300000000014"/>
  </r>
  <r>
    <s v="T2590"/>
    <s v="U6170"/>
    <n v="35711.93"/>
    <x v="0"/>
    <x v="0"/>
    <x v="1"/>
    <x v="1"/>
    <n v="165"/>
    <n v="23"/>
    <n v="0"/>
    <n v="11586.04"/>
    <n v="0"/>
    <x v="181"/>
    <x v="4"/>
    <x v="0"/>
    <x v="0"/>
    <n v="24125.89"/>
  </r>
  <r>
    <s v="T2591"/>
    <s v="U1372"/>
    <n v="41135.61"/>
    <x v="2"/>
    <x v="3"/>
    <x v="0"/>
    <x v="2"/>
    <n v="1905"/>
    <n v="20"/>
    <n v="0"/>
    <n v="23709.13"/>
    <n v="0"/>
    <x v="135"/>
    <x v="3"/>
    <x v="0"/>
    <x v="0"/>
    <n v="17426.48"/>
  </r>
  <r>
    <s v="T2592"/>
    <s v="U3937"/>
    <n v="40207.730000000003"/>
    <x v="2"/>
    <x v="3"/>
    <x v="2"/>
    <x v="4"/>
    <n v="1596"/>
    <n v="0"/>
    <n v="2"/>
    <n v="20524.439999999999"/>
    <n v="0"/>
    <x v="605"/>
    <x v="7"/>
    <x v="0"/>
    <x v="2"/>
    <n v="19683.290000000005"/>
  </r>
  <r>
    <s v="T2593"/>
    <s v="U1188"/>
    <n v="27647.42"/>
    <x v="0"/>
    <x v="0"/>
    <x v="0"/>
    <x v="0"/>
    <n v="1786"/>
    <n v="23"/>
    <n v="2"/>
    <n v="10228.68"/>
    <n v="0"/>
    <x v="111"/>
    <x v="7"/>
    <x v="1"/>
    <x v="2"/>
    <n v="17418.739999999998"/>
  </r>
  <r>
    <s v="T2594"/>
    <s v="U3379"/>
    <n v="26032.49"/>
    <x v="1"/>
    <x v="3"/>
    <x v="1"/>
    <x v="2"/>
    <n v="1875"/>
    <n v="5"/>
    <n v="0"/>
    <n v="29807.84"/>
    <n v="0"/>
    <x v="795"/>
    <x v="1"/>
    <x v="0"/>
    <x v="1"/>
    <n v="-3775.3499999999985"/>
  </r>
  <r>
    <s v="T2595"/>
    <s v="U1682"/>
    <n v="7186.65"/>
    <x v="0"/>
    <x v="1"/>
    <x v="0"/>
    <x v="0"/>
    <n v="682"/>
    <n v="7"/>
    <n v="0"/>
    <n v="13937.4"/>
    <n v="0"/>
    <x v="820"/>
    <x v="7"/>
    <x v="0"/>
    <x v="2"/>
    <n v="-6750.75"/>
  </r>
  <r>
    <s v="T2596"/>
    <s v="U1013"/>
    <n v="38778.54"/>
    <x v="0"/>
    <x v="3"/>
    <x v="0"/>
    <x v="3"/>
    <n v="1674"/>
    <n v="12"/>
    <n v="2"/>
    <n v="9566.0499999999993"/>
    <n v="0"/>
    <x v="922"/>
    <x v="0"/>
    <x v="0"/>
    <x v="1"/>
    <n v="29212.49"/>
  </r>
  <r>
    <s v="T2597"/>
    <s v="U2510"/>
    <n v="13606.9"/>
    <x v="2"/>
    <x v="2"/>
    <x v="1"/>
    <x v="4"/>
    <n v="1118"/>
    <n v="1"/>
    <n v="4"/>
    <n v="20665.009999999998"/>
    <n v="0"/>
    <x v="368"/>
    <x v="4"/>
    <x v="0"/>
    <x v="2"/>
    <n v="-7058.1099999999988"/>
  </r>
  <r>
    <s v="T2598"/>
    <s v="U5308"/>
    <n v="24859.94"/>
    <x v="1"/>
    <x v="3"/>
    <x v="2"/>
    <x v="0"/>
    <n v="78"/>
    <n v="7"/>
    <n v="3"/>
    <n v="6761.94"/>
    <n v="1"/>
    <x v="419"/>
    <x v="8"/>
    <x v="0"/>
    <x v="2"/>
    <n v="18098"/>
  </r>
  <r>
    <s v="T2599"/>
    <s v="U6498"/>
    <n v="14249.49"/>
    <x v="0"/>
    <x v="1"/>
    <x v="2"/>
    <x v="1"/>
    <n v="1418"/>
    <n v="21"/>
    <n v="1"/>
    <n v="24936.26"/>
    <n v="0"/>
    <x v="231"/>
    <x v="8"/>
    <x v="0"/>
    <x v="0"/>
    <n v="-10686.769999999999"/>
  </r>
  <r>
    <s v="T2600"/>
    <s v="U7299"/>
    <n v="6734.73"/>
    <x v="1"/>
    <x v="2"/>
    <x v="0"/>
    <x v="3"/>
    <n v="382"/>
    <n v="0"/>
    <n v="0"/>
    <n v="20442.87"/>
    <n v="0"/>
    <x v="10"/>
    <x v="2"/>
    <x v="0"/>
    <x v="0"/>
    <n v="-13708.14"/>
  </r>
  <r>
    <s v="T2601"/>
    <s v="U1172"/>
    <n v="31496.41"/>
    <x v="1"/>
    <x v="1"/>
    <x v="0"/>
    <x v="3"/>
    <n v="64"/>
    <n v="12"/>
    <n v="2"/>
    <n v="26114.95"/>
    <n v="0"/>
    <x v="122"/>
    <x v="7"/>
    <x v="0"/>
    <x v="2"/>
    <n v="5381.4599999999991"/>
  </r>
  <r>
    <s v="T2602"/>
    <s v="U5557"/>
    <n v="2763.89"/>
    <x v="0"/>
    <x v="2"/>
    <x v="0"/>
    <x v="1"/>
    <n v="94"/>
    <n v="0"/>
    <n v="0"/>
    <n v="9938.64"/>
    <n v="0"/>
    <x v="492"/>
    <x v="3"/>
    <x v="1"/>
    <x v="2"/>
    <n v="-7174.75"/>
  </r>
  <r>
    <s v="T2603"/>
    <s v="U8183"/>
    <n v="37444.83"/>
    <x v="1"/>
    <x v="3"/>
    <x v="0"/>
    <x v="3"/>
    <n v="1890"/>
    <n v="9"/>
    <n v="0"/>
    <n v="25647.32"/>
    <n v="0"/>
    <x v="17"/>
    <x v="1"/>
    <x v="0"/>
    <x v="2"/>
    <n v="11797.510000000002"/>
  </r>
  <r>
    <s v="T2604"/>
    <s v="U9406"/>
    <n v="15913.46"/>
    <x v="2"/>
    <x v="1"/>
    <x v="2"/>
    <x v="4"/>
    <n v="950"/>
    <n v="4"/>
    <n v="0"/>
    <n v="15077.84"/>
    <n v="1"/>
    <x v="831"/>
    <x v="2"/>
    <x v="0"/>
    <x v="2"/>
    <n v="835.61999999999898"/>
  </r>
  <r>
    <s v="T2605"/>
    <s v="U4559"/>
    <n v="56.73"/>
    <x v="2"/>
    <x v="3"/>
    <x v="1"/>
    <x v="0"/>
    <n v="850"/>
    <n v="22"/>
    <n v="0"/>
    <n v="1868.77"/>
    <n v="0"/>
    <x v="21"/>
    <x v="4"/>
    <x v="0"/>
    <x v="2"/>
    <n v="-1812.04"/>
  </r>
  <r>
    <s v="T2606"/>
    <s v="U6893"/>
    <n v="25580.9"/>
    <x v="2"/>
    <x v="2"/>
    <x v="1"/>
    <x v="3"/>
    <n v="601"/>
    <n v="19"/>
    <n v="4"/>
    <n v="5905.66"/>
    <n v="0"/>
    <x v="650"/>
    <x v="8"/>
    <x v="0"/>
    <x v="0"/>
    <n v="19675.240000000002"/>
  </r>
  <r>
    <s v="T2607"/>
    <s v="U9935"/>
    <n v="2390.25"/>
    <x v="2"/>
    <x v="1"/>
    <x v="1"/>
    <x v="4"/>
    <n v="741"/>
    <n v="12"/>
    <n v="1"/>
    <n v="6607.71"/>
    <n v="0"/>
    <x v="574"/>
    <x v="7"/>
    <x v="0"/>
    <x v="2"/>
    <n v="-4217.46"/>
  </r>
  <r>
    <s v="T2608"/>
    <s v="U5237"/>
    <n v="13844.67"/>
    <x v="1"/>
    <x v="0"/>
    <x v="0"/>
    <x v="1"/>
    <n v="1969"/>
    <n v="4"/>
    <n v="1"/>
    <n v="23062.93"/>
    <n v="0"/>
    <x v="223"/>
    <x v="3"/>
    <x v="0"/>
    <x v="1"/>
    <n v="-9218.26"/>
  </r>
  <r>
    <s v="T2609"/>
    <s v="U9581"/>
    <n v="35363.480000000003"/>
    <x v="2"/>
    <x v="1"/>
    <x v="0"/>
    <x v="0"/>
    <n v="631"/>
    <n v="9"/>
    <n v="2"/>
    <n v="6173.45"/>
    <n v="0"/>
    <x v="115"/>
    <x v="4"/>
    <x v="0"/>
    <x v="2"/>
    <n v="29190.030000000002"/>
  </r>
  <r>
    <s v="T2610"/>
    <s v="U1230"/>
    <n v="3181.35"/>
    <x v="0"/>
    <x v="3"/>
    <x v="1"/>
    <x v="1"/>
    <n v="1798"/>
    <n v="2"/>
    <n v="4"/>
    <n v="16901.330000000002"/>
    <n v="0"/>
    <x v="462"/>
    <x v="8"/>
    <x v="0"/>
    <x v="0"/>
    <n v="-13719.980000000001"/>
  </r>
  <r>
    <s v="T2611"/>
    <s v="U1117"/>
    <n v="41974.96"/>
    <x v="2"/>
    <x v="0"/>
    <x v="2"/>
    <x v="0"/>
    <n v="1018"/>
    <n v="1"/>
    <n v="4"/>
    <n v="19611.009999999998"/>
    <n v="0"/>
    <x v="855"/>
    <x v="0"/>
    <x v="0"/>
    <x v="2"/>
    <n v="22363.95"/>
  </r>
  <r>
    <s v="T2612"/>
    <s v="U3017"/>
    <n v="240.81"/>
    <x v="0"/>
    <x v="0"/>
    <x v="1"/>
    <x v="3"/>
    <n v="326"/>
    <n v="1"/>
    <n v="1"/>
    <n v="23238.34"/>
    <n v="0"/>
    <x v="548"/>
    <x v="6"/>
    <x v="0"/>
    <x v="1"/>
    <n v="-22997.53"/>
  </r>
  <r>
    <s v="T2613"/>
    <s v="U3554"/>
    <n v="12378.85"/>
    <x v="0"/>
    <x v="2"/>
    <x v="2"/>
    <x v="3"/>
    <n v="1197"/>
    <n v="4"/>
    <n v="2"/>
    <n v="23538.02"/>
    <n v="0"/>
    <x v="501"/>
    <x v="4"/>
    <x v="0"/>
    <x v="1"/>
    <n v="-11159.17"/>
  </r>
  <r>
    <s v="T2614"/>
    <s v="U7237"/>
    <n v="37058.160000000003"/>
    <x v="2"/>
    <x v="0"/>
    <x v="0"/>
    <x v="0"/>
    <n v="1648"/>
    <n v="3"/>
    <n v="4"/>
    <n v="21556.36"/>
    <n v="0"/>
    <x v="652"/>
    <x v="5"/>
    <x v="0"/>
    <x v="0"/>
    <n v="15501.800000000003"/>
  </r>
  <r>
    <s v="T2615"/>
    <s v="U7202"/>
    <n v="15847.69"/>
    <x v="2"/>
    <x v="0"/>
    <x v="1"/>
    <x v="4"/>
    <n v="634"/>
    <n v="1"/>
    <n v="2"/>
    <n v="6474.2"/>
    <n v="0"/>
    <x v="632"/>
    <x v="3"/>
    <x v="0"/>
    <x v="0"/>
    <n v="9373.4900000000016"/>
  </r>
  <r>
    <s v="T2616"/>
    <s v="U8966"/>
    <n v="5139.5200000000004"/>
    <x v="1"/>
    <x v="2"/>
    <x v="1"/>
    <x v="4"/>
    <n v="261"/>
    <n v="20"/>
    <n v="1"/>
    <n v="16349.73"/>
    <n v="0"/>
    <x v="437"/>
    <x v="7"/>
    <x v="0"/>
    <x v="1"/>
    <n v="-11210.21"/>
  </r>
  <r>
    <s v="T2617"/>
    <s v="U8179"/>
    <n v="18043.68"/>
    <x v="0"/>
    <x v="1"/>
    <x v="0"/>
    <x v="4"/>
    <n v="161"/>
    <n v="8"/>
    <n v="0"/>
    <n v="8776.07"/>
    <n v="0"/>
    <x v="686"/>
    <x v="2"/>
    <x v="0"/>
    <x v="2"/>
    <n v="9267.61"/>
  </r>
  <r>
    <s v="T2618"/>
    <s v="U1443"/>
    <n v="13556.14"/>
    <x v="2"/>
    <x v="3"/>
    <x v="2"/>
    <x v="2"/>
    <n v="1369"/>
    <n v="23"/>
    <n v="4"/>
    <n v="23275.42"/>
    <n v="1"/>
    <x v="931"/>
    <x v="5"/>
    <x v="0"/>
    <x v="2"/>
    <n v="-9719.2799999999988"/>
  </r>
  <r>
    <s v="T2619"/>
    <s v="U7990"/>
    <n v="42143.46"/>
    <x v="1"/>
    <x v="1"/>
    <x v="1"/>
    <x v="4"/>
    <n v="919"/>
    <n v="8"/>
    <n v="2"/>
    <n v="22467.98"/>
    <n v="0"/>
    <x v="772"/>
    <x v="4"/>
    <x v="0"/>
    <x v="0"/>
    <n v="19675.48"/>
  </r>
  <r>
    <s v="T2620"/>
    <s v="U4167"/>
    <n v="15701.73"/>
    <x v="2"/>
    <x v="0"/>
    <x v="1"/>
    <x v="3"/>
    <n v="1401"/>
    <n v="8"/>
    <n v="0"/>
    <n v="6966.46"/>
    <n v="0"/>
    <x v="627"/>
    <x v="0"/>
    <x v="0"/>
    <x v="2"/>
    <n v="8735.27"/>
  </r>
  <r>
    <s v="T2621"/>
    <s v="U2235"/>
    <n v="39457.18"/>
    <x v="2"/>
    <x v="3"/>
    <x v="2"/>
    <x v="2"/>
    <n v="1796"/>
    <n v="23"/>
    <n v="1"/>
    <n v="19276.150000000001"/>
    <n v="0"/>
    <x v="236"/>
    <x v="2"/>
    <x v="0"/>
    <x v="0"/>
    <n v="20181.03"/>
  </r>
  <r>
    <s v="T2622"/>
    <s v="U2848"/>
    <n v="44599.01"/>
    <x v="2"/>
    <x v="1"/>
    <x v="1"/>
    <x v="4"/>
    <n v="875"/>
    <n v="3"/>
    <n v="3"/>
    <n v="1846.99"/>
    <n v="0"/>
    <x v="656"/>
    <x v="6"/>
    <x v="0"/>
    <x v="0"/>
    <n v="42752.020000000004"/>
  </r>
  <r>
    <s v="T2623"/>
    <s v="U5104"/>
    <n v="21719.18"/>
    <x v="0"/>
    <x v="3"/>
    <x v="1"/>
    <x v="3"/>
    <n v="609"/>
    <n v="7"/>
    <n v="4"/>
    <n v="23079.599999999999"/>
    <n v="0"/>
    <x v="66"/>
    <x v="1"/>
    <x v="0"/>
    <x v="0"/>
    <n v="-1360.4199999999983"/>
  </r>
  <r>
    <s v="T2624"/>
    <s v="U5513"/>
    <n v="45501.66"/>
    <x v="2"/>
    <x v="0"/>
    <x v="0"/>
    <x v="2"/>
    <n v="1016"/>
    <n v="17"/>
    <n v="4"/>
    <n v="23428.04"/>
    <n v="0"/>
    <x v="428"/>
    <x v="0"/>
    <x v="0"/>
    <x v="2"/>
    <n v="22073.620000000003"/>
  </r>
  <r>
    <s v="T2625"/>
    <s v="U3940"/>
    <n v="18897.04"/>
    <x v="1"/>
    <x v="1"/>
    <x v="2"/>
    <x v="3"/>
    <n v="980"/>
    <n v="8"/>
    <n v="2"/>
    <n v="10475.66"/>
    <n v="1"/>
    <x v="517"/>
    <x v="7"/>
    <x v="0"/>
    <x v="2"/>
    <n v="8421.380000000001"/>
  </r>
  <r>
    <s v="T2626"/>
    <s v="U8978"/>
    <n v="48205.72"/>
    <x v="2"/>
    <x v="3"/>
    <x v="1"/>
    <x v="0"/>
    <n v="1014"/>
    <n v="2"/>
    <n v="1"/>
    <n v="24207.07"/>
    <n v="0"/>
    <x v="568"/>
    <x v="5"/>
    <x v="0"/>
    <x v="1"/>
    <n v="23998.65"/>
  </r>
  <r>
    <s v="T2627"/>
    <s v="U8773"/>
    <n v="4510.01"/>
    <x v="2"/>
    <x v="3"/>
    <x v="1"/>
    <x v="3"/>
    <n v="1133"/>
    <n v="5"/>
    <n v="1"/>
    <n v="25763.1"/>
    <n v="1"/>
    <x v="719"/>
    <x v="3"/>
    <x v="0"/>
    <x v="0"/>
    <n v="-21253.089999999997"/>
  </r>
  <r>
    <s v="T2628"/>
    <s v="U2894"/>
    <n v="34366.61"/>
    <x v="1"/>
    <x v="1"/>
    <x v="0"/>
    <x v="2"/>
    <n v="1153"/>
    <n v="22"/>
    <n v="4"/>
    <n v="5782.73"/>
    <n v="0"/>
    <x v="71"/>
    <x v="8"/>
    <x v="0"/>
    <x v="2"/>
    <n v="28583.88"/>
  </r>
  <r>
    <s v="T2629"/>
    <s v="U4565"/>
    <n v="24716.01"/>
    <x v="1"/>
    <x v="1"/>
    <x v="1"/>
    <x v="4"/>
    <n v="1418"/>
    <n v="18"/>
    <n v="4"/>
    <n v="10591.76"/>
    <n v="0"/>
    <x v="774"/>
    <x v="6"/>
    <x v="0"/>
    <x v="0"/>
    <n v="14124.249999999998"/>
  </r>
  <r>
    <s v="T2630"/>
    <s v="U1377"/>
    <n v="19413.060000000001"/>
    <x v="0"/>
    <x v="0"/>
    <x v="0"/>
    <x v="2"/>
    <n v="312"/>
    <n v="4"/>
    <n v="2"/>
    <n v="7906.31"/>
    <n v="1"/>
    <x v="606"/>
    <x v="3"/>
    <x v="0"/>
    <x v="1"/>
    <n v="11506.75"/>
  </r>
  <r>
    <s v="T2631"/>
    <s v="U9886"/>
    <n v="31653.96"/>
    <x v="0"/>
    <x v="2"/>
    <x v="1"/>
    <x v="4"/>
    <n v="1749"/>
    <n v="16"/>
    <n v="2"/>
    <n v="11293.31"/>
    <n v="0"/>
    <x v="19"/>
    <x v="1"/>
    <x v="0"/>
    <x v="2"/>
    <n v="20360.650000000001"/>
  </r>
  <r>
    <s v="T2632"/>
    <s v="U7229"/>
    <n v="35207.660000000003"/>
    <x v="0"/>
    <x v="3"/>
    <x v="0"/>
    <x v="4"/>
    <n v="1182"/>
    <n v="18"/>
    <n v="3"/>
    <n v="13462.43"/>
    <n v="1"/>
    <x v="347"/>
    <x v="7"/>
    <x v="0"/>
    <x v="2"/>
    <n v="21745.230000000003"/>
  </r>
  <r>
    <s v="T2633"/>
    <s v="U5169"/>
    <n v="267.95"/>
    <x v="0"/>
    <x v="1"/>
    <x v="2"/>
    <x v="1"/>
    <n v="1234"/>
    <n v="23"/>
    <n v="0"/>
    <n v="15348.07"/>
    <n v="0"/>
    <x v="723"/>
    <x v="3"/>
    <x v="0"/>
    <x v="0"/>
    <n v="-15080.119999999999"/>
  </r>
  <r>
    <s v="T2634"/>
    <s v="U8704"/>
    <n v="8389.31"/>
    <x v="1"/>
    <x v="1"/>
    <x v="2"/>
    <x v="0"/>
    <n v="1840"/>
    <n v="2"/>
    <n v="2"/>
    <n v="1149.5999999999999"/>
    <n v="1"/>
    <x v="568"/>
    <x v="2"/>
    <x v="0"/>
    <x v="1"/>
    <n v="7239.7099999999991"/>
  </r>
  <r>
    <s v="T2635"/>
    <s v="U4055"/>
    <n v="35666.65"/>
    <x v="2"/>
    <x v="1"/>
    <x v="1"/>
    <x v="1"/>
    <n v="1036"/>
    <n v="7"/>
    <n v="0"/>
    <n v="1749.47"/>
    <n v="0"/>
    <x v="104"/>
    <x v="0"/>
    <x v="0"/>
    <x v="1"/>
    <n v="33917.18"/>
  </r>
  <r>
    <s v="T2636"/>
    <s v="U4209"/>
    <n v="33335.949999999997"/>
    <x v="2"/>
    <x v="3"/>
    <x v="1"/>
    <x v="2"/>
    <n v="409"/>
    <n v="8"/>
    <n v="4"/>
    <n v="19691.52"/>
    <n v="0"/>
    <x v="710"/>
    <x v="1"/>
    <x v="0"/>
    <x v="1"/>
    <n v="13644.429999999997"/>
  </r>
  <r>
    <s v="T2637"/>
    <s v="U7031"/>
    <n v="48304.07"/>
    <x v="2"/>
    <x v="0"/>
    <x v="0"/>
    <x v="1"/>
    <n v="77"/>
    <n v="21"/>
    <n v="3"/>
    <n v="13337.97"/>
    <n v="0"/>
    <x v="902"/>
    <x v="2"/>
    <x v="0"/>
    <x v="2"/>
    <n v="34966.1"/>
  </r>
  <r>
    <s v="T2638"/>
    <s v="U9189"/>
    <n v="38063.839999999997"/>
    <x v="0"/>
    <x v="2"/>
    <x v="0"/>
    <x v="4"/>
    <n v="163"/>
    <n v="22"/>
    <n v="3"/>
    <n v="2783.15"/>
    <n v="0"/>
    <x v="893"/>
    <x v="3"/>
    <x v="0"/>
    <x v="2"/>
    <n v="35280.689999999995"/>
  </r>
  <r>
    <s v="T2639"/>
    <s v="U6541"/>
    <n v="47541.1"/>
    <x v="1"/>
    <x v="3"/>
    <x v="2"/>
    <x v="2"/>
    <n v="1024"/>
    <n v="21"/>
    <n v="3"/>
    <n v="11648.27"/>
    <n v="0"/>
    <x v="932"/>
    <x v="3"/>
    <x v="0"/>
    <x v="2"/>
    <n v="35892.83"/>
  </r>
  <r>
    <s v="T2640"/>
    <s v="U6756"/>
    <n v="35141.9"/>
    <x v="1"/>
    <x v="0"/>
    <x v="1"/>
    <x v="1"/>
    <n v="1527"/>
    <n v="7"/>
    <n v="1"/>
    <n v="14317.3"/>
    <n v="0"/>
    <x v="330"/>
    <x v="1"/>
    <x v="0"/>
    <x v="0"/>
    <n v="20824.600000000002"/>
  </r>
  <r>
    <s v="T2641"/>
    <s v="U3134"/>
    <n v="14937.71"/>
    <x v="1"/>
    <x v="3"/>
    <x v="0"/>
    <x v="3"/>
    <n v="191"/>
    <n v="13"/>
    <n v="4"/>
    <n v="19104.14"/>
    <n v="0"/>
    <x v="588"/>
    <x v="3"/>
    <x v="0"/>
    <x v="2"/>
    <n v="-4166.43"/>
  </r>
  <r>
    <s v="T2642"/>
    <s v="U6740"/>
    <n v="5312.98"/>
    <x v="2"/>
    <x v="3"/>
    <x v="2"/>
    <x v="0"/>
    <n v="534"/>
    <n v="22"/>
    <n v="1"/>
    <n v="3638.07"/>
    <n v="0"/>
    <x v="859"/>
    <x v="0"/>
    <x v="0"/>
    <x v="2"/>
    <n v="1674.9099999999994"/>
  </r>
  <r>
    <s v="T2643"/>
    <s v="U1150"/>
    <n v="39102.1"/>
    <x v="0"/>
    <x v="1"/>
    <x v="2"/>
    <x v="3"/>
    <n v="198"/>
    <n v="9"/>
    <n v="1"/>
    <n v="29844.65"/>
    <n v="0"/>
    <x v="481"/>
    <x v="6"/>
    <x v="0"/>
    <x v="0"/>
    <n v="9257.4499999999971"/>
  </r>
  <r>
    <s v="T2644"/>
    <s v="U9549"/>
    <n v="32225.25"/>
    <x v="1"/>
    <x v="0"/>
    <x v="0"/>
    <x v="2"/>
    <n v="29"/>
    <n v="16"/>
    <n v="3"/>
    <n v="14293.7"/>
    <n v="1"/>
    <x v="153"/>
    <x v="8"/>
    <x v="0"/>
    <x v="2"/>
    <n v="17931.55"/>
  </r>
  <r>
    <s v="T2645"/>
    <s v="U5603"/>
    <n v="2456.89"/>
    <x v="0"/>
    <x v="1"/>
    <x v="1"/>
    <x v="1"/>
    <n v="860"/>
    <n v="2"/>
    <n v="1"/>
    <n v="20455.64"/>
    <n v="0"/>
    <x v="20"/>
    <x v="8"/>
    <x v="0"/>
    <x v="2"/>
    <n v="-17998.75"/>
  </r>
  <r>
    <s v="T2646"/>
    <s v="U1451"/>
    <n v="18034.52"/>
    <x v="1"/>
    <x v="1"/>
    <x v="2"/>
    <x v="4"/>
    <n v="1316"/>
    <n v="2"/>
    <n v="4"/>
    <n v="27255.72"/>
    <n v="0"/>
    <x v="399"/>
    <x v="4"/>
    <x v="0"/>
    <x v="2"/>
    <n v="-9221.2000000000007"/>
  </r>
  <r>
    <s v="T2647"/>
    <s v="U5654"/>
    <n v="47842.15"/>
    <x v="0"/>
    <x v="0"/>
    <x v="0"/>
    <x v="1"/>
    <n v="907"/>
    <n v="2"/>
    <n v="4"/>
    <n v="1051.52"/>
    <n v="0"/>
    <x v="812"/>
    <x v="7"/>
    <x v="0"/>
    <x v="0"/>
    <n v="46790.630000000005"/>
  </r>
  <r>
    <s v="T2648"/>
    <s v="U9130"/>
    <n v="25045.040000000001"/>
    <x v="1"/>
    <x v="1"/>
    <x v="2"/>
    <x v="2"/>
    <n v="19"/>
    <n v="3"/>
    <n v="1"/>
    <n v="18080.63"/>
    <n v="0"/>
    <x v="586"/>
    <x v="5"/>
    <x v="0"/>
    <x v="0"/>
    <n v="6964.41"/>
  </r>
  <r>
    <s v="T2649"/>
    <s v="U7174"/>
    <n v="21664.82"/>
    <x v="0"/>
    <x v="1"/>
    <x v="1"/>
    <x v="2"/>
    <n v="709"/>
    <n v="16"/>
    <n v="4"/>
    <n v="16256.64"/>
    <n v="0"/>
    <x v="349"/>
    <x v="3"/>
    <x v="0"/>
    <x v="0"/>
    <n v="5408.18"/>
  </r>
  <r>
    <s v="T2650"/>
    <s v="U7839"/>
    <n v="22912.1"/>
    <x v="1"/>
    <x v="2"/>
    <x v="0"/>
    <x v="2"/>
    <n v="1890"/>
    <n v="13"/>
    <n v="0"/>
    <n v="1816.46"/>
    <n v="0"/>
    <x v="84"/>
    <x v="1"/>
    <x v="1"/>
    <x v="1"/>
    <n v="21095.64"/>
  </r>
  <r>
    <s v="T2651"/>
    <s v="U8038"/>
    <n v="10483.69"/>
    <x v="1"/>
    <x v="0"/>
    <x v="1"/>
    <x v="2"/>
    <n v="1564"/>
    <n v="1"/>
    <n v="1"/>
    <n v="20821.53"/>
    <n v="0"/>
    <x v="334"/>
    <x v="8"/>
    <x v="0"/>
    <x v="0"/>
    <n v="-10337.839999999998"/>
  </r>
  <r>
    <s v="T2652"/>
    <s v="U1777"/>
    <n v="18466.919999999998"/>
    <x v="0"/>
    <x v="0"/>
    <x v="1"/>
    <x v="1"/>
    <n v="664"/>
    <n v="11"/>
    <n v="3"/>
    <n v="6701.39"/>
    <n v="0"/>
    <x v="96"/>
    <x v="3"/>
    <x v="0"/>
    <x v="2"/>
    <n v="11765.529999999999"/>
  </r>
  <r>
    <s v="T2653"/>
    <s v="U3340"/>
    <n v="18522.169999999998"/>
    <x v="0"/>
    <x v="1"/>
    <x v="2"/>
    <x v="3"/>
    <n v="1648"/>
    <n v="4"/>
    <n v="3"/>
    <n v="21086.26"/>
    <n v="0"/>
    <x v="100"/>
    <x v="1"/>
    <x v="0"/>
    <x v="2"/>
    <n v="-2564.09"/>
  </r>
  <r>
    <s v="T2654"/>
    <s v="U4492"/>
    <n v="2665.13"/>
    <x v="2"/>
    <x v="1"/>
    <x v="1"/>
    <x v="4"/>
    <n v="1336"/>
    <n v="21"/>
    <n v="4"/>
    <n v="10942.61"/>
    <n v="0"/>
    <x v="90"/>
    <x v="0"/>
    <x v="0"/>
    <x v="1"/>
    <n v="-8277.48"/>
  </r>
  <r>
    <s v="T2655"/>
    <s v="U3234"/>
    <n v="38390"/>
    <x v="0"/>
    <x v="0"/>
    <x v="2"/>
    <x v="4"/>
    <n v="250"/>
    <n v="1"/>
    <n v="4"/>
    <n v="23126.77"/>
    <n v="1"/>
    <x v="229"/>
    <x v="1"/>
    <x v="0"/>
    <x v="2"/>
    <n v="15263.23"/>
  </r>
  <r>
    <s v="T2656"/>
    <s v="U7367"/>
    <n v="20854.400000000001"/>
    <x v="1"/>
    <x v="0"/>
    <x v="0"/>
    <x v="0"/>
    <n v="161"/>
    <n v="11"/>
    <n v="3"/>
    <n v="28258.67"/>
    <n v="0"/>
    <x v="809"/>
    <x v="6"/>
    <x v="1"/>
    <x v="0"/>
    <n v="-7404.2699999999968"/>
  </r>
  <r>
    <s v="T2657"/>
    <s v="U2583"/>
    <n v="41117.89"/>
    <x v="1"/>
    <x v="3"/>
    <x v="0"/>
    <x v="2"/>
    <n v="793"/>
    <n v="8"/>
    <n v="0"/>
    <n v="25829.33"/>
    <n v="0"/>
    <x v="882"/>
    <x v="8"/>
    <x v="0"/>
    <x v="0"/>
    <n v="15288.559999999998"/>
  </r>
  <r>
    <s v="T2658"/>
    <s v="U1116"/>
    <n v="42524.88"/>
    <x v="0"/>
    <x v="0"/>
    <x v="2"/>
    <x v="2"/>
    <n v="1370"/>
    <n v="22"/>
    <n v="3"/>
    <n v="14528.95"/>
    <n v="0"/>
    <x v="233"/>
    <x v="1"/>
    <x v="0"/>
    <x v="1"/>
    <n v="27995.929999999997"/>
  </r>
  <r>
    <s v="T2659"/>
    <s v="U5706"/>
    <n v="10639.1"/>
    <x v="2"/>
    <x v="3"/>
    <x v="2"/>
    <x v="2"/>
    <n v="197"/>
    <n v="8"/>
    <n v="1"/>
    <n v="6835.66"/>
    <n v="0"/>
    <x v="911"/>
    <x v="8"/>
    <x v="0"/>
    <x v="2"/>
    <n v="3803.4400000000005"/>
  </r>
  <r>
    <s v="T2660"/>
    <s v="U5886"/>
    <n v="32884.81"/>
    <x v="0"/>
    <x v="1"/>
    <x v="2"/>
    <x v="3"/>
    <n v="473"/>
    <n v="19"/>
    <n v="3"/>
    <n v="29773.46"/>
    <n v="0"/>
    <x v="260"/>
    <x v="3"/>
    <x v="0"/>
    <x v="2"/>
    <n v="3111.3499999999985"/>
  </r>
  <r>
    <s v="T2661"/>
    <s v="U3069"/>
    <n v="23640.48"/>
    <x v="1"/>
    <x v="2"/>
    <x v="1"/>
    <x v="2"/>
    <n v="731"/>
    <n v="22"/>
    <n v="2"/>
    <n v="19819.009999999998"/>
    <n v="0"/>
    <x v="621"/>
    <x v="3"/>
    <x v="0"/>
    <x v="0"/>
    <n v="3821.4700000000012"/>
  </r>
  <r>
    <s v="T2662"/>
    <s v="U2430"/>
    <n v="44013.83"/>
    <x v="1"/>
    <x v="2"/>
    <x v="0"/>
    <x v="0"/>
    <n v="1210"/>
    <n v="0"/>
    <n v="0"/>
    <n v="11938.98"/>
    <n v="0"/>
    <x v="488"/>
    <x v="2"/>
    <x v="0"/>
    <x v="1"/>
    <n v="32074.850000000002"/>
  </r>
  <r>
    <s v="T2663"/>
    <s v="U1930"/>
    <n v="10826.25"/>
    <x v="2"/>
    <x v="3"/>
    <x v="0"/>
    <x v="0"/>
    <n v="909"/>
    <n v="23"/>
    <n v="0"/>
    <n v="14497.56"/>
    <n v="1"/>
    <x v="593"/>
    <x v="2"/>
    <x v="0"/>
    <x v="1"/>
    <n v="-3671.3099999999995"/>
  </r>
  <r>
    <s v="T2664"/>
    <s v="U8767"/>
    <n v="33906.769999999997"/>
    <x v="0"/>
    <x v="1"/>
    <x v="1"/>
    <x v="3"/>
    <n v="715"/>
    <n v="6"/>
    <n v="3"/>
    <n v="3928.85"/>
    <n v="0"/>
    <x v="891"/>
    <x v="8"/>
    <x v="0"/>
    <x v="2"/>
    <n v="29977.919999999998"/>
  </r>
  <r>
    <s v="T2665"/>
    <s v="U2653"/>
    <n v="30407.22"/>
    <x v="1"/>
    <x v="1"/>
    <x v="2"/>
    <x v="2"/>
    <n v="1210"/>
    <n v="22"/>
    <n v="2"/>
    <n v="15208.23"/>
    <n v="0"/>
    <x v="933"/>
    <x v="6"/>
    <x v="1"/>
    <x v="2"/>
    <n v="15198.990000000002"/>
  </r>
  <r>
    <s v="T2666"/>
    <s v="U8004"/>
    <n v="14800.31"/>
    <x v="1"/>
    <x v="1"/>
    <x v="0"/>
    <x v="1"/>
    <n v="890"/>
    <n v="17"/>
    <n v="1"/>
    <n v="5277.62"/>
    <n v="0"/>
    <x v="860"/>
    <x v="7"/>
    <x v="0"/>
    <x v="2"/>
    <n v="9522.6899999999987"/>
  </r>
  <r>
    <s v="T2667"/>
    <s v="U5281"/>
    <n v="6873.22"/>
    <x v="1"/>
    <x v="0"/>
    <x v="1"/>
    <x v="1"/>
    <n v="424"/>
    <n v="9"/>
    <n v="3"/>
    <n v="11035.79"/>
    <n v="0"/>
    <x v="428"/>
    <x v="5"/>
    <x v="0"/>
    <x v="2"/>
    <n v="-4162.5700000000006"/>
  </r>
  <r>
    <s v="T2668"/>
    <s v="U4636"/>
    <n v="32599.41"/>
    <x v="0"/>
    <x v="1"/>
    <x v="2"/>
    <x v="4"/>
    <n v="587"/>
    <n v="14"/>
    <n v="1"/>
    <n v="14803.83"/>
    <n v="0"/>
    <x v="99"/>
    <x v="4"/>
    <x v="0"/>
    <x v="0"/>
    <n v="17795.580000000002"/>
  </r>
  <r>
    <s v="T2669"/>
    <s v="U8700"/>
    <n v="36942.94"/>
    <x v="0"/>
    <x v="0"/>
    <x v="0"/>
    <x v="3"/>
    <n v="319"/>
    <n v="8"/>
    <n v="2"/>
    <n v="28439.18"/>
    <n v="0"/>
    <x v="327"/>
    <x v="1"/>
    <x v="0"/>
    <x v="2"/>
    <n v="8503.760000000002"/>
  </r>
  <r>
    <s v="T2670"/>
    <s v="U9802"/>
    <n v="15815.59"/>
    <x v="2"/>
    <x v="3"/>
    <x v="2"/>
    <x v="1"/>
    <n v="1035"/>
    <n v="10"/>
    <n v="3"/>
    <n v="18778.32"/>
    <n v="0"/>
    <x v="96"/>
    <x v="3"/>
    <x v="0"/>
    <x v="2"/>
    <n v="-2962.7299999999996"/>
  </r>
  <r>
    <s v="T2671"/>
    <s v="U5041"/>
    <n v="32259.39"/>
    <x v="1"/>
    <x v="2"/>
    <x v="1"/>
    <x v="4"/>
    <n v="326"/>
    <n v="23"/>
    <n v="3"/>
    <n v="11219.52"/>
    <n v="0"/>
    <x v="619"/>
    <x v="4"/>
    <x v="0"/>
    <x v="2"/>
    <n v="21039.87"/>
  </r>
  <r>
    <s v="T2672"/>
    <s v="U3782"/>
    <n v="19786.79"/>
    <x v="1"/>
    <x v="3"/>
    <x v="0"/>
    <x v="0"/>
    <n v="1816"/>
    <n v="0"/>
    <n v="1"/>
    <n v="3481.37"/>
    <n v="1"/>
    <x v="313"/>
    <x v="2"/>
    <x v="0"/>
    <x v="2"/>
    <n v="16305.420000000002"/>
  </r>
  <r>
    <s v="T2673"/>
    <s v="U4267"/>
    <n v="35674.68"/>
    <x v="2"/>
    <x v="1"/>
    <x v="2"/>
    <x v="4"/>
    <n v="1542"/>
    <n v="10"/>
    <n v="3"/>
    <n v="22440.94"/>
    <n v="1"/>
    <x v="934"/>
    <x v="8"/>
    <x v="0"/>
    <x v="2"/>
    <n v="13233.740000000002"/>
  </r>
  <r>
    <s v="T2674"/>
    <s v="U6905"/>
    <n v="10000.799999999999"/>
    <x v="1"/>
    <x v="1"/>
    <x v="2"/>
    <x v="2"/>
    <n v="1029"/>
    <n v="0"/>
    <n v="2"/>
    <n v="14058.9"/>
    <n v="0"/>
    <x v="869"/>
    <x v="3"/>
    <x v="0"/>
    <x v="0"/>
    <n v="-4058.1000000000004"/>
  </r>
  <r>
    <s v="T2675"/>
    <s v="U8535"/>
    <n v="44516.24"/>
    <x v="2"/>
    <x v="3"/>
    <x v="2"/>
    <x v="2"/>
    <n v="1605"/>
    <n v="4"/>
    <n v="3"/>
    <n v="2137.84"/>
    <n v="0"/>
    <x v="704"/>
    <x v="5"/>
    <x v="0"/>
    <x v="0"/>
    <n v="42378.399999999994"/>
  </r>
  <r>
    <s v="T2676"/>
    <s v="U4577"/>
    <n v="14406.11"/>
    <x v="2"/>
    <x v="0"/>
    <x v="1"/>
    <x v="0"/>
    <n v="377"/>
    <n v="17"/>
    <n v="4"/>
    <n v="19740.55"/>
    <n v="0"/>
    <x v="635"/>
    <x v="4"/>
    <x v="0"/>
    <x v="2"/>
    <n v="-5334.4399999999987"/>
  </r>
  <r>
    <s v="T2677"/>
    <s v="U5309"/>
    <n v="18420.91"/>
    <x v="1"/>
    <x v="0"/>
    <x v="2"/>
    <x v="3"/>
    <n v="564"/>
    <n v="0"/>
    <n v="2"/>
    <n v="10568.15"/>
    <n v="0"/>
    <x v="321"/>
    <x v="8"/>
    <x v="1"/>
    <x v="2"/>
    <n v="7852.76"/>
  </r>
  <r>
    <s v="T2678"/>
    <s v="U9891"/>
    <n v="2951.69"/>
    <x v="0"/>
    <x v="0"/>
    <x v="0"/>
    <x v="2"/>
    <n v="614"/>
    <n v="9"/>
    <n v="0"/>
    <n v="12176.35"/>
    <n v="0"/>
    <x v="398"/>
    <x v="2"/>
    <x v="0"/>
    <x v="2"/>
    <n v="-9224.66"/>
  </r>
  <r>
    <s v="T2679"/>
    <s v="U6103"/>
    <n v="5620.04"/>
    <x v="0"/>
    <x v="2"/>
    <x v="0"/>
    <x v="2"/>
    <n v="1259"/>
    <n v="12"/>
    <n v="1"/>
    <n v="25181.73"/>
    <n v="0"/>
    <x v="551"/>
    <x v="6"/>
    <x v="0"/>
    <x v="0"/>
    <n v="-19561.689999999999"/>
  </r>
  <r>
    <s v="T2680"/>
    <s v="U2406"/>
    <n v="25817.3"/>
    <x v="0"/>
    <x v="2"/>
    <x v="2"/>
    <x v="4"/>
    <n v="945"/>
    <n v="7"/>
    <n v="2"/>
    <n v="4205.5200000000004"/>
    <n v="1"/>
    <x v="163"/>
    <x v="2"/>
    <x v="0"/>
    <x v="2"/>
    <n v="21611.78"/>
  </r>
  <r>
    <s v="T2681"/>
    <s v="U4186"/>
    <n v="13416.25"/>
    <x v="0"/>
    <x v="1"/>
    <x v="1"/>
    <x v="4"/>
    <n v="489"/>
    <n v="12"/>
    <n v="0"/>
    <n v="10277.209999999999"/>
    <n v="0"/>
    <x v="663"/>
    <x v="7"/>
    <x v="0"/>
    <x v="2"/>
    <n v="3139.0400000000009"/>
  </r>
  <r>
    <s v="T2682"/>
    <s v="U9916"/>
    <n v="41782.239999999998"/>
    <x v="1"/>
    <x v="3"/>
    <x v="0"/>
    <x v="4"/>
    <n v="990"/>
    <n v="19"/>
    <n v="0"/>
    <n v="10973.68"/>
    <n v="0"/>
    <x v="621"/>
    <x v="6"/>
    <x v="0"/>
    <x v="0"/>
    <n v="30808.559999999998"/>
  </r>
  <r>
    <s v="T2683"/>
    <s v="U7467"/>
    <n v="783.93"/>
    <x v="2"/>
    <x v="3"/>
    <x v="0"/>
    <x v="1"/>
    <n v="1831"/>
    <n v="1"/>
    <n v="2"/>
    <n v="199.55"/>
    <n v="0"/>
    <x v="853"/>
    <x v="5"/>
    <x v="0"/>
    <x v="1"/>
    <n v="584.37999999999988"/>
  </r>
  <r>
    <s v="T2684"/>
    <s v="U4676"/>
    <n v="18985.75"/>
    <x v="2"/>
    <x v="1"/>
    <x v="0"/>
    <x v="0"/>
    <n v="1096"/>
    <n v="20"/>
    <n v="0"/>
    <n v="25375.33"/>
    <n v="0"/>
    <x v="590"/>
    <x v="8"/>
    <x v="0"/>
    <x v="2"/>
    <n v="-6389.5800000000017"/>
  </r>
  <r>
    <s v="T2685"/>
    <s v="U2765"/>
    <n v="16900.41"/>
    <x v="1"/>
    <x v="0"/>
    <x v="2"/>
    <x v="3"/>
    <n v="1313"/>
    <n v="11"/>
    <n v="0"/>
    <n v="25075.85"/>
    <n v="0"/>
    <x v="706"/>
    <x v="5"/>
    <x v="1"/>
    <x v="2"/>
    <n v="-8175.4399999999987"/>
  </r>
  <r>
    <s v="T2686"/>
    <s v="U6026"/>
    <n v="1015.42"/>
    <x v="0"/>
    <x v="2"/>
    <x v="0"/>
    <x v="4"/>
    <n v="949"/>
    <n v="12"/>
    <n v="4"/>
    <n v="19888.91"/>
    <n v="0"/>
    <x v="600"/>
    <x v="1"/>
    <x v="0"/>
    <x v="2"/>
    <n v="-18873.490000000002"/>
  </r>
  <r>
    <s v="T2687"/>
    <s v="U8609"/>
    <n v="6262.2"/>
    <x v="2"/>
    <x v="3"/>
    <x v="2"/>
    <x v="3"/>
    <n v="23"/>
    <n v="21"/>
    <n v="3"/>
    <n v="26978.33"/>
    <n v="0"/>
    <x v="78"/>
    <x v="7"/>
    <x v="0"/>
    <x v="0"/>
    <n v="-20716.13"/>
  </r>
  <r>
    <s v="T2688"/>
    <s v="U7134"/>
    <n v="20711.45"/>
    <x v="1"/>
    <x v="1"/>
    <x v="2"/>
    <x v="4"/>
    <n v="37"/>
    <n v="7"/>
    <n v="4"/>
    <n v="8259.31"/>
    <n v="0"/>
    <x v="935"/>
    <x v="3"/>
    <x v="0"/>
    <x v="0"/>
    <n v="12452.140000000001"/>
  </r>
  <r>
    <s v="T2689"/>
    <s v="U8267"/>
    <n v="24668.59"/>
    <x v="1"/>
    <x v="0"/>
    <x v="2"/>
    <x v="2"/>
    <n v="151"/>
    <n v="14"/>
    <n v="3"/>
    <n v="6696.85"/>
    <n v="0"/>
    <x v="741"/>
    <x v="1"/>
    <x v="0"/>
    <x v="2"/>
    <n v="17971.739999999998"/>
  </r>
  <r>
    <s v="T2690"/>
    <s v="U7593"/>
    <n v="20244.27"/>
    <x v="0"/>
    <x v="0"/>
    <x v="2"/>
    <x v="3"/>
    <n v="1985"/>
    <n v="6"/>
    <n v="0"/>
    <n v="2148.77"/>
    <n v="0"/>
    <x v="194"/>
    <x v="1"/>
    <x v="0"/>
    <x v="2"/>
    <n v="18095.5"/>
  </r>
  <r>
    <s v="T2691"/>
    <s v="U4568"/>
    <n v="26570.34"/>
    <x v="1"/>
    <x v="2"/>
    <x v="2"/>
    <x v="1"/>
    <n v="1653"/>
    <n v="6"/>
    <n v="3"/>
    <n v="17801.18"/>
    <n v="1"/>
    <x v="115"/>
    <x v="2"/>
    <x v="0"/>
    <x v="2"/>
    <n v="8769.16"/>
  </r>
  <r>
    <s v="T2692"/>
    <s v="U5688"/>
    <n v="29776.83"/>
    <x v="2"/>
    <x v="2"/>
    <x v="0"/>
    <x v="4"/>
    <n v="1835"/>
    <n v="16"/>
    <n v="4"/>
    <n v="14941.03"/>
    <n v="0"/>
    <x v="872"/>
    <x v="2"/>
    <x v="1"/>
    <x v="1"/>
    <n v="14835.800000000001"/>
  </r>
  <r>
    <s v="T2693"/>
    <s v="U7303"/>
    <n v="545.69000000000005"/>
    <x v="2"/>
    <x v="1"/>
    <x v="2"/>
    <x v="0"/>
    <n v="599"/>
    <n v="18"/>
    <n v="1"/>
    <n v="24330.85"/>
    <n v="0"/>
    <x v="369"/>
    <x v="7"/>
    <x v="0"/>
    <x v="2"/>
    <n v="-23785.16"/>
  </r>
  <r>
    <s v="T2694"/>
    <s v="U9941"/>
    <n v="23231.55"/>
    <x v="1"/>
    <x v="1"/>
    <x v="2"/>
    <x v="2"/>
    <n v="1792"/>
    <n v="2"/>
    <n v="1"/>
    <n v="14490.48"/>
    <n v="0"/>
    <x v="334"/>
    <x v="6"/>
    <x v="0"/>
    <x v="0"/>
    <n v="8741.07"/>
  </r>
  <r>
    <s v="T2695"/>
    <s v="U3266"/>
    <n v="48176.79"/>
    <x v="2"/>
    <x v="0"/>
    <x v="2"/>
    <x v="4"/>
    <n v="482"/>
    <n v="6"/>
    <n v="3"/>
    <n v="6176.76"/>
    <n v="0"/>
    <x v="936"/>
    <x v="6"/>
    <x v="0"/>
    <x v="1"/>
    <n v="42000.03"/>
  </r>
  <r>
    <s v="T2696"/>
    <s v="U4311"/>
    <n v="25975.66"/>
    <x v="1"/>
    <x v="0"/>
    <x v="2"/>
    <x v="3"/>
    <n v="1557"/>
    <n v="11"/>
    <n v="1"/>
    <n v="24306.95"/>
    <n v="0"/>
    <x v="937"/>
    <x v="3"/>
    <x v="0"/>
    <x v="2"/>
    <n v="1668.7099999999991"/>
  </r>
  <r>
    <s v="T2697"/>
    <s v="U4082"/>
    <n v="33893.24"/>
    <x v="2"/>
    <x v="3"/>
    <x v="2"/>
    <x v="4"/>
    <n v="1217"/>
    <n v="13"/>
    <n v="2"/>
    <n v="13718.09"/>
    <n v="0"/>
    <x v="938"/>
    <x v="8"/>
    <x v="0"/>
    <x v="2"/>
    <n v="20175.149999999998"/>
  </r>
  <r>
    <s v="T2698"/>
    <s v="U4198"/>
    <n v="15627.6"/>
    <x v="0"/>
    <x v="0"/>
    <x v="2"/>
    <x v="2"/>
    <n v="326"/>
    <n v="1"/>
    <n v="1"/>
    <n v="28679.32"/>
    <n v="0"/>
    <x v="939"/>
    <x v="5"/>
    <x v="0"/>
    <x v="2"/>
    <n v="-13051.72"/>
  </r>
  <r>
    <s v="T2699"/>
    <s v="U5984"/>
    <n v="38710.870000000003"/>
    <x v="2"/>
    <x v="1"/>
    <x v="0"/>
    <x v="0"/>
    <n v="1394"/>
    <n v="6"/>
    <n v="3"/>
    <n v="16080.7"/>
    <n v="0"/>
    <x v="491"/>
    <x v="0"/>
    <x v="0"/>
    <x v="1"/>
    <n v="22630.170000000002"/>
  </r>
  <r>
    <s v="T2700"/>
    <s v="U4897"/>
    <n v="38657.43"/>
    <x v="0"/>
    <x v="2"/>
    <x v="2"/>
    <x v="0"/>
    <n v="454"/>
    <n v="15"/>
    <n v="0"/>
    <n v="3590.49"/>
    <n v="0"/>
    <x v="92"/>
    <x v="4"/>
    <x v="0"/>
    <x v="2"/>
    <n v="35066.94"/>
  </r>
  <r>
    <s v="T2701"/>
    <s v="U3129"/>
    <n v="26088.74"/>
    <x v="0"/>
    <x v="1"/>
    <x v="2"/>
    <x v="0"/>
    <n v="305"/>
    <n v="8"/>
    <n v="4"/>
    <n v="25545.63"/>
    <n v="1"/>
    <x v="368"/>
    <x v="3"/>
    <x v="0"/>
    <x v="2"/>
    <n v="543.11000000000058"/>
  </r>
  <r>
    <s v="T2702"/>
    <s v="U7690"/>
    <n v="48801.89"/>
    <x v="1"/>
    <x v="3"/>
    <x v="0"/>
    <x v="2"/>
    <n v="413"/>
    <n v="0"/>
    <n v="1"/>
    <n v="26364.47"/>
    <n v="0"/>
    <x v="147"/>
    <x v="0"/>
    <x v="0"/>
    <x v="2"/>
    <n v="22437.42"/>
  </r>
  <r>
    <s v="T2703"/>
    <s v="U6719"/>
    <n v="6321.23"/>
    <x v="0"/>
    <x v="3"/>
    <x v="0"/>
    <x v="4"/>
    <n v="761"/>
    <n v="11"/>
    <n v="3"/>
    <n v="13418.4"/>
    <n v="0"/>
    <x v="410"/>
    <x v="2"/>
    <x v="0"/>
    <x v="2"/>
    <n v="-7097.17"/>
  </r>
  <r>
    <s v="T2704"/>
    <s v="U2950"/>
    <n v="896.54"/>
    <x v="2"/>
    <x v="2"/>
    <x v="1"/>
    <x v="2"/>
    <n v="1971"/>
    <n v="1"/>
    <n v="4"/>
    <n v="877.19"/>
    <n v="0"/>
    <x v="365"/>
    <x v="6"/>
    <x v="0"/>
    <x v="1"/>
    <n v="19.349999999999909"/>
  </r>
  <r>
    <s v="T2705"/>
    <s v="U2943"/>
    <n v="38519.4"/>
    <x v="2"/>
    <x v="1"/>
    <x v="0"/>
    <x v="2"/>
    <n v="272"/>
    <n v="21"/>
    <n v="2"/>
    <n v="988.73"/>
    <n v="0"/>
    <x v="735"/>
    <x v="3"/>
    <x v="0"/>
    <x v="0"/>
    <n v="37530.67"/>
  </r>
  <r>
    <s v="T2706"/>
    <s v="U6819"/>
    <n v="40367.42"/>
    <x v="0"/>
    <x v="3"/>
    <x v="0"/>
    <x v="4"/>
    <n v="856"/>
    <n v="17"/>
    <n v="0"/>
    <n v="10599.36"/>
    <n v="0"/>
    <x v="244"/>
    <x v="1"/>
    <x v="0"/>
    <x v="2"/>
    <n v="29768.059999999998"/>
  </r>
  <r>
    <s v="T2707"/>
    <s v="U9195"/>
    <n v="6054.35"/>
    <x v="1"/>
    <x v="1"/>
    <x v="2"/>
    <x v="1"/>
    <n v="386"/>
    <n v="13"/>
    <n v="4"/>
    <n v="21515.34"/>
    <n v="0"/>
    <x v="167"/>
    <x v="1"/>
    <x v="0"/>
    <x v="1"/>
    <n v="-15460.99"/>
  </r>
  <r>
    <s v="T2708"/>
    <s v="U4787"/>
    <n v="13315.86"/>
    <x v="0"/>
    <x v="3"/>
    <x v="1"/>
    <x v="0"/>
    <n v="594"/>
    <n v="11"/>
    <n v="4"/>
    <n v="9998.4500000000007"/>
    <n v="0"/>
    <x v="887"/>
    <x v="6"/>
    <x v="0"/>
    <x v="0"/>
    <n v="3317.41"/>
  </r>
  <r>
    <s v="T2709"/>
    <s v="U9213"/>
    <n v="926.74"/>
    <x v="2"/>
    <x v="2"/>
    <x v="2"/>
    <x v="3"/>
    <n v="1101"/>
    <n v="17"/>
    <n v="3"/>
    <n v="331.12"/>
    <n v="0"/>
    <x v="556"/>
    <x v="3"/>
    <x v="0"/>
    <x v="1"/>
    <n v="595.62"/>
  </r>
  <r>
    <s v="T2710"/>
    <s v="U1508"/>
    <n v="14700.77"/>
    <x v="2"/>
    <x v="3"/>
    <x v="1"/>
    <x v="3"/>
    <n v="808"/>
    <n v="4"/>
    <n v="2"/>
    <n v="25472.27"/>
    <n v="0"/>
    <x v="208"/>
    <x v="4"/>
    <x v="0"/>
    <x v="0"/>
    <n v="-10771.5"/>
  </r>
  <r>
    <s v="T2711"/>
    <s v="U4851"/>
    <n v="38668.44"/>
    <x v="0"/>
    <x v="1"/>
    <x v="2"/>
    <x v="4"/>
    <n v="480"/>
    <n v="6"/>
    <n v="1"/>
    <n v="29065.1"/>
    <n v="0"/>
    <x v="734"/>
    <x v="7"/>
    <x v="0"/>
    <x v="0"/>
    <n v="9603.3400000000038"/>
  </r>
  <r>
    <s v="T2712"/>
    <s v="U8231"/>
    <n v="25922.13"/>
    <x v="0"/>
    <x v="1"/>
    <x v="0"/>
    <x v="3"/>
    <n v="1871"/>
    <n v="3"/>
    <n v="2"/>
    <n v="10456.450000000001"/>
    <n v="0"/>
    <x v="79"/>
    <x v="6"/>
    <x v="0"/>
    <x v="0"/>
    <n v="15465.68"/>
  </r>
  <r>
    <s v="T2713"/>
    <s v="U2036"/>
    <n v="17437.37"/>
    <x v="0"/>
    <x v="3"/>
    <x v="0"/>
    <x v="1"/>
    <n v="741"/>
    <n v="12"/>
    <n v="0"/>
    <n v="2284.9299999999998"/>
    <n v="0"/>
    <x v="75"/>
    <x v="1"/>
    <x v="0"/>
    <x v="2"/>
    <n v="15152.439999999999"/>
  </r>
  <r>
    <s v="T2714"/>
    <s v="U7447"/>
    <n v="18618.38"/>
    <x v="2"/>
    <x v="0"/>
    <x v="1"/>
    <x v="2"/>
    <n v="981"/>
    <n v="15"/>
    <n v="1"/>
    <n v="8813.2099999999991"/>
    <n v="1"/>
    <x v="814"/>
    <x v="0"/>
    <x v="0"/>
    <x v="2"/>
    <n v="9805.1700000000019"/>
  </r>
  <r>
    <s v="T2715"/>
    <s v="U7401"/>
    <n v="117.61"/>
    <x v="2"/>
    <x v="2"/>
    <x v="2"/>
    <x v="0"/>
    <n v="56"/>
    <n v="21"/>
    <n v="2"/>
    <n v="23990.27"/>
    <n v="0"/>
    <x v="1"/>
    <x v="6"/>
    <x v="0"/>
    <x v="0"/>
    <n v="-23872.66"/>
  </r>
  <r>
    <s v="T2716"/>
    <s v="U9228"/>
    <n v="15025.04"/>
    <x v="2"/>
    <x v="2"/>
    <x v="2"/>
    <x v="3"/>
    <n v="956"/>
    <n v="15"/>
    <n v="0"/>
    <n v="16313.53"/>
    <n v="0"/>
    <x v="45"/>
    <x v="4"/>
    <x v="0"/>
    <x v="2"/>
    <n v="-1288.4899999999998"/>
  </r>
  <r>
    <s v="T2717"/>
    <s v="U7109"/>
    <n v="32340.61"/>
    <x v="1"/>
    <x v="3"/>
    <x v="0"/>
    <x v="3"/>
    <n v="1091"/>
    <n v="18"/>
    <n v="4"/>
    <n v="11581.17"/>
    <n v="0"/>
    <x v="940"/>
    <x v="5"/>
    <x v="0"/>
    <x v="0"/>
    <n v="20759.440000000002"/>
  </r>
  <r>
    <s v="T2718"/>
    <s v="U5114"/>
    <n v="48711.01"/>
    <x v="2"/>
    <x v="3"/>
    <x v="0"/>
    <x v="4"/>
    <n v="1951"/>
    <n v="3"/>
    <n v="4"/>
    <n v="10093.379999999999"/>
    <n v="0"/>
    <x v="941"/>
    <x v="4"/>
    <x v="0"/>
    <x v="1"/>
    <n v="38617.630000000005"/>
  </r>
  <r>
    <s v="T2719"/>
    <s v="U1255"/>
    <n v="42360.69"/>
    <x v="2"/>
    <x v="0"/>
    <x v="1"/>
    <x v="4"/>
    <n v="33"/>
    <n v="19"/>
    <n v="4"/>
    <n v="3550.31"/>
    <n v="0"/>
    <x v="472"/>
    <x v="8"/>
    <x v="0"/>
    <x v="0"/>
    <n v="38810.380000000005"/>
  </r>
  <r>
    <s v="T2720"/>
    <s v="U4371"/>
    <n v="1228.57"/>
    <x v="1"/>
    <x v="2"/>
    <x v="0"/>
    <x v="2"/>
    <n v="1323"/>
    <n v="19"/>
    <n v="4"/>
    <n v="10251.459999999999"/>
    <n v="0"/>
    <x v="361"/>
    <x v="7"/>
    <x v="0"/>
    <x v="1"/>
    <n v="-9022.89"/>
  </r>
  <r>
    <s v="T2721"/>
    <s v="U3646"/>
    <n v="44933.1"/>
    <x v="1"/>
    <x v="0"/>
    <x v="1"/>
    <x v="0"/>
    <n v="840"/>
    <n v="0"/>
    <n v="1"/>
    <n v="14156.24"/>
    <n v="0"/>
    <x v="565"/>
    <x v="2"/>
    <x v="0"/>
    <x v="2"/>
    <n v="30776.86"/>
  </r>
  <r>
    <s v="T2722"/>
    <s v="U1743"/>
    <n v="39170.76"/>
    <x v="1"/>
    <x v="2"/>
    <x v="1"/>
    <x v="3"/>
    <n v="1477"/>
    <n v="12"/>
    <n v="4"/>
    <n v="20226.919999999998"/>
    <n v="0"/>
    <x v="811"/>
    <x v="7"/>
    <x v="0"/>
    <x v="1"/>
    <n v="18943.840000000004"/>
  </r>
  <r>
    <s v="T2723"/>
    <s v="U6512"/>
    <n v="39029.79"/>
    <x v="1"/>
    <x v="3"/>
    <x v="1"/>
    <x v="2"/>
    <n v="412"/>
    <n v="19"/>
    <n v="1"/>
    <n v="7936.14"/>
    <n v="0"/>
    <x v="936"/>
    <x v="4"/>
    <x v="0"/>
    <x v="1"/>
    <n v="31093.65"/>
  </r>
  <r>
    <s v="T2724"/>
    <s v="U8624"/>
    <n v="22926.89"/>
    <x v="1"/>
    <x v="2"/>
    <x v="1"/>
    <x v="0"/>
    <n v="1057"/>
    <n v="19"/>
    <n v="1"/>
    <n v="26931.63"/>
    <n v="0"/>
    <x v="907"/>
    <x v="4"/>
    <x v="0"/>
    <x v="1"/>
    <n v="-4004.7400000000016"/>
  </r>
  <r>
    <s v="T2725"/>
    <s v="U1204"/>
    <n v="19930.36"/>
    <x v="1"/>
    <x v="2"/>
    <x v="0"/>
    <x v="2"/>
    <n v="1097"/>
    <n v="21"/>
    <n v="2"/>
    <n v="14595.51"/>
    <n v="1"/>
    <x v="652"/>
    <x v="6"/>
    <x v="0"/>
    <x v="0"/>
    <n v="5334.85"/>
  </r>
  <r>
    <s v="T2726"/>
    <s v="U1814"/>
    <n v="15180.64"/>
    <x v="0"/>
    <x v="2"/>
    <x v="1"/>
    <x v="3"/>
    <n v="1800"/>
    <n v="8"/>
    <n v="4"/>
    <n v="12214.32"/>
    <n v="1"/>
    <x v="416"/>
    <x v="0"/>
    <x v="0"/>
    <x v="1"/>
    <n v="2966.3199999999997"/>
  </r>
  <r>
    <s v="T2727"/>
    <s v="U7008"/>
    <n v="3331.46"/>
    <x v="0"/>
    <x v="0"/>
    <x v="0"/>
    <x v="4"/>
    <n v="1693"/>
    <n v="9"/>
    <n v="3"/>
    <n v="17859.22"/>
    <n v="0"/>
    <x v="316"/>
    <x v="7"/>
    <x v="0"/>
    <x v="1"/>
    <n v="-14527.760000000002"/>
  </r>
  <r>
    <s v="T2728"/>
    <s v="U9076"/>
    <n v="11450.36"/>
    <x v="0"/>
    <x v="0"/>
    <x v="1"/>
    <x v="4"/>
    <n v="1661"/>
    <n v="5"/>
    <n v="4"/>
    <n v="5111.95"/>
    <n v="0"/>
    <x v="435"/>
    <x v="4"/>
    <x v="0"/>
    <x v="1"/>
    <n v="6338.4100000000008"/>
  </r>
  <r>
    <s v="T2729"/>
    <s v="U3645"/>
    <n v="12367.85"/>
    <x v="0"/>
    <x v="2"/>
    <x v="0"/>
    <x v="4"/>
    <n v="1643"/>
    <n v="21"/>
    <n v="3"/>
    <n v="3286.9"/>
    <n v="0"/>
    <x v="266"/>
    <x v="1"/>
    <x v="0"/>
    <x v="0"/>
    <n v="9080.9500000000007"/>
  </r>
  <r>
    <s v="T2730"/>
    <s v="U3429"/>
    <n v="24229.65"/>
    <x v="2"/>
    <x v="1"/>
    <x v="1"/>
    <x v="1"/>
    <n v="1272"/>
    <n v="6"/>
    <n v="4"/>
    <n v="10461.56"/>
    <n v="0"/>
    <x v="242"/>
    <x v="3"/>
    <x v="0"/>
    <x v="1"/>
    <n v="13768.090000000002"/>
  </r>
  <r>
    <s v="T2731"/>
    <s v="U5607"/>
    <n v="37384.85"/>
    <x v="1"/>
    <x v="0"/>
    <x v="0"/>
    <x v="2"/>
    <n v="292"/>
    <n v="22"/>
    <n v="1"/>
    <n v="1294.01"/>
    <n v="0"/>
    <x v="786"/>
    <x v="2"/>
    <x v="0"/>
    <x v="2"/>
    <n v="36090.839999999997"/>
  </r>
  <r>
    <s v="T2732"/>
    <s v="U9281"/>
    <n v="23716.799999999999"/>
    <x v="2"/>
    <x v="3"/>
    <x v="2"/>
    <x v="3"/>
    <n v="1475"/>
    <n v="15"/>
    <n v="4"/>
    <n v="11389.74"/>
    <n v="0"/>
    <x v="146"/>
    <x v="1"/>
    <x v="0"/>
    <x v="2"/>
    <n v="12327.06"/>
  </r>
  <r>
    <s v="T2733"/>
    <s v="U7243"/>
    <n v="2939.33"/>
    <x v="1"/>
    <x v="3"/>
    <x v="1"/>
    <x v="2"/>
    <n v="1333"/>
    <n v="16"/>
    <n v="4"/>
    <n v="20177.41"/>
    <n v="0"/>
    <x v="410"/>
    <x v="5"/>
    <x v="1"/>
    <x v="2"/>
    <n v="-17238.080000000002"/>
  </r>
  <r>
    <s v="T2734"/>
    <s v="U3125"/>
    <n v="47891.6"/>
    <x v="1"/>
    <x v="2"/>
    <x v="1"/>
    <x v="4"/>
    <n v="102"/>
    <n v="23"/>
    <n v="4"/>
    <n v="24382.46"/>
    <n v="0"/>
    <x v="108"/>
    <x v="7"/>
    <x v="0"/>
    <x v="2"/>
    <n v="23509.14"/>
  </r>
  <r>
    <s v="T2735"/>
    <s v="U4983"/>
    <n v="47139.08"/>
    <x v="2"/>
    <x v="3"/>
    <x v="2"/>
    <x v="2"/>
    <n v="1610"/>
    <n v="0"/>
    <n v="4"/>
    <n v="17434.919999999998"/>
    <n v="0"/>
    <x v="750"/>
    <x v="1"/>
    <x v="0"/>
    <x v="0"/>
    <n v="29704.160000000003"/>
  </r>
  <r>
    <s v="T2736"/>
    <s v="U1696"/>
    <n v="39270.22"/>
    <x v="0"/>
    <x v="0"/>
    <x v="2"/>
    <x v="0"/>
    <n v="1408"/>
    <n v="8"/>
    <n v="2"/>
    <n v="20770.740000000002"/>
    <n v="0"/>
    <x v="648"/>
    <x v="6"/>
    <x v="0"/>
    <x v="0"/>
    <n v="18499.48"/>
  </r>
  <r>
    <s v="T2737"/>
    <s v="U9878"/>
    <n v="49566.83"/>
    <x v="2"/>
    <x v="1"/>
    <x v="1"/>
    <x v="2"/>
    <n v="695"/>
    <n v="13"/>
    <n v="2"/>
    <n v="25010.58"/>
    <n v="0"/>
    <x v="138"/>
    <x v="4"/>
    <x v="0"/>
    <x v="1"/>
    <n v="24556.25"/>
  </r>
  <r>
    <s v="T2738"/>
    <s v="U1103"/>
    <n v="27246.89"/>
    <x v="2"/>
    <x v="1"/>
    <x v="0"/>
    <x v="1"/>
    <n v="319"/>
    <n v="14"/>
    <n v="1"/>
    <n v="23216.59"/>
    <n v="0"/>
    <x v="284"/>
    <x v="2"/>
    <x v="0"/>
    <x v="0"/>
    <n v="4030.2999999999993"/>
  </r>
  <r>
    <s v="T2739"/>
    <s v="U5030"/>
    <n v="48140.28"/>
    <x v="1"/>
    <x v="1"/>
    <x v="1"/>
    <x v="1"/>
    <n v="897"/>
    <n v="3"/>
    <n v="1"/>
    <n v="9667.4599999999991"/>
    <n v="0"/>
    <x v="468"/>
    <x v="8"/>
    <x v="0"/>
    <x v="0"/>
    <n v="38472.82"/>
  </r>
  <r>
    <s v="T2740"/>
    <s v="U2886"/>
    <n v="3826.47"/>
    <x v="1"/>
    <x v="3"/>
    <x v="0"/>
    <x v="4"/>
    <n v="1780"/>
    <n v="7"/>
    <n v="3"/>
    <n v="17245.34"/>
    <n v="0"/>
    <x v="660"/>
    <x v="2"/>
    <x v="0"/>
    <x v="0"/>
    <n v="-13418.87"/>
  </r>
  <r>
    <s v="T2741"/>
    <s v="U2045"/>
    <n v="18315.75"/>
    <x v="1"/>
    <x v="2"/>
    <x v="2"/>
    <x v="3"/>
    <n v="1200"/>
    <n v="14"/>
    <n v="1"/>
    <n v="8019.11"/>
    <n v="0"/>
    <x v="608"/>
    <x v="5"/>
    <x v="0"/>
    <x v="0"/>
    <n v="10296.64"/>
  </r>
  <r>
    <s v="T2742"/>
    <s v="U8470"/>
    <n v="11307.79"/>
    <x v="0"/>
    <x v="3"/>
    <x v="0"/>
    <x v="0"/>
    <n v="1782"/>
    <n v="21"/>
    <n v="2"/>
    <n v="17332.38"/>
    <n v="0"/>
    <x v="942"/>
    <x v="6"/>
    <x v="0"/>
    <x v="2"/>
    <n v="-6024.59"/>
  </r>
  <r>
    <s v="T2743"/>
    <s v="U3321"/>
    <n v="9831.86"/>
    <x v="2"/>
    <x v="2"/>
    <x v="1"/>
    <x v="3"/>
    <n v="16"/>
    <n v="3"/>
    <n v="1"/>
    <n v="12837.44"/>
    <n v="1"/>
    <x v="84"/>
    <x v="2"/>
    <x v="0"/>
    <x v="1"/>
    <n v="-3005.58"/>
  </r>
  <r>
    <s v="T2744"/>
    <s v="U6902"/>
    <n v="7083.11"/>
    <x v="2"/>
    <x v="1"/>
    <x v="2"/>
    <x v="3"/>
    <n v="1855"/>
    <n v="18"/>
    <n v="3"/>
    <n v="11246.7"/>
    <n v="0"/>
    <x v="135"/>
    <x v="8"/>
    <x v="0"/>
    <x v="0"/>
    <n v="-4163.5900000000011"/>
  </r>
  <r>
    <s v="T2745"/>
    <s v="U8817"/>
    <n v="31139.56"/>
    <x v="0"/>
    <x v="0"/>
    <x v="2"/>
    <x v="0"/>
    <n v="1076"/>
    <n v="2"/>
    <n v="3"/>
    <n v="5588.56"/>
    <n v="0"/>
    <x v="38"/>
    <x v="8"/>
    <x v="0"/>
    <x v="0"/>
    <n v="25551"/>
  </r>
  <r>
    <s v="T2746"/>
    <s v="U8539"/>
    <n v="39077.03"/>
    <x v="2"/>
    <x v="3"/>
    <x v="1"/>
    <x v="1"/>
    <n v="797"/>
    <n v="7"/>
    <n v="2"/>
    <n v="16896.419999999998"/>
    <n v="0"/>
    <x v="237"/>
    <x v="5"/>
    <x v="0"/>
    <x v="1"/>
    <n v="22180.61"/>
  </r>
  <r>
    <s v="T2747"/>
    <s v="U6123"/>
    <n v="28936.01"/>
    <x v="2"/>
    <x v="0"/>
    <x v="1"/>
    <x v="4"/>
    <n v="1373"/>
    <n v="1"/>
    <n v="1"/>
    <n v="21906.55"/>
    <n v="0"/>
    <x v="205"/>
    <x v="8"/>
    <x v="0"/>
    <x v="2"/>
    <n v="7029.4599999999991"/>
  </r>
  <r>
    <s v="T2748"/>
    <s v="U7609"/>
    <n v="7390.79"/>
    <x v="1"/>
    <x v="1"/>
    <x v="2"/>
    <x v="2"/>
    <n v="1186"/>
    <n v="21"/>
    <n v="3"/>
    <n v="17181.259999999998"/>
    <n v="0"/>
    <x v="696"/>
    <x v="4"/>
    <x v="0"/>
    <x v="2"/>
    <n v="-9790.4699999999975"/>
  </r>
  <r>
    <s v="T2749"/>
    <s v="U8074"/>
    <n v="40565.629999999997"/>
    <x v="0"/>
    <x v="2"/>
    <x v="0"/>
    <x v="1"/>
    <n v="52"/>
    <n v="7"/>
    <n v="1"/>
    <n v="2169.88"/>
    <n v="0"/>
    <x v="607"/>
    <x v="5"/>
    <x v="0"/>
    <x v="2"/>
    <n v="38395.75"/>
  </r>
  <r>
    <s v="T2750"/>
    <s v="U1416"/>
    <n v="31815.94"/>
    <x v="1"/>
    <x v="0"/>
    <x v="0"/>
    <x v="4"/>
    <n v="734"/>
    <n v="7"/>
    <n v="1"/>
    <n v="27737.38"/>
    <n v="0"/>
    <x v="69"/>
    <x v="2"/>
    <x v="0"/>
    <x v="1"/>
    <n v="4078.5599999999977"/>
  </r>
  <r>
    <s v="T2751"/>
    <s v="U5273"/>
    <n v="19438.88"/>
    <x v="0"/>
    <x v="3"/>
    <x v="0"/>
    <x v="1"/>
    <n v="210"/>
    <n v="16"/>
    <n v="2"/>
    <n v="264.18"/>
    <n v="0"/>
    <x v="78"/>
    <x v="1"/>
    <x v="0"/>
    <x v="0"/>
    <n v="19174.7"/>
  </r>
  <r>
    <s v="T2752"/>
    <s v="U6688"/>
    <n v="33722.81"/>
    <x v="1"/>
    <x v="0"/>
    <x v="1"/>
    <x v="0"/>
    <n v="904"/>
    <n v="15"/>
    <n v="2"/>
    <n v="26563.23"/>
    <n v="0"/>
    <x v="711"/>
    <x v="8"/>
    <x v="0"/>
    <x v="2"/>
    <n v="7159.5799999999981"/>
  </r>
  <r>
    <s v="T2753"/>
    <s v="U8008"/>
    <n v="13032.25"/>
    <x v="2"/>
    <x v="0"/>
    <x v="2"/>
    <x v="3"/>
    <n v="676"/>
    <n v="15"/>
    <n v="1"/>
    <n v="23005.59"/>
    <n v="0"/>
    <x v="773"/>
    <x v="3"/>
    <x v="0"/>
    <x v="2"/>
    <n v="-9973.34"/>
  </r>
  <r>
    <s v="T2754"/>
    <s v="U7699"/>
    <n v="17292.349999999999"/>
    <x v="0"/>
    <x v="3"/>
    <x v="0"/>
    <x v="0"/>
    <n v="1765"/>
    <n v="15"/>
    <n v="4"/>
    <n v="2987.06"/>
    <n v="0"/>
    <x v="825"/>
    <x v="0"/>
    <x v="0"/>
    <x v="0"/>
    <n v="14305.289999999999"/>
  </r>
  <r>
    <s v="T2755"/>
    <s v="U5995"/>
    <n v="45878.42"/>
    <x v="0"/>
    <x v="2"/>
    <x v="2"/>
    <x v="2"/>
    <n v="1698"/>
    <n v="6"/>
    <n v="4"/>
    <n v="7173.28"/>
    <n v="0"/>
    <x v="498"/>
    <x v="3"/>
    <x v="1"/>
    <x v="1"/>
    <n v="38705.14"/>
  </r>
  <r>
    <s v="T2756"/>
    <s v="U8441"/>
    <n v="14560.7"/>
    <x v="1"/>
    <x v="3"/>
    <x v="0"/>
    <x v="0"/>
    <n v="557"/>
    <n v="14"/>
    <n v="0"/>
    <n v="10534.12"/>
    <n v="0"/>
    <x v="547"/>
    <x v="4"/>
    <x v="0"/>
    <x v="2"/>
    <n v="4026.58"/>
  </r>
  <r>
    <s v="T2757"/>
    <s v="U1027"/>
    <n v="23525.91"/>
    <x v="0"/>
    <x v="1"/>
    <x v="2"/>
    <x v="3"/>
    <n v="235"/>
    <n v="16"/>
    <n v="0"/>
    <n v="27318"/>
    <n v="1"/>
    <x v="845"/>
    <x v="8"/>
    <x v="0"/>
    <x v="0"/>
    <n v="-3792.09"/>
  </r>
  <r>
    <s v="T2758"/>
    <s v="U2779"/>
    <n v="44512.55"/>
    <x v="2"/>
    <x v="2"/>
    <x v="1"/>
    <x v="1"/>
    <n v="1867"/>
    <n v="2"/>
    <n v="0"/>
    <n v="29399.79"/>
    <n v="0"/>
    <x v="683"/>
    <x v="4"/>
    <x v="0"/>
    <x v="1"/>
    <n v="15112.760000000002"/>
  </r>
  <r>
    <s v="T2759"/>
    <s v="U7080"/>
    <n v="35400.68"/>
    <x v="2"/>
    <x v="0"/>
    <x v="1"/>
    <x v="4"/>
    <n v="642"/>
    <n v="0"/>
    <n v="2"/>
    <n v="2706.33"/>
    <n v="0"/>
    <x v="451"/>
    <x v="6"/>
    <x v="0"/>
    <x v="0"/>
    <n v="32694.35"/>
  </r>
  <r>
    <s v="T2760"/>
    <s v="U9014"/>
    <n v="3157.05"/>
    <x v="2"/>
    <x v="3"/>
    <x v="1"/>
    <x v="2"/>
    <n v="1554"/>
    <n v="7"/>
    <n v="1"/>
    <n v="11968.27"/>
    <n v="0"/>
    <x v="673"/>
    <x v="5"/>
    <x v="0"/>
    <x v="2"/>
    <n v="-8811.2200000000012"/>
  </r>
  <r>
    <s v="T2761"/>
    <s v="U9085"/>
    <n v="7407.79"/>
    <x v="1"/>
    <x v="1"/>
    <x v="0"/>
    <x v="1"/>
    <n v="1372"/>
    <n v="6"/>
    <n v="3"/>
    <n v="4563.53"/>
    <n v="0"/>
    <x v="559"/>
    <x v="5"/>
    <x v="0"/>
    <x v="0"/>
    <n v="2844.26"/>
  </r>
  <r>
    <s v="T2762"/>
    <s v="U5295"/>
    <n v="441.69"/>
    <x v="0"/>
    <x v="3"/>
    <x v="1"/>
    <x v="4"/>
    <n v="1368"/>
    <n v="17"/>
    <n v="1"/>
    <n v="8425.25"/>
    <n v="0"/>
    <x v="943"/>
    <x v="1"/>
    <x v="0"/>
    <x v="0"/>
    <n v="-7983.56"/>
  </r>
  <r>
    <s v="T2763"/>
    <s v="U2559"/>
    <n v="31564.54"/>
    <x v="1"/>
    <x v="2"/>
    <x v="1"/>
    <x v="3"/>
    <n v="1214"/>
    <n v="22"/>
    <n v="1"/>
    <n v="29434"/>
    <n v="0"/>
    <x v="388"/>
    <x v="0"/>
    <x v="0"/>
    <x v="1"/>
    <n v="2130.5400000000009"/>
  </r>
  <r>
    <s v="T2764"/>
    <s v="U8287"/>
    <n v="22411.29"/>
    <x v="2"/>
    <x v="1"/>
    <x v="1"/>
    <x v="0"/>
    <n v="1566"/>
    <n v="4"/>
    <n v="0"/>
    <n v="29534.34"/>
    <n v="1"/>
    <x v="762"/>
    <x v="6"/>
    <x v="0"/>
    <x v="1"/>
    <n v="-7123.0499999999993"/>
  </r>
  <r>
    <s v="T2765"/>
    <s v="U9161"/>
    <n v="6757.03"/>
    <x v="0"/>
    <x v="0"/>
    <x v="2"/>
    <x v="1"/>
    <n v="955"/>
    <n v="14"/>
    <n v="1"/>
    <n v="14216.92"/>
    <n v="0"/>
    <x v="163"/>
    <x v="0"/>
    <x v="0"/>
    <x v="2"/>
    <n v="-7459.89"/>
  </r>
  <r>
    <s v="T2766"/>
    <s v="U6511"/>
    <n v="47898.81"/>
    <x v="2"/>
    <x v="2"/>
    <x v="2"/>
    <x v="4"/>
    <n v="1305"/>
    <n v="6"/>
    <n v="0"/>
    <n v="5575.85"/>
    <n v="0"/>
    <x v="942"/>
    <x v="7"/>
    <x v="0"/>
    <x v="2"/>
    <n v="42322.96"/>
  </r>
  <r>
    <s v="T2767"/>
    <s v="U4069"/>
    <n v="26506.5"/>
    <x v="0"/>
    <x v="1"/>
    <x v="2"/>
    <x v="4"/>
    <n v="203"/>
    <n v="9"/>
    <n v="1"/>
    <n v="16455.86"/>
    <n v="0"/>
    <x v="273"/>
    <x v="1"/>
    <x v="0"/>
    <x v="1"/>
    <n v="10050.64"/>
  </r>
  <r>
    <s v="T2768"/>
    <s v="U4102"/>
    <n v="12132.57"/>
    <x v="0"/>
    <x v="2"/>
    <x v="2"/>
    <x v="0"/>
    <n v="547"/>
    <n v="15"/>
    <n v="3"/>
    <n v="9688.49"/>
    <n v="0"/>
    <x v="530"/>
    <x v="8"/>
    <x v="0"/>
    <x v="0"/>
    <n v="2444.08"/>
  </r>
  <r>
    <s v="T2769"/>
    <s v="U1086"/>
    <n v="25055.15"/>
    <x v="1"/>
    <x v="0"/>
    <x v="2"/>
    <x v="1"/>
    <n v="1973"/>
    <n v="22"/>
    <n v="4"/>
    <n v="27872.04"/>
    <n v="0"/>
    <x v="254"/>
    <x v="2"/>
    <x v="0"/>
    <x v="0"/>
    <n v="-2816.8899999999994"/>
  </r>
  <r>
    <s v="T2770"/>
    <s v="U2186"/>
    <n v="33997.040000000001"/>
    <x v="0"/>
    <x v="1"/>
    <x v="2"/>
    <x v="1"/>
    <n v="1830"/>
    <n v="1"/>
    <n v="4"/>
    <n v="24564.61"/>
    <n v="0"/>
    <x v="365"/>
    <x v="7"/>
    <x v="1"/>
    <x v="1"/>
    <n v="9432.43"/>
  </r>
  <r>
    <s v="T2771"/>
    <s v="U8695"/>
    <n v="3858.15"/>
    <x v="2"/>
    <x v="3"/>
    <x v="2"/>
    <x v="3"/>
    <n v="490"/>
    <n v="17"/>
    <n v="2"/>
    <n v="9334.34"/>
    <n v="0"/>
    <x v="726"/>
    <x v="4"/>
    <x v="0"/>
    <x v="0"/>
    <n v="-5476.1900000000005"/>
  </r>
  <r>
    <s v="T2772"/>
    <s v="U9033"/>
    <n v="13771.46"/>
    <x v="0"/>
    <x v="3"/>
    <x v="1"/>
    <x v="1"/>
    <n v="1131"/>
    <n v="14"/>
    <n v="3"/>
    <n v="647.44000000000005"/>
    <n v="0"/>
    <x v="772"/>
    <x v="5"/>
    <x v="0"/>
    <x v="0"/>
    <n v="13124.019999999999"/>
  </r>
  <r>
    <s v="T2773"/>
    <s v="U8484"/>
    <n v="40357.93"/>
    <x v="2"/>
    <x v="0"/>
    <x v="1"/>
    <x v="0"/>
    <n v="439"/>
    <n v="22"/>
    <n v="1"/>
    <n v="29941.65"/>
    <n v="0"/>
    <x v="584"/>
    <x v="4"/>
    <x v="0"/>
    <x v="2"/>
    <n v="10416.279999999999"/>
  </r>
  <r>
    <s v="T2774"/>
    <s v="U8191"/>
    <n v="23010.26"/>
    <x v="1"/>
    <x v="1"/>
    <x v="0"/>
    <x v="1"/>
    <n v="1545"/>
    <n v="18"/>
    <n v="3"/>
    <n v="20531.990000000002"/>
    <n v="0"/>
    <x v="40"/>
    <x v="1"/>
    <x v="0"/>
    <x v="0"/>
    <n v="2478.2699999999968"/>
  </r>
  <r>
    <s v="T2775"/>
    <s v="U2990"/>
    <n v="27351.53"/>
    <x v="2"/>
    <x v="0"/>
    <x v="1"/>
    <x v="3"/>
    <n v="1764"/>
    <n v="19"/>
    <n v="1"/>
    <n v="12829.25"/>
    <n v="0"/>
    <x v="355"/>
    <x v="3"/>
    <x v="0"/>
    <x v="0"/>
    <n v="14522.279999999999"/>
  </r>
  <r>
    <s v="T2776"/>
    <s v="U8760"/>
    <n v="21669.16"/>
    <x v="0"/>
    <x v="0"/>
    <x v="2"/>
    <x v="4"/>
    <n v="1360"/>
    <n v="13"/>
    <n v="3"/>
    <n v="8724.83"/>
    <n v="0"/>
    <x v="415"/>
    <x v="8"/>
    <x v="0"/>
    <x v="1"/>
    <n v="12944.33"/>
  </r>
  <r>
    <s v="T2777"/>
    <s v="U7749"/>
    <n v="2242.8000000000002"/>
    <x v="2"/>
    <x v="2"/>
    <x v="2"/>
    <x v="1"/>
    <n v="954"/>
    <n v="22"/>
    <n v="3"/>
    <n v="232.29"/>
    <n v="0"/>
    <x v="899"/>
    <x v="7"/>
    <x v="0"/>
    <x v="2"/>
    <n v="2010.5100000000002"/>
  </r>
  <r>
    <s v="T2778"/>
    <s v="U3411"/>
    <n v="8329.2000000000007"/>
    <x v="2"/>
    <x v="3"/>
    <x v="0"/>
    <x v="0"/>
    <n v="920"/>
    <n v="1"/>
    <n v="4"/>
    <n v="4703.3900000000003"/>
    <n v="0"/>
    <x v="695"/>
    <x v="4"/>
    <x v="0"/>
    <x v="2"/>
    <n v="3625.8100000000004"/>
  </r>
  <r>
    <s v="T2779"/>
    <s v="U9831"/>
    <n v="22304.799999999999"/>
    <x v="0"/>
    <x v="0"/>
    <x v="1"/>
    <x v="1"/>
    <n v="1818"/>
    <n v="17"/>
    <n v="3"/>
    <n v="275.55"/>
    <n v="0"/>
    <x v="421"/>
    <x v="8"/>
    <x v="0"/>
    <x v="2"/>
    <n v="22029.25"/>
  </r>
  <r>
    <s v="T2780"/>
    <s v="U8378"/>
    <n v="10498.81"/>
    <x v="2"/>
    <x v="2"/>
    <x v="1"/>
    <x v="2"/>
    <n v="1938"/>
    <n v="8"/>
    <n v="2"/>
    <n v="17967.77"/>
    <n v="0"/>
    <x v="558"/>
    <x v="4"/>
    <x v="0"/>
    <x v="2"/>
    <n v="-7468.9600000000009"/>
  </r>
  <r>
    <s v="T2781"/>
    <s v="U5420"/>
    <n v="2546.4499999999998"/>
    <x v="0"/>
    <x v="0"/>
    <x v="0"/>
    <x v="3"/>
    <n v="1833"/>
    <n v="0"/>
    <n v="1"/>
    <n v="19933.96"/>
    <n v="0"/>
    <x v="253"/>
    <x v="1"/>
    <x v="0"/>
    <x v="0"/>
    <n v="-17387.509999999998"/>
  </r>
  <r>
    <s v="T2782"/>
    <s v="U1344"/>
    <n v="42190.3"/>
    <x v="1"/>
    <x v="0"/>
    <x v="2"/>
    <x v="4"/>
    <n v="587"/>
    <n v="15"/>
    <n v="0"/>
    <n v="23027.200000000001"/>
    <n v="0"/>
    <x v="629"/>
    <x v="8"/>
    <x v="0"/>
    <x v="2"/>
    <n v="19163.100000000002"/>
  </r>
  <r>
    <s v="T2783"/>
    <s v="U4565"/>
    <n v="49060.57"/>
    <x v="2"/>
    <x v="0"/>
    <x v="2"/>
    <x v="2"/>
    <n v="1860"/>
    <n v="11"/>
    <n v="3"/>
    <n v="5691.28"/>
    <n v="0"/>
    <x v="318"/>
    <x v="5"/>
    <x v="1"/>
    <x v="2"/>
    <n v="43369.29"/>
  </r>
  <r>
    <s v="T2784"/>
    <s v="U3348"/>
    <n v="39667.49"/>
    <x v="1"/>
    <x v="3"/>
    <x v="2"/>
    <x v="0"/>
    <n v="1449"/>
    <n v="11"/>
    <n v="0"/>
    <n v="2969.53"/>
    <n v="0"/>
    <x v="93"/>
    <x v="0"/>
    <x v="0"/>
    <x v="2"/>
    <n v="36697.96"/>
  </r>
  <r>
    <s v="T2785"/>
    <s v="U3056"/>
    <n v="42696.56"/>
    <x v="2"/>
    <x v="1"/>
    <x v="2"/>
    <x v="1"/>
    <n v="120"/>
    <n v="18"/>
    <n v="4"/>
    <n v="19548.73"/>
    <n v="0"/>
    <x v="837"/>
    <x v="5"/>
    <x v="0"/>
    <x v="0"/>
    <n v="23147.829999999998"/>
  </r>
  <r>
    <s v="T2786"/>
    <s v="U6546"/>
    <n v="12136.76"/>
    <x v="2"/>
    <x v="3"/>
    <x v="0"/>
    <x v="3"/>
    <n v="221"/>
    <n v="9"/>
    <n v="0"/>
    <n v="15046.83"/>
    <n v="0"/>
    <x v="261"/>
    <x v="6"/>
    <x v="1"/>
    <x v="1"/>
    <n v="-2910.0699999999997"/>
  </r>
  <r>
    <s v="T2787"/>
    <s v="U8507"/>
    <n v="48033.32"/>
    <x v="1"/>
    <x v="2"/>
    <x v="1"/>
    <x v="1"/>
    <n v="1716"/>
    <n v="19"/>
    <n v="2"/>
    <n v="26283.01"/>
    <n v="0"/>
    <x v="636"/>
    <x v="5"/>
    <x v="0"/>
    <x v="0"/>
    <n v="21750.31"/>
  </r>
  <r>
    <s v="T2788"/>
    <s v="U2003"/>
    <n v="9886.44"/>
    <x v="2"/>
    <x v="1"/>
    <x v="2"/>
    <x v="1"/>
    <n v="860"/>
    <n v="4"/>
    <n v="2"/>
    <n v="16044.65"/>
    <n v="0"/>
    <x v="898"/>
    <x v="2"/>
    <x v="1"/>
    <x v="2"/>
    <n v="-6158.2099999999991"/>
  </r>
  <r>
    <s v="T2789"/>
    <s v="U6885"/>
    <n v="47573.919999999998"/>
    <x v="2"/>
    <x v="2"/>
    <x v="1"/>
    <x v="1"/>
    <n v="887"/>
    <n v="2"/>
    <n v="4"/>
    <n v="13400.15"/>
    <n v="0"/>
    <x v="944"/>
    <x v="4"/>
    <x v="1"/>
    <x v="0"/>
    <n v="34173.769999999997"/>
  </r>
  <r>
    <s v="T2790"/>
    <s v="U6793"/>
    <n v="49741.22"/>
    <x v="1"/>
    <x v="0"/>
    <x v="1"/>
    <x v="1"/>
    <n v="996"/>
    <n v="8"/>
    <n v="2"/>
    <n v="14692.03"/>
    <n v="0"/>
    <x v="905"/>
    <x v="0"/>
    <x v="0"/>
    <x v="2"/>
    <n v="35049.19"/>
  </r>
  <r>
    <s v="T2791"/>
    <s v="U9357"/>
    <n v="35600.550000000003"/>
    <x v="2"/>
    <x v="1"/>
    <x v="2"/>
    <x v="3"/>
    <n v="1005"/>
    <n v="20"/>
    <n v="1"/>
    <n v="23491.42"/>
    <n v="0"/>
    <x v="136"/>
    <x v="3"/>
    <x v="0"/>
    <x v="1"/>
    <n v="12109.130000000005"/>
  </r>
  <r>
    <s v="T2792"/>
    <s v="U9040"/>
    <n v="49058.13"/>
    <x v="0"/>
    <x v="2"/>
    <x v="2"/>
    <x v="2"/>
    <n v="580"/>
    <n v="22"/>
    <n v="2"/>
    <n v="647.33000000000004"/>
    <n v="0"/>
    <x v="147"/>
    <x v="6"/>
    <x v="0"/>
    <x v="2"/>
    <n v="48410.799999999996"/>
  </r>
  <r>
    <s v="T2793"/>
    <s v="U4837"/>
    <n v="28498.51"/>
    <x v="2"/>
    <x v="0"/>
    <x v="2"/>
    <x v="0"/>
    <n v="1063"/>
    <n v="14"/>
    <n v="3"/>
    <n v="27554.52"/>
    <n v="0"/>
    <x v="633"/>
    <x v="4"/>
    <x v="0"/>
    <x v="2"/>
    <n v="943.98999999999796"/>
  </r>
  <r>
    <s v="T2794"/>
    <s v="U6186"/>
    <n v="13014.11"/>
    <x v="2"/>
    <x v="2"/>
    <x v="1"/>
    <x v="2"/>
    <n v="1300"/>
    <n v="13"/>
    <n v="2"/>
    <n v="21454.25"/>
    <n v="0"/>
    <x v="748"/>
    <x v="7"/>
    <x v="0"/>
    <x v="2"/>
    <n v="-8440.14"/>
  </r>
  <r>
    <s v="T2795"/>
    <s v="U7000"/>
    <n v="21877.94"/>
    <x v="2"/>
    <x v="2"/>
    <x v="0"/>
    <x v="3"/>
    <n v="1920"/>
    <n v="10"/>
    <n v="1"/>
    <n v="26570.16"/>
    <n v="0"/>
    <x v="283"/>
    <x v="2"/>
    <x v="0"/>
    <x v="0"/>
    <n v="-4692.2200000000012"/>
  </r>
  <r>
    <s v="T2796"/>
    <s v="U5603"/>
    <n v="29698.37"/>
    <x v="1"/>
    <x v="3"/>
    <x v="2"/>
    <x v="0"/>
    <n v="675"/>
    <n v="12"/>
    <n v="4"/>
    <n v="28792.01"/>
    <n v="0"/>
    <x v="682"/>
    <x v="3"/>
    <x v="0"/>
    <x v="2"/>
    <n v="906.36000000000058"/>
  </r>
  <r>
    <s v="T2797"/>
    <s v="U5865"/>
    <n v="3700.42"/>
    <x v="0"/>
    <x v="0"/>
    <x v="1"/>
    <x v="4"/>
    <n v="359"/>
    <n v="6"/>
    <n v="2"/>
    <n v="6857.51"/>
    <n v="0"/>
    <x v="502"/>
    <x v="2"/>
    <x v="0"/>
    <x v="2"/>
    <n v="-3157.09"/>
  </r>
  <r>
    <s v="T2798"/>
    <s v="U9336"/>
    <n v="31136.05"/>
    <x v="0"/>
    <x v="3"/>
    <x v="1"/>
    <x v="2"/>
    <n v="1547"/>
    <n v="1"/>
    <n v="1"/>
    <n v="17392.39"/>
    <n v="1"/>
    <x v="534"/>
    <x v="4"/>
    <x v="0"/>
    <x v="2"/>
    <n v="13743.66"/>
  </r>
  <r>
    <s v="T2799"/>
    <s v="U6867"/>
    <n v="49059.83"/>
    <x v="2"/>
    <x v="1"/>
    <x v="2"/>
    <x v="3"/>
    <n v="939"/>
    <n v="2"/>
    <n v="3"/>
    <n v="14632.71"/>
    <n v="0"/>
    <x v="551"/>
    <x v="6"/>
    <x v="0"/>
    <x v="0"/>
    <n v="34427.120000000003"/>
  </r>
  <r>
    <s v="T2800"/>
    <s v="U7668"/>
    <n v="9545.8799999999992"/>
    <x v="1"/>
    <x v="0"/>
    <x v="0"/>
    <x v="3"/>
    <n v="690"/>
    <n v="19"/>
    <n v="0"/>
    <n v="16174.81"/>
    <n v="0"/>
    <x v="718"/>
    <x v="8"/>
    <x v="0"/>
    <x v="2"/>
    <n v="-6628.93"/>
  </r>
  <r>
    <s v="T2801"/>
    <s v="U7178"/>
    <n v="39640.129999999997"/>
    <x v="1"/>
    <x v="3"/>
    <x v="2"/>
    <x v="3"/>
    <n v="1247"/>
    <n v="7"/>
    <n v="0"/>
    <n v="1513.95"/>
    <n v="0"/>
    <x v="893"/>
    <x v="5"/>
    <x v="0"/>
    <x v="2"/>
    <n v="38126.18"/>
  </r>
  <r>
    <s v="T2802"/>
    <s v="U8011"/>
    <n v="45399.54"/>
    <x v="0"/>
    <x v="3"/>
    <x v="2"/>
    <x v="0"/>
    <n v="260"/>
    <n v="0"/>
    <n v="4"/>
    <n v="27428.17"/>
    <n v="1"/>
    <x v="195"/>
    <x v="0"/>
    <x v="0"/>
    <x v="2"/>
    <n v="17971.370000000003"/>
  </r>
  <r>
    <s v="T2803"/>
    <s v="U8908"/>
    <n v="47187.89"/>
    <x v="1"/>
    <x v="1"/>
    <x v="0"/>
    <x v="1"/>
    <n v="1576"/>
    <n v="20"/>
    <n v="4"/>
    <n v="28645.06"/>
    <n v="0"/>
    <x v="529"/>
    <x v="0"/>
    <x v="1"/>
    <x v="1"/>
    <n v="18542.829999999998"/>
  </r>
  <r>
    <s v="T2804"/>
    <s v="U6316"/>
    <n v="48008.77"/>
    <x v="2"/>
    <x v="2"/>
    <x v="2"/>
    <x v="4"/>
    <n v="328"/>
    <n v="3"/>
    <n v="0"/>
    <n v="20585.22"/>
    <n v="0"/>
    <x v="630"/>
    <x v="2"/>
    <x v="0"/>
    <x v="2"/>
    <n v="27423.549999999996"/>
  </r>
  <r>
    <s v="T2805"/>
    <s v="U3485"/>
    <n v="26096.91"/>
    <x v="2"/>
    <x v="2"/>
    <x v="2"/>
    <x v="0"/>
    <n v="1216"/>
    <n v="12"/>
    <n v="0"/>
    <n v="7822.5"/>
    <n v="1"/>
    <x v="238"/>
    <x v="4"/>
    <x v="0"/>
    <x v="0"/>
    <n v="18274.41"/>
  </r>
  <r>
    <s v="T2806"/>
    <s v="U5360"/>
    <n v="48866.53"/>
    <x v="1"/>
    <x v="2"/>
    <x v="0"/>
    <x v="0"/>
    <n v="894"/>
    <n v="23"/>
    <n v="4"/>
    <n v="23637.47"/>
    <n v="0"/>
    <x v="945"/>
    <x v="4"/>
    <x v="0"/>
    <x v="2"/>
    <n v="25229.059999999998"/>
  </r>
  <r>
    <s v="T2807"/>
    <s v="U5542"/>
    <n v="37877.64"/>
    <x v="2"/>
    <x v="1"/>
    <x v="1"/>
    <x v="2"/>
    <n v="198"/>
    <n v="13"/>
    <n v="0"/>
    <n v="21952.31"/>
    <n v="1"/>
    <x v="85"/>
    <x v="2"/>
    <x v="0"/>
    <x v="0"/>
    <n v="15925.329999999998"/>
  </r>
  <r>
    <s v="T2808"/>
    <s v="U3773"/>
    <n v="8125.49"/>
    <x v="0"/>
    <x v="3"/>
    <x v="1"/>
    <x v="4"/>
    <n v="734"/>
    <n v="8"/>
    <n v="2"/>
    <n v="17280.25"/>
    <n v="0"/>
    <x v="186"/>
    <x v="3"/>
    <x v="0"/>
    <x v="2"/>
    <n v="-9154.76"/>
  </r>
  <r>
    <s v="T2809"/>
    <s v="U7693"/>
    <n v="23871.16"/>
    <x v="2"/>
    <x v="0"/>
    <x v="1"/>
    <x v="3"/>
    <n v="1160"/>
    <n v="2"/>
    <n v="1"/>
    <n v="5190.16"/>
    <n v="0"/>
    <x v="406"/>
    <x v="2"/>
    <x v="0"/>
    <x v="1"/>
    <n v="18681"/>
  </r>
  <r>
    <s v="T2810"/>
    <s v="U7581"/>
    <n v="35930.639999999999"/>
    <x v="1"/>
    <x v="1"/>
    <x v="1"/>
    <x v="0"/>
    <n v="1837"/>
    <n v="13"/>
    <n v="4"/>
    <n v="6115.25"/>
    <n v="0"/>
    <x v="540"/>
    <x v="6"/>
    <x v="0"/>
    <x v="2"/>
    <n v="29815.39"/>
  </r>
  <r>
    <s v="T2811"/>
    <s v="U7845"/>
    <n v="12404.65"/>
    <x v="0"/>
    <x v="2"/>
    <x v="1"/>
    <x v="4"/>
    <n v="1329"/>
    <n v="3"/>
    <n v="1"/>
    <n v="17723.21"/>
    <n v="1"/>
    <x v="30"/>
    <x v="5"/>
    <x v="0"/>
    <x v="2"/>
    <n v="-5318.5599999999995"/>
  </r>
  <r>
    <s v="T2812"/>
    <s v="U8596"/>
    <n v="32048.73"/>
    <x v="2"/>
    <x v="2"/>
    <x v="2"/>
    <x v="2"/>
    <n v="1056"/>
    <n v="16"/>
    <n v="3"/>
    <n v="3951.86"/>
    <n v="0"/>
    <x v="431"/>
    <x v="6"/>
    <x v="0"/>
    <x v="0"/>
    <n v="28096.87"/>
  </r>
  <r>
    <s v="T2813"/>
    <s v="U1207"/>
    <n v="33346.69"/>
    <x v="0"/>
    <x v="0"/>
    <x v="0"/>
    <x v="1"/>
    <n v="1955"/>
    <n v="14"/>
    <n v="3"/>
    <n v="21745.5"/>
    <n v="0"/>
    <x v="929"/>
    <x v="4"/>
    <x v="0"/>
    <x v="0"/>
    <n v="11601.190000000002"/>
  </r>
  <r>
    <s v="T2814"/>
    <s v="U6230"/>
    <n v="8176.85"/>
    <x v="1"/>
    <x v="1"/>
    <x v="1"/>
    <x v="4"/>
    <n v="1563"/>
    <n v="11"/>
    <n v="2"/>
    <n v="6456.74"/>
    <n v="0"/>
    <x v="27"/>
    <x v="7"/>
    <x v="0"/>
    <x v="2"/>
    <n v="1720.1100000000006"/>
  </r>
  <r>
    <s v="T2815"/>
    <s v="U8007"/>
    <n v="28276.01"/>
    <x v="2"/>
    <x v="2"/>
    <x v="0"/>
    <x v="3"/>
    <n v="88"/>
    <n v="13"/>
    <n v="3"/>
    <n v="27323.35"/>
    <n v="0"/>
    <x v="59"/>
    <x v="0"/>
    <x v="0"/>
    <x v="2"/>
    <n v="952.65999999999985"/>
  </r>
  <r>
    <s v="T2816"/>
    <s v="U9713"/>
    <n v="38592.76"/>
    <x v="2"/>
    <x v="1"/>
    <x v="1"/>
    <x v="0"/>
    <n v="555"/>
    <n v="18"/>
    <n v="4"/>
    <n v="27001.78"/>
    <n v="0"/>
    <x v="478"/>
    <x v="7"/>
    <x v="0"/>
    <x v="2"/>
    <n v="11590.980000000003"/>
  </r>
  <r>
    <s v="T2817"/>
    <s v="U5675"/>
    <n v="24969.84"/>
    <x v="0"/>
    <x v="3"/>
    <x v="2"/>
    <x v="1"/>
    <n v="1503"/>
    <n v="9"/>
    <n v="2"/>
    <n v="8878.76"/>
    <n v="0"/>
    <x v="894"/>
    <x v="5"/>
    <x v="0"/>
    <x v="2"/>
    <n v="16091.08"/>
  </r>
  <r>
    <s v="T2818"/>
    <s v="U5736"/>
    <n v="654.54999999999995"/>
    <x v="2"/>
    <x v="1"/>
    <x v="1"/>
    <x v="2"/>
    <n v="933"/>
    <n v="4"/>
    <n v="2"/>
    <n v="2593.27"/>
    <n v="0"/>
    <x v="946"/>
    <x v="4"/>
    <x v="0"/>
    <x v="0"/>
    <n v="-1938.72"/>
  </r>
  <r>
    <s v="T2819"/>
    <s v="U7745"/>
    <n v="501.47"/>
    <x v="2"/>
    <x v="3"/>
    <x v="1"/>
    <x v="3"/>
    <n v="628"/>
    <n v="23"/>
    <n v="4"/>
    <n v="18381.330000000002"/>
    <n v="0"/>
    <x v="826"/>
    <x v="3"/>
    <x v="0"/>
    <x v="1"/>
    <n v="-17879.86"/>
  </r>
  <r>
    <s v="T2820"/>
    <s v="U9278"/>
    <n v="17883.62"/>
    <x v="2"/>
    <x v="0"/>
    <x v="0"/>
    <x v="1"/>
    <n v="314"/>
    <n v="16"/>
    <n v="0"/>
    <n v="13507.59"/>
    <n v="0"/>
    <x v="64"/>
    <x v="5"/>
    <x v="0"/>
    <x v="1"/>
    <n v="4376.0299999999988"/>
  </r>
  <r>
    <s v="T2821"/>
    <s v="U5285"/>
    <n v="46313.39"/>
    <x v="2"/>
    <x v="3"/>
    <x v="0"/>
    <x v="2"/>
    <n v="1481"/>
    <n v="16"/>
    <n v="1"/>
    <n v="4396.8999999999996"/>
    <n v="0"/>
    <x v="362"/>
    <x v="8"/>
    <x v="0"/>
    <x v="1"/>
    <n v="41916.49"/>
  </r>
  <r>
    <s v="T2822"/>
    <s v="U7431"/>
    <n v="11472.41"/>
    <x v="1"/>
    <x v="3"/>
    <x v="2"/>
    <x v="3"/>
    <n v="208"/>
    <n v="2"/>
    <n v="4"/>
    <n v="15991.3"/>
    <n v="0"/>
    <x v="764"/>
    <x v="4"/>
    <x v="0"/>
    <x v="0"/>
    <n v="-4518.8899999999994"/>
  </r>
  <r>
    <s v="T2823"/>
    <s v="U7114"/>
    <n v="31736.47"/>
    <x v="2"/>
    <x v="0"/>
    <x v="0"/>
    <x v="0"/>
    <n v="1224"/>
    <n v="15"/>
    <n v="0"/>
    <n v="29782.45"/>
    <n v="0"/>
    <x v="825"/>
    <x v="1"/>
    <x v="1"/>
    <x v="0"/>
    <n v="1954.0200000000004"/>
  </r>
  <r>
    <s v="T2824"/>
    <s v="U3523"/>
    <n v="11142.69"/>
    <x v="0"/>
    <x v="2"/>
    <x v="0"/>
    <x v="2"/>
    <n v="1265"/>
    <n v="8"/>
    <n v="0"/>
    <n v="2162.59"/>
    <n v="0"/>
    <x v="886"/>
    <x v="3"/>
    <x v="0"/>
    <x v="2"/>
    <n v="8980.1"/>
  </r>
  <r>
    <s v="T2825"/>
    <s v="U2332"/>
    <n v="16117.42"/>
    <x v="1"/>
    <x v="0"/>
    <x v="0"/>
    <x v="1"/>
    <n v="1607"/>
    <n v="16"/>
    <n v="3"/>
    <n v="7990.47"/>
    <n v="0"/>
    <x v="199"/>
    <x v="5"/>
    <x v="0"/>
    <x v="1"/>
    <n v="8126.95"/>
  </r>
  <r>
    <s v="T2826"/>
    <s v="U6414"/>
    <n v="42409.7"/>
    <x v="0"/>
    <x v="1"/>
    <x v="2"/>
    <x v="3"/>
    <n v="563"/>
    <n v="19"/>
    <n v="2"/>
    <n v="16204.57"/>
    <n v="0"/>
    <x v="937"/>
    <x v="1"/>
    <x v="0"/>
    <x v="2"/>
    <n v="26205.129999999997"/>
  </r>
  <r>
    <s v="T2827"/>
    <s v="U2071"/>
    <n v="36456.629999999997"/>
    <x v="0"/>
    <x v="0"/>
    <x v="2"/>
    <x v="4"/>
    <n v="1057"/>
    <n v="11"/>
    <n v="2"/>
    <n v="23821.5"/>
    <n v="0"/>
    <x v="314"/>
    <x v="3"/>
    <x v="0"/>
    <x v="2"/>
    <n v="12635.129999999997"/>
  </r>
  <r>
    <s v="T2828"/>
    <s v="U8013"/>
    <n v="4815.1899999999996"/>
    <x v="0"/>
    <x v="1"/>
    <x v="2"/>
    <x v="3"/>
    <n v="1708"/>
    <n v="23"/>
    <n v="3"/>
    <n v="660.96"/>
    <n v="0"/>
    <x v="84"/>
    <x v="1"/>
    <x v="0"/>
    <x v="1"/>
    <n v="4154.2299999999996"/>
  </r>
  <r>
    <s v="T2829"/>
    <s v="U3067"/>
    <n v="21463.67"/>
    <x v="1"/>
    <x v="2"/>
    <x v="0"/>
    <x v="1"/>
    <n v="1494"/>
    <n v="1"/>
    <n v="3"/>
    <n v="22009.52"/>
    <n v="0"/>
    <x v="128"/>
    <x v="6"/>
    <x v="0"/>
    <x v="0"/>
    <n v="-545.85000000000218"/>
  </r>
  <r>
    <s v="T2830"/>
    <s v="U6346"/>
    <n v="1507.03"/>
    <x v="1"/>
    <x v="1"/>
    <x v="0"/>
    <x v="1"/>
    <n v="192"/>
    <n v="19"/>
    <n v="2"/>
    <n v="4282.5200000000004"/>
    <n v="0"/>
    <x v="317"/>
    <x v="6"/>
    <x v="0"/>
    <x v="2"/>
    <n v="-2775.4900000000007"/>
  </r>
  <r>
    <s v="T2831"/>
    <s v="U9504"/>
    <n v="24070.46"/>
    <x v="1"/>
    <x v="0"/>
    <x v="2"/>
    <x v="4"/>
    <n v="1466"/>
    <n v="15"/>
    <n v="4"/>
    <n v="24937.32"/>
    <n v="0"/>
    <x v="44"/>
    <x v="6"/>
    <x v="0"/>
    <x v="2"/>
    <n v="-866.86000000000058"/>
  </r>
  <r>
    <s v="T2832"/>
    <s v="U9073"/>
    <n v="33138.58"/>
    <x v="2"/>
    <x v="0"/>
    <x v="0"/>
    <x v="1"/>
    <n v="1878"/>
    <n v="22"/>
    <n v="4"/>
    <n v="20796.060000000001"/>
    <n v="0"/>
    <x v="453"/>
    <x v="3"/>
    <x v="0"/>
    <x v="2"/>
    <n v="12342.52"/>
  </r>
  <r>
    <s v="T2833"/>
    <s v="U6406"/>
    <n v="5969.21"/>
    <x v="0"/>
    <x v="2"/>
    <x v="0"/>
    <x v="3"/>
    <n v="616"/>
    <n v="22"/>
    <n v="4"/>
    <n v="13749.69"/>
    <n v="0"/>
    <x v="367"/>
    <x v="6"/>
    <x v="0"/>
    <x v="2"/>
    <n v="-7780.4800000000005"/>
  </r>
  <r>
    <s v="T2834"/>
    <s v="U1865"/>
    <n v="14479.8"/>
    <x v="1"/>
    <x v="0"/>
    <x v="1"/>
    <x v="2"/>
    <n v="1988"/>
    <n v="20"/>
    <n v="4"/>
    <n v="24665.34"/>
    <n v="0"/>
    <x v="756"/>
    <x v="8"/>
    <x v="0"/>
    <x v="1"/>
    <n v="-10185.540000000001"/>
  </r>
  <r>
    <s v="T2835"/>
    <s v="U5917"/>
    <n v="19921.939999999999"/>
    <x v="0"/>
    <x v="2"/>
    <x v="2"/>
    <x v="3"/>
    <n v="92"/>
    <n v="22"/>
    <n v="3"/>
    <n v="22018.16"/>
    <n v="0"/>
    <x v="53"/>
    <x v="6"/>
    <x v="0"/>
    <x v="1"/>
    <n v="-2096.2200000000012"/>
  </r>
  <r>
    <s v="T2836"/>
    <s v="U8608"/>
    <n v="45980.57"/>
    <x v="1"/>
    <x v="2"/>
    <x v="2"/>
    <x v="1"/>
    <n v="102"/>
    <n v="5"/>
    <n v="1"/>
    <n v="22799.599999999999"/>
    <n v="0"/>
    <x v="796"/>
    <x v="8"/>
    <x v="0"/>
    <x v="2"/>
    <n v="23180.97"/>
  </r>
  <r>
    <s v="T2837"/>
    <s v="U6355"/>
    <n v="49663.09"/>
    <x v="1"/>
    <x v="0"/>
    <x v="0"/>
    <x v="4"/>
    <n v="1311"/>
    <n v="1"/>
    <n v="1"/>
    <n v="8773.2000000000007"/>
    <n v="0"/>
    <x v="540"/>
    <x v="1"/>
    <x v="0"/>
    <x v="2"/>
    <n v="40889.89"/>
  </r>
  <r>
    <s v="T2838"/>
    <s v="U1774"/>
    <n v="2293.3200000000002"/>
    <x v="1"/>
    <x v="3"/>
    <x v="0"/>
    <x v="4"/>
    <n v="626"/>
    <n v="8"/>
    <n v="2"/>
    <n v="18620.62"/>
    <n v="0"/>
    <x v="35"/>
    <x v="7"/>
    <x v="0"/>
    <x v="0"/>
    <n v="-16327.3"/>
  </r>
  <r>
    <s v="T2839"/>
    <s v="U6812"/>
    <n v="38062.35"/>
    <x v="0"/>
    <x v="1"/>
    <x v="1"/>
    <x v="0"/>
    <n v="1118"/>
    <n v="4"/>
    <n v="1"/>
    <n v="4319.07"/>
    <n v="1"/>
    <x v="947"/>
    <x v="6"/>
    <x v="0"/>
    <x v="2"/>
    <n v="33743.279999999999"/>
  </r>
  <r>
    <s v="T2840"/>
    <s v="U5061"/>
    <n v="18617.62"/>
    <x v="2"/>
    <x v="3"/>
    <x v="2"/>
    <x v="4"/>
    <n v="582"/>
    <n v="17"/>
    <n v="4"/>
    <n v="24643.74"/>
    <n v="0"/>
    <x v="600"/>
    <x v="1"/>
    <x v="0"/>
    <x v="2"/>
    <n v="-6026.1200000000026"/>
  </r>
  <r>
    <s v="T2841"/>
    <s v="U4166"/>
    <n v="19653.29"/>
    <x v="1"/>
    <x v="2"/>
    <x v="2"/>
    <x v="4"/>
    <n v="1241"/>
    <n v="21"/>
    <n v="3"/>
    <n v="15849.59"/>
    <n v="1"/>
    <x v="919"/>
    <x v="6"/>
    <x v="0"/>
    <x v="1"/>
    <n v="3803.7000000000007"/>
  </r>
  <r>
    <s v="T2842"/>
    <s v="U5800"/>
    <n v="37725.54"/>
    <x v="1"/>
    <x v="1"/>
    <x v="0"/>
    <x v="1"/>
    <n v="1703"/>
    <n v="20"/>
    <n v="4"/>
    <n v="24764.02"/>
    <n v="0"/>
    <x v="948"/>
    <x v="6"/>
    <x v="0"/>
    <x v="2"/>
    <n v="12961.52"/>
  </r>
  <r>
    <s v="T2843"/>
    <s v="U5755"/>
    <n v="45925.4"/>
    <x v="1"/>
    <x v="3"/>
    <x v="2"/>
    <x v="2"/>
    <n v="590"/>
    <n v="17"/>
    <n v="0"/>
    <n v="6413.59"/>
    <n v="0"/>
    <x v="488"/>
    <x v="8"/>
    <x v="0"/>
    <x v="1"/>
    <n v="39511.81"/>
  </r>
  <r>
    <s v="T2844"/>
    <s v="U8016"/>
    <n v="47548.88"/>
    <x v="2"/>
    <x v="0"/>
    <x v="0"/>
    <x v="2"/>
    <n v="1010"/>
    <n v="9"/>
    <n v="3"/>
    <n v="3997.21"/>
    <n v="0"/>
    <x v="881"/>
    <x v="5"/>
    <x v="0"/>
    <x v="2"/>
    <n v="43551.67"/>
  </r>
  <r>
    <s v="T2845"/>
    <s v="U2845"/>
    <n v="28877.27"/>
    <x v="0"/>
    <x v="3"/>
    <x v="1"/>
    <x v="1"/>
    <n v="1477"/>
    <n v="9"/>
    <n v="0"/>
    <n v="20700.169999999998"/>
    <n v="1"/>
    <x v="358"/>
    <x v="3"/>
    <x v="0"/>
    <x v="2"/>
    <n v="8177.1000000000022"/>
  </r>
  <r>
    <s v="T2846"/>
    <s v="U3529"/>
    <n v="17888.2"/>
    <x v="0"/>
    <x v="1"/>
    <x v="0"/>
    <x v="4"/>
    <n v="783"/>
    <n v="22"/>
    <n v="0"/>
    <n v="1846.09"/>
    <n v="0"/>
    <x v="139"/>
    <x v="1"/>
    <x v="0"/>
    <x v="1"/>
    <n v="16042.11"/>
  </r>
  <r>
    <s v="T2847"/>
    <s v="U9514"/>
    <n v="39388.080000000002"/>
    <x v="0"/>
    <x v="1"/>
    <x v="1"/>
    <x v="3"/>
    <n v="862"/>
    <n v="9"/>
    <n v="2"/>
    <n v="7395.18"/>
    <n v="0"/>
    <x v="517"/>
    <x v="5"/>
    <x v="0"/>
    <x v="2"/>
    <n v="31992.9"/>
  </r>
  <r>
    <s v="T2848"/>
    <s v="U4814"/>
    <n v="12587.52"/>
    <x v="0"/>
    <x v="1"/>
    <x v="0"/>
    <x v="2"/>
    <n v="1779"/>
    <n v="17"/>
    <n v="0"/>
    <n v="27270.54"/>
    <n v="0"/>
    <x v="354"/>
    <x v="7"/>
    <x v="0"/>
    <x v="0"/>
    <n v="-14683.02"/>
  </r>
  <r>
    <s v="T2849"/>
    <s v="U4071"/>
    <n v="28225.5"/>
    <x v="1"/>
    <x v="1"/>
    <x v="1"/>
    <x v="1"/>
    <n v="1403"/>
    <n v="15"/>
    <n v="1"/>
    <n v="4069.46"/>
    <n v="0"/>
    <x v="30"/>
    <x v="6"/>
    <x v="0"/>
    <x v="2"/>
    <n v="24156.04"/>
  </r>
  <r>
    <s v="T2850"/>
    <s v="U2271"/>
    <n v="17960.990000000002"/>
    <x v="2"/>
    <x v="3"/>
    <x v="1"/>
    <x v="3"/>
    <n v="660"/>
    <n v="22"/>
    <n v="1"/>
    <n v="11329.12"/>
    <n v="1"/>
    <x v="806"/>
    <x v="3"/>
    <x v="0"/>
    <x v="1"/>
    <n v="6631.8700000000008"/>
  </r>
  <r>
    <s v="T2851"/>
    <s v="U5657"/>
    <n v="32848.720000000001"/>
    <x v="1"/>
    <x v="0"/>
    <x v="2"/>
    <x v="4"/>
    <n v="801"/>
    <n v="5"/>
    <n v="0"/>
    <n v="28372.93"/>
    <n v="0"/>
    <x v="504"/>
    <x v="7"/>
    <x v="0"/>
    <x v="0"/>
    <n v="4475.7900000000009"/>
  </r>
  <r>
    <s v="T2852"/>
    <s v="U8103"/>
    <n v="12057.93"/>
    <x v="2"/>
    <x v="0"/>
    <x v="0"/>
    <x v="1"/>
    <n v="485"/>
    <n v="11"/>
    <n v="2"/>
    <n v="698.1"/>
    <n v="0"/>
    <x v="819"/>
    <x v="1"/>
    <x v="0"/>
    <x v="2"/>
    <n v="11359.83"/>
  </r>
  <r>
    <s v="T2853"/>
    <s v="U5074"/>
    <n v="9620.07"/>
    <x v="0"/>
    <x v="1"/>
    <x v="2"/>
    <x v="2"/>
    <n v="513"/>
    <n v="3"/>
    <n v="0"/>
    <n v="13414.92"/>
    <n v="1"/>
    <x v="417"/>
    <x v="4"/>
    <x v="0"/>
    <x v="2"/>
    <n v="-3794.8500000000004"/>
  </r>
  <r>
    <s v="T2854"/>
    <s v="U7891"/>
    <n v="45916.04"/>
    <x v="2"/>
    <x v="0"/>
    <x v="2"/>
    <x v="3"/>
    <n v="1880"/>
    <n v="19"/>
    <n v="3"/>
    <n v="23615.13"/>
    <n v="0"/>
    <x v="184"/>
    <x v="5"/>
    <x v="0"/>
    <x v="2"/>
    <n v="22300.91"/>
  </r>
  <r>
    <s v="T2855"/>
    <s v="U1086"/>
    <n v="5135.09"/>
    <x v="1"/>
    <x v="3"/>
    <x v="0"/>
    <x v="3"/>
    <n v="240"/>
    <n v="15"/>
    <n v="3"/>
    <n v="27278.51"/>
    <n v="0"/>
    <x v="95"/>
    <x v="4"/>
    <x v="0"/>
    <x v="2"/>
    <n v="-22143.42"/>
  </r>
  <r>
    <s v="T2856"/>
    <s v="U3993"/>
    <n v="25322.6"/>
    <x v="1"/>
    <x v="0"/>
    <x v="2"/>
    <x v="2"/>
    <n v="887"/>
    <n v="21"/>
    <n v="3"/>
    <n v="22093.75"/>
    <n v="0"/>
    <x v="304"/>
    <x v="4"/>
    <x v="1"/>
    <x v="1"/>
    <n v="3228.8499999999985"/>
  </r>
  <r>
    <s v="T2857"/>
    <s v="U6435"/>
    <n v="11081.6"/>
    <x v="0"/>
    <x v="2"/>
    <x v="2"/>
    <x v="3"/>
    <n v="1393"/>
    <n v="21"/>
    <n v="3"/>
    <n v="26662.91"/>
    <n v="0"/>
    <x v="727"/>
    <x v="7"/>
    <x v="0"/>
    <x v="1"/>
    <n v="-15581.31"/>
  </r>
  <r>
    <s v="T2858"/>
    <s v="U9436"/>
    <n v="1994.55"/>
    <x v="1"/>
    <x v="0"/>
    <x v="2"/>
    <x v="2"/>
    <n v="1596"/>
    <n v="21"/>
    <n v="0"/>
    <n v="1127.6099999999999"/>
    <n v="0"/>
    <x v="648"/>
    <x v="8"/>
    <x v="1"/>
    <x v="0"/>
    <n v="866.94"/>
  </r>
  <r>
    <s v="T2859"/>
    <s v="U1978"/>
    <n v="1849.14"/>
    <x v="1"/>
    <x v="1"/>
    <x v="0"/>
    <x v="1"/>
    <n v="1784"/>
    <n v="10"/>
    <n v="4"/>
    <n v="3086.3"/>
    <n v="0"/>
    <x v="67"/>
    <x v="6"/>
    <x v="0"/>
    <x v="1"/>
    <n v="-1237.1600000000001"/>
  </r>
  <r>
    <s v="T2860"/>
    <s v="U1605"/>
    <n v="8802.33"/>
    <x v="2"/>
    <x v="0"/>
    <x v="2"/>
    <x v="0"/>
    <n v="1052"/>
    <n v="0"/>
    <n v="4"/>
    <n v="22158.02"/>
    <n v="0"/>
    <x v="341"/>
    <x v="7"/>
    <x v="0"/>
    <x v="0"/>
    <n v="-13355.69"/>
  </r>
  <r>
    <s v="T2861"/>
    <s v="U3178"/>
    <n v="43345.18"/>
    <x v="1"/>
    <x v="0"/>
    <x v="2"/>
    <x v="4"/>
    <n v="699"/>
    <n v="4"/>
    <n v="3"/>
    <n v="22624.51"/>
    <n v="0"/>
    <x v="531"/>
    <x v="1"/>
    <x v="0"/>
    <x v="2"/>
    <n v="20720.670000000002"/>
  </r>
  <r>
    <s v="T2862"/>
    <s v="U5303"/>
    <n v="14159.81"/>
    <x v="0"/>
    <x v="0"/>
    <x v="2"/>
    <x v="1"/>
    <n v="218"/>
    <n v="16"/>
    <n v="2"/>
    <n v="18197.62"/>
    <n v="0"/>
    <x v="516"/>
    <x v="3"/>
    <x v="0"/>
    <x v="0"/>
    <n v="-4037.8099999999995"/>
  </r>
  <r>
    <s v="T2863"/>
    <s v="U8118"/>
    <n v="47525.440000000002"/>
    <x v="0"/>
    <x v="0"/>
    <x v="0"/>
    <x v="4"/>
    <n v="1932"/>
    <n v="10"/>
    <n v="2"/>
    <n v="21935.27"/>
    <n v="0"/>
    <x v="89"/>
    <x v="3"/>
    <x v="0"/>
    <x v="0"/>
    <n v="25590.170000000002"/>
  </r>
  <r>
    <s v="T2864"/>
    <s v="U5496"/>
    <n v="29102.03"/>
    <x v="1"/>
    <x v="2"/>
    <x v="1"/>
    <x v="4"/>
    <n v="140"/>
    <n v="13"/>
    <n v="0"/>
    <n v="25755.79"/>
    <n v="0"/>
    <x v="506"/>
    <x v="6"/>
    <x v="0"/>
    <x v="2"/>
    <n v="3346.239999999998"/>
  </r>
  <r>
    <s v="T2865"/>
    <s v="U6057"/>
    <n v="21858.880000000001"/>
    <x v="0"/>
    <x v="3"/>
    <x v="1"/>
    <x v="2"/>
    <n v="752"/>
    <n v="8"/>
    <n v="4"/>
    <n v="16409.93"/>
    <n v="0"/>
    <x v="949"/>
    <x v="5"/>
    <x v="0"/>
    <x v="2"/>
    <n v="5448.9500000000007"/>
  </r>
  <r>
    <s v="T2866"/>
    <s v="U9787"/>
    <n v="29025.439999999999"/>
    <x v="2"/>
    <x v="1"/>
    <x v="1"/>
    <x v="0"/>
    <n v="393"/>
    <n v="9"/>
    <n v="0"/>
    <n v="28425"/>
    <n v="0"/>
    <x v="231"/>
    <x v="7"/>
    <x v="0"/>
    <x v="0"/>
    <n v="600.43999999999869"/>
  </r>
  <r>
    <s v="T2867"/>
    <s v="U8288"/>
    <n v="25859.08"/>
    <x v="2"/>
    <x v="1"/>
    <x v="1"/>
    <x v="4"/>
    <n v="1125"/>
    <n v="3"/>
    <n v="1"/>
    <n v="20857.71"/>
    <n v="0"/>
    <x v="382"/>
    <x v="7"/>
    <x v="0"/>
    <x v="2"/>
    <n v="5001.3700000000026"/>
  </r>
  <r>
    <s v="T2868"/>
    <s v="U2990"/>
    <n v="37950.870000000003"/>
    <x v="1"/>
    <x v="0"/>
    <x v="2"/>
    <x v="4"/>
    <n v="1576"/>
    <n v="1"/>
    <n v="3"/>
    <n v="14212.26"/>
    <n v="0"/>
    <x v="678"/>
    <x v="4"/>
    <x v="0"/>
    <x v="0"/>
    <n v="23738.61"/>
  </r>
  <r>
    <s v="T2869"/>
    <s v="U2563"/>
    <n v="14160.68"/>
    <x v="1"/>
    <x v="3"/>
    <x v="0"/>
    <x v="1"/>
    <n v="371"/>
    <n v="5"/>
    <n v="1"/>
    <n v="12703.39"/>
    <n v="0"/>
    <x v="814"/>
    <x v="1"/>
    <x v="0"/>
    <x v="2"/>
    <n v="1457.2900000000009"/>
  </r>
  <r>
    <s v="T2870"/>
    <s v="U9493"/>
    <n v="17684.87"/>
    <x v="2"/>
    <x v="0"/>
    <x v="2"/>
    <x v="0"/>
    <n v="770"/>
    <n v="2"/>
    <n v="1"/>
    <n v="22529.99"/>
    <n v="0"/>
    <x v="718"/>
    <x v="6"/>
    <x v="0"/>
    <x v="2"/>
    <n v="-4845.1200000000026"/>
  </r>
  <r>
    <s v="T2871"/>
    <s v="U8857"/>
    <n v="44710.01"/>
    <x v="0"/>
    <x v="2"/>
    <x v="0"/>
    <x v="0"/>
    <n v="1157"/>
    <n v="12"/>
    <n v="2"/>
    <n v="18951.03"/>
    <n v="0"/>
    <x v="95"/>
    <x v="4"/>
    <x v="0"/>
    <x v="2"/>
    <n v="25758.980000000003"/>
  </r>
  <r>
    <s v="T2872"/>
    <s v="U8569"/>
    <n v="47325.5"/>
    <x v="1"/>
    <x v="3"/>
    <x v="2"/>
    <x v="4"/>
    <n v="1914"/>
    <n v="11"/>
    <n v="4"/>
    <n v="24541.56"/>
    <n v="0"/>
    <x v="140"/>
    <x v="8"/>
    <x v="0"/>
    <x v="1"/>
    <n v="22783.94"/>
  </r>
  <r>
    <s v="T2873"/>
    <s v="U4198"/>
    <n v="44633.279999999999"/>
    <x v="1"/>
    <x v="3"/>
    <x v="1"/>
    <x v="0"/>
    <n v="952"/>
    <n v="17"/>
    <n v="3"/>
    <n v="23451.49"/>
    <n v="0"/>
    <x v="550"/>
    <x v="5"/>
    <x v="0"/>
    <x v="2"/>
    <n v="21181.789999999997"/>
  </r>
  <r>
    <s v="T2874"/>
    <s v="U2527"/>
    <n v="21001.43"/>
    <x v="0"/>
    <x v="3"/>
    <x v="1"/>
    <x v="1"/>
    <n v="657"/>
    <n v="5"/>
    <n v="0"/>
    <n v="15773.66"/>
    <n v="0"/>
    <x v="154"/>
    <x v="5"/>
    <x v="0"/>
    <x v="2"/>
    <n v="5227.7700000000004"/>
  </r>
  <r>
    <s v="T2875"/>
    <s v="U6039"/>
    <n v="39029.26"/>
    <x v="1"/>
    <x v="3"/>
    <x v="0"/>
    <x v="2"/>
    <n v="1306"/>
    <n v="9"/>
    <n v="3"/>
    <n v="28376.48"/>
    <n v="1"/>
    <x v="494"/>
    <x v="0"/>
    <x v="0"/>
    <x v="2"/>
    <n v="10652.780000000002"/>
  </r>
  <r>
    <s v="T2876"/>
    <s v="U6767"/>
    <n v="23842.97"/>
    <x v="0"/>
    <x v="0"/>
    <x v="2"/>
    <x v="4"/>
    <n v="364"/>
    <n v="5"/>
    <n v="0"/>
    <n v="21157.29"/>
    <n v="0"/>
    <x v="448"/>
    <x v="0"/>
    <x v="0"/>
    <x v="1"/>
    <n v="2685.6800000000003"/>
  </r>
  <r>
    <s v="T2877"/>
    <s v="U1917"/>
    <n v="24902.12"/>
    <x v="0"/>
    <x v="2"/>
    <x v="1"/>
    <x v="3"/>
    <n v="109"/>
    <n v="4"/>
    <n v="0"/>
    <n v="6105.1"/>
    <n v="0"/>
    <x v="475"/>
    <x v="1"/>
    <x v="0"/>
    <x v="2"/>
    <n v="18797.019999999997"/>
  </r>
  <r>
    <s v="T2878"/>
    <s v="U6445"/>
    <n v="10273.77"/>
    <x v="0"/>
    <x v="3"/>
    <x v="0"/>
    <x v="4"/>
    <n v="740"/>
    <n v="14"/>
    <n v="4"/>
    <n v="18592.77"/>
    <n v="0"/>
    <x v="224"/>
    <x v="2"/>
    <x v="0"/>
    <x v="2"/>
    <n v="-8319"/>
  </r>
  <r>
    <s v="T2879"/>
    <s v="U2077"/>
    <n v="29576.959999999999"/>
    <x v="0"/>
    <x v="1"/>
    <x v="2"/>
    <x v="4"/>
    <n v="1649"/>
    <n v="14"/>
    <n v="1"/>
    <n v="6134.21"/>
    <n v="0"/>
    <x v="83"/>
    <x v="1"/>
    <x v="0"/>
    <x v="2"/>
    <n v="23442.75"/>
  </r>
  <r>
    <s v="T2880"/>
    <s v="U3365"/>
    <n v="9347.49"/>
    <x v="0"/>
    <x v="1"/>
    <x v="0"/>
    <x v="2"/>
    <n v="310"/>
    <n v="11"/>
    <n v="0"/>
    <n v="16809.59"/>
    <n v="0"/>
    <x v="697"/>
    <x v="5"/>
    <x v="0"/>
    <x v="2"/>
    <n v="-7462.1"/>
  </r>
  <r>
    <s v="T2881"/>
    <s v="U8037"/>
    <n v="16611.66"/>
    <x v="2"/>
    <x v="2"/>
    <x v="2"/>
    <x v="3"/>
    <n v="618"/>
    <n v="8"/>
    <n v="4"/>
    <n v="23719.040000000001"/>
    <n v="0"/>
    <x v="694"/>
    <x v="4"/>
    <x v="0"/>
    <x v="0"/>
    <n v="-7107.380000000001"/>
  </r>
  <r>
    <s v="T2882"/>
    <s v="U6590"/>
    <n v="42758.76"/>
    <x v="0"/>
    <x v="1"/>
    <x v="2"/>
    <x v="3"/>
    <n v="1861"/>
    <n v="12"/>
    <n v="1"/>
    <n v="24393.91"/>
    <n v="0"/>
    <x v="832"/>
    <x v="2"/>
    <x v="1"/>
    <x v="2"/>
    <n v="18364.850000000002"/>
  </r>
  <r>
    <s v="T2883"/>
    <s v="U4320"/>
    <n v="10393.44"/>
    <x v="2"/>
    <x v="0"/>
    <x v="2"/>
    <x v="3"/>
    <n v="891"/>
    <n v="15"/>
    <n v="1"/>
    <n v="19559.669999999998"/>
    <n v="0"/>
    <x v="137"/>
    <x v="2"/>
    <x v="0"/>
    <x v="0"/>
    <n v="-9166.2299999999977"/>
  </r>
  <r>
    <s v="T2884"/>
    <s v="U7656"/>
    <n v="3604.36"/>
    <x v="0"/>
    <x v="0"/>
    <x v="0"/>
    <x v="2"/>
    <n v="212"/>
    <n v="20"/>
    <n v="3"/>
    <n v="23520.85"/>
    <n v="0"/>
    <x v="751"/>
    <x v="3"/>
    <x v="0"/>
    <x v="0"/>
    <n v="-19916.489999999998"/>
  </r>
  <r>
    <s v="T2885"/>
    <s v="U4431"/>
    <n v="3496.93"/>
    <x v="1"/>
    <x v="2"/>
    <x v="0"/>
    <x v="0"/>
    <n v="1054"/>
    <n v="1"/>
    <n v="3"/>
    <n v="14219.85"/>
    <n v="0"/>
    <x v="655"/>
    <x v="1"/>
    <x v="0"/>
    <x v="2"/>
    <n v="-10722.92"/>
  </r>
  <r>
    <s v="T2886"/>
    <s v="U7507"/>
    <n v="47042.19"/>
    <x v="2"/>
    <x v="3"/>
    <x v="2"/>
    <x v="3"/>
    <n v="1231"/>
    <n v="16"/>
    <n v="3"/>
    <n v="16564.61"/>
    <n v="0"/>
    <x v="744"/>
    <x v="3"/>
    <x v="0"/>
    <x v="2"/>
    <n v="30477.58"/>
  </r>
  <r>
    <s v="T2887"/>
    <s v="U3379"/>
    <n v="25370.68"/>
    <x v="1"/>
    <x v="1"/>
    <x v="1"/>
    <x v="0"/>
    <n v="121"/>
    <n v="8"/>
    <n v="2"/>
    <n v="26400.25"/>
    <n v="0"/>
    <x v="898"/>
    <x v="2"/>
    <x v="0"/>
    <x v="2"/>
    <n v="-1029.5699999999997"/>
  </r>
  <r>
    <s v="T2888"/>
    <s v="U6746"/>
    <n v="20500.13"/>
    <x v="0"/>
    <x v="1"/>
    <x v="2"/>
    <x v="1"/>
    <n v="1182"/>
    <n v="22"/>
    <n v="1"/>
    <n v="14843.11"/>
    <n v="0"/>
    <x v="424"/>
    <x v="7"/>
    <x v="0"/>
    <x v="2"/>
    <n v="5657.02"/>
  </r>
  <r>
    <s v="T2889"/>
    <s v="U8710"/>
    <n v="40553.39"/>
    <x v="0"/>
    <x v="2"/>
    <x v="0"/>
    <x v="2"/>
    <n v="390"/>
    <n v="18"/>
    <n v="2"/>
    <n v="10592.78"/>
    <n v="0"/>
    <x v="531"/>
    <x v="6"/>
    <x v="0"/>
    <x v="2"/>
    <n v="29960.61"/>
  </r>
  <r>
    <s v="T2890"/>
    <s v="U7963"/>
    <n v="41799.51"/>
    <x v="1"/>
    <x v="2"/>
    <x v="2"/>
    <x v="0"/>
    <n v="764"/>
    <n v="5"/>
    <n v="3"/>
    <n v="23930.080000000002"/>
    <n v="0"/>
    <x v="140"/>
    <x v="3"/>
    <x v="0"/>
    <x v="1"/>
    <n v="17869.43"/>
  </r>
  <r>
    <s v="T2891"/>
    <s v="U8517"/>
    <n v="16642.939999999999"/>
    <x v="0"/>
    <x v="1"/>
    <x v="0"/>
    <x v="3"/>
    <n v="963"/>
    <n v="3"/>
    <n v="4"/>
    <n v="1609.16"/>
    <n v="0"/>
    <x v="187"/>
    <x v="0"/>
    <x v="0"/>
    <x v="0"/>
    <n v="15033.779999999999"/>
  </r>
  <r>
    <s v="T2892"/>
    <s v="U5973"/>
    <n v="34696.22"/>
    <x v="1"/>
    <x v="3"/>
    <x v="2"/>
    <x v="3"/>
    <n v="1216"/>
    <n v="14"/>
    <n v="3"/>
    <n v="28754.87"/>
    <n v="0"/>
    <x v="950"/>
    <x v="8"/>
    <x v="0"/>
    <x v="2"/>
    <n v="5941.3500000000022"/>
  </r>
  <r>
    <s v="T2893"/>
    <s v="U8501"/>
    <n v="38567.58"/>
    <x v="0"/>
    <x v="2"/>
    <x v="2"/>
    <x v="0"/>
    <n v="805"/>
    <n v="17"/>
    <n v="0"/>
    <n v="10267.950000000001"/>
    <n v="0"/>
    <x v="168"/>
    <x v="5"/>
    <x v="0"/>
    <x v="2"/>
    <n v="28299.63"/>
  </r>
  <r>
    <s v="T2894"/>
    <s v="U1343"/>
    <n v="32749.8"/>
    <x v="0"/>
    <x v="0"/>
    <x v="1"/>
    <x v="0"/>
    <n v="346"/>
    <n v="11"/>
    <n v="4"/>
    <n v="18925.52"/>
    <n v="0"/>
    <x v="514"/>
    <x v="2"/>
    <x v="0"/>
    <x v="0"/>
    <n v="13824.279999999999"/>
  </r>
  <r>
    <s v="T2895"/>
    <s v="U5793"/>
    <n v="7622.17"/>
    <x v="2"/>
    <x v="1"/>
    <x v="1"/>
    <x v="1"/>
    <n v="1371"/>
    <n v="11"/>
    <n v="4"/>
    <n v="20595.11"/>
    <n v="0"/>
    <x v="159"/>
    <x v="4"/>
    <x v="0"/>
    <x v="1"/>
    <n v="-12972.94"/>
  </r>
  <r>
    <s v="T2896"/>
    <s v="U2063"/>
    <n v="43800.36"/>
    <x v="1"/>
    <x v="2"/>
    <x v="0"/>
    <x v="2"/>
    <n v="1847"/>
    <n v="19"/>
    <n v="1"/>
    <n v="4198.6400000000003"/>
    <n v="0"/>
    <x v="361"/>
    <x v="7"/>
    <x v="0"/>
    <x v="1"/>
    <n v="39601.72"/>
  </r>
  <r>
    <s v="T2897"/>
    <s v="U1607"/>
    <n v="26977.77"/>
    <x v="0"/>
    <x v="2"/>
    <x v="2"/>
    <x v="4"/>
    <n v="1333"/>
    <n v="16"/>
    <n v="2"/>
    <n v="24703.52"/>
    <n v="0"/>
    <x v="274"/>
    <x v="3"/>
    <x v="0"/>
    <x v="0"/>
    <n v="2274.25"/>
  </r>
  <r>
    <s v="T2898"/>
    <s v="U9367"/>
    <n v="14159.5"/>
    <x v="1"/>
    <x v="2"/>
    <x v="0"/>
    <x v="1"/>
    <n v="1634"/>
    <n v="6"/>
    <n v="0"/>
    <n v="17206.18"/>
    <n v="1"/>
    <x v="666"/>
    <x v="7"/>
    <x v="0"/>
    <x v="0"/>
    <n v="-3046.6800000000003"/>
  </r>
  <r>
    <s v="T2899"/>
    <s v="U6550"/>
    <n v="21290.15"/>
    <x v="2"/>
    <x v="1"/>
    <x v="2"/>
    <x v="1"/>
    <n v="231"/>
    <n v="19"/>
    <n v="4"/>
    <n v="9905.07"/>
    <n v="0"/>
    <x v="878"/>
    <x v="3"/>
    <x v="0"/>
    <x v="2"/>
    <n v="11385.080000000002"/>
  </r>
  <r>
    <s v="T2900"/>
    <s v="U3447"/>
    <n v="1926.68"/>
    <x v="1"/>
    <x v="0"/>
    <x v="2"/>
    <x v="1"/>
    <n v="1021"/>
    <n v="4"/>
    <n v="2"/>
    <n v="25535.51"/>
    <n v="0"/>
    <x v="723"/>
    <x v="5"/>
    <x v="0"/>
    <x v="0"/>
    <n v="-23608.829999999998"/>
  </r>
  <r>
    <s v="T2901"/>
    <s v="U9460"/>
    <n v="6436.95"/>
    <x v="2"/>
    <x v="0"/>
    <x v="2"/>
    <x v="3"/>
    <n v="769"/>
    <n v="11"/>
    <n v="2"/>
    <n v="18789.900000000001"/>
    <n v="0"/>
    <x v="951"/>
    <x v="8"/>
    <x v="0"/>
    <x v="1"/>
    <n v="-12352.95"/>
  </r>
  <r>
    <s v="T2902"/>
    <s v="U6310"/>
    <n v="38289.06"/>
    <x v="1"/>
    <x v="1"/>
    <x v="1"/>
    <x v="0"/>
    <n v="1442"/>
    <n v="16"/>
    <n v="0"/>
    <n v="23594.77"/>
    <n v="0"/>
    <x v="952"/>
    <x v="7"/>
    <x v="0"/>
    <x v="2"/>
    <n v="14694.289999999997"/>
  </r>
  <r>
    <s v="T2903"/>
    <s v="U7514"/>
    <n v="50.58"/>
    <x v="1"/>
    <x v="2"/>
    <x v="0"/>
    <x v="2"/>
    <n v="698"/>
    <n v="1"/>
    <n v="0"/>
    <n v="29770.06"/>
    <n v="0"/>
    <x v="195"/>
    <x v="2"/>
    <x v="0"/>
    <x v="2"/>
    <n v="-29719.48"/>
  </r>
  <r>
    <s v="T2904"/>
    <s v="U3615"/>
    <n v="20857.46"/>
    <x v="2"/>
    <x v="1"/>
    <x v="2"/>
    <x v="3"/>
    <n v="127"/>
    <n v="3"/>
    <n v="3"/>
    <n v="3995.26"/>
    <n v="1"/>
    <x v="183"/>
    <x v="8"/>
    <x v="0"/>
    <x v="2"/>
    <n v="16862.199999999997"/>
  </r>
  <r>
    <s v="T2905"/>
    <s v="U1728"/>
    <n v="26149.38"/>
    <x v="0"/>
    <x v="1"/>
    <x v="2"/>
    <x v="1"/>
    <n v="183"/>
    <n v="1"/>
    <n v="3"/>
    <n v="22512.93"/>
    <n v="0"/>
    <x v="639"/>
    <x v="6"/>
    <x v="0"/>
    <x v="1"/>
    <n v="3636.4500000000007"/>
  </r>
  <r>
    <s v="T2906"/>
    <s v="U9424"/>
    <n v="2778.99"/>
    <x v="0"/>
    <x v="2"/>
    <x v="0"/>
    <x v="2"/>
    <n v="1252"/>
    <n v="13"/>
    <n v="4"/>
    <n v="22754.36"/>
    <n v="0"/>
    <x v="347"/>
    <x v="4"/>
    <x v="0"/>
    <x v="2"/>
    <n v="-19975.370000000003"/>
  </r>
  <r>
    <s v="T2907"/>
    <s v="U6636"/>
    <n v="48655.25"/>
    <x v="0"/>
    <x v="1"/>
    <x v="0"/>
    <x v="3"/>
    <n v="1409"/>
    <n v="13"/>
    <n v="4"/>
    <n v="26253.22"/>
    <n v="0"/>
    <x v="623"/>
    <x v="1"/>
    <x v="0"/>
    <x v="0"/>
    <n v="22402.03"/>
  </r>
  <r>
    <s v="T2908"/>
    <s v="U5829"/>
    <n v="11344.96"/>
    <x v="1"/>
    <x v="3"/>
    <x v="2"/>
    <x v="4"/>
    <n v="1763"/>
    <n v="12"/>
    <n v="4"/>
    <n v="12301.16"/>
    <n v="0"/>
    <x v="204"/>
    <x v="6"/>
    <x v="0"/>
    <x v="2"/>
    <n v="-956.20000000000073"/>
  </r>
  <r>
    <s v="T2909"/>
    <s v="U9882"/>
    <n v="15244.73"/>
    <x v="1"/>
    <x v="0"/>
    <x v="1"/>
    <x v="1"/>
    <n v="328"/>
    <n v="16"/>
    <n v="3"/>
    <n v="26102.57"/>
    <n v="0"/>
    <x v="866"/>
    <x v="5"/>
    <x v="0"/>
    <x v="0"/>
    <n v="-10857.84"/>
  </r>
  <r>
    <s v="T2910"/>
    <s v="U9746"/>
    <n v="15231.93"/>
    <x v="0"/>
    <x v="3"/>
    <x v="1"/>
    <x v="3"/>
    <n v="1622"/>
    <n v="16"/>
    <n v="4"/>
    <n v="19232.509999999998"/>
    <n v="0"/>
    <x v="735"/>
    <x v="0"/>
    <x v="0"/>
    <x v="0"/>
    <n v="-4000.5799999999981"/>
  </r>
  <r>
    <s v="T2911"/>
    <s v="U8424"/>
    <n v="11559.31"/>
    <x v="1"/>
    <x v="3"/>
    <x v="2"/>
    <x v="3"/>
    <n v="1121"/>
    <n v="21"/>
    <n v="4"/>
    <n v="2156.29"/>
    <n v="0"/>
    <x v="469"/>
    <x v="8"/>
    <x v="0"/>
    <x v="0"/>
    <n v="9403.02"/>
  </r>
  <r>
    <s v="T2912"/>
    <s v="U1803"/>
    <n v="123.62"/>
    <x v="1"/>
    <x v="3"/>
    <x v="1"/>
    <x v="1"/>
    <n v="1941"/>
    <n v="17"/>
    <n v="3"/>
    <n v="1042.3499999999999"/>
    <n v="0"/>
    <x v="578"/>
    <x v="0"/>
    <x v="0"/>
    <x v="0"/>
    <n v="-918.7299999999999"/>
  </r>
  <r>
    <s v="T2913"/>
    <s v="U9676"/>
    <n v="36480.769999999997"/>
    <x v="0"/>
    <x v="1"/>
    <x v="0"/>
    <x v="4"/>
    <n v="1111"/>
    <n v="2"/>
    <n v="3"/>
    <n v="14496.41"/>
    <n v="0"/>
    <x v="759"/>
    <x v="0"/>
    <x v="1"/>
    <x v="2"/>
    <n v="21984.359999999997"/>
  </r>
  <r>
    <s v="T2914"/>
    <s v="U5906"/>
    <n v="48343.93"/>
    <x v="2"/>
    <x v="2"/>
    <x v="1"/>
    <x v="0"/>
    <n v="450"/>
    <n v="20"/>
    <n v="4"/>
    <n v="23596.38"/>
    <n v="0"/>
    <x v="288"/>
    <x v="1"/>
    <x v="0"/>
    <x v="0"/>
    <n v="24747.55"/>
  </r>
  <r>
    <s v="T2915"/>
    <s v="U6563"/>
    <n v="11253.46"/>
    <x v="1"/>
    <x v="1"/>
    <x v="0"/>
    <x v="4"/>
    <n v="1234"/>
    <n v="15"/>
    <n v="4"/>
    <n v="11588.52"/>
    <n v="0"/>
    <x v="535"/>
    <x v="6"/>
    <x v="0"/>
    <x v="2"/>
    <n v="-335.06000000000131"/>
  </r>
  <r>
    <s v="T2916"/>
    <s v="U9348"/>
    <n v="33169.21"/>
    <x v="1"/>
    <x v="0"/>
    <x v="0"/>
    <x v="1"/>
    <n v="1609"/>
    <n v="18"/>
    <n v="2"/>
    <n v="25569.78"/>
    <n v="1"/>
    <x v="457"/>
    <x v="3"/>
    <x v="0"/>
    <x v="2"/>
    <n v="7599.43"/>
  </r>
  <r>
    <s v="T2917"/>
    <s v="U9692"/>
    <n v="37107.72"/>
    <x v="1"/>
    <x v="1"/>
    <x v="0"/>
    <x v="0"/>
    <n v="424"/>
    <n v="5"/>
    <n v="1"/>
    <n v="14814.45"/>
    <n v="0"/>
    <x v="583"/>
    <x v="7"/>
    <x v="0"/>
    <x v="2"/>
    <n v="22293.27"/>
  </r>
  <r>
    <s v="T2918"/>
    <s v="U5299"/>
    <n v="42428.85"/>
    <x v="1"/>
    <x v="1"/>
    <x v="0"/>
    <x v="3"/>
    <n v="1037"/>
    <n v="22"/>
    <n v="3"/>
    <n v="886.03"/>
    <n v="0"/>
    <x v="861"/>
    <x v="4"/>
    <x v="0"/>
    <x v="0"/>
    <n v="41542.82"/>
  </r>
  <r>
    <s v="T2919"/>
    <s v="U9733"/>
    <n v="21160.33"/>
    <x v="2"/>
    <x v="1"/>
    <x v="1"/>
    <x v="4"/>
    <n v="959"/>
    <n v="5"/>
    <n v="1"/>
    <n v="29212.59"/>
    <n v="0"/>
    <x v="880"/>
    <x v="4"/>
    <x v="0"/>
    <x v="1"/>
    <n v="-8052.2599999999984"/>
  </r>
  <r>
    <s v="T2920"/>
    <s v="U3013"/>
    <n v="15181.4"/>
    <x v="0"/>
    <x v="1"/>
    <x v="0"/>
    <x v="4"/>
    <n v="92"/>
    <n v="17"/>
    <n v="3"/>
    <n v="14739.39"/>
    <n v="0"/>
    <x v="686"/>
    <x v="8"/>
    <x v="0"/>
    <x v="2"/>
    <n v="442.01000000000022"/>
  </r>
  <r>
    <s v="T2921"/>
    <s v="U8003"/>
    <n v="16298.49"/>
    <x v="1"/>
    <x v="3"/>
    <x v="2"/>
    <x v="0"/>
    <n v="1738"/>
    <n v="8"/>
    <n v="2"/>
    <n v="19539.07"/>
    <n v="0"/>
    <x v="59"/>
    <x v="4"/>
    <x v="0"/>
    <x v="2"/>
    <n v="-3240.58"/>
  </r>
  <r>
    <s v="T2922"/>
    <s v="U3429"/>
    <n v="35645.440000000002"/>
    <x v="0"/>
    <x v="2"/>
    <x v="0"/>
    <x v="3"/>
    <n v="998"/>
    <n v="17"/>
    <n v="1"/>
    <n v="6058.75"/>
    <n v="0"/>
    <x v="807"/>
    <x v="3"/>
    <x v="0"/>
    <x v="1"/>
    <n v="29586.690000000002"/>
  </r>
  <r>
    <s v="T2923"/>
    <s v="U3948"/>
    <n v="40848.129999999997"/>
    <x v="1"/>
    <x v="0"/>
    <x v="2"/>
    <x v="4"/>
    <n v="502"/>
    <n v="5"/>
    <n v="2"/>
    <n v="8990.19"/>
    <n v="0"/>
    <x v="620"/>
    <x v="8"/>
    <x v="0"/>
    <x v="0"/>
    <n v="31857.939999999995"/>
  </r>
  <r>
    <s v="T2924"/>
    <s v="U7399"/>
    <n v="9121.6200000000008"/>
    <x v="2"/>
    <x v="0"/>
    <x v="0"/>
    <x v="0"/>
    <n v="15"/>
    <n v="8"/>
    <n v="0"/>
    <n v="14580.11"/>
    <n v="0"/>
    <x v="646"/>
    <x v="7"/>
    <x v="0"/>
    <x v="1"/>
    <n v="-5458.49"/>
  </r>
  <r>
    <s v="T2925"/>
    <s v="U8047"/>
    <n v="18578.5"/>
    <x v="0"/>
    <x v="0"/>
    <x v="0"/>
    <x v="4"/>
    <n v="714"/>
    <n v="17"/>
    <n v="1"/>
    <n v="25700.06"/>
    <n v="0"/>
    <x v="443"/>
    <x v="6"/>
    <x v="0"/>
    <x v="2"/>
    <n v="-7121.5600000000013"/>
  </r>
  <r>
    <s v="T2926"/>
    <s v="U6678"/>
    <n v="45101.91"/>
    <x v="2"/>
    <x v="1"/>
    <x v="1"/>
    <x v="3"/>
    <n v="1762"/>
    <n v="15"/>
    <n v="1"/>
    <n v="3148.43"/>
    <n v="0"/>
    <x v="911"/>
    <x v="3"/>
    <x v="0"/>
    <x v="2"/>
    <n v="41953.48"/>
  </r>
  <r>
    <s v="T2927"/>
    <s v="U2324"/>
    <n v="40344.339999999997"/>
    <x v="1"/>
    <x v="0"/>
    <x v="0"/>
    <x v="3"/>
    <n v="356"/>
    <n v="23"/>
    <n v="1"/>
    <n v="23432.16"/>
    <n v="0"/>
    <x v="895"/>
    <x v="2"/>
    <x v="0"/>
    <x v="1"/>
    <n v="16912.179999999997"/>
  </r>
  <r>
    <s v="T2928"/>
    <s v="U7855"/>
    <n v="49243.68"/>
    <x v="2"/>
    <x v="3"/>
    <x v="0"/>
    <x v="2"/>
    <n v="543"/>
    <n v="22"/>
    <n v="0"/>
    <n v="17422.59"/>
    <n v="0"/>
    <x v="413"/>
    <x v="2"/>
    <x v="0"/>
    <x v="0"/>
    <n v="31821.09"/>
  </r>
  <r>
    <s v="T2929"/>
    <s v="U4729"/>
    <n v="37724.699999999997"/>
    <x v="2"/>
    <x v="2"/>
    <x v="1"/>
    <x v="0"/>
    <n v="666"/>
    <n v="12"/>
    <n v="0"/>
    <n v="15039.99"/>
    <n v="0"/>
    <x v="41"/>
    <x v="5"/>
    <x v="0"/>
    <x v="2"/>
    <n v="22684.71"/>
  </r>
  <r>
    <s v="T2930"/>
    <s v="U1699"/>
    <n v="19690.099999999999"/>
    <x v="1"/>
    <x v="1"/>
    <x v="1"/>
    <x v="1"/>
    <n v="964"/>
    <n v="10"/>
    <n v="2"/>
    <n v="26309.98"/>
    <n v="0"/>
    <x v="149"/>
    <x v="5"/>
    <x v="0"/>
    <x v="2"/>
    <n v="-6619.880000000001"/>
  </r>
  <r>
    <s v="T2931"/>
    <s v="U3108"/>
    <n v="29552.36"/>
    <x v="1"/>
    <x v="1"/>
    <x v="2"/>
    <x v="4"/>
    <n v="1830"/>
    <n v="7"/>
    <n v="0"/>
    <n v="3631.79"/>
    <n v="0"/>
    <x v="223"/>
    <x v="5"/>
    <x v="1"/>
    <x v="1"/>
    <n v="25920.57"/>
  </r>
  <r>
    <s v="T2932"/>
    <s v="U9373"/>
    <n v="33067.660000000003"/>
    <x v="0"/>
    <x v="3"/>
    <x v="1"/>
    <x v="3"/>
    <n v="460"/>
    <n v="23"/>
    <n v="3"/>
    <n v="29723.55"/>
    <n v="0"/>
    <x v="767"/>
    <x v="2"/>
    <x v="0"/>
    <x v="1"/>
    <n v="3344.1100000000042"/>
  </r>
  <r>
    <s v="T2933"/>
    <s v="U9280"/>
    <n v="3968.87"/>
    <x v="1"/>
    <x v="0"/>
    <x v="2"/>
    <x v="4"/>
    <n v="1178"/>
    <n v="16"/>
    <n v="4"/>
    <n v="25653.54"/>
    <n v="0"/>
    <x v="62"/>
    <x v="6"/>
    <x v="0"/>
    <x v="2"/>
    <n v="-21684.670000000002"/>
  </r>
  <r>
    <s v="T2934"/>
    <s v="U6438"/>
    <n v="27247.62"/>
    <x v="0"/>
    <x v="1"/>
    <x v="0"/>
    <x v="4"/>
    <n v="1035"/>
    <n v="8"/>
    <n v="1"/>
    <n v="9839.5300000000007"/>
    <n v="1"/>
    <x v="434"/>
    <x v="6"/>
    <x v="0"/>
    <x v="2"/>
    <n v="17408.089999999997"/>
  </r>
  <r>
    <s v="T2935"/>
    <s v="U7049"/>
    <n v="35480.58"/>
    <x v="2"/>
    <x v="1"/>
    <x v="2"/>
    <x v="1"/>
    <n v="1321"/>
    <n v="5"/>
    <n v="2"/>
    <n v="13602.14"/>
    <n v="0"/>
    <x v="238"/>
    <x v="0"/>
    <x v="0"/>
    <x v="0"/>
    <n v="21878.440000000002"/>
  </r>
  <r>
    <s v="T2936"/>
    <s v="U4406"/>
    <n v="8407.7000000000007"/>
    <x v="2"/>
    <x v="3"/>
    <x v="1"/>
    <x v="3"/>
    <n v="927"/>
    <n v="0"/>
    <n v="2"/>
    <n v="847.6"/>
    <n v="0"/>
    <x v="527"/>
    <x v="5"/>
    <x v="0"/>
    <x v="2"/>
    <n v="7560.1"/>
  </r>
  <r>
    <s v="T2937"/>
    <s v="U8672"/>
    <n v="39042.550000000003"/>
    <x v="0"/>
    <x v="3"/>
    <x v="0"/>
    <x v="2"/>
    <n v="1904"/>
    <n v="0"/>
    <n v="2"/>
    <n v="15875.39"/>
    <n v="0"/>
    <x v="77"/>
    <x v="5"/>
    <x v="0"/>
    <x v="2"/>
    <n v="23167.160000000003"/>
  </r>
  <r>
    <s v="T2938"/>
    <s v="U8003"/>
    <n v="29209.45"/>
    <x v="1"/>
    <x v="0"/>
    <x v="2"/>
    <x v="0"/>
    <n v="1258"/>
    <n v="12"/>
    <n v="2"/>
    <n v="16476.82"/>
    <n v="0"/>
    <x v="242"/>
    <x v="1"/>
    <x v="0"/>
    <x v="1"/>
    <n v="12732.630000000001"/>
  </r>
  <r>
    <s v="T2939"/>
    <s v="U6524"/>
    <n v="47613.48"/>
    <x v="1"/>
    <x v="2"/>
    <x v="2"/>
    <x v="4"/>
    <n v="963"/>
    <n v="6"/>
    <n v="1"/>
    <n v="27804.61"/>
    <n v="0"/>
    <x v="318"/>
    <x v="0"/>
    <x v="0"/>
    <x v="2"/>
    <n v="19808.870000000003"/>
  </r>
  <r>
    <s v="T2940"/>
    <s v="U8951"/>
    <n v="2168.9899999999998"/>
    <x v="2"/>
    <x v="2"/>
    <x v="2"/>
    <x v="1"/>
    <n v="1470"/>
    <n v="9"/>
    <n v="2"/>
    <n v="11698.98"/>
    <n v="0"/>
    <x v="515"/>
    <x v="3"/>
    <x v="0"/>
    <x v="2"/>
    <n v="-9529.99"/>
  </r>
  <r>
    <s v="T2941"/>
    <s v="U4694"/>
    <n v="13303.04"/>
    <x v="0"/>
    <x v="0"/>
    <x v="0"/>
    <x v="1"/>
    <n v="223"/>
    <n v="17"/>
    <n v="1"/>
    <n v="17161.48"/>
    <n v="0"/>
    <x v="375"/>
    <x v="1"/>
    <x v="0"/>
    <x v="2"/>
    <n v="-3858.4399999999987"/>
  </r>
  <r>
    <s v="T2942"/>
    <s v="U9048"/>
    <n v="30097.62"/>
    <x v="2"/>
    <x v="2"/>
    <x v="2"/>
    <x v="0"/>
    <n v="1976"/>
    <n v="5"/>
    <n v="2"/>
    <n v="22244.46"/>
    <n v="0"/>
    <x v="281"/>
    <x v="3"/>
    <x v="0"/>
    <x v="0"/>
    <n v="7853.16"/>
  </r>
  <r>
    <s v="T2943"/>
    <s v="U3855"/>
    <n v="14863.17"/>
    <x v="2"/>
    <x v="3"/>
    <x v="2"/>
    <x v="0"/>
    <n v="909"/>
    <n v="12"/>
    <n v="2"/>
    <n v="18294.64"/>
    <n v="0"/>
    <x v="170"/>
    <x v="0"/>
    <x v="0"/>
    <x v="2"/>
    <n v="-3431.4699999999993"/>
  </r>
  <r>
    <s v="T2944"/>
    <s v="U5790"/>
    <n v="35735.49"/>
    <x v="1"/>
    <x v="3"/>
    <x v="1"/>
    <x v="3"/>
    <n v="1199"/>
    <n v="4"/>
    <n v="4"/>
    <n v="4769.6000000000004"/>
    <n v="0"/>
    <x v="166"/>
    <x v="3"/>
    <x v="0"/>
    <x v="0"/>
    <n v="30965.89"/>
  </r>
  <r>
    <s v="T2945"/>
    <s v="U9572"/>
    <n v="37962.31"/>
    <x v="0"/>
    <x v="3"/>
    <x v="2"/>
    <x v="4"/>
    <n v="382"/>
    <n v="20"/>
    <n v="3"/>
    <n v="5237.28"/>
    <n v="0"/>
    <x v="48"/>
    <x v="4"/>
    <x v="0"/>
    <x v="0"/>
    <n v="32725.03"/>
  </r>
  <r>
    <s v="T2946"/>
    <s v="U2829"/>
    <n v="5170.67"/>
    <x v="2"/>
    <x v="2"/>
    <x v="0"/>
    <x v="4"/>
    <n v="662"/>
    <n v="14"/>
    <n v="0"/>
    <n v="4236.3500000000004"/>
    <n v="0"/>
    <x v="615"/>
    <x v="4"/>
    <x v="1"/>
    <x v="1"/>
    <n v="934.31999999999971"/>
  </r>
  <r>
    <s v="T2947"/>
    <s v="U8808"/>
    <n v="25717.03"/>
    <x v="1"/>
    <x v="2"/>
    <x v="1"/>
    <x v="0"/>
    <n v="1862"/>
    <n v="11"/>
    <n v="0"/>
    <n v="6610.1"/>
    <n v="0"/>
    <x v="120"/>
    <x v="7"/>
    <x v="0"/>
    <x v="0"/>
    <n v="19106.93"/>
  </r>
  <r>
    <s v="T2948"/>
    <s v="U2284"/>
    <n v="25469.08"/>
    <x v="2"/>
    <x v="1"/>
    <x v="0"/>
    <x v="2"/>
    <n v="516"/>
    <n v="21"/>
    <n v="0"/>
    <n v="9917.06"/>
    <n v="0"/>
    <x v="534"/>
    <x v="4"/>
    <x v="0"/>
    <x v="2"/>
    <n v="15552.020000000002"/>
  </r>
  <r>
    <s v="T2949"/>
    <s v="U4076"/>
    <n v="18495.57"/>
    <x v="2"/>
    <x v="1"/>
    <x v="1"/>
    <x v="4"/>
    <n v="992"/>
    <n v="10"/>
    <n v="3"/>
    <n v="22216.06"/>
    <n v="0"/>
    <x v="140"/>
    <x v="8"/>
    <x v="0"/>
    <x v="1"/>
    <n v="-3720.4900000000016"/>
  </r>
  <r>
    <s v="T2950"/>
    <s v="U8631"/>
    <n v="46649.599999999999"/>
    <x v="1"/>
    <x v="1"/>
    <x v="1"/>
    <x v="1"/>
    <n v="585"/>
    <n v="7"/>
    <n v="1"/>
    <n v="1921.68"/>
    <n v="0"/>
    <x v="656"/>
    <x v="0"/>
    <x v="0"/>
    <x v="0"/>
    <n v="44727.92"/>
  </r>
  <r>
    <s v="T2951"/>
    <s v="U4790"/>
    <n v="41383.94"/>
    <x v="1"/>
    <x v="2"/>
    <x v="2"/>
    <x v="0"/>
    <n v="342"/>
    <n v="4"/>
    <n v="0"/>
    <n v="24631.3"/>
    <n v="0"/>
    <x v="893"/>
    <x v="8"/>
    <x v="0"/>
    <x v="2"/>
    <n v="16752.640000000003"/>
  </r>
  <r>
    <s v="T2952"/>
    <s v="U8777"/>
    <n v="34875.61"/>
    <x v="0"/>
    <x v="1"/>
    <x v="0"/>
    <x v="4"/>
    <n v="221"/>
    <n v="7"/>
    <n v="0"/>
    <n v="7947.63"/>
    <n v="0"/>
    <x v="71"/>
    <x v="1"/>
    <x v="0"/>
    <x v="2"/>
    <n v="26927.98"/>
  </r>
  <r>
    <s v="T2953"/>
    <s v="U4296"/>
    <n v="35730.620000000003"/>
    <x v="2"/>
    <x v="3"/>
    <x v="2"/>
    <x v="3"/>
    <n v="298"/>
    <n v="4"/>
    <n v="0"/>
    <n v="18441.37"/>
    <n v="0"/>
    <x v="953"/>
    <x v="7"/>
    <x v="0"/>
    <x v="2"/>
    <n v="17289.250000000004"/>
  </r>
  <r>
    <s v="T2954"/>
    <s v="U6412"/>
    <n v="23112.720000000001"/>
    <x v="0"/>
    <x v="2"/>
    <x v="1"/>
    <x v="0"/>
    <n v="619"/>
    <n v="9"/>
    <n v="1"/>
    <n v="16627.77"/>
    <n v="0"/>
    <x v="456"/>
    <x v="3"/>
    <x v="0"/>
    <x v="2"/>
    <n v="6484.9500000000007"/>
  </r>
  <r>
    <s v="T2955"/>
    <s v="U7439"/>
    <n v="46053.68"/>
    <x v="1"/>
    <x v="0"/>
    <x v="2"/>
    <x v="1"/>
    <n v="175"/>
    <n v="14"/>
    <n v="3"/>
    <n v="4705.26"/>
    <n v="0"/>
    <x v="748"/>
    <x v="5"/>
    <x v="0"/>
    <x v="2"/>
    <n v="41348.42"/>
  </r>
  <r>
    <s v="T2956"/>
    <s v="U2613"/>
    <n v="34745.040000000001"/>
    <x v="1"/>
    <x v="2"/>
    <x v="1"/>
    <x v="3"/>
    <n v="135"/>
    <n v="5"/>
    <n v="3"/>
    <n v="8690.19"/>
    <n v="0"/>
    <x v="725"/>
    <x v="0"/>
    <x v="0"/>
    <x v="2"/>
    <n v="26054.85"/>
  </r>
  <r>
    <s v="T2957"/>
    <s v="U5280"/>
    <n v="36462.6"/>
    <x v="2"/>
    <x v="1"/>
    <x v="1"/>
    <x v="0"/>
    <n v="1190"/>
    <n v="23"/>
    <n v="1"/>
    <n v="8948.0400000000009"/>
    <n v="0"/>
    <x v="189"/>
    <x v="5"/>
    <x v="0"/>
    <x v="2"/>
    <n v="27514.559999999998"/>
  </r>
  <r>
    <s v="T2958"/>
    <s v="U1191"/>
    <n v="43091.46"/>
    <x v="0"/>
    <x v="2"/>
    <x v="0"/>
    <x v="0"/>
    <n v="1795"/>
    <n v="17"/>
    <n v="4"/>
    <n v="18752.53"/>
    <n v="0"/>
    <x v="954"/>
    <x v="4"/>
    <x v="0"/>
    <x v="2"/>
    <n v="24338.93"/>
  </r>
  <r>
    <s v="T2959"/>
    <s v="U7432"/>
    <n v="13739.88"/>
    <x v="0"/>
    <x v="1"/>
    <x v="0"/>
    <x v="4"/>
    <n v="1606"/>
    <n v="22"/>
    <n v="2"/>
    <n v="23676.16"/>
    <n v="1"/>
    <x v="670"/>
    <x v="6"/>
    <x v="0"/>
    <x v="2"/>
    <n v="-9936.2800000000007"/>
  </r>
  <r>
    <s v="T2960"/>
    <s v="U8346"/>
    <n v="40363.19"/>
    <x v="2"/>
    <x v="1"/>
    <x v="0"/>
    <x v="3"/>
    <n v="1065"/>
    <n v="2"/>
    <n v="1"/>
    <n v="29889.03"/>
    <n v="0"/>
    <x v="343"/>
    <x v="4"/>
    <x v="0"/>
    <x v="1"/>
    <n v="10474.160000000003"/>
  </r>
  <r>
    <s v="T2961"/>
    <s v="U8755"/>
    <n v="9802.27"/>
    <x v="2"/>
    <x v="0"/>
    <x v="0"/>
    <x v="0"/>
    <n v="1940"/>
    <n v="8"/>
    <n v="2"/>
    <n v="2967.33"/>
    <n v="0"/>
    <x v="145"/>
    <x v="4"/>
    <x v="0"/>
    <x v="2"/>
    <n v="6834.9400000000005"/>
  </r>
  <r>
    <s v="T2962"/>
    <s v="U6867"/>
    <n v="17299.830000000002"/>
    <x v="0"/>
    <x v="0"/>
    <x v="2"/>
    <x v="1"/>
    <n v="283"/>
    <n v="9"/>
    <n v="3"/>
    <n v="28166.14"/>
    <n v="0"/>
    <x v="762"/>
    <x v="4"/>
    <x v="0"/>
    <x v="1"/>
    <n v="-10866.309999999998"/>
  </r>
  <r>
    <s v="T2963"/>
    <s v="U9231"/>
    <n v="16813.740000000002"/>
    <x v="1"/>
    <x v="3"/>
    <x v="0"/>
    <x v="3"/>
    <n v="1334"/>
    <n v="6"/>
    <n v="2"/>
    <n v="16889.63"/>
    <n v="0"/>
    <x v="216"/>
    <x v="0"/>
    <x v="0"/>
    <x v="2"/>
    <n v="-75.889999999999418"/>
  </r>
  <r>
    <s v="T2964"/>
    <s v="U5846"/>
    <n v="48927.35"/>
    <x v="1"/>
    <x v="1"/>
    <x v="0"/>
    <x v="4"/>
    <n v="1054"/>
    <n v="18"/>
    <n v="0"/>
    <n v="10767.36"/>
    <n v="0"/>
    <x v="223"/>
    <x v="4"/>
    <x v="0"/>
    <x v="1"/>
    <n v="38159.99"/>
  </r>
  <r>
    <s v="T2965"/>
    <s v="U8024"/>
    <n v="42834.03"/>
    <x v="2"/>
    <x v="2"/>
    <x v="0"/>
    <x v="2"/>
    <n v="1557"/>
    <n v="23"/>
    <n v="2"/>
    <n v="8608.7900000000009"/>
    <n v="0"/>
    <x v="257"/>
    <x v="2"/>
    <x v="0"/>
    <x v="2"/>
    <n v="34225.24"/>
  </r>
  <r>
    <s v="T2966"/>
    <s v="U3113"/>
    <n v="35073.43"/>
    <x v="0"/>
    <x v="0"/>
    <x v="1"/>
    <x v="0"/>
    <n v="1789"/>
    <n v="1"/>
    <n v="2"/>
    <n v="6350.31"/>
    <n v="0"/>
    <x v="955"/>
    <x v="8"/>
    <x v="0"/>
    <x v="1"/>
    <n v="28723.119999999999"/>
  </r>
  <r>
    <s v="T2967"/>
    <s v="U3101"/>
    <n v="36366.49"/>
    <x v="0"/>
    <x v="0"/>
    <x v="1"/>
    <x v="2"/>
    <n v="624"/>
    <n v="7"/>
    <n v="3"/>
    <n v="16756.53"/>
    <n v="0"/>
    <x v="956"/>
    <x v="3"/>
    <x v="0"/>
    <x v="0"/>
    <n v="19609.96"/>
  </r>
  <r>
    <s v="T2968"/>
    <s v="U9815"/>
    <n v="28125.54"/>
    <x v="0"/>
    <x v="1"/>
    <x v="0"/>
    <x v="0"/>
    <n v="285"/>
    <n v="6"/>
    <n v="4"/>
    <n v="28385.91"/>
    <n v="0"/>
    <x v="619"/>
    <x v="6"/>
    <x v="0"/>
    <x v="2"/>
    <n v="-260.36999999999898"/>
  </r>
  <r>
    <s v="T2969"/>
    <s v="U1033"/>
    <n v="47357.18"/>
    <x v="1"/>
    <x v="2"/>
    <x v="1"/>
    <x v="4"/>
    <n v="1040"/>
    <n v="4"/>
    <n v="2"/>
    <n v="5546.46"/>
    <n v="0"/>
    <x v="693"/>
    <x v="8"/>
    <x v="0"/>
    <x v="2"/>
    <n v="41810.720000000001"/>
  </r>
  <r>
    <s v="T2970"/>
    <s v="U8983"/>
    <n v="24838.12"/>
    <x v="1"/>
    <x v="0"/>
    <x v="1"/>
    <x v="4"/>
    <n v="1892"/>
    <n v="3"/>
    <n v="3"/>
    <n v="13141.39"/>
    <n v="0"/>
    <x v="490"/>
    <x v="3"/>
    <x v="0"/>
    <x v="1"/>
    <n v="11696.73"/>
  </r>
  <r>
    <s v="T2971"/>
    <s v="U3553"/>
    <n v="19056.86"/>
    <x v="0"/>
    <x v="0"/>
    <x v="2"/>
    <x v="4"/>
    <n v="1025"/>
    <n v="10"/>
    <n v="0"/>
    <n v="6195.06"/>
    <n v="0"/>
    <x v="117"/>
    <x v="3"/>
    <x v="0"/>
    <x v="2"/>
    <n v="12861.8"/>
  </r>
  <r>
    <s v="T2972"/>
    <s v="U7691"/>
    <n v="8193.6200000000008"/>
    <x v="0"/>
    <x v="2"/>
    <x v="1"/>
    <x v="4"/>
    <n v="1488"/>
    <n v="9"/>
    <n v="2"/>
    <n v="5351.35"/>
    <n v="0"/>
    <x v="95"/>
    <x v="7"/>
    <x v="0"/>
    <x v="2"/>
    <n v="2842.2700000000004"/>
  </r>
  <r>
    <s v="T2973"/>
    <s v="U2697"/>
    <n v="39320.97"/>
    <x v="2"/>
    <x v="0"/>
    <x v="2"/>
    <x v="3"/>
    <n v="1163"/>
    <n v="0"/>
    <n v="2"/>
    <n v="26015.58"/>
    <n v="0"/>
    <x v="429"/>
    <x v="8"/>
    <x v="0"/>
    <x v="2"/>
    <n v="13305.39"/>
  </r>
  <r>
    <s v="T2974"/>
    <s v="U1712"/>
    <n v="36735.47"/>
    <x v="2"/>
    <x v="2"/>
    <x v="1"/>
    <x v="3"/>
    <n v="1332"/>
    <n v="3"/>
    <n v="0"/>
    <n v="7932.68"/>
    <n v="0"/>
    <x v="424"/>
    <x v="1"/>
    <x v="0"/>
    <x v="2"/>
    <n v="28802.79"/>
  </r>
  <r>
    <s v="T2975"/>
    <s v="U1328"/>
    <n v="19248.53"/>
    <x v="0"/>
    <x v="1"/>
    <x v="0"/>
    <x v="0"/>
    <n v="106"/>
    <n v="21"/>
    <n v="1"/>
    <n v="7514.36"/>
    <n v="0"/>
    <x v="260"/>
    <x v="0"/>
    <x v="0"/>
    <x v="2"/>
    <n v="11734.169999999998"/>
  </r>
  <r>
    <s v="T2976"/>
    <s v="U7107"/>
    <n v="1308.4100000000001"/>
    <x v="0"/>
    <x v="0"/>
    <x v="1"/>
    <x v="3"/>
    <n v="286"/>
    <n v="5"/>
    <n v="4"/>
    <n v="27302.79"/>
    <n v="0"/>
    <x v="158"/>
    <x v="4"/>
    <x v="0"/>
    <x v="0"/>
    <n v="-25994.38"/>
  </r>
  <r>
    <s v="T2977"/>
    <s v="U4128"/>
    <n v="41957.919999999998"/>
    <x v="1"/>
    <x v="1"/>
    <x v="1"/>
    <x v="0"/>
    <n v="1318"/>
    <n v="17"/>
    <n v="0"/>
    <n v="11642.6"/>
    <n v="0"/>
    <x v="790"/>
    <x v="8"/>
    <x v="0"/>
    <x v="0"/>
    <n v="30315.32"/>
  </r>
  <r>
    <s v="T2978"/>
    <s v="U5111"/>
    <n v="620.33000000000004"/>
    <x v="0"/>
    <x v="2"/>
    <x v="2"/>
    <x v="3"/>
    <n v="809"/>
    <n v="12"/>
    <n v="0"/>
    <n v="360.63"/>
    <n v="1"/>
    <x v="647"/>
    <x v="5"/>
    <x v="0"/>
    <x v="2"/>
    <n v="259.70000000000005"/>
  </r>
  <r>
    <s v="T2979"/>
    <s v="U5717"/>
    <n v="35199.800000000003"/>
    <x v="2"/>
    <x v="1"/>
    <x v="0"/>
    <x v="3"/>
    <n v="1206"/>
    <n v="12"/>
    <n v="0"/>
    <n v="21663.45"/>
    <n v="0"/>
    <x v="271"/>
    <x v="6"/>
    <x v="0"/>
    <x v="0"/>
    <n v="13536.350000000002"/>
  </r>
  <r>
    <s v="T2980"/>
    <s v="U1209"/>
    <n v="48514.34"/>
    <x v="1"/>
    <x v="1"/>
    <x v="2"/>
    <x v="3"/>
    <n v="341"/>
    <n v="0"/>
    <n v="1"/>
    <n v="15558.66"/>
    <n v="0"/>
    <x v="532"/>
    <x v="4"/>
    <x v="0"/>
    <x v="0"/>
    <n v="32955.679999999993"/>
  </r>
  <r>
    <s v="T2981"/>
    <s v="U7688"/>
    <n v="21911.18"/>
    <x v="2"/>
    <x v="1"/>
    <x v="0"/>
    <x v="1"/>
    <n v="214"/>
    <n v="3"/>
    <n v="0"/>
    <n v="23246.53"/>
    <n v="0"/>
    <x v="902"/>
    <x v="4"/>
    <x v="0"/>
    <x v="2"/>
    <n v="-1335.3499999999985"/>
  </r>
  <r>
    <s v="T2982"/>
    <s v="U6692"/>
    <n v="11786.92"/>
    <x v="2"/>
    <x v="3"/>
    <x v="0"/>
    <x v="4"/>
    <n v="112"/>
    <n v="3"/>
    <n v="1"/>
    <n v="17151.810000000001"/>
    <n v="0"/>
    <x v="590"/>
    <x v="3"/>
    <x v="0"/>
    <x v="2"/>
    <n v="-5364.8900000000012"/>
  </r>
  <r>
    <s v="T2983"/>
    <s v="U7419"/>
    <n v="35258.31"/>
    <x v="1"/>
    <x v="2"/>
    <x v="2"/>
    <x v="1"/>
    <n v="1013"/>
    <n v="17"/>
    <n v="4"/>
    <n v="10602.89"/>
    <n v="0"/>
    <x v="957"/>
    <x v="8"/>
    <x v="0"/>
    <x v="1"/>
    <n v="24655.42"/>
  </r>
  <r>
    <s v="T2984"/>
    <s v="U1197"/>
    <n v="40865.550000000003"/>
    <x v="2"/>
    <x v="2"/>
    <x v="1"/>
    <x v="3"/>
    <n v="1658"/>
    <n v="23"/>
    <n v="1"/>
    <n v="2090.27"/>
    <n v="1"/>
    <x v="613"/>
    <x v="7"/>
    <x v="0"/>
    <x v="0"/>
    <n v="38775.280000000006"/>
  </r>
  <r>
    <s v="T2985"/>
    <s v="U3282"/>
    <n v="27344.19"/>
    <x v="0"/>
    <x v="2"/>
    <x v="0"/>
    <x v="3"/>
    <n v="964"/>
    <n v="17"/>
    <n v="4"/>
    <n v="25991.51"/>
    <n v="0"/>
    <x v="415"/>
    <x v="1"/>
    <x v="0"/>
    <x v="1"/>
    <n v="1352.6800000000003"/>
  </r>
  <r>
    <s v="T2986"/>
    <s v="U9350"/>
    <n v="48353.41"/>
    <x v="2"/>
    <x v="2"/>
    <x v="1"/>
    <x v="1"/>
    <n v="369"/>
    <n v="17"/>
    <n v="4"/>
    <n v="6291.83"/>
    <n v="0"/>
    <x v="878"/>
    <x v="8"/>
    <x v="0"/>
    <x v="2"/>
    <n v="42061.58"/>
  </r>
  <r>
    <s v="T2987"/>
    <s v="U2584"/>
    <n v="2630.85"/>
    <x v="1"/>
    <x v="2"/>
    <x v="2"/>
    <x v="0"/>
    <n v="1164"/>
    <n v="14"/>
    <n v="4"/>
    <n v="29143.3"/>
    <n v="0"/>
    <x v="594"/>
    <x v="5"/>
    <x v="0"/>
    <x v="0"/>
    <n v="-26512.45"/>
  </r>
  <r>
    <s v="T2988"/>
    <s v="U7952"/>
    <n v="25264.54"/>
    <x v="1"/>
    <x v="0"/>
    <x v="2"/>
    <x v="4"/>
    <n v="48"/>
    <n v="17"/>
    <n v="3"/>
    <n v="7450.47"/>
    <n v="0"/>
    <x v="831"/>
    <x v="8"/>
    <x v="0"/>
    <x v="2"/>
    <n v="17814.07"/>
  </r>
  <r>
    <s v="T2989"/>
    <s v="U1322"/>
    <n v="35936.769999999997"/>
    <x v="1"/>
    <x v="0"/>
    <x v="2"/>
    <x v="0"/>
    <n v="316"/>
    <n v="14"/>
    <n v="4"/>
    <n v="24828.36"/>
    <n v="0"/>
    <x v="530"/>
    <x v="2"/>
    <x v="1"/>
    <x v="0"/>
    <n v="11108.409999999996"/>
  </r>
  <r>
    <s v="T2990"/>
    <s v="U7776"/>
    <n v="43138.89"/>
    <x v="2"/>
    <x v="0"/>
    <x v="2"/>
    <x v="4"/>
    <n v="893"/>
    <n v="16"/>
    <n v="1"/>
    <n v="23683.57"/>
    <n v="0"/>
    <x v="389"/>
    <x v="4"/>
    <x v="0"/>
    <x v="2"/>
    <n v="19455.32"/>
  </r>
  <r>
    <s v="T2991"/>
    <s v="U7967"/>
    <n v="9003.82"/>
    <x v="0"/>
    <x v="1"/>
    <x v="0"/>
    <x v="2"/>
    <n v="529"/>
    <n v="4"/>
    <n v="3"/>
    <n v="13936.14"/>
    <n v="0"/>
    <x v="85"/>
    <x v="3"/>
    <x v="0"/>
    <x v="0"/>
    <n v="-4932.32"/>
  </r>
  <r>
    <s v="T2992"/>
    <s v="U9729"/>
    <n v="40010.17"/>
    <x v="1"/>
    <x v="1"/>
    <x v="2"/>
    <x v="4"/>
    <n v="887"/>
    <n v="10"/>
    <n v="0"/>
    <n v="12110.95"/>
    <n v="0"/>
    <x v="161"/>
    <x v="6"/>
    <x v="0"/>
    <x v="1"/>
    <n v="27899.219999999998"/>
  </r>
  <r>
    <s v="T2993"/>
    <s v="U5911"/>
    <n v="27657.72"/>
    <x v="0"/>
    <x v="2"/>
    <x v="1"/>
    <x v="0"/>
    <n v="55"/>
    <n v="15"/>
    <n v="0"/>
    <n v="21127.46"/>
    <n v="0"/>
    <x v="707"/>
    <x v="8"/>
    <x v="0"/>
    <x v="2"/>
    <n v="6530.260000000002"/>
  </r>
  <r>
    <s v="T2994"/>
    <s v="U5268"/>
    <n v="19857.86"/>
    <x v="1"/>
    <x v="3"/>
    <x v="1"/>
    <x v="4"/>
    <n v="203"/>
    <n v="19"/>
    <n v="2"/>
    <n v="15903.72"/>
    <n v="0"/>
    <x v="685"/>
    <x v="8"/>
    <x v="0"/>
    <x v="2"/>
    <n v="3954.1400000000012"/>
  </r>
  <r>
    <s v="T2995"/>
    <s v="U1149"/>
    <n v="6629.17"/>
    <x v="0"/>
    <x v="2"/>
    <x v="0"/>
    <x v="2"/>
    <n v="1551"/>
    <n v="1"/>
    <n v="4"/>
    <n v="18995.55"/>
    <n v="0"/>
    <x v="682"/>
    <x v="2"/>
    <x v="0"/>
    <x v="2"/>
    <n v="-12366.38"/>
  </r>
  <r>
    <s v="T2996"/>
    <s v="U4295"/>
    <n v="43271.519999999997"/>
    <x v="0"/>
    <x v="0"/>
    <x v="2"/>
    <x v="2"/>
    <n v="1913"/>
    <n v="16"/>
    <n v="2"/>
    <n v="14159.44"/>
    <n v="1"/>
    <x v="690"/>
    <x v="3"/>
    <x v="0"/>
    <x v="0"/>
    <n v="29112.079999999994"/>
  </r>
  <r>
    <s v="T2997"/>
    <s v="U9027"/>
    <n v="7905.8"/>
    <x v="0"/>
    <x v="2"/>
    <x v="0"/>
    <x v="3"/>
    <n v="1603"/>
    <n v="0"/>
    <n v="4"/>
    <n v="16758.919999999998"/>
    <n v="0"/>
    <x v="958"/>
    <x v="7"/>
    <x v="0"/>
    <x v="0"/>
    <n v="-8853.119999999999"/>
  </r>
  <r>
    <s v="T2998"/>
    <s v="U1338"/>
    <n v="15523.9"/>
    <x v="1"/>
    <x v="1"/>
    <x v="0"/>
    <x v="2"/>
    <n v="1202"/>
    <n v="17"/>
    <n v="4"/>
    <n v="5755.59"/>
    <n v="0"/>
    <x v="732"/>
    <x v="0"/>
    <x v="0"/>
    <x v="0"/>
    <n v="9768.31"/>
  </r>
  <r>
    <s v="T2999"/>
    <s v="U8787"/>
    <n v="14537.77"/>
    <x v="2"/>
    <x v="2"/>
    <x v="0"/>
    <x v="1"/>
    <n v="1155"/>
    <n v="16"/>
    <n v="1"/>
    <n v="1756.35"/>
    <n v="0"/>
    <x v="47"/>
    <x v="1"/>
    <x v="0"/>
    <x v="1"/>
    <n v="12781.42"/>
  </r>
  <r>
    <s v="T3000"/>
    <s v="U9431"/>
    <n v="43577.13"/>
    <x v="2"/>
    <x v="0"/>
    <x v="2"/>
    <x v="0"/>
    <n v="258"/>
    <n v="17"/>
    <n v="1"/>
    <n v="10742.12"/>
    <n v="0"/>
    <x v="379"/>
    <x v="5"/>
    <x v="0"/>
    <x v="1"/>
    <n v="32835.009999999995"/>
  </r>
  <r>
    <s v="T3001"/>
    <s v="U2517"/>
    <n v="33651.51"/>
    <x v="2"/>
    <x v="2"/>
    <x v="1"/>
    <x v="1"/>
    <n v="1022"/>
    <n v="18"/>
    <n v="0"/>
    <n v="14029.27"/>
    <n v="0"/>
    <x v="76"/>
    <x v="8"/>
    <x v="0"/>
    <x v="0"/>
    <n v="19622.240000000002"/>
  </r>
  <r>
    <s v="T3002"/>
    <s v="U5056"/>
    <n v="39844.239999999998"/>
    <x v="0"/>
    <x v="1"/>
    <x v="1"/>
    <x v="1"/>
    <n v="216"/>
    <n v="4"/>
    <n v="3"/>
    <n v="27190.29"/>
    <n v="0"/>
    <x v="367"/>
    <x v="4"/>
    <x v="0"/>
    <x v="2"/>
    <n v="12653.949999999997"/>
  </r>
  <r>
    <s v="T3003"/>
    <s v="U9908"/>
    <n v="12560.87"/>
    <x v="1"/>
    <x v="3"/>
    <x v="0"/>
    <x v="0"/>
    <n v="124"/>
    <n v="12"/>
    <n v="0"/>
    <n v="12476.79"/>
    <n v="0"/>
    <x v="591"/>
    <x v="5"/>
    <x v="0"/>
    <x v="1"/>
    <n v="84.079999999999927"/>
  </r>
  <r>
    <s v="T3004"/>
    <s v="U6997"/>
    <n v="31262.46"/>
    <x v="0"/>
    <x v="0"/>
    <x v="0"/>
    <x v="1"/>
    <n v="248"/>
    <n v="23"/>
    <n v="4"/>
    <n v="13074.17"/>
    <n v="0"/>
    <x v="188"/>
    <x v="3"/>
    <x v="0"/>
    <x v="2"/>
    <n v="18188.29"/>
  </r>
  <r>
    <s v="T3005"/>
    <s v="U1976"/>
    <n v="28608.71"/>
    <x v="1"/>
    <x v="2"/>
    <x v="1"/>
    <x v="1"/>
    <n v="575"/>
    <n v="22"/>
    <n v="3"/>
    <n v="20277.46"/>
    <n v="0"/>
    <x v="785"/>
    <x v="1"/>
    <x v="0"/>
    <x v="2"/>
    <n v="8331.25"/>
  </r>
  <r>
    <s v="T3006"/>
    <s v="U7982"/>
    <n v="41649.879999999997"/>
    <x v="0"/>
    <x v="1"/>
    <x v="1"/>
    <x v="1"/>
    <n v="1109"/>
    <n v="5"/>
    <n v="2"/>
    <n v="6282.91"/>
    <n v="0"/>
    <x v="27"/>
    <x v="1"/>
    <x v="0"/>
    <x v="2"/>
    <n v="35366.97"/>
  </r>
  <r>
    <s v="T3007"/>
    <s v="U7112"/>
    <n v="45309.05"/>
    <x v="1"/>
    <x v="0"/>
    <x v="2"/>
    <x v="2"/>
    <n v="1202"/>
    <n v="12"/>
    <n v="4"/>
    <n v="26162.02"/>
    <n v="0"/>
    <x v="388"/>
    <x v="5"/>
    <x v="0"/>
    <x v="1"/>
    <n v="19147.030000000002"/>
  </r>
  <r>
    <s v="T3008"/>
    <s v="U3222"/>
    <n v="657.23"/>
    <x v="1"/>
    <x v="0"/>
    <x v="0"/>
    <x v="0"/>
    <n v="1081"/>
    <n v="17"/>
    <n v="1"/>
    <n v="12886.47"/>
    <n v="0"/>
    <x v="389"/>
    <x v="0"/>
    <x v="0"/>
    <x v="2"/>
    <n v="-12229.24"/>
  </r>
  <r>
    <s v="T3009"/>
    <s v="U2855"/>
    <n v="33717.29"/>
    <x v="1"/>
    <x v="1"/>
    <x v="2"/>
    <x v="0"/>
    <n v="745"/>
    <n v="3"/>
    <n v="0"/>
    <n v="27930.53"/>
    <n v="0"/>
    <x v="749"/>
    <x v="1"/>
    <x v="0"/>
    <x v="2"/>
    <n v="5786.760000000002"/>
  </r>
  <r>
    <s v="T3010"/>
    <s v="U1526"/>
    <n v="2639.2"/>
    <x v="0"/>
    <x v="2"/>
    <x v="1"/>
    <x v="0"/>
    <n v="1103"/>
    <n v="8"/>
    <n v="0"/>
    <n v="8210.92"/>
    <n v="0"/>
    <x v="457"/>
    <x v="1"/>
    <x v="0"/>
    <x v="2"/>
    <n v="-5571.72"/>
  </r>
  <r>
    <s v="T3011"/>
    <s v="U4915"/>
    <n v="27465.49"/>
    <x v="2"/>
    <x v="2"/>
    <x v="1"/>
    <x v="1"/>
    <n v="517"/>
    <n v="22"/>
    <n v="2"/>
    <n v="14021.21"/>
    <n v="0"/>
    <x v="511"/>
    <x v="6"/>
    <x v="1"/>
    <x v="2"/>
    <n v="13444.280000000002"/>
  </r>
  <r>
    <s v="T3012"/>
    <s v="U7145"/>
    <n v="14417.25"/>
    <x v="0"/>
    <x v="2"/>
    <x v="1"/>
    <x v="2"/>
    <n v="164"/>
    <n v="2"/>
    <n v="0"/>
    <n v="23367.02"/>
    <n v="0"/>
    <x v="335"/>
    <x v="8"/>
    <x v="0"/>
    <x v="0"/>
    <n v="-8949.77"/>
  </r>
  <r>
    <s v="T3013"/>
    <s v="U6023"/>
    <n v="15373.49"/>
    <x v="0"/>
    <x v="0"/>
    <x v="1"/>
    <x v="0"/>
    <n v="1592"/>
    <n v="21"/>
    <n v="0"/>
    <n v="16722.21"/>
    <n v="0"/>
    <x v="124"/>
    <x v="7"/>
    <x v="0"/>
    <x v="0"/>
    <n v="-1348.7199999999993"/>
  </r>
  <r>
    <s v="T3014"/>
    <s v="U9698"/>
    <n v="17680.28"/>
    <x v="1"/>
    <x v="3"/>
    <x v="2"/>
    <x v="4"/>
    <n v="470"/>
    <n v="23"/>
    <n v="3"/>
    <n v="19871.240000000002"/>
    <n v="1"/>
    <x v="559"/>
    <x v="1"/>
    <x v="0"/>
    <x v="0"/>
    <n v="-2190.9600000000028"/>
  </r>
  <r>
    <s v="T3015"/>
    <s v="U2837"/>
    <n v="31083.56"/>
    <x v="1"/>
    <x v="0"/>
    <x v="1"/>
    <x v="0"/>
    <n v="1406"/>
    <n v="23"/>
    <n v="4"/>
    <n v="8492.82"/>
    <n v="0"/>
    <x v="149"/>
    <x v="7"/>
    <x v="0"/>
    <x v="2"/>
    <n v="22590.74"/>
  </r>
  <r>
    <s v="T3016"/>
    <s v="U7245"/>
    <n v="16735.8"/>
    <x v="2"/>
    <x v="2"/>
    <x v="0"/>
    <x v="3"/>
    <n v="800"/>
    <n v="7"/>
    <n v="3"/>
    <n v="9920.93"/>
    <n v="0"/>
    <x v="939"/>
    <x v="3"/>
    <x v="0"/>
    <x v="2"/>
    <n v="6814.869999999999"/>
  </r>
  <r>
    <s v="T3017"/>
    <s v="U9775"/>
    <n v="36648.32"/>
    <x v="2"/>
    <x v="0"/>
    <x v="1"/>
    <x v="4"/>
    <n v="1235"/>
    <n v="12"/>
    <n v="3"/>
    <n v="15277.64"/>
    <n v="0"/>
    <x v="667"/>
    <x v="1"/>
    <x v="0"/>
    <x v="0"/>
    <n v="21370.68"/>
  </r>
  <r>
    <s v="T3018"/>
    <s v="U7793"/>
    <n v="20256.14"/>
    <x v="1"/>
    <x v="3"/>
    <x v="0"/>
    <x v="0"/>
    <n v="663"/>
    <n v="23"/>
    <n v="0"/>
    <n v="6154.15"/>
    <n v="0"/>
    <x v="180"/>
    <x v="8"/>
    <x v="0"/>
    <x v="1"/>
    <n v="14101.99"/>
  </r>
  <r>
    <s v="T3019"/>
    <s v="U4126"/>
    <n v="3464.24"/>
    <x v="2"/>
    <x v="0"/>
    <x v="1"/>
    <x v="1"/>
    <n v="326"/>
    <n v="21"/>
    <n v="4"/>
    <n v="3876.55"/>
    <n v="0"/>
    <x v="170"/>
    <x v="2"/>
    <x v="0"/>
    <x v="2"/>
    <n v="-412.3100000000004"/>
  </r>
  <r>
    <s v="T3020"/>
    <s v="U3091"/>
    <n v="39198.800000000003"/>
    <x v="2"/>
    <x v="1"/>
    <x v="2"/>
    <x v="0"/>
    <n v="460"/>
    <n v="10"/>
    <n v="0"/>
    <n v="25329.69"/>
    <n v="0"/>
    <x v="708"/>
    <x v="1"/>
    <x v="0"/>
    <x v="2"/>
    <n v="13869.110000000004"/>
  </r>
  <r>
    <s v="T3021"/>
    <s v="U1033"/>
    <n v="14323.63"/>
    <x v="1"/>
    <x v="2"/>
    <x v="0"/>
    <x v="2"/>
    <n v="1671"/>
    <n v="9"/>
    <n v="0"/>
    <n v="23268.14"/>
    <n v="0"/>
    <x v="777"/>
    <x v="3"/>
    <x v="0"/>
    <x v="2"/>
    <n v="-8944.51"/>
  </r>
  <r>
    <s v="T3022"/>
    <s v="U4559"/>
    <n v="21666.71"/>
    <x v="0"/>
    <x v="2"/>
    <x v="2"/>
    <x v="2"/>
    <n v="1877"/>
    <n v="10"/>
    <n v="3"/>
    <n v="27968.5"/>
    <n v="0"/>
    <x v="307"/>
    <x v="6"/>
    <x v="0"/>
    <x v="0"/>
    <n v="-6301.7900000000009"/>
  </r>
  <r>
    <s v="T3023"/>
    <s v="U9302"/>
    <n v="34287.919999999998"/>
    <x v="2"/>
    <x v="2"/>
    <x v="1"/>
    <x v="0"/>
    <n v="1698"/>
    <n v="2"/>
    <n v="1"/>
    <n v="17637.900000000001"/>
    <n v="0"/>
    <x v="91"/>
    <x v="1"/>
    <x v="0"/>
    <x v="0"/>
    <n v="16650.019999999997"/>
  </r>
  <r>
    <s v="T3024"/>
    <s v="U9787"/>
    <n v="16656.189999999999"/>
    <x v="1"/>
    <x v="0"/>
    <x v="2"/>
    <x v="1"/>
    <n v="586"/>
    <n v="13"/>
    <n v="1"/>
    <n v="12665.93"/>
    <n v="0"/>
    <x v="277"/>
    <x v="3"/>
    <x v="0"/>
    <x v="0"/>
    <n v="3990.2599999999984"/>
  </r>
  <r>
    <s v="T3025"/>
    <s v="U6512"/>
    <n v="2876.45"/>
    <x v="2"/>
    <x v="0"/>
    <x v="1"/>
    <x v="1"/>
    <n v="1129"/>
    <n v="13"/>
    <n v="3"/>
    <n v="3180.33"/>
    <n v="0"/>
    <x v="874"/>
    <x v="2"/>
    <x v="0"/>
    <x v="2"/>
    <n v="-303.88000000000011"/>
  </r>
  <r>
    <s v="T3026"/>
    <s v="U6062"/>
    <n v="18727.36"/>
    <x v="2"/>
    <x v="0"/>
    <x v="2"/>
    <x v="1"/>
    <n v="1953"/>
    <n v="18"/>
    <n v="3"/>
    <n v="25528.98"/>
    <n v="0"/>
    <x v="220"/>
    <x v="7"/>
    <x v="0"/>
    <x v="1"/>
    <n v="-6801.619999999999"/>
  </r>
  <r>
    <s v="T3027"/>
    <s v="U4607"/>
    <n v="47225.21"/>
    <x v="1"/>
    <x v="2"/>
    <x v="2"/>
    <x v="0"/>
    <n v="1726"/>
    <n v="3"/>
    <n v="0"/>
    <n v="13742.15"/>
    <n v="0"/>
    <x v="955"/>
    <x v="2"/>
    <x v="0"/>
    <x v="1"/>
    <n v="33483.06"/>
  </r>
  <r>
    <s v="T3028"/>
    <s v="U5671"/>
    <n v="32104.63"/>
    <x v="2"/>
    <x v="0"/>
    <x v="0"/>
    <x v="0"/>
    <n v="505"/>
    <n v="0"/>
    <n v="4"/>
    <n v="16877.900000000001"/>
    <n v="0"/>
    <x v="275"/>
    <x v="1"/>
    <x v="0"/>
    <x v="2"/>
    <n v="15226.73"/>
  </r>
  <r>
    <s v="T3029"/>
    <s v="U7332"/>
    <n v="33590.379999999997"/>
    <x v="2"/>
    <x v="2"/>
    <x v="1"/>
    <x v="3"/>
    <n v="371"/>
    <n v="1"/>
    <n v="0"/>
    <n v="9474.35"/>
    <n v="0"/>
    <x v="305"/>
    <x v="1"/>
    <x v="1"/>
    <x v="2"/>
    <n v="24116.03"/>
  </r>
  <r>
    <s v="T3030"/>
    <s v="U4176"/>
    <n v="31632.49"/>
    <x v="2"/>
    <x v="0"/>
    <x v="2"/>
    <x v="2"/>
    <n v="466"/>
    <n v="5"/>
    <n v="0"/>
    <n v="15763.8"/>
    <n v="1"/>
    <x v="306"/>
    <x v="5"/>
    <x v="0"/>
    <x v="0"/>
    <n v="15868.690000000002"/>
  </r>
  <r>
    <s v="T3031"/>
    <s v="U2321"/>
    <n v="9989.66"/>
    <x v="0"/>
    <x v="2"/>
    <x v="1"/>
    <x v="4"/>
    <n v="1211"/>
    <n v="12"/>
    <n v="2"/>
    <n v="23474.39"/>
    <n v="1"/>
    <x v="630"/>
    <x v="2"/>
    <x v="0"/>
    <x v="2"/>
    <n v="-13484.73"/>
  </r>
  <r>
    <s v="T3032"/>
    <s v="U6466"/>
    <n v="20945.78"/>
    <x v="0"/>
    <x v="1"/>
    <x v="0"/>
    <x v="4"/>
    <n v="138"/>
    <n v="13"/>
    <n v="0"/>
    <n v="21396.57"/>
    <n v="0"/>
    <x v="130"/>
    <x v="4"/>
    <x v="0"/>
    <x v="0"/>
    <n v="-450.79000000000087"/>
  </r>
  <r>
    <s v="T3033"/>
    <s v="U6625"/>
    <n v="37559.440000000002"/>
    <x v="2"/>
    <x v="0"/>
    <x v="2"/>
    <x v="2"/>
    <n v="1523"/>
    <n v="0"/>
    <n v="4"/>
    <n v="29668.79"/>
    <n v="0"/>
    <x v="501"/>
    <x v="4"/>
    <x v="0"/>
    <x v="1"/>
    <n v="7890.6500000000015"/>
  </r>
  <r>
    <s v="T3034"/>
    <s v="U5916"/>
    <n v="5113.58"/>
    <x v="1"/>
    <x v="2"/>
    <x v="1"/>
    <x v="3"/>
    <n v="1072"/>
    <n v="7"/>
    <n v="0"/>
    <n v="14919.9"/>
    <n v="0"/>
    <x v="659"/>
    <x v="5"/>
    <x v="0"/>
    <x v="0"/>
    <n v="-9806.32"/>
  </r>
  <r>
    <s v="T3035"/>
    <s v="U7079"/>
    <n v="13928.75"/>
    <x v="2"/>
    <x v="1"/>
    <x v="2"/>
    <x v="2"/>
    <n v="1491"/>
    <n v="17"/>
    <n v="3"/>
    <n v="15938.02"/>
    <n v="0"/>
    <x v="959"/>
    <x v="5"/>
    <x v="0"/>
    <x v="2"/>
    <n v="-2009.2700000000004"/>
  </r>
  <r>
    <s v="T3036"/>
    <s v="U5830"/>
    <n v="13852.14"/>
    <x v="2"/>
    <x v="1"/>
    <x v="2"/>
    <x v="3"/>
    <n v="821"/>
    <n v="13"/>
    <n v="4"/>
    <n v="1676.51"/>
    <n v="0"/>
    <x v="873"/>
    <x v="8"/>
    <x v="0"/>
    <x v="0"/>
    <n v="12175.63"/>
  </r>
  <r>
    <s v="T3037"/>
    <s v="U9413"/>
    <n v="21629.35"/>
    <x v="0"/>
    <x v="3"/>
    <x v="2"/>
    <x v="3"/>
    <n v="882"/>
    <n v="1"/>
    <n v="3"/>
    <n v="11742.55"/>
    <n v="0"/>
    <x v="605"/>
    <x v="7"/>
    <x v="0"/>
    <x v="2"/>
    <n v="9886.7999999999993"/>
  </r>
  <r>
    <s v="T3038"/>
    <s v="U5623"/>
    <n v="49019.42"/>
    <x v="0"/>
    <x v="0"/>
    <x v="2"/>
    <x v="1"/>
    <n v="359"/>
    <n v="23"/>
    <n v="2"/>
    <n v="27670.92"/>
    <n v="0"/>
    <x v="270"/>
    <x v="3"/>
    <x v="0"/>
    <x v="2"/>
    <n v="21348.5"/>
  </r>
  <r>
    <s v="T3039"/>
    <s v="U1400"/>
    <n v="3421.75"/>
    <x v="0"/>
    <x v="2"/>
    <x v="0"/>
    <x v="2"/>
    <n v="654"/>
    <n v="11"/>
    <n v="2"/>
    <n v="10579.24"/>
    <n v="0"/>
    <x v="960"/>
    <x v="5"/>
    <x v="0"/>
    <x v="2"/>
    <n v="-7157.49"/>
  </r>
  <r>
    <s v="T3040"/>
    <s v="U7558"/>
    <n v="25959.11"/>
    <x v="2"/>
    <x v="3"/>
    <x v="0"/>
    <x v="4"/>
    <n v="1924"/>
    <n v="23"/>
    <n v="4"/>
    <n v="23006.74"/>
    <n v="0"/>
    <x v="785"/>
    <x v="7"/>
    <x v="0"/>
    <x v="2"/>
    <n v="2952.369999999999"/>
  </r>
  <r>
    <s v="T3041"/>
    <s v="U7066"/>
    <n v="9009.27"/>
    <x v="2"/>
    <x v="0"/>
    <x v="1"/>
    <x v="0"/>
    <n v="461"/>
    <n v="0"/>
    <n v="1"/>
    <n v="29330.22"/>
    <n v="0"/>
    <x v="546"/>
    <x v="6"/>
    <x v="1"/>
    <x v="1"/>
    <n v="-20320.95"/>
  </r>
  <r>
    <s v="T3042"/>
    <s v="U4131"/>
    <n v="48535.29"/>
    <x v="1"/>
    <x v="1"/>
    <x v="1"/>
    <x v="0"/>
    <n v="1413"/>
    <n v="20"/>
    <n v="1"/>
    <n v="3892.77"/>
    <n v="0"/>
    <x v="171"/>
    <x v="6"/>
    <x v="1"/>
    <x v="0"/>
    <n v="44642.520000000004"/>
  </r>
  <r>
    <s v="T3043"/>
    <s v="U4610"/>
    <n v="5709.51"/>
    <x v="2"/>
    <x v="0"/>
    <x v="2"/>
    <x v="2"/>
    <n v="118"/>
    <n v="14"/>
    <n v="4"/>
    <n v="10086.39"/>
    <n v="0"/>
    <x v="106"/>
    <x v="2"/>
    <x v="0"/>
    <x v="1"/>
    <n v="-4376.8799999999992"/>
  </r>
  <r>
    <s v="T3044"/>
    <s v="U8767"/>
    <n v="20209.87"/>
    <x v="2"/>
    <x v="2"/>
    <x v="2"/>
    <x v="0"/>
    <n v="1617"/>
    <n v="10"/>
    <n v="4"/>
    <n v="14283.79"/>
    <n v="0"/>
    <x v="549"/>
    <x v="3"/>
    <x v="0"/>
    <x v="1"/>
    <n v="5926.0799999999981"/>
  </r>
  <r>
    <s v="T3045"/>
    <s v="U9607"/>
    <n v="36907.35"/>
    <x v="0"/>
    <x v="1"/>
    <x v="2"/>
    <x v="3"/>
    <n v="1241"/>
    <n v="17"/>
    <n v="3"/>
    <n v="7197.51"/>
    <n v="0"/>
    <x v="268"/>
    <x v="1"/>
    <x v="0"/>
    <x v="2"/>
    <n v="29709.839999999997"/>
  </r>
  <r>
    <s v="T3046"/>
    <s v="U5507"/>
    <n v="35242.49"/>
    <x v="0"/>
    <x v="3"/>
    <x v="0"/>
    <x v="0"/>
    <n v="586"/>
    <n v="16"/>
    <n v="2"/>
    <n v="471.85"/>
    <n v="0"/>
    <x v="697"/>
    <x v="4"/>
    <x v="0"/>
    <x v="2"/>
    <n v="34770.639999999999"/>
  </r>
  <r>
    <s v="T3047"/>
    <s v="U6558"/>
    <n v="21165.3"/>
    <x v="0"/>
    <x v="0"/>
    <x v="2"/>
    <x v="3"/>
    <n v="250"/>
    <n v="2"/>
    <n v="4"/>
    <n v="14111.26"/>
    <n v="0"/>
    <x v="814"/>
    <x v="6"/>
    <x v="0"/>
    <x v="2"/>
    <n v="7054.0399999999991"/>
  </r>
  <r>
    <s v="T3048"/>
    <s v="U4499"/>
    <n v="17358.88"/>
    <x v="0"/>
    <x v="0"/>
    <x v="1"/>
    <x v="3"/>
    <n v="600"/>
    <n v="14"/>
    <n v="0"/>
    <n v="16144.82"/>
    <n v="0"/>
    <x v="419"/>
    <x v="5"/>
    <x v="0"/>
    <x v="2"/>
    <n v="1214.0600000000013"/>
  </r>
  <r>
    <s v="T3049"/>
    <s v="U3192"/>
    <n v="19910.740000000002"/>
    <x v="0"/>
    <x v="3"/>
    <x v="2"/>
    <x v="4"/>
    <n v="1121"/>
    <n v="12"/>
    <n v="3"/>
    <n v="18800.490000000002"/>
    <n v="0"/>
    <x v="158"/>
    <x v="7"/>
    <x v="0"/>
    <x v="0"/>
    <n v="1110.25"/>
  </r>
  <r>
    <s v="T3050"/>
    <s v="U1937"/>
    <n v="13250.6"/>
    <x v="1"/>
    <x v="0"/>
    <x v="0"/>
    <x v="0"/>
    <n v="1432"/>
    <n v="2"/>
    <n v="2"/>
    <n v="24833.73"/>
    <n v="0"/>
    <x v="920"/>
    <x v="7"/>
    <x v="0"/>
    <x v="0"/>
    <n v="-11583.13"/>
  </r>
  <r>
    <s v="T3051"/>
    <s v="U4011"/>
    <n v="10306.379999999999"/>
    <x v="1"/>
    <x v="0"/>
    <x v="2"/>
    <x v="4"/>
    <n v="1723"/>
    <n v="12"/>
    <n v="3"/>
    <n v="7665.97"/>
    <n v="0"/>
    <x v="955"/>
    <x v="0"/>
    <x v="0"/>
    <x v="1"/>
    <n v="2640.4099999999989"/>
  </r>
  <r>
    <s v="T3052"/>
    <s v="U6258"/>
    <n v="24177.83"/>
    <x v="1"/>
    <x v="0"/>
    <x v="0"/>
    <x v="0"/>
    <n v="1295"/>
    <n v="8"/>
    <n v="2"/>
    <n v="1924.98"/>
    <n v="0"/>
    <x v="64"/>
    <x v="0"/>
    <x v="0"/>
    <x v="1"/>
    <n v="22252.850000000002"/>
  </r>
  <r>
    <s v="T3053"/>
    <s v="U7305"/>
    <n v="13463.26"/>
    <x v="0"/>
    <x v="1"/>
    <x v="0"/>
    <x v="3"/>
    <n v="587"/>
    <n v="9"/>
    <n v="0"/>
    <n v="2786.06"/>
    <n v="0"/>
    <x v="267"/>
    <x v="8"/>
    <x v="0"/>
    <x v="2"/>
    <n v="10677.2"/>
  </r>
  <r>
    <s v="T3054"/>
    <s v="U2423"/>
    <n v="14408.71"/>
    <x v="0"/>
    <x v="1"/>
    <x v="0"/>
    <x v="0"/>
    <n v="334"/>
    <n v="0"/>
    <n v="2"/>
    <n v="14972.54"/>
    <n v="0"/>
    <x v="138"/>
    <x v="0"/>
    <x v="0"/>
    <x v="1"/>
    <n v="-563.83000000000175"/>
  </r>
  <r>
    <s v="T3055"/>
    <s v="U6221"/>
    <n v="32854.97"/>
    <x v="0"/>
    <x v="2"/>
    <x v="0"/>
    <x v="4"/>
    <n v="380"/>
    <n v="1"/>
    <n v="3"/>
    <n v="27674.87"/>
    <n v="0"/>
    <x v="258"/>
    <x v="7"/>
    <x v="0"/>
    <x v="1"/>
    <n v="5180.1000000000022"/>
  </r>
  <r>
    <s v="T3056"/>
    <s v="U3319"/>
    <n v="48428.44"/>
    <x v="1"/>
    <x v="0"/>
    <x v="1"/>
    <x v="1"/>
    <n v="1968"/>
    <n v="13"/>
    <n v="2"/>
    <n v="29468.1"/>
    <n v="1"/>
    <x v="528"/>
    <x v="2"/>
    <x v="0"/>
    <x v="0"/>
    <n v="18960.340000000004"/>
  </r>
  <r>
    <s v="T3057"/>
    <s v="U5212"/>
    <n v="30201.68"/>
    <x v="0"/>
    <x v="2"/>
    <x v="0"/>
    <x v="4"/>
    <n v="114"/>
    <n v="4"/>
    <n v="3"/>
    <n v="6231.03"/>
    <n v="0"/>
    <x v="544"/>
    <x v="7"/>
    <x v="0"/>
    <x v="2"/>
    <n v="23970.65"/>
  </r>
  <r>
    <s v="T3058"/>
    <s v="U8947"/>
    <n v="3895.12"/>
    <x v="1"/>
    <x v="1"/>
    <x v="1"/>
    <x v="1"/>
    <n v="107"/>
    <n v="21"/>
    <n v="4"/>
    <n v="4643.82"/>
    <n v="0"/>
    <x v="59"/>
    <x v="4"/>
    <x v="0"/>
    <x v="2"/>
    <n v="-748.69999999999982"/>
  </r>
  <r>
    <s v="T3059"/>
    <s v="U3433"/>
    <n v="3825.4"/>
    <x v="0"/>
    <x v="0"/>
    <x v="1"/>
    <x v="2"/>
    <n v="1520"/>
    <n v="9"/>
    <n v="0"/>
    <n v="10668.81"/>
    <n v="1"/>
    <x v="400"/>
    <x v="5"/>
    <x v="0"/>
    <x v="2"/>
    <n v="-6843.41"/>
  </r>
  <r>
    <s v="T3060"/>
    <s v="U3461"/>
    <n v="47573.59"/>
    <x v="2"/>
    <x v="2"/>
    <x v="2"/>
    <x v="4"/>
    <n v="105"/>
    <n v="18"/>
    <n v="3"/>
    <n v="13970.3"/>
    <n v="0"/>
    <x v="544"/>
    <x v="6"/>
    <x v="0"/>
    <x v="2"/>
    <n v="33603.289999999994"/>
  </r>
  <r>
    <s v="T3061"/>
    <s v="U6862"/>
    <n v="14899.67"/>
    <x v="1"/>
    <x v="0"/>
    <x v="2"/>
    <x v="0"/>
    <n v="1958"/>
    <n v="7"/>
    <n v="1"/>
    <n v="24261.15"/>
    <n v="0"/>
    <x v="42"/>
    <x v="1"/>
    <x v="0"/>
    <x v="0"/>
    <n v="-9361.4800000000014"/>
  </r>
  <r>
    <s v="T3062"/>
    <s v="U6350"/>
    <n v="4648.75"/>
    <x v="2"/>
    <x v="0"/>
    <x v="0"/>
    <x v="1"/>
    <n v="1505"/>
    <n v="12"/>
    <n v="1"/>
    <n v="23260.74"/>
    <n v="0"/>
    <x v="958"/>
    <x v="0"/>
    <x v="1"/>
    <x v="0"/>
    <n v="-18611.990000000002"/>
  </r>
  <r>
    <s v="T3063"/>
    <s v="U5921"/>
    <n v="29972.28"/>
    <x v="1"/>
    <x v="3"/>
    <x v="2"/>
    <x v="0"/>
    <n v="55"/>
    <n v="8"/>
    <n v="2"/>
    <n v="27687.72"/>
    <n v="0"/>
    <x v="885"/>
    <x v="6"/>
    <x v="0"/>
    <x v="2"/>
    <n v="2284.5599999999977"/>
  </r>
  <r>
    <s v="T3064"/>
    <s v="U3819"/>
    <n v="31201.26"/>
    <x v="0"/>
    <x v="2"/>
    <x v="0"/>
    <x v="1"/>
    <n v="899"/>
    <n v="17"/>
    <n v="4"/>
    <n v="25757.21"/>
    <n v="1"/>
    <x v="961"/>
    <x v="3"/>
    <x v="0"/>
    <x v="2"/>
    <n v="5444.0499999999993"/>
  </r>
  <r>
    <s v="T3065"/>
    <s v="U8659"/>
    <n v="32442.82"/>
    <x v="0"/>
    <x v="1"/>
    <x v="2"/>
    <x v="4"/>
    <n v="40"/>
    <n v="3"/>
    <n v="4"/>
    <n v="13219.9"/>
    <n v="0"/>
    <x v="206"/>
    <x v="4"/>
    <x v="0"/>
    <x v="2"/>
    <n v="19222.919999999998"/>
  </r>
  <r>
    <s v="T3066"/>
    <s v="U9963"/>
    <n v="13406.73"/>
    <x v="2"/>
    <x v="2"/>
    <x v="0"/>
    <x v="4"/>
    <n v="417"/>
    <n v="7"/>
    <n v="1"/>
    <n v="668.78"/>
    <n v="0"/>
    <x v="320"/>
    <x v="0"/>
    <x v="0"/>
    <x v="2"/>
    <n v="12737.949999999999"/>
  </r>
  <r>
    <s v="T3067"/>
    <s v="U2881"/>
    <n v="804.78"/>
    <x v="0"/>
    <x v="2"/>
    <x v="2"/>
    <x v="0"/>
    <n v="1408"/>
    <n v="4"/>
    <n v="2"/>
    <n v="7174.03"/>
    <n v="0"/>
    <x v="936"/>
    <x v="1"/>
    <x v="0"/>
    <x v="1"/>
    <n v="-6369.25"/>
  </r>
  <r>
    <s v="T3068"/>
    <s v="U3739"/>
    <n v="48252.52"/>
    <x v="1"/>
    <x v="2"/>
    <x v="2"/>
    <x v="4"/>
    <n v="1415"/>
    <n v="5"/>
    <n v="4"/>
    <n v="18340.63"/>
    <n v="0"/>
    <x v="206"/>
    <x v="5"/>
    <x v="0"/>
    <x v="2"/>
    <n v="29911.889999999996"/>
  </r>
  <r>
    <s v="T3069"/>
    <s v="U4017"/>
    <n v="12582.11"/>
    <x v="0"/>
    <x v="3"/>
    <x v="1"/>
    <x v="0"/>
    <n v="1944"/>
    <n v="19"/>
    <n v="4"/>
    <n v="15094.68"/>
    <n v="0"/>
    <x v="962"/>
    <x v="2"/>
    <x v="0"/>
    <x v="2"/>
    <n v="-2512.5699999999997"/>
  </r>
  <r>
    <s v="T3070"/>
    <s v="U6233"/>
    <n v="33817.51"/>
    <x v="0"/>
    <x v="0"/>
    <x v="2"/>
    <x v="3"/>
    <n v="725"/>
    <n v="4"/>
    <n v="2"/>
    <n v="7280.79"/>
    <n v="0"/>
    <x v="654"/>
    <x v="8"/>
    <x v="1"/>
    <x v="2"/>
    <n v="26536.720000000001"/>
  </r>
  <r>
    <s v="T3071"/>
    <s v="U4091"/>
    <n v="35346.160000000003"/>
    <x v="1"/>
    <x v="1"/>
    <x v="2"/>
    <x v="1"/>
    <n v="1693"/>
    <n v="0"/>
    <n v="3"/>
    <n v="4034.82"/>
    <n v="0"/>
    <x v="210"/>
    <x v="0"/>
    <x v="0"/>
    <x v="0"/>
    <n v="31311.340000000004"/>
  </r>
  <r>
    <s v="T3072"/>
    <s v="U8959"/>
    <n v="30519.87"/>
    <x v="2"/>
    <x v="3"/>
    <x v="0"/>
    <x v="0"/>
    <n v="653"/>
    <n v="18"/>
    <n v="1"/>
    <n v="6558.76"/>
    <n v="0"/>
    <x v="356"/>
    <x v="6"/>
    <x v="0"/>
    <x v="0"/>
    <n v="23961.11"/>
  </r>
  <r>
    <s v="T3073"/>
    <s v="U6156"/>
    <n v="15679.72"/>
    <x v="2"/>
    <x v="1"/>
    <x v="1"/>
    <x v="1"/>
    <n v="707"/>
    <n v="3"/>
    <n v="4"/>
    <n v="7866.37"/>
    <n v="0"/>
    <x v="642"/>
    <x v="1"/>
    <x v="0"/>
    <x v="0"/>
    <n v="7813.3499999999995"/>
  </r>
  <r>
    <s v="T3074"/>
    <s v="U8494"/>
    <n v="13591.26"/>
    <x v="0"/>
    <x v="3"/>
    <x v="0"/>
    <x v="3"/>
    <n v="982"/>
    <n v="0"/>
    <n v="3"/>
    <n v="26031.99"/>
    <n v="0"/>
    <x v="528"/>
    <x v="0"/>
    <x v="0"/>
    <x v="0"/>
    <n v="-12440.730000000001"/>
  </r>
  <r>
    <s v="T3075"/>
    <s v="U5794"/>
    <n v="29903.53"/>
    <x v="1"/>
    <x v="0"/>
    <x v="2"/>
    <x v="1"/>
    <n v="710"/>
    <n v="18"/>
    <n v="3"/>
    <n v="21336.83"/>
    <n v="0"/>
    <x v="386"/>
    <x v="6"/>
    <x v="0"/>
    <x v="2"/>
    <n v="8566.6999999999971"/>
  </r>
  <r>
    <s v="T3076"/>
    <s v="U3740"/>
    <n v="43311.48"/>
    <x v="2"/>
    <x v="1"/>
    <x v="0"/>
    <x v="0"/>
    <n v="1522"/>
    <n v="3"/>
    <n v="3"/>
    <n v="16614.740000000002"/>
    <n v="0"/>
    <x v="819"/>
    <x v="7"/>
    <x v="0"/>
    <x v="2"/>
    <n v="26696.74"/>
  </r>
  <r>
    <s v="T3077"/>
    <s v="U2894"/>
    <n v="47339.35"/>
    <x v="2"/>
    <x v="2"/>
    <x v="1"/>
    <x v="4"/>
    <n v="1672"/>
    <n v="13"/>
    <n v="3"/>
    <n v="726.14"/>
    <n v="0"/>
    <x v="294"/>
    <x v="7"/>
    <x v="0"/>
    <x v="2"/>
    <n v="46613.21"/>
  </r>
  <r>
    <s v="T3078"/>
    <s v="U7441"/>
    <n v="5339.99"/>
    <x v="0"/>
    <x v="3"/>
    <x v="0"/>
    <x v="1"/>
    <n v="885"/>
    <n v="13"/>
    <n v="0"/>
    <n v="24653.77"/>
    <n v="0"/>
    <x v="120"/>
    <x v="8"/>
    <x v="0"/>
    <x v="0"/>
    <n v="-19313.78"/>
  </r>
  <r>
    <s v="T3079"/>
    <s v="U7239"/>
    <n v="7783.69"/>
    <x v="1"/>
    <x v="1"/>
    <x v="2"/>
    <x v="1"/>
    <n v="915"/>
    <n v="8"/>
    <n v="0"/>
    <n v="16618.66"/>
    <n v="0"/>
    <x v="913"/>
    <x v="4"/>
    <x v="1"/>
    <x v="2"/>
    <n v="-8834.9700000000012"/>
  </r>
  <r>
    <s v="T3080"/>
    <s v="U7655"/>
    <n v="47239.58"/>
    <x v="2"/>
    <x v="0"/>
    <x v="0"/>
    <x v="3"/>
    <n v="818"/>
    <n v="18"/>
    <n v="2"/>
    <n v="18857.48"/>
    <n v="1"/>
    <x v="249"/>
    <x v="3"/>
    <x v="0"/>
    <x v="0"/>
    <n v="28382.100000000002"/>
  </r>
  <r>
    <s v="T3081"/>
    <s v="U4321"/>
    <n v="36839.93"/>
    <x v="0"/>
    <x v="1"/>
    <x v="2"/>
    <x v="2"/>
    <n v="1342"/>
    <n v="10"/>
    <n v="1"/>
    <n v="2062.84"/>
    <n v="0"/>
    <x v="151"/>
    <x v="1"/>
    <x v="0"/>
    <x v="2"/>
    <n v="34777.089999999997"/>
  </r>
  <r>
    <s v="T3082"/>
    <s v="U7373"/>
    <n v="44155.54"/>
    <x v="0"/>
    <x v="3"/>
    <x v="1"/>
    <x v="4"/>
    <n v="608"/>
    <n v="15"/>
    <n v="2"/>
    <n v="24464.02"/>
    <n v="0"/>
    <x v="576"/>
    <x v="8"/>
    <x v="0"/>
    <x v="0"/>
    <n v="19691.52"/>
  </r>
  <r>
    <s v="T3083"/>
    <s v="U9481"/>
    <n v="10171.5"/>
    <x v="0"/>
    <x v="0"/>
    <x v="1"/>
    <x v="0"/>
    <n v="976"/>
    <n v="18"/>
    <n v="0"/>
    <n v="24977.64"/>
    <n v="1"/>
    <x v="929"/>
    <x v="4"/>
    <x v="0"/>
    <x v="0"/>
    <n v="-14806.14"/>
  </r>
  <r>
    <s v="T3084"/>
    <s v="U3579"/>
    <n v="29399.91"/>
    <x v="0"/>
    <x v="2"/>
    <x v="0"/>
    <x v="3"/>
    <n v="642"/>
    <n v="3"/>
    <n v="2"/>
    <n v="26511.93"/>
    <n v="0"/>
    <x v="89"/>
    <x v="3"/>
    <x v="1"/>
    <x v="0"/>
    <n v="2887.9799999999996"/>
  </r>
  <r>
    <s v="T3085"/>
    <s v="U5839"/>
    <n v="35071.919999999998"/>
    <x v="2"/>
    <x v="3"/>
    <x v="1"/>
    <x v="0"/>
    <n v="1877"/>
    <n v="8"/>
    <n v="2"/>
    <n v="15889.88"/>
    <n v="0"/>
    <x v="899"/>
    <x v="8"/>
    <x v="0"/>
    <x v="2"/>
    <n v="19182.04"/>
  </r>
  <r>
    <s v="T3086"/>
    <s v="U8489"/>
    <n v="34021.589999999997"/>
    <x v="1"/>
    <x v="3"/>
    <x v="0"/>
    <x v="0"/>
    <n v="1849"/>
    <n v="16"/>
    <n v="3"/>
    <n v="11881.93"/>
    <n v="0"/>
    <x v="203"/>
    <x v="4"/>
    <x v="0"/>
    <x v="2"/>
    <n v="22139.659999999996"/>
  </r>
  <r>
    <s v="T3087"/>
    <s v="U5969"/>
    <n v="20437.18"/>
    <x v="0"/>
    <x v="0"/>
    <x v="2"/>
    <x v="1"/>
    <n v="1944"/>
    <n v="14"/>
    <n v="4"/>
    <n v="2284.09"/>
    <n v="0"/>
    <x v="610"/>
    <x v="3"/>
    <x v="1"/>
    <x v="1"/>
    <n v="18153.09"/>
  </r>
  <r>
    <s v="T3088"/>
    <s v="U3517"/>
    <n v="818.97"/>
    <x v="0"/>
    <x v="3"/>
    <x v="0"/>
    <x v="3"/>
    <n v="144"/>
    <n v="7"/>
    <n v="0"/>
    <n v="5897.16"/>
    <n v="0"/>
    <x v="630"/>
    <x v="6"/>
    <x v="0"/>
    <x v="2"/>
    <n v="-5078.1899999999996"/>
  </r>
  <r>
    <s v="T3089"/>
    <s v="U8818"/>
    <n v="29167.16"/>
    <x v="2"/>
    <x v="1"/>
    <x v="2"/>
    <x v="3"/>
    <n v="337"/>
    <n v="12"/>
    <n v="0"/>
    <n v="6844.51"/>
    <n v="0"/>
    <x v="742"/>
    <x v="3"/>
    <x v="0"/>
    <x v="0"/>
    <n v="22322.65"/>
  </r>
  <r>
    <s v="T3090"/>
    <s v="U5936"/>
    <n v="12692.42"/>
    <x v="0"/>
    <x v="2"/>
    <x v="1"/>
    <x v="4"/>
    <n v="208"/>
    <n v="0"/>
    <n v="2"/>
    <n v="1974.43"/>
    <n v="0"/>
    <x v="749"/>
    <x v="4"/>
    <x v="0"/>
    <x v="2"/>
    <n v="10717.99"/>
  </r>
  <r>
    <s v="T3091"/>
    <s v="U4968"/>
    <n v="22540.2"/>
    <x v="0"/>
    <x v="1"/>
    <x v="2"/>
    <x v="2"/>
    <n v="692"/>
    <n v="1"/>
    <n v="4"/>
    <n v="4715.82"/>
    <n v="0"/>
    <x v="592"/>
    <x v="4"/>
    <x v="0"/>
    <x v="0"/>
    <n v="17824.38"/>
  </r>
  <r>
    <s v="T3092"/>
    <s v="U5411"/>
    <n v="47881.17"/>
    <x v="1"/>
    <x v="0"/>
    <x v="2"/>
    <x v="0"/>
    <n v="1293"/>
    <n v="9"/>
    <n v="2"/>
    <n v="26615.43"/>
    <n v="1"/>
    <x v="61"/>
    <x v="8"/>
    <x v="0"/>
    <x v="2"/>
    <n v="21265.739999999998"/>
  </r>
  <r>
    <s v="T3093"/>
    <s v="U8352"/>
    <n v="19981.810000000001"/>
    <x v="0"/>
    <x v="3"/>
    <x v="2"/>
    <x v="4"/>
    <n v="133"/>
    <n v="20"/>
    <n v="1"/>
    <n v="16407.54"/>
    <n v="0"/>
    <x v="392"/>
    <x v="0"/>
    <x v="0"/>
    <x v="1"/>
    <n v="3574.2700000000004"/>
  </r>
  <r>
    <s v="T3094"/>
    <s v="U3811"/>
    <n v="41998.09"/>
    <x v="2"/>
    <x v="2"/>
    <x v="2"/>
    <x v="4"/>
    <n v="763"/>
    <n v="12"/>
    <n v="0"/>
    <n v="22958.29"/>
    <n v="0"/>
    <x v="167"/>
    <x v="5"/>
    <x v="1"/>
    <x v="1"/>
    <n v="19039.799999999996"/>
  </r>
  <r>
    <s v="T3095"/>
    <s v="U8174"/>
    <n v="9467.6"/>
    <x v="1"/>
    <x v="0"/>
    <x v="2"/>
    <x v="0"/>
    <n v="1980"/>
    <n v="10"/>
    <n v="3"/>
    <n v="8323.2099999999991"/>
    <n v="0"/>
    <x v="895"/>
    <x v="4"/>
    <x v="0"/>
    <x v="1"/>
    <n v="1144.3900000000012"/>
  </r>
  <r>
    <s v="T3096"/>
    <s v="U3092"/>
    <n v="33639.4"/>
    <x v="2"/>
    <x v="1"/>
    <x v="0"/>
    <x v="1"/>
    <n v="1616"/>
    <n v="13"/>
    <n v="3"/>
    <n v="4124.4799999999996"/>
    <n v="0"/>
    <x v="905"/>
    <x v="5"/>
    <x v="0"/>
    <x v="2"/>
    <n v="29514.920000000002"/>
  </r>
  <r>
    <s v="T3097"/>
    <s v="U9210"/>
    <n v="48851.5"/>
    <x v="1"/>
    <x v="3"/>
    <x v="2"/>
    <x v="1"/>
    <n v="391"/>
    <n v="15"/>
    <n v="3"/>
    <n v="11260.29"/>
    <n v="0"/>
    <x v="484"/>
    <x v="7"/>
    <x v="0"/>
    <x v="2"/>
    <n v="37591.21"/>
  </r>
  <r>
    <s v="T3098"/>
    <s v="U3027"/>
    <n v="5139.5600000000004"/>
    <x v="1"/>
    <x v="3"/>
    <x v="2"/>
    <x v="0"/>
    <n v="1540"/>
    <n v="5"/>
    <n v="0"/>
    <n v="23810.26"/>
    <n v="1"/>
    <x v="776"/>
    <x v="2"/>
    <x v="0"/>
    <x v="2"/>
    <n v="-18670.699999999997"/>
  </r>
  <r>
    <s v="T3099"/>
    <s v="U2756"/>
    <n v="465.58"/>
    <x v="0"/>
    <x v="0"/>
    <x v="2"/>
    <x v="3"/>
    <n v="580"/>
    <n v="1"/>
    <n v="0"/>
    <n v="8990.2099999999991"/>
    <n v="0"/>
    <x v="963"/>
    <x v="5"/>
    <x v="0"/>
    <x v="1"/>
    <n v="-8524.6299999999992"/>
  </r>
  <r>
    <s v="T3100"/>
    <s v="U2007"/>
    <n v="21707.46"/>
    <x v="0"/>
    <x v="1"/>
    <x v="2"/>
    <x v="2"/>
    <n v="1142"/>
    <n v="4"/>
    <n v="3"/>
    <n v="6215.59"/>
    <n v="0"/>
    <x v="214"/>
    <x v="3"/>
    <x v="0"/>
    <x v="2"/>
    <n v="15491.869999999999"/>
  </r>
  <r>
    <s v="T3101"/>
    <s v="U5070"/>
    <n v="4676.6400000000003"/>
    <x v="0"/>
    <x v="3"/>
    <x v="2"/>
    <x v="1"/>
    <n v="1074"/>
    <n v="18"/>
    <n v="0"/>
    <n v="769.67"/>
    <n v="0"/>
    <x v="354"/>
    <x v="1"/>
    <x v="1"/>
    <x v="0"/>
    <n v="3906.9700000000003"/>
  </r>
  <r>
    <s v="T3102"/>
    <s v="U4456"/>
    <n v="37431.800000000003"/>
    <x v="2"/>
    <x v="1"/>
    <x v="2"/>
    <x v="2"/>
    <n v="1478"/>
    <n v="6"/>
    <n v="3"/>
    <n v="18757.93"/>
    <n v="0"/>
    <x v="353"/>
    <x v="7"/>
    <x v="0"/>
    <x v="2"/>
    <n v="18673.870000000003"/>
  </r>
  <r>
    <s v="T3103"/>
    <s v="U3795"/>
    <n v="45731.71"/>
    <x v="0"/>
    <x v="2"/>
    <x v="1"/>
    <x v="4"/>
    <n v="807"/>
    <n v="16"/>
    <n v="1"/>
    <n v="13131.07"/>
    <n v="0"/>
    <x v="278"/>
    <x v="8"/>
    <x v="0"/>
    <x v="2"/>
    <n v="32600.639999999999"/>
  </r>
  <r>
    <s v="T3104"/>
    <s v="U2850"/>
    <n v="21729.35"/>
    <x v="0"/>
    <x v="3"/>
    <x v="0"/>
    <x v="4"/>
    <n v="900"/>
    <n v="4"/>
    <n v="1"/>
    <n v="7836.83"/>
    <n v="0"/>
    <x v="485"/>
    <x v="5"/>
    <x v="0"/>
    <x v="2"/>
    <n v="13892.519999999999"/>
  </r>
  <r>
    <s v="T3105"/>
    <s v="U5293"/>
    <n v="12972.65"/>
    <x v="1"/>
    <x v="2"/>
    <x v="2"/>
    <x v="0"/>
    <n v="1179"/>
    <n v="11"/>
    <n v="1"/>
    <n v="15640.65"/>
    <n v="0"/>
    <x v="679"/>
    <x v="1"/>
    <x v="0"/>
    <x v="1"/>
    <n v="-2668"/>
  </r>
  <r>
    <s v="T3106"/>
    <s v="U7206"/>
    <n v="21748.45"/>
    <x v="0"/>
    <x v="3"/>
    <x v="0"/>
    <x v="0"/>
    <n v="1831"/>
    <n v="18"/>
    <n v="2"/>
    <n v="21048.66"/>
    <n v="0"/>
    <x v="138"/>
    <x v="5"/>
    <x v="0"/>
    <x v="1"/>
    <n v="699.79000000000087"/>
  </r>
  <r>
    <s v="T3107"/>
    <s v="U9408"/>
    <n v="36186.22"/>
    <x v="0"/>
    <x v="0"/>
    <x v="1"/>
    <x v="0"/>
    <n v="1936"/>
    <n v="17"/>
    <n v="2"/>
    <n v="7499.26"/>
    <n v="0"/>
    <x v="492"/>
    <x v="8"/>
    <x v="0"/>
    <x v="2"/>
    <n v="28686.959999999999"/>
  </r>
  <r>
    <s v="T3108"/>
    <s v="U7336"/>
    <n v="502.26"/>
    <x v="0"/>
    <x v="3"/>
    <x v="1"/>
    <x v="1"/>
    <n v="1597"/>
    <n v="11"/>
    <n v="4"/>
    <n v="18302.240000000002"/>
    <n v="0"/>
    <x v="240"/>
    <x v="0"/>
    <x v="0"/>
    <x v="2"/>
    <n v="-17799.980000000003"/>
  </r>
  <r>
    <s v="T3109"/>
    <s v="U9541"/>
    <n v="29493.23"/>
    <x v="0"/>
    <x v="3"/>
    <x v="2"/>
    <x v="2"/>
    <n v="185"/>
    <n v="2"/>
    <n v="4"/>
    <n v="7878.57"/>
    <n v="1"/>
    <x v="133"/>
    <x v="1"/>
    <x v="0"/>
    <x v="1"/>
    <n v="21614.66"/>
  </r>
  <r>
    <s v="T3110"/>
    <s v="U9944"/>
    <n v="30683.919999999998"/>
    <x v="1"/>
    <x v="1"/>
    <x v="0"/>
    <x v="4"/>
    <n v="1312"/>
    <n v="3"/>
    <n v="4"/>
    <n v="29601.16"/>
    <n v="0"/>
    <x v="11"/>
    <x v="5"/>
    <x v="0"/>
    <x v="2"/>
    <n v="1082.7599999999984"/>
  </r>
  <r>
    <s v="T3111"/>
    <s v="U4975"/>
    <n v="31902.53"/>
    <x v="0"/>
    <x v="1"/>
    <x v="2"/>
    <x v="2"/>
    <n v="389"/>
    <n v="14"/>
    <n v="1"/>
    <n v="21998.47"/>
    <n v="0"/>
    <x v="475"/>
    <x v="5"/>
    <x v="0"/>
    <x v="2"/>
    <n v="9904.0599999999977"/>
  </r>
  <r>
    <s v="T3112"/>
    <s v="U4882"/>
    <n v="12139"/>
    <x v="1"/>
    <x v="2"/>
    <x v="1"/>
    <x v="1"/>
    <n v="174"/>
    <n v="14"/>
    <n v="1"/>
    <n v="18119.48"/>
    <n v="0"/>
    <x v="98"/>
    <x v="4"/>
    <x v="0"/>
    <x v="1"/>
    <n v="-5980.48"/>
  </r>
  <r>
    <s v="T3113"/>
    <s v="U7906"/>
    <n v="35716.93"/>
    <x v="2"/>
    <x v="2"/>
    <x v="1"/>
    <x v="2"/>
    <n v="1872"/>
    <n v="10"/>
    <n v="1"/>
    <n v="5252.69"/>
    <n v="0"/>
    <x v="297"/>
    <x v="1"/>
    <x v="0"/>
    <x v="1"/>
    <n v="30464.240000000002"/>
  </r>
  <r>
    <s v="T3114"/>
    <s v="U6476"/>
    <n v="4615"/>
    <x v="0"/>
    <x v="2"/>
    <x v="0"/>
    <x v="2"/>
    <n v="1519"/>
    <n v="1"/>
    <n v="0"/>
    <n v="17633.18"/>
    <n v="0"/>
    <x v="386"/>
    <x v="7"/>
    <x v="0"/>
    <x v="2"/>
    <n v="-13018.18"/>
  </r>
  <r>
    <s v="T3115"/>
    <s v="U9394"/>
    <n v="10003.549999999999"/>
    <x v="0"/>
    <x v="3"/>
    <x v="2"/>
    <x v="0"/>
    <n v="773"/>
    <n v="17"/>
    <n v="0"/>
    <n v="24033.64"/>
    <n v="0"/>
    <x v="964"/>
    <x v="3"/>
    <x v="0"/>
    <x v="2"/>
    <n v="-14030.09"/>
  </r>
  <r>
    <s v="T3116"/>
    <s v="U1625"/>
    <n v="43879.63"/>
    <x v="0"/>
    <x v="3"/>
    <x v="0"/>
    <x v="2"/>
    <n v="624"/>
    <n v="2"/>
    <n v="1"/>
    <n v="22139.51"/>
    <n v="0"/>
    <x v="746"/>
    <x v="2"/>
    <x v="0"/>
    <x v="2"/>
    <n v="21740.12"/>
  </r>
  <r>
    <s v="T3117"/>
    <s v="U2875"/>
    <n v="36949.22"/>
    <x v="1"/>
    <x v="2"/>
    <x v="0"/>
    <x v="2"/>
    <n v="1598"/>
    <n v="17"/>
    <n v="3"/>
    <n v="23362.95"/>
    <n v="0"/>
    <x v="616"/>
    <x v="2"/>
    <x v="0"/>
    <x v="2"/>
    <n v="13586.27"/>
  </r>
  <r>
    <s v="T3118"/>
    <s v="U8405"/>
    <n v="736.59"/>
    <x v="0"/>
    <x v="0"/>
    <x v="1"/>
    <x v="2"/>
    <n v="1800"/>
    <n v="13"/>
    <n v="4"/>
    <n v="9602.2099999999991"/>
    <n v="0"/>
    <x v="741"/>
    <x v="3"/>
    <x v="0"/>
    <x v="2"/>
    <n v="-8865.619999999999"/>
  </r>
  <r>
    <s v="T3119"/>
    <s v="U4489"/>
    <n v="12456.39"/>
    <x v="0"/>
    <x v="0"/>
    <x v="0"/>
    <x v="3"/>
    <n v="1394"/>
    <n v="5"/>
    <n v="2"/>
    <n v="9915.08"/>
    <n v="0"/>
    <x v="776"/>
    <x v="3"/>
    <x v="0"/>
    <x v="2"/>
    <n v="2541.3099999999995"/>
  </r>
  <r>
    <s v="T3120"/>
    <s v="U9138"/>
    <n v="10759.6"/>
    <x v="2"/>
    <x v="3"/>
    <x v="1"/>
    <x v="4"/>
    <n v="182"/>
    <n v="1"/>
    <n v="4"/>
    <n v="16212.63"/>
    <n v="1"/>
    <x v="674"/>
    <x v="0"/>
    <x v="0"/>
    <x v="1"/>
    <n v="-5453.0299999999988"/>
  </r>
  <r>
    <s v="T3121"/>
    <s v="U6145"/>
    <n v="13576.78"/>
    <x v="1"/>
    <x v="0"/>
    <x v="2"/>
    <x v="4"/>
    <n v="772"/>
    <n v="0"/>
    <n v="3"/>
    <n v="8431.8799999999992"/>
    <n v="0"/>
    <x v="731"/>
    <x v="7"/>
    <x v="0"/>
    <x v="0"/>
    <n v="5144.9000000000015"/>
  </r>
  <r>
    <s v="T3122"/>
    <s v="U8941"/>
    <n v="12415.61"/>
    <x v="1"/>
    <x v="0"/>
    <x v="0"/>
    <x v="2"/>
    <n v="1210"/>
    <n v="7"/>
    <n v="0"/>
    <n v="3479.09"/>
    <n v="0"/>
    <x v="415"/>
    <x v="8"/>
    <x v="0"/>
    <x v="1"/>
    <n v="8936.52"/>
  </r>
  <r>
    <s v="T3123"/>
    <s v="U6315"/>
    <n v="3173.19"/>
    <x v="2"/>
    <x v="2"/>
    <x v="0"/>
    <x v="0"/>
    <n v="1082"/>
    <n v="9"/>
    <n v="1"/>
    <n v="13887.54"/>
    <n v="0"/>
    <x v="88"/>
    <x v="7"/>
    <x v="0"/>
    <x v="2"/>
    <n v="-10714.35"/>
  </r>
  <r>
    <s v="T3124"/>
    <s v="U7829"/>
    <n v="22974.080000000002"/>
    <x v="1"/>
    <x v="0"/>
    <x v="2"/>
    <x v="0"/>
    <n v="1144"/>
    <n v="19"/>
    <n v="0"/>
    <n v="157.53"/>
    <n v="0"/>
    <x v="325"/>
    <x v="5"/>
    <x v="0"/>
    <x v="1"/>
    <n v="22816.550000000003"/>
  </r>
  <r>
    <s v="T3125"/>
    <s v="U5997"/>
    <n v="36650.04"/>
    <x v="0"/>
    <x v="0"/>
    <x v="0"/>
    <x v="0"/>
    <n v="1243"/>
    <n v="17"/>
    <n v="0"/>
    <n v="22846.67"/>
    <n v="0"/>
    <x v="220"/>
    <x v="5"/>
    <x v="0"/>
    <x v="1"/>
    <n v="13803.370000000003"/>
  </r>
  <r>
    <s v="T3126"/>
    <s v="U8775"/>
    <n v="30356.25"/>
    <x v="0"/>
    <x v="3"/>
    <x v="2"/>
    <x v="4"/>
    <n v="1793"/>
    <n v="19"/>
    <n v="3"/>
    <n v="22515.64"/>
    <n v="0"/>
    <x v="157"/>
    <x v="4"/>
    <x v="0"/>
    <x v="2"/>
    <n v="7840.6100000000006"/>
  </r>
  <r>
    <s v="T3127"/>
    <s v="U9728"/>
    <n v="33659.94"/>
    <x v="2"/>
    <x v="3"/>
    <x v="1"/>
    <x v="1"/>
    <n v="1720"/>
    <n v="10"/>
    <n v="0"/>
    <n v="16602.28"/>
    <n v="0"/>
    <x v="587"/>
    <x v="7"/>
    <x v="0"/>
    <x v="2"/>
    <n v="17057.660000000003"/>
  </r>
  <r>
    <s v="T3128"/>
    <s v="U1891"/>
    <n v="4103.3999999999996"/>
    <x v="1"/>
    <x v="3"/>
    <x v="1"/>
    <x v="2"/>
    <n v="628"/>
    <n v="17"/>
    <n v="0"/>
    <n v="22453.81"/>
    <n v="0"/>
    <x v="184"/>
    <x v="8"/>
    <x v="0"/>
    <x v="2"/>
    <n v="-18350.410000000003"/>
  </r>
  <r>
    <s v="T3129"/>
    <s v="U1367"/>
    <n v="47576.959999999999"/>
    <x v="1"/>
    <x v="0"/>
    <x v="0"/>
    <x v="4"/>
    <n v="674"/>
    <n v="15"/>
    <n v="4"/>
    <n v="18773.39"/>
    <n v="0"/>
    <x v="209"/>
    <x v="5"/>
    <x v="0"/>
    <x v="2"/>
    <n v="28803.57"/>
  </r>
  <r>
    <s v="T3130"/>
    <s v="U9774"/>
    <n v="41932.67"/>
    <x v="1"/>
    <x v="2"/>
    <x v="1"/>
    <x v="0"/>
    <n v="868"/>
    <n v="4"/>
    <n v="4"/>
    <n v="20953.91"/>
    <n v="0"/>
    <x v="370"/>
    <x v="4"/>
    <x v="0"/>
    <x v="2"/>
    <n v="20978.76"/>
  </r>
  <r>
    <s v="T3131"/>
    <s v="U1861"/>
    <n v="40264.26"/>
    <x v="2"/>
    <x v="1"/>
    <x v="1"/>
    <x v="4"/>
    <n v="1188"/>
    <n v="6"/>
    <n v="3"/>
    <n v="2033.21"/>
    <n v="0"/>
    <x v="442"/>
    <x v="1"/>
    <x v="0"/>
    <x v="2"/>
    <n v="38231.050000000003"/>
  </r>
  <r>
    <s v="T3132"/>
    <s v="U6435"/>
    <n v="41158.04"/>
    <x v="0"/>
    <x v="3"/>
    <x v="2"/>
    <x v="4"/>
    <n v="1685"/>
    <n v="21"/>
    <n v="1"/>
    <n v="26449.84"/>
    <n v="1"/>
    <x v="295"/>
    <x v="6"/>
    <x v="0"/>
    <x v="2"/>
    <n v="14708.2"/>
  </r>
  <r>
    <s v="T3133"/>
    <s v="U2873"/>
    <n v="46638.89"/>
    <x v="2"/>
    <x v="3"/>
    <x v="1"/>
    <x v="4"/>
    <n v="1696"/>
    <n v="1"/>
    <n v="4"/>
    <n v="19353.54"/>
    <n v="0"/>
    <x v="220"/>
    <x v="2"/>
    <x v="0"/>
    <x v="1"/>
    <n v="27285.35"/>
  </r>
  <r>
    <s v="T3134"/>
    <s v="U5787"/>
    <n v="27235.49"/>
    <x v="0"/>
    <x v="3"/>
    <x v="1"/>
    <x v="0"/>
    <n v="1306"/>
    <n v="10"/>
    <n v="0"/>
    <n v="18357.86"/>
    <n v="0"/>
    <x v="266"/>
    <x v="0"/>
    <x v="0"/>
    <x v="0"/>
    <n v="8877.630000000001"/>
  </r>
  <r>
    <s v="T3135"/>
    <s v="U7671"/>
    <n v="10054.09"/>
    <x v="2"/>
    <x v="2"/>
    <x v="1"/>
    <x v="1"/>
    <n v="565"/>
    <n v="12"/>
    <n v="2"/>
    <n v="11678.5"/>
    <n v="0"/>
    <x v="165"/>
    <x v="7"/>
    <x v="0"/>
    <x v="2"/>
    <n v="-1624.4099999999999"/>
  </r>
  <r>
    <s v="T3136"/>
    <s v="U8670"/>
    <n v="30858.34"/>
    <x v="0"/>
    <x v="1"/>
    <x v="2"/>
    <x v="3"/>
    <n v="1616"/>
    <n v="19"/>
    <n v="4"/>
    <n v="941.25"/>
    <n v="0"/>
    <x v="643"/>
    <x v="3"/>
    <x v="0"/>
    <x v="2"/>
    <n v="29917.09"/>
  </r>
  <r>
    <s v="T3137"/>
    <s v="U5803"/>
    <n v="37156.93"/>
    <x v="1"/>
    <x v="1"/>
    <x v="0"/>
    <x v="2"/>
    <n v="646"/>
    <n v="23"/>
    <n v="2"/>
    <n v="27053.71"/>
    <n v="0"/>
    <x v="354"/>
    <x v="3"/>
    <x v="0"/>
    <x v="0"/>
    <n v="10103.220000000001"/>
  </r>
  <r>
    <s v="T3138"/>
    <s v="U6752"/>
    <n v="36908.97"/>
    <x v="1"/>
    <x v="3"/>
    <x v="2"/>
    <x v="2"/>
    <n v="1697"/>
    <n v="15"/>
    <n v="1"/>
    <n v="29571.39"/>
    <n v="1"/>
    <x v="246"/>
    <x v="1"/>
    <x v="0"/>
    <x v="2"/>
    <n v="7337.5800000000017"/>
  </r>
  <r>
    <s v="T3139"/>
    <s v="U9680"/>
    <n v="26096.38"/>
    <x v="1"/>
    <x v="0"/>
    <x v="0"/>
    <x v="4"/>
    <n v="1488"/>
    <n v="13"/>
    <n v="0"/>
    <n v="24252.82"/>
    <n v="0"/>
    <x v="965"/>
    <x v="4"/>
    <x v="0"/>
    <x v="0"/>
    <n v="1843.5600000000013"/>
  </r>
  <r>
    <s v="T3140"/>
    <s v="U5630"/>
    <n v="3469.51"/>
    <x v="2"/>
    <x v="3"/>
    <x v="0"/>
    <x v="1"/>
    <n v="1894"/>
    <n v="6"/>
    <n v="4"/>
    <n v="27459.67"/>
    <n v="1"/>
    <x v="23"/>
    <x v="3"/>
    <x v="0"/>
    <x v="0"/>
    <n v="-23990.159999999996"/>
  </r>
  <r>
    <s v="T3141"/>
    <s v="U3991"/>
    <n v="18587.09"/>
    <x v="2"/>
    <x v="3"/>
    <x v="1"/>
    <x v="0"/>
    <n v="1349"/>
    <n v="6"/>
    <n v="1"/>
    <n v="3716.63"/>
    <n v="0"/>
    <x v="830"/>
    <x v="7"/>
    <x v="0"/>
    <x v="2"/>
    <n v="14870.46"/>
  </r>
  <r>
    <s v="T3142"/>
    <s v="U1401"/>
    <n v="46042.29"/>
    <x v="2"/>
    <x v="0"/>
    <x v="1"/>
    <x v="3"/>
    <n v="1854"/>
    <n v="11"/>
    <n v="3"/>
    <n v="3947.39"/>
    <n v="0"/>
    <x v="39"/>
    <x v="7"/>
    <x v="0"/>
    <x v="2"/>
    <n v="42094.9"/>
  </r>
  <r>
    <s v="T3143"/>
    <s v="U7518"/>
    <n v="29243.22"/>
    <x v="1"/>
    <x v="0"/>
    <x v="2"/>
    <x v="3"/>
    <n v="1765"/>
    <n v="11"/>
    <n v="1"/>
    <n v="26400.23"/>
    <n v="1"/>
    <x v="342"/>
    <x v="2"/>
    <x v="0"/>
    <x v="2"/>
    <n v="2842.9900000000016"/>
  </r>
  <r>
    <s v="T3144"/>
    <s v="U5794"/>
    <n v="26939.68"/>
    <x v="0"/>
    <x v="3"/>
    <x v="2"/>
    <x v="4"/>
    <n v="224"/>
    <n v="19"/>
    <n v="3"/>
    <n v="1819.43"/>
    <n v="0"/>
    <x v="444"/>
    <x v="5"/>
    <x v="1"/>
    <x v="1"/>
    <n v="25120.25"/>
  </r>
  <r>
    <s v="T3145"/>
    <s v="U8475"/>
    <n v="13479.23"/>
    <x v="1"/>
    <x v="2"/>
    <x v="2"/>
    <x v="4"/>
    <n v="1363"/>
    <n v="0"/>
    <n v="3"/>
    <n v="2886.79"/>
    <n v="0"/>
    <x v="279"/>
    <x v="4"/>
    <x v="0"/>
    <x v="0"/>
    <n v="10592.439999999999"/>
  </r>
  <r>
    <s v="T3146"/>
    <s v="U9384"/>
    <n v="18454.02"/>
    <x v="1"/>
    <x v="2"/>
    <x v="1"/>
    <x v="0"/>
    <n v="153"/>
    <n v="22"/>
    <n v="4"/>
    <n v="24523.74"/>
    <n v="1"/>
    <x v="919"/>
    <x v="4"/>
    <x v="0"/>
    <x v="1"/>
    <n v="-6069.7200000000012"/>
  </r>
  <r>
    <s v="T3147"/>
    <s v="U7477"/>
    <n v="44772.54"/>
    <x v="0"/>
    <x v="0"/>
    <x v="0"/>
    <x v="0"/>
    <n v="628"/>
    <n v="5"/>
    <n v="2"/>
    <n v="16753.54"/>
    <n v="0"/>
    <x v="564"/>
    <x v="6"/>
    <x v="0"/>
    <x v="2"/>
    <n v="28019"/>
  </r>
  <r>
    <s v="T3148"/>
    <s v="U5262"/>
    <n v="33339.83"/>
    <x v="0"/>
    <x v="3"/>
    <x v="2"/>
    <x v="0"/>
    <n v="1017"/>
    <n v="7"/>
    <n v="3"/>
    <n v="11812.64"/>
    <n v="0"/>
    <x v="316"/>
    <x v="2"/>
    <x v="0"/>
    <x v="1"/>
    <n v="21527.190000000002"/>
  </r>
  <r>
    <s v="T3149"/>
    <s v="U7918"/>
    <n v="39379.980000000003"/>
    <x v="0"/>
    <x v="2"/>
    <x v="0"/>
    <x v="4"/>
    <n v="363"/>
    <n v="12"/>
    <n v="0"/>
    <n v="16648.11"/>
    <n v="0"/>
    <x v="694"/>
    <x v="0"/>
    <x v="0"/>
    <x v="0"/>
    <n v="22731.870000000003"/>
  </r>
  <r>
    <s v="T3150"/>
    <s v="U3890"/>
    <n v="22744.55"/>
    <x v="0"/>
    <x v="3"/>
    <x v="1"/>
    <x v="1"/>
    <n v="290"/>
    <n v="4"/>
    <n v="4"/>
    <n v="26374.560000000001"/>
    <n v="0"/>
    <x v="933"/>
    <x v="2"/>
    <x v="0"/>
    <x v="2"/>
    <n v="-3630.010000000002"/>
  </r>
  <r>
    <s v="T3151"/>
    <s v="U4242"/>
    <n v="31530.85"/>
    <x v="1"/>
    <x v="3"/>
    <x v="1"/>
    <x v="4"/>
    <n v="1355"/>
    <n v="23"/>
    <n v="3"/>
    <n v="22738.26"/>
    <n v="0"/>
    <x v="202"/>
    <x v="1"/>
    <x v="1"/>
    <x v="2"/>
    <n v="8792.59"/>
  </r>
  <r>
    <s v="T3152"/>
    <s v="U6687"/>
    <n v="12456.76"/>
    <x v="2"/>
    <x v="3"/>
    <x v="1"/>
    <x v="4"/>
    <n v="1339"/>
    <n v="9"/>
    <n v="4"/>
    <n v="20779.060000000001"/>
    <n v="1"/>
    <x v="79"/>
    <x v="8"/>
    <x v="0"/>
    <x v="0"/>
    <n v="-8322.3000000000011"/>
  </r>
  <r>
    <s v="T3153"/>
    <s v="U2405"/>
    <n v="35287.769999999997"/>
    <x v="1"/>
    <x v="2"/>
    <x v="1"/>
    <x v="3"/>
    <n v="846"/>
    <n v="13"/>
    <n v="0"/>
    <n v="29308.880000000001"/>
    <n v="0"/>
    <x v="687"/>
    <x v="3"/>
    <x v="1"/>
    <x v="2"/>
    <n v="5978.8899999999958"/>
  </r>
  <r>
    <s v="T3154"/>
    <s v="U3729"/>
    <n v="21408.69"/>
    <x v="0"/>
    <x v="1"/>
    <x v="0"/>
    <x v="0"/>
    <n v="1879"/>
    <n v="23"/>
    <n v="4"/>
    <n v="15687.07"/>
    <n v="0"/>
    <x v="468"/>
    <x v="1"/>
    <x v="0"/>
    <x v="0"/>
    <n v="5721.619999999999"/>
  </r>
  <r>
    <s v="T3155"/>
    <s v="U4813"/>
    <n v="22155.15"/>
    <x v="2"/>
    <x v="3"/>
    <x v="0"/>
    <x v="2"/>
    <n v="1512"/>
    <n v="8"/>
    <n v="4"/>
    <n v="289.08999999999997"/>
    <n v="1"/>
    <x v="676"/>
    <x v="5"/>
    <x v="0"/>
    <x v="1"/>
    <n v="21866.06"/>
  </r>
  <r>
    <s v="T3156"/>
    <s v="U2794"/>
    <n v="32483.65"/>
    <x v="2"/>
    <x v="2"/>
    <x v="2"/>
    <x v="0"/>
    <n v="1969"/>
    <n v="16"/>
    <n v="3"/>
    <n v="12928.08"/>
    <n v="0"/>
    <x v="262"/>
    <x v="2"/>
    <x v="0"/>
    <x v="2"/>
    <n v="19555.57"/>
  </r>
  <r>
    <s v="T3157"/>
    <s v="U3299"/>
    <n v="46817.22"/>
    <x v="1"/>
    <x v="1"/>
    <x v="0"/>
    <x v="1"/>
    <n v="399"/>
    <n v="2"/>
    <n v="1"/>
    <n v="2987.5"/>
    <n v="0"/>
    <x v="787"/>
    <x v="4"/>
    <x v="0"/>
    <x v="1"/>
    <n v="43829.72"/>
  </r>
  <r>
    <s v="T3158"/>
    <s v="U7938"/>
    <n v="3247.12"/>
    <x v="1"/>
    <x v="0"/>
    <x v="0"/>
    <x v="1"/>
    <n v="1097"/>
    <n v="11"/>
    <n v="4"/>
    <n v="3581.97"/>
    <n v="0"/>
    <x v="467"/>
    <x v="7"/>
    <x v="0"/>
    <x v="2"/>
    <n v="-334.84999999999991"/>
  </r>
  <r>
    <s v="T3159"/>
    <s v="U1499"/>
    <n v="41245.919999999998"/>
    <x v="1"/>
    <x v="2"/>
    <x v="0"/>
    <x v="0"/>
    <n v="1829"/>
    <n v="11"/>
    <n v="3"/>
    <n v="7721.54"/>
    <n v="0"/>
    <x v="116"/>
    <x v="0"/>
    <x v="0"/>
    <x v="0"/>
    <n v="33524.379999999997"/>
  </r>
  <r>
    <s v="T3160"/>
    <s v="U5951"/>
    <n v="14654.54"/>
    <x v="2"/>
    <x v="1"/>
    <x v="2"/>
    <x v="0"/>
    <n v="274"/>
    <n v="10"/>
    <n v="0"/>
    <n v="11502.88"/>
    <n v="0"/>
    <x v="915"/>
    <x v="5"/>
    <x v="0"/>
    <x v="1"/>
    <n v="3151.6600000000017"/>
  </r>
  <r>
    <s v="T3161"/>
    <s v="U1457"/>
    <n v="22223.78"/>
    <x v="2"/>
    <x v="2"/>
    <x v="0"/>
    <x v="4"/>
    <n v="15"/>
    <n v="21"/>
    <n v="0"/>
    <n v="14499.83"/>
    <n v="0"/>
    <x v="80"/>
    <x v="3"/>
    <x v="0"/>
    <x v="0"/>
    <n v="7723.9499999999989"/>
  </r>
  <r>
    <s v="T3162"/>
    <s v="U2355"/>
    <n v="1144.57"/>
    <x v="2"/>
    <x v="1"/>
    <x v="0"/>
    <x v="2"/>
    <n v="922"/>
    <n v="3"/>
    <n v="1"/>
    <n v="5177.62"/>
    <n v="0"/>
    <x v="673"/>
    <x v="0"/>
    <x v="0"/>
    <x v="2"/>
    <n v="-4033.05"/>
  </r>
  <r>
    <s v="T3163"/>
    <s v="U1586"/>
    <n v="15087.25"/>
    <x v="0"/>
    <x v="1"/>
    <x v="0"/>
    <x v="4"/>
    <n v="177"/>
    <n v="7"/>
    <n v="0"/>
    <n v="9420.44"/>
    <n v="0"/>
    <x v="247"/>
    <x v="3"/>
    <x v="0"/>
    <x v="0"/>
    <n v="5666.8099999999995"/>
  </r>
  <r>
    <s v="T3164"/>
    <s v="U2358"/>
    <n v="25156.43"/>
    <x v="0"/>
    <x v="2"/>
    <x v="1"/>
    <x v="3"/>
    <n v="364"/>
    <n v="9"/>
    <n v="3"/>
    <n v="8368.5300000000007"/>
    <n v="0"/>
    <x v="966"/>
    <x v="7"/>
    <x v="0"/>
    <x v="2"/>
    <n v="16787.900000000001"/>
  </r>
  <r>
    <s v="T3165"/>
    <s v="U2539"/>
    <n v="2856"/>
    <x v="1"/>
    <x v="0"/>
    <x v="0"/>
    <x v="3"/>
    <n v="182"/>
    <n v="13"/>
    <n v="1"/>
    <n v="11020.9"/>
    <n v="0"/>
    <x v="858"/>
    <x v="1"/>
    <x v="0"/>
    <x v="0"/>
    <n v="-8164.9"/>
  </r>
  <r>
    <s v="T3166"/>
    <s v="U4553"/>
    <n v="24580.23"/>
    <x v="2"/>
    <x v="3"/>
    <x v="2"/>
    <x v="1"/>
    <n v="859"/>
    <n v="0"/>
    <n v="3"/>
    <n v="3328.92"/>
    <n v="0"/>
    <x v="460"/>
    <x v="3"/>
    <x v="0"/>
    <x v="0"/>
    <n v="21251.309999999998"/>
  </r>
  <r>
    <s v="T3167"/>
    <s v="U7338"/>
    <n v="46359.18"/>
    <x v="1"/>
    <x v="1"/>
    <x v="2"/>
    <x v="1"/>
    <n v="128"/>
    <n v="11"/>
    <n v="1"/>
    <n v="11980.49"/>
    <n v="0"/>
    <x v="51"/>
    <x v="5"/>
    <x v="0"/>
    <x v="2"/>
    <n v="34378.69"/>
  </r>
  <r>
    <s v="T3168"/>
    <s v="U5775"/>
    <n v="5314.39"/>
    <x v="2"/>
    <x v="3"/>
    <x v="2"/>
    <x v="2"/>
    <n v="1972"/>
    <n v="4"/>
    <n v="1"/>
    <n v="16675.080000000002"/>
    <n v="0"/>
    <x v="261"/>
    <x v="8"/>
    <x v="0"/>
    <x v="1"/>
    <n v="-11360.690000000002"/>
  </r>
  <r>
    <s v="T3169"/>
    <s v="U6660"/>
    <n v="38233.81"/>
    <x v="1"/>
    <x v="0"/>
    <x v="2"/>
    <x v="1"/>
    <n v="1259"/>
    <n v="13"/>
    <n v="3"/>
    <n v="2998.75"/>
    <n v="0"/>
    <x v="864"/>
    <x v="8"/>
    <x v="0"/>
    <x v="0"/>
    <n v="35235.06"/>
  </r>
  <r>
    <s v="T3170"/>
    <s v="U9951"/>
    <n v="20513.07"/>
    <x v="0"/>
    <x v="3"/>
    <x v="1"/>
    <x v="3"/>
    <n v="183"/>
    <n v="3"/>
    <n v="1"/>
    <n v="15671.03"/>
    <n v="0"/>
    <x v="696"/>
    <x v="5"/>
    <x v="0"/>
    <x v="2"/>
    <n v="4842.0399999999991"/>
  </r>
  <r>
    <s v="T3171"/>
    <s v="U2707"/>
    <n v="32775.93"/>
    <x v="2"/>
    <x v="3"/>
    <x v="2"/>
    <x v="2"/>
    <n v="968"/>
    <n v="16"/>
    <n v="3"/>
    <n v="22701.79"/>
    <n v="0"/>
    <x v="84"/>
    <x v="3"/>
    <x v="0"/>
    <x v="1"/>
    <n v="10074.14"/>
  </r>
  <r>
    <s v="T3172"/>
    <s v="U7646"/>
    <n v="13048.82"/>
    <x v="0"/>
    <x v="2"/>
    <x v="1"/>
    <x v="3"/>
    <n v="138"/>
    <n v="21"/>
    <n v="0"/>
    <n v="346.37"/>
    <n v="0"/>
    <x v="446"/>
    <x v="1"/>
    <x v="0"/>
    <x v="0"/>
    <n v="12702.449999999999"/>
  </r>
  <r>
    <s v="T3173"/>
    <s v="U7934"/>
    <n v="8016.64"/>
    <x v="2"/>
    <x v="2"/>
    <x v="1"/>
    <x v="0"/>
    <n v="196"/>
    <n v="12"/>
    <n v="0"/>
    <n v="1521.09"/>
    <n v="0"/>
    <x v="692"/>
    <x v="8"/>
    <x v="0"/>
    <x v="0"/>
    <n v="6495.55"/>
  </r>
  <r>
    <s v="T3174"/>
    <s v="U2437"/>
    <n v="8065.11"/>
    <x v="1"/>
    <x v="0"/>
    <x v="1"/>
    <x v="0"/>
    <n v="1096"/>
    <n v="2"/>
    <n v="4"/>
    <n v="14047.58"/>
    <n v="0"/>
    <x v="424"/>
    <x v="4"/>
    <x v="0"/>
    <x v="2"/>
    <n v="-5982.47"/>
  </r>
  <r>
    <s v="T3175"/>
    <s v="U6551"/>
    <n v="3571.07"/>
    <x v="2"/>
    <x v="2"/>
    <x v="2"/>
    <x v="2"/>
    <n v="902"/>
    <n v="10"/>
    <n v="2"/>
    <n v="26196.05"/>
    <n v="0"/>
    <x v="967"/>
    <x v="3"/>
    <x v="0"/>
    <x v="2"/>
    <n v="-22624.98"/>
  </r>
  <r>
    <s v="T3176"/>
    <s v="U1636"/>
    <n v="9323.0499999999993"/>
    <x v="0"/>
    <x v="1"/>
    <x v="2"/>
    <x v="4"/>
    <n v="1307"/>
    <n v="10"/>
    <n v="2"/>
    <n v="29933.88"/>
    <n v="0"/>
    <x v="895"/>
    <x v="0"/>
    <x v="0"/>
    <x v="1"/>
    <n v="-20610.830000000002"/>
  </r>
  <r>
    <s v="T3177"/>
    <s v="U3097"/>
    <n v="33227.760000000002"/>
    <x v="2"/>
    <x v="0"/>
    <x v="1"/>
    <x v="1"/>
    <n v="607"/>
    <n v="4"/>
    <n v="0"/>
    <n v="2892.48"/>
    <n v="0"/>
    <x v="256"/>
    <x v="6"/>
    <x v="0"/>
    <x v="2"/>
    <n v="30335.280000000002"/>
  </r>
  <r>
    <s v="T3178"/>
    <s v="U6648"/>
    <n v="44090.45"/>
    <x v="1"/>
    <x v="2"/>
    <x v="1"/>
    <x v="2"/>
    <n v="219"/>
    <n v="5"/>
    <n v="4"/>
    <n v="648.41999999999996"/>
    <n v="0"/>
    <x v="75"/>
    <x v="0"/>
    <x v="0"/>
    <x v="2"/>
    <n v="43442.03"/>
  </r>
  <r>
    <s v="T3179"/>
    <s v="U9238"/>
    <n v="40715.58"/>
    <x v="2"/>
    <x v="2"/>
    <x v="2"/>
    <x v="1"/>
    <n v="1018"/>
    <n v="3"/>
    <n v="2"/>
    <n v="6940.22"/>
    <n v="0"/>
    <x v="447"/>
    <x v="7"/>
    <x v="0"/>
    <x v="2"/>
    <n v="33775.360000000001"/>
  </r>
  <r>
    <s v="T3180"/>
    <s v="U8728"/>
    <n v="34272.46"/>
    <x v="0"/>
    <x v="0"/>
    <x v="0"/>
    <x v="3"/>
    <n v="1226"/>
    <n v="9"/>
    <n v="3"/>
    <n v="14077.36"/>
    <n v="0"/>
    <x v="24"/>
    <x v="8"/>
    <x v="0"/>
    <x v="2"/>
    <n v="20195.099999999999"/>
  </r>
  <r>
    <s v="T3181"/>
    <s v="U2892"/>
    <n v="5566.07"/>
    <x v="1"/>
    <x v="1"/>
    <x v="0"/>
    <x v="4"/>
    <n v="759"/>
    <n v="9"/>
    <n v="3"/>
    <n v="17196.7"/>
    <n v="1"/>
    <x v="429"/>
    <x v="6"/>
    <x v="0"/>
    <x v="2"/>
    <n v="-11630.630000000001"/>
  </r>
  <r>
    <s v="T3182"/>
    <s v="U7681"/>
    <n v="14494.91"/>
    <x v="0"/>
    <x v="0"/>
    <x v="0"/>
    <x v="1"/>
    <n v="541"/>
    <n v="11"/>
    <n v="1"/>
    <n v="29207.200000000001"/>
    <n v="0"/>
    <x v="809"/>
    <x v="4"/>
    <x v="0"/>
    <x v="0"/>
    <n v="-14712.29"/>
  </r>
  <r>
    <s v="T3183"/>
    <s v="U3479"/>
    <n v="15524.85"/>
    <x v="2"/>
    <x v="2"/>
    <x v="2"/>
    <x v="0"/>
    <n v="961"/>
    <n v="21"/>
    <n v="2"/>
    <n v="26665.06"/>
    <n v="0"/>
    <x v="729"/>
    <x v="1"/>
    <x v="0"/>
    <x v="2"/>
    <n v="-11140.210000000001"/>
  </r>
  <r>
    <s v="T3184"/>
    <s v="U3307"/>
    <n v="12535.35"/>
    <x v="0"/>
    <x v="2"/>
    <x v="2"/>
    <x v="0"/>
    <n v="1215"/>
    <n v="22"/>
    <n v="3"/>
    <n v="16906.75"/>
    <n v="0"/>
    <x v="946"/>
    <x v="4"/>
    <x v="0"/>
    <x v="0"/>
    <n v="-4371.3999999999996"/>
  </r>
  <r>
    <s v="T3185"/>
    <s v="U9479"/>
    <n v="25774.53"/>
    <x v="2"/>
    <x v="0"/>
    <x v="1"/>
    <x v="3"/>
    <n v="569"/>
    <n v="17"/>
    <n v="2"/>
    <n v="10915.24"/>
    <n v="0"/>
    <x v="342"/>
    <x v="4"/>
    <x v="0"/>
    <x v="2"/>
    <n v="14859.289999999999"/>
  </r>
  <r>
    <s v="T3186"/>
    <s v="U8793"/>
    <n v="26800.91"/>
    <x v="1"/>
    <x v="1"/>
    <x v="2"/>
    <x v="2"/>
    <n v="237"/>
    <n v="14"/>
    <n v="1"/>
    <n v="9706.7800000000007"/>
    <n v="0"/>
    <x v="176"/>
    <x v="4"/>
    <x v="0"/>
    <x v="1"/>
    <n v="17094.129999999997"/>
  </r>
  <r>
    <s v="T3187"/>
    <s v="U9998"/>
    <n v="17876.45"/>
    <x v="0"/>
    <x v="1"/>
    <x v="2"/>
    <x v="1"/>
    <n v="575"/>
    <n v="22"/>
    <n v="0"/>
    <n v="17221.48"/>
    <n v="0"/>
    <x v="688"/>
    <x v="5"/>
    <x v="0"/>
    <x v="0"/>
    <n v="654.97000000000116"/>
  </r>
  <r>
    <s v="T3188"/>
    <s v="U3523"/>
    <n v="17721.77"/>
    <x v="0"/>
    <x v="3"/>
    <x v="2"/>
    <x v="3"/>
    <n v="623"/>
    <n v="22"/>
    <n v="4"/>
    <n v="21668.45"/>
    <n v="0"/>
    <x v="166"/>
    <x v="2"/>
    <x v="0"/>
    <x v="0"/>
    <n v="-3946.6800000000003"/>
  </r>
  <r>
    <s v="T3189"/>
    <s v="U8196"/>
    <n v="41436.35"/>
    <x v="2"/>
    <x v="1"/>
    <x v="1"/>
    <x v="0"/>
    <n v="98"/>
    <n v="17"/>
    <n v="1"/>
    <n v="14501.81"/>
    <n v="0"/>
    <x v="267"/>
    <x v="0"/>
    <x v="0"/>
    <x v="2"/>
    <n v="26934.54"/>
  </r>
  <r>
    <s v="T3190"/>
    <s v="U3384"/>
    <n v="39475.18"/>
    <x v="0"/>
    <x v="0"/>
    <x v="1"/>
    <x v="0"/>
    <n v="1177"/>
    <n v="2"/>
    <n v="1"/>
    <n v="9201.52"/>
    <n v="0"/>
    <x v="788"/>
    <x v="5"/>
    <x v="0"/>
    <x v="0"/>
    <n v="30273.66"/>
  </r>
  <r>
    <s v="T3191"/>
    <s v="U2635"/>
    <n v="15424.4"/>
    <x v="0"/>
    <x v="1"/>
    <x v="0"/>
    <x v="0"/>
    <n v="1693"/>
    <n v="2"/>
    <n v="1"/>
    <n v="18433.64"/>
    <n v="0"/>
    <x v="42"/>
    <x v="3"/>
    <x v="0"/>
    <x v="0"/>
    <n v="-3009.24"/>
  </r>
  <r>
    <s v="T3192"/>
    <s v="U4015"/>
    <n v="45693.73"/>
    <x v="1"/>
    <x v="1"/>
    <x v="0"/>
    <x v="4"/>
    <n v="1775"/>
    <n v="0"/>
    <n v="4"/>
    <n v="16782.47"/>
    <n v="0"/>
    <x v="241"/>
    <x v="4"/>
    <x v="0"/>
    <x v="2"/>
    <n v="28911.260000000002"/>
  </r>
  <r>
    <s v="T3193"/>
    <s v="U9732"/>
    <n v="47643.11"/>
    <x v="2"/>
    <x v="3"/>
    <x v="2"/>
    <x v="4"/>
    <n v="824"/>
    <n v="16"/>
    <n v="3"/>
    <n v="12878.31"/>
    <n v="0"/>
    <x v="718"/>
    <x v="0"/>
    <x v="0"/>
    <x v="2"/>
    <n v="34764.800000000003"/>
  </r>
  <r>
    <s v="T3194"/>
    <s v="U3947"/>
    <n v="16370.79"/>
    <x v="2"/>
    <x v="1"/>
    <x v="2"/>
    <x v="0"/>
    <n v="259"/>
    <n v="9"/>
    <n v="2"/>
    <n v="22475.84"/>
    <n v="0"/>
    <x v="39"/>
    <x v="8"/>
    <x v="0"/>
    <x v="2"/>
    <n v="-6105.0499999999993"/>
  </r>
  <r>
    <s v="T3195"/>
    <s v="U3248"/>
    <n v="17753.53"/>
    <x v="1"/>
    <x v="3"/>
    <x v="1"/>
    <x v="2"/>
    <n v="234"/>
    <n v="5"/>
    <n v="0"/>
    <n v="8538.41"/>
    <n v="1"/>
    <x v="396"/>
    <x v="2"/>
    <x v="0"/>
    <x v="0"/>
    <n v="9215.119999999999"/>
  </r>
  <r>
    <s v="T3196"/>
    <s v="U1716"/>
    <n v="25306.43"/>
    <x v="1"/>
    <x v="3"/>
    <x v="0"/>
    <x v="4"/>
    <n v="912"/>
    <n v="10"/>
    <n v="0"/>
    <n v="14599.26"/>
    <n v="0"/>
    <x v="768"/>
    <x v="7"/>
    <x v="0"/>
    <x v="2"/>
    <n v="10707.17"/>
  </r>
  <r>
    <s v="T3197"/>
    <s v="U7337"/>
    <n v="47058.98"/>
    <x v="2"/>
    <x v="1"/>
    <x v="0"/>
    <x v="1"/>
    <n v="1952"/>
    <n v="13"/>
    <n v="4"/>
    <n v="28216.15"/>
    <n v="0"/>
    <x v="704"/>
    <x v="4"/>
    <x v="0"/>
    <x v="0"/>
    <n v="18842.830000000002"/>
  </r>
  <r>
    <s v="T3198"/>
    <s v="U7308"/>
    <n v="43822.16"/>
    <x v="1"/>
    <x v="2"/>
    <x v="0"/>
    <x v="4"/>
    <n v="980"/>
    <n v="16"/>
    <n v="0"/>
    <n v="21712.58"/>
    <n v="0"/>
    <x v="596"/>
    <x v="5"/>
    <x v="0"/>
    <x v="0"/>
    <n v="22109.58"/>
  </r>
  <r>
    <s v="T3199"/>
    <s v="U3146"/>
    <n v="5173.2700000000004"/>
    <x v="1"/>
    <x v="0"/>
    <x v="2"/>
    <x v="1"/>
    <n v="682"/>
    <n v="6"/>
    <n v="4"/>
    <n v="11700.36"/>
    <n v="0"/>
    <x v="224"/>
    <x v="2"/>
    <x v="0"/>
    <x v="2"/>
    <n v="-6527.09"/>
  </r>
  <r>
    <s v="T3200"/>
    <s v="U5752"/>
    <n v="19666.900000000001"/>
    <x v="1"/>
    <x v="0"/>
    <x v="2"/>
    <x v="4"/>
    <n v="177"/>
    <n v="21"/>
    <n v="4"/>
    <n v="16430.71"/>
    <n v="1"/>
    <x v="601"/>
    <x v="1"/>
    <x v="0"/>
    <x v="2"/>
    <n v="3236.1900000000023"/>
  </r>
  <r>
    <s v="T3201"/>
    <s v="U9012"/>
    <n v="27690.89"/>
    <x v="2"/>
    <x v="1"/>
    <x v="2"/>
    <x v="0"/>
    <n v="119"/>
    <n v="3"/>
    <n v="2"/>
    <n v="12223.91"/>
    <n v="0"/>
    <x v="43"/>
    <x v="0"/>
    <x v="0"/>
    <x v="0"/>
    <n v="15466.98"/>
  </r>
  <r>
    <s v="T3202"/>
    <s v="U8354"/>
    <n v="25181.47"/>
    <x v="1"/>
    <x v="0"/>
    <x v="1"/>
    <x v="1"/>
    <n v="1806"/>
    <n v="10"/>
    <n v="2"/>
    <n v="3465.19"/>
    <n v="0"/>
    <x v="139"/>
    <x v="5"/>
    <x v="0"/>
    <x v="1"/>
    <n v="21716.280000000002"/>
  </r>
  <r>
    <s v="T3203"/>
    <s v="U8091"/>
    <n v="9733.4599999999991"/>
    <x v="0"/>
    <x v="0"/>
    <x v="0"/>
    <x v="2"/>
    <n v="1206"/>
    <n v="18"/>
    <n v="4"/>
    <n v="10114.620000000001"/>
    <n v="0"/>
    <x v="525"/>
    <x v="0"/>
    <x v="0"/>
    <x v="1"/>
    <n v="-381.16000000000167"/>
  </r>
  <r>
    <s v="T3204"/>
    <s v="U3874"/>
    <n v="42947.9"/>
    <x v="0"/>
    <x v="3"/>
    <x v="1"/>
    <x v="4"/>
    <n v="1544"/>
    <n v="8"/>
    <n v="2"/>
    <n v="25827.25"/>
    <n v="0"/>
    <x v="737"/>
    <x v="8"/>
    <x v="0"/>
    <x v="0"/>
    <n v="17120.650000000001"/>
  </r>
  <r>
    <s v="T3205"/>
    <s v="U5424"/>
    <n v="33863.19"/>
    <x v="2"/>
    <x v="2"/>
    <x v="0"/>
    <x v="4"/>
    <n v="1912"/>
    <n v="20"/>
    <n v="3"/>
    <n v="13889.94"/>
    <n v="0"/>
    <x v="328"/>
    <x v="5"/>
    <x v="0"/>
    <x v="2"/>
    <n v="19973.25"/>
  </r>
  <r>
    <s v="T3206"/>
    <s v="U7722"/>
    <n v="41903.519999999997"/>
    <x v="1"/>
    <x v="0"/>
    <x v="2"/>
    <x v="0"/>
    <n v="306"/>
    <n v="7"/>
    <n v="1"/>
    <n v="17580.66"/>
    <n v="0"/>
    <x v="166"/>
    <x v="6"/>
    <x v="0"/>
    <x v="0"/>
    <n v="24322.859999999997"/>
  </r>
  <r>
    <s v="T3207"/>
    <s v="U3263"/>
    <n v="42945.279999999999"/>
    <x v="0"/>
    <x v="2"/>
    <x v="1"/>
    <x v="1"/>
    <n v="1937"/>
    <n v="19"/>
    <n v="0"/>
    <n v="5525.26"/>
    <n v="0"/>
    <x v="49"/>
    <x v="8"/>
    <x v="1"/>
    <x v="2"/>
    <n v="37420.019999999997"/>
  </r>
  <r>
    <s v="T3208"/>
    <s v="U5400"/>
    <n v="37430.370000000003"/>
    <x v="2"/>
    <x v="0"/>
    <x v="1"/>
    <x v="0"/>
    <n v="252"/>
    <n v="3"/>
    <n v="0"/>
    <n v="10751.32"/>
    <n v="0"/>
    <x v="665"/>
    <x v="2"/>
    <x v="0"/>
    <x v="0"/>
    <n v="26679.050000000003"/>
  </r>
  <r>
    <s v="T3209"/>
    <s v="U7114"/>
    <n v="21988.57"/>
    <x v="0"/>
    <x v="2"/>
    <x v="2"/>
    <x v="1"/>
    <n v="218"/>
    <n v="15"/>
    <n v="0"/>
    <n v="27883.23"/>
    <n v="0"/>
    <x v="368"/>
    <x v="0"/>
    <x v="0"/>
    <x v="2"/>
    <n v="-5894.66"/>
  </r>
  <r>
    <s v="T3210"/>
    <s v="U4991"/>
    <n v="30546.81"/>
    <x v="1"/>
    <x v="2"/>
    <x v="0"/>
    <x v="4"/>
    <n v="1276"/>
    <n v="5"/>
    <n v="0"/>
    <n v="9495.94"/>
    <n v="0"/>
    <x v="403"/>
    <x v="6"/>
    <x v="0"/>
    <x v="2"/>
    <n v="21050.870000000003"/>
  </r>
  <r>
    <s v="T3211"/>
    <s v="U4615"/>
    <n v="8060.25"/>
    <x v="2"/>
    <x v="0"/>
    <x v="0"/>
    <x v="4"/>
    <n v="1287"/>
    <n v="5"/>
    <n v="3"/>
    <n v="7591.78"/>
    <n v="0"/>
    <x v="354"/>
    <x v="3"/>
    <x v="0"/>
    <x v="0"/>
    <n v="468.47000000000025"/>
  </r>
  <r>
    <s v="T3212"/>
    <s v="U8870"/>
    <n v="33698.589999999997"/>
    <x v="0"/>
    <x v="3"/>
    <x v="0"/>
    <x v="4"/>
    <n v="1115"/>
    <n v="18"/>
    <n v="3"/>
    <n v="1771.4"/>
    <n v="0"/>
    <x v="639"/>
    <x v="7"/>
    <x v="0"/>
    <x v="1"/>
    <n v="31927.189999999995"/>
  </r>
  <r>
    <s v="T3213"/>
    <s v="U2970"/>
    <n v="9003.7000000000007"/>
    <x v="2"/>
    <x v="2"/>
    <x v="0"/>
    <x v="4"/>
    <n v="1467"/>
    <n v="1"/>
    <n v="1"/>
    <n v="3007.2"/>
    <n v="0"/>
    <x v="888"/>
    <x v="8"/>
    <x v="0"/>
    <x v="2"/>
    <n v="5996.5000000000009"/>
  </r>
  <r>
    <s v="T3214"/>
    <s v="U5979"/>
    <n v="34712.78"/>
    <x v="0"/>
    <x v="2"/>
    <x v="2"/>
    <x v="3"/>
    <n v="1508"/>
    <n v="10"/>
    <n v="4"/>
    <n v="17585.2"/>
    <n v="0"/>
    <x v="968"/>
    <x v="0"/>
    <x v="0"/>
    <x v="2"/>
    <n v="17127.579999999998"/>
  </r>
  <r>
    <s v="T3215"/>
    <s v="U9846"/>
    <n v="11518.43"/>
    <x v="0"/>
    <x v="0"/>
    <x v="2"/>
    <x v="4"/>
    <n v="1576"/>
    <n v="17"/>
    <n v="2"/>
    <n v="19834.98"/>
    <n v="0"/>
    <x v="881"/>
    <x v="0"/>
    <x v="0"/>
    <x v="2"/>
    <n v="-8316.5499999999993"/>
  </r>
  <r>
    <s v="T3216"/>
    <s v="U5280"/>
    <n v="5921.69"/>
    <x v="1"/>
    <x v="2"/>
    <x v="2"/>
    <x v="4"/>
    <n v="1037"/>
    <n v="8"/>
    <n v="1"/>
    <n v="19283.259999999998"/>
    <n v="0"/>
    <x v="839"/>
    <x v="4"/>
    <x v="0"/>
    <x v="2"/>
    <n v="-13361.57"/>
  </r>
  <r>
    <s v="T3217"/>
    <s v="U4150"/>
    <n v="8305.9599999999991"/>
    <x v="1"/>
    <x v="2"/>
    <x v="2"/>
    <x v="1"/>
    <n v="1227"/>
    <n v="15"/>
    <n v="0"/>
    <n v="16240.9"/>
    <n v="0"/>
    <x v="205"/>
    <x v="3"/>
    <x v="0"/>
    <x v="2"/>
    <n v="-7934.9400000000005"/>
  </r>
  <r>
    <s v="T3218"/>
    <s v="U2912"/>
    <n v="149.51"/>
    <x v="0"/>
    <x v="3"/>
    <x v="1"/>
    <x v="4"/>
    <n v="1089"/>
    <n v="10"/>
    <n v="2"/>
    <n v="14780.04"/>
    <n v="0"/>
    <x v="21"/>
    <x v="8"/>
    <x v="0"/>
    <x v="2"/>
    <n v="-14630.53"/>
  </r>
  <r>
    <s v="T3219"/>
    <s v="U7937"/>
    <n v="35951.040000000001"/>
    <x v="2"/>
    <x v="2"/>
    <x v="1"/>
    <x v="4"/>
    <n v="270"/>
    <n v="13"/>
    <n v="1"/>
    <n v="2257.0100000000002"/>
    <n v="0"/>
    <x v="514"/>
    <x v="6"/>
    <x v="0"/>
    <x v="0"/>
    <n v="33694.03"/>
  </r>
  <r>
    <s v="T3220"/>
    <s v="U4415"/>
    <n v="36633.43"/>
    <x v="2"/>
    <x v="3"/>
    <x v="1"/>
    <x v="1"/>
    <n v="1626"/>
    <n v="7"/>
    <n v="0"/>
    <n v="25236.79"/>
    <n v="1"/>
    <x v="81"/>
    <x v="8"/>
    <x v="0"/>
    <x v="0"/>
    <n v="11396.64"/>
  </r>
  <r>
    <s v="T3221"/>
    <s v="U1737"/>
    <n v="25770.92"/>
    <x v="1"/>
    <x v="2"/>
    <x v="2"/>
    <x v="4"/>
    <n v="1599"/>
    <n v="12"/>
    <n v="1"/>
    <n v="15441.11"/>
    <n v="0"/>
    <x v="34"/>
    <x v="3"/>
    <x v="0"/>
    <x v="2"/>
    <n v="10329.809999999998"/>
  </r>
  <r>
    <s v="T3222"/>
    <s v="U9423"/>
    <n v="8110.07"/>
    <x v="0"/>
    <x v="2"/>
    <x v="0"/>
    <x v="4"/>
    <n v="389"/>
    <n v="9"/>
    <n v="0"/>
    <n v="4044.25"/>
    <n v="0"/>
    <x v="48"/>
    <x v="2"/>
    <x v="0"/>
    <x v="0"/>
    <n v="4065.8199999999997"/>
  </r>
  <r>
    <s v="T3223"/>
    <s v="U2759"/>
    <n v="4223.54"/>
    <x v="1"/>
    <x v="3"/>
    <x v="1"/>
    <x v="0"/>
    <n v="1520"/>
    <n v="22"/>
    <n v="0"/>
    <n v="4161.8999999999996"/>
    <n v="0"/>
    <x v="253"/>
    <x v="7"/>
    <x v="0"/>
    <x v="0"/>
    <n v="61.640000000000327"/>
  </r>
  <r>
    <s v="T3224"/>
    <s v="U2145"/>
    <n v="1005.49"/>
    <x v="0"/>
    <x v="3"/>
    <x v="1"/>
    <x v="3"/>
    <n v="105"/>
    <n v="11"/>
    <n v="3"/>
    <n v="15437.4"/>
    <n v="0"/>
    <x v="176"/>
    <x v="1"/>
    <x v="0"/>
    <x v="1"/>
    <n v="-14431.91"/>
  </r>
  <r>
    <s v="T3225"/>
    <s v="U8536"/>
    <n v="8329.1200000000008"/>
    <x v="0"/>
    <x v="1"/>
    <x v="2"/>
    <x v="1"/>
    <n v="1894"/>
    <n v="20"/>
    <n v="0"/>
    <n v="7412.84"/>
    <n v="0"/>
    <x v="901"/>
    <x v="8"/>
    <x v="0"/>
    <x v="0"/>
    <n v="916.28000000000065"/>
  </r>
  <r>
    <s v="T3226"/>
    <s v="U7860"/>
    <n v="44548.23"/>
    <x v="1"/>
    <x v="2"/>
    <x v="0"/>
    <x v="0"/>
    <n v="1369"/>
    <n v="2"/>
    <n v="1"/>
    <n v="27666.75"/>
    <n v="0"/>
    <x v="19"/>
    <x v="8"/>
    <x v="0"/>
    <x v="2"/>
    <n v="16881.480000000003"/>
  </r>
  <r>
    <s v="T3227"/>
    <s v="U4807"/>
    <n v="12114.77"/>
    <x v="2"/>
    <x v="3"/>
    <x v="0"/>
    <x v="2"/>
    <n v="778"/>
    <n v="1"/>
    <n v="2"/>
    <n v="15018.57"/>
    <n v="0"/>
    <x v="504"/>
    <x v="6"/>
    <x v="0"/>
    <x v="0"/>
    <n v="-2903.7999999999993"/>
  </r>
  <r>
    <s v="T3228"/>
    <s v="U8869"/>
    <n v="17745.849999999999"/>
    <x v="1"/>
    <x v="2"/>
    <x v="0"/>
    <x v="2"/>
    <n v="1749"/>
    <n v="10"/>
    <n v="3"/>
    <n v="29354.71"/>
    <n v="0"/>
    <x v="652"/>
    <x v="6"/>
    <x v="0"/>
    <x v="0"/>
    <n v="-11608.86"/>
  </r>
  <r>
    <s v="T3229"/>
    <s v="U9129"/>
    <n v="5312.01"/>
    <x v="0"/>
    <x v="2"/>
    <x v="2"/>
    <x v="3"/>
    <n v="1756"/>
    <n v="23"/>
    <n v="2"/>
    <n v="22051.35"/>
    <n v="0"/>
    <x v="955"/>
    <x v="8"/>
    <x v="0"/>
    <x v="1"/>
    <n v="-16739.339999999997"/>
  </r>
  <r>
    <s v="T3230"/>
    <s v="U4971"/>
    <n v="11156.95"/>
    <x v="1"/>
    <x v="2"/>
    <x v="0"/>
    <x v="2"/>
    <n v="1362"/>
    <n v="17"/>
    <n v="4"/>
    <n v="24339.9"/>
    <n v="0"/>
    <x v="110"/>
    <x v="2"/>
    <x v="0"/>
    <x v="0"/>
    <n v="-13182.95"/>
  </r>
  <r>
    <s v="T3231"/>
    <s v="U2384"/>
    <n v="25985.27"/>
    <x v="2"/>
    <x v="0"/>
    <x v="1"/>
    <x v="3"/>
    <n v="1529"/>
    <n v="23"/>
    <n v="2"/>
    <n v="11727.47"/>
    <n v="0"/>
    <x v="830"/>
    <x v="8"/>
    <x v="1"/>
    <x v="2"/>
    <n v="14257.800000000001"/>
  </r>
  <r>
    <s v="T3232"/>
    <s v="U5687"/>
    <n v="30407.25"/>
    <x v="2"/>
    <x v="1"/>
    <x v="1"/>
    <x v="2"/>
    <n v="838"/>
    <n v="20"/>
    <n v="4"/>
    <n v="4107.22"/>
    <n v="1"/>
    <x v="278"/>
    <x v="0"/>
    <x v="0"/>
    <x v="2"/>
    <n v="26300.03"/>
  </r>
  <r>
    <s v="T3233"/>
    <s v="U9108"/>
    <n v="12305.35"/>
    <x v="0"/>
    <x v="0"/>
    <x v="1"/>
    <x v="2"/>
    <n v="1671"/>
    <n v="3"/>
    <n v="4"/>
    <n v="20721.919999999998"/>
    <n v="0"/>
    <x v="602"/>
    <x v="4"/>
    <x v="0"/>
    <x v="0"/>
    <n v="-8416.5699999999979"/>
  </r>
  <r>
    <s v="T3234"/>
    <s v="U5064"/>
    <n v="2933.72"/>
    <x v="1"/>
    <x v="1"/>
    <x v="2"/>
    <x v="0"/>
    <n v="1552"/>
    <n v="7"/>
    <n v="3"/>
    <n v="12271.43"/>
    <n v="0"/>
    <x v="118"/>
    <x v="7"/>
    <x v="0"/>
    <x v="2"/>
    <n v="-9337.7100000000009"/>
  </r>
  <r>
    <s v="T3235"/>
    <s v="U6671"/>
    <n v="19582.09"/>
    <x v="2"/>
    <x v="2"/>
    <x v="0"/>
    <x v="2"/>
    <n v="935"/>
    <n v="10"/>
    <n v="2"/>
    <n v="28471.57"/>
    <n v="0"/>
    <x v="652"/>
    <x v="6"/>
    <x v="0"/>
    <x v="0"/>
    <n v="-8889.48"/>
  </r>
  <r>
    <s v="T3236"/>
    <s v="U2205"/>
    <n v="11748.46"/>
    <x v="1"/>
    <x v="2"/>
    <x v="2"/>
    <x v="3"/>
    <n v="1158"/>
    <n v="14"/>
    <n v="0"/>
    <n v="5889.6"/>
    <n v="0"/>
    <x v="969"/>
    <x v="4"/>
    <x v="1"/>
    <x v="2"/>
    <n v="5858.8599999999988"/>
  </r>
  <r>
    <s v="T3237"/>
    <s v="U5493"/>
    <n v="11016.72"/>
    <x v="2"/>
    <x v="3"/>
    <x v="0"/>
    <x v="4"/>
    <n v="1816"/>
    <n v="22"/>
    <n v="3"/>
    <n v="18832.45"/>
    <n v="0"/>
    <x v="471"/>
    <x v="5"/>
    <x v="0"/>
    <x v="0"/>
    <n v="-7815.7300000000014"/>
  </r>
  <r>
    <s v="T3238"/>
    <s v="U8165"/>
    <n v="47995.15"/>
    <x v="0"/>
    <x v="1"/>
    <x v="2"/>
    <x v="4"/>
    <n v="629"/>
    <n v="23"/>
    <n v="3"/>
    <n v="25995.23"/>
    <n v="0"/>
    <x v="101"/>
    <x v="6"/>
    <x v="0"/>
    <x v="0"/>
    <n v="21999.920000000002"/>
  </r>
  <r>
    <s v="T3239"/>
    <s v="U7529"/>
    <n v="30834.21"/>
    <x v="0"/>
    <x v="1"/>
    <x v="1"/>
    <x v="4"/>
    <n v="269"/>
    <n v="20"/>
    <n v="0"/>
    <n v="12144.59"/>
    <n v="0"/>
    <x v="791"/>
    <x v="4"/>
    <x v="0"/>
    <x v="1"/>
    <n v="18689.62"/>
  </r>
  <r>
    <s v="T3240"/>
    <s v="U6714"/>
    <n v="27866.080000000002"/>
    <x v="1"/>
    <x v="0"/>
    <x v="2"/>
    <x v="3"/>
    <n v="840"/>
    <n v="1"/>
    <n v="2"/>
    <n v="28614.66"/>
    <n v="0"/>
    <x v="455"/>
    <x v="1"/>
    <x v="0"/>
    <x v="1"/>
    <n v="-748.57999999999811"/>
  </r>
  <r>
    <s v="T3241"/>
    <s v="U4936"/>
    <n v="20817.97"/>
    <x v="0"/>
    <x v="1"/>
    <x v="2"/>
    <x v="3"/>
    <n v="1615"/>
    <n v="22"/>
    <n v="3"/>
    <n v="2390.84"/>
    <n v="0"/>
    <x v="516"/>
    <x v="2"/>
    <x v="0"/>
    <x v="0"/>
    <n v="18427.13"/>
  </r>
  <r>
    <s v="T3242"/>
    <s v="U9520"/>
    <n v="21475.77"/>
    <x v="2"/>
    <x v="2"/>
    <x v="2"/>
    <x v="4"/>
    <n v="559"/>
    <n v="18"/>
    <n v="4"/>
    <n v="17649.080000000002"/>
    <n v="0"/>
    <x v="94"/>
    <x v="4"/>
    <x v="0"/>
    <x v="2"/>
    <n v="3826.6899999999987"/>
  </r>
  <r>
    <s v="T3243"/>
    <s v="U4598"/>
    <n v="27068.2"/>
    <x v="0"/>
    <x v="3"/>
    <x v="1"/>
    <x v="2"/>
    <n v="1720"/>
    <n v="14"/>
    <n v="0"/>
    <n v="23343.86"/>
    <n v="0"/>
    <x v="429"/>
    <x v="4"/>
    <x v="0"/>
    <x v="2"/>
    <n v="3724.34"/>
  </r>
  <r>
    <s v="T3244"/>
    <s v="U7664"/>
    <n v="34836.67"/>
    <x v="2"/>
    <x v="0"/>
    <x v="2"/>
    <x v="4"/>
    <n v="709"/>
    <n v="12"/>
    <n v="1"/>
    <n v="6134.03"/>
    <n v="0"/>
    <x v="364"/>
    <x v="3"/>
    <x v="0"/>
    <x v="0"/>
    <n v="28702.639999999999"/>
  </r>
  <r>
    <s v="T3245"/>
    <s v="U4357"/>
    <n v="35122.199999999997"/>
    <x v="2"/>
    <x v="3"/>
    <x v="2"/>
    <x v="1"/>
    <n v="1772"/>
    <n v="1"/>
    <n v="3"/>
    <n v="1829.94"/>
    <n v="0"/>
    <x v="760"/>
    <x v="7"/>
    <x v="0"/>
    <x v="0"/>
    <n v="33292.259999999995"/>
  </r>
  <r>
    <s v="T3246"/>
    <s v="U7594"/>
    <n v="8626.11"/>
    <x v="0"/>
    <x v="1"/>
    <x v="1"/>
    <x v="3"/>
    <n v="1803"/>
    <n v="2"/>
    <n v="4"/>
    <n v="2488.94"/>
    <n v="1"/>
    <x v="132"/>
    <x v="8"/>
    <x v="0"/>
    <x v="2"/>
    <n v="6137.17"/>
  </r>
  <r>
    <s v="T3247"/>
    <s v="U2509"/>
    <n v="25030.63"/>
    <x v="2"/>
    <x v="1"/>
    <x v="0"/>
    <x v="1"/>
    <n v="718"/>
    <n v="13"/>
    <n v="2"/>
    <n v="9644.9500000000007"/>
    <n v="0"/>
    <x v="1"/>
    <x v="8"/>
    <x v="0"/>
    <x v="0"/>
    <n v="15385.68"/>
  </r>
  <r>
    <s v="T3248"/>
    <s v="U9054"/>
    <n v="20627.310000000001"/>
    <x v="2"/>
    <x v="0"/>
    <x v="2"/>
    <x v="1"/>
    <n v="1041"/>
    <n v="19"/>
    <n v="2"/>
    <n v="6772.83"/>
    <n v="0"/>
    <x v="159"/>
    <x v="8"/>
    <x v="0"/>
    <x v="1"/>
    <n v="13854.480000000001"/>
  </r>
  <r>
    <s v="T3249"/>
    <s v="U9949"/>
    <n v="43532.82"/>
    <x v="1"/>
    <x v="1"/>
    <x v="1"/>
    <x v="3"/>
    <n v="572"/>
    <n v="12"/>
    <n v="0"/>
    <n v="6794.32"/>
    <n v="0"/>
    <x v="613"/>
    <x v="7"/>
    <x v="1"/>
    <x v="0"/>
    <n v="36738.5"/>
  </r>
  <r>
    <s v="T3250"/>
    <s v="U6862"/>
    <n v="31589.38"/>
    <x v="1"/>
    <x v="3"/>
    <x v="2"/>
    <x v="4"/>
    <n v="382"/>
    <n v="22"/>
    <n v="4"/>
    <n v="13809.78"/>
    <n v="0"/>
    <x v="836"/>
    <x v="8"/>
    <x v="0"/>
    <x v="0"/>
    <n v="17779.599999999999"/>
  </r>
  <r>
    <s v="T3251"/>
    <s v="U7056"/>
    <n v="26648.58"/>
    <x v="1"/>
    <x v="2"/>
    <x v="1"/>
    <x v="0"/>
    <n v="231"/>
    <n v="15"/>
    <n v="0"/>
    <n v="2639.52"/>
    <n v="0"/>
    <x v="954"/>
    <x v="1"/>
    <x v="0"/>
    <x v="2"/>
    <n v="24009.06"/>
  </r>
  <r>
    <s v="T3252"/>
    <s v="U4148"/>
    <n v="5813.96"/>
    <x v="0"/>
    <x v="0"/>
    <x v="0"/>
    <x v="1"/>
    <n v="1913"/>
    <n v="11"/>
    <n v="3"/>
    <n v="29865.47"/>
    <n v="0"/>
    <x v="333"/>
    <x v="6"/>
    <x v="0"/>
    <x v="1"/>
    <n v="-24051.510000000002"/>
  </r>
  <r>
    <s v="T3253"/>
    <s v="U7818"/>
    <n v="30301.61"/>
    <x v="1"/>
    <x v="1"/>
    <x v="0"/>
    <x v="4"/>
    <n v="540"/>
    <n v="0"/>
    <n v="0"/>
    <n v="20904.650000000001"/>
    <n v="0"/>
    <x v="605"/>
    <x v="3"/>
    <x v="0"/>
    <x v="2"/>
    <n v="9396.9599999999991"/>
  </r>
  <r>
    <s v="T3254"/>
    <s v="U4408"/>
    <n v="5904.34"/>
    <x v="2"/>
    <x v="3"/>
    <x v="2"/>
    <x v="0"/>
    <n v="359"/>
    <n v="5"/>
    <n v="1"/>
    <n v="1005.77"/>
    <n v="0"/>
    <x v="763"/>
    <x v="3"/>
    <x v="0"/>
    <x v="2"/>
    <n v="4898.57"/>
  </r>
  <r>
    <s v="T3255"/>
    <s v="U5795"/>
    <n v="16893.47"/>
    <x v="0"/>
    <x v="2"/>
    <x v="1"/>
    <x v="1"/>
    <n v="1792"/>
    <n v="12"/>
    <n v="0"/>
    <n v="20787.93"/>
    <n v="0"/>
    <x v="789"/>
    <x v="3"/>
    <x v="1"/>
    <x v="0"/>
    <n v="-3894.4599999999991"/>
  </r>
  <r>
    <s v="T3256"/>
    <s v="U1907"/>
    <n v="7184.96"/>
    <x v="0"/>
    <x v="1"/>
    <x v="0"/>
    <x v="4"/>
    <n v="40"/>
    <n v="21"/>
    <n v="0"/>
    <n v="23775.65"/>
    <n v="0"/>
    <x v="357"/>
    <x v="2"/>
    <x v="0"/>
    <x v="0"/>
    <n v="-16590.690000000002"/>
  </r>
  <r>
    <s v="T3257"/>
    <s v="U9960"/>
    <n v="34619.08"/>
    <x v="0"/>
    <x v="0"/>
    <x v="0"/>
    <x v="1"/>
    <n v="1625"/>
    <n v="23"/>
    <n v="3"/>
    <n v="5803.79"/>
    <n v="0"/>
    <x v="466"/>
    <x v="0"/>
    <x v="0"/>
    <x v="0"/>
    <n v="28815.29"/>
  </r>
  <r>
    <s v="T3258"/>
    <s v="U6418"/>
    <n v="10352.290000000001"/>
    <x v="0"/>
    <x v="1"/>
    <x v="1"/>
    <x v="4"/>
    <n v="1391"/>
    <n v="1"/>
    <n v="4"/>
    <n v="25224.28"/>
    <n v="0"/>
    <x v="134"/>
    <x v="8"/>
    <x v="0"/>
    <x v="1"/>
    <n v="-14871.989999999998"/>
  </r>
  <r>
    <s v="T3259"/>
    <s v="U7998"/>
    <n v="19623.38"/>
    <x v="2"/>
    <x v="1"/>
    <x v="2"/>
    <x v="2"/>
    <n v="31"/>
    <n v="17"/>
    <n v="1"/>
    <n v="18391.77"/>
    <n v="0"/>
    <x v="242"/>
    <x v="7"/>
    <x v="0"/>
    <x v="1"/>
    <n v="1231.6100000000006"/>
  </r>
  <r>
    <s v="T3260"/>
    <s v="U4474"/>
    <n v="44788.959999999999"/>
    <x v="2"/>
    <x v="1"/>
    <x v="0"/>
    <x v="2"/>
    <n v="1322"/>
    <n v="16"/>
    <n v="0"/>
    <n v="24643.59"/>
    <n v="0"/>
    <x v="969"/>
    <x v="6"/>
    <x v="0"/>
    <x v="2"/>
    <n v="20145.37"/>
  </r>
  <r>
    <s v="T3261"/>
    <s v="U4084"/>
    <n v="10255.6"/>
    <x v="1"/>
    <x v="2"/>
    <x v="0"/>
    <x v="3"/>
    <n v="763"/>
    <n v="18"/>
    <n v="3"/>
    <n v="21529.14"/>
    <n v="0"/>
    <x v="290"/>
    <x v="7"/>
    <x v="0"/>
    <x v="0"/>
    <n v="-11273.539999999999"/>
  </r>
  <r>
    <s v="T3262"/>
    <s v="U7845"/>
    <n v="25414.86"/>
    <x v="0"/>
    <x v="2"/>
    <x v="0"/>
    <x v="0"/>
    <n v="223"/>
    <n v="22"/>
    <n v="3"/>
    <n v="21168.400000000001"/>
    <n v="0"/>
    <x v="176"/>
    <x v="2"/>
    <x v="0"/>
    <x v="1"/>
    <n v="4246.4599999999991"/>
  </r>
  <r>
    <s v="T3263"/>
    <s v="U6190"/>
    <n v="20992.62"/>
    <x v="1"/>
    <x v="1"/>
    <x v="2"/>
    <x v="1"/>
    <n v="721"/>
    <n v="14"/>
    <n v="3"/>
    <n v="4831.41"/>
    <n v="0"/>
    <x v="764"/>
    <x v="8"/>
    <x v="0"/>
    <x v="0"/>
    <n v="16161.21"/>
  </r>
  <r>
    <s v="T3264"/>
    <s v="U3943"/>
    <n v="955.3"/>
    <x v="2"/>
    <x v="1"/>
    <x v="0"/>
    <x v="1"/>
    <n v="1198"/>
    <n v="7"/>
    <n v="4"/>
    <n v="9542.33"/>
    <n v="0"/>
    <x v="486"/>
    <x v="4"/>
    <x v="0"/>
    <x v="0"/>
    <n v="-8587.0300000000007"/>
  </r>
  <r>
    <s v="T3265"/>
    <s v="U4248"/>
    <n v="39648.269999999997"/>
    <x v="0"/>
    <x v="0"/>
    <x v="1"/>
    <x v="4"/>
    <n v="149"/>
    <n v="22"/>
    <n v="0"/>
    <n v="15745.04"/>
    <n v="1"/>
    <x v="143"/>
    <x v="1"/>
    <x v="0"/>
    <x v="1"/>
    <n v="23903.229999999996"/>
  </r>
  <r>
    <s v="T3266"/>
    <s v="U9165"/>
    <n v="3498.84"/>
    <x v="2"/>
    <x v="1"/>
    <x v="2"/>
    <x v="0"/>
    <n v="1403"/>
    <n v="8"/>
    <n v="2"/>
    <n v="3465.14"/>
    <n v="0"/>
    <x v="127"/>
    <x v="0"/>
    <x v="0"/>
    <x v="1"/>
    <n v="33.700000000000273"/>
  </r>
  <r>
    <s v="T3267"/>
    <s v="U9256"/>
    <n v="23739.040000000001"/>
    <x v="1"/>
    <x v="3"/>
    <x v="0"/>
    <x v="1"/>
    <n v="974"/>
    <n v="7"/>
    <n v="1"/>
    <n v="14406.94"/>
    <n v="0"/>
    <x v="687"/>
    <x v="6"/>
    <x v="0"/>
    <x v="2"/>
    <n v="9332.1"/>
  </r>
  <r>
    <s v="T3268"/>
    <s v="U8456"/>
    <n v="28055.88"/>
    <x v="2"/>
    <x v="3"/>
    <x v="1"/>
    <x v="0"/>
    <n v="1353"/>
    <n v="7"/>
    <n v="2"/>
    <n v="13415.07"/>
    <n v="0"/>
    <x v="49"/>
    <x v="6"/>
    <x v="0"/>
    <x v="2"/>
    <n v="14640.810000000001"/>
  </r>
  <r>
    <s v="T3269"/>
    <s v="U6926"/>
    <n v="31439.9"/>
    <x v="0"/>
    <x v="0"/>
    <x v="1"/>
    <x v="0"/>
    <n v="418"/>
    <n v="10"/>
    <n v="4"/>
    <n v="7034.51"/>
    <n v="0"/>
    <x v="500"/>
    <x v="2"/>
    <x v="0"/>
    <x v="1"/>
    <n v="24405.39"/>
  </r>
  <r>
    <s v="T3270"/>
    <s v="U7045"/>
    <n v="34447.15"/>
    <x v="0"/>
    <x v="2"/>
    <x v="2"/>
    <x v="2"/>
    <n v="447"/>
    <n v="17"/>
    <n v="0"/>
    <n v="6071.56"/>
    <n v="0"/>
    <x v="10"/>
    <x v="0"/>
    <x v="0"/>
    <x v="0"/>
    <n v="28375.59"/>
  </r>
  <r>
    <s v="T3271"/>
    <s v="U3928"/>
    <n v="12700.96"/>
    <x v="1"/>
    <x v="1"/>
    <x v="1"/>
    <x v="1"/>
    <n v="806"/>
    <n v="16"/>
    <n v="2"/>
    <n v="7496.49"/>
    <n v="1"/>
    <x v="912"/>
    <x v="7"/>
    <x v="0"/>
    <x v="0"/>
    <n v="5204.4699999999993"/>
  </r>
  <r>
    <s v="T3272"/>
    <s v="U7912"/>
    <n v="548.44000000000005"/>
    <x v="0"/>
    <x v="0"/>
    <x v="2"/>
    <x v="1"/>
    <n v="22"/>
    <n v="21"/>
    <n v="2"/>
    <n v="18192.689999999999"/>
    <n v="0"/>
    <x v="138"/>
    <x v="2"/>
    <x v="0"/>
    <x v="1"/>
    <n v="-17644.25"/>
  </r>
  <r>
    <s v="T3273"/>
    <s v="U8495"/>
    <n v="36186.01"/>
    <x v="2"/>
    <x v="2"/>
    <x v="2"/>
    <x v="3"/>
    <n v="510"/>
    <n v="22"/>
    <n v="2"/>
    <n v="12507.08"/>
    <n v="0"/>
    <x v="415"/>
    <x v="6"/>
    <x v="0"/>
    <x v="1"/>
    <n v="23678.93"/>
  </r>
  <r>
    <s v="T3274"/>
    <s v="U1292"/>
    <n v="26806.05"/>
    <x v="2"/>
    <x v="0"/>
    <x v="2"/>
    <x v="0"/>
    <n v="1059"/>
    <n v="5"/>
    <n v="1"/>
    <n v="12477.38"/>
    <n v="0"/>
    <x v="253"/>
    <x v="6"/>
    <x v="0"/>
    <x v="0"/>
    <n v="14328.67"/>
  </r>
  <r>
    <s v="T3275"/>
    <s v="U4117"/>
    <n v="41814.080000000002"/>
    <x v="2"/>
    <x v="2"/>
    <x v="1"/>
    <x v="4"/>
    <n v="543"/>
    <n v="22"/>
    <n v="0"/>
    <n v="5533.82"/>
    <n v="0"/>
    <x v="275"/>
    <x v="6"/>
    <x v="0"/>
    <x v="2"/>
    <n v="36280.26"/>
  </r>
  <r>
    <s v="T3276"/>
    <s v="U5267"/>
    <n v="41078.35"/>
    <x v="2"/>
    <x v="1"/>
    <x v="2"/>
    <x v="2"/>
    <n v="870"/>
    <n v="23"/>
    <n v="3"/>
    <n v="23642.25"/>
    <n v="0"/>
    <x v="336"/>
    <x v="7"/>
    <x v="0"/>
    <x v="0"/>
    <n v="17436.099999999999"/>
  </r>
  <r>
    <s v="T3277"/>
    <s v="U9527"/>
    <n v="42174.14"/>
    <x v="1"/>
    <x v="0"/>
    <x v="2"/>
    <x v="3"/>
    <n v="85"/>
    <n v="1"/>
    <n v="0"/>
    <n v="21041.34"/>
    <n v="0"/>
    <x v="802"/>
    <x v="7"/>
    <x v="0"/>
    <x v="2"/>
    <n v="21132.799999999999"/>
  </r>
  <r>
    <s v="T3278"/>
    <s v="U1696"/>
    <n v="24280.48"/>
    <x v="2"/>
    <x v="1"/>
    <x v="1"/>
    <x v="2"/>
    <n v="375"/>
    <n v="0"/>
    <n v="2"/>
    <n v="12929.34"/>
    <n v="0"/>
    <x v="186"/>
    <x v="5"/>
    <x v="0"/>
    <x v="2"/>
    <n v="11351.14"/>
  </r>
  <r>
    <s v="T3279"/>
    <s v="U9100"/>
    <n v="16714.740000000002"/>
    <x v="1"/>
    <x v="0"/>
    <x v="2"/>
    <x v="4"/>
    <n v="1524"/>
    <n v="9"/>
    <n v="0"/>
    <n v="4351.84"/>
    <n v="0"/>
    <x v="600"/>
    <x v="3"/>
    <x v="0"/>
    <x v="2"/>
    <n v="12362.900000000001"/>
  </r>
  <r>
    <s v="T3280"/>
    <s v="U7898"/>
    <n v="39588.33"/>
    <x v="2"/>
    <x v="2"/>
    <x v="0"/>
    <x v="3"/>
    <n v="1125"/>
    <n v="7"/>
    <n v="3"/>
    <n v="21469.56"/>
    <n v="0"/>
    <x v="227"/>
    <x v="4"/>
    <x v="0"/>
    <x v="1"/>
    <n v="18118.77"/>
  </r>
  <r>
    <s v="T3281"/>
    <s v="U2963"/>
    <n v="22592.14"/>
    <x v="1"/>
    <x v="0"/>
    <x v="1"/>
    <x v="2"/>
    <n v="850"/>
    <n v="15"/>
    <n v="1"/>
    <n v="26975.45"/>
    <n v="0"/>
    <x v="384"/>
    <x v="3"/>
    <x v="0"/>
    <x v="1"/>
    <n v="-4383.3100000000013"/>
  </r>
  <r>
    <s v="T3282"/>
    <s v="U1073"/>
    <n v="9212.94"/>
    <x v="2"/>
    <x v="3"/>
    <x v="1"/>
    <x v="4"/>
    <n v="896"/>
    <n v="23"/>
    <n v="0"/>
    <n v="5430.03"/>
    <n v="0"/>
    <x v="380"/>
    <x v="7"/>
    <x v="0"/>
    <x v="1"/>
    <n v="3782.9100000000008"/>
  </r>
  <r>
    <s v="T3283"/>
    <s v="U9171"/>
    <n v="42755.95"/>
    <x v="2"/>
    <x v="3"/>
    <x v="1"/>
    <x v="3"/>
    <n v="1299"/>
    <n v="13"/>
    <n v="0"/>
    <n v="18119.55"/>
    <n v="0"/>
    <x v="697"/>
    <x v="6"/>
    <x v="0"/>
    <x v="2"/>
    <n v="24636.399999999998"/>
  </r>
  <r>
    <s v="T3284"/>
    <s v="U9212"/>
    <n v="44133.87"/>
    <x v="1"/>
    <x v="0"/>
    <x v="0"/>
    <x v="4"/>
    <n v="1593"/>
    <n v="23"/>
    <n v="1"/>
    <n v="12786.83"/>
    <n v="0"/>
    <x v="284"/>
    <x v="2"/>
    <x v="0"/>
    <x v="0"/>
    <n v="31347.040000000001"/>
  </r>
  <r>
    <s v="T3285"/>
    <s v="U6992"/>
    <n v="23342.17"/>
    <x v="0"/>
    <x v="3"/>
    <x v="2"/>
    <x v="3"/>
    <n v="508"/>
    <n v="15"/>
    <n v="1"/>
    <n v="2720.75"/>
    <n v="0"/>
    <x v="456"/>
    <x v="2"/>
    <x v="0"/>
    <x v="2"/>
    <n v="20621.419999999998"/>
  </r>
  <r>
    <s v="T3286"/>
    <s v="U4038"/>
    <n v="3831.2"/>
    <x v="0"/>
    <x v="1"/>
    <x v="1"/>
    <x v="1"/>
    <n v="1203"/>
    <n v="13"/>
    <n v="2"/>
    <n v="21802.23"/>
    <n v="0"/>
    <x v="411"/>
    <x v="7"/>
    <x v="0"/>
    <x v="1"/>
    <n v="-17971.03"/>
  </r>
  <r>
    <s v="T3287"/>
    <s v="U3887"/>
    <n v="19421.91"/>
    <x v="0"/>
    <x v="3"/>
    <x v="1"/>
    <x v="1"/>
    <n v="1379"/>
    <n v="6"/>
    <n v="2"/>
    <n v="2227.3000000000002"/>
    <n v="0"/>
    <x v="91"/>
    <x v="6"/>
    <x v="0"/>
    <x v="0"/>
    <n v="17194.61"/>
  </r>
  <r>
    <s v="T3288"/>
    <s v="U8567"/>
    <n v="40186.71"/>
    <x v="1"/>
    <x v="3"/>
    <x v="1"/>
    <x v="2"/>
    <n v="1790"/>
    <n v="17"/>
    <n v="1"/>
    <n v="21096.720000000001"/>
    <n v="1"/>
    <x v="426"/>
    <x v="0"/>
    <x v="0"/>
    <x v="1"/>
    <n v="19089.989999999998"/>
  </r>
  <r>
    <s v="T3289"/>
    <s v="U2480"/>
    <n v="45093.61"/>
    <x v="0"/>
    <x v="1"/>
    <x v="0"/>
    <x v="0"/>
    <n v="1261"/>
    <n v="19"/>
    <n v="3"/>
    <n v="8506.4699999999993"/>
    <n v="0"/>
    <x v="607"/>
    <x v="5"/>
    <x v="0"/>
    <x v="2"/>
    <n v="36587.14"/>
  </r>
  <r>
    <s v="T3290"/>
    <s v="U8267"/>
    <n v="10213.459999999999"/>
    <x v="0"/>
    <x v="1"/>
    <x v="0"/>
    <x v="0"/>
    <n v="708"/>
    <n v="8"/>
    <n v="2"/>
    <n v="17013.23"/>
    <n v="0"/>
    <x v="882"/>
    <x v="4"/>
    <x v="0"/>
    <x v="0"/>
    <n v="-6799.77"/>
  </r>
  <r>
    <s v="T3291"/>
    <s v="U8621"/>
    <n v="3395.33"/>
    <x v="1"/>
    <x v="2"/>
    <x v="0"/>
    <x v="4"/>
    <n v="1982"/>
    <n v="23"/>
    <n v="3"/>
    <n v="4897.57"/>
    <n v="0"/>
    <x v="147"/>
    <x v="4"/>
    <x v="0"/>
    <x v="2"/>
    <n v="-1502.2399999999998"/>
  </r>
  <r>
    <s v="T3292"/>
    <s v="U7407"/>
    <n v="43873.66"/>
    <x v="0"/>
    <x v="1"/>
    <x v="2"/>
    <x v="3"/>
    <n v="689"/>
    <n v="3"/>
    <n v="1"/>
    <n v="11189.82"/>
    <n v="0"/>
    <x v="783"/>
    <x v="5"/>
    <x v="0"/>
    <x v="2"/>
    <n v="32683.840000000004"/>
  </r>
  <r>
    <s v="T3293"/>
    <s v="U6170"/>
    <n v="19500.78"/>
    <x v="0"/>
    <x v="0"/>
    <x v="2"/>
    <x v="1"/>
    <n v="212"/>
    <n v="23"/>
    <n v="0"/>
    <n v="3212.28"/>
    <n v="0"/>
    <x v="440"/>
    <x v="2"/>
    <x v="0"/>
    <x v="2"/>
    <n v="16288.499999999998"/>
  </r>
  <r>
    <s v="T3294"/>
    <s v="U4098"/>
    <n v="27110.959999999999"/>
    <x v="0"/>
    <x v="3"/>
    <x v="0"/>
    <x v="0"/>
    <n v="455"/>
    <n v="15"/>
    <n v="1"/>
    <n v="14072.38"/>
    <n v="0"/>
    <x v="87"/>
    <x v="4"/>
    <x v="0"/>
    <x v="0"/>
    <n v="13038.58"/>
  </r>
  <r>
    <s v="T3295"/>
    <s v="U7185"/>
    <n v="48404.89"/>
    <x v="1"/>
    <x v="2"/>
    <x v="2"/>
    <x v="1"/>
    <n v="527"/>
    <n v="21"/>
    <n v="1"/>
    <n v="6477.39"/>
    <n v="1"/>
    <x v="744"/>
    <x v="0"/>
    <x v="0"/>
    <x v="2"/>
    <n v="41927.5"/>
  </r>
  <r>
    <s v="T3296"/>
    <s v="U1723"/>
    <n v="3374.91"/>
    <x v="1"/>
    <x v="1"/>
    <x v="0"/>
    <x v="4"/>
    <n v="141"/>
    <n v="10"/>
    <n v="4"/>
    <n v="5719.12"/>
    <n v="0"/>
    <x v="970"/>
    <x v="4"/>
    <x v="0"/>
    <x v="2"/>
    <n v="-2344.21"/>
  </r>
  <r>
    <s v="T3297"/>
    <s v="U5607"/>
    <n v="32433.48"/>
    <x v="0"/>
    <x v="3"/>
    <x v="2"/>
    <x v="4"/>
    <n v="1278"/>
    <n v="8"/>
    <n v="1"/>
    <n v="3303.86"/>
    <n v="0"/>
    <x v="43"/>
    <x v="5"/>
    <x v="0"/>
    <x v="0"/>
    <n v="29129.62"/>
  </r>
  <r>
    <s v="T3298"/>
    <s v="U3764"/>
    <n v="3751.57"/>
    <x v="0"/>
    <x v="0"/>
    <x v="2"/>
    <x v="3"/>
    <n v="100"/>
    <n v="16"/>
    <n v="2"/>
    <n v="22986.48"/>
    <n v="0"/>
    <x v="456"/>
    <x v="8"/>
    <x v="0"/>
    <x v="2"/>
    <n v="-19234.91"/>
  </r>
  <r>
    <s v="T3299"/>
    <s v="U8736"/>
    <n v="18804.669999999998"/>
    <x v="1"/>
    <x v="0"/>
    <x v="0"/>
    <x v="0"/>
    <n v="1856"/>
    <n v="21"/>
    <n v="0"/>
    <n v="19221.64"/>
    <n v="0"/>
    <x v="259"/>
    <x v="4"/>
    <x v="0"/>
    <x v="0"/>
    <n v="-416.97000000000116"/>
  </r>
  <r>
    <s v="T3300"/>
    <s v="U2800"/>
    <n v="40200.54"/>
    <x v="0"/>
    <x v="2"/>
    <x v="1"/>
    <x v="4"/>
    <n v="1159"/>
    <n v="10"/>
    <n v="3"/>
    <n v="4791.43"/>
    <n v="0"/>
    <x v="499"/>
    <x v="7"/>
    <x v="0"/>
    <x v="0"/>
    <n v="35409.11"/>
  </r>
  <r>
    <s v="T3301"/>
    <s v="U4836"/>
    <n v="21701.94"/>
    <x v="1"/>
    <x v="0"/>
    <x v="1"/>
    <x v="4"/>
    <n v="481"/>
    <n v="19"/>
    <n v="4"/>
    <n v="14225.64"/>
    <n v="0"/>
    <x v="7"/>
    <x v="0"/>
    <x v="0"/>
    <x v="1"/>
    <n v="7476.2999999999993"/>
  </r>
  <r>
    <s v="T3302"/>
    <s v="U4516"/>
    <n v="49859.26"/>
    <x v="0"/>
    <x v="3"/>
    <x v="2"/>
    <x v="1"/>
    <n v="1998"/>
    <n v="2"/>
    <n v="2"/>
    <n v="19860.45"/>
    <n v="0"/>
    <x v="230"/>
    <x v="4"/>
    <x v="0"/>
    <x v="2"/>
    <n v="29998.81"/>
  </r>
  <r>
    <s v="T3303"/>
    <s v="U8416"/>
    <n v="27975.01"/>
    <x v="1"/>
    <x v="1"/>
    <x v="2"/>
    <x v="2"/>
    <n v="1275"/>
    <n v="20"/>
    <n v="0"/>
    <n v="26354.25"/>
    <n v="0"/>
    <x v="874"/>
    <x v="2"/>
    <x v="0"/>
    <x v="2"/>
    <n v="1620.7599999999984"/>
  </r>
  <r>
    <s v="T3304"/>
    <s v="U4770"/>
    <n v="16092.05"/>
    <x v="2"/>
    <x v="0"/>
    <x v="2"/>
    <x v="0"/>
    <n v="511"/>
    <n v="10"/>
    <n v="3"/>
    <n v="1881.21"/>
    <n v="0"/>
    <x v="230"/>
    <x v="5"/>
    <x v="0"/>
    <x v="2"/>
    <n v="14210.84"/>
  </r>
  <r>
    <s v="T3305"/>
    <s v="U8918"/>
    <n v="11044.56"/>
    <x v="2"/>
    <x v="1"/>
    <x v="2"/>
    <x v="3"/>
    <n v="770"/>
    <n v="7"/>
    <n v="0"/>
    <n v="10934.41"/>
    <n v="0"/>
    <x v="286"/>
    <x v="5"/>
    <x v="0"/>
    <x v="2"/>
    <n v="110.14999999999964"/>
  </r>
  <r>
    <s v="T3306"/>
    <s v="U4894"/>
    <n v="17558.5"/>
    <x v="1"/>
    <x v="3"/>
    <x v="2"/>
    <x v="3"/>
    <n v="396"/>
    <n v="9"/>
    <n v="2"/>
    <n v="18517"/>
    <n v="0"/>
    <x v="635"/>
    <x v="2"/>
    <x v="0"/>
    <x v="2"/>
    <n v="-958.5"/>
  </r>
  <r>
    <s v="T3307"/>
    <s v="U7097"/>
    <n v="18658.04"/>
    <x v="2"/>
    <x v="3"/>
    <x v="2"/>
    <x v="1"/>
    <n v="1040"/>
    <n v="5"/>
    <n v="0"/>
    <n v="566.96"/>
    <n v="1"/>
    <x v="24"/>
    <x v="1"/>
    <x v="0"/>
    <x v="2"/>
    <n v="18091.080000000002"/>
  </r>
  <r>
    <s v="T3308"/>
    <s v="U1077"/>
    <n v="3482.25"/>
    <x v="0"/>
    <x v="1"/>
    <x v="0"/>
    <x v="3"/>
    <n v="1121"/>
    <n v="16"/>
    <n v="1"/>
    <n v="7381.44"/>
    <n v="0"/>
    <x v="133"/>
    <x v="7"/>
    <x v="0"/>
    <x v="1"/>
    <n v="-3899.1899999999996"/>
  </r>
  <r>
    <s v="T3309"/>
    <s v="U8280"/>
    <n v="18510.23"/>
    <x v="1"/>
    <x v="3"/>
    <x v="1"/>
    <x v="4"/>
    <n v="607"/>
    <n v="5"/>
    <n v="0"/>
    <n v="22372.53"/>
    <n v="0"/>
    <x v="562"/>
    <x v="8"/>
    <x v="0"/>
    <x v="2"/>
    <n v="-3862.2999999999993"/>
  </r>
  <r>
    <s v="T3310"/>
    <s v="U7222"/>
    <n v="23238.71"/>
    <x v="1"/>
    <x v="2"/>
    <x v="1"/>
    <x v="0"/>
    <n v="917"/>
    <n v="6"/>
    <n v="1"/>
    <n v="10736.52"/>
    <n v="0"/>
    <x v="409"/>
    <x v="4"/>
    <x v="0"/>
    <x v="2"/>
    <n v="12502.189999999999"/>
  </r>
  <r>
    <s v="T3311"/>
    <s v="U3538"/>
    <n v="36150.75"/>
    <x v="0"/>
    <x v="0"/>
    <x v="0"/>
    <x v="3"/>
    <n v="876"/>
    <n v="12"/>
    <n v="2"/>
    <n v="2626.39"/>
    <n v="0"/>
    <x v="836"/>
    <x v="4"/>
    <x v="0"/>
    <x v="0"/>
    <n v="33524.36"/>
  </r>
  <r>
    <s v="T3312"/>
    <s v="U5858"/>
    <n v="32853.64"/>
    <x v="0"/>
    <x v="2"/>
    <x v="0"/>
    <x v="0"/>
    <n v="1178"/>
    <n v="5"/>
    <n v="4"/>
    <n v="18835.2"/>
    <n v="1"/>
    <x v="971"/>
    <x v="0"/>
    <x v="0"/>
    <x v="2"/>
    <n v="14018.439999999999"/>
  </r>
  <r>
    <s v="T3313"/>
    <s v="U2598"/>
    <n v="35452.839999999997"/>
    <x v="1"/>
    <x v="2"/>
    <x v="1"/>
    <x v="3"/>
    <n v="1484"/>
    <n v="2"/>
    <n v="1"/>
    <n v="7576.58"/>
    <n v="0"/>
    <x v="201"/>
    <x v="1"/>
    <x v="1"/>
    <x v="0"/>
    <n v="27876.259999999995"/>
  </r>
  <r>
    <s v="T3314"/>
    <s v="U4816"/>
    <n v="467.77"/>
    <x v="0"/>
    <x v="2"/>
    <x v="1"/>
    <x v="2"/>
    <n v="1364"/>
    <n v="12"/>
    <n v="0"/>
    <n v="21079.46"/>
    <n v="1"/>
    <x v="844"/>
    <x v="5"/>
    <x v="0"/>
    <x v="0"/>
    <n v="-20611.689999999999"/>
  </r>
  <r>
    <s v="T3315"/>
    <s v="U4638"/>
    <n v="10922.49"/>
    <x v="1"/>
    <x v="1"/>
    <x v="2"/>
    <x v="2"/>
    <n v="1743"/>
    <n v="9"/>
    <n v="0"/>
    <n v="27015.23"/>
    <n v="0"/>
    <x v="378"/>
    <x v="2"/>
    <x v="0"/>
    <x v="2"/>
    <n v="-16092.74"/>
  </r>
  <r>
    <s v="T3316"/>
    <s v="U3990"/>
    <n v="33101.129999999997"/>
    <x v="0"/>
    <x v="1"/>
    <x v="1"/>
    <x v="0"/>
    <n v="1908"/>
    <n v="3"/>
    <n v="0"/>
    <n v="15882.99"/>
    <n v="0"/>
    <x v="76"/>
    <x v="6"/>
    <x v="0"/>
    <x v="0"/>
    <n v="17218.14"/>
  </r>
  <r>
    <s v="T3317"/>
    <s v="U7964"/>
    <n v="24225.27"/>
    <x v="1"/>
    <x v="3"/>
    <x v="2"/>
    <x v="2"/>
    <n v="1197"/>
    <n v="4"/>
    <n v="2"/>
    <n v="18014.400000000001"/>
    <n v="0"/>
    <x v="58"/>
    <x v="8"/>
    <x v="1"/>
    <x v="1"/>
    <n v="6210.869999999999"/>
  </r>
  <r>
    <s v="T3318"/>
    <s v="U7898"/>
    <n v="315.41000000000003"/>
    <x v="0"/>
    <x v="1"/>
    <x v="2"/>
    <x v="2"/>
    <n v="666"/>
    <n v="20"/>
    <n v="3"/>
    <n v="15480.74"/>
    <n v="1"/>
    <x v="101"/>
    <x v="6"/>
    <x v="0"/>
    <x v="0"/>
    <n v="-15165.33"/>
  </r>
  <r>
    <s v="T3319"/>
    <s v="U8215"/>
    <n v="40234.51"/>
    <x v="0"/>
    <x v="3"/>
    <x v="1"/>
    <x v="4"/>
    <n v="351"/>
    <n v="18"/>
    <n v="0"/>
    <n v="24541.52"/>
    <n v="0"/>
    <x v="749"/>
    <x v="3"/>
    <x v="0"/>
    <x v="2"/>
    <n v="15692.990000000002"/>
  </r>
  <r>
    <s v="T3320"/>
    <s v="U2253"/>
    <n v="38651.839999999997"/>
    <x v="2"/>
    <x v="1"/>
    <x v="2"/>
    <x v="3"/>
    <n v="1034"/>
    <n v="17"/>
    <n v="0"/>
    <n v="7327.27"/>
    <n v="0"/>
    <x v="546"/>
    <x v="1"/>
    <x v="0"/>
    <x v="1"/>
    <n v="31324.569999999996"/>
  </r>
  <r>
    <s v="T3321"/>
    <s v="U5368"/>
    <n v="27443.54"/>
    <x v="2"/>
    <x v="3"/>
    <x v="2"/>
    <x v="2"/>
    <n v="1153"/>
    <n v="23"/>
    <n v="1"/>
    <n v="12106.16"/>
    <n v="0"/>
    <x v="715"/>
    <x v="8"/>
    <x v="0"/>
    <x v="1"/>
    <n v="15337.380000000001"/>
  </r>
  <r>
    <s v="T3322"/>
    <s v="U4983"/>
    <n v="3369.84"/>
    <x v="2"/>
    <x v="0"/>
    <x v="0"/>
    <x v="0"/>
    <n v="1612"/>
    <n v="6"/>
    <n v="4"/>
    <n v="26861.439999999999"/>
    <n v="0"/>
    <x v="796"/>
    <x v="6"/>
    <x v="0"/>
    <x v="2"/>
    <n v="-23491.599999999999"/>
  </r>
  <r>
    <s v="T3323"/>
    <s v="U7815"/>
    <n v="38337.43"/>
    <x v="0"/>
    <x v="3"/>
    <x v="1"/>
    <x v="4"/>
    <n v="473"/>
    <n v="20"/>
    <n v="0"/>
    <n v="21737.02"/>
    <n v="0"/>
    <x v="695"/>
    <x v="8"/>
    <x v="0"/>
    <x v="2"/>
    <n v="16600.41"/>
  </r>
  <r>
    <s v="T3324"/>
    <s v="U1083"/>
    <n v="29206.49"/>
    <x v="1"/>
    <x v="0"/>
    <x v="0"/>
    <x v="2"/>
    <n v="1900"/>
    <n v="0"/>
    <n v="2"/>
    <n v="9670.57"/>
    <n v="0"/>
    <x v="646"/>
    <x v="4"/>
    <x v="0"/>
    <x v="1"/>
    <n v="19535.920000000002"/>
  </r>
  <r>
    <s v="T3325"/>
    <s v="U7707"/>
    <n v="39108.9"/>
    <x v="0"/>
    <x v="3"/>
    <x v="2"/>
    <x v="0"/>
    <n v="471"/>
    <n v="16"/>
    <n v="3"/>
    <n v="24995.7"/>
    <n v="0"/>
    <x v="461"/>
    <x v="1"/>
    <x v="0"/>
    <x v="0"/>
    <n v="14113.2"/>
  </r>
  <r>
    <s v="T3326"/>
    <s v="U7604"/>
    <n v="37599.760000000002"/>
    <x v="2"/>
    <x v="1"/>
    <x v="2"/>
    <x v="3"/>
    <n v="1082"/>
    <n v="23"/>
    <n v="3"/>
    <n v="7240.84"/>
    <n v="0"/>
    <x v="886"/>
    <x v="0"/>
    <x v="1"/>
    <x v="2"/>
    <n v="30358.920000000002"/>
  </r>
  <r>
    <s v="T3327"/>
    <s v="U3646"/>
    <n v="40159.949999999997"/>
    <x v="0"/>
    <x v="1"/>
    <x v="0"/>
    <x v="2"/>
    <n v="828"/>
    <n v="19"/>
    <n v="3"/>
    <n v="19061.96"/>
    <n v="0"/>
    <x v="685"/>
    <x v="8"/>
    <x v="0"/>
    <x v="2"/>
    <n v="21097.989999999998"/>
  </r>
  <r>
    <s v="T3328"/>
    <s v="U7423"/>
    <n v="25924.5"/>
    <x v="2"/>
    <x v="0"/>
    <x v="0"/>
    <x v="0"/>
    <n v="1360"/>
    <n v="19"/>
    <n v="2"/>
    <n v="28698.06"/>
    <n v="0"/>
    <x v="168"/>
    <x v="8"/>
    <x v="0"/>
    <x v="2"/>
    <n v="-2773.5600000000013"/>
  </r>
  <r>
    <s v="T3329"/>
    <s v="U7955"/>
    <n v="7059.21"/>
    <x v="2"/>
    <x v="2"/>
    <x v="0"/>
    <x v="0"/>
    <n v="483"/>
    <n v="17"/>
    <n v="3"/>
    <n v="17283.86"/>
    <n v="0"/>
    <x v="143"/>
    <x v="2"/>
    <x v="0"/>
    <x v="1"/>
    <n v="-10224.650000000001"/>
  </r>
  <r>
    <s v="T3330"/>
    <s v="U6955"/>
    <n v="33574.32"/>
    <x v="1"/>
    <x v="2"/>
    <x v="2"/>
    <x v="1"/>
    <n v="897"/>
    <n v="4"/>
    <n v="3"/>
    <n v="24004.06"/>
    <n v="0"/>
    <x v="607"/>
    <x v="1"/>
    <x v="0"/>
    <x v="2"/>
    <n v="9570.2599999999984"/>
  </r>
  <r>
    <s v="T3331"/>
    <s v="U4312"/>
    <n v="31042.67"/>
    <x v="1"/>
    <x v="3"/>
    <x v="1"/>
    <x v="0"/>
    <n v="948"/>
    <n v="21"/>
    <n v="1"/>
    <n v="22089.38"/>
    <n v="0"/>
    <x v="918"/>
    <x v="2"/>
    <x v="0"/>
    <x v="0"/>
    <n v="8953.2899999999972"/>
  </r>
  <r>
    <s v="T3332"/>
    <s v="U1801"/>
    <n v="37125.550000000003"/>
    <x v="2"/>
    <x v="1"/>
    <x v="2"/>
    <x v="1"/>
    <n v="377"/>
    <n v="5"/>
    <n v="3"/>
    <n v="25985.06"/>
    <n v="0"/>
    <x v="58"/>
    <x v="6"/>
    <x v="0"/>
    <x v="1"/>
    <n v="11140.490000000002"/>
  </r>
  <r>
    <s v="T3333"/>
    <s v="U7093"/>
    <n v="8535.56"/>
    <x v="2"/>
    <x v="2"/>
    <x v="0"/>
    <x v="3"/>
    <n v="1320"/>
    <n v="9"/>
    <n v="1"/>
    <n v="29066.05"/>
    <n v="0"/>
    <x v="381"/>
    <x v="2"/>
    <x v="0"/>
    <x v="2"/>
    <n v="-20530.489999999998"/>
  </r>
  <r>
    <s v="T3334"/>
    <s v="U5652"/>
    <n v="9789.01"/>
    <x v="0"/>
    <x v="1"/>
    <x v="1"/>
    <x v="3"/>
    <n v="1057"/>
    <n v="18"/>
    <n v="1"/>
    <n v="767.27"/>
    <n v="0"/>
    <x v="972"/>
    <x v="1"/>
    <x v="1"/>
    <x v="2"/>
    <n v="9021.74"/>
  </r>
  <r>
    <s v="T3335"/>
    <s v="U4467"/>
    <n v="44525.96"/>
    <x v="2"/>
    <x v="1"/>
    <x v="0"/>
    <x v="4"/>
    <n v="732"/>
    <n v="9"/>
    <n v="1"/>
    <n v="933.31"/>
    <n v="0"/>
    <x v="526"/>
    <x v="2"/>
    <x v="0"/>
    <x v="0"/>
    <n v="43592.65"/>
  </r>
  <r>
    <s v="T3336"/>
    <s v="U1362"/>
    <n v="37511.39"/>
    <x v="0"/>
    <x v="1"/>
    <x v="2"/>
    <x v="1"/>
    <n v="302"/>
    <n v="5"/>
    <n v="2"/>
    <n v="17873.23"/>
    <n v="1"/>
    <x v="629"/>
    <x v="5"/>
    <x v="0"/>
    <x v="2"/>
    <n v="19638.16"/>
  </r>
  <r>
    <s v="T3337"/>
    <s v="U6192"/>
    <n v="45416.01"/>
    <x v="2"/>
    <x v="3"/>
    <x v="1"/>
    <x v="0"/>
    <n v="1482"/>
    <n v="9"/>
    <n v="0"/>
    <n v="28631.94"/>
    <n v="0"/>
    <x v="533"/>
    <x v="3"/>
    <x v="0"/>
    <x v="1"/>
    <n v="16784.070000000003"/>
  </r>
  <r>
    <s v="T3338"/>
    <s v="U7714"/>
    <n v="37947.83"/>
    <x v="1"/>
    <x v="0"/>
    <x v="1"/>
    <x v="4"/>
    <n v="1096"/>
    <n v="9"/>
    <n v="4"/>
    <n v="14621.92"/>
    <n v="0"/>
    <x v="904"/>
    <x v="4"/>
    <x v="0"/>
    <x v="2"/>
    <n v="23325.910000000003"/>
  </r>
  <r>
    <s v="T3339"/>
    <s v="U4786"/>
    <n v="29877.91"/>
    <x v="1"/>
    <x v="3"/>
    <x v="2"/>
    <x v="4"/>
    <n v="577"/>
    <n v="20"/>
    <n v="3"/>
    <n v="25209.41"/>
    <n v="0"/>
    <x v="745"/>
    <x v="7"/>
    <x v="0"/>
    <x v="1"/>
    <n v="4668.5"/>
  </r>
  <r>
    <s v="T3340"/>
    <s v="U2320"/>
    <n v="32723.93"/>
    <x v="2"/>
    <x v="2"/>
    <x v="0"/>
    <x v="3"/>
    <n v="1491"/>
    <n v="11"/>
    <n v="4"/>
    <n v="23060.44"/>
    <n v="0"/>
    <x v="732"/>
    <x v="8"/>
    <x v="0"/>
    <x v="0"/>
    <n v="9663.4900000000016"/>
  </r>
  <r>
    <s v="T3341"/>
    <s v="U7060"/>
    <n v="44461.94"/>
    <x v="0"/>
    <x v="0"/>
    <x v="0"/>
    <x v="0"/>
    <n v="1563"/>
    <n v="23"/>
    <n v="0"/>
    <n v="14997.74"/>
    <n v="0"/>
    <x v="241"/>
    <x v="2"/>
    <x v="0"/>
    <x v="2"/>
    <n v="29464.200000000004"/>
  </r>
  <r>
    <s v="T3342"/>
    <s v="U6587"/>
    <n v="28961.4"/>
    <x v="0"/>
    <x v="2"/>
    <x v="0"/>
    <x v="1"/>
    <n v="883"/>
    <n v="3"/>
    <n v="1"/>
    <n v="15443.85"/>
    <n v="0"/>
    <x v="715"/>
    <x v="1"/>
    <x v="0"/>
    <x v="1"/>
    <n v="13517.550000000001"/>
  </r>
  <r>
    <s v="T3343"/>
    <s v="U3022"/>
    <n v="31637.95"/>
    <x v="0"/>
    <x v="0"/>
    <x v="2"/>
    <x v="3"/>
    <n v="970"/>
    <n v="12"/>
    <n v="1"/>
    <n v="13137.4"/>
    <n v="0"/>
    <x v="510"/>
    <x v="2"/>
    <x v="0"/>
    <x v="0"/>
    <n v="18500.550000000003"/>
  </r>
  <r>
    <s v="T3344"/>
    <s v="U1370"/>
    <n v="7866.01"/>
    <x v="2"/>
    <x v="0"/>
    <x v="0"/>
    <x v="4"/>
    <n v="1446"/>
    <n v="9"/>
    <n v="1"/>
    <n v="7640.74"/>
    <n v="0"/>
    <x v="262"/>
    <x v="8"/>
    <x v="0"/>
    <x v="2"/>
    <n v="225.27000000000044"/>
  </r>
  <r>
    <s v="T3345"/>
    <s v="U8487"/>
    <n v="23722.36"/>
    <x v="2"/>
    <x v="3"/>
    <x v="1"/>
    <x v="2"/>
    <n v="598"/>
    <n v="15"/>
    <n v="1"/>
    <n v="25775.5"/>
    <n v="0"/>
    <x v="827"/>
    <x v="3"/>
    <x v="0"/>
    <x v="1"/>
    <n v="-2053.1399999999994"/>
  </r>
  <r>
    <s v="T3346"/>
    <s v="U4955"/>
    <n v="35834.04"/>
    <x v="1"/>
    <x v="1"/>
    <x v="0"/>
    <x v="4"/>
    <n v="269"/>
    <n v="18"/>
    <n v="3"/>
    <n v="6366.15"/>
    <n v="0"/>
    <x v="172"/>
    <x v="4"/>
    <x v="0"/>
    <x v="2"/>
    <n v="29467.89"/>
  </r>
  <r>
    <s v="T3347"/>
    <s v="U5515"/>
    <n v="13583.59"/>
    <x v="1"/>
    <x v="1"/>
    <x v="0"/>
    <x v="2"/>
    <n v="1666"/>
    <n v="5"/>
    <n v="0"/>
    <n v="27216.92"/>
    <n v="0"/>
    <x v="302"/>
    <x v="6"/>
    <x v="0"/>
    <x v="2"/>
    <n v="-13633.329999999998"/>
  </r>
  <r>
    <s v="T3348"/>
    <s v="U5173"/>
    <n v="10152.6"/>
    <x v="2"/>
    <x v="0"/>
    <x v="1"/>
    <x v="3"/>
    <n v="917"/>
    <n v="8"/>
    <n v="0"/>
    <n v="10855.86"/>
    <n v="0"/>
    <x v="943"/>
    <x v="7"/>
    <x v="0"/>
    <x v="0"/>
    <n v="-703.26000000000022"/>
  </r>
  <r>
    <s v="T3349"/>
    <s v="U6792"/>
    <n v="15725.65"/>
    <x v="1"/>
    <x v="3"/>
    <x v="1"/>
    <x v="1"/>
    <n v="193"/>
    <n v="13"/>
    <n v="0"/>
    <n v="892.27"/>
    <n v="0"/>
    <x v="789"/>
    <x v="4"/>
    <x v="0"/>
    <x v="0"/>
    <n v="14833.38"/>
  </r>
  <r>
    <s v="T3350"/>
    <s v="U1146"/>
    <n v="12112.96"/>
    <x v="0"/>
    <x v="2"/>
    <x v="0"/>
    <x v="0"/>
    <n v="1081"/>
    <n v="23"/>
    <n v="4"/>
    <n v="5134.5"/>
    <n v="0"/>
    <x v="355"/>
    <x v="1"/>
    <x v="0"/>
    <x v="0"/>
    <n v="6978.4599999999991"/>
  </r>
  <r>
    <s v="T3351"/>
    <s v="U7089"/>
    <n v="10784.89"/>
    <x v="0"/>
    <x v="2"/>
    <x v="1"/>
    <x v="2"/>
    <n v="156"/>
    <n v="9"/>
    <n v="1"/>
    <n v="26645.96"/>
    <n v="0"/>
    <x v="397"/>
    <x v="0"/>
    <x v="0"/>
    <x v="0"/>
    <n v="-15861.07"/>
  </r>
  <r>
    <s v="T3352"/>
    <s v="U9573"/>
    <n v="21271.3"/>
    <x v="2"/>
    <x v="1"/>
    <x v="2"/>
    <x v="0"/>
    <n v="1827"/>
    <n v="7"/>
    <n v="2"/>
    <n v="3940.49"/>
    <n v="0"/>
    <x v="933"/>
    <x v="1"/>
    <x v="0"/>
    <x v="2"/>
    <n v="17330.809999999998"/>
  </r>
  <r>
    <s v="T3353"/>
    <s v="U1773"/>
    <n v="45396.53"/>
    <x v="0"/>
    <x v="1"/>
    <x v="1"/>
    <x v="3"/>
    <n v="1909"/>
    <n v="2"/>
    <n v="0"/>
    <n v="22189.33"/>
    <n v="0"/>
    <x v="299"/>
    <x v="4"/>
    <x v="0"/>
    <x v="1"/>
    <n v="23207.199999999997"/>
  </r>
  <r>
    <s v="T3354"/>
    <s v="U2254"/>
    <n v="25377.63"/>
    <x v="2"/>
    <x v="2"/>
    <x v="2"/>
    <x v="3"/>
    <n v="1839"/>
    <n v="16"/>
    <n v="4"/>
    <n v="5566.13"/>
    <n v="0"/>
    <x v="706"/>
    <x v="4"/>
    <x v="0"/>
    <x v="2"/>
    <n v="19811.5"/>
  </r>
  <r>
    <s v="T3355"/>
    <s v="U9235"/>
    <n v="9436.6200000000008"/>
    <x v="0"/>
    <x v="2"/>
    <x v="1"/>
    <x v="3"/>
    <n v="601"/>
    <n v="18"/>
    <n v="3"/>
    <n v="15018.09"/>
    <n v="1"/>
    <x v="279"/>
    <x v="0"/>
    <x v="0"/>
    <x v="0"/>
    <n v="-5581.4699999999993"/>
  </r>
  <r>
    <s v="T3356"/>
    <s v="U2620"/>
    <n v="3894.73"/>
    <x v="2"/>
    <x v="3"/>
    <x v="2"/>
    <x v="1"/>
    <n v="1781"/>
    <n v="2"/>
    <n v="1"/>
    <n v="6235.69"/>
    <n v="0"/>
    <x v="724"/>
    <x v="2"/>
    <x v="0"/>
    <x v="2"/>
    <n v="-2340.9599999999996"/>
  </r>
  <r>
    <s v="T3357"/>
    <s v="U5470"/>
    <n v="34823"/>
    <x v="0"/>
    <x v="2"/>
    <x v="2"/>
    <x v="2"/>
    <n v="1442"/>
    <n v="13"/>
    <n v="4"/>
    <n v="10061.65"/>
    <n v="0"/>
    <x v="930"/>
    <x v="6"/>
    <x v="0"/>
    <x v="1"/>
    <n v="24761.35"/>
  </r>
  <r>
    <s v="T3358"/>
    <s v="U8864"/>
    <n v="19170.8"/>
    <x v="0"/>
    <x v="3"/>
    <x v="0"/>
    <x v="0"/>
    <n v="1027"/>
    <n v="5"/>
    <n v="2"/>
    <n v="3832.18"/>
    <n v="0"/>
    <x v="310"/>
    <x v="1"/>
    <x v="0"/>
    <x v="2"/>
    <n v="15338.619999999999"/>
  </r>
  <r>
    <s v="T3359"/>
    <s v="U5619"/>
    <n v="41100.46"/>
    <x v="1"/>
    <x v="1"/>
    <x v="1"/>
    <x v="4"/>
    <n v="449"/>
    <n v="18"/>
    <n v="2"/>
    <n v="16724.47"/>
    <n v="1"/>
    <x v="232"/>
    <x v="5"/>
    <x v="0"/>
    <x v="2"/>
    <n v="24375.989999999998"/>
  </r>
  <r>
    <s v="T3360"/>
    <s v="U6417"/>
    <n v="32992.559999999998"/>
    <x v="1"/>
    <x v="2"/>
    <x v="1"/>
    <x v="3"/>
    <n v="1491"/>
    <n v="17"/>
    <n v="3"/>
    <n v="11038.17"/>
    <n v="0"/>
    <x v="213"/>
    <x v="5"/>
    <x v="0"/>
    <x v="2"/>
    <n v="21954.39"/>
  </r>
  <r>
    <s v="T3361"/>
    <s v="U4337"/>
    <n v="39822.26"/>
    <x v="1"/>
    <x v="1"/>
    <x v="1"/>
    <x v="0"/>
    <n v="238"/>
    <n v="11"/>
    <n v="0"/>
    <n v="11027.98"/>
    <n v="0"/>
    <x v="93"/>
    <x v="5"/>
    <x v="1"/>
    <x v="2"/>
    <n v="28794.280000000002"/>
  </r>
  <r>
    <s v="T3362"/>
    <s v="U7355"/>
    <n v="13633.7"/>
    <x v="1"/>
    <x v="0"/>
    <x v="2"/>
    <x v="0"/>
    <n v="1317"/>
    <n v="14"/>
    <n v="0"/>
    <n v="1253.3699999999999"/>
    <n v="1"/>
    <x v="495"/>
    <x v="5"/>
    <x v="0"/>
    <x v="2"/>
    <n v="12380.330000000002"/>
  </r>
  <r>
    <s v="T3363"/>
    <s v="U7777"/>
    <n v="34633.33"/>
    <x v="1"/>
    <x v="0"/>
    <x v="0"/>
    <x v="1"/>
    <n v="1606"/>
    <n v="5"/>
    <n v="4"/>
    <n v="4170.24"/>
    <n v="0"/>
    <x v="800"/>
    <x v="8"/>
    <x v="0"/>
    <x v="2"/>
    <n v="30463.090000000004"/>
  </r>
  <r>
    <s v="T3364"/>
    <s v="U2296"/>
    <n v="13239.9"/>
    <x v="1"/>
    <x v="0"/>
    <x v="1"/>
    <x v="2"/>
    <n v="741"/>
    <n v="20"/>
    <n v="4"/>
    <n v="21255.16"/>
    <n v="0"/>
    <x v="486"/>
    <x v="7"/>
    <x v="0"/>
    <x v="0"/>
    <n v="-8015.26"/>
  </r>
  <r>
    <s v="T3365"/>
    <s v="U3619"/>
    <n v="46956.47"/>
    <x v="2"/>
    <x v="2"/>
    <x v="0"/>
    <x v="1"/>
    <n v="1378"/>
    <n v="11"/>
    <n v="0"/>
    <n v="8840.3799999999992"/>
    <n v="1"/>
    <x v="708"/>
    <x v="6"/>
    <x v="0"/>
    <x v="2"/>
    <n v="38116.090000000004"/>
  </r>
  <r>
    <s v="T3366"/>
    <s v="U8663"/>
    <n v="31836.9"/>
    <x v="2"/>
    <x v="1"/>
    <x v="0"/>
    <x v="1"/>
    <n v="1634"/>
    <n v="18"/>
    <n v="0"/>
    <n v="13317.87"/>
    <n v="0"/>
    <x v="973"/>
    <x v="8"/>
    <x v="0"/>
    <x v="0"/>
    <n v="18519.03"/>
  </r>
  <r>
    <s v="T3367"/>
    <s v="U8264"/>
    <n v="16259.36"/>
    <x v="1"/>
    <x v="2"/>
    <x v="2"/>
    <x v="0"/>
    <n v="956"/>
    <n v="6"/>
    <n v="4"/>
    <n v="22915.73"/>
    <n v="0"/>
    <x v="954"/>
    <x v="4"/>
    <x v="0"/>
    <x v="2"/>
    <n v="-6656.369999999999"/>
  </r>
  <r>
    <s v="T3368"/>
    <s v="U7868"/>
    <n v="13512.12"/>
    <x v="2"/>
    <x v="1"/>
    <x v="1"/>
    <x v="2"/>
    <n v="1941"/>
    <n v="22"/>
    <n v="1"/>
    <n v="13398.25"/>
    <n v="0"/>
    <x v="51"/>
    <x v="6"/>
    <x v="0"/>
    <x v="2"/>
    <n v="113.8700000000008"/>
  </r>
  <r>
    <s v="T3369"/>
    <s v="U8194"/>
    <n v="9586.7800000000007"/>
    <x v="1"/>
    <x v="3"/>
    <x v="0"/>
    <x v="2"/>
    <n v="1297"/>
    <n v="19"/>
    <n v="2"/>
    <n v="6845.71"/>
    <n v="0"/>
    <x v="690"/>
    <x v="4"/>
    <x v="0"/>
    <x v="0"/>
    <n v="2741.0700000000006"/>
  </r>
  <r>
    <s v="T3370"/>
    <s v="U9802"/>
    <n v="34747.32"/>
    <x v="2"/>
    <x v="2"/>
    <x v="1"/>
    <x v="2"/>
    <n v="749"/>
    <n v="9"/>
    <n v="2"/>
    <n v="16539.740000000002"/>
    <n v="0"/>
    <x v="525"/>
    <x v="6"/>
    <x v="0"/>
    <x v="1"/>
    <n v="18207.579999999998"/>
  </r>
  <r>
    <s v="T3371"/>
    <s v="U6895"/>
    <n v="10974.84"/>
    <x v="0"/>
    <x v="0"/>
    <x v="1"/>
    <x v="3"/>
    <n v="387"/>
    <n v="17"/>
    <n v="3"/>
    <n v="24056.06"/>
    <n v="0"/>
    <x v="193"/>
    <x v="3"/>
    <x v="0"/>
    <x v="1"/>
    <n v="-13081.220000000001"/>
  </r>
  <r>
    <s v="T3372"/>
    <s v="U5294"/>
    <n v="29785.4"/>
    <x v="2"/>
    <x v="3"/>
    <x v="1"/>
    <x v="2"/>
    <n v="1136"/>
    <n v="1"/>
    <n v="2"/>
    <n v="18029.29"/>
    <n v="0"/>
    <x v="261"/>
    <x v="3"/>
    <x v="0"/>
    <x v="1"/>
    <n v="11756.11"/>
  </r>
  <r>
    <s v="T3373"/>
    <s v="U2953"/>
    <n v="13268.52"/>
    <x v="2"/>
    <x v="1"/>
    <x v="0"/>
    <x v="0"/>
    <n v="963"/>
    <n v="12"/>
    <n v="4"/>
    <n v="12663.42"/>
    <n v="0"/>
    <x v="629"/>
    <x v="8"/>
    <x v="0"/>
    <x v="2"/>
    <n v="605.10000000000036"/>
  </r>
  <r>
    <s v="T3374"/>
    <s v="U8219"/>
    <n v="33115.35"/>
    <x v="2"/>
    <x v="2"/>
    <x v="2"/>
    <x v="3"/>
    <n v="609"/>
    <n v="14"/>
    <n v="1"/>
    <n v="3856.17"/>
    <n v="0"/>
    <x v="74"/>
    <x v="5"/>
    <x v="0"/>
    <x v="2"/>
    <n v="29259.18"/>
  </r>
  <r>
    <s v="T3375"/>
    <s v="U1009"/>
    <n v="40756.239999999998"/>
    <x v="0"/>
    <x v="1"/>
    <x v="2"/>
    <x v="4"/>
    <n v="32"/>
    <n v="23"/>
    <n v="4"/>
    <n v="7536.52"/>
    <n v="0"/>
    <x v="64"/>
    <x v="0"/>
    <x v="1"/>
    <x v="1"/>
    <n v="33219.72"/>
  </r>
  <r>
    <s v="T3376"/>
    <s v="U5869"/>
    <n v="38912.36"/>
    <x v="1"/>
    <x v="1"/>
    <x v="0"/>
    <x v="1"/>
    <n v="302"/>
    <n v="3"/>
    <n v="0"/>
    <n v="28388.95"/>
    <n v="1"/>
    <x v="511"/>
    <x v="7"/>
    <x v="1"/>
    <x v="2"/>
    <n v="10523.41"/>
  </r>
  <r>
    <s v="T3377"/>
    <s v="U1078"/>
    <n v="38054.519999999997"/>
    <x v="2"/>
    <x v="2"/>
    <x v="1"/>
    <x v="2"/>
    <n v="1300"/>
    <n v="6"/>
    <n v="0"/>
    <n v="23177.06"/>
    <n v="0"/>
    <x v="744"/>
    <x v="6"/>
    <x v="0"/>
    <x v="2"/>
    <n v="14877.459999999995"/>
  </r>
  <r>
    <s v="T3378"/>
    <s v="U7616"/>
    <n v="9426.73"/>
    <x v="2"/>
    <x v="2"/>
    <x v="1"/>
    <x v="4"/>
    <n v="1562"/>
    <n v="2"/>
    <n v="2"/>
    <n v="2718.4"/>
    <n v="0"/>
    <x v="667"/>
    <x v="2"/>
    <x v="0"/>
    <x v="0"/>
    <n v="6708.33"/>
  </r>
  <r>
    <s v="T3379"/>
    <s v="U5483"/>
    <n v="4464.83"/>
    <x v="0"/>
    <x v="1"/>
    <x v="2"/>
    <x v="2"/>
    <n v="485"/>
    <n v="15"/>
    <n v="1"/>
    <n v="264.89"/>
    <n v="0"/>
    <x v="185"/>
    <x v="6"/>
    <x v="0"/>
    <x v="1"/>
    <n v="4199.9399999999996"/>
  </r>
  <r>
    <s v="T3380"/>
    <s v="U4876"/>
    <n v="34962.49"/>
    <x v="1"/>
    <x v="1"/>
    <x v="0"/>
    <x v="1"/>
    <n v="961"/>
    <n v="8"/>
    <n v="3"/>
    <n v="5345.04"/>
    <n v="0"/>
    <x v="484"/>
    <x v="2"/>
    <x v="0"/>
    <x v="2"/>
    <n v="29617.449999999997"/>
  </r>
  <r>
    <s v="T3381"/>
    <s v="U9106"/>
    <n v="18448.939999999999"/>
    <x v="2"/>
    <x v="3"/>
    <x v="0"/>
    <x v="0"/>
    <n v="1982"/>
    <n v="22"/>
    <n v="4"/>
    <n v="28322.33"/>
    <n v="0"/>
    <x v="459"/>
    <x v="1"/>
    <x v="0"/>
    <x v="0"/>
    <n v="-9873.3900000000031"/>
  </r>
  <r>
    <s v="T3382"/>
    <s v="U7335"/>
    <n v="21645.69"/>
    <x v="0"/>
    <x v="0"/>
    <x v="2"/>
    <x v="0"/>
    <n v="460"/>
    <n v="22"/>
    <n v="3"/>
    <n v="17443.16"/>
    <n v="0"/>
    <x v="576"/>
    <x v="3"/>
    <x v="0"/>
    <x v="0"/>
    <n v="4202.5299999999988"/>
  </r>
  <r>
    <s v="T3383"/>
    <s v="U4667"/>
    <n v="1605.9"/>
    <x v="1"/>
    <x v="1"/>
    <x v="0"/>
    <x v="1"/>
    <n v="907"/>
    <n v="16"/>
    <n v="3"/>
    <n v="25175.93"/>
    <n v="0"/>
    <x v="861"/>
    <x v="4"/>
    <x v="0"/>
    <x v="0"/>
    <n v="-23570.03"/>
  </r>
  <r>
    <s v="T3384"/>
    <s v="U7743"/>
    <n v="13015.84"/>
    <x v="1"/>
    <x v="0"/>
    <x v="0"/>
    <x v="4"/>
    <n v="294"/>
    <n v="7"/>
    <n v="3"/>
    <n v="14010.23"/>
    <n v="0"/>
    <x v="210"/>
    <x v="3"/>
    <x v="0"/>
    <x v="0"/>
    <n v="-994.38999999999942"/>
  </r>
  <r>
    <s v="T3385"/>
    <s v="U7925"/>
    <n v="1732.14"/>
    <x v="2"/>
    <x v="3"/>
    <x v="2"/>
    <x v="3"/>
    <n v="1346"/>
    <n v="17"/>
    <n v="3"/>
    <n v="24816.42"/>
    <n v="0"/>
    <x v="755"/>
    <x v="6"/>
    <x v="0"/>
    <x v="2"/>
    <n v="-23084.28"/>
  </r>
  <r>
    <s v="T3386"/>
    <s v="U4538"/>
    <n v="43965.33"/>
    <x v="2"/>
    <x v="0"/>
    <x v="2"/>
    <x v="3"/>
    <n v="1195"/>
    <n v="23"/>
    <n v="4"/>
    <n v="1114.0999999999999"/>
    <n v="0"/>
    <x v="497"/>
    <x v="0"/>
    <x v="0"/>
    <x v="2"/>
    <n v="42851.23"/>
  </r>
  <r>
    <s v="T3387"/>
    <s v="U5888"/>
    <n v="12207.66"/>
    <x v="2"/>
    <x v="0"/>
    <x v="0"/>
    <x v="2"/>
    <n v="599"/>
    <n v="12"/>
    <n v="0"/>
    <n v="12861.9"/>
    <n v="0"/>
    <x v="315"/>
    <x v="8"/>
    <x v="0"/>
    <x v="0"/>
    <n v="-654.23999999999978"/>
  </r>
  <r>
    <s v="T3388"/>
    <s v="U8017"/>
    <n v="27888.99"/>
    <x v="2"/>
    <x v="3"/>
    <x v="0"/>
    <x v="1"/>
    <n v="131"/>
    <n v="1"/>
    <n v="4"/>
    <n v="11390.08"/>
    <n v="0"/>
    <x v="970"/>
    <x v="6"/>
    <x v="0"/>
    <x v="2"/>
    <n v="16498.910000000003"/>
  </r>
  <r>
    <s v="T3389"/>
    <s v="U4310"/>
    <n v="1997.02"/>
    <x v="0"/>
    <x v="1"/>
    <x v="2"/>
    <x v="1"/>
    <n v="1514"/>
    <n v="0"/>
    <n v="0"/>
    <n v="29448.240000000002"/>
    <n v="0"/>
    <x v="940"/>
    <x v="7"/>
    <x v="0"/>
    <x v="0"/>
    <n v="-27451.22"/>
  </r>
  <r>
    <s v="T3390"/>
    <s v="U3671"/>
    <n v="33359.03"/>
    <x v="0"/>
    <x v="0"/>
    <x v="2"/>
    <x v="3"/>
    <n v="1145"/>
    <n v="15"/>
    <n v="0"/>
    <n v="9084.2199999999993"/>
    <n v="0"/>
    <x v="745"/>
    <x v="7"/>
    <x v="0"/>
    <x v="1"/>
    <n v="24274.809999999998"/>
  </r>
  <r>
    <s v="T3391"/>
    <s v="U3413"/>
    <n v="16185.22"/>
    <x v="2"/>
    <x v="1"/>
    <x v="1"/>
    <x v="4"/>
    <n v="1272"/>
    <n v="15"/>
    <n v="4"/>
    <n v="12565.81"/>
    <n v="0"/>
    <x v="788"/>
    <x v="6"/>
    <x v="0"/>
    <x v="0"/>
    <n v="3619.41"/>
  </r>
  <r>
    <s v="T3392"/>
    <s v="U6396"/>
    <n v="44901.06"/>
    <x v="1"/>
    <x v="1"/>
    <x v="0"/>
    <x v="1"/>
    <n v="1243"/>
    <n v="10"/>
    <n v="4"/>
    <n v="22788.15"/>
    <n v="0"/>
    <x v="906"/>
    <x v="3"/>
    <x v="0"/>
    <x v="2"/>
    <n v="22112.909999999996"/>
  </r>
  <r>
    <s v="T3393"/>
    <s v="U1081"/>
    <n v="44411.5"/>
    <x v="2"/>
    <x v="2"/>
    <x v="0"/>
    <x v="0"/>
    <n v="1382"/>
    <n v="23"/>
    <n v="4"/>
    <n v="26433.32"/>
    <n v="0"/>
    <x v="14"/>
    <x v="1"/>
    <x v="0"/>
    <x v="1"/>
    <n v="17978.18"/>
  </r>
  <r>
    <s v="T3394"/>
    <s v="U5757"/>
    <n v="16298.27"/>
    <x v="1"/>
    <x v="1"/>
    <x v="2"/>
    <x v="0"/>
    <n v="520"/>
    <n v="3"/>
    <n v="0"/>
    <n v="26363.81"/>
    <n v="0"/>
    <x v="445"/>
    <x v="2"/>
    <x v="1"/>
    <x v="0"/>
    <n v="-10065.540000000001"/>
  </r>
  <r>
    <s v="T3395"/>
    <s v="U6775"/>
    <n v="45053"/>
    <x v="1"/>
    <x v="1"/>
    <x v="2"/>
    <x v="1"/>
    <n v="11"/>
    <n v="10"/>
    <n v="4"/>
    <n v="11895.88"/>
    <n v="0"/>
    <x v="355"/>
    <x v="7"/>
    <x v="0"/>
    <x v="0"/>
    <n v="33157.120000000003"/>
  </r>
  <r>
    <s v="T3396"/>
    <s v="U7578"/>
    <n v="49808.08"/>
    <x v="1"/>
    <x v="0"/>
    <x v="1"/>
    <x v="4"/>
    <n v="901"/>
    <n v="5"/>
    <n v="1"/>
    <n v="28461.79"/>
    <n v="0"/>
    <x v="11"/>
    <x v="4"/>
    <x v="0"/>
    <x v="2"/>
    <n v="21346.29"/>
  </r>
  <r>
    <s v="T3397"/>
    <s v="U8933"/>
    <n v="41279.51"/>
    <x v="0"/>
    <x v="1"/>
    <x v="1"/>
    <x v="0"/>
    <n v="1748"/>
    <n v="10"/>
    <n v="2"/>
    <n v="19639.919999999998"/>
    <n v="1"/>
    <x v="788"/>
    <x v="8"/>
    <x v="0"/>
    <x v="0"/>
    <n v="21639.590000000004"/>
  </r>
  <r>
    <s v="T3398"/>
    <s v="U7549"/>
    <n v="42251.32"/>
    <x v="1"/>
    <x v="1"/>
    <x v="2"/>
    <x v="4"/>
    <n v="808"/>
    <n v="0"/>
    <n v="2"/>
    <n v="25548.95"/>
    <n v="0"/>
    <x v="663"/>
    <x v="6"/>
    <x v="0"/>
    <x v="2"/>
    <n v="16702.37"/>
  </r>
  <r>
    <s v="T3399"/>
    <s v="U5806"/>
    <n v="12487.99"/>
    <x v="1"/>
    <x v="2"/>
    <x v="0"/>
    <x v="3"/>
    <n v="638"/>
    <n v="8"/>
    <n v="1"/>
    <n v="27795.69"/>
    <n v="0"/>
    <x v="648"/>
    <x v="8"/>
    <x v="0"/>
    <x v="0"/>
    <n v="-15307.699999999999"/>
  </r>
  <r>
    <s v="T3400"/>
    <s v="U4850"/>
    <n v="28856.28"/>
    <x v="0"/>
    <x v="2"/>
    <x v="1"/>
    <x v="2"/>
    <n v="1914"/>
    <n v="6"/>
    <n v="2"/>
    <n v="7084.63"/>
    <n v="0"/>
    <x v="117"/>
    <x v="6"/>
    <x v="0"/>
    <x v="2"/>
    <n v="21771.649999999998"/>
  </r>
  <r>
    <s v="T3401"/>
    <s v="U3024"/>
    <n v="3409.43"/>
    <x v="1"/>
    <x v="0"/>
    <x v="2"/>
    <x v="3"/>
    <n v="470"/>
    <n v="20"/>
    <n v="0"/>
    <n v="15026.03"/>
    <n v="0"/>
    <x v="873"/>
    <x v="1"/>
    <x v="1"/>
    <x v="0"/>
    <n v="-11616.6"/>
  </r>
  <r>
    <s v="T3402"/>
    <s v="U4451"/>
    <n v="4791.1499999999996"/>
    <x v="1"/>
    <x v="0"/>
    <x v="2"/>
    <x v="2"/>
    <n v="1845"/>
    <n v="21"/>
    <n v="4"/>
    <n v="17675.14"/>
    <n v="0"/>
    <x v="23"/>
    <x v="5"/>
    <x v="0"/>
    <x v="0"/>
    <n v="-12883.99"/>
  </r>
  <r>
    <s v="T3403"/>
    <s v="U8391"/>
    <n v="49944.69"/>
    <x v="2"/>
    <x v="2"/>
    <x v="2"/>
    <x v="0"/>
    <n v="1928"/>
    <n v="2"/>
    <n v="4"/>
    <n v="24092.89"/>
    <n v="0"/>
    <x v="117"/>
    <x v="3"/>
    <x v="0"/>
    <x v="2"/>
    <n v="25851.800000000003"/>
  </r>
  <r>
    <s v="T3404"/>
    <s v="U4396"/>
    <n v="16365.63"/>
    <x v="1"/>
    <x v="2"/>
    <x v="0"/>
    <x v="2"/>
    <n v="1891"/>
    <n v="8"/>
    <n v="4"/>
    <n v="12094.85"/>
    <n v="0"/>
    <x v="102"/>
    <x v="1"/>
    <x v="0"/>
    <x v="1"/>
    <n v="4270.7799999999988"/>
  </r>
  <r>
    <s v="T3405"/>
    <s v="U8394"/>
    <n v="37421.79"/>
    <x v="1"/>
    <x v="3"/>
    <x v="2"/>
    <x v="2"/>
    <n v="961"/>
    <n v="1"/>
    <n v="1"/>
    <n v="6392.43"/>
    <n v="0"/>
    <x v="514"/>
    <x v="2"/>
    <x v="0"/>
    <x v="0"/>
    <n v="31029.360000000001"/>
  </r>
  <r>
    <s v="T3406"/>
    <s v="U8920"/>
    <n v="40342.92"/>
    <x v="1"/>
    <x v="1"/>
    <x v="2"/>
    <x v="1"/>
    <n v="1515"/>
    <n v="9"/>
    <n v="1"/>
    <n v="22322.71"/>
    <n v="0"/>
    <x v="371"/>
    <x v="6"/>
    <x v="0"/>
    <x v="2"/>
    <n v="18020.21"/>
  </r>
  <r>
    <s v="T3407"/>
    <s v="U9888"/>
    <n v="42908.26"/>
    <x v="1"/>
    <x v="0"/>
    <x v="0"/>
    <x v="2"/>
    <n v="1983"/>
    <n v="16"/>
    <n v="0"/>
    <n v="17810.8"/>
    <n v="0"/>
    <x v="460"/>
    <x v="8"/>
    <x v="0"/>
    <x v="0"/>
    <n v="25097.460000000003"/>
  </r>
  <r>
    <s v="T3408"/>
    <s v="U2756"/>
    <n v="49881.53"/>
    <x v="1"/>
    <x v="0"/>
    <x v="2"/>
    <x v="1"/>
    <n v="1982"/>
    <n v="0"/>
    <n v="1"/>
    <n v="26959.14"/>
    <n v="0"/>
    <x v="815"/>
    <x v="3"/>
    <x v="0"/>
    <x v="0"/>
    <n v="22922.39"/>
  </r>
  <r>
    <s v="T3409"/>
    <s v="U7120"/>
    <n v="12112.75"/>
    <x v="0"/>
    <x v="1"/>
    <x v="2"/>
    <x v="2"/>
    <n v="1659"/>
    <n v="17"/>
    <n v="4"/>
    <n v="19685.400000000001"/>
    <n v="0"/>
    <x v="479"/>
    <x v="7"/>
    <x v="0"/>
    <x v="2"/>
    <n v="-7572.6500000000015"/>
  </r>
  <r>
    <s v="T3410"/>
    <s v="U3901"/>
    <n v="2065.52"/>
    <x v="1"/>
    <x v="1"/>
    <x v="1"/>
    <x v="1"/>
    <n v="1619"/>
    <n v="5"/>
    <n v="0"/>
    <n v="603.13"/>
    <n v="0"/>
    <x v="611"/>
    <x v="5"/>
    <x v="0"/>
    <x v="0"/>
    <n v="1462.3899999999999"/>
  </r>
  <r>
    <s v="T3411"/>
    <s v="U7955"/>
    <n v="20589.02"/>
    <x v="1"/>
    <x v="0"/>
    <x v="2"/>
    <x v="0"/>
    <n v="981"/>
    <n v="5"/>
    <n v="0"/>
    <n v="29002.880000000001"/>
    <n v="0"/>
    <x v="21"/>
    <x v="3"/>
    <x v="0"/>
    <x v="2"/>
    <n v="-8413.86"/>
  </r>
  <r>
    <s v="T3412"/>
    <s v="U5112"/>
    <n v="6547.53"/>
    <x v="0"/>
    <x v="2"/>
    <x v="0"/>
    <x v="0"/>
    <n v="1274"/>
    <n v="8"/>
    <n v="4"/>
    <n v="17834.009999999998"/>
    <n v="0"/>
    <x v="398"/>
    <x v="0"/>
    <x v="0"/>
    <x v="2"/>
    <n v="-11286.48"/>
  </r>
  <r>
    <s v="T3413"/>
    <s v="U9220"/>
    <n v="1170.17"/>
    <x v="0"/>
    <x v="2"/>
    <x v="1"/>
    <x v="2"/>
    <n v="991"/>
    <n v="9"/>
    <n v="3"/>
    <n v="17916.73"/>
    <n v="0"/>
    <x v="390"/>
    <x v="2"/>
    <x v="0"/>
    <x v="1"/>
    <n v="-16746.559999999998"/>
  </r>
  <r>
    <s v="T3414"/>
    <s v="U4450"/>
    <n v="18053.32"/>
    <x v="1"/>
    <x v="1"/>
    <x v="2"/>
    <x v="4"/>
    <n v="823"/>
    <n v="14"/>
    <n v="4"/>
    <n v="27286.92"/>
    <n v="0"/>
    <x v="17"/>
    <x v="6"/>
    <x v="0"/>
    <x v="2"/>
    <n v="-9233.5999999999985"/>
  </r>
  <r>
    <s v="T3415"/>
    <s v="U7595"/>
    <n v="39197.730000000003"/>
    <x v="1"/>
    <x v="0"/>
    <x v="0"/>
    <x v="0"/>
    <n v="63"/>
    <n v="3"/>
    <n v="0"/>
    <n v="19947.88"/>
    <n v="0"/>
    <x v="541"/>
    <x v="2"/>
    <x v="0"/>
    <x v="1"/>
    <n v="19249.850000000002"/>
  </r>
  <r>
    <s v="T3416"/>
    <s v="U7834"/>
    <n v="28330.73"/>
    <x v="1"/>
    <x v="1"/>
    <x v="2"/>
    <x v="3"/>
    <n v="1704"/>
    <n v="7"/>
    <n v="3"/>
    <n v="14431.7"/>
    <n v="0"/>
    <x v="16"/>
    <x v="1"/>
    <x v="0"/>
    <x v="0"/>
    <n v="13899.029999999999"/>
  </r>
  <r>
    <s v="T3417"/>
    <s v="U7546"/>
    <n v="15673.26"/>
    <x v="2"/>
    <x v="2"/>
    <x v="1"/>
    <x v="3"/>
    <n v="1500"/>
    <n v="3"/>
    <n v="4"/>
    <n v="3307.83"/>
    <n v="0"/>
    <x v="756"/>
    <x v="1"/>
    <x v="0"/>
    <x v="1"/>
    <n v="12365.43"/>
  </r>
  <r>
    <s v="T3418"/>
    <s v="U2436"/>
    <n v="32734.38"/>
    <x v="2"/>
    <x v="3"/>
    <x v="0"/>
    <x v="1"/>
    <n v="118"/>
    <n v="2"/>
    <n v="4"/>
    <n v="28869.74"/>
    <n v="0"/>
    <x v="207"/>
    <x v="6"/>
    <x v="0"/>
    <x v="2"/>
    <n v="3864.6399999999994"/>
  </r>
  <r>
    <s v="T3419"/>
    <s v="U7349"/>
    <n v="11639.31"/>
    <x v="1"/>
    <x v="3"/>
    <x v="1"/>
    <x v="4"/>
    <n v="289"/>
    <n v="3"/>
    <n v="3"/>
    <n v="2446.77"/>
    <n v="0"/>
    <x v="467"/>
    <x v="6"/>
    <x v="0"/>
    <x v="2"/>
    <n v="9192.5399999999991"/>
  </r>
  <r>
    <s v="T3420"/>
    <s v="U8227"/>
    <n v="768.35"/>
    <x v="0"/>
    <x v="2"/>
    <x v="0"/>
    <x v="1"/>
    <n v="1698"/>
    <n v="0"/>
    <n v="3"/>
    <n v="5191.96"/>
    <n v="0"/>
    <x v="440"/>
    <x v="0"/>
    <x v="0"/>
    <x v="2"/>
    <n v="-4423.6099999999997"/>
  </r>
  <r>
    <s v="T3421"/>
    <s v="U1164"/>
    <n v="38229.449999999997"/>
    <x v="1"/>
    <x v="1"/>
    <x v="0"/>
    <x v="2"/>
    <n v="1708"/>
    <n v="8"/>
    <n v="2"/>
    <n v="24604.15"/>
    <n v="0"/>
    <x v="391"/>
    <x v="3"/>
    <x v="0"/>
    <x v="1"/>
    <n v="13625.299999999996"/>
  </r>
  <r>
    <s v="T3422"/>
    <s v="U4038"/>
    <n v="31205.97"/>
    <x v="0"/>
    <x v="3"/>
    <x v="2"/>
    <x v="0"/>
    <n v="1090"/>
    <n v="10"/>
    <n v="3"/>
    <n v="14763.12"/>
    <n v="0"/>
    <x v="554"/>
    <x v="4"/>
    <x v="0"/>
    <x v="2"/>
    <n v="16442.849999999999"/>
  </r>
  <r>
    <s v="T3423"/>
    <s v="U1209"/>
    <n v="38127.019999999997"/>
    <x v="0"/>
    <x v="2"/>
    <x v="0"/>
    <x v="4"/>
    <n v="849"/>
    <n v="20"/>
    <n v="1"/>
    <n v="5430.23"/>
    <n v="0"/>
    <x v="638"/>
    <x v="0"/>
    <x v="0"/>
    <x v="0"/>
    <n v="32696.789999999997"/>
  </r>
  <r>
    <s v="T3424"/>
    <s v="U7665"/>
    <n v="1994.95"/>
    <x v="0"/>
    <x v="0"/>
    <x v="0"/>
    <x v="1"/>
    <n v="846"/>
    <n v="22"/>
    <n v="3"/>
    <n v="8656.24"/>
    <n v="1"/>
    <x v="343"/>
    <x v="7"/>
    <x v="0"/>
    <x v="1"/>
    <n v="-6661.29"/>
  </r>
  <r>
    <s v="T3425"/>
    <s v="U3140"/>
    <n v="41864.129999999997"/>
    <x v="1"/>
    <x v="1"/>
    <x v="2"/>
    <x v="1"/>
    <n v="1247"/>
    <n v="18"/>
    <n v="0"/>
    <n v="29821.03"/>
    <n v="0"/>
    <x v="521"/>
    <x v="7"/>
    <x v="0"/>
    <x v="2"/>
    <n v="12043.099999999999"/>
  </r>
  <r>
    <s v="T3426"/>
    <s v="U8840"/>
    <n v="30995.33"/>
    <x v="1"/>
    <x v="1"/>
    <x v="0"/>
    <x v="3"/>
    <n v="1541"/>
    <n v="20"/>
    <n v="3"/>
    <n v="17562.2"/>
    <n v="0"/>
    <x v="833"/>
    <x v="7"/>
    <x v="0"/>
    <x v="2"/>
    <n v="13433.130000000001"/>
  </r>
  <r>
    <s v="T3427"/>
    <s v="U5867"/>
    <n v="28191.599999999999"/>
    <x v="0"/>
    <x v="3"/>
    <x v="0"/>
    <x v="2"/>
    <n v="1061"/>
    <n v="19"/>
    <n v="4"/>
    <n v="12108.24"/>
    <n v="0"/>
    <x v="449"/>
    <x v="7"/>
    <x v="0"/>
    <x v="2"/>
    <n v="16083.359999999999"/>
  </r>
  <r>
    <s v="T3428"/>
    <s v="U5942"/>
    <n v="31249.47"/>
    <x v="2"/>
    <x v="1"/>
    <x v="0"/>
    <x v="1"/>
    <n v="213"/>
    <n v="6"/>
    <n v="1"/>
    <n v="26298.9"/>
    <n v="0"/>
    <x v="836"/>
    <x v="0"/>
    <x v="0"/>
    <x v="0"/>
    <n v="4950.57"/>
  </r>
  <r>
    <s v="T3429"/>
    <s v="U8717"/>
    <n v="43228.44"/>
    <x v="2"/>
    <x v="3"/>
    <x v="0"/>
    <x v="3"/>
    <n v="554"/>
    <n v="4"/>
    <n v="3"/>
    <n v="14442.94"/>
    <n v="1"/>
    <x v="471"/>
    <x v="1"/>
    <x v="0"/>
    <x v="0"/>
    <n v="28785.5"/>
  </r>
  <r>
    <s v="T3430"/>
    <s v="U6026"/>
    <n v="29367.48"/>
    <x v="2"/>
    <x v="3"/>
    <x v="2"/>
    <x v="4"/>
    <n v="318"/>
    <n v="1"/>
    <n v="1"/>
    <n v="9307.27"/>
    <n v="0"/>
    <x v="409"/>
    <x v="0"/>
    <x v="0"/>
    <x v="2"/>
    <n v="20060.21"/>
  </r>
  <r>
    <s v="T3431"/>
    <s v="U4198"/>
    <n v="29068.47"/>
    <x v="0"/>
    <x v="2"/>
    <x v="2"/>
    <x v="1"/>
    <n v="1667"/>
    <n v="18"/>
    <n v="2"/>
    <n v="5010.25"/>
    <n v="0"/>
    <x v="785"/>
    <x v="8"/>
    <x v="0"/>
    <x v="2"/>
    <n v="24058.22"/>
  </r>
  <r>
    <s v="T3432"/>
    <s v="U1496"/>
    <n v="49534.42"/>
    <x v="1"/>
    <x v="3"/>
    <x v="1"/>
    <x v="3"/>
    <n v="537"/>
    <n v="23"/>
    <n v="1"/>
    <n v="22359.63"/>
    <n v="0"/>
    <x v="865"/>
    <x v="3"/>
    <x v="0"/>
    <x v="2"/>
    <n v="27174.789999999997"/>
  </r>
  <r>
    <s v="T3433"/>
    <s v="U4080"/>
    <n v="37848.67"/>
    <x v="0"/>
    <x v="0"/>
    <x v="0"/>
    <x v="2"/>
    <n v="1699"/>
    <n v="2"/>
    <n v="4"/>
    <n v="17927.07"/>
    <n v="0"/>
    <x v="663"/>
    <x v="3"/>
    <x v="0"/>
    <x v="2"/>
    <n v="19921.599999999999"/>
  </r>
  <r>
    <s v="T3434"/>
    <s v="U9314"/>
    <n v="22142.58"/>
    <x v="2"/>
    <x v="1"/>
    <x v="2"/>
    <x v="0"/>
    <n v="1941"/>
    <n v="14"/>
    <n v="2"/>
    <n v="2861.38"/>
    <n v="0"/>
    <x v="871"/>
    <x v="8"/>
    <x v="0"/>
    <x v="2"/>
    <n v="19281.2"/>
  </r>
  <r>
    <s v="T3435"/>
    <s v="U3956"/>
    <n v="35384.480000000003"/>
    <x v="1"/>
    <x v="3"/>
    <x v="0"/>
    <x v="4"/>
    <n v="1376"/>
    <n v="6"/>
    <n v="3"/>
    <n v="17790.03"/>
    <n v="0"/>
    <x v="387"/>
    <x v="3"/>
    <x v="0"/>
    <x v="2"/>
    <n v="17594.450000000004"/>
  </r>
  <r>
    <s v="T3436"/>
    <s v="U3424"/>
    <n v="19492.060000000001"/>
    <x v="0"/>
    <x v="1"/>
    <x v="2"/>
    <x v="1"/>
    <n v="1018"/>
    <n v="4"/>
    <n v="1"/>
    <n v="4867.58"/>
    <n v="0"/>
    <x v="720"/>
    <x v="3"/>
    <x v="0"/>
    <x v="0"/>
    <n v="14624.480000000001"/>
  </r>
  <r>
    <s v="T3437"/>
    <s v="U9295"/>
    <n v="11482.33"/>
    <x v="0"/>
    <x v="3"/>
    <x v="1"/>
    <x v="3"/>
    <n v="1251"/>
    <n v="22"/>
    <n v="2"/>
    <n v="29453.42"/>
    <n v="0"/>
    <x v="577"/>
    <x v="8"/>
    <x v="0"/>
    <x v="0"/>
    <n v="-17971.089999999997"/>
  </r>
  <r>
    <s v="T3438"/>
    <s v="U8196"/>
    <n v="29862.75"/>
    <x v="2"/>
    <x v="2"/>
    <x v="0"/>
    <x v="1"/>
    <n v="626"/>
    <n v="9"/>
    <n v="3"/>
    <n v="7865.3"/>
    <n v="0"/>
    <x v="505"/>
    <x v="5"/>
    <x v="0"/>
    <x v="0"/>
    <n v="21997.45"/>
  </r>
  <r>
    <s v="T3439"/>
    <s v="U9388"/>
    <n v="46412.7"/>
    <x v="0"/>
    <x v="0"/>
    <x v="1"/>
    <x v="0"/>
    <n v="1622"/>
    <n v="8"/>
    <n v="3"/>
    <n v="20910.88"/>
    <n v="0"/>
    <x v="178"/>
    <x v="1"/>
    <x v="0"/>
    <x v="1"/>
    <n v="25501.819999999996"/>
  </r>
  <r>
    <s v="T3440"/>
    <s v="U4019"/>
    <n v="46460.52"/>
    <x v="1"/>
    <x v="1"/>
    <x v="1"/>
    <x v="1"/>
    <n v="1120"/>
    <n v="22"/>
    <n v="1"/>
    <n v="19715.75"/>
    <n v="1"/>
    <x v="483"/>
    <x v="8"/>
    <x v="0"/>
    <x v="0"/>
    <n v="26744.769999999997"/>
  </r>
  <r>
    <s v="T3441"/>
    <s v="U6242"/>
    <n v="17128.169999999998"/>
    <x v="2"/>
    <x v="2"/>
    <x v="1"/>
    <x v="1"/>
    <n v="40"/>
    <n v="13"/>
    <n v="1"/>
    <n v="20771.41"/>
    <n v="0"/>
    <x v="781"/>
    <x v="3"/>
    <x v="0"/>
    <x v="2"/>
    <n v="-3643.2400000000016"/>
  </r>
  <r>
    <s v="T3442"/>
    <s v="U4169"/>
    <n v="26407.49"/>
    <x v="2"/>
    <x v="1"/>
    <x v="2"/>
    <x v="3"/>
    <n v="109"/>
    <n v="21"/>
    <n v="2"/>
    <n v="12956.85"/>
    <n v="0"/>
    <x v="704"/>
    <x v="7"/>
    <x v="0"/>
    <x v="0"/>
    <n v="13450.640000000001"/>
  </r>
  <r>
    <s v="T3443"/>
    <s v="U2512"/>
    <n v="10621.21"/>
    <x v="1"/>
    <x v="2"/>
    <x v="0"/>
    <x v="0"/>
    <n v="676"/>
    <n v="12"/>
    <n v="1"/>
    <n v="2322.52"/>
    <n v="0"/>
    <x v="64"/>
    <x v="2"/>
    <x v="0"/>
    <x v="1"/>
    <n v="8298.6899999999987"/>
  </r>
  <r>
    <s v="T3444"/>
    <s v="U1622"/>
    <n v="49781.77"/>
    <x v="2"/>
    <x v="0"/>
    <x v="2"/>
    <x v="4"/>
    <n v="813"/>
    <n v="0"/>
    <n v="3"/>
    <n v="29402.22"/>
    <n v="0"/>
    <x v="537"/>
    <x v="7"/>
    <x v="0"/>
    <x v="2"/>
    <n v="20379.549999999996"/>
  </r>
  <r>
    <s v="T3445"/>
    <s v="U9143"/>
    <n v="49056.84"/>
    <x v="0"/>
    <x v="3"/>
    <x v="2"/>
    <x v="3"/>
    <n v="1348"/>
    <n v="15"/>
    <n v="4"/>
    <n v="5826.62"/>
    <n v="0"/>
    <x v="7"/>
    <x v="0"/>
    <x v="0"/>
    <x v="1"/>
    <n v="43230.219999999994"/>
  </r>
  <r>
    <s v="T3446"/>
    <s v="U7224"/>
    <n v="32492.97"/>
    <x v="0"/>
    <x v="2"/>
    <x v="0"/>
    <x v="0"/>
    <n v="504"/>
    <n v="19"/>
    <n v="2"/>
    <n v="23114.639999999999"/>
    <n v="0"/>
    <x v="446"/>
    <x v="3"/>
    <x v="0"/>
    <x v="0"/>
    <n v="9378.3300000000017"/>
  </r>
  <r>
    <s v="T3447"/>
    <s v="U9421"/>
    <n v="40230.480000000003"/>
    <x v="2"/>
    <x v="1"/>
    <x v="0"/>
    <x v="0"/>
    <n v="1651"/>
    <n v="7"/>
    <n v="4"/>
    <n v="4213.45"/>
    <n v="0"/>
    <x v="765"/>
    <x v="1"/>
    <x v="0"/>
    <x v="0"/>
    <n v="36017.030000000006"/>
  </r>
  <r>
    <s v="T3448"/>
    <s v="U4629"/>
    <n v="35769.25"/>
    <x v="1"/>
    <x v="1"/>
    <x v="0"/>
    <x v="1"/>
    <n v="480"/>
    <n v="16"/>
    <n v="4"/>
    <n v="8507.7900000000009"/>
    <n v="0"/>
    <x v="334"/>
    <x v="3"/>
    <x v="0"/>
    <x v="0"/>
    <n v="27261.46"/>
  </r>
  <r>
    <s v="T3449"/>
    <s v="U8462"/>
    <n v="29678.25"/>
    <x v="0"/>
    <x v="2"/>
    <x v="0"/>
    <x v="2"/>
    <n v="751"/>
    <n v="5"/>
    <n v="3"/>
    <n v="16840.61"/>
    <n v="0"/>
    <x v="358"/>
    <x v="7"/>
    <x v="0"/>
    <x v="2"/>
    <n v="12837.64"/>
  </r>
  <r>
    <s v="T3450"/>
    <s v="U9194"/>
    <n v="2714.73"/>
    <x v="1"/>
    <x v="0"/>
    <x v="2"/>
    <x v="2"/>
    <n v="1548"/>
    <n v="1"/>
    <n v="4"/>
    <n v="12462.73"/>
    <n v="0"/>
    <x v="384"/>
    <x v="8"/>
    <x v="0"/>
    <x v="1"/>
    <n v="-9748"/>
  </r>
  <r>
    <s v="T3451"/>
    <s v="U5729"/>
    <n v="22765.48"/>
    <x v="0"/>
    <x v="0"/>
    <x v="0"/>
    <x v="4"/>
    <n v="743"/>
    <n v="12"/>
    <n v="0"/>
    <n v="28752.17"/>
    <n v="0"/>
    <x v="299"/>
    <x v="7"/>
    <x v="0"/>
    <x v="1"/>
    <n v="-5986.6899999999987"/>
  </r>
  <r>
    <s v="T3452"/>
    <s v="U5134"/>
    <n v="33755.58"/>
    <x v="0"/>
    <x v="3"/>
    <x v="0"/>
    <x v="1"/>
    <n v="1666"/>
    <n v="7"/>
    <n v="2"/>
    <n v="25445.79"/>
    <n v="0"/>
    <x v="875"/>
    <x v="3"/>
    <x v="1"/>
    <x v="1"/>
    <n v="8309.7900000000009"/>
  </r>
  <r>
    <s v="T3453"/>
    <s v="U3290"/>
    <n v="33892.699999999997"/>
    <x v="2"/>
    <x v="3"/>
    <x v="0"/>
    <x v="2"/>
    <n v="1705"/>
    <n v="8"/>
    <n v="3"/>
    <n v="27661.53"/>
    <n v="0"/>
    <x v="628"/>
    <x v="3"/>
    <x v="1"/>
    <x v="2"/>
    <n v="6231.1699999999983"/>
  </r>
  <r>
    <s v="T3454"/>
    <s v="U4710"/>
    <n v="18687.47"/>
    <x v="2"/>
    <x v="1"/>
    <x v="1"/>
    <x v="3"/>
    <n v="1816"/>
    <n v="12"/>
    <n v="1"/>
    <n v="19256.830000000002"/>
    <n v="0"/>
    <x v="809"/>
    <x v="8"/>
    <x v="0"/>
    <x v="0"/>
    <n v="-569.36000000000058"/>
  </r>
  <r>
    <s v="T3455"/>
    <s v="U3144"/>
    <n v="47087.51"/>
    <x v="1"/>
    <x v="1"/>
    <x v="0"/>
    <x v="4"/>
    <n v="1007"/>
    <n v="17"/>
    <n v="3"/>
    <n v="6645.58"/>
    <n v="0"/>
    <x v="190"/>
    <x v="5"/>
    <x v="0"/>
    <x v="0"/>
    <n v="40441.93"/>
  </r>
  <r>
    <s v="T3456"/>
    <s v="U8075"/>
    <n v="8409.48"/>
    <x v="2"/>
    <x v="3"/>
    <x v="0"/>
    <x v="1"/>
    <n v="340"/>
    <n v="17"/>
    <n v="1"/>
    <n v="15603.13"/>
    <n v="0"/>
    <x v="462"/>
    <x v="4"/>
    <x v="0"/>
    <x v="0"/>
    <n v="-7193.65"/>
  </r>
  <r>
    <s v="T3457"/>
    <s v="U7964"/>
    <n v="25042.95"/>
    <x v="0"/>
    <x v="3"/>
    <x v="2"/>
    <x v="3"/>
    <n v="1227"/>
    <n v="8"/>
    <n v="3"/>
    <n v="22989.45"/>
    <n v="0"/>
    <x v="573"/>
    <x v="2"/>
    <x v="0"/>
    <x v="2"/>
    <n v="2053.5"/>
  </r>
  <r>
    <s v="T3458"/>
    <s v="U8328"/>
    <n v="34559.65"/>
    <x v="0"/>
    <x v="3"/>
    <x v="1"/>
    <x v="2"/>
    <n v="1763"/>
    <n v="1"/>
    <n v="0"/>
    <n v="2035.07"/>
    <n v="0"/>
    <x v="179"/>
    <x v="0"/>
    <x v="0"/>
    <x v="1"/>
    <n v="32524.58"/>
  </r>
  <r>
    <s v="T3459"/>
    <s v="U1584"/>
    <n v="34871.93"/>
    <x v="1"/>
    <x v="2"/>
    <x v="2"/>
    <x v="2"/>
    <n v="1224"/>
    <n v="3"/>
    <n v="2"/>
    <n v="25907.200000000001"/>
    <n v="0"/>
    <x v="669"/>
    <x v="5"/>
    <x v="0"/>
    <x v="2"/>
    <n v="8964.73"/>
  </r>
  <r>
    <s v="T3460"/>
    <s v="U3916"/>
    <n v="32449.52"/>
    <x v="1"/>
    <x v="3"/>
    <x v="1"/>
    <x v="2"/>
    <n v="261"/>
    <n v="17"/>
    <n v="4"/>
    <n v="18977.39"/>
    <n v="0"/>
    <x v="671"/>
    <x v="1"/>
    <x v="0"/>
    <x v="0"/>
    <n v="13472.130000000001"/>
  </r>
  <r>
    <s v="T3461"/>
    <s v="U8292"/>
    <n v="13800.65"/>
    <x v="0"/>
    <x v="2"/>
    <x v="2"/>
    <x v="2"/>
    <n v="1771"/>
    <n v="16"/>
    <n v="3"/>
    <n v="21734.79"/>
    <n v="0"/>
    <x v="42"/>
    <x v="8"/>
    <x v="0"/>
    <x v="0"/>
    <n v="-7934.1400000000012"/>
  </r>
  <r>
    <s v="T3462"/>
    <s v="U1844"/>
    <n v="7852.52"/>
    <x v="2"/>
    <x v="2"/>
    <x v="2"/>
    <x v="0"/>
    <n v="1034"/>
    <n v="11"/>
    <n v="2"/>
    <n v="20859.43"/>
    <n v="0"/>
    <x v="717"/>
    <x v="7"/>
    <x v="0"/>
    <x v="0"/>
    <n v="-13006.91"/>
  </r>
  <r>
    <s v="T3463"/>
    <s v="U1169"/>
    <n v="31815.22"/>
    <x v="2"/>
    <x v="3"/>
    <x v="0"/>
    <x v="4"/>
    <n v="1492"/>
    <n v="15"/>
    <n v="2"/>
    <n v="25448.1"/>
    <n v="0"/>
    <x v="512"/>
    <x v="3"/>
    <x v="0"/>
    <x v="2"/>
    <n v="6367.1200000000026"/>
  </r>
  <r>
    <s v="T3464"/>
    <s v="U9875"/>
    <n v="29985.14"/>
    <x v="1"/>
    <x v="0"/>
    <x v="0"/>
    <x v="4"/>
    <n v="1678"/>
    <n v="12"/>
    <n v="2"/>
    <n v="2716.88"/>
    <n v="0"/>
    <x v="29"/>
    <x v="6"/>
    <x v="0"/>
    <x v="0"/>
    <n v="27268.26"/>
  </r>
  <r>
    <s v="T3465"/>
    <s v="U8942"/>
    <n v="9008.83"/>
    <x v="1"/>
    <x v="0"/>
    <x v="1"/>
    <x v="2"/>
    <n v="1123"/>
    <n v="10"/>
    <n v="2"/>
    <n v="11373.61"/>
    <n v="0"/>
    <x v="658"/>
    <x v="8"/>
    <x v="0"/>
    <x v="0"/>
    <n v="-2364.7800000000007"/>
  </r>
  <r>
    <s v="T3466"/>
    <s v="U4350"/>
    <n v="35271.699999999997"/>
    <x v="0"/>
    <x v="1"/>
    <x v="1"/>
    <x v="4"/>
    <n v="527"/>
    <n v="13"/>
    <n v="2"/>
    <n v="15128.24"/>
    <n v="0"/>
    <x v="471"/>
    <x v="8"/>
    <x v="0"/>
    <x v="0"/>
    <n v="20143.46"/>
  </r>
  <r>
    <s v="T3467"/>
    <s v="U4171"/>
    <n v="22785.84"/>
    <x v="0"/>
    <x v="3"/>
    <x v="1"/>
    <x v="3"/>
    <n v="1516"/>
    <n v="9"/>
    <n v="4"/>
    <n v="16443.259999999998"/>
    <n v="0"/>
    <x v="157"/>
    <x v="8"/>
    <x v="0"/>
    <x v="2"/>
    <n v="6342.5800000000017"/>
  </r>
  <r>
    <s v="T3468"/>
    <s v="U5576"/>
    <n v="33404.639999999999"/>
    <x v="1"/>
    <x v="1"/>
    <x v="0"/>
    <x v="3"/>
    <n v="1789"/>
    <n v="22"/>
    <n v="4"/>
    <n v="28282.400000000001"/>
    <n v="0"/>
    <x v="767"/>
    <x v="7"/>
    <x v="0"/>
    <x v="1"/>
    <n v="5122.239999999998"/>
  </r>
  <r>
    <s v="T3469"/>
    <s v="U8037"/>
    <n v="41876.49"/>
    <x v="0"/>
    <x v="3"/>
    <x v="2"/>
    <x v="4"/>
    <n v="1678"/>
    <n v="20"/>
    <n v="3"/>
    <n v="1369.67"/>
    <n v="0"/>
    <x v="762"/>
    <x v="0"/>
    <x v="0"/>
    <x v="1"/>
    <n v="40506.82"/>
  </r>
  <r>
    <s v="T3470"/>
    <s v="U6324"/>
    <n v="8527.94"/>
    <x v="1"/>
    <x v="1"/>
    <x v="1"/>
    <x v="2"/>
    <n v="1149"/>
    <n v="18"/>
    <n v="1"/>
    <n v="26005.16"/>
    <n v="0"/>
    <x v="604"/>
    <x v="6"/>
    <x v="0"/>
    <x v="1"/>
    <n v="-17477.22"/>
  </r>
  <r>
    <s v="T3471"/>
    <s v="U3457"/>
    <n v="1006.29"/>
    <x v="1"/>
    <x v="2"/>
    <x v="0"/>
    <x v="1"/>
    <n v="82"/>
    <n v="23"/>
    <n v="3"/>
    <n v="16601.84"/>
    <n v="0"/>
    <x v="736"/>
    <x v="8"/>
    <x v="0"/>
    <x v="2"/>
    <n v="-15595.55"/>
  </r>
  <r>
    <s v="T3472"/>
    <s v="U1560"/>
    <n v="38966.17"/>
    <x v="2"/>
    <x v="3"/>
    <x v="0"/>
    <x v="2"/>
    <n v="165"/>
    <n v="20"/>
    <n v="2"/>
    <n v="16683.38"/>
    <n v="0"/>
    <x v="738"/>
    <x v="1"/>
    <x v="0"/>
    <x v="0"/>
    <n v="22282.789999999997"/>
  </r>
  <r>
    <s v="T3473"/>
    <s v="U8360"/>
    <n v="30504.39"/>
    <x v="1"/>
    <x v="0"/>
    <x v="2"/>
    <x v="0"/>
    <n v="732"/>
    <n v="16"/>
    <n v="1"/>
    <n v="9677.8799999999992"/>
    <n v="0"/>
    <x v="744"/>
    <x v="0"/>
    <x v="0"/>
    <x v="2"/>
    <n v="20826.510000000002"/>
  </r>
  <r>
    <s v="T3474"/>
    <s v="U4289"/>
    <n v="34997"/>
    <x v="0"/>
    <x v="3"/>
    <x v="2"/>
    <x v="1"/>
    <n v="78"/>
    <n v="8"/>
    <n v="3"/>
    <n v="19344.240000000002"/>
    <n v="0"/>
    <x v="500"/>
    <x v="0"/>
    <x v="0"/>
    <x v="1"/>
    <n v="15652.759999999998"/>
  </r>
  <r>
    <s v="T3475"/>
    <s v="U7963"/>
    <n v="41915.839999999997"/>
    <x v="2"/>
    <x v="1"/>
    <x v="0"/>
    <x v="0"/>
    <n v="480"/>
    <n v="13"/>
    <n v="1"/>
    <n v="19427.75"/>
    <n v="0"/>
    <x v="605"/>
    <x v="7"/>
    <x v="0"/>
    <x v="2"/>
    <n v="22488.089999999997"/>
  </r>
  <r>
    <s v="T3476"/>
    <s v="U6456"/>
    <n v="40150.410000000003"/>
    <x v="2"/>
    <x v="1"/>
    <x v="2"/>
    <x v="4"/>
    <n v="501"/>
    <n v="4"/>
    <n v="4"/>
    <n v="5759.89"/>
    <n v="0"/>
    <x v="267"/>
    <x v="3"/>
    <x v="0"/>
    <x v="2"/>
    <n v="34390.520000000004"/>
  </r>
  <r>
    <s v="T3477"/>
    <s v="U6081"/>
    <n v="48047.96"/>
    <x v="0"/>
    <x v="1"/>
    <x v="2"/>
    <x v="0"/>
    <n v="309"/>
    <n v="2"/>
    <n v="2"/>
    <n v="20342.48"/>
    <n v="0"/>
    <x v="703"/>
    <x v="7"/>
    <x v="0"/>
    <x v="2"/>
    <n v="27705.48"/>
  </r>
  <r>
    <s v="T3478"/>
    <s v="U2696"/>
    <n v="26819.96"/>
    <x v="0"/>
    <x v="1"/>
    <x v="0"/>
    <x v="4"/>
    <n v="1177"/>
    <n v="21"/>
    <n v="1"/>
    <n v="8074.52"/>
    <n v="1"/>
    <x v="974"/>
    <x v="5"/>
    <x v="0"/>
    <x v="2"/>
    <n v="18745.439999999999"/>
  </r>
  <r>
    <s v="T3479"/>
    <s v="U8168"/>
    <n v="24450.36"/>
    <x v="0"/>
    <x v="1"/>
    <x v="1"/>
    <x v="0"/>
    <n v="1744"/>
    <n v="7"/>
    <n v="0"/>
    <n v="20694.72"/>
    <n v="0"/>
    <x v="38"/>
    <x v="2"/>
    <x v="0"/>
    <x v="0"/>
    <n v="3755.6399999999994"/>
  </r>
  <r>
    <s v="T3480"/>
    <s v="U7293"/>
    <n v="20124.27"/>
    <x v="1"/>
    <x v="1"/>
    <x v="1"/>
    <x v="1"/>
    <n v="1239"/>
    <n v="17"/>
    <n v="2"/>
    <n v="18397.099999999999"/>
    <n v="0"/>
    <x v="182"/>
    <x v="0"/>
    <x v="0"/>
    <x v="0"/>
    <n v="1727.1700000000019"/>
  </r>
  <r>
    <s v="T3481"/>
    <s v="U6499"/>
    <n v="7726.87"/>
    <x v="2"/>
    <x v="0"/>
    <x v="0"/>
    <x v="0"/>
    <n v="927"/>
    <n v="2"/>
    <n v="4"/>
    <n v="21506.959999999999"/>
    <n v="0"/>
    <x v="100"/>
    <x v="0"/>
    <x v="0"/>
    <x v="2"/>
    <n v="-13780.09"/>
  </r>
  <r>
    <s v="T3482"/>
    <s v="U9551"/>
    <n v="28651.73"/>
    <x v="1"/>
    <x v="1"/>
    <x v="1"/>
    <x v="2"/>
    <n v="722"/>
    <n v="22"/>
    <n v="4"/>
    <n v="689.02"/>
    <n v="0"/>
    <x v="441"/>
    <x v="8"/>
    <x v="0"/>
    <x v="0"/>
    <n v="27962.71"/>
  </r>
  <r>
    <s v="T3483"/>
    <s v="U9493"/>
    <n v="13886.78"/>
    <x v="1"/>
    <x v="0"/>
    <x v="0"/>
    <x v="4"/>
    <n v="760"/>
    <n v="1"/>
    <n v="3"/>
    <n v="3848.43"/>
    <n v="0"/>
    <x v="921"/>
    <x v="7"/>
    <x v="0"/>
    <x v="1"/>
    <n v="10038.35"/>
  </r>
  <r>
    <s v="T3484"/>
    <s v="U2465"/>
    <n v="46069.31"/>
    <x v="1"/>
    <x v="3"/>
    <x v="0"/>
    <x v="3"/>
    <n v="416"/>
    <n v="10"/>
    <n v="0"/>
    <n v="25222"/>
    <n v="0"/>
    <x v="153"/>
    <x v="7"/>
    <x v="0"/>
    <x v="2"/>
    <n v="20847.309999999998"/>
  </r>
  <r>
    <s v="T3485"/>
    <s v="U7551"/>
    <n v="29180.38"/>
    <x v="1"/>
    <x v="2"/>
    <x v="2"/>
    <x v="0"/>
    <n v="948"/>
    <n v="4"/>
    <n v="1"/>
    <n v="11483.63"/>
    <n v="0"/>
    <x v="75"/>
    <x v="0"/>
    <x v="0"/>
    <x v="2"/>
    <n v="17696.75"/>
  </r>
  <r>
    <s v="T3486"/>
    <s v="U5753"/>
    <n v="29662.37"/>
    <x v="2"/>
    <x v="0"/>
    <x v="1"/>
    <x v="4"/>
    <n v="589"/>
    <n v="6"/>
    <n v="3"/>
    <n v="25117.88"/>
    <n v="0"/>
    <x v="457"/>
    <x v="4"/>
    <x v="0"/>
    <x v="2"/>
    <n v="4544.489999999998"/>
  </r>
  <r>
    <s v="T3487"/>
    <s v="U8499"/>
    <n v="17778.490000000002"/>
    <x v="2"/>
    <x v="3"/>
    <x v="0"/>
    <x v="3"/>
    <n v="1716"/>
    <n v="13"/>
    <n v="4"/>
    <n v="1973.96"/>
    <n v="0"/>
    <x v="485"/>
    <x v="0"/>
    <x v="0"/>
    <x v="2"/>
    <n v="15804.530000000002"/>
  </r>
  <r>
    <s v="T3488"/>
    <s v="U3063"/>
    <n v="2646.87"/>
    <x v="1"/>
    <x v="2"/>
    <x v="1"/>
    <x v="4"/>
    <n v="1955"/>
    <n v="18"/>
    <n v="1"/>
    <n v="23104.2"/>
    <n v="0"/>
    <x v="212"/>
    <x v="1"/>
    <x v="0"/>
    <x v="2"/>
    <n v="-20457.330000000002"/>
  </r>
  <r>
    <s v="T3489"/>
    <s v="U7319"/>
    <n v="1635.6"/>
    <x v="0"/>
    <x v="0"/>
    <x v="1"/>
    <x v="4"/>
    <n v="1330"/>
    <n v="1"/>
    <n v="4"/>
    <n v="2604.63"/>
    <n v="0"/>
    <x v="829"/>
    <x v="7"/>
    <x v="0"/>
    <x v="2"/>
    <n v="-969.0300000000002"/>
  </r>
  <r>
    <s v="T3490"/>
    <s v="U7306"/>
    <n v="21195.59"/>
    <x v="2"/>
    <x v="0"/>
    <x v="1"/>
    <x v="3"/>
    <n v="591"/>
    <n v="8"/>
    <n v="4"/>
    <n v="14102.97"/>
    <n v="0"/>
    <x v="859"/>
    <x v="4"/>
    <x v="0"/>
    <x v="2"/>
    <n v="7092.6200000000008"/>
  </r>
  <r>
    <s v="T3491"/>
    <s v="U9955"/>
    <n v="4274.04"/>
    <x v="1"/>
    <x v="3"/>
    <x v="0"/>
    <x v="3"/>
    <n v="808"/>
    <n v="9"/>
    <n v="0"/>
    <n v="28133.45"/>
    <n v="0"/>
    <x v="61"/>
    <x v="4"/>
    <x v="0"/>
    <x v="2"/>
    <n v="-23859.41"/>
  </r>
  <r>
    <s v="T3492"/>
    <s v="U3980"/>
    <n v="30362.01"/>
    <x v="0"/>
    <x v="1"/>
    <x v="2"/>
    <x v="1"/>
    <n v="538"/>
    <n v="18"/>
    <n v="2"/>
    <n v="2422.5700000000002"/>
    <n v="0"/>
    <x v="514"/>
    <x v="6"/>
    <x v="0"/>
    <x v="0"/>
    <n v="27939.439999999999"/>
  </r>
  <r>
    <s v="T3493"/>
    <s v="U3683"/>
    <n v="44054.6"/>
    <x v="0"/>
    <x v="0"/>
    <x v="1"/>
    <x v="0"/>
    <n v="146"/>
    <n v="16"/>
    <n v="1"/>
    <n v="10584.8"/>
    <n v="0"/>
    <x v="598"/>
    <x v="5"/>
    <x v="0"/>
    <x v="2"/>
    <n v="33469.800000000003"/>
  </r>
  <r>
    <s v="T3494"/>
    <s v="U7914"/>
    <n v="44151.6"/>
    <x v="1"/>
    <x v="0"/>
    <x v="0"/>
    <x v="0"/>
    <n v="228"/>
    <n v="6"/>
    <n v="0"/>
    <n v="15598.62"/>
    <n v="0"/>
    <x v="418"/>
    <x v="6"/>
    <x v="0"/>
    <x v="2"/>
    <n v="28552.979999999996"/>
  </r>
  <r>
    <s v="T3495"/>
    <s v="U3930"/>
    <n v="32969.32"/>
    <x v="2"/>
    <x v="3"/>
    <x v="1"/>
    <x v="4"/>
    <n v="1856"/>
    <n v="17"/>
    <n v="4"/>
    <n v="26993.77"/>
    <n v="1"/>
    <x v="975"/>
    <x v="8"/>
    <x v="0"/>
    <x v="2"/>
    <n v="5975.5499999999993"/>
  </r>
  <r>
    <s v="T3496"/>
    <s v="U4971"/>
    <n v="10601.03"/>
    <x v="0"/>
    <x v="1"/>
    <x v="2"/>
    <x v="2"/>
    <n v="527"/>
    <n v="5"/>
    <n v="4"/>
    <n v="10044.959999999999"/>
    <n v="0"/>
    <x v="496"/>
    <x v="1"/>
    <x v="0"/>
    <x v="2"/>
    <n v="556.07000000000153"/>
  </r>
  <r>
    <s v="T3497"/>
    <s v="U5979"/>
    <n v="43156.69"/>
    <x v="2"/>
    <x v="2"/>
    <x v="1"/>
    <x v="2"/>
    <n v="1743"/>
    <n v="8"/>
    <n v="0"/>
    <n v="24230.54"/>
    <n v="0"/>
    <x v="334"/>
    <x v="1"/>
    <x v="0"/>
    <x v="0"/>
    <n v="18926.150000000001"/>
  </r>
  <r>
    <s v="T3498"/>
    <s v="U6101"/>
    <n v="44310.37"/>
    <x v="2"/>
    <x v="1"/>
    <x v="0"/>
    <x v="4"/>
    <n v="1481"/>
    <n v="7"/>
    <n v="1"/>
    <n v="21573.37"/>
    <n v="1"/>
    <x v="626"/>
    <x v="8"/>
    <x v="0"/>
    <x v="0"/>
    <n v="22737.000000000004"/>
  </r>
  <r>
    <s v="T3499"/>
    <s v="U6626"/>
    <n v="9872.85"/>
    <x v="0"/>
    <x v="1"/>
    <x v="1"/>
    <x v="1"/>
    <n v="141"/>
    <n v="21"/>
    <n v="4"/>
    <n v="9281.31"/>
    <n v="0"/>
    <x v="147"/>
    <x v="6"/>
    <x v="0"/>
    <x v="2"/>
    <n v="591.54000000000087"/>
  </r>
  <r>
    <s v="T3500"/>
    <s v="U3598"/>
    <n v="36884.43"/>
    <x v="1"/>
    <x v="3"/>
    <x v="1"/>
    <x v="3"/>
    <n v="1396"/>
    <n v="21"/>
    <n v="1"/>
    <n v="10290.32"/>
    <n v="1"/>
    <x v="292"/>
    <x v="5"/>
    <x v="1"/>
    <x v="2"/>
    <n v="26594.11"/>
  </r>
  <r>
    <s v="T3501"/>
    <s v="U5277"/>
    <n v="14361.65"/>
    <x v="0"/>
    <x v="1"/>
    <x v="1"/>
    <x v="4"/>
    <n v="1996"/>
    <n v="23"/>
    <n v="0"/>
    <n v="5811.26"/>
    <n v="0"/>
    <x v="328"/>
    <x v="3"/>
    <x v="0"/>
    <x v="2"/>
    <n v="8550.39"/>
  </r>
  <r>
    <s v="T3502"/>
    <s v="U7191"/>
    <n v="40141.879999999997"/>
    <x v="0"/>
    <x v="3"/>
    <x v="2"/>
    <x v="0"/>
    <n v="1377"/>
    <n v="8"/>
    <n v="4"/>
    <n v="20819.57"/>
    <n v="0"/>
    <x v="3"/>
    <x v="4"/>
    <x v="0"/>
    <x v="0"/>
    <n v="19322.309999999998"/>
  </r>
  <r>
    <s v="T3503"/>
    <s v="U2977"/>
    <n v="49862.03"/>
    <x v="2"/>
    <x v="2"/>
    <x v="1"/>
    <x v="2"/>
    <n v="1729"/>
    <n v="23"/>
    <n v="3"/>
    <n v="16936.759999999998"/>
    <n v="1"/>
    <x v="744"/>
    <x v="8"/>
    <x v="0"/>
    <x v="2"/>
    <n v="32925.270000000004"/>
  </r>
  <r>
    <s v="T3504"/>
    <s v="U4322"/>
    <n v="1549.8"/>
    <x v="1"/>
    <x v="0"/>
    <x v="0"/>
    <x v="2"/>
    <n v="1051"/>
    <n v="0"/>
    <n v="3"/>
    <n v="4733.07"/>
    <n v="0"/>
    <x v="103"/>
    <x v="5"/>
    <x v="0"/>
    <x v="2"/>
    <n v="-3183.2699999999995"/>
  </r>
  <r>
    <s v="T3505"/>
    <s v="U1820"/>
    <n v="44873.42"/>
    <x v="2"/>
    <x v="0"/>
    <x v="1"/>
    <x v="2"/>
    <n v="1449"/>
    <n v="1"/>
    <n v="4"/>
    <n v="18640.099999999999"/>
    <n v="0"/>
    <x v="259"/>
    <x v="8"/>
    <x v="0"/>
    <x v="0"/>
    <n v="26233.32"/>
  </r>
  <r>
    <s v="T3506"/>
    <s v="U8494"/>
    <n v="31150.400000000001"/>
    <x v="0"/>
    <x v="3"/>
    <x v="1"/>
    <x v="1"/>
    <n v="1758"/>
    <n v="21"/>
    <n v="2"/>
    <n v="15009.62"/>
    <n v="1"/>
    <x v="229"/>
    <x v="8"/>
    <x v="0"/>
    <x v="2"/>
    <n v="16140.78"/>
  </r>
  <r>
    <s v="T3507"/>
    <s v="U2755"/>
    <n v="48670.46"/>
    <x v="1"/>
    <x v="3"/>
    <x v="1"/>
    <x v="0"/>
    <n v="569"/>
    <n v="23"/>
    <n v="4"/>
    <n v="2868.44"/>
    <n v="0"/>
    <x v="686"/>
    <x v="0"/>
    <x v="0"/>
    <x v="2"/>
    <n v="45802.02"/>
  </r>
  <r>
    <s v="T3508"/>
    <s v="U8871"/>
    <n v="23277.23"/>
    <x v="1"/>
    <x v="1"/>
    <x v="2"/>
    <x v="1"/>
    <n v="1574"/>
    <n v="3"/>
    <n v="4"/>
    <n v="28615.73"/>
    <n v="0"/>
    <x v="551"/>
    <x v="7"/>
    <x v="0"/>
    <x v="0"/>
    <n v="-5338.5"/>
  </r>
  <r>
    <s v="T3509"/>
    <s v="U1435"/>
    <n v="42377.03"/>
    <x v="1"/>
    <x v="1"/>
    <x v="0"/>
    <x v="3"/>
    <n v="937"/>
    <n v="19"/>
    <n v="4"/>
    <n v="25059.200000000001"/>
    <n v="0"/>
    <x v="319"/>
    <x v="7"/>
    <x v="0"/>
    <x v="0"/>
    <n v="17317.829999999998"/>
  </r>
  <r>
    <s v="T3510"/>
    <s v="U7700"/>
    <n v="3166.58"/>
    <x v="1"/>
    <x v="0"/>
    <x v="1"/>
    <x v="4"/>
    <n v="1186"/>
    <n v="17"/>
    <n v="0"/>
    <n v="2223.62"/>
    <n v="0"/>
    <x v="884"/>
    <x v="3"/>
    <x v="0"/>
    <x v="0"/>
    <n v="942.96"/>
  </r>
  <r>
    <s v="T3511"/>
    <s v="U8984"/>
    <n v="16797.189999999999"/>
    <x v="1"/>
    <x v="0"/>
    <x v="0"/>
    <x v="4"/>
    <n v="341"/>
    <n v="9"/>
    <n v="4"/>
    <n v="27944.91"/>
    <n v="0"/>
    <x v="431"/>
    <x v="4"/>
    <x v="1"/>
    <x v="0"/>
    <n v="-11147.720000000001"/>
  </r>
  <r>
    <s v="T3512"/>
    <s v="U3086"/>
    <n v="3397.48"/>
    <x v="0"/>
    <x v="0"/>
    <x v="0"/>
    <x v="2"/>
    <n v="1783"/>
    <n v="0"/>
    <n v="4"/>
    <n v="27508.67"/>
    <n v="0"/>
    <x v="122"/>
    <x v="1"/>
    <x v="0"/>
    <x v="2"/>
    <n v="-24111.19"/>
  </r>
  <r>
    <s v="T3513"/>
    <s v="U3126"/>
    <n v="48768.39"/>
    <x v="0"/>
    <x v="3"/>
    <x v="2"/>
    <x v="2"/>
    <n v="328"/>
    <n v="9"/>
    <n v="0"/>
    <n v="1361.27"/>
    <n v="0"/>
    <x v="967"/>
    <x v="8"/>
    <x v="0"/>
    <x v="2"/>
    <n v="47407.12"/>
  </r>
  <r>
    <s v="T3514"/>
    <s v="U5546"/>
    <n v="40857.85"/>
    <x v="0"/>
    <x v="2"/>
    <x v="0"/>
    <x v="3"/>
    <n v="1810"/>
    <n v="8"/>
    <n v="4"/>
    <n v="6124.22"/>
    <n v="0"/>
    <x v="457"/>
    <x v="0"/>
    <x v="0"/>
    <x v="2"/>
    <n v="34733.629999999997"/>
  </r>
  <r>
    <s v="T3515"/>
    <s v="U8012"/>
    <n v="42634.74"/>
    <x v="2"/>
    <x v="2"/>
    <x v="1"/>
    <x v="1"/>
    <n v="1232"/>
    <n v="22"/>
    <n v="3"/>
    <n v="21102.01"/>
    <n v="0"/>
    <x v="612"/>
    <x v="5"/>
    <x v="0"/>
    <x v="0"/>
    <n v="21532.73"/>
  </r>
  <r>
    <s v="T3516"/>
    <s v="U7685"/>
    <n v="46901.36"/>
    <x v="1"/>
    <x v="3"/>
    <x v="2"/>
    <x v="0"/>
    <n v="1559"/>
    <n v="12"/>
    <n v="3"/>
    <n v="28043.75"/>
    <n v="0"/>
    <x v="702"/>
    <x v="7"/>
    <x v="0"/>
    <x v="0"/>
    <n v="18857.61"/>
  </r>
  <r>
    <s v="T3517"/>
    <s v="U8432"/>
    <n v="4300.92"/>
    <x v="1"/>
    <x v="1"/>
    <x v="2"/>
    <x v="3"/>
    <n v="1821"/>
    <n v="14"/>
    <n v="4"/>
    <n v="24711.13"/>
    <n v="0"/>
    <x v="686"/>
    <x v="8"/>
    <x v="0"/>
    <x v="2"/>
    <n v="-20410.21"/>
  </r>
  <r>
    <s v="T3518"/>
    <s v="U6849"/>
    <n v="19310.599999999999"/>
    <x v="0"/>
    <x v="2"/>
    <x v="0"/>
    <x v="4"/>
    <n v="989"/>
    <n v="17"/>
    <n v="0"/>
    <n v="8528.75"/>
    <n v="0"/>
    <x v="113"/>
    <x v="0"/>
    <x v="1"/>
    <x v="0"/>
    <n v="10781.849999999999"/>
  </r>
  <r>
    <s v="T3519"/>
    <s v="U9149"/>
    <n v="3598.19"/>
    <x v="1"/>
    <x v="1"/>
    <x v="2"/>
    <x v="4"/>
    <n v="1043"/>
    <n v="12"/>
    <n v="4"/>
    <n v="1099.81"/>
    <n v="0"/>
    <x v="205"/>
    <x v="0"/>
    <x v="0"/>
    <x v="2"/>
    <n v="2498.38"/>
  </r>
  <r>
    <s v="T3520"/>
    <s v="U1384"/>
    <n v="10579.12"/>
    <x v="2"/>
    <x v="0"/>
    <x v="0"/>
    <x v="1"/>
    <n v="1172"/>
    <n v="4"/>
    <n v="4"/>
    <n v="14239.33"/>
    <n v="0"/>
    <x v="724"/>
    <x v="5"/>
    <x v="0"/>
    <x v="2"/>
    <n v="-3660.2099999999991"/>
  </r>
  <r>
    <s v="T3521"/>
    <s v="U6848"/>
    <n v="11506.82"/>
    <x v="1"/>
    <x v="0"/>
    <x v="0"/>
    <x v="3"/>
    <n v="176"/>
    <n v="1"/>
    <n v="1"/>
    <n v="2849.66"/>
    <n v="0"/>
    <x v="137"/>
    <x v="4"/>
    <x v="0"/>
    <x v="0"/>
    <n v="8657.16"/>
  </r>
  <r>
    <s v="T3522"/>
    <s v="U3625"/>
    <n v="23481.91"/>
    <x v="1"/>
    <x v="1"/>
    <x v="2"/>
    <x v="0"/>
    <n v="156"/>
    <n v="6"/>
    <n v="2"/>
    <n v="7434.36"/>
    <n v="0"/>
    <x v="787"/>
    <x v="1"/>
    <x v="0"/>
    <x v="1"/>
    <n v="16047.55"/>
  </r>
  <r>
    <s v="T3523"/>
    <s v="U3177"/>
    <n v="13464.68"/>
    <x v="2"/>
    <x v="0"/>
    <x v="1"/>
    <x v="3"/>
    <n v="1436"/>
    <n v="8"/>
    <n v="0"/>
    <n v="19238.900000000001"/>
    <n v="0"/>
    <x v="890"/>
    <x v="5"/>
    <x v="0"/>
    <x v="1"/>
    <n v="-5774.2200000000012"/>
  </r>
  <r>
    <s v="T3524"/>
    <s v="U3106"/>
    <n v="5093.8599999999997"/>
    <x v="0"/>
    <x v="3"/>
    <x v="0"/>
    <x v="3"/>
    <n v="1790"/>
    <n v="18"/>
    <n v="2"/>
    <n v="14901.07"/>
    <n v="0"/>
    <x v="432"/>
    <x v="0"/>
    <x v="0"/>
    <x v="0"/>
    <n v="-9807.2099999999991"/>
  </r>
  <r>
    <s v="T3525"/>
    <s v="U9332"/>
    <n v="8416.18"/>
    <x v="0"/>
    <x v="1"/>
    <x v="2"/>
    <x v="1"/>
    <n v="948"/>
    <n v="13"/>
    <n v="1"/>
    <n v="11363.91"/>
    <n v="0"/>
    <x v="98"/>
    <x v="4"/>
    <x v="0"/>
    <x v="1"/>
    <n v="-2947.7299999999996"/>
  </r>
  <r>
    <s v="T3526"/>
    <s v="U7934"/>
    <n v="7406.41"/>
    <x v="1"/>
    <x v="1"/>
    <x v="2"/>
    <x v="0"/>
    <n v="454"/>
    <n v="16"/>
    <n v="2"/>
    <n v="27905.87"/>
    <n v="0"/>
    <x v="456"/>
    <x v="0"/>
    <x v="0"/>
    <x v="2"/>
    <n v="-20499.46"/>
  </r>
  <r>
    <s v="T3527"/>
    <s v="U7733"/>
    <n v="48655.19"/>
    <x v="2"/>
    <x v="1"/>
    <x v="0"/>
    <x v="4"/>
    <n v="79"/>
    <n v="19"/>
    <n v="4"/>
    <n v="5869.69"/>
    <n v="0"/>
    <x v="336"/>
    <x v="2"/>
    <x v="1"/>
    <x v="0"/>
    <n v="42785.5"/>
  </r>
  <r>
    <s v="T3528"/>
    <s v="U1320"/>
    <n v="37976.660000000003"/>
    <x v="0"/>
    <x v="2"/>
    <x v="0"/>
    <x v="2"/>
    <n v="1361"/>
    <n v="19"/>
    <n v="3"/>
    <n v="14675.6"/>
    <n v="0"/>
    <x v="387"/>
    <x v="8"/>
    <x v="0"/>
    <x v="2"/>
    <n v="23301.060000000005"/>
  </r>
  <r>
    <s v="T3529"/>
    <s v="U4784"/>
    <n v="48389.69"/>
    <x v="0"/>
    <x v="1"/>
    <x v="0"/>
    <x v="0"/>
    <n v="842"/>
    <n v="10"/>
    <n v="0"/>
    <n v="17247.509999999998"/>
    <n v="0"/>
    <x v="966"/>
    <x v="4"/>
    <x v="0"/>
    <x v="2"/>
    <n v="31142.180000000004"/>
  </r>
  <r>
    <s v="T3530"/>
    <s v="U8107"/>
    <n v="22015.040000000001"/>
    <x v="0"/>
    <x v="1"/>
    <x v="0"/>
    <x v="4"/>
    <n v="928"/>
    <n v="21"/>
    <n v="0"/>
    <n v="9726.07"/>
    <n v="0"/>
    <x v="43"/>
    <x v="4"/>
    <x v="0"/>
    <x v="0"/>
    <n v="12288.970000000001"/>
  </r>
  <r>
    <s v="T3531"/>
    <s v="U1642"/>
    <n v="13954.51"/>
    <x v="1"/>
    <x v="1"/>
    <x v="1"/>
    <x v="1"/>
    <n v="625"/>
    <n v="4"/>
    <n v="4"/>
    <n v="21188.39"/>
    <n v="0"/>
    <x v="704"/>
    <x v="3"/>
    <x v="0"/>
    <x v="0"/>
    <n v="-7233.8799999999992"/>
  </r>
  <r>
    <s v="T3532"/>
    <s v="U9414"/>
    <n v="39924.75"/>
    <x v="2"/>
    <x v="2"/>
    <x v="1"/>
    <x v="0"/>
    <n v="1262"/>
    <n v="11"/>
    <n v="2"/>
    <n v="26031.63"/>
    <n v="0"/>
    <x v="402"/>
    <x v="5"/>
    <x v="0"/>
    <x v="2"/>
    <n v="13893.119999999999"/>
  </r>
  <r>
    <s v="T3533"/>
    <s v="U8007"/>
    <n v="16346.38"/>
    <x v="1"/>
    <x v="0"/>
    <x v="1"/>
    <x v="0"/>
    <n v="1861"/>
    <n v="20"/>
    <n v="0"/>
    <n v="16290.22"/>
    <n v="0"/>
    <x v="480"/>
    <x v="5"/>
    <x v="0"/>
    <x v="0"/>
    <n v="56.159999999999854"/>
  </r>
  <r>
    <s v="T3534"/>
    <s v="U1990"/>
    <n v="15004.2"/>
    <x v="0"/>
    <x v="2"/>
    <x v="1"/>
    <x v="4"/>
    <n v="1683"/>
    <n v="8"/>
    <n v="1"/>
    <n v="23461.97"/>
    <n v="0"/>
    <x v="516"/>
    <x v="1"/>
    <x v="0"/>
    <x v="0"/>
    <n v="-8457.77"/>
  </r>
  <r>
    <s v="T3535"/>
    <s v="U7556"/>
    <n v="11663.67"/>
    <x v="2"/>
    <x v="3"/>
    <x v="2"/>
    <x v="4"/>
    <n v="328"/>
    <n v="16"/>
    <n v="1"/>
    <n v="1922.75"/>
    <n v="0"/>
    <x v="932"/>
    <x v="6"/>
    <x v="0"/>
    <x v="2"/>
    <n v="9740.92"/>
  </r>
  <r>
    <s v="T3536"/>
    <s v="U3876"/>
    <n v="6527.46"/>
    <x v="1"/>
    <x v="1"/>
    <x v="0"/>
    <x v="3"/>
    <n v="1931"/>
    <n v="7"/>
    <n v="2"/>
    <n v="4698.1000000000004"/>
    <n v="0"/>
    <x v="717"/>
    <x v="0"/>
    <x v="0"/>
    <x v="0"/>
    <n v="1829.3599999999997"/>
  </r>
  <r>
    <s v="T3537"/>
    <s v="U5589"/>
    <n v="12860.33"/>
    <x v="0"/>
    <x v="3"/>
    <x v="2"/>
    <x v="3"/>
    <n v="45"/>
    <n v="23"/>
    <n v="1"/>
    <n v="13914.56"/>
    <n v="0"/>
    <x v="344"/>
    <x v="1"/>
    <x v="0"/>
    <x v="2"/>
    <n v="-1054.2299999999996"/>
  </r>
  <r>
    <s v="T3538"/>
    <s v="U1707"/>
    <n v="17798.22"/>
    <x v="0"/>
    <x v="2"/>
    <x v="2"/>
    <x v="0"/>
    <n v="1663"/>
    <n v="7"/>
    <n v="3"/>
    <n v="27638.49"/>
    <n v="0"/>
    <x v="851"/>
    <x v="4"/>
    <x v="0"/>
    <x v="2"/>
    <n v="-9840.27"/>
  </r>
  <r>
    <s v="T3539"/>
    <s v="U2255"/>
    <n v="33716.01"/>
    <x v="1"/>
    <x v="0"/>
    <x v="1"/>
    <x v="2"/>
    <n v="264"/>
    <n v="11"/>
    <n v="4"/>
    <n v="15994.58"/>
    <n v="0"/>
    <x v="404"/>
    <x v="0"/>
    <x v="0"/>
    <x v="2"/>
    <n v="17721.43"/>
  </r>
  <r>
    <s v="T3540"/>
    <s v="U2501"/>
    <n v="3175.11"/>
    <x v="0"/>
    <x v="0"/>
    <x v="2"/>
    <x v="1"/>
    <n v="1346"/>
    <n v="18"/>
    <n v="0"/>
    <n v="13025.83"/>
    <n v="0"/>
    <x v="83"/>
    <x v="5"/>
    <x v="0"/>
    <x v="2"/>
    <n v="-9850.7199999999993"/>
  </r>
  <r>
    <s v="T3541"/>
    <s v="U4345"/>
    <n v="10564.82"/>
    <x v="0"/>
    <x v="1"/>
    <x v="1"/>
    <x v="4"/>
    <n v="971"/>
    <n v="9"/>
    <n v="4"/>
    <n v="18043.22"/>
    <n v="0"/>
    <x v="547"/>
    <x v="2"/>
    <x v="0"/>
    <x v="2"/>
    <n v="-7478.4000000000015"/>
  </r>
  <r>
    <s v="T3542"/>
    <s v="U5484"/>
    <n v="40460.730000000003"/>
    <x v="2"/>
    <x v="0"/>
    <x v="0"/>
    <x v="3"/>
    <n v="344"/>
    <n v="23"/>
    <n v="2"/>
    <n v="3821.53"/>
    <n v="0"/>
    <x v="866"/>
    <x v="4"/>
    <x v="0"/>
    <x v="0"/>
    <n v="36639.200000000004"/>
  </r>
  <r>
    <s v="T3543"/>
    <s v="U1206"/>
    <n v="7388.75"/>
    <x v="0"/>
    <x v="2"/>
    <x v="1"/>
    <x v="1"/>
    <n v="1053"/>
    <n v="1"/>
    <n v="4"/>
    <n v="19645.05"/>
    <n v="0"/>
    <x v="239"/>
    <x v="4"/>
    <x v="1"/>
    <x v="1"/>
    <n v="-12256.3"/>
  </r>
  <r>
    <s v="T3544"/>
    <s v="U3235"/>
    <n v="17165.13"/>
    <x v="1"/>
    <x v="2"/>
    <x v="0"/>
    <x v="0"/>
    <n v="307"/>
    <n v="23"/>
    <n v="0"/>
    <n v="2911.23"/>
    <n v="0"/>
    <x v="581"/>
    <x v="5"/>
    <x v="0"/>
    <x v="2"/>
    <n v="14253.900000000001"/>
  </r>
  <r>
    <s v="T3545"/>
    <s v="U9021"/>
    <n v="43239.71"/>
    <x v="2"/>
    <x v="0"/>
    <x v="1"/>
    <x v="4"/>
    <n v="1054"/>
    <n v="7"/>
    <n v="0"/>
    <n v="17346.12"/>
    <n v="0"/>
    <x v="809"/>
    <x v="2"/>
    <x v="0"/>
    <x v="0"/>
    <n v="25893.59"/>
  </r>
  <r>
    <s v="T3546"/>
    <s v="U9613"/>
    <n v="7788.52"/>
    <x v="1"/>
    <x v="1"/>
    <x v="2"/>
    <x v="4"/>
    <n v="487"/>
    <n v="13"/>
    <n v="2"/>
    <n v="21460.26"/>
    <n v="0"/>
    <x v="724"/>
    <x v="5"/>
    <x v="0"/>
    <x v="2"/>
    <n v="-13671.739999999998"/>
  </r>
  <r>
    <s v="T3547"/>
    <s v="U6626"/>
    <n v="4182.7"/>
    <x v="0"/>
    <x v="1"/>
    <x v="2"/>
    <x v="3"/>
    <n v="1801"/>
    <n v="18"/>
    <n v="0"/>
    <n v="12404.07"/>
    <n v="0"/>
    <x v="345"/>
    <x v="7"/>
    <x v="0"/>
    <x v="2"/>
    <n v="-8221.369999999999"/>
  </r>
  <r>
    <s v="T3548"/>
    <s v="U5856"/>
    <n v="24252.67"/>
    <x v="2"/>
    <x v="2"/>
    <x v="1"/>
    <x v="2"/>
    <n v="1793"/>
    <n v="3"/>
    <n v="1"/>
    <n v="27335.99"/>
    <n v="0"/>
    <x v="150"/>
    <x v="3"/>
    <x v="0"/>
    <x v="0"/>
    <n v="-3083.3200000000033"/>
  </r>
  <r>
    <s v="T3549"/>
    <s v="U3620"/>
    <n v="15155.85"/>
    <x v="2"/>
    <x v="0"/>
    <x v="0"/>
    <x v="4"/>
    <n v="481"/>
    <n v="8"/>
    <n v="4"/>
    <n v="4645.76"/>
    <n v="0"/>
    <x v="276"/>
    <x v="5"/>
    <x v="0"/>
    <x v="0"/>
    <n v="10510.09"/>
  </r>
  <r>
    <s v="T3550"/>
    <s v="U4365"/>
    <n v="28192.25"/>
    <x v="2"/>
    <x v="2"/>
    <x v="0"/>
    <x v="2"/>
    <n v="971"/>
    <n v="12"/>
    <n v="3"/>
    <n v="5211.66"/>
    <n v="0"/>
    <x v="11"/>
    <x v="3"/>
    <x v="0"/>
    <x v="2"/>
    <n v="22980.59"/>
  </r>
  <r>
    <s v="T3551"/>
    <s v="U1572"/>
    <n v="40200.050000000003"/>
    <x v="2"/>
    <x v="2"/>
    <x v="1"/>
    <x v="1"/>
    <n v="1711"/>
    <n v="8"/>
    <n v="3"/>
    <n v="15555.74"/>
    <n v="0"/>
    <x v="8"/>
    <x v="1"/>
    <x v="0"/>
    <x v="2"/>
    <n v="24644.310000000005"/>
  </r>
  <r>
    <s v="T3552"/>
    <s v="U6516"/>
    <n v="6900.57"/>
    <x v="1"/>
    <x v="3"/>
    <x v="2"/>
    <x v="4"/>
    <n v="479"/>
    <n v="12"/>
    <n v="3"/>
    <n v="27956.5"/>
    <n v="0"/>
    <x v="407"/>
    <x v="3"/>
    <x v="0"/>
    <x v="2"/>
    <n v="-21055.93"/>
  </r>
  <r>
    <s v="T3553"/>
    <s v="U3170"/>
    <n v="29055.919999999998"/>
    <x v="0"/>
    <x v="2"/>
    <x v="0"/>
    <x v="4"/>
    <n v="1382"/>
    <n v="15"/>
    <n v="2"/>
    <n v="11781.89"/>
    <n v="0"/>
    <x v="736"/>
    <x v="6"/>
    <x v="0"/>
    <x v="2"/>
    <n v="17274.03"/>
  </r>
  <r>
    <s v="T3554"/>
    <s v="U4403"/>
    <n v="25300.16"/>
    <x v="0"/>
    <x v="1"/>
    <x v="1"/>
    <x v="2"/>
    <n v="776"/>
    <n v="21"/>
    <n v="3"/>
    <n v="27799.360000000001"/>
    <n v="0"/>
    <x v="259"/>
    <x v="5"/>
    <x v="0"/>
    <x v="0"/>
    <n v="-2499.2000000000007"/>
  </r>
  <r>
    <s v="T3555"/>
    <s v="U7243"/>
    <n v="7246.74"/>
    <x v="2"/>
    <x v="0"/>
    <x v="0"/>
    <x v="3"/>
    <n v="599"/>
    <n v="0"/>
    <n v="4"/>
    <n v="20834.900000000001"/>
    <n v="0"/>
    <x v="919"/>
    <x v="0"/>
    <x v="0"/>
    <x v="1"/>
    <n v="-13588.160000000002"/>
  </r>
  <r>
    <s v="T3556"/>
    <s v="U4554"/>
    <n v="31218.720000000001"/>
    <x v="0"/>
    <x v="0"/>
    <x v="2"/>
    <x v="0"/>
    <n v="1998"/>
    <n v="7"/>
    <n v="0"/>
    <n v="23498.400000000001"/>
    <n v="0"/>
    <x v="420"/>
    <x v="8"/>
    <x v="0"/>
    <x v="0"/>
    <n v="7720.32"/>
  </r>
  <r>
    <s v="T3557"/>
    <s v="U2454"/>
    <n v="13718.34"/>
    <x v="1"/>
    <x v="3"/>
    <x v="0"/>
    <x v="1"/>
    <n v="801"/>
    <n v="8"/>
    <n v="1"/>
    <n v="28142.33"/>
    <n v="1"/>
    <x v="80"/>
    <x v="3"/>
    <x v="0"/>
    <x v="0"/>
    <n v="-14423.990000000002"/>
  </r>
  <r>
    <s v="T3558"/>
    <s v="U7817"/>
    <n v="24417.32"/>
    <x v="0"/>
    <x v="3"/>
    <x v="1"/>
    <x v="4"/>
    <n v="1827"/>
    <n v="23"/>
    <n v="3"/>
    <n v="17212.62"/>
    <n v="0"/>
    <x v="302"/>
    <x v="4"/>
    <x v="0"/>
    <x v="2"/>
    <n v="7204.7000000000007"/>
  </r>
  <r>
    <s v="T3559"/>
    <s v="U2830"/>
    <n v="4159.5"/>
    <x v="1"/>
    <x v="1"/>
    <x v="0"/>
    <x v="3"/>
    <n v="395"/>
    <n v="12"/>
    <n v="3"/>
    <n v="19285.419999999998"/>
    <n v="0"/>
    <x v="309"/>
    <x v="6"/>
    <x v="0"/>
    <x v="2"/>
    <n v="-15125.919999999998"/>
  </r>
  <r>
    <s v="T3560"/>
    <s v="U3507"/>
    <n v="23006.22"/>
    <x v="1"/>
    <x v="3"/>
    <x v="0"/>
    <x v="4"/>
    <n v="951"/>
    <n v="16"/>
    <n v="3"/>
    <n v="17411.810000000001"/>
    <n v="0"/>
    <x v="187"/>
    <x v="2"/>
    <x v="0"/>
    <x v="0"/>
    <n v="5594.41"/>
  </r>
  <r>
    <s v="T3561"/>
    <s v="U8518"/>
    <n v="15357.85"/>
    <x v="0"/>
    <x v="2"/>
    <x v="2"/>
    <x v="1"/>
    <n v="1910"/>
    <n v="21"/>
    <n v="1"/>
    <n v="23567.27"/>
    <n v="0"/>
    <x v="233"/>
    <x v="3"/>
    <x v="0"/>
    <x v="1"/>
    <n v="-8209.42"/>
  </r>
  <r>
    <s v="T3562"/>
    <s v="U3923"/>
    <n v="41127.94"/>
    <x v="1"/>
    <x v="2"/>
    <x v="2"/>
    <x v="0"/>
    <n v="1579"/>
    <n v="8"/>
    <n v="4"/>
    <n v="8274.85"/>
    <n v="0"/>
    <x v="685"/>
    <x v="1"/>
    <x v="0"/>
    <x v="2"/>
    <n v="32853.090000000004"/>
  </r>
  <r>
    <s v="T3563"/>
    <s v="U8962"/>
    <n v="2896.09"/>
    <x v="1"/>
    <x v="1"/>
    <x v="2"/>
    <x v="4"/>
    <n v="455"/>
    <n v="6"/>
    <n v="3"/>
    <n v="23662.63"/>
    <n v="0"/>
    <x v="544"/>
    <x v="5"/>
    <x v="0"/>
    <x v="2"/>
    <n v="-20766.54"/>
  </r>
  <r>
    <s v="T3564"/>
    <s v="U2195"/>
    <n v="20959.43"/>
    <x v="1"/>
    <x v="0"/>
    <x v="2"/>
    <x v="2"/>
    <n v="1970"/>
    <n v="22"/>
    <n v="0"/>
    <n v="21435.01"/>
    <n v="0"/>
    <x v="80"/>
    <x v="4"/>
    <x v="0"/>
    <x v="0"/>
    <n v="-475.57999999999811"/>
  </r>
  <r>
    <s v="T3565"/>
    <s v="U5250"/>
    <n v="22948.65"/>
    <x v="1"/>
    <x v="1"/>
    <x v="1"/>
    <x v="3"/>
    <n v="108"/>
    <n v="19"/>
    <n v="2"/>
    <n v="18101.78"/>
    <n v="0"/>
    <x v="239"/>
    <x v="8"/>
    <x v="0"/>
    <x v="1"/>
    <n v="4846.8700000000026"/>
  </r>
  <r>
    <s v="T3566"/>
    <s v="U5153"/>
    <n v="36264.050000000003"/>
    <x v="2"/>
    <x v="3"/>
    <x v="0"/>
    <x v="0"/>
    <n v="664"/>
    <n v="22"/>
    <n v="1"/>
    <n v="1259.8699999999999"/>
    <n v="0"/>
    <x v="779"/>
    <x v="5"/>
    <x v="1"/>
    <x v="0"/>
    <n v="35004.18"/>
  </r>
  <r>
    <s v="T3567"/>
    <s v="U4059"/>
    <n v="28735.66"/>
    <x v="0"/>
    <x v="0"/>
    <x v="0"/>
    <x v="4"/>
    <n v="1088"/>
    <n v="9"/>
    <n v="4"/>
    <n v="23258.86"/>
    <n v="0"/>
    <x v="375"/>
    <x v="8"/>
    <x v="0"/>
    <x v="2"/>
    <n v="5476.7999999999993"/>
  </r>
  <r>
    <s v="T3568"/>
    <s v="U5856"/>
    <n v="33377.26"/>
    <x v="2"/>
    <x v="0"/>
    <x v="0"/>
    <x v="0"/>
    <n v="1036"/>
    <n v="20"/>
    <n v="0"/>
    <n v="4059.54"/>
    <n v="0"/>
    <x v="691"/>
    <x v="5"/>
    <x v="0"/>
    <x v="2"/>
    <n v="29317.72"/>
  </r>
  <r>
    <s v="T3569"/>
    <s v="U7698"/>
    <n v="38863.61"/>
    <x v="1"/>
    <x v="0"/>
    <x v="0"/>
    <x v="2"/>
    <n v="1365"/>
    <n v="4"/>
    <n v="1"/>
    <n v="28862.959999999999"/>
    <n v="0"/>
    <x v="805"/>
    <x v="4"/>
    <x v="0"/>
    <x v="1"/>
    <n v="10000.650000000001"/>
  </r>
  <r>
    <s v="T3570"/>
    <s v="U7682"/>
    <n v="43117.04"/>
    <x v="0"/>
    <x v="3"/>
    <x v="1"/>
    <x v="4"/>
    <n v="943"/>
    <n v="16"/>
    <n v="1"/>
    <n v="2536.64"/>
    <n v="0"/>
    <x v="254"/>
    <x v="0"/>
    <x v="0"/>
    <x v="0"/>
    <n v="40580.400000000001"/>
  </r>
  <r>
    <s v="T3571"/>
    <s v="U8240"/>
    <n v="15728.08"/>
    <x v="1"/>
    <x v="2"/>
    <x v="2"/>
    <x v="0"/>
    <n v="1468"/>
    <n v="1"/>
    <n v="2"/>
    <n v="21636.240000000002"/>
    <n v="0"/>
    <x v="328"/>
    <x v="5"/>
    <x v="0"/>
    <x v="2"/>
    <n v="-5908.1600000000017"/>
  </r>
  <r>
    <s v="T3572"/>
    <s v="U4458"/>
    <n v="26924.23"/>
    <x v="0"/>
    <x v="2"/>
    <x v="0"/>
    <x v="4"/>
    <n v="1946"/>
    <n v="8"/>
    <n v="2"/>
    <n v="10876.73"/>
    <n v="1"/>
    <x v="769"/>
    <x v="5"/>
    <x v="0"/>
    <x v="0"/>
    <n v="16047.5"/>
  </r>
  <r>
    <s v="T3573"/>
    <s v="U7873"/>
    <n v="42013.4"/>
    <x v="2"/>
    <x v="3"/>
    <x v="0"/>
    <x v="4"/>
    <n v="1519"/>
    <n v="1"/>
    <n v="4"/>
    <n v="22097.14"/>
    <n v="0"/>
    <x v="473"/>
    <x v="8"/>
    <x v="0"/>
    <x v="0"/>
    <n v="19916.260000000002"/>
  </r>
  <r>
    <s v="T3574"/>
    <s v="U6249"/>
    <n v="49473.08"/>
    <x v="0"/>
    <x v="3"/>
    <x v="2"/>
    <x v="0"/>
    <n v="1252"/>
    <n v="9"/>
    <n v="3"/>
    <n v="15616.69"/>
    <n v="0"/>
    <x v="774"/>
    <x v="8"/>
    <x v="0"/>
    <x v="0"/>
    <n v="33856.39"/>
  </r>
  <r>
    <s v="T3575"/>
    <s v="U7600"/>
    <n v="44481.49"/>
    <x v="1"/>
    <x v="1"/>
    <x v="2"/>
    <x v="4"/>
    <n v="1244"/>
    <n v="11"/>
    <n v="2"/>
    <n v="18922.21"/>
    <n v="1"/>
    <x v="139"/>
    <x v="1"/>
    <x v="0"/>
    <x v="1"/>
    <n v="25559.279999999999"/>
  </r>
  <r>
    <s v="T3576"/>
    <s v="U5354"/>
    <n v="18604.79"/>
    <x v="0"/>
    <x v="1"/>
    <x v="0"/>
    <x v="2"/>
    <n v="826"/>
    <n v="1"/>
    <n v="4"/>
    <n v="2355.56"/>
    <n v="0"/>
    <x v="37"/>
    <x v="5"/>
    <x v="0"/>
    <x v="2"/>
    <n v="16249.230000000001"/>
  </r>
  <r>
    <s v="T3577"/>
    <s v="U1736"/>
    <n v="9798.57"/>
    <x v="0"/>
    <x v="2"/>
    <x v="2"/>
    <x v="0"/>
    <n v="1529"/>
    <n v="14"/>
    <n v="1"/>
    <n v="28997.72"/>
    <n v="0"/>
    <x v="179"/>
    <x v="4"/>
    <x v="0"/>
    <x v="1"/>
    <n v="-19199.150000000001"/>
  </r>
  <r>
    <s v="T3578"/>
    <s v="U2057"/>
    <n v="24495.16"/>
    <x v="2"/>
    <x v="3"/>
    <x v="0"/>
    <x v="0"/>
    <n v="670"/>
    <n v="2"/>
    <n v="3"/>
    <n v="215.01"/>
    <n v="0"/>
    <x v="433"/>
    <x v="7"/>
    <x v="0"/>
    <x v="1"/>
    <n v="24280.15"/>
  </r>
  <r>
    <s v="T3579"/>
    <s v="U9589"/>
    <n v="37094.99"/>
    <x v="1"/>
    <x v="1"/>
    <x v="0"/>
    <x v="2"/>
    <n v="241"/>
    <n v="1"/>
    <n v="0"/>
    <n v="28240.67"/>
    <n v="0"/>
    <x v="206"/>
    <x v="1"/>
    <x v="0"/>
    <x v="2"/>
    <n v="8854.32"/>
  </r>
  <r>
    <s v="T3580"/>
    <s v="U7165"/>
    <n v="24653.83"/>
    <x v="0"/>
    <x v="3"/>
    <x v="0"/>
    <x v="2"/>
    <n v="609"/>
    <n v="6"/>
    <n v="1"/>
    <n v="17090.68"/>
    <n v="0"/>
    <x v="729"/>
    <x v="4"/>
    <x v="0"/>
    <x v="2"/>
    <n v="7563.1500000000015"/>
  </r>
  <r>
    <s v="T3581"/>
    <s v="U3859"/>
    <n v="24184.880000000001"/>
    <x v="2"/>
    <x v="3"/>
    <x v="0"/>
    <x v="2"/>
    <n v="929"/>
    <n v="8"/>
    <n v="4"/>
    <n v="7822.28"/>
    <n v="0"/>
    <x v="345"/>
    <x v="1"/>
    <x v="1"/>
    <x v="2"/>
    <n v="16362.600000000002"/>
  </r>
  <r>
    <s v="T3582"/>
    <s v="U3147"/>
    <n v="41919.61"/>
    <x v="0"/>
    <x v="2"/>
    <x v="0"/>
    <x v="4"/>
    <n v="1756"/>
    <n v="10"/>
    <n v="0"/>
    <n v="19168.060000000001"/>
    <n v="0"/>
    <x v="240"/>
    <x v="6"/>
    <x v="0"/>
    <x v="2"/>
    <n v="22751.55"/>
  </r>
  <r>
    <s v="T3583"/>
    <s v="U1730"/>
    <n v="18102.12"/>
    <x v="1"/>
    <x v="2"/>
    <x v="0"/>
    <x v="4"/>
    <n v="1768"/>
    <n v="21"/>
    <n v="1"/>
    <n v="20219.62"/>
    <n v="0"/>
    <x v="351"/>
    <x v="1"/>
    <x v="0"/>
    <x v="0"/>
    <n v="-2117.5"/>
  </r>
  <r>
    <s v="T3584"/>
    <s v="U3632"/>
    <n v="42996.74"/>
    <x v="0"/>
    <x v="3"/>
    <x v="2"/>
    <x v="1"/>
    <n v="1841"/>
    <n v="15"/>
    <n v="2"/>
    <n v="21936.92"/>
    <n v="0"/>
    <x v="918"/>
    <x v="3"/>
    <x v="0"/>
    <x v="0"/>
    <n v="21059.82"/>
  </r>
  <r>
    <s v="T3585"/>
    <s v="U4960"/>
    <n v="20369.900000000001"/>
    <x v="0"/>
    <x v="0"/>
    <x v="1"/>
    <x v="4"/>
    <n v="1181"/>
    <n v="6"/>
    <n v="4"/>
    <n v="591.49"/>
    <n v="0"/>
    <x v="609"/>
    <x v="0"/>
    <x v="0"/>
    <x v="0"/>
    <n v="19778.41"/>
  </r>
  <r>
    <s v="T3586"/>
    <s v="U3727"/>
    <n v="16445.240000000002"/>
    <x v="0"/>
    <x v="0"/>
    <x v="1"/>
    <x v="2"/>
    <n v="1240"/>
    <n v="12"/>
    <n v="0"/>
    <n v="29485.19"/>
    <n v="0"/>
    <x v="556"/>
    <x v="1"/>
    <x v="0"/>
    <x v="1"/>
    <n v="-13039.949999999997"/>
  </r>
  <r>
    <s v="T3587"/>
    <s v="U6173"/>
    <n v="22726.799999999999"/>
    <x v="0"/>
    <x v="3"/>
    <x v="0"/>
    <x v="1"/>
    <n v="369"/>
    <n v="2"/>
    <n v="2"/>
    <n v="18575.599999999999"/>
    <n v="0"/>
    <x v="546"/>
    <x v="1"/>
    <x v="0"/>
    <x v="1"/>
    <n v="4151.2000000000007"/>
  </r>
  <r>
    <s v="T3588"/>
    <s v="U6772"/>
    <n v="38134.230000000003"/>
    <x v="1"/>
    <x v="2"/>
    <x v="2"/>
    <x v="2"/>
    <n v="1452"/>
    <n v="10"/>
    <n v="0"/>
    <n v="11388.33"/>
    <n v="0"/>
    <x v="117"/>
    <x v="8"/>
    <x v="0"/>
    <x v="2"/>
    <n v="26745.9"/>
  </r>
  <r>
    <s v="T3589"/>
    <s v="U8780"/>
    <n v="6343.8"/>
    <x v="2"/>
    <x v="0"/>
    <x v="0"/>
    <x v="3"/>
    <n v="1977"/>
    <n v="2"/>
    <n v="3"/>
    <n v="17162.45"/>
    <n v="0"/>
    <x v="324"/>
    <x v="8"/>
    <x v="0"/>
    <x v="2"/>
    <n v="-10818.650000000001"/>
  </r>
  <r>
    <s v="T3590"/>
    <s v="U9274"/>
    <n v="9861.14"/>
    <x v="2"/>
    <x v="2"/>
    <x v="2"/>
    <x v="0"/>
    <n v="1772"/>
    <n v="14"/>
    <n v="3"/>
    <n v="5434.81"/>
    <n v="0"/>
    <x v="609"/>
    <x v="4"/>
    <x v="1"/>
    <x v="0"/>
    <n v="4426.329999999999"/>
  </r>
  <r>
    <s v="T3591"/>
    <s v="U2920"/>
    <n v="47574.67"/>
    <x v="0"/>
    <x v="0"/>
    <x v="0"/>
    <x v="3"/>
    <n v="1450"/>
    <n v="7"/>
    <n v="4"/>
    <n v="7493.27"/>
    <n v="0"/>
    <x v="721"/>
    <x v="6"/>
    <x v="0"/>
    <x v="2"/>
    <n v="40081.399999999994"/>
  </r>
  <r>
    <s v="T3592"/>
    <s v="U3536"/>
    <n v="8815.81"/>
    <x v="1"/>
    <x v="3"/>
    <x v="0"/>
    <x v="2"/>
    <n v="881"/>
    <n v="6"/>
    <n v="0"/>
    <n v="2664.81"/>
    <n v="0"/>
    <x v="79"/>
    <x v="5"/>
    <x v="0"/>
    <x v="0"/>
    <n v="6151"/>
  </r>
  <r>
    <s v="T3593"/>
    <s v="U8532"/>
    <n v="28407.98"/>
    <x v="1"/>
    <x v="1"/>
    <x v="1"/>
    <x v="4"/>
    <n v="1729"/>
    <n v="4"/>
    <n v="3"/>
    <n v="26389.09"/>
    <n v="0"/>
    <x v="872"/>
    <x v="2"/>
    <x v="0"/>
    <x v="1"/>
    <n v="2018.8899999999994"/>
  </r>
  <r>
    <s v="T3594"/>
    <s v="U8169"/>
    <n v="28986.76"/>
    <x v="1"/>
    <x v="1"/>
    <x v="2"/>
    <x v="0"/>
    <n v="1586"/>
    <n v="5"/>
    <n v="1"/>
    <n v="7622.84"/>
    <n v="0"/>
    <x v="103"/>
    <x v="2"/>
    <x v="0"/>
    <x v="2"/>
    <n v="21363.919999999998"/>
  </r>
  <r>
    <s v="T3595"/>
    <s v="U6704"/>
    <n v="24506.74"/>
    <x v="1"/>
    <x v="2"/>
    <x v="2"/>
    <x v="4"/>
    <n v="1215"/>
    <n v="18"/>
    <n v="1"/>
    <n v="22217.34"/>
    <n v="0"/>
    <x v="255"/>
    <x v="0"/>
    <x v="0"/>
    <x v="0"/>
    <n v="2289.4000000000015"/>
  </r>
  <r>
    <s v="T3596"/>
    <s v="U9380"/>
    <n v="32255.03"/>
    <x v="1"/>
    <x v="2"/>
    <x v="1"/>
    <x v="4"/>
    <n v="565"/>
    <n v="2"/>
    <n v="3"/>
    <n v="8298.5400000000009"/>
    <n v="0"/>
    <x v="880"/>
    <x v="1"/>
    <x v="0"/>
    <x v="1"/>
    <n v="23956.489999999998"/>
  </r>
  <r>
    <s v="T3597"/>
    <s v="U5326"/>
    <n v="11529.84"/>
    <x v="1"/>
    <x v="0"/>
    <x v="1"/>
    <x v="0"/>
    <n v="1243"/>
    <n v="10"/>
    <n v="3"/>
    <n v="4465.0600000000004"/>
    <n v="0"/>
    <x v="294"/>
    <x v="6"/>
    <x v="0"/>
    <x v="2"/>
    <n v="7064.78"/>
  </r>
  <r>
    <s v="T3598"/>
    <s v="U5665"/>
    <n v="27655.48"/>
    <x v="0"/>
    <x v="3"/>
    <x v="1"/>
    <x v="0"/>
    <n v="1882"/>
    <n v="5"/>
    <n v="4"/>
    <n v="3333.22"/>
    <n v="0"/>
    <x v="212"/>
    <x v="4"/>
    <x v="0"/>
    <x v="2"/>
    <n v="24322.26"/>
  </r>
  <r>
    <s v="T3599"/>
    <s v="U7010"/>
    <n v="18640.05"/>
    <x v="2"/>
    <x v="0"/>
    <x v="1"/>
    <x v="3"/>
    <n v="259"/>
    <n v="23"/>
    <n v="4"/>
    <n v="25821.31"/>
    <n v="0"/>
    <x v="358"/>
    <x v="5"/>
    <x v="0"/>
    <x v="2"/>
    <n v="-7181.260000000002"/>
  </r>
  <r>
    <s v="T3600"/>
    <s v="U3633"/>
    <n v="33100.28"/>
    <x v="2"/>
    <x v="3"/>
    <x v="2"/>
    <x v="2"/>
    <n v="1545"/>
    <n v="20"/>
    <n v="1"/>
    <n v="3680.13"/>
    <n v="0"/>
    <x v="871"/>
    <x v="7"/>
    <x v="1"/>
    <x v="2"/>
    <n v="29420.149999999998"/>
  </r>
  <r>
    <s v="T3601"/>
    <s v="U9539"/>
    <n v="7104.12"/>
    <x v="0"/>
    <x v="3"/>
    <x v="2"/>
    <x v="4"/>
    <n v="605"/>
    <n v="13"/>
    <n v="2"/>
    <n v="2705.76"/>
    <n v="0"/>
    <x v="816"/>
    <x v="1"/>
    <x v="0"/>
    <x v="2"/>
    <n v="4398.3599999999997"/>
  </r>
  <r>
    <s v="T3602"/>
    <s v="U6881"/>
    <n v="28565.33"/>
    <x v="2"/>
    <x v="2"/>
    <x v="1"/>
    <x v="2"/>
    <n v="148"/>
    <n v="16"/>
    <n v="0"/>
    <n v="379.71"/>
    <n v="0"/>
    <x v="765"/>
    <x v="8"/>
    <x v="0"/>
    <x v="0"/>
    <n v="28185.620000000003"/>
  </r>
  <r>
    <s v="T3603"/>
    <s v="U8279"/>
    <n v="9304.25"/>
    <x v="1"/>
    <x v="1"/>
    <x v="0"/>
    <x v="2"/>
    <n v="999"/>
    <n v="2"/>
    <n v="2"/>
    <n v="11056.56"/>
    <n v="0"/>
    <x v="840"/>
    <x v="2"/>
    <x v="0"/>
    <x v="2"/>
    <n v="-1752.3099999999995"/>
  </r>
  <r>
    <s v="T3604"/>
    <s v="U6303"/>
    <n v="13968.22"/>
    <x v="1"/>
    <x v="1"/>
    <x v="0"/>
    <x v="1"/>
    <n v="1264"/>
    <n v="23"/>
    <n v="4"/>
    <n v="28286.35"/>
    <n v="0"/>
    <x v="457"/>
    <x v="3"/>
    <x v="0"/>
    <x v="2"/>
    <n v="-14318.13"/>
  </r>
  <r>
    <s v="T3605"/>
    <s v="U5279"/>
    <n v="10974.55"/>
    <x v="2"/>
    <x v="2"/>
    <x v="0"/>
    <x v="3"/>
    <n v="919"/>
    <n v="3"/>
    <n v="2"/>
    <n v="27268.63"/>
    <n v="0"/>
    <x v="340"/>
    <x v="6"/>
    <x v="0"/>
    <x v="2"/>
    <n v="-16294.080000000002"/>
  </r>
  <r>
    <s v="T3606"/>
    <s v="U9063"/>
    <n v="9182.75"/>
    <x v="1"/>
    <x v="1"/>
    <x v="0"/>
    <x v="4"/>
    <n v="1971"/>
    <n v="8"/>
    <n v="4"/>
    <n v="3540.08"/>
    <n v="0"/>
    <x v="19"/>
    <x v="7"/>
    <x v="0"/>
    <x v="2"/>
    <n v="5642.67"/>
  </r>
  <r>
    <s v="T3607"/>
    <s v="U9594"/>
    <n v="41294.26"/>
    <x v="1"/>
    <x v="2"/>
    <x v="2"/>
    <x v="0"/>
    <n v="21"/>
    <n v="12"/>
    <n v="2"/>
    <n v="473.59"/>
    <n v="0"/>
    <x v="824"/>
    <x v="7"/>
    <x v="0"/>
    <x v="2"/>
    <n v="40820.670000000006"/>
  </r>
  <r>
    <s v="T3608"/>
    <s v="U9301"/>
    <n v="14321.09"/>
    <x v="2"/>
    <x v="0"/>
    <x v="2"/>
    <x v="0"/>
    <n v="989"/>
    <n v="5"/>
    <n v="1"/>
    <n v="22555.119999999999"/>
    <n v="0"/>
    <x v="808"/>
    <x v="2"/>
    <x v="0"/>
    <x v="0"/>
    <n v="-8234.0299999999988"/>
  </r>
  <r>
    <s v="T3609"/>
    <s v="U4041"/>
    <n v="46359.83"/>
    <x v="0"/>
    <x v="3"/>
    <x v="2"/>
    <x v="2"/>
    <n v="282"/>
    <n v="9"/>
    <n v="4"/>
    <n v="9263.67"/>
    <n v="0"/>
    <x v="976"/>
    <x v="8"/>
    <x v="0"/>
    <x v="1"/>
    <n v="37096.160000000003"/>
  </r>
  <r>
    <s v="T3610"/>
    <s v="U2251"/>
    <n v="48497.83"/>
    <x v="2"/>
    <x v="1"/>
    <x v="0"/>
    <x v="3"/>
    <n v="497"/>
    <n v="19"/>
    <n v="1"/>
    <n v="25056.84"/>
    <n v="0"/>
    <x v="111"/>
    <x v="3"/>
    <x v="0"/>
    <x v="2"/>
    <n v="23440.99"/>
  </r>
  <r>
    <s v="T3611"/>
    <s v="U2460"/>
    <n v="28584.46"/>
    <x v="2"/>
    <x v="1"/>
    <x v="1"/>
    <x v="3"/>
    <n v="1123"/>
    <n v="19"/>
    <n v="2"/>
    <n v="6541.34"/>
    <n v="0"/>
    <x v="507"/>
    <x v="3"/>
    <x v="0"/>
    <x v="2"/>
    <n v="22043.119999999999"/>
  </r>
  <r>
    <s v="T3612"/>
    <s v="U6824"/>
    <n v="7192.91"/>
    <x v="2"/>
    <x v="0"/>
    <x v="0"/>
    <x v="4"/>
    <n v="1058"/>
    <n v="20"/>
    <n v="3"/>
    <n v="14817.04"/>
    <n v="0"/>
    <x v="550"/>
    <x v="2"/>
    <x v="0"/>
    <x v="2"/>
    <n v="-7624.130000000001"/>
  </r>
  <r>
    <s v="T3613"/>
    <s v="U3806"/>
    <n v="18758.68"/>
    <x v="2"/>
    <x v="0"/>
    <x v="2"/>
    <x v="4"/>
    <n v="547"/>
    <n v="12"/>
    <n v="3"/>
    <n v="1085.0899999999999"/>
    <n v="0"/>
    <x v="204"/>
    <x v="6"/>
    <x v="1"/>
    <x v="2"/>
    <n v="17673.59"/>
  </r>
  <r>
    <s v="T3614"/>
    <s v="U5344"/>
    <n v="39896.730000000003"/>
    <x v="0"/>
    <x v="1"/>
    <x v="0"/>
    <x v="2"/>
    <n v="1976"/>
    <n v="22"/>
    <n v="0"/>
    <n v="26851.97"/>
    <n v="0"/>
    <x v="189"/>
    <x v="2"/>
    <x v="0"/>
    <x v="2"/>
    <n v="13044.760000000002"/>
  </r>
  <r>
    <s v="T3615"/>
    <s v="U9171"/>
    <n v="18401.169999999998"/>
    <x v="0"/>
    <x v="1"/>
    <x v="1"/>
    <x v="2"/>
    <n v="1698"/>
    <n v="13"/>
    <n v="3"/>
    <n v="5421.48"/>
    <n v="0"/>
    <x v="698"/>
    <x v="4"/>
    <x v="0"/>
    <x v="2"/>
    <n v="12979.689999999999"/>
  </r>
  <r>
    <s v="T3616"/>
    <s v="U1961"/>
    <n v="4396.51"/>
    <x v="1"/>
    <x v="2"/>
    <x v="1"/>
    <x v="2"/>
    <n v="994"/>
    <n v="11"/>
    <n v="0"/>
    <n v="8911.6200000000008"/>
    <n v="0"/>
    <x v="947"/>
    <x v="1"/>
    <x v="0"/>
    <x v="2"/>
    <n v="-4515.1100000000006"/>
  </r>
  <r>
    <s v="T3617"/>
    <s v="U1141"/>
    <n v="27861.41"/>
    <x v="1"/>
    <x v="2"/>
    <x v="0"/>
    <x v="1"/>
    <n v="1605"/>
    <n v="22"/>
    <n v="2"/>
    <n v="14443.04"/>
    <n v="0"/>
    <x v="1"/>
    <x v="6"/>
    <x v="0"/>
    <x v="0"/>
    <n v="13418.369999999999"/>
  </r>
  <r>
    <s v="T3618"/>
    <s v="U2117"/>
    <n v="42263.79"/>
    <x v="2"/>
    <x v="1"/>
    <x v="2"/>
    <x v="3"/>
    <n v="1093"/>
    <n v="12"/>
    <n v="0"/>
    <n v="8210.94"/>
    <n v="0"/>
    <x v="282"/>
    <x v="4"/>
    <x v="0"/>
    <x v="0"/>
    <n v="34052.85"/>
  </r>
  <r>
    <s v="T3619"/>
    <s v="U3249"/>
    <n v="39806.519999999997"/>
    <x v="1"/>
    <x v="2"/>
    <x v="2"/>
    <x v="2"/>
    <n v="1828"/>
    <n v="9"/>
    <n v="0"/>
    <n v="1300.8900000000001"/>
    <n v="0"/>
    <x v="365"/>
    <x v="6"/>
    <x v="0"/>
    <x v="1"/>
    <n v="38505.629999999997"/>
  </r>
  <r>
    <s v="T3620"/>
    <s v="U8547"/>
    <n v="8797.4"/>
    <x v="0"/>
    <x v="0"/>
    <x v="2"/>
    <x v="3"/>
    <n v="1204"/>
    <n v="6"/>
    <n v="0"/>
    <n v="969.68"/>
    <n v="0"/>
    <x v="707"/>
    <x v="4"/>
    <x v="0"/>
    <x v="2"/>
    <n v="7827.7199999999993"/>
  </r>
  <r>
    <s v="T3621"/>
    <s v="U1543"/>
    <n v="33654.589999999997"/>
    <x v="1"/>
    <x v="3"/>
    <x v="0"/>
    <x v="0"/>
    <n v="597"/>
    <n v="4"/>
    <n v="1"/>
    <n v="28660.880000000001"/>
    <n v="1"/>
    <x v="674"/>
    <x v="6"/>
    <x v="0"/>
    <x v="1"/>
    <n v="4993.7099999999955"/>
  </r>
  <r>
    <s v="T3622"/>
    <s v="U4286"/>
    <n v="11064.19"/>
    <x v="1"/>
    <x v="2"/>
    <x v="2"/>
    <x v="0"/>
    <n v="797"/>
    <n v="11"/>
    <n v="0"/>
    <n v="9832.34"/>
    <n v="0"/>
    <x v="156"/>
    <x v="8"/>
    <x v="0"/>
    <x v="0"/>
    <n v="1231.8500000000004"/>
  </r>
  <r>
    <s v="T3623"/>
    <s v="U9144"/>
    <n v="10949.47"/>
    <x v="1"/>
    <x v="3"/>
    <x v="0"/>
    <x v="3"/>
    <n v="1480"/>
    <n v="1"/>
    <n v="4"/>
    <n v="10098.31"/>
    <n v="0"/>
    <x v="249"/>
    <x v="1"/>
    <x v="0"/>
    <x v="0"/>
    <n v="851.15999999999985"/>
  </r>
  <r>
    <s v="T3624"/>
    <s v="U8872"/>
    <n v="43709.89"/>
    <x v="2"/>
    <x v="2"/>
    <x v="2"/>
    <x v="0"/>
    <n v="1753"/>
    <n v="7"/>
    <n v="2"/>
    <n v="27694.71"/>
    <n v="0"/>
    <x v="43"/>
    <x v="2"/>
    <x v="0"/>
    <x v="0"/>
    <n v="16015.18"/>
  </r>
  <r>
    <s v="T3625"/>
    <s v="U7013"/>
    <n v="12520.96"/>
    <x v="1"/>
    <x v="1"/>
    <x v="1"/>
    <x v="0"/>
    <n v="930"/>
    <n v="7"/>
    <n v="1"/>
    <n v="25101"/>
    <n v="0"/>
    <x v="844"/>
    <x v="4"/>
    <x v="0"/>
    <x v="0"/>
    <n v="-12580.04"/>
  </r>
  <r>
    <s v="T3626"/>
    <s v="U7265"/>
    <n v="13199.2"/>
    <x v="0"/>
    <x v="2"/>
    <x v="1"/>
    <x v="0"/>
    <n v="1700"/>
    <n v="18"/>
    <n v="4"/>
    <n v="20639.55"/>
    <n v="0"/>
    <x v="481"/>
    <x v="8"/>
    <x v="0"/>
    <x v="0"/>
    <n v="-7440.3499999999985"/>
  </r>
  <r>
    <s v="T3627"/>
    <s v="U1941"/>
    <n v="82.64"/>
    <x v="0"/>
    <x v="3"/>
    <x v="2"/>
    <x v="4"/>
    <n v="1725"/>
    <n v="4"/>
    <n v="2"/>
    <n v="19789.32"/>
    <n v="0"/>
    <x v="600"/>
    <x v="2"/>
    <x v="0"/>
    <x v="2"/>
    <n v="-19706.68"/>
  </r>
  <r>
    <s v="T3628"/>
    <s v="U3610"/>
    <n v="43539.92"/>
    <x v="0"/>
    <x v="3"/>
    <x v="0"/>
    <x v="4"/>
    <n v="1627"/>
    <n v="7"/>
    <n v="1"/>
    <n v="24052.46"/>
    <n v="0"/>
    <x v="707"/>
    <x v="5"/>
    <x v="0"/>
    <x v="2"/>
    <n v="19487.46"/>
  </r>
  <r>
    <s v="T3629"/>
    <s v="U8043"/>
    <n v="39640.11"/>
    <x v="0"/>
    <x v="1"/>
    <x v="2"/>
    <x v="3"/>
    <n v="1043"/>
    <n v="9"/>
    <n v="2"/>
    <n v="5149.38"/>
    <n v="0"/>
    <x v="460"/>
    <x v="7"/>
    <x v="0"/>
    <x v="0"/>
    <n v="34490.730000000003"/>
  </r>
  <r>
    <s v="T3630"/>
    <s v="U3668"/>
    <n v="31385.08"/>
    <x v="1"/>
    <x v="3"/>
    <x v="0"/>
    <x v="3"/>
    <n v="252"/>
    <n v="12"/>
    <n v="3"/>
    <n v="19961.82"/>
    <n v="0"/>
    <x v="721"/>
    <x v="3"/>
    <x v="0"/>
    <x v="2"/>
    <n v="11423.260000000002"/>
  </r>
  <r>
    <s v="T3631"/>
    <s v="U6132"/>
    <n v="37525.769999999997"/>
    <x v="2"/>
    <x v="1"/>
    <x v="1"/>
    <x v="1"/>
    <n v="1211"/>
    <n v="8"/>
    <n v="2"/>
    <n v="3042.12"/>
    <n v="0"/>
    <x v="879"/>
    <x v="6"/>
    <x v="0"/>
    <x v="2"/>
    <n v="34483.649999999994"/>
  </r>
  <r>
    <s v="T3632"/>
    <s v="U2408"/>
    <n v="7644.83"/>
    <x v="0"/>
    <x v="1"/>
    <x v="0"/>
    <x v="4"/>
    <n v="807"/>
    <n v="6"/>
    <n v="3"/>
    <n v="3882.73"/>
    <n v="0"/>
    <x v="148"/>
    <x v="6"/>
    <x v="0"/>
    <x v="2"/>
    <n v="3762.1"/>
  </r>
  <r>
    <s v="T3633"/>
    <s v="U5393"/>
    <n v="22943.26"/>
    <x v="0"/>
    <x v="3"/>
    <x v="2"/>
    <x v="3"/>
    <n v="266"/>
    <n v="19"/>
    <n v="3"/>
    <n v="7358.41"/>
    <n v="0"/>
    <x v="393"/>
    <x v="3"/>
    <x v="0"/>
    <x v="1"/>
    <n v="15584.849999999999"/>
  </r>
  <r>
    <s v="T3634"/>
    <s v="U4365"/>
    <n v="17593.41"/>
    <x v="2"/>
    <x v="0"/>
    <x v="1"/>
    <x v="4"/>
    <n v="319"/>
    <n v="19"/>
    <n v="2"/>
    <n v="21323.13"/>
    <n v="0"/>
    <x v="500"/>
    <x v="8"/>
    <x v="0"/>
    <x v="1"/>
    <n v="-3729.7200000000012"/>
  </r>
  <r>
    <s v="T3635"/>
    <s v="U1863"/>
    <n v="4734.1400000000003"/>
    <x v="2"/>
    <x v="3"/>
    <x v="0"/>
    <x v="1"/>
    <n v="525"/>
    <n v="18"/>
    <n v="3"/>
    <n v="26787.1"/>
    <n v="1"/>
    <x v="374"/>
    <x v="2"/>
    <x v="0"/>
    <x v="2"/>
    <n v="-22052.959999999999"/>
  </r>
  <r>
    <s v="T3636"/>
    <s v="U2877"/>
    <n v="24332.22"/>
    <x v="0"/>
    <x v="3"/>
    <x v="0"/>
    <x v="3"/>
    <n v="1248"/>
    <n v="10"/>
    <n v="1"/>
    <n v="20754.509999999998"/>
    <n v="0"/>
    <x v="298"/>
    <x v="4"/>
    <x v="0"/>
    <x v="2"/>
    <n v="3577.7100000000028"/>
  </r>
  <r>
    <s v="T3637"/>
    <s v="U1617"/>
    <n v="46040.95"/>
    <x v="0"/>
    <x v="2"/>
    <x v="1"/>
    <x v="3"/>
    <n v="1936"/>
    <n v="7"/>
    <n v="3"/>
    <n v="12557.03"/>
    <n v="0"/>
    <x v="896"/>
    <x v="6"/>
    <x v="0"/>
    <x v="1"/>
    <n v="33483.919999999998"/>
  </r>
  <r>
    <s v="T3638"/>
    <s v="U3857"/>
    <n v="2050.9499999999998"/>
    <x v="2"/>
    <x v="3"/>
    <x v="2"/>
    <x v="3"/>
    <n v="1063"/>
    <n v="21"/>
    <n v="0"/>
    <n v="15458.47"/>
    <n v="0"/>
    <x v="733"/>
    <x v="8"/>
    <x v="0"/>
    <x v="2"/>
    <n v="-13407.52"/>
  </r>
  <r>
    <s v="T3639"/>
    <s v="U7515"/>
    <n v="14608.47"/>
    <x v="0"/>
    <x v="2"/>
    <x v="1"/>
    <x v="3"/>
    <n v="1379"/>
    <n v="15"/>
    <n v="1"/>
    <n v="21398.54"/>
    <n v="0"/>
    <x v="824"/>
    <x v="2"/>
    <x v="0"/>
    <x v="2"/>
    <n v="-6790.0700000000015"/>
  </r>
  <r>
    <s v="T3640"/>
    <s v="U1292"/>
    <n v="10416.67"/>
    <x v="0"/>
    <x v="2"/>
    <x v="2"/>
    <x v="2"/>
    <n v="1098"/>
    <n v="9"/>
    <n v="1"/>
    <n v="18437.13"/>
    <n v="0"/>
    <x v="65"/>
    <x v="0"/>
    <x v="0"/>
    <x v="2"/>
    <n v="-8020.4600000000009"/>
  </r>
  <r>
    <s v="T3641"/>
    <s v="U5391"/>
    <n v="11945.43"/>
    <x v="1"/>
    <x v="3"/>
    <x v="2"/>
    <x v="4"/>
    <n v="645"/>
    <n v="5"/>
    <n v="1"/>
    <n v="15931.08"/>
    <n v="0"/>
    <x v="623"/>
    <x v="4"/>
    <x v="0"/>
    <x v="0"/>
    <n v="-3985.6499999999996"/>
  </r>
  <r>
    <s v="T3642"/>
    <s v="U7252"/>
    <n v="45426.31"/>
    <x v="2"/>
    <x v="1"/>
    <x v="0"/>
    <x v="4"/>
    <n v="806"/>
    <n v="9"/>
    <n v="0"/>
    <n v="7180.1"/>
    <n v="0"/>
    <x v="262"/>
    <x v="3"/>
    <x v="0"/>
    <x v="2"/>
    <n v="38246.21"/>
  </r>
  <r>
    <s v="T3643"/>
    <s v="U9189"/>
    <n v="23430.05"/>
    <x v="1"/>
    <x v="0"/>
    <x v="2"/>
    <x v="4"/>
    <n v="1186"/>
    <n v="9"/>
    <n v="0"/>
    <n v="18547.13"/>
    <n v="1"/>
    <x v="625"/>
    <x v="0"/>
    <x v="0"/>
    <x v="2"/>
    <n v="4882.9199999999983"/>
  </r>
  <r>
    <s v="T3644"/>
    <s v="U1162"/>
    <n v="23341.66"/>
    <x v="1"/>
    <x v="3"/>
    <x v="2"/>
    <x v="1"/>
    <n v="49"/>
    <n v="18"/>
    <n v="0"/>
    <n v="658.18"/>
    <n v="1"/>
    <x v="250"/>
    <x v="8"/>
    <x v="0"/>
    <x v="2"/>
    <n v="22683.48"/>
  </r>
  <r>
    <s v="T3645"/>
    <s v="U5634"/>
    <n v="38040.75"/>
    <x v="2"/>
    <x v="3"/>
    <x v="1"/>
    <x v="2"/>
    <n v="1059"/>
    <n v="3"/>
    <n v="0"/>
    <n v="16845.61"/>
    <n v="0"/>
    <x v="765"/>
    <x v="7"/>
    <x v="0"/>
    <x v="0"/>
    <n v="21195.14"/>
  </r>
  <r>
    <s v="T3646"/>
    <s v="U4615"/>
    <n v="7766.89"/>
    <x v="1"/>
    <x v="1"/>
    <x v="1"/>
    <x v="4"/>
    <n v="1306"/>
    <n v="18"/>
    <n v="0"/>
    <n v="24640.28"/>
    <n v="0"/>
    <x v="108"/>
    <x v="8"/>
    <x v="0"/>
    <x v="2"/>
    <n v="-16873.39"/>
  </r>
  <r>
    <s v="T3647"/>
    <s v="U2657"/>
    <n v="24388.9"/>
    <x v="0"/>
    <x v="2"/>
    <x v="2"/>
    <x v="4"/>
    <n v="1192"/>
    <n v="2"/>
    <n v="4"/>
    <n v="5474.54"/>
    <n v="0"/>
    <x v="176"/>
    <x v="3"/>
    <x v="0"/>
    <x v="1"/>
    <n v="18914.36"/>
  </r>
  <r>
    <s v="T3648"/>
    <s v="U5755"/>
    <n v="21527.759999999998"/>
    <x v="1"/>
    <x v="1"/>
    <x v="0"/>
    <x v="3"/>
    <n v="1734"/>
    <n v="16"/>
    <n v="4"/>
    <n v="3514.89"/>
    <n v="0"/>
    <x v="889"/>
    <x v="6"/>
    <x v="0"/>
    <x v="2"/>
    <n v="18012.87"/>
  </r>
  <r>
    <s v="T3649"/>
    <s v="U5578"/>
    <n v="29865.69"/>
    <x v="2"/>
    <x v="1"/>
    <x v="1"/>
    <x v="3"/>
    <n v="1809"/>
    <n v="13"/>
    <n v="0"/>
    <n v="29110.03"/>
    <n v="0"/>
    <x v="70"/>
    <x v="6"/>
    <x v="1"/>
    <x v="0"/>
    <n v="755.65999999999985"/>
  </r>
  <r>
    <s v="T3650"/>
    <s v="U5885"/>
    <n v="49977.91"/>
    <x v="0"/>
    <x v="2"/>
    <x v="0"/>
    <x v="3"/>
    <n v="590"/>
    <n v="9"/>
    <n v="1"/>
    <n v="25319.55"/>
    <n v="0"/>
    <x v="575"/>
    <x v="8"/>
    <x v="1"/>
    <x v="2"/>
    <n v="24658.360000000004"/>
  </r>
  <r>
    <s v="T3651"/>
    <s v="U8588"/>
    <n v="38483.97"/>
    <x v="0"/>
    <x v="3"/>
    <x v="1"/>
    <x v="4"/>
    <n v="10"/>
    <n v="5"/>
    <n v="3"/>
    <n v="9129.83"/>
    <n v="0"/>
    <x v="230"/>
    <x v="6"/>
    <x v="0"/>
    <x v="2"/>
    <n v="29354.14"/>
  </r>
  <r>
    <s v="T3652"/>
    <s v="U5272"/>
    <n v="19923.39"/>
    <x v="0"/>
    <x v="1"/>
    <x v="1"/>
    <x v="3"/>
    <n v="88"/>
    <n v="15"/>
    <n v="3"/>
    <n v="6336.33"/>
    <n v="0"/>
    <x v="280"/>
    <x v="1"/>
    <x v="0"/>
    <x v="0"/>
    <n v="13587.06"/>
  </r>
  <r>
    <s v="T3653"/>
    <s v="U1219"/>
    <n v="41386.269999999997"/>
    <x v="0"/>
    <x v="1"/>
    <x v="2"/>
    <x v="4"/>
    <n v="1261"/>
    <n v="8"/>
    <n v="4"/>
    <n v="10087.780000000001"/>
    <n v="0"/>
    <x v="581"/>
    <x v="8"/>
    <x v="1"/>
    <x v="2"/>
    <n v="31298.489999999998"/>
  </r>
  <r>
    <s v="T3654"/>
    <s v="U7825"/>
    <n v="8576.8799999999992"/>
    <x v="1"/>
    <x v="3"/>
    <x v="1"/>
    <x v="1"/>
    <n v="1360"/>
    <n v="20"/>
    <n v="0"/>
    <n v="12993.63"/>
    <n v="0"/>
    <x v="156"/>
    <x v="1"/>
    <x v="0"/>
    <x v="0"/>
    <n v="-4416.75"/>
  </r>
  <r>
    <s v="T3655"/>
    <s v="U9686"/>
    <n v="1571.66"/>
    <x v="1"/>
    <x v="3"/>
    <x v="1"/>
    <x v="1"/>
    <n v="1591"/>
    <n v="11"/>
    <n v="2"/>
    <n v="24650.38"/>
    <n v="0"/>
    <x v="977"/>
    <x v="0"/>
    <x v="0"/>
    <x v="2"/>
    <n v="-23078.720000000001"/>
  </r>
  <r>
    <s v="T3656"/>
    <s v="U1351"/>
    <n v="10262.200000000001"/>
    <x v="0"/>
    <x v="0"/>
    <x v="0"/>
    <x v="0"/>
    <n v="629"/>
    <n v="11"/>
    <n v="3"/>
    <n v="7252.19"/>
    <n v="0"/>
    <x v="876"/>
    <x v="4"/>
    <x v="0"/>
    <x v="0"/>
    <n v="3010.0100000000011"/>
  </r>
  <r>
    <s v="T3657"/>
    <s v="U4284"/>
    <n v="17053.560000000001"/>
    <x v="2"/>
    <x v="1"/>
    <x v="1"/>
    <x v="2"/>
    <n v="510"/>
    <n v="13"/>
    <n v="3"/>
    <n v="21653.27"/>
    <n v="0"/>
    <x v="272"/>
    <x v="8"/>
    <x v="0"/>
    <x v="2"/>
    <n v="-4599.7099999999991"/>
  </r>
  <r>
    <s v="T3658"/>
    <s v="U7365"/>
    <n v="25553.51"/>
    <x v="0"/>
    <x v="0"/>
    <x v="1"/>
    <x v="3"/>
    <n v="1508"/>
    <n v="1"/>
    <n v="1"/>
    <n v="27885.8"/>
    <n v="0"/>
    <x v="22"/>
    <x v="3"/>
    <x v="0"/>
    <x v="1"/>
    <n v="-2332.2900000000009"/>
  </r>
  <r>
    <s v="T3659"/>
    <s v="U6009"/>
    <n v="30775.7"/>
    <x v="1"/>
    <x v="2"/>
    <x v="0"/>
    <x v="3"/>
    <n v="1388"/>
    <n v="9"/>
    <n v="3"/>
    <n v="11447.42"/>
    <n v="0"/>
    <x v="579"/>
    <x v="6"/>
    <x v="0"/>
    <x v="0"/>
    <n v="19328.28"/>
  </r>
  <r>
    <s v="T3660"/>
    <s v="U4832"/>
    <n v="45534.76"/>
    <x v="0"/>
    <x v="3"/>
    <x v="2"/>
    <x v="2"/>
    <n v="1157"/>
    <n v="3"/>
    <n v="4"/>
    <n v="878.8"/>
    <n v="0"/>
    <x v="793"/>
    <x v="2"/>
    <x v="0"/>
    <x v="0"/>
    <n v="44655.96"/>
  </r>
  <r>
    <s v="T3661"/>
    <s v="U8025"/>
    <n v="25517.21"/>
    <x v="1"/>
    <x v="3"/>
    <x v="2"/>
    <x v="2"/>
    <n v="1693"/>
    <n v="5"/>
    <n v="0"/>
    <n v="24845.73"/>
    <n v="0"/>
    <x v="128"/>
    <x v="8"/>
    <x v="0"/>
    <x v="0"/>
    <n v="671.47999999999956"/>
  </r>
  <r>
    <s v="T3662"/>
    <s v="U5932"/>
    <n v="25088.720000000001"/>
    <x v="0"/>
    <x v="0"/>
    <x v="1"/>
    <x v="0"/>
    <n v="987"/>
    <n v="22"/>
    <n v="0"/>
    <n v="21281.57"/>
    <n v="0"/>
    <x v="858"/>
    <x v="4"/>
    <x v="0"/>
    <x v="0"/>
    <n v="3807.1500000000015"/>
  </r>
  <r>
    <s v="T3663"/>
    <s v="U9705"/>
    <n v="2559.64"/>
    <x v="2"/>
    <x v="1"/>
    <x v="1"/>
    <x v="2"/>
    <n v="1457"/>
    <n v="12"/>
    <n v="3"/>
    <n v="4557.1899999999996"/>
    <n v="0"/>
    <x v="966"/>
    <x v="1"/>
    <x v="0"/>
    <x v="2"/>
    <n v="-1997.5499999999997"/>
  </r>
  <r>
    <s v="T3664"/>
    <s v="U5533"/>
    <n v="1793.83"/>
    <x v="0"/>
    <x v="2"/>
    <x v="0"/>
    <x v="4"/>
    <n v="1285"/>
    <n v="22"/>
    <n v="2"/>
    <n v="17947.48"/>
    <n v="0"/>
    <x v="941"/>
    <x v="2"/>
    <x v="0"/>
    <x v="1"/>
    <n v="-16153.65"/>
  </r>
  <r>
    <s v="T3665"/>
    <s v="U9206"/>
    <n v="27580.44"/>
    <x v="2"/>
    <x v="1"/>
    <x v="2"/>
    <x v="3"/>
    <n v="1547"/>
    <n v="13"/>
    <n v="4"/>
    <n v="24762.01"/>
    <n v="0"/>
    <x v="198"/>
    <x v="3"/>
    <x v="0"/>
    <x v="0"/>
    <n v="2818.4300000000003"/>
  </r>
  <r>
    <s v="T3666"/>
    <s v="U4553"/>
    <n v="21937.02"/>
    <x v="2"/>
    <x v="1"/>
    <x v="2"/>
    <x v="2"/>
    <n v="1767"/>
    <n v="3"/>
    <n v="3"/>
    <n v="5512.85"/>
    <n v="0"/>
    <x v="222"/>
    <x v="7"/>
    <x v="0"/>
    <x v="1"/>
    <n v="16424.169999999998"/>
  </r>
  <r>
    <s v="T3667"/>
    <s v="U5629"/>
    <n v="41967.06"/>
    <x v="0"/>
    <x v="0"/>
    <x v="2"/>
    <x v="4"/>
    <n v="1734"/>
    <n v="9"/>
    <n v="4"/>
    <n v="6764.77"/>
    <n v="0"/>
    <x v="42"/>
    <x v="6"/>
    <x v="0"/>
    <x v="0"/>
    <n v="35202.289999999994"/>
  </r>
  <r>
    <s v="T3668"/>
    <s v="U6783"/>
    <n v="8075.95"/>
    <x v="2"/>
    <x v="1"/>
    <x v="0"/>
    <x v="2"/>
    <n v="1540"/>
    <n v="9"/>
    <n v="2"/>
    <n v="6133.27"/>
    <n v="0"/>
    <x v="598"/>
    <x v="3"/>
    <x v="0"/>
    <x v="2"/>
    <n v="1942.6799999999994"/>
  </r>
  <r>
    <s v="T3669"/>
    <s v="U8856"/>
    <n v="1297.33"/>
    <x v="2"/>
    <x v="0"/>
    <x v="0"/>
    <x v="4"/>
    <n v="495"/>
    <n v="4"/>
    <n v="4"/>
    <n v="29925.3"/>
    <n v="1"/>
    <x v="506"/>
    <x v="6"/>
    <x v="0"/>
    <x v="2"/>
    <n v="-28627.97"/>
  </r>
  <r>
    <s v="T3670"/>
    <s v="U3370"/>
    <n v="22479.49"/>
    <x v="1"/>
    <x v="3"/>
    <x v="0"/>
    <x v="1"/>
    <n v="487"/>
    <n v="3"/>
    <n v="4"/>
    <n v="6962.7"/>
    <n v="0"/>
    <x v="155"/>
    <x v="0"/>
    <x v="0"/>
    <x v="2"/>
    <n v="15516.79"/>
  </r>
  <r>
    <s v="T3671"/>
    <s v="U8326"/>
    <n v="11912.05"/>
    <x v="1"/>
    <x v="3"/>
    <x v="1"/>
    <x v="4"/>
    <n v="1616"/>
    <n v="11"/>
    <n v="4"/>
    <n v="8080.86"/>
    <n v="1"/>
    <x v="916"/>
    <x v="3"/>
    <x v="0"/>
    <x v="2"/>
    <n v="3831.1899999999996"/>
  </r>
  <r>
    <s v="T3672"/>
    <s v="U7621"/>
    <n v="2528.2399999999998"/>
    <x v="2"/>
    <x v="3"/>
    <x v="2"/>
    <x v="0"/>
    <n v="1904"/>
    <n v="21"/>
    <n v="0"/>
    <n v="1532.98"/>
    <n v="0"/>
    <x v="413"/>
    <x v="5"/>
    <x v="0"/>
    <x v="0"/>
    <n v="995.25999999999976"/>
  </r>
  <r>
    <s v="T3673"/>
    <s v="U5936"/>
    <n v="36243.68"/>
    <x v="0"/>
    <x v="2"/>
    <x v="1"/>
    <x v="4"/>
    <n v="342"/>
    <n v="13"/>
    <n v="2"/>
    <n v="29500.03"/>
    <n v="0"/>
    <x v="671"/>
    <x v="0"/>
    <x v="0"/>
    <x v="0"/>
    <n v="6743.6500000000015"/>
  </r>
  <r>
    <s v="T3674"/>
    <s v="U4826"/>
    <n v="5624.07"/>
    <x v="2"/>
    <x v="2"/>
    <x v="1"/>
    <x v="2"/>
    <n v="1642"/>
    <n v="6"/>
    <n v="0"/>
    <n v="7477.95"/>
    <n v="0"/>
    <x v="442"/>
    <x v="7"/>
    <x v="0"/>
    <x v="2"/>
    <n v="-1853.88"/>
  </r>
  <r>
    <s v="T3675"/>
    <s v="U8132"/>
    <n v="30435.56"/>
    <x v="0"/>
    <x v="1"/>
    <x v="0"/>
    <x v="1"/>
    <n v="1265"/>
    <n v="1"/>
    <n v="1"/>
    <n v="21784.47"/>
    <n v="0"/>
    <x v="105"/>
    <x v="8"/>
    <x v="0"/>
    <x v="2"/>
    <n v="8651.09"/>
  </r>
  <r>
    <s v="T3676"/>
    <s v="U6250"/>
    <n v="14088.44"/>
    <x v="1"/>
    <x v="0"/>
    <x v="2"/>
    <x v="1"/>
    <n v="1575"/>
    <n v="13"/>
    <n v="3"/>
    <n v="888.42"/>
    <n v="0"/>
    <x v="285"/>
    <x v="1"/>
    <x v="0"/>
    <x v="0"/>
    <n v="13200.02"/>
  </r>
  <r>
    <s v="T3677"/>
    <s v="U8194"/>
    <n v="8716.1299999999992"/>
    <x v="0"/>
    <x v="1"/>
    <x v="1"/>
    <x v="4"/>
    <n v="39"/>
    <n v="9"/>
    <n v="0"/>
    <n v="23523.75"/>
    <n v="0"/>
    <x v="168"/>
    <x v="3"/>
    <x v="0"/>
    <x v="2"/>
    <n v="-14807.62"/>
  </r>
  <r>
    <s v="T3678"/>
    <s v="U2205"/>
    <n v="19018.59"/>
    <x v="2"/>
    <x v="3"/>
    <x v="2"/>
    <x v="2"/>
    <n v="736"/>
    <n v="15"/>
    <n v="4"/>
    <n v="22543.25"/>
    <n v="0"/>
    <x v="233"/>
    <x v="1"/>
    <x v="0"/>
    <x v="1"/>
    <n v="-3524.66"/>
  </r>
  <r>
    <s v="T3679"/>
    <s v="U1329"/>
    <n v="40082.22"/>
    <x v="2"/>
    <x v="1"/>
    <x v="1"/>
    <x v="1"/>
    <n v="182"/>
    <n v="2"/>
    <n v="1"/>
    <n v="2616.17"/>
    <n v="0"/>
    <x v="508"/>
    <x v="5"/>
    <x v="0"/>
    <x v="2"/>
    <n v="37466.050000000003"/>
  </r>
  <r>
    <s v="T3680"/>
    <s v="U9861"/>
    <n v="19635.07"/>
    <x v="2"/>
    <x v="1"/>
    <x v="0"/>
    <x v="4"/>
    <n v="801"/>
    <n v="7"/>
    <n v="2"/>
    <n v="3765.79"/>
    <n v="1"/>
    <x v="976"/>
    <x v="6"/>
    <x v="0"/>
    <x v="1"/>
    <n v="15869.279999999999"/>
  </r>
  <r>
    <s v="T3681"/>
    <s v="U2012"/>
    <n v="37550.94"/>
    <x v="2"/>
    <x v="1"/>
    <x v="1"/>
    <x v="4"/>
    <n v="477"/>
    <n v="22"/>
    <n v="2"/>
    <n v="8923.77"/>
    <n v="0"/>
    <x v="348"/>
    <x v="4"/>
    <x v="1"/>
    <x v="1"/>
    <n v="28627.170000000002"/>
  </r>
  <r>
    <s v="T3682"/>
    <s v="U6010"/>
    <n v="6318.04"/>
    <x v="2"/>
    <x v="3"/>
    <x v="0"/>
    <x v="4"/>
    <n v="1509"/>
    <n v="16"/>
    <n v="0"/>
    <n v="10704.57"/>
    <n v="0"/>
    <x v="747"/>
    <x v="2"/>
    <x v="0"/>
    <x v="1"/>
    <n v="-4386.53"/>
  </r>
  <r>
    <s v="T3683"/>
    <s v="U3020"/>
    <n v="38649.93"/>
    <x v="0"/>
    <x v="0"/>
    <x v="2"/>
    <x v="1"/>
    <n v="1985"/>
    <n v="3"/>
    <n v="4"/>
    <n v="23526.639999999999"/>
    <n v="0"/>
    <x v="517"/>
    <x v="1"/>
    <x v="0"/>
    <x v="2"/>
    <n v="15123.29"/>
  </r>
  <r>
    <s v="T3684"/>
    <s v="U6003"/>
    <n v="11884.82"/>
    <x v="2"/>
    <x v="1"/>
    <x v="1"/>
    <x v="3"/>
    <n v="732"/>
    <n v="20"/>
    <n v="4"/>
    <n v="1929.55"/>
    <n v="0"/>
    <x v="492"/>
    <x v="4"/>
    <x v="0"/>
    <x v="2"/>
    <n v="9955.27"/>
  </r>
  <r>
    <s v="T3685"/>
    <s v="U5503"/>
    <n v="33885.79"/>
    <x v="1"/>
    <x v="3"/>
    <x v="1"/>
    <x v="2"/>
    <n v="1350"/>
    <n v="18"/>
    <n v="2"/>
    <n v="19542.16"/>
    <n v="0"/>
    <x v="507"/>
    <x v="0"/>
    <x v="0"/>
    <x v="2"/>
    <n v="14343.630000000001"/>
  </r>
  <r>
    <s v="T3686"/>
    <s v="U9402"/>
    <n v="28310.79"/>
    <x v="2"/>
    <x v="2"/>
    <x v="0"/>
    <x v="0"/>
    <n v="406"/>
    <n v="14"/>
    <n v="4"/>
    <n v="6933.16"/>
    <n v="0"/>
    <x v="199"/>
    <x v="8"/>
    <x v="0"/>
    <x v="1"/>
    <n v="21377.63"/>
  </r>
  <r>
    <s v="T3687"/>
    <s v="U2447"/>
    <n v="46460.78"/>
    <x v="0"/>
    <x v="0"/>
    <x v="0"/>
    <x v="0"/>
    <n v="134"/>
    <n v="19"/>
    <n v="3"/>
    <n v="11535.83"/>
    <n v="0"/>
    <x v="415"/>
    <x v="6"/>
    <x v="0"/>
    <x v="1"/>
    <n v="34924.949999999997"/>
  </r>
  <r>
    <s v="T3688"/>
    <s v="U8604"/>
    <n v="19396.759999999998"/>
    <x v="2"/>
    <x v="3"/>
    <x v="2"/>
    <x v="2"/>
    <n v="1113"/>
    <n v="9"/>
    <n v="0"/>
    <n v="165.9"/>
    <n v="0"/>
    <x v="408"/>
    <x v="8"/>
    <x v="0"/>
    <x v="2"/>
    <n v="19230.859999999997"/>
  </r>
  <r>
    <s v="T3689"/>
    <s v="U3735"/>
    <n v="3354.95"/>
    <x v="2"/>
    <x v="1"/>
    <x v="0"/>
    <x v="3"/>
    <n v="705"/>
    <n v="9"/>
    <n v="0"/>
    <n v="8804.6"/>
    <n v="1"/>
    <x v="939"/>
    <x v="2"/>
    <x v="0"/>
    <x v="2"/>
    <n v="-5449.6500000000005"/>
  </r>
  <r>
    <s v="T3690"/>
    <s v="U6496"/>
    <n v="1006.82"/>
    <x v="0"/>
    <x v="3"/>
    <x v="2"/>
    <x v="2"/>
    <n v="536"/>
    <n v="22"/>
    <n v="4"/>
    <n v="5223"/>
    <n v="0"/>
    <x v="954"/>
    <x v="6"/>
    <x v="0"/>
    <x v="2"/>
    <n v="-4216.18"/>
  </r>
  <r>
    <s v="T3691"/>
    <s v="U2263"/>
    <n v="41351.589999999997"/>
    <x v="2"/>
    <x v="0"/>
    <x v="1"/>
    <x v="4"/>
    <n v="1556"/>
    <n v="23"/>
    <n v="2"/>
    <n v="15168.77"/>
    <n v="1"/>
    <x v="310"/>
    <x v="0"/>
    <x v="0"/>
    <x v="2"/>
    <n v="26182.819999999996"/>
  </r>
  <r>
    <s v="T3692"/>
    <s v="U3197"/>
    <n v="26260.55"/>
    <x v="0"/>
    <x v="1"/>
    <x v="2"/>
    <x v="2"/>
    <n v="1429"/>
    <n v="11"/>
    <n v="3"/>
    <n v="4829.95"/>
    <n v="1"/>
    <x v="630"/>
    <x v="3"/>
    <x v="0"/>
    <x v="2"/>
    <n v="21430.6"/>
  </r>
  <r>
    <s v="T3693"/>
    <s v="U5976"/>
    <n v="38773.440000000002"/>
    <x v="2"/>
    <x v="2"/>
    <x v="2"/>
    <x v="2"/>
    <n v="1887"/>
    <n v="8"/>
    <n v="3"/>
    <n v="25090.95"/>
    <n v="0"/>
    <x v="634"/>
    <x v="0"/>
    <x v="0"/>
    <x v="1"/>
    <n v="13682.490000000002"/>
  </r>
  <r>
    <s v="T3694"/>
    <s v="U7060"/>
    <n v="11759.56"/>
    <x v="1"/>
    <x v="2"/>
    <x v="2"/>
    <x v="1"/>
    <n v="1122"/>
    <n v="14"/>
    <n v="3"/>
    <n v="26498.880000000001"/>
    <n v="0"/>
    <x v="200"/>
    <x v="2"/>
    <x v="1"/>
    <x v="2"/>
    <n v="-14739.320000000002"/>
  </r>
  <r>
    <s v="T3695"/>
    <s v="U9013"/>
    <n v="17286.93"/>
    <x v="2"/>
    <x v="2"/>
    <x v="1"/>
    <x v="0"/>
    <n v="1036"/>
    <n v="17"/>
    <n v="1"/>
    <n v="25374.16"/>
    <n v="0"/>
    <x v="908"/>
    <x v="7"/>
    <x v="1"/>
    <x v="0"/>
    <n v="-8087.23"/>
  </r>
  <r>
    <s v="T3696"/>
    <s v="U1355"/>
    <n v="1553.69"/>
    <x v="0"/>
    <x v="3"/>
    <x v="1"/>
    <x v="0"/>
    <n v="545"/>
    <n v="19"/>
    <n v="4"/>
    <n v="29455.9"/>
    <n v="0"/>
    <x v="582"/>
    <x v="7"/>
    <x v="0"/>
    <x v="2"/>
    <n v="-27902.210000000003"/>
  </r>
  <r>
    <s v="T3697"/>
    <s v="U7370"/>
    <n v="48076.54"/>
    <x v="1"/>
    <x v="0"/>
    <x v="0"/>
    <x v="4"/>
    <n v="610"/>
    <n v="0"/>
    <n v="3"/>
    <n v="27447.93"/>
    <n v="0"/>
    <x v="12"/>
    <x v="6"/>
    <x v="0"/>
    <x v="2"/>
    <n v="20628.61"/>
  </r>
  <r>
    <s v="T3698"/>
    <s v="U2722"/>
    <n v="33410"/>
    <x v="0"/>
    <x v="2"/>
    <x v="2"/>
    <x v="4"/>
    <n v="1554"/>
    <n v="2"/>
    <n v="4"/>
    <n v="8465.66"/>
    <n v="0"/>
    <x v="123"/>
    <x v="3"/>
    <x v="0"/>
    <x v="0"/>
    <n v="24944.34"/>
  </r>
  <r>
    <s v="T3699"/>
    <s v="U6797"/>
    <n v="46663.59"/>
    <x v="2"/>
    <x v="1"/>
    <x v="1"/>
    <x v="1"/>
    <n v="997"/>
    <n v="7"/>
    <n v="2"/>
    <n v="9502.3799999999992"/>
    <n v="0"/>
    <x v="140"/>
    <x v="3"/>
    <x v="0"/>
    <x v="1"/>
    <n v="37161.21"/>
  </r>
  <r>
    <s v="T3700"/>
    <s v="U2934"/>
    <n v="13311.55"/>
    <x v="1"/>
    <x v="1"/>
    <x v="2"/>
    <x v="4"/>
    <n v="1591"/>
    <n v="6"/>
    <n v="2"/>
    <n v="16026.52"/>
    <n v="0"/>
    <x v="946"/>
    <x v="7"/>
    <x v="0"/>
    <x v="0"/>
    <n v="-2714.9700000000012"/>
  </r>
  <r>
    <s v="T3701"/>
    <s v="U9400"/>
    <n v="30592.61"/>
    <x v="0"/>
    <x v="1"/>
    <x v="2"/>
    <x v="3"/>
    <n v="615"/>
    <n v="14"/>
    <n v="2"/>
    <n v="11610.23"/>
    <n v="0"/>
    <x v="913"/>
    <x v="3"/>
    <x v="0"/>
    <x v="2"/>
    <n v="18982.38"/>
  </r>
  <r>
    <s v="T3702"/>
    <s v="U9912"/>
    <n v="33941.07"/>
    <x v="1"/>
    <x v="3"/>
    <x v="2"/>
    <x v="1"/>
    <n v="1104"/>
    <n v="7"/>
    <n v="1"/>
    <n v="29100.34"/>
    <n v="0"/>
    <x v="371"/>
    <x v="2"/>
    <x v="1"/>
    <x v="2"/>
    <n v="4840.7299999999996"/>
  </r>
  <r>
    <s v="T3703"/>
    <s v="U6197"/>
    <n v="15911.61"/>
    <x v="1"/>
    <x v="0"/>
    <x v="1"/>
    <x v="1"/>
    <n v="709"/>
    <n v="14"/>
    <n v="2"/>
    <n v="10251.98"/>
    <n v="0"/>
    <x v="717"/>
    <x v="0"/>
    <x v="0"/>
    <x v="0"/>
    <n v="5659.630000000001"/>
  </r>
  <r>
    <s v="T3704"/>
    <s v="U3548"/>
    <n v="42413.06"/>
    <x v="0"/>
    <x v="0"/>
    <x v="2"/>
    <x v="2"/>
    <n v="148"/>
    <n v="21"/>
    <n v="4"/>
    <n v="22228.46"/>
    <n v="0"/>
    <x v="855"/>
    <x v="6"/>
    <x v="0"/>
    <x v="2"/>
    <n v="20184.599999999999"/>
  </r>
  <r>
    <s v="T3705"/>
    <s v="U7265"/>
    <n v="47360.72"/>
    <x v="1"/>
    <x v="2"/>
    <x v="2"/>
    <x v="2"/>
    <n v="19"/>
    <n v="4"/>
    <n v="0"/>
    <n v="17303.310000000001"/>
    <n v="0"/>
    <x v="583"/>
    <x v="3"/>
    <x v="0"/>
    <x v="2"/>
    <n v="30057.41"/>
  </r>
  <r>
    <s v="T3706"/>
    <s v="U5189"/>
    <n v="44248.51"/>
    <x v="0"/>
    <x v="0"/>
    <x v="0"/>
    <x v="3"/>
    <n v="1548"/>
    <n v="11"/>
    <n v="0"/>
    <n v="28698.77"/>
    <n v="1"/>
    <x v="855"/>
    <x v="3"/>
    <x v="0"/>
    <x v="2"/>
    <n v="15549.740000000002"/>
  </r>
  <r>
    <s v="T3707"/>
    <s v="U6341"/>
    <n v="36966.400000000001"/>
    <x v="1"/>
    <x v="1"/>
    <x v="2"/>
    <x v="1"/>
    <n v="1564"/>
    <n v="11"/>
    <n v="4"/>
    <n v="22361.08"/>
    <n v="0"/>
    <x v="264"/>
    <x v="4"/>
    <x v="1"/>
    <x v="2"/>
    <n v="14605.32"/>
  </r>
  <r>
    <s v="T3708"/>
    <s v="U6354"/>
    <n v="13909.36"/>
    <x v="1"/>
    <x v="1"/>
    <x v="0"/>
    <x v="1"/>
    <n v="139"/>
    <n v="8"/>
    <n v="0"/>
    <n v="9179.01"/>
    <n v="0"/>
    <x v="287"/>
    <x v="3"/>
    <x v="0"/>
    <x v="2"/>
    <n v="4730.3500000000004"/>
  </r>
  <r>
    <s v="T3709"/>
    <s v="U2099"/>
    <n v="14116.72"/>
    <x v="1"/>
    <x v="3"/>
    <x v="2"/>
    <x v="2"/>
    <n v="410"/>
    <n v="20"/>
    <n v="3"/>
    <n v="5992.34"/>
    <n v="0"/>
    <x v="320"/>
    <x v="4"/>
    <x v="0"/>
    <x v="2"/>
    <n v="8124.3799999999992"/>
  </r>
  <r>
    <s v="T3710"/>
    <s v="U8923"/>
    <n v="48169.85"/>
    <x v="2"/>
    <x v="1"/>
    <x v="0"/>
    <x v="0"/>
    <n v="1254"/>
    <n v="8"/>
    <n v="0"/>
    <n v="25653.09"/>
    <n v="0"/>
    <x v="798"/>
    <x v="6"/>
    <x v="0"/>
    <x v="2"/>
    <n v="22516.76"/>
  </r>
  <r>
    <s v="T3711"/>
    <s v="U4685"/>
    <n v="563.71"/>
    <x v="2"/>
    <x v="0"/>
    <x v="1"/>
    <x v="0"/>
    <n v="651"/>
    <n v="14"/>
    <n v="1"/>
    <n v="27339.33"/>
    <n v="0"/>
    <x v="410"/>
    <x v="4"/>
    <x v="0"/>
    <x v="2"/>
    <n v="-26775.620000000003"/>
  </r>
  <r>
    <s v="T3712"/>
    <s v="U9725"/>
    <n v="35816.699999999997"/>
    <x v="0"/>
    <x v="1"/>
    <x v="1"/>
    <x v="2"/>
    <n v="446"/>
    <n v="14"/>
    <n v="2"/>
    <n v="24949.72"/>
    <n v="0"/>
    <x v="558"/>
    <x v="5"/>
    <x v="0"/>
    <x v="2"/>
    <n v="10866.979999999996"/>
  </r>
  <r>
    <s v="T3713"/>
    <s v="U1438"/>
    <n v="35327"/>
    <x v="1"/>
    <x v="2"/>
    <x v="2"/>
    <x v="4"/>
    <n v="1433"/>
    <n v="19"/>
    <n v="0"/>
    <n v="22149.74"/>
    <n v="0"/>
    <x v="474"/>
    <x v="6"/>
    <x v="1"/>
    <x v="2"/>
    <n v="13177.259999999998"/>
  </r>
  <r>
    <s v="T3714"/>
    <s v="U9590"/>
    <n v="31153.34"/>
    <x v="0"/>
    <x v="3"/>
    <x v="0"/>
    <x v="1"/>
    <n v="1146"/>
    <n v="11"/>
    <n v="0"/>
    <n v="9719.73"/>
    <n v="0"/>
    <x v="191"/>
    <x v="6"/>
    <x v="0"/>
    <x v="2"/>
    <n v="21433.61"/>
  </r>
  <r>
    <s v="T3715"/>
    <s v="U6941"/>
    <n v="49505.94"/>
    <x v="2"/>
    <x v="3"/>
    <x v="1"/>
    <x v="3"/>
    <n v="1683"/>
    <n v="4"/>
    <n v="1"/>
    <n v="15210.66"/>
    <n v="0"/>
    <x v="683"/>
    <x v="8"/>
    <x v="0"/>
    <x v="1"/>
    <n v="34295.279999999999"/>
  </r>
  <r>
    <s v="T3716"/>
    <s v="U7597"/>
    <n v="15628.38"/>
    <x v="2"/>
    <x v="0"/>
    <x v="2"/>
    <x v="0"/>
    <n v="1485"/>
    <n v="0"/>
    <n v="1"/>
    <n v="27479.52"/>
    <n v="0"/>
    <x v="503"/>
    <x v="0"/>
    <x v="0"/>
    <x v="2"/>
    <n v="-11851.140000000001"/>
  </r>
  <r>
    <s v="T3717"/>
    <s v="U1527"/>
    <n v="17031.59"/>
    <x v="2"/>
    <x v="1"/>
    <x v="2"/>
    <x v="4"/>
    <n v="1588"/>
    <n v="21"/>
    <n v="0"/>
    <n v="4133.43"/>
    <n v="0"/>
    <x v="620"/>
    <x v="6"/>
    <x v="0"/>
    <x v="0"/>
    <n v="12898.16"/>
  </r>
  <r>
    <s v="T3718"/>
    <s v="U2626"/>
    <n v="3993.02"/>
    <x v="2"/>
    <x v="1"/>
    <x v="0"/>
    <x v="1"/>
    <n v="1251"/>
    <n v="18"/>
    <n v="3"/>
    <n v="14898.08"/>
    <n v="0"/>
    <x v="767"/>
    <x v="8"/>
    <x v="0"/>
    <x v="1"/>
    <n v="-10905.06"/>
  </r>
  <r>
    <s v="T3719"/>
    <s v="U6007"/>
    <n v="22167.77"/>
    <x v="0"/>
    <x v="0"/>
    <x v="0"/>
    <x v="4"/>
    <n v="67"/>
    <n v="10"/>
    <n v="0"/>
    <n v="10729.73"/>
    <n v="0"/>
    <x v="234"/>
    <x v="8"/>
    <x v="0"/>
    <x v="1"/>
    <n v="11438.04"/>
  </r>
  <r>
    <s v="T3720"/>
    <s v="U5197"/>
    <n v="13089.37"/>
    <x v="1"/>
    <x v="0"/>
    <x v="2"/>
    <x v="1"/>
    <n v="1146"/>
    <n v="17"/>
    <n v="3"/>
    <n v="20356.939999999999"/>
    <n v="0"/>
    <x v="332"/>
    <x v="6"/>
    <x v="0"/>
    <x v="1"/>
    <n v="-7267.5699999999979"/>
  </r>
  <r>
    <s v="T3721"/>
    <s v="U3718"/>
    <n v="17202.169999999998"/>
    <x v="0"/>
    <x v="2"/>
    <x v="0"/>
    <x v="1"/>
    <n v="709"/>
    <n v="5"/>
    <n v="2"/>
    <n v="19058.689999999999"/>
    <n v="0"/>
    <x v="305"/>
    <x v="8"/>
    <x v="0"/>
    <x v="2"/>
    <n v="-1856.5200000000004"/>
  </r>
  <r>
    <s v="T3722"/>
    <s v="U9998"/>
    <n v="41736.86"/>
    <x v="1"/>
    <x v="0"/>
    <x v="0"/>
    <x v="2"/>
    <n v="1155"/>
    <n v="16"/>
    <n v="4"/>
    <n v="16845.71"/>
    <n v="0"/>
    <x v="648"/>
    <x v="1"/>
    <x v="0"/>
    <x v="0"/>
    <n v="24891.15"/>
  </r>
  <r>
    <s v="T3723"/>
    <s v="U1843"/>
    <n v="46777.45"/>
    <x v="2"/>
    <x v="1"/>
    <x v="1"/>
    <x v="2"/>
    <n v="417"/>
    <n v="13"/>
    <n v="2"/>
    <n v="8460.51"/>
    <n v="0"/>
    <x v="814"/>
    <x v="5"/>
    <x v="0"/>
    <x v="2"/>
    <n v="38316.939999999995"/>
  </r>
  <r>
    <s v="T3724"/>
    <s v="U7409"/>
    <n v="9327.3700000000008"/>
    <x v="1"/>
    <x v="2"/>
    <x v="0"/>
    <x v="3"/>
    <n v="1493"/>
    <n v="11"/>
    <n v="0"/>
    <n v="4870.55"/>
    <n v="0"/>
    <x v="549"/>
    <x v="0"/>
    <x v="0"/>
    <x v="1"/>
    <n v="4456.8200000000006"/>
  </r>
  <r>
    <s v="T3725"/>
    <s v="U1988"/>
    <n v="18656.82"/>
    <x v="2"/>
    <x v="3"/>
    <x v="2"/>
    <x v="3"/>
    <n v="1118"/>
    <n v="4"/>
    <n v="0"/>
    <n v="23551.72"/>
    <n v="0"/>
    <x v="829"/>
    <x v="2"/>
    <x v="0"/>
    <x v="2"/>
    <n v="-4894.9000000000015"/>
  </r>
  <r>
    <s v="T3726"/>
    <s v="U4118"/>
    <n v="46435.1"/>
    <x v="0"/>
    <x v="1"/>
    <x v="0"/>
    <x v="4"/>
    <n v="1651"/>
    <n v="6"/>
    <n v="3"/>
    <n v="29753.3"/>
    <n v="0"/>
    <x v="462"/>
    <x v="0"/>
    <x v="0"/>
    <x v="0"/>
    <n v="16681.8"/>
  </r>
  <r>
    <s v="T3727"/>
    <s v="U7072"/>
    <n v="3137.33"/>
    <x v="1"/>
    <x v="3"/>
    <x v="2"/>
    <x v="2"/>
    <n v="409"/>
    <n v="15"/>
    <n v="1"/>
    <n v="5155.91"/>
    <n v="0"/>
    <x v="407"/>
    <x v="8"/>
    <x v="0"/>
    <x v="2"/>
    <n v="-2018.58"/>
  </r>
  <r>
    <s v="T3728"/>
    <s v="U8029"/>
    <n v="4663.41"/>
    <x v="0"/>
    <x v="3"/>
    <x v="2"/>
    <x v="1"/>
    <n v="365"/>
    <n v="8"/>
    <n v="3"/>
    <n v="2366.19"/>
    <n v="0"/>
    <x v="978"/>
    <x v="7"/>
    <x v="0"/>
    <x v="2"/>
    <n v="2297.2199999999998"/>
  </r>
  <r>
    <s v="T3729"/>
    <s v="U5584"/>
    <n v="8181.41"/>
    <x v="2"/>
    <x v="3"/>
    <x v="0"/>
    <x v="2"/>
    <n v="108"/>
    <n v="22"/>
    <n v="1"/>
    <n v="22397.35"/>
    <n v="0"/>
    <x v="817"/>
    <x v="0"/>
    <x v="1"/>
    <x v="2"/>
    <n v="-14215.939999999999"/>
  </r>
  <r>
    <s v="T3730"/>
    <s v="U5997"/>
    <n v="29780.880000000001"/>
    <x v="0"/>
    <x v="1"/>
    <x v="0"/>
    <x v="1"/>
    <n v="1554"/>
    <n v="14"/>
    <n v="1"/>
    <n v="10381.290000000001"/>
    <n v="0"/>
    <x v="638"/>
    <x v="4"/>
    <x v="0"/>
    <x v="0"/>
    <n v="19399.59"/>
  </r>
  <r>
    <s v="T3731"/>
    <s v="U9642"/>
    <n v="7566.09"/>
    <x v="2"/>
    <x v="3"/>
    <x v="0"/>
    <x v="2"/>
    <n v="527"/>
    <n v="3"/>
    <n v="1"/>
    <n v="6468.81"/>
    <n v="0"/>
    <x v="890"/>
    <x v="3"/>
    <x v="0"/>
    <x v="1"/>
    <n v="1097.2799999999997"/>
  </r>
  <r>
    <s v="T3732"/>
    <s v="U6967"/>
    <n v="48405.42"/>
    <x v="2"/>
    <x v="1"/>
    <x v="1"/>
    <x v="1"/>
    <n v="117"/>
    <n v="19"/>
    <n v="1"/>
    <n v="15801.26"/>
    <n v="0"/>
    <x v="347"/>
    <x v="7"/>
    <x v="0"/>
    <x v="2"/>
    <n v="32604.159999999996"/>
  </r>
  <r>
    <s v="T3733"/>
    <s v="U8521"/>
    <n v="22363.39"/>
    <x v="2"/>
    <x v="3"/>
    <x v="1"/>
    <x v="4"/>
    <n v="1994"/>
    <n v="22"/>
    <n v="0"/>
    <n v="20288.91"/>
    <n v="0"/>
    <x v="872"/>
    <x v="3"/>
    <x v="0"/>
    <x v="1"/>
    <n v="2074.4799999999996"/>
  </r>
  <r>
    <s v="T3734"/>
    <s v="U8410"/>
    <n v="25100.82"/>
    <x v="0"/>
    <x v="0"/>
    <x v="0"/>
    <x v="2"/>
    <n v="161"/>
    <n v="23"/>
    <n v="4"/>
    <n v="6523.99"/>
    <n v="1"/>
    <x v="548"/>
    <x v="5"/>
    <x v="0"/>
    <x v="1"/>
    <n v="18576.830000000002"/>
  </r>
  <r>
    <s v="T3735"/>
    <s v="U5502"/>
    <n v="12370.6"/>
    <x v="0"/>
    <x v="0"/>
    <x v="2"/>
    <x v="0"/>
    <n v="915"/>
    <n v="6"/>
    <n v="4"/>
    <n v="29835.66"/>
    <n v="0"/>
    <x v="38"/>
    <x v="6"/>
    <x v="0"/>
    <x v="0"/>
    <n v="-17465.059999999998"/>
  </r>
  <r>
    <s v="T3736"/>
    <s v="U1456"/>
    <n v="23574.46"/>
    <x v="1"/>
    <x v="1"/>
    <x v="0"/>
    <x v="0"/>
    <n v="859"/>
    <n v="13"/>
    <n v="2"/>
    <n v="9913.9"/>
    <n v="0"/>
    <x v="894"/>
    <x v="5"/>
    <x v="0"/>
    <x v="2"/>
    <n v="13660.56"/>
  </r>
  <r>
    <s v="T3737"/>
    <s v="U7993"/>
    <n v="33112.589999999997"/>
    <x v="1"/>
    <x v="3"/>
    <x v="1"/>
    <x v="1"/>
    <n v="758"/>
    <n v="3"/>
    <n v="2"/>
    <n v="9517.1"/>
    <n v="0"/>
    <x v="683"/>
    <x v="2"/>
    <x v="0"/>
    <x v="1"/>
    <n v="23595.489999999998"/>
  </r>
  <r>
    <s v="T3738"/>
    <s v="U4097"/>
    <n v="37571.300000000003"/>
    <x v="0"/>
    <x v="3"/>
    <x v="1"/>
    <x v="4"/>
    <n v="36"/>
    <n v="3"/>
    <n v="2"/>
    <n v="12747.73"/>
    <n v="1"/>
    <x v="726"/>
    <x v="4"/>
    <x v="0"/>
    <x v="0"/>
    <n v="24823.570000000003"/>
  </r>
  <r>
    <s v="T3739"/>
    <s v="U9082"/>
    <n v="37705.71"/>
    <x v="0"/>
    <x v="3"/>
    <x v="0"/>
    <x v="1"/>
    <n v="128"/>
    <n v="23"/>
    <n v="3"/>
    <n v="22376.38"/>
    <n v="0"/>
    <x v="728"/>
    <x v="0"/>
    <x v="0"/>
    <x v="2"/>
    <n v="15329.329999999998"/>
  </r>
  <r>
    <s v="T3740"/>
    <s v="U4143"/>
    <n v="28915.66"/>
    <x v="0"/>
    <x v="0"/>
    <x v="2"/>
    <x v="4"/>
    <n v="732"/>
    <n v="13"/>
    <n v="2"/>
    <n v="26210.39"/>
    <n v="0"/>
    <x v="384"/>
    <x v="2"/>
    <x v="0"/>
    <x v="1"/>
    <n v="2705.2700000000004"/>
  </r>
  <r>
    <s v="T3741"/>
    <s v="U5191"/>
    <n v="45222.77"/>
    <x v="0"/>
    <x v="3"/>
    <x v="2"/>
    <x v="3"/>
    <n v="109"/>
    <n v="6"/>
    <n v="2"/>
    <n v="9787.18"/>
    <n v="1"/>
    <x v="285"/>
    <x v="0"/>
    <x v="0"/>
    <x v="0"/>
    <n v="35435.589999999997"/>
  </r>
  <r>
    <s v="T3742"/>
    <s v="U2947"/>
    <n v="40879.519999999997"/>
    <x v="2"/>
    <x v="3"/>
    <x v="1"/>
    <x v="2"/>
    <n v="12"/>
    <n v="14"/>
    <n v="2"/>
    <n v="3650.55"/>
    <n v="0"/>
    <x v="212"/>
    <x v="8"/>
    <x v="0"/>
    <x v="2"/>
    <n v="37228.969999999994"/>
  </r>
  <r>
    <s v="T3743"/>
    <s v="U8630"/>
    <n v="37864.550000000003"/>
    <x v="2"/>
    <x v="1"/>
    <x v="1"/>
    <x v="4"/>
    <n v="815"/>
    <n v="11"/>
    <n v="0"/>
    <n v="7758.31"/>
    <n v="1"/>
    <x v="429"/>
    <x v="7"/>
    <x v="0"/>
    <x v="2"/>
    <n v="30106.240000000002"/>
  </r>
  <r>
    <s v="T3744"/>
    <s v="U4380"/>
    <n v="2827.5"/>
    <x v="2"/>
    <x v="3"/>
    <x v="1"/>
    <x v="1"/>
    <n v="1875"/>
    <n v="13"/>
    <n v="2"/>
    <n v="2619.96"/>
    <n v="0"/>
    <x v="526"/>
    <x v="8"/>
    <x v="0"/>
    <x v="0"/>
    <n v="207.53999999999996"/>
  </r>
  <r>
    <s v="T3745"/>
    <s v="U1688"/>
    <n v="393.55"/>
    <x v="0"/>
    <x v="0"/>
    <x v="2"/>
    <x v="3"/>
    <n v="1362"/>
    <n v="12"/>
    <n v="4"/>
    <n v="18947.3"/>
    <n v="0"/>
    <x v="945"/>
    <x v="7"/>
    <x v="0"/>
    <x v="2"/>
    <n v="-18553.75"/>
  </r>
  <r>
    <s v="T3746"/>
    <s v="U8888"/>
    <n v="10661.74"/>
    <x v="2"/>
    <x v="3"/>
    <x v="1"/>
    <x v="1"/>
    <n v="1562"/>
    <n v="18"/>
    <n v="0"/>
    <n v="22246.82"/>
    <n v="0"/>
    <x v="698"/>
    <x v="2"/>
    <x v="1"/>
    <x v="2"/>
    <n v="-11585.08"/>
  </r>
  <r>
    <s v="T3747"/>
    <s v="U8403"/>
    <n v="33193"/>
    <x v="2"/>
    <x v="0"/>
    <x v="1"/>
    <x v="0"/>
    <n v="1139"/>
    <n v="11"/>
    <n v="1"/>
    <n v="12935.07"/>
    <n v="0"/>
    <x v="83"/>
    <x v="3"/>
    <x v="0"/>
    <x v="2"/>
    <n v="20257.93"/>
  </r>
  <r>
    <s v="T3748"/>
    <s v="U5155"/>
    <n v="20589.310000000001"/>
    <x v="1"/>
    <x v="0"/>
    <x v="2"/>
    <x v="0"/>
    <n v="1263"/>
    <n v="15"/>
    <n v="3"/>
    <n v="28588.57"/>
    <n v="0"/>
    <x v="445"/>
    <x v="1"/>
    <x v="0"/>
    <x v="0"/>
    <n v="-7999.2599999999984"/>
  </r>
  <r>
    <s v="T3749"/>
    <s v="U2426"/>
    <n v="20150.189999999999"/>
    <x v="1"/>
    <x v="2"/>
    <x v="1"/>
    <x v="2"/>
    <n v="313"/>
    <n v="15"/>
    <n v="0"/>
    <n v="21852.959999999999"/>
    <n v="0"/>
    <x v="875"/>
    <x v="7"/>
    <x v="0"/>
    <x v="1"/>
    <n v="-1702.7700000000004"/>
  </r>
  <r>
    <s v="T3750"/>
    <s v="U1399"/>
    <n v="44235.12"/>
    <x v="2"/>
    <x v="0"/>
    <x v="1"/>
    <x v="2"/>
    <n v="186"/>
    <n v="0"/>
    <n v="0"/>
    <n v="11451.8"/>
    <n v="0"/>
    <x v="24"/>
    <x v="2"/>
    <x v="0"/>
    <x v="2"/>
    <n v="32783.320000000007"/>
  </r>
  <r>
    <s v="T3751"/>
    <s v="U5163"/>
    <n v="44783.360000000001"/>
    <x v="2"/>
    <x v="2"/>
    <x v="0"/>
    <x v="3"/>
    <n v="1972"/>
    <n v="14"/>
    <n v="4"/>
    <n v="3156.19"/>
    <n v="0"/>
    <x v="604"/>
    <x v="7"/>
    <x v="1"/>
    <x v="1"/>
    <n v="41627.17"/>
  </r>
  <r>
    <s v="T3752"/>
    <s v="U8939"/>
    <n v="45463.3"/>
    <x v="2"/>
    <x v="2"/>
    <x v="1"/>
    <x v="0"/>
    <n v="93"/>
    <n v="4"/>
    <n v="2"/>
    <n v="14861.75"/>
    <n v="0"/>
    <x v="441"/>
    <x v="0"/>
    <x v="0"/>
    <x v="0"/>
    <n v="30601.550000000003"/>
  </r>
  <r>
    <s v="T3753"/>
    <s v="U7155"/>
    <n v="15728.21"/>
    <x v="0"/>
    <x v="3"/>
    <x v="0"/>
    <x v="4"/>
    <n v="272"/>
    <n v="5"/>
    <n v="1"/>
    <n v="15164.68"/>
    <n v="1"/>
    <x v="361"/>
    <x v="4"/>
    <x v="1"/>
    <x v="1"/>
    <n v="563.52999999999884"/>
  </r>
  <r>
    <s v="T3754"/>
    <s v="U5789"/>
    <n v="34568.239999999998"/>
    <x v="1"/>
    <x v="2"/>
    <x v="1"/>
    <x v="0"/>
    <n v="1229"/>
    <n v="20"/>
    <n v="4"/>
    <n v="16562.55"/>
    <n v="0"/>
    <x v="557"/>
    <x v="0"/>
    <x v="0"/>
    <x v="1"/>
    <n v="18005.689999999999"/>
  </r>
  <r>
    <s v="T3755"/>
    <s v="U9394"/>
    <n v="13618.08"/>
    <x v="1"/>
    <x v="1"/>
    <x v="1"/>
    <x v="2"/>
    <n v="1282"/>
    <n v="16"/>
    <n v="4"/>
    <n v="20505.240000000002"/>
    <n v="0"/>
    <x v="264"/>
    <x v="6"/>
    <x v="0"/>
    <x v="2"/>
    <n v="-6887.1600000000017"/>
  </r>
  <r>
    <s v="T3756"/>
    <s v="U1790"/>
    <n v="9570.9599999999991"/>
    <x v="1"/>
    <x v="0"/>
    <x v="0"/>
    <x v="1"/>
    <n v="1415"/>
    <n v="10"/>
    <n v="0"/>
    <n v="8005.04"/>
    <n v="0"/>
    <x v="231"/>
    <x v="1"/>
    <x v="0"/>
    <x v="0"/>
    <n v="1565.9199999999992"/>
  </r>
  <r>
    <s v="T3757"/>
    <s v="U5418"/>
    <n v="9272.39"/>
    <x v="2"/>
    <x v="1"/>
    <x v="1"/>
    <x v="3"/>
    <n v="467"/>
    <n v="3"/>
    <n v="1"/>
    <n v="174.29"/>
    <n v="0"/>
    <x v="591"/>
    <x v="0"/>
    <x v="0"/>
    <x v="1"/>
    <n v="9098.0999999999985"/>
  </r>
  <r>
    <s v="T3758"/>
    <s v="U5067"/>
    <n v="17138.28"/>
    <x v="0"/>
    <x v="2"/>
    <x v="0"/>
    <x v="0"/>
    <n v="1694"/>
    <n v="17"/>
    <n v="4"/>
    <n v="24404.06"/>
    <n v="0"/>
    <x v="850"/>
    <x v="1"/>
    <x v="0"/>
    <x v="0"/>
    <n v="-7265.7800000000025"/>
  </r>
  <r>
    <s v="T3759"/>
    <s v="U1933"/>
    <n v="21526.38"/>
    <x v="1"/>
    <x v="3"/>
    <x v="1"/>
    <x v="4"/>
    <n v="1751"/>
    <n v="19"/>
    <n v="3"/>
    <n v="24723.75"/>
    <n v="0"/>
    <x v="640"/>
    <x v="0"/>
    <x v="0"/>
    <x v="2"/>
    <n v="-3197.369999999999"/>
  </r>
  <r>
    <s v="T3760"/>
    <s v="U8075"/>
    <n v="41555.910000000003"/>
    <x v="1"/>
    <x v="0"/>
    <x v="0"/>
    <x v="4"/>
    <n v="418"/>
    <n v="13"/>
    <n v="3"/>
    <n v="27357.49"/>
    <n v="0"/>
    <x v="786"/>
    <x v="3"/>
    <x v="0"/>
    <x v="2"/>
    <n v="14198.420000000002"/>
  </r>
  <r>
    <s v="T3761"/>
    <s v="U1128"/>
    <n v="6038.56"/>
    <x v="0"/>
    <x v="1"/>
    <x v="0"/>
    <x v="4"/>
    <n v="1114"/>
    <n v="22"/>
    <n v="4"/>
    <n v="29074.2"/>
    <n v="0"/>
    <x v="567"/>
    <x v="3"/>
    <x v="0"/>
    <x v="2"/>
    <n v="-23035.64"/>
  </r>
  <r>
    <s v="T3762"/>
    <s v="U1574"/>
    <n v="36759.550000000003"/>
    <x v="2"/>
    <x v="3"/>
    <x v="1"/>
    <x v="3"/>
    <n v="1734"/>
    <n v="8"/>
    <n v="0"/>
    <n v="4859.2299999999996"/>
    <n v="0"/>
    <x v="433"/>
    <x v="0"/>
    <x v="0"/>
    <x v="1"/>
    <n v="31900.320000000003"/>
  </r>
  <r>
    <s v="T3763"/>
    <s v="U3346"/>
    <n v="26596.17"/>
    <x v="2"/>
    <x v="2"/>
    <x v="1"/>
    <x v="4"/>
    <n v="1445"/>
    <n v="2"/>
    <n v="3"/>
    <n v="10680.76"/>
    <n v="0"/>
    <x v="308"/>
    <x v="0"/>
    <x v="0"/>
    <x v="0"/>
    <n v="15915.409999999998"/>
  </r>
  <r>
    <s v="T3764"/>
    <s v="U4627"/>
    <n v="14432.87"/>
    <x v="1"/>
    <x v="3"/>
    <x v="0"/>
    <x v="4"/>
    <n v="215"/>
    <n v="2"/>
    <n v="0"/>
    <n v="25555.64"/>
    <n v="0"/>
    <x v="585"/>
    <x v="7"/>
    <x v="0"/>
    <x v="2"/>
    <n v="-11122.769999999999"/>
  </r>
  <r>
    <s v="T3765"/>
    <s v="U6343"/>
    <n v="24666.34"/>
    <x v="1"/>
    <x v="1"/>
    <x v="2"/>
    <x v="0"/>
    <n v="829"/>
    <n v="10"/>
    <n v="2"/>
    <n v="28026.58"/>
    <n v="0"/>
    <x v="216"/>
    <x v="3"/>
    <x v="0"/>
    <x v="2"/>
    <n v="-3360.2400000000016"/>
  </r>
  <r>
    <s v="T3766"/>
    <s v="U3886"/>
    <n v="15032.11"/>
    <x v="0"/>
    <x v="3"/>
    <x v="1"/>
    <x v="3"/>
    <n v="1024"/>
    <n v="19"/>
    <n v="2"/>
    <n v="534.42999999999995"/>
    <n v="0"/>
    <x v="520"/>
    <x v="6"/>
    <x v="1"/>
    <x v="0"/>
    <n v="14497.68"/>
  </r>
  <r>
    <s v="T3767"/>
    <s v="U5029"/>
    <n v="29824.29"/>
    <x v="1"/>
    <x v="1"/>
    <x v="1"/>
    <x v="1"/>
    <n v="1814"/>
    <n v="22"/>
    <n v="0"/>
    <n v="11687.27"/>
    <n v="1"/>
    <x v="464"/>
    <x v="5"/>
    <x v="0"/>
    <x v="1"/>
    <n v="18137.02"/>
  </r>
  <r>
    <s v="T3768"/>
    <s v="U1157"/>
    <n v="21720.5"/>
    <x v="0"/>
    <x v="3"/>
    <x v="2"/>
    <x v="1"/>
    <n v="811"/>
    <n v="21"/>
    <n v="4"/>
    <n v="3490.24"/>
    <n v="1"/>
    <x v="250"/>
    <x v="5"/>
    <x v="0"/>
    <x v="2"/>
    <n v="18230.260000000002"/>
  </r>
  <r>
    <s v="T3769"/>
    <s v="U3244"/>
    <n v="8262.06"/>
    <x v="1"/>
    <x v="0"/>
    <x v="2"/>
    <x v="4"/>
    <n v="904"/>
    <n v="4"/>
    <n v="2"/>
    <n v="23674.9"/>
    <n v="1"/>
    <x v="747"/>
    <x v="7"/>
    <x v="0"/>
    <x v="1"/>
    <n v="-15412.840000000002"/>
  </r>
  <r>
    <s v="T3770"/>
    <s v="U6001"/>
    <n v="5873.32"/>
    <x v="1"/>
    <x v="3"/>
    <x v="0"/>
    <x v="2"/>
    <n v="882"/>
    <n v="3"/>
    <n v="2"/>
    <n v="22439.200000000001"/>
    <n v="0"/>
    <x v="575"/>
    <x v="0"/>
    <x v="0"/>
    <x v="2"/>
    <n v="-16565.88"/>
  </r>
  <r>
    <s v="T3771"/>
    <s v="U5791"/>
    <n v="27357.45"/>
    <x v="1"/>
    <x v="0"/>
    <x v="1"/>
    <x v="3"/>
    <n v="1996"/>
    <n v="11"/>
    <n v="3"/>
    <n v="22653.65"/>
    <n v="0"/>
    <x v="979"/>
    <x v="7"/>
    <x v="0"/>
    <x v="0"/>
    <n v="4703.7999999999993"/>
  </r>
  <r>
    <s v="T3772"/>
    <s v="U6913"/>
    <n v="45125.53"/>
    <x v="2"/>
    <x v="1"/>
    <x v="0"/>
    <x v="2"/>
    <n v="397"/>
    <n v="23"/>
    <n v="4"/>
    <n v="11768.03"/>
    <n v="0"/>
    <x v="476"/>
    <x v="3"/>
    <x v="0"/>
    <x v="2"/>
    <n v="33357.5"/>
  </r>
  <r>
    <s v="T3773"/>
    <s v="U6439"/>
    <n v="17230.689999999999"/>
    <x v="0"/>
    <x v="0"/>
    <x v="1"/>
    <x v="3"/>
    <n v="1845"/>
    <n v="11"/>
    <n v="0"/>
    <n v="12246.8"/>
    <n v="0"/>
    <x v="82"/>
    <x v="8"/>
    <x v="0"/>
    <x v="2"/>
    <n v="4983.8899999999994"/>
  </r>
  <r>
    <s v="T3774"/>
    <s v="U8951"/>
    <n v="36663.360000000001"/>
    <x v="0"/>
    <x v="3"/>
    <x v="2"/>
    <x v="3"/>
    <n v="903"/>
    <n v="3"/>
    <n v="2"/>
    <n v="7929.75"/>
    <n v="0"/>
    <x v="884"/>
    <x v="7"/>
    <x v="0"/>
    <x v="0"/>
    <n v="28733.61"/>
  </r>
  <r>
    <s v="T3775"/>
    <s v="U8173"/>
    <n v="32950.129999999997"/>
    <x v="2"/>
    <x v="0"/>
    <x v="0"/>
    <x v="0"/>
    <n v="776"/>
    <n v="2"/>
    <n v="4"/>
    <n v="10890.72"/>
    <n v="0"/>
    <x v="327"/>
    <x v="4"/>
    <x v="0"/>
    <x v="2"/>
    <n v="22059.409999999996"/>
  </r>
  <r>
    <s v="T3776"/>
    <s v="U2419"/>
    <n v="46581.17"/>
    <x v="2"/>
    <x v="1"/>
    <x v="1"/>
    <x v="4"/>
    <n v="1432"/>
    <n v="22"/>
    <n v="2"/>
    <n v="29494.14"/>
    <n v="0"/>
    <x v="263"/>
    <x v="5"/>
    <x v="0"/>
    <x v="2"/>
    <n v="17087.03"/>
  </r>
  <r>
    <s v="T3777"/>
    <s v="U8885"/>
    <n v="41058"/>
    <x v="2"/>
    <x v="3"/>
    <x v="1"/>
    <x v="0"/>
    <n v="1041"/>
    <n v="1"/>
    <n v="3"/>
    <n v="1492.41"/>
    <n v="0"/>
    <x v="531"/>
    <x v="5"/>
    <x v="0"/>
    <x v="2"/>
    <n v="39565.589999999997"/>
  </r>
  <r>
    <s v="T3778"/>
    <s v="U9009"/>
    <n v="28351.93"/>
    <x v="0"/>
    <x v="0"/>
    <x v="2"/>
    <x v="2"/>
    <n v="1659"/>
    <n v="3"/>
    <n v="4"/>
    <n v="9787.83"/>
    <n v="0"/>
    <x v="575"/>
    <x v="5"/>
    <x v="0"/>
    <x v="2"/>
    <n v="18564.099999999999"/>
  </r>
  <r>
    <s v="T3779"/>
    <s v="U7312"/>
    <n v="32868.67"/>
    <x v="1"/>
    <x v="0"/>
    <x v="2"/>
    <x v="2"/>
    <n v="1550"/>
    <n v="23"/>
    <n v="1"/>
    <n v="23718.7"/>
    <n v="0"/>
    <x v="720"/>
    <x v="6"/>
    <x v="0"/>
    <x v="0"/>
    <n v="9149.9699999999975"/>
  </r>
  <r>
    <s v="T3780"/>
    <s v="U1453"/>
    <n v="44924.4"/>
    <x v="2"/>
    <x v="2"/>
    <x v="1"/>
    <x v="1"/>
    <n v="459"/>
    <n v="3"/>
    <n v="3"/>
    <n v="11532.14"/>
    <n v="0"/>
    <x v="568"/>
    <x v="7"/>
    <x v="0"/>
    <x v="1"/>
    <n v="33392.26"/>
  </r>
  <r>
    <s v="T3781"/>
    <s v="U3306"/>
    <n v="20005.96"/>
    <x v="2"/>
    <x v="0"/>
    <x v="2"/>
    <x v="0"/>
    <n v="1509"/>
    <n v="6"/>
    <n v="0"/>
    <n v="28504.53"/>
    <n v="0"/>
    <x v="627"/>
    <x v="6"/>
    <x v="0"/>
    <x v="2"/>
    <n v="-8498.57"/>
  </r>
  <r>
    <s v="T3782"/>
    <s v="U2572"/>
    <n v="16373.4"/>
    <x v="2"/>
    <x v="2"/>
    <x v="2"/>
    <x v="0"/>
    <n v="351"/>
    <n v="1"/>
    <n v="4"/>
    <n v="10031.11"/>
    <n v="1"/>
    <x v="447"/>
    <x v="5"/>
    <x v="0"/>
    <x v="2"/>
    <n v="6342.2899999999991"/>
  </r>
  <r>
    <s v="T3783"/>
    <s v="U7683"/>
    <n v="590.01"/>
    <x v="1"/>
    <x v="1"/>
    <x v="0"/>
    <x v="0"/>
    <n v="1106"/>
    <n v="10"/>
    <n v="2"/>
    <n v="25507.77"/>
    <n v="0"/>
    <x v="218"/>
    <x v="1"/>
    <x v="0"/>
    <x v="2"/>
    <n v="-24917.760000000002"/>
  </r>
  <r>
    <s v="T3784"/>
    <s v="U2536"/>
    <n v="41336.230000000003"/>
    <x v="1"/>
    <x v="2"/>
    <x v="1"/>
    <x v="1"/>
    <n v="869"/>
    <n v="4"/>
    <n v="4"/>
    <n v="24471.34"/>
    <n v="0"/>
    <x v="143"/>
    <x v="0"/>
    <x v="0"/>
    <x v="1"/>
    <n v="16864.890000000003"/>
  </r>
  <r>
    <s v="T3785"/>
    <s v="U8788"/>
    <n v="40058.99"/>
    <x v="2"/>
    <x v="1"/>
    <x v="0"/>
    <x v="0"/>
    <n v="130"/>
    <n v="12"/>
    <n v="0"/>
    <n v="375.31"/>
    <n v="0"/>
    <x v="108"/>
    <x v="0"/>
    <x v="0"/>
    <x v="2"/>
    <n v="39683.68"/>
  </r>
  <r>
    <s v="T3786"/>
    <s v="U9526"/>
    <n v="5267.5"/>
    <x v="1"/>
    <x v="0"/>
    <x v="2"/>
    <x v="0"/>
    <n v="311"/>
    <n v="3"/>
    <n v="4"/>
    <n v="12149.37"/>
    <n v="0"/>
    <x v="943"/>
    <x v="7"/>
    <x v="0"/>
    <x v="0"/>
    <n v="-6881.8700000000008"/>
  </r>
  <r>
    <s v="T3787"/>
    <s v="U9559"/>
    <n v="28864.03"/>
    <x v="2"/>
    <x v="0"/>
    <x v="1"/>
    <x v="0"/>
    <n v="970"/>
    <n v="8"/>
    <n v="2"/>
    <n v="8491.06"/>
    <n v="0"/>
    <x v="962"/>
    <x v="7"/>
    <x v="0"/>
    <x v="2"/>
    <n v="20372.97"/>
  </r>
  <r>
    <s v="T3788"/>
    <s v="U8189"/>
    <n v="23225.89"/>
    <x v="1"/>
    <x v="2"/>
    <x v="2"/>
    <x v="0"/>
    <n v="893"/>
    <n v="6"/>
    <n v="3"/>
    <n v="14440.3"/>
    <n v="1"/>
    <x v="819"/>
    <x v="5"/>
    <x v="0"/>
    <x v="2"/>
    <n v="8785.59"/>
  </r>
  <r>
    <s v="T3789"/>
    <s v="U5634"/>
    <n v="5979.52"/>
    <x v="0"/>
    <x v="1"/>
    <x v="2"/>
    <x v="2"/>
    <n v="890"/>
    <n v="12"/>
    <n v="3"/>
    <n v="13936.85"/>
    <n v="0"/>
    <x v="241"/>
    <x v="7"/>
    <x v="0"/>
    <x v="2"/>
    <n v="-7957.33"/>
  </r>
  <r>
    <s v="T3790"/>
    <s v="U3155"/>
    <n v="49029.38"/>
    <x v="0"/>
    <x v="0"/>
    <x v="1"/>
    <x v="4"/>
    <n v="243"/>
    <n v="9"/>
    <n v="2"/>
    <n v="27175.33"/>
    <n v="0"/>
    <x v="777"/>
    <x v="7"/>
    <x v="0"/>
    <x v="2"/>
    <n v="21854.049999999996"/>
  </r>
  <r>
    <s v="T3791"/>
    <s v="U1933"/>
    <n v="10774.06"/>
    <x v="1"/>
    <x v="2"/>
    <x v="2"/>
    <x v="2"/>
    <n v="75"/>
    <n v="6"/>
    <n v="1"/>
    <n v="5589.08"/>
    <n v="0"/>
    <x v="704"/>
    <x v="8"/>
    <x v="0"/>
    <x v="0"/>
    <n v="5184.9799999999996"/>
  </r>
  <r>
    <s v="T3792"/>
    <s v="U6841"/>
    <n v="3408.35"/>
    <x v="0"/>
    <x v="2"/>
    <x v="0"/>
    <x v="0"/>
    <n v="239"/>
    <n v="17"/>
    <n v="1"/>
    <n v="5547.51"/>
    <n v="0"/>
    <x v="736"/>
    <x v="8"/>
    <x v="0"/>
    <x v="2"/>
    <n v="-2139.1600000000003"/>
  </r>
  <r>
    <s v="T3793"/>
    <s v="U4961"/>
    <n v="29762.63"/>
    <x v="0"/>
    <x v="2"/>
    <x v="1"/>
    <x v="3"/>
    <n v="931"/>
    <n v="17"/>
    <n v="3"/>
    <n v="3331.2"/>
    <n v="0"/>
    <x v="865"/>
    <x v="4"/>
    <x v="0"/>
    <x v="2"/>
    <n v="26431.43"/>
  </r>
  <r>
    <s v="T3794"/>
    <s v="U4687"/>
    <n v="36956.39"/>
    <x v="0"/>
    <x v="0"/>
    <x v="2"/>
    <x v="3"/>
    <n v="1576"/>
    <n v="1"/>
    <n v="0"/>
    <n v="22185.67"/>
    <n v="0"/>
    <x v="564"/>
    <x v="0"/>
    <x v="0"/>
    <x v="2"/>
    <n v="14770.720000000001"/>
  </r>
  <r>
    <s v="T3795"/>
    <s v="U1804"/>
    <n v="1670.55"/>
    <x v="2"/>
    <x v="1"/>
    <x v="2"/>
    <x v="1"/>
    <n v="1852"/>
    <n v="20"/>
    <n v="4"/>
    <n v="27544.02"/>
    <n v="1"/>
    <x v="149"/>
    <x v="0"/>
    <x v="0"/>
    <x v="2"/>
    <n v="-25873.47"/>
  </r>
  <r>
    <s v="T3796"/>
    <s v="U3284"/>
    <n v="32952.949999999997"/>
    <x v="1"/>
    <x v="0"/>
    <x v="2"/>
    <x v="2"/>
    <n v="1842"/>
    <n v="0"/>
    <n v="2"/>
    <n v="11118.27"/>
    <n v="0"/>
    <x v="636"/>
    <x v="1"/>
    <x v="0"/>
    <x v="0"/>
    <n v="21834.679999999997"/>
  </r>
  <r>
    <s v="T3797"/>
    <s v="U7221"/>
    <n v="26637.98"/>
    <x v="1"/>
    <x v="3"/>
    <x v="1"/>
    <x v="1"/>
    <n v="60"/>
    <n v="12"/>
    <n v="0"/>
    <n v="1948.49"/>
    <n v="0"/>
    <x v="71"/>
    <x v="8"/>
    <x v="0"/>
    <x v="2"/>
    <n v="24689.489999999998"/>
  </r>
  <r>
    <s v="T3798"/>
    <s v="U2553"/>
    <n v="5208.09"/>
    <x v="1"/>
    <x v="3"/>
    <x v="0"/>
    <x v="1"/>
    <n v="668"/>
    <n v="22"/>
    <n v="4"/>
    <n v="4765.04"/>
    <n v="0"/>
    <x v="332"/>
    <x v="4"/>
    <x v="0"/>
    <x v="1"/>
    <n v="443.05000000000018"/>
  </r>
  <r>
    <s v="T3799"/>
    <s v="U7154"/>
    <n v="8667.57"/>
    <x v="0"/>
    <x v="0"/>
    <x v="2"/>
    <x v="3"/>
    <n v="1640"/>
    <n v="1"/>
    <n v="3"/>
    <n v="3161.29"/>
    <n v="0"/>
    <x v="428"/>
    <x v="0"/>
    <x v="1"/>
    <x v="2"/>
    <n v="5506.28"/>
  </r>
  <r>
    <s v="T3800"/>
    <s v="U9837"/>
    <n v="28420.32"/>
    <x v="2"/>
    <x v="1"/>
    <x v="2"/>
    <x v="2"/>
    <n v="1362"/>
    <n v="3"/>
    <n v="2"/>
    <n v="17810.97"/>
    <n v="0"/>
    <x v="237"/>
    <x v="8"/>
    <x v="0"/>
    <x v="1"/>
    <n v="10609.349999999999"/>
  </r>
  <r>
    <s v="T3801"/>
    <s v="U1849"/>
    <n v="14853.06"/>
    <x v="1"/>
    <x v="2"/>
    <x v="2"/>
    <x v="4"/>
    <n v="396"/>
    <n v="8"/>
    <n v="0"/>
    <n v="8540.7099999999991"/>
    <n v="0"/>
    <x v="329"/>
    <x v="8"/>
    <x v="0"/>
    <x v="0"/>
    <n v="6312.35"/>
  </r>
  <r>
    <s v="T3802"/>
    <s v="U9013"/>
    <n v="46918.87"/>
    <x v="0"/>
    <x v="3"/>
    <x v="1"/>
    <x v="2"/>
    <n v="1071"/>
    <n v="7"/>
    <n v="4"/>
    <n v="26933.68"/>
    <n v="0"/>
    <x v="417"/>
    <x v="6"/>
    <x v="0"/>
    <x v="2"/>
    <n v="19985.190000000002"/>
  </r>
  <r>
    <s v="T3803"/>
    <s v="U5617"/>
    <n v="40946.07"/>
    <x v="2"/>
    <x v="3"/>
    <x v="2"/>
    <x v="1"/>
    <n v="1743"/>
    <n v="17"/>
    <n v="3"/>
    <n v="4952.25"/>
    <n v="0"/>
    <x v="664"/>
    <x v="3"/>
    <x v="0"/>
    <x v="2"/>
    <n v="35993.82"/>
  </r>
  <r>
    <s v="T3804"/>
    <s v="U2966"/>
    <n v="49179.18"/>
    <x v="2"/>
    <x v="0"/>
    <x v="2"/>
    <x v="0"/>
    <n v="762"/>
    <n v="15"/>
    <n v="3"/>
    <n v="27911.66"/>
    <n v="1"/>
    <x v="363"/>
    <x v="8"/>
    <x v="0"/>
    <x v="2"/>
    <n v="21267.52"/>
  </r>
  <r>
    <s v="T3805"/>
    <s v="U3604"/>
    <n v="13020.56"/>
    <x v="1"/>
    <x v="3"/>
    <x v="2"/>
    <x v="1"/>
    <n v="1206"/>
    <n v="3"/>
    <n v="4"/>
    <n v="10048.89"/>
    <n v="0"/>
    <x v="479"/>
    <x v="0"/>
    <x v="0"/>
    <x v="2"/>
    <n v="2971.67"/>
  </r>
  <r>
    <s v="T3806"/>
    <s v="U2026"/>
    <n v="48487.7"/>
    <x v="1"/>
    <x v="3"/>
    <x v="1"/>
    <x v="2"/>
    <n v="502"/>
    <n v="3"/>
    <n v="1"/>
    <n v="26032.44"/>
    <n v="0"/>
    <x v="803"/>
    <x v="5"/>
    <x v="0"/>
    <x v="1"/>
    <n v="22455.26"/>
  </r>
  <r>
    <s v="T3807"/>
    <s v="U5745"/>
    <n v="21590.13"/>
    <x v="0"/>
    <x v="2"/>
    <x v="0"/>
    <x v="3"/>
    <n v="1801"/>
    <n v="17"/>
    <n v="1"/>
    <n v="28474.98"/>
    <n v="0"/>
    <x v="179"/>
    <x v="3"/>
    <x v="0"/>
    <x v="1"/>
    <n v="-6884.8499999999985"/>
  </r>
  <r>
    <s v="T3808"/>
    <s v="U1730"/>
    <n v="17408.560000000001"/>
    <x v="1"/>
    <x v="2"/>
    <x v="1"/>
    <x v="2"/>
    <n v="1488"/>
    <n v="1"/>
    <n v="4"/>
    <n v="29592.27"/>
    <n v="0"/>
    <x v="890"/>
    <x v="6"/>
    <x v="0"/>
    <x v="1"/>
    <n v="-12183.71"/>
  </r>
  <r>
    <s v="T3809"/>
    <s v="U1264"/>
    <n v="2564.96"/>
    <x v="0"/>
    <x v="1"/>
    <x v="0"/>
    <x v="4"/>
    <n v="50"/>
    <n v="20"/>
    <n v="4"/>
    <n v="24127.439999999999"/>
    <n v="0"/>
    <x v="457"/>
    <x v="0"/>
    <x v="0"/>
    <x v="2"/>
    <n v="-21562.48"/>
  </r>
  <r>
    <s v="T3810"/>
    <s v="U4627"/>
    <n v="2685.62"/>
    <x v="2"/>
    <x v="3"/>
    <x v="0"/>
    <x v="0"/>
    <n v="1954"/>
    <n v="10"/>
    <n v="4"/>
    <n v="3140.43"/>
    <n v="0"/>
    <x v="447"/>
    <x v="6"/>
    <x v="0"/>
    <x v="2"/>
    <n v="-454.80999999999995"/>
  </r>
  <r>
    <s v="T3811"/>
    <s v="U1778"/>
    <n v="34615.96"/>
    <x v="2"/>
    <x v="1"/>
    <x v="1"/>
    <x v="0"/>
    <n v="955"/>
    <n v="19"/>
    <n v="3"/>
    <n v="1755.82"/>
    <n v="1"/>
    <x v="306"/>
    <x v="1"/>
    <x v="1"/>
    <x v="0"/>
    <n v="32860.14"/>
  </r>
  <r>
    <s v="T3812"/>
    <s v="U3149"/>
    <n v="22923.55"/>
    <x v="2"/>
    <x v="1"/>
    <x v="2"/>
    <x v="1"/>
    <n v="1162"/>
    <n v="23"/>
    <n v="2"/>
    <n v="22217.9"/>
    <n v="0"/>
    <x v="339"/>
    <x v="7"/>
    <x v="0"/>
    <x v="1"/>
    <n v="705.64999999999782"/>
  </r>
  <r>
    <s v="T3813"/>
    <s v="U4577"/>
    <n v="11364.76"/>
    <x v="2"/>
    <x v="2"/>
    <x v="0"/>
    <x v="2"/>
    <n v="1087"/>
    <n v="3"/>
    <n v="3"/>
    <n v="26921.49"/>
    <n v="0"/>
    <x v="230"/>
    <x v="4"/>
    <x v="0"/>
    <x v="2"/>
    <n v="-15556.730000000001"/>
  </r>
  <r>
    <s v="T3814"/>
    <s v="U7756"/>
    <n v="30717.82"/>
    <x v="1"/>
    <x v="2"/>
    <x v="2"/>
    <x v="3"/>
    <n v="95"/>
    <n v="23"/>
    <n v="3"/>
    <n v="5065.1000000000004"/>
    <n v="0"/>
    <x v="686"/>
    <x v="4"/>
    <x v="0"/>
    <x v="2"/>
    <n v="25652.720000000001"/>
  </r>
  <r>
    <s v="T3815"/>
    <s v="U1712"/>
    <n v="12680.26"/>
    <x v="1"/>
    <x v="0"/>
    <x v="0"/>
    <x v="4"/>
    <n v="1757"/>
    <n v="13"/>
    <n v="1"/>
    <n v="28237.919999999998"/>
    <n v="0"/>
    <x v="90"/>
    <x v="7"/>
    <x v="0"/>
    <x v="1"/>
    <n v="-15557.659999999998"/>
  </r>
  <r>
    <s v="T3816"/>
    <s v="U8535"/>
    <n v="28902.71"/>
    <x v="0"/>
    <x v="2"/>
    <x v="2"/>
    <x v="1"/>
    <n v="1302"/>
    <n v="20"/>
    <n v="4"/>
    <n v="18345.810000000001"/>
    <n v="0"/>
    <x v="600"/>
    <x v="3"/>
    <x v="0"/>
    <x v="2"/>
    <n v="10556.899999999998"/>
  </r>
  <r>
    <s v="T3817"/>
    <s v="U1680"/>
    <n v="17992.48"/>
    <x v="0"/>
    <x v="1"/>
    <x v="2"/>
    <x v="2"/>
    <n v="305"/>
    <n v="16"/>
    <n v="3"/>
    <n v="3807.88"/>
    <n v="0"/>
    <x v="903"/>
    <x v="5"/>
    <x v="0"/>
    <x v="1"/>
    <n v="14184.599999999999"/>
  </r>
  <r>
    <s v="T3818"/>
    <s v="U8843"/>
    <n v="41186.43"/>
    <x v="0"/>
    <x v="3"/>
    <x v="1"/>
    <x v="3"/>
    <n v="1054"/>
    <n v="7"/>
    <n v="3"/>
    <n v="5094.3100000000004"/>
    <n v="0"/>
    <x v="711"/>
    <x v="4"/>
    <x v="0"/>
    <x v="2"/>
    <n v="36092.120000000003"/>
  </r>
  <r>
    <s v="T3819"/>
    <s v="U6685"/>
    <n v="41043.769999999997"/>
    <x v="0"/>
    <x v="1"/>
    <x v="2"/>
    <x v="2"/>
    <n v="1248"/>
    <n v="0"/>
    <n v="4"/>
    <n v="2072.0700000000002"/>
    <n v="0"/>
    <x v="720"/>
    <x v="5"/>
    <x v="0"/>
    <x v="0"/>
    <n v="38971.699999999997"/>
  </r>
  <r>
    <s v="T3820"/>
    <s v="U5387"/>
    <n v="23893.65"/>
    <x v="0"/>
    <x v="1"/>
    <x v="0"/>
    <x v="3"/>
    <n v="434"/>
    <n v="18"/>
    <n v="2"/>
    <n v="4382.1400000000003"/>
    <n v="1"/>
    <x v="852"/>
    <x v="5"/>
    <x v="0"/>
    <x v="2"/>
    <n v="19511.510000000002"/>
  </r>
  <r>
    <s v="T3821"/>
    <s v="U9921"/>
    <n v="17573.41"/>
    <x v="2"/>
    <x v="1"/>
    <x v="2"/>
    <x v="2"/>
    <n v="198"/>
    <n v="18"/>
    <n v="1"/>
    <n v="21990.51"/>
    <n v="1"/>
    <x v="723"/>
    <x v="2"/>
    <x v="0"/>
    <x v="0"/>
    <n v="-4417.0999999999985"/>
  </r>
  <r>
    <s v="T3822"/>
    <s v="U3467"/>
    <n v="18159.86"/>
    <x v="2"/>
    <x v="2"/>
    <x v="2"/>
    <x v="2"/>
    <n v="170"/>
    <n v="20"/>
    <n v="0"/>
    <n v="6641.11"/>
    <n v="0"/>
    <x v="914"/>
    <x v="4"/>
    <x v="0"/>
    <x v="2"/>
    <n v="11518.75"/>
  </r>
  <r>
    <s v="T3823"/>
    <s v="U1768"/>
    <n v="40295.440000000002"/>
    <x v="2"/>
    <x v="1"/>
    <x v="2"/>
    <x v="1"/>
    <n v="722"/>
    <n v="6"/>
    <n v="3"/>
    <n v="16893.46"/>
    <n v="0"/>
    <x v="716"/>
    <x v="3"/>
    <x v="0"/>
    <x v="0"/>
    <n v="23401.980000000003"/>
  </r>
  <r>
    <s v="T3824"/>
    <s v="U9334"/>
    <n v="16442.57"/>
    <x v="0"/>
    <x v="0"/>
    <x v="0"/>
    <x v="2"/>
    <n v="1574"/>
    <n v="0"/>
    <n v="2"/>
    <n v="21660.33"/>
    <n v="0"/>
    <x v="174"/>
    <x v="8"/>
    <x v="0"/>
    <x v="0"/>
    <n v="-5217.760000000002"/>
  </r>
  <r>
    <s v="T3825"/>
    <s v="U1338"/>
    <n v="10492.52"/>
    <x v="2"/>
    <x v="3"/>
    <x v="0"/>
    <x v="2"/>
    <n v="390"/>
    <n v="0"/>
    <n v="0"/>
    <n v="26868.799999999999"/>
    <n v="0"/>
    <x v="209"/>
    <x v="4"/>
    <x v="0"/>
    <x v="2"/>
    <n v="-16376.279999999999"/>
  </r>
  <r>
    <s v="T3826"/>
    <s v="U5702"/>
    <n v="4280.18"/>
    <x v="2"/>
    <x v="2"/>
    <x v="0"/>
    <x v="1"/>
    <n v="253"/>
    <n v="9"/>
    <n v="4"/>
    <n v="17738.810000000001"/>
    <n v="0"/>
    <x v="300"/>
    <x v="1"/>
    <x v="0"/>
    <x v="1"/>
    <n v="-13458.630000000001"/>
  </r>
  <r>
    <s v="T3827"/>
    <s v="U9721"/>
    <n v="23361.32"/>
    <x v="2"/>
    <x v="1"/>
    <x v="2"/>
    <x v="1"/>
    <n v="192"/>
    <n v="12"/>
    <n v="0"/>
    <n v="17134.55"/>
    <n v="0"/>
    <x v="753"/>
    <x v="3"/>
    <x v="1"/>
    <x v="2"/>
    <n v="6226.77"/>
  </r>
  <r>
    <s v="T3828"/>
    <s v="U4259"/>
    <n v="24132.5"/>
    <x v="2"/>
    <x v="0"/>
    <x v="1"/>
    <x v="0"/>
    <n v="553"/>
    <n v="21"/>
    <n v="4"/>
    <n v="27393.41"/>
    <n v="0"/>
    <x v="869"/>
    <x v="5"/>
    <x v="0"/>
    <x v="0"/>
    <n v="-3260.91"/>
  </r>
  <r>
    <s v="T3829"/>
    <s v="U1817"/>
    <n v="42053.39"/>
    <x v="1"/>
    <x v="3"/>
    <x v="0"/>
    <x v="0"/>
    <n v="788"/>
    <n v="4"/>
    <n v="2"/>
    <n v="8917.66"/>
    <n v="0"/>
    <x v="674"/>
    <x v="7"/>
    <x v="0"/>
    <x v="1"/>
    <n v="33135.729999999996"/>
  </r>
  <r>
    <s v="T3830"/>
    <s v="U9302"/>
    <n v="11100.87"/>
    <x v="0"/>
    <x v="1"/>
    <x v="2"/>
    <x v="1"/>
    <n v="957"/>
    <n v="11"/>
    <n v="0"/>
    <n v="6190.68"/>
    <n v="0"/>
    <x v="332"/>
    <x v="7"/>
    <x v="0"/>
    <x v="1"/>
    <n v="4910.1900000000005"/>
  </r>
  <r>
    <s v="T3831"/>
    <s v="U6158"/>
    <n v="19080.509999999998"/>
    <x v="0"/>
    <x v="3"/>
    <x v="0"/>
    <x v="4"/>
    <n v="1581"/>
    <n v="2"/>
    <n v="1"/>
    <n v="26196.6"/>
    <n v="0"/>
    <x v="626"/>
    <x v="5"/>
    <x v="0"/>
    <x v="0"/>
    <n v="-7116.09"/>
  </r>
  <r>
    <s v="T3832"/>
    <s v="U2880"/>
    <n v="40429.870000000003"/>
    <x v="1"/>
    <x v="2"/>
    <x v="1"/>
    <x v="3"/>
    <n v="102"/>
    <n v="18"/>
    <n v="2"/>
    <n v="2328.2399999999998"/>
    <n v="0"/>
    <x v="385"/>
    <x v="1"/>
    <x v="0"/>
    <x v="1"/>
    <n v="38101.630000000005"/>
  </r>
  <r>
    <s v="T3833"/>
    <s v="U1249"/>
    <n v="41190"/>
    <x v="2"/>
    <x v="2"/>
    <x v="2"/>
    <x v="1"/>
    <n v="377"/>
    <n v="3"/>
    <n v="0"/>
    <n v="5771.5"/>
    <n v="0"/>
    <x v="980"/>
    <x v="5"/>
    <x v="0"/>
    <x v="2"/>
    <n v="35418.5"/>
  </r>
  <r>
    <s v="T3834"/>
    <s v="U6948"/>
    <n v="19261.32"/>
    <x v="2"/>
    <x v="0"/>
    <x v="0"/>
    <x v="0"/>
    <n v="168"/>
    <n v="14"/>
    <n v="3"/>
    <n v="12396.47"/>
    <n v="0"/>
    <x v="779"/>
    <x v="8"/>
    <x v="0"/>
    <x v="0"/>
    <n v="6864.85"/>
  </r>
  <r>
    <s v="T3835"/>
    <s v="U1014"/>
    <n v="22983.24"/>
    <x v="2"/>
    <x v="2"/>
    <x v="0"/>
    <x v="2"/>
    <n v="407"/>
    <n v="12"/>
    <n v="0"/>
    <n v="10901.39"/>
    <n v="0"/>
    <x v="491"/>
    <x v="3"/>
    <x v="0"/>
    <x v="1"/>
    <n v="12081.850000000002"/>
  </r>
  <r>
    <s v="T3836"/>
    <s v="U9560"/>
    <n v="15199.13"/>
    <x v="0"/>
    <x v="0"/>
    <x v="1"/>
    <x v="1"/>
    <n v="1992"/>
    <n v="10"/>
    <n v="0"/>
    <n v="21212.15"/>
    <n v="0"/>
    <x v="301"/>
    <x v="3"/>
    <x v="0"/>
    <x v="1"/>
    <n v="-6013.0200000000023"/>
  </r>
  <r>
    <s v="T3837"/>
    <s v="U5819"/>
    <n v="46631.12"/>
    <x v="0"/>
    <x v="1"/>
    <x v="0"/>
    <x v="1"/>
    <n v="1213"/>
    <n v="1"/>
    <n v="1"/>
    <n v="2845.03"/>
    <n v="0"/>
    <x v="356"/>
    <x v="7"/>
    <x v="0"/>
    <x v="0"/>
    <n v="43786.090000000004"/>
  </r>
  <r>
    <s v="T3838"/>
    <s v="U1534"/>
    <n v="5976.26"/>
    <x v="0"/>
    <x v="3"/>
    <x v="2"/>
    <x v="0"/>
    <n v="447"/>
    <n v="8"/>
    <n v="2"/>
    <n v="14367.02"/>
    <n v="0"/>
    <x v="981"/>
    <x v="4"/>
    <x v="0"/>
    <x v="2"/>
    <n v="-8390.76"/>
  </r>
  <r>
    <s v="T3839"/>
    <s v="U4535"/>
    <n v="46690.78"/>
    <x v="0"/>
    <x v="2"/>
    <x v="2"/>
    <x v="0"/>
    <n v="382"/>
    <n v="11"/>
    <n v="3"/>
    <n v="24275.79"/>
    <n v="1"/>
    <x v="508"/>
    <x v="4"/>
    <x v="0"/>
    <x v="2"/>
    <n v="22414.989999999998"/>
  </r>
  <r>
    <s v="T3840"/>
    <s v="U6471"/>
    <n v="34209.129999999997"/>
    <x v="0"/>
    <x v="3"/>
    <x v="1"/>
    <x v="4"/>
    <n v="315"/>
    <n v="3"/>
    <n v="2"/>
    <n v="20531.97"/>
    <n v="0"/>
    <x v="606"/>
    <x v="1"/>
    <x v="0"/>
    <x v="1"/>
    <n v="13677.159999999996"/>
  </r>
  <r>
    <s v="T3841"/>
    <s v="U1787"/>
    <n v="26602.03"/>
    <x v="1"/>
    <x v="3"/>
    <x v="1"/>
    <x v="0"/>
    <n v="994"/>
    <n v="18"/>
    <n v="2"/>
    <n v="18986.310000000001"/>
    <n v="0"/>
    <x v="390"/>
    <x v="0"/>
    <x v="0"/>
    <x v="1"/>
    <n v="7615.7199999999975"/>
  </r>
  <r>
    <s v="T3842"/>
    <s v="U4294"/>
    <n v="1681.32"/>
    <x v="0"/>
    <x v="1"/>
    <x v="1"/>
    <x v="0"/>
    <n v="1412"/>
    <n v="9"/>
    <n v="3"/>
    <n v="7256.86"/>
    <n v="0"/>
    <x v="814"/>
    <x v="4"/>
    <x v="0"/>
    <x v="2"/>
    <n v="-5575.54"/>
  </r>
  <r>
    <s v="T3843"/>
    <s v="U2518"/>
    <n v="23806.03"/>
    <x v="2"/>
    <x v="1"/>
    <x v="2"/>
    <x v="0"/>
    <n v="1983"/>
    <n v="10"/>
    <n v="3"/>
    <n v="11869.62"/>
    <n v="0"/>
    <x v="161"/>
    <x v="2"/>
    <x v="0"/>
    <x v="1"/>
    <n v="11936.409999999998"/>
  </r>
  <r>
    <s v="T3844"/>
    <s v="U3769"/>
    <n v="20417.02"/>
    <x v="0"/>
    <x v="2"/>
    <x v="1"/>
    <x v="2"/>
    <n v="1251"/>
    <n v="6"/>
    <n v="1"/>
    <n v="5503.63"/>
    <n v="0"/>
    <x v="207"/>
    <x v="6"/>
    <x v="1"/>
    <x v="2"/>
    <n v="14913.39"/>
  </r>
  <r>
    <s v="T3845"/>
    <s v="U1226"/>
    <n v="8102.88"/>
    <x v="1"/>
    <x v="1"/>
    <x v="0"/>
    <x v="1"/>
    <n v="991"/>
    <n v="12"/>
    <n v="4"/>
    <n v="15316.86"/>
    <n v="0"/>
    <x v="794"/>
    <x v="1"/>
    <x v="0"/>
    <x v="2"/>
    <n v="-7213.9800000000005"/>
  </r>
  <r>
    <s v="T3846"/>
    <s v="U7133"/>
    <n v="32837.660000000003"/>
    <x v="2"/>
    <x v="3"/>
    <x v="0"/>
    <x v="1"/>
    <n v="338"/>
    <n v="8"/>
    <n v="1"/>
    <n v="17566.63"/>
    <n v="0"/>
    <x v="620"/>
    <x v="5"/>
    <x v="0"/>
    <x v="0"/>
    <n v="15271.030000000002"/>
  </r>
  <r>
    <s v="T3847"/>
    <s v="U5572"/>
    <n v="48558.99"/>
    <x v="1"/>
    <x v="0"/>
    <x v="2"/>
    <x v="0"/>
    <n v="1898"/>
    <n v="11"/>
    <n v="3"/>
    <n v="18972.32"/>
    <n v="0"/>
    <x v="147"/>
    <x v="5"/>
    <x v="0"/>
    <x v="2"/>
    <n v="29586.67"/>
  </r>
  <r>
    <s v="T3848"/>
    <s v="U3332"/>
    <n v="28131.33"/>
    <x v="2"/>
    <x v="0"/>
    <x v="0"/>
    <x v="4"/>
    <n v="352"/>
    <n v="1"/>
    <n v="0"/>
    <n v="26291.08"/>
    <n v="0"/>
    <x v="922"/>
    <x v="3"/>
    <x v="0"/>
    <x v="1"/>
    <n v="1840.25"/>
  </r>
  <r>
    <s v="T3849"/>
    <s v="U7510"/>
    <n v="35751.93"/>
    <x v="0"/>
    <x v="0"/>
    <x v="1"/>
    <x v="0"/>
    <n v="1772"/>
    <n v="21"/>
    <n v="0"/>
    <n v="1948.71"/>
    <n v="0"/>
    <x v="369"/>
    <x v="1"/>
    <x v="0"/>
    <x v="2"/>
    <n v="33803.22"/>
  </r>
  <r>
    <s v="T3850"/>
    <s v="U5234"/>
    <n v="3469.1"/>
    <x v="1"/>
    <x v="2"/>
    <x v="0"/>
    <x v="4"/>
    <n v="733"/>
    <n v="20"/>
    <n v="2"/>
    <n v="11710.54"/>
    <n v="0"/>
    <x v="224"/>
    <x v="5"/>
    <x v="0"/>
    <x v="2"/>
    <n v="-8241.44"/>
  </r>
  <r>
    <s v="T3851"/>
    <s v="U2177"/>
    <n v="20912.47"/>
    <x v="2"/>
    <x v="1"/>
    <x v="1"/>
    <x v="1"/>
    <n v="1898"/>
    <n v="0"/>
    <n v="2"/>
    <n v="17770.02"/>
    <n v="0"/>
    <x v="925"/>
    <x v="4"/>
    <x v="0"/>
    <x v="2"/>
    <n v="3142.4500000000007"/>
  </r>
  <r>
    <s v="T3852"/>
    <s v="U4692"/>
    <n v="5862.11"/>
    <x v="0"/>
    <x v="1"/>
    <x v="0"/>
    <x v="4"/>
    <n v="1196"/>
    <n v="6"/>
    <n v="4"/>
    <n v="17146.669999999998"/>
    <n v="0"/>
    <x v="23"/>
    <x v="5"/>
    <x v="0"/>
    <x v="0"/>
    <n v="-11284.559999999998"/>
  </r>
  <r>
    <s v="T3853"/>
    <s v="U4622"/>
    <n v="30659.15"/>
    <x v="2"/>
    <x v="1"/>
    <x v="2"/>
    <x v="4"/>
    <n v="1911"/>
    <n v="0"/>
    <n v="4"/>
    <n v="748.95"/>
    <n v="0"/>
    <x v="170"/>
    <x v="1"/>
    <x v="0"/>
    <x v="2"/>
    <n v="29910.2"/>
  </r>
  <r>
    <s v="T3854"/>
    <s v="U6055"/>
    <n v="46927.18"/>
    <x v="1"/>
    <x v="1"/>
    <x v="1"/>
    <x v="3"/>
    <n v="167"/>
    <n v="15"/>
    <n v="4"/>
    <n v="5760.34"/>
    <n v="0"/>
    <x v="10"/>
    <x v="2"/>
    <x v="0"/>
    <x v="0"/>
    <n v="41166.839999999997"/>
  </r>
  <r>
    <s v="T3855"/>
    <s v="U4060"/>
    <n v="33105.800000000003"/>
    <x v="1"/>
    <x v="3"/>
    <x v="0"/>
    <x v="4"/>
    <n v="1143"/>
    <n v="3"/>
    <n v="4"/>
    <n v="25387.77"/>
    <n v="1"/>
    <x v="295"/>
    <x v="3"/>
    <x v="0"/>
    <x v="2"/>
    <n v="7718.0300000000025"/>
  </r>
  <r>
    <s v="T3856"/>
    <s v="U4465"/>
    <n v="3886.31"/>
    <x v="1"/>
    <x v="0"/>
    <x v="2"/>
    <x v="4"/>
    <n v="1600"/>
    <n v="7"/>
    <n v="0"/>
    <n v="15510.22"/>
    <n v="0"/>
    <x v="572"/>
    <x v="3"/>
    <x v="0"/>
    <x v="2"/>
    <n v="-11623.91"/>
  </r>
  <r>
    <s v="T3857"/>
    <s v="U2434"/>
    <n v="17765.580000000002"/>
    <x v="1"/>
    <x v="3"/>
    <x v="0"/>
    <x v="2"/>
    <n v="359"/>
    <n v="16"/>
    <n v="3"/>
    <n v="12465.41"/>
    <n v="0"/>
    <x v="442"/>
    <x v="3"/>
    <x v="0"/>
    <x v="2"/>
    <n v="5300.1700000000019"/>
  </r>
  <r>
    <s v="T3858"/>
    <s v="U1119"/>
    <n v="27555.64"/>
    <x v="0"/>
    <x v="2"/>
    <x v="2"/>
    <x v="1"/>
    <n v="735"/>
    <n v="20"/>
    <n v="4"/>
    <n v="27015.24"/>
    <n v="1"/>
    <x v="732"/>
    <x v="6"/>
    <x v="0"/>
    <x v="0"/>
    <n v="540.39999999999782"/>
  </r>
  <r>
    <s v="T3859"/>
    <s v="U6829"/>
    <n v="20190.23"/>
    <x v="2"/>
    <x v="0"/>
    <x v="0"/>
    <x v="0"/>
    <n v="374"/>
    <n v="18"/>
    <n v="1"/>
    <n v="2341.0700000000002"/>
    <n v="0"/>
    <x v="195"/>
    <x v="2"/>
    <x v="0"/>
    <x v="2"/>
    <n v="17849.16"/>
  </r>
  <r>
    <s v="T3860"/>
    <s v="U5645"/>
    <n v="41690.519999999997"/>
    <x v="0"/>
    <x v="0"/>
    <x v="1"/>
    <x v="3"/>
    <n v="1930"/>
    <n v="3"/>
    <n v="4"/>
    <n v="27677.08"/>
    <n v="0"/>
    <x v="830"/>
    <x v="0"/>
    <x v="0"/>
    <x v="2"/>
    <n v="14013.439999999995"/>
  </r>
  <r>
    <s v="T3861"/>
    <s v="U2429"/>
    <n v="40742.82"/>
    <x v="1"/>
    <x v="3"/>
    <x v="1"/>
    <x v="4"/>
    <n v="24"/>
    <n v="3"/>
    <n v="0"/>
    <n v="930.72"/>
    <n v="0"/>
    <x v="799"/>
    <x v="3"/>
    <x v="0"/>
    <x v="0"/>
    <n v="39812.1"/>
  </r>
  <r>
    <s v="T3862"/>
    <s v="U2085"/>
    <n v="30610.959999999999"/>
    <x v="2"/>
    <x v="2"/>
    <x v="1"/>
    <x v="2"/>
    <n v="162"/>
    <n v="7"/>
    <n v="2"/>
    <n v="16923.84"/>
    <n v="1"/>
    <x v="141"/>
    <x v="2"/>
    <x v="0"/>
    <x v="0"/>
    <n v="13687.119999999999"/>
  </r>
  <r>
    <s v="T3863"/>
    <s v="U9327"/>
    <n v="18704.22"/>
    <x v="1"/>
    <x v="2"/>
    <x v="1"/>
    <x v="2"/>
    <n v="541"/>
    <n v="9"/>
    <n v="1"/>
    <n v="16697.22"/>
    <n v="0"/>
    <x v="954"/>
    <x v="7"/>
    <x v="0"/>
    <x v="2"/>
    <n v="2007"/>
  </r>
  <r>
    <s v="T3864"/>
    <s v="U7260"/>
    <n v="12804.05"/>
    <x v="0"/>
    <x v="0"/>
    <x v="1"/>
    <x v="0"/>
    <n v="976"/>
    <n v="15"/>
    <n v="4"/>
    <n v="19208.14"/>
    <n v="0"/>
    <x v="565"/>
    <x v="1"/>
    <x v="0"/>
    <x v="2"/>
    <n v="-6404.09"/>
  </r>
  <r>
    <s v="T3865"/>
    <s v="U9646"/>
    <n v="5338.42"/>
    <x v="0"/>
    <x v="1"/>
    <x v="0"/>
    <x v="0"/>
    <n v="1433"/>
    <n v="18"/>
    <n v="0"/>
    <n v="985.83"/>
    <n v="0"/>
    <x v="222"/>
    <x v="8"/>
    <x v="0"/>
    <x v="1"/>
    <n v="4352.59"/>
  </r>
  <r>
    <s v="T3866"/>
    <s v="U6085"/>
    <n v="17777.14"/>
    <x v="0"/>
    <x v="2"/>
    <x v="0"/>
    <x v="1"/>
    <n v="1085"/>
    <n v="0"/>
    <n v="2"/>
    <n v="15962.52"/>
    <n v="0"/>
    <x v="288"/>
    <x v="6"/>
    <x v="0"/>
    <x v="0"/>
    <n v="1814.619999999999"/>
  </r>
  <r>
    <s v="T3867"/>
    <s v="U1000"/>
    <n v="20687.97"/>
    <x v="2"/>
    <x v="3"/>
    <x v="0"/>
    <x v="4"/>
    <n v="864"/>
    <n v="4"/>
    <n v="4"/>
    <n v="3497.06"/>
    <n v="0"/>
    <x v="363"/>
    <x v="7"/>
    <x v="0"/>
    <x v="2"/>
    <n v="17190.91"/>
  </r>
  <r>
    <s v="T3868"/>
    <s v="U7268"/>
    <n v="33807.360000000001"/>
    <x v="2"/>
    <x v="2"/>
    <x v="0"/>
    <x v="2"/>
    <n v="478"/>
    <n v="1"/>
    <n v="0"/>
    <n v="4763.78"/>
    <n v="0"/>
    <x v="945"/>
    <x v="1"/>
    <x v="0"/>
    <x v="2"/>
    <n v="29043.58"/>
  </r>
  <r>
    <s v="T3869"/>
    <s v="U1943"/>
    <n v="32925.08"/>
    <x v="1"/>
    <x v="0"/>
    <x v="1"/>
    <x v="3"/>
    <n v="1354"/>
    <n v="15"/>
    <n v="0"/>
    <n v="6539.11"/>
    <n v="0"/>
    <x v="734"/>
    <x v="2"/>
    <x v="0"/>
    <x v="0"/>
    <n v="26385.97"/>
  </r>
  <r>
    <s v="T3870"/>
    <s v="U6191"/>
    <n v="3551.9"/>
    <x v="2"/>
    <x v="1"/>
    <x v="2"/>
    <x v="1"/>
    <n v="888"/>
    <n v="12"/>
    <n v="3"/>
    <n v="18433.990000000002"/>
    <n v="0"/>
    <x v="609"/>
    <x v="8"/>
    <x v="0"/>
    <x v="0"/>
    <n v="-14882.090000000002"/>
  </r>
  <r>
    <s v="T3871"/>
    <s v="U9922"/>
    <n v="19793.2"/>
    <x v="2"/>
    <x v="2"/>
    <x v="1"/>
    <x v="4"/>
    <n v="605"/>
    <n v="5"/>
    <n v="0"/>
    <n v="11763.65"/>
    <n v="0"/>
    <x v="771"/>
    <x v="4"/>
    <x v="0"/>
    <x v="0"/>
    <n v="8029.5500000000011"/>
  </r>
  <r>
    <s v="T3872"/>
    <s v="U9987"/>
    <n v="9129.85"/>
    <x v="0"/>
    <x v="0"/>
    <x v="0"/>
    <x v="0"/>
    <n v="376"/>
    <n v="3"/>
    <n v="4"/>
    <n v="2651.59"/>
    <n v="0"/>
    <x v="595"/>
    <x v="0"/>
    <x v="0"/>
    <x v="0"/>
    <n v="6478.26"/>
  </r>
  <r>
    <s v="T3873"/>
    <s v="U4858"/>
    <n v="7882.79"/>
    <x v="1"/>
    <x v="2"/>
    <x v="1"/>
    <x v="4"/>
    <n v="1871"/>
    <n v="6"/>
    <n v="0"/>
    <n v="8741.5"/>
    <n v="0"/>
    <x v="70"/>
    <x v="6"/>
    <x v="0"/>
    <x v="0"/>
    <n v="-858.71"/>
  </r>
  <r>
    <s v="T3874"/>
    <s v="U4260"/>
    <n v="41373.74"/>
    <x v="0"/>
    <x v="1"/>
    <x v="1"/>
    <x v="0"/>
    <n v="1519"/>
    <n v="1"/>
    <n v="1"/>
    <n v="2390.98"/>
    <n v="0"/>
    <x v="212"/>
    <x v="6"/>
    <x v="0"/>
    <x v="2"/>
    <n v="38982.759999999995"/>
  </r>
  <r>
    <s v="T3875"/>
    <s v="U4769"/>
    <n v="2143.67"/>
    <x v="1"/>
    <x v="3"/>
    <x v="1"/>
    <x v="4"/>
    <n v="1769"/>
    <n v="22"/>
    <n v="0"/>
    <n v="19957.41"/>
    <n v="0"/>
    <x v="893"/>
    <x v="5"/>
    <x v="0"/>
    <x v="2"/>
    <n v="-17813.739999999998"/>
  </r>
  <r>
    <s v="T3876"/>
    <s v="U9935"/>
    <n v="20988.18"/>
    <x v="1"/>
    <x v="0"/>
    <x v="2"/>
    <x v="3"/>
    <n v="650"/>
    <n v="9"/>
    <n v="0"/>
    <n v="16768.21"/>
    <n v="0"/>
    <x v="876"/>
    <x v="6"/>
    <x v="0"/>
    <x v="0"/>
    <n v="4219.9700000000012"/>
  </r>
  <r>
    <s v="T3877"/>
    <s v="U6709"/>
    <n v="8451.77"/>
    <x v="2"/>
    <x v="0"/>
    <x v="1"/>
    <x v="1"/>
    <n v="871"/>
    <n v="13"/>
    <n v="1"/>
    <n v="12289.82"/>
    <n v="0"/>
    <x v="105"/>
    <x v="2"/>
    <x v="0"/>
    <x v="2"/>
    <n v="-3838.0499999999993"/>
  </r>
  <r>
    <s v="T3878"/>
    <s v="U4247"/>
    <n v="43972.54"/>
    <x v="0"/>
    <x v="1"/>
    <x v="1"/>
    <x v="0"/>
    <n v="903"/>
    <n v="7"/>
    <n v="4"/>
    <n v="27837.54"/>
    <n v="0"/>
    <x v="951"/>
    <x v="2"/>
    <x v="0"/>
    <x v="1"/>
    <n v="16135"/>
  </r>
  <r>
    <s v="T3879"/>
    <s v="U6045"/>
    <n v="27874.17"/>
    <x v="2"/>
    <x v="0"/>
    <x v="2"/>
    <x v="3"/>
    <n v="1049"/>
    <n v="2"/>
    <n v="2"/>
    <n v="15609.88"/>
    <n v="0"/>
    <x v="48"/>
    <x v="3"/>
    <x v="0"/>
    <x v="0"/>
    <n v="12264.289999999999"/>
  </r>
  <r>
    <s v="T3880"/>
    <s v="U5941"/>
    <n v="11607.46"/>
    <x v="2"/>
    <x v="1"/>
    <x v="1"/>
    <x v="2"/>
    <n v="1444"/>
    <n v="2"/>
    <n v="3"/>
    <n v="26637.31"/>
    <n v="0"/>
    <x v="104"/>
    <x v="2"/>
    <x v="0"/>
    <x v="1"/>
    <n v="-15029.850000000002"/>
  </r>
  <r>
    <s v="T3881"/>
    <s v="U4328"/>
    <n v="25146.240000000002"/>
    <x v="2"/>
    <x v="0"/>
    <x v="1"/>
    <x v="3"/>
    <n v="1307"/>
    <n v="1"/>
    <n v="2"/>
    <n v="17414.64"/>
    <n v="0"/>
    <x v="149"/>
    <x v="3"/>
    <x v="0"/>
    <x v="2"/>
    <n v="7731.6000000000022"/>
  </r>
  <r>
    <s v="T3882"/>
    <s v="U8130"/>
    <n v="36587.74"/>
    <x v="1"/>
    <x v="1"/>
    <x v="1"/>
    <x v="3"/>
    <n v="598"/>
    <n v="16"/>
    <n v="4"/>
    <n v="11366.11"/>
    <n v="0"/>
    <x v="679"/>
    <x v="4"/>
    <x v="0"/>
    <x v="1"/>
    <n v="25221.629999999997"/>
  </r>
  <r>
    <s v="T3883"/>
    <s v="U2932"/>
    <n v="47907.99"/>
    <x v="0"/>
    <x v="2"/>
    <x v="1"/>
    <x v="3"/>
    <n v="1845"/>
    <n v="18"/>
    <n v="4"/>
    <n v="16216.01"/>
    <n v="0"/>
    <x v="15"/>
    <x v="6"/>
    <x v="1"/>
    <x v="0"/>
    <n v="31691.979999999996"/>
  </r>
  <r>
    <s v="T3884"/>
    <s v="U7900"/>
    <n v="11061.28"/>
    <x v="0"/>
    <x v="2"/>
    <x v="1"/>
    <x v="0"/>
    <n v="1339"/>
    <n v="9"/>
    <n v="1"/>
    <n v="4640.6899999999996"/>
    <n v="0"/>
    <x v="767"/>
    <x v="4"/>
    <x v="0"/>
    <x v="1"/>
    <n v="6420.5900000000011"/>
  </r>
  <r>
    <s v="T3885"/>
    <s v="U5470"/>
    <n v="44314.78"/>
    <x v="2"/>
    <x v="2"/>
    <x v="0"/>
    <x v="2"/>
    <n v="101"/>
    <n v="11"/>
    <n v="2"/>
    <n v="20275.13"/>
    <n v="0"/>
    <x v="486"/>
    <x v="7"/>
    <x v="0"/>
    <x v="0"/>
    <n v="24039.649999999998"/>
  </r>
  <r>
    <s v="T3886"/>
    <s v="U5154"/>
    <n v="46718.49"/>
    <x v="1"/>
    <x v="0"/>
    <x v="1"/>
    <x v="1"/>
    <n v="467"/>
    <n v="22"/>
    <n v="0"/>
    <n v="29465.78"/>
    <n v="0"/>
    <x v="309"/>
    <x v="2"/>
    <x v="0"/>
    <x v="2"/>
    <n v="17252.71"/>
  </r>
  <r>
    <s v="T3887"/>
    <s v="U7931"/>
    <n v="45825.21"/>
    <x v="0"/>
    <x v="1"/>
    <x v="2"/>
    <x v="3"/>
    <n v="1303"/>
    <n v="10"/>
    <n v="1"/>
    <n v="7498.4"/>
    <n v="0"/>
    <x v="374"/>
    <x v="6"/>
    <x v="0"/>
    <x v="2"/>
    <n v="38326.81"/>
  </r>
  <r>
    <s v="T3888"/>
    <s v="U3825"/>
    <n v="31788.95"/>
    <x v="0"/>
    <x v="1"/>
    <x v="1"/>
    <x v="0"/>
    <n v="1085"/>
    <n v="8"/>
    <n v="1"/>
    <n v="9763.61"/>
    <n v="0"/>
    <x v="492"/>
    <x v="4"/>
    <x v="0"/>
    <x v="2"/>
    <n v="22025.34"/>
  </r>
  <r>
    <s v="T3889"/>
    <s v="U2415"/>
    <n v="31509.54"/>
    <x v="2"/>
    <x v="3"/>
    <x v="0"/>
    <x v="0"/>
    <n v="1894"/>
    <n v="12"/>
    <n v="3"/>
    <n v="12242.14"/>
    <n v="0"/>
    <x v="513"/>
    <x v="2"/>
    <x v="0"/>
    <x v="0"/>
    <n v="19267.400000000001"/>
  </r>
  <r>
    <s v="T3890"/>
    <s v="U5570"/>
    <n v="20190.37"/>
    <x v="1"/>
    <x v="2"/>
    <x v="2"/>
    <x v="1"/>
    <n v="1154"/>
    <n v="5"/>
    <n v="1"/>
    <n v="14556.13"/>
    <n v="0"/>
    <x v="393"/>
    <x v="0"/>
    <x v="0"/>
    <x v="1"/>
    <n v="5634.24"/>
  </r>
  <r>
    <s v="T3891"/>
    <s v="U7070"/>
    <n v="37632.269999999997"/>
    <x v="2"/>
    <x v="3"/>
    <x v="2"/>
    <x v="4"/>
    <n v="1083"/>
    <n v="13"/>
    <n v="2"/>
    <n v="21601.18"/>
    <n v="0"/>
    <x v="851"/>
    <x v="1"/>
    <x v="0"/>
    <x v="2"/>
    <n v="16031.089999999997"/>
  </r>
  <r>
    <s v="T3892"/>
    <s v="U3463"/>
    <n v="26588.14"/>
    <x v="0"/>
    <x v="2"/>
    <x v="1"/>
    <x v="2"/>
    <n v="1924"/>
    <n v="21"/>
    <n v="4"/>
    <n v="4186.53"/>
    <n v="0"/>
    <x v="274"/>
    <x v="1"/>
    <x v="0"/>
    <x v="0"/>
    <n v="22401.61"/>
  </r>
  <r>
    <s v="T3893"/>
    <s v="U3024"/>
    <n v="33888.03"/>
    <x v="1"/>
    <x v="3"/>
    <x v="0"/>
    <x v="2"/>
    <n v="1508"/>
    <n v="10"/>
    <n v="3"/>
    <n v="9143.7199999999993"/>
    <n v="0"/>
    <x v="866"/>
    <x v="8"/>
    <x v="0"/>
    <x v="0"/>
    <n v="24744.309999999998"/>
  </r>
  <r>
    <s v="T3894"/>
    <s v="U8434"/>
    <n v="21451.47"/>
    <x v="2"/>
    <x v="2"/>
    <x v="1"/>
    <x v="3"/>
    <n v="1525"/>
    <n v="4"/>
    <n v="0"/>
    <n v="16206.25"/>
    <n v="0"/>
    <x v="464"/>
    <x v="7"/>
    <x v="0"/>
    <x v="1"/>
    <n v="5245.2200000000012"/>
  </r>
  <r>
    <s v="T3895"/>
    <s v="U5896"/>
    <n v="36588.25"/>
    <x v="0"/>
    <x v="1"/>
    <x v="0"/>
    <x v="4"/>
    <n v="1818"/>
    <n v="1"/>
    <n v="2"/>
    <n v="17728.36"/>
    <n v="0"/>
    <x v="856"/>
    <x v="3"/>
    <x v="0"/>
    <x v="0"/>
    <n v="18859.89"/>
  </r>
  <r>
    <s v="T3896"/>
    <s v="U9673"/>
    <n v="41232.35"/>
    <x v="2"/>
    <x v="2"/>
    <x v="0"/>
    <x v="2"/>
    <n v="1413"/>
    <n v="6"/>
    <n v="0"/>
    <n v="16145.24"/>
    <n v="0"/>
    <x v="124"/>
    <x v="4"/>
    <x v="0"/>
    <x v="0"/>
    <n v="25087.11"/>
  </r>
  <r>
    <s v="T3897"/>
    <s v="U7214"/>
    <n v="7364.49"/>
    <x v="2"/>
    <x v="0"/>
    <x v="1"/>
    <x v="3"/>
    <n v="1665"/>
    <n v="16"/>
    <n v="1"/>
    <n v="13121.12"/>
    <n v="0"/>
    <x v="437"/>
    <x v="2"/>
    <x v="0"/>
    <x v="1"/>
    <n v="-5756.630000000001"/>
  </r>
  <r>
    <s v="T3898"/>
    <s v="U1860"/>
    <n v="41654.839999999997"/>
    <x v="2"/>
    <x v="2"/>
    <x v="0"/>
    <x v="4"/>
    <n v="396"/>
    <n v="5"/>
    <n v="2"/>
    <n v="21373.1"/>
    <n v="0"/>
    <x v="549"/>
    <x v="1"/>
    <x v="0"/>
    <x v="1"/>
    <n v="20281.739999999998"/>
  </r>
  <r>
    <s v="T3899"/>
    <s v="U1815"/>
    <n v="27037.81"/>
    <x v="1"/>
    <x v="2"/>
    <x v="1"/>
    <x v="0"/>
    <n v="1991"/>
    <n v="13"/>
    <n v="3"/>
    <n v="6213.79"/>
    <n v="0"/>
    <x v="247"/>
    <x v="5"/>
    <x v="0"/>
    <x v="0"/>
    <n v="20824.02"/>
  </r>
  <r>
    <s v="T3900"/>
    <s v="U3676"/>
    <n v="42241.06"/>
    <x v="0"/>
    <x v="1"/>
    <x v="0"/>
    <x v="3"/>
    <n v="1640"/>
    <n v="3"/>
    <n v="3"/>
    <n v="8553.56"/>
    <n v="1"/>
    <x v="767"/>
    <x v="4"/>
    <x v="0"/>
    <x v="1"/>
    <n v="33687.5"/>
  </r>
  <r>
    <s v="T3901"/>
    <s v="U8019"/>
    <n v="21593.52"/>
    <x v="0"/>
    <x v="0"/>
    <x v="2"/>
    <x v="4"/>
    <n v="1694"/>
    <n v="2"/>
    <n v="0"/>
    <n v="13390.06"/>
    <n v="0"/>
    <x v="458"/>
    <x v="5"/>
    <x v="0"/>
    <x v="1"/>
    <n v="8203.4600000000009"/>
  </r>
  <r>
    <s v="T3902"/>
    <s v="U7896"/>
    <n v="18983.07"/>
    <x v="0"/>
    <x v="1"/>
    <x v="1"/>
    <x v="1"/>
    <n v="1322"/>
    <n v="10"/>
    <n v="4"/>
    <n v="20895.54"/>
    <n v="0"/>
    <x v="790"/>
    <x v="5"/>
    <x v="0"/>
    <x v="0"/>
    <n v="-1912.4700000000012"/>
  </r>
  <r>
    <s v="T3903"/>
    <s v="U6988"/>
    <n v="45757.279999999999"/>
    <x v="0"/>
    <x v="3"/>
    <x v="0"/>
    <x v="2"/>
    <n v="1802"/>
    <n v="0"/>
    <n v="3"/>
    <n v="2562.29"/>
    <n v="0"/>
    <x v="868"/>
    <x v="5"/>
    <x v="0"/>
    <x v="0"/>
    <n v="43194.99"/>
  </r>
  <r>
    <s v="T3904"/>
    <s v="U1982"/>
    <n v="12595.9"/>
    <x v="1"/>
    <x v="3"/>
    <x v="2"/>
    <x v="3"/>
    <n v="1487"/>
    <n v="13"/>
    <n v="0"/>
    <n v="3558.56"/>
    <n v="0"/>
    <x v="854"/>
    <x v="0"/>
    <x v="0"/>
    <x v="1"/>
    <n v="9037.34"/>
  </r>
  <r>
    <s v="T3905"/>
    <s v="U6595"/>
    <n v="42218.41"/>
    <x v="2"/>
    <x v="0"/>
    <x v="2"/>
    <x v="0"/>
    <n v="380"/>
    <n v="5"/>
    <n v="4"/>
    <n v="23494.01"/>
    <n v="0"/>
    <x v="382"/>
    <x v="7"/>
    <x v="1"/>
    <x v="2"/>
    <n v="18724.400000000005"/>
  </r>
  <r>
    <s v="T3906"/>
    <s v="U7983"/>
    <n v="24226.83"/>
    <x v="0"/>
    <x v="3"/>
    <x v="2"/>
    <x v="3"/>
    <n v="193"/>
    <n v="22"/>
    <n v="2"/>
    <n v="7902.55"/>
    <n v="0"/>
    <x v="106"/>
    <x v="5"/>
    <x v="0"/>
    <x v="1"/>
    <n v="16324.280000000002"/>
  </r>
  <r>
    <s v="T3907"/>
    <s v="U8672"/>
    <n v="25729.07"/>
    <x v="1"/>
    <x v="0"/>
    <x v="2"/>
    <x v="2"/>
    <n v="781"/>
    <n v="16"/>
    <n v="3"/>
    <n v="28908.25"/>
    <n v="0"/>
    <x v="403"/>
    <x v="6"/>
    <x v="0"/>
    <x v="2"/>
    <n v="-3179.1800000000003"/>
  </r>
  <r>
    <s v="T3908"/>
    <s v="U6737"/>
    <n v="15457.99"/>
    <x v="2"/>
    <x v="2"/>
    <x v="1"/>
    <x v="2"/>
    <n v="1695"/>
    <n v="16"/>
    <n v="3"/>
    <n v="28846.01"/>
    <n v="0"/>
    <x v="781"/>
    <x v="1"/>
    <x v="0"/>
    <x v="2"/>
    <n v="-13388.019999999999"/>
  </r>
  <r>
    <s v="T3909"/>
    <s v="U8109"/>
    <n v="28673.46"/>
    <x v="1"/>
    <x v="3"/>
    <x v="0"/>
    <x v="4"/>
    <n v="214"/>
    <n v="22"/>
    <n v="0"/>
    <n v="20609.759999999998"/>
    <n v="0"/>
    <x v="248"/>
    <x v="1"/>
    <x v="0"/>
    <x v="0"/>
    <n v="8063.7000000000007"/>
  </r>
  <r>
    <s v="T3910"/>
    <s v="U4577"/>
    <n v="16294.3"/>
    <x v="1"/>
    <x v="2"/>
    <x v="2"/>
    <x v="0"/>
    <n v="963"/>
    <n v="10"/>
    <n v="3"/>
    <n v="21534.51"/>
    <n v="0"/>
    <x v="262"/>
    <x v="4"/>
    <x v="0"/>
    <x v="2"/>
    <n v="-5240.2099999999991"/>
  </r>
  <r>
    <s v="T3911"/>
    <s v="U1171"/>
    <n v="2011.51"/>
    <x v="0"/>
    <x v="1"/>
    <x v="0"/>
    <x v="4"/>
    <n v="181"/>
    <n v="21"/>
    <n v="0"/>
    <n v="19564.91"/>
    <n v="1"/>
    <x v="363"/>
    <x v="4"/>
    <x v="0"/>
    <x v="2"/>
    <n v="-17553.400000000001"/>
  </r>
  <r>
    <s v="T3912"/>
    <s v="U4557"/>
    <n v="13636.33"/>
    <x v="0"/>
    <x v="3"/>
    <x v="0"/>
    <x v="0"/>
    <n v="834"/>
    <n v="6"/>
    <n v="3"/>
    <n v="5402.2"/>
    <n v="0"/>
    <x v="261"/>
    <x v="5"/>
    <x v="1"/>
    <x v="1"/>
    <n v="8234.130000000001"/>
  </r>
  <r>
    <s v="T3913"/>
    <s v="U3489"/>
    <n v="368.63"/>
    <x v="2"/>
    <x v="1"/>
    <x v="0"/>
    <x v="3"/>
    <n v="231"/>
    <n v="12"/>
    <n v="0"/>
    <n v="15063.62"/>
    <n v="0"/>
    <x v="539"/>
    <x v="7"/>
    <x v="0"/>
    <x v="2"/>
    <n v="-14694.990000000002"/>
  </r>
  <r>
    <s v="T3914"/>
    <s v="U4523"/>
    <n v="48918.82"/>
    <x v="2"/>
    <x v="1"/>
    <x v="1"/>
    <x v="3"/>
    <n v="1201"/>
    <n v="7"/>
    <n v="3"/>
    <n v="23811.18"/>
    <n v="0"/>
    <x v="962"/>
    <x v="1"/>
    <x v="0"/>
    <x v="2"/>
    <n v="25107.64"/>
  </r>
  <r>
    <s v="T3915"/>
    <s v="U9785"/>
    <n v="48289.07"/>
    <x v="0"/>
    <x v="0"/>
    <x v="1"/>
    <x v="4"/>
    <n v="1277"/>
    <n v="7"/>
    <n v="2"/>
    <n v="23262.880000000001"/>
    <n v="0"/>
    <x v="925"/>
    <x v="2"/>
    <x v="0"/>
    <x v="2"/>
    <n v="25026.19"/>
  </r>
  <r>
    <s v="T3916"/>
    <s v="U4972"/>
    <n v="19788.009999999998"/>
    <x v="1"/>
    <x v="1"/>
    <x v="2"/>
    <x v="1"/>
    <n v="1251"/>
    <n v="8"/>
    <n v="2"/>
    <n v="26973.24"/>
    <n v="0"/>
    <x v="127"/>
    <x v="2"/>
    <x v="1"/>
    <x v="1"/>
    <n v="-7185.2300000000032"/>
  </r>
  <r>
    <s v="T3917"/>
    <s v="U5299"/>
    <n v="36432.120000000003"/>
    <x v="0"/>
    <x v="0"/>
    <x v="0"/>
    <x v="2"/>
    <n v="1089"/>
    <n v="6"/>
    <n v="0"/>
    <n v="27033.87"/>
    <n v="0"/>
    <x v="142"/>
    <x v="7"/>
    <x v="0"/>
    <x v="2"/>
    <n v="9398.2500000000036"/>
  </r>
  <r>
    <s v="T3918"/>
    <s v="U9058"/>
    <n v="17323.009999999998"/>
    <x v="2"/>
    <x v="0"/>
    <x v="1"/>
    <x v="4"/>
    <n v="1608"/>
    <n v="21"/>
    <n v="2"/>
    <n v="7918.41"/>
    <n v="0"/>
    <x v="209"/>
    <x v="5"/>
    <x v="0"/>
    <x v="2"/>
    <n v="9404.5999999999985"/>
  </r>
  <r>
    <s v="T3919"/>
    <s v="U6911"/>
    <n v="33571.1"/>
    <x v="1"/>
    <x v="0"/>
    <x v="1"/>
    <x v="4"/>
    <n v="624"/>
    <n v="8"/>
    <n v="0"/>
    <n v="21679.439999999999"/>
    <n v="0"/>
    <x v="63"/>
    <x v="4"/>
    <x v="0"/>
    <x v="2"/>
    <n v="11891.66"/>
  </r>
  <r>
    <s v="T3920"/>
    <s v="U9121"/>
    <n v="40281.230000000003"/>
    <x v="1"/>
    <x v="0"/>
    <x v="1"/>
    <x v="3"/>
    <n v="1918"/>
    <n v="10"/>
    <n v="0"/>
    <n v="19575.060000000001"/>
    <n v="0"/>
    <x v="905"/>
    <x v="3"/>
    <x v="0"/>
    <x v="2"/>
    <n v="20706.170000000002"/>
  </r>
  <r>
    <s v="T3921"/>
    <s v="U6791"/>
    <n v="47340.47"/>
    <x v="1"/>
    <x v="0"/>
    <x v="2"/>
    <x v="2"/>
    <n v="176"/>
    <n v="1"/>
    <n v="1"/>
    <n v="26586.32"/>
    <n v="0"/>
    <x v="7"/>
    <x v="7"/>
    <x v="0"/>
    <x v="1"/>
    <n v="20754.150000000001"/>
  </r>
  <r>
    <s v="T3922"/>
    <s v="U8190"/>
    <n v="20040.599999999999"/>
    <x v="0"/>
    <x v="2"/>
    <x v="1"/>
    <x v="4"/>
    <n v="1552"/>
    <n v="17"/>
    <n v="2"/>
    <n v="5585.88"/>
    <n v="0"/>
    <x v="930"/>
    <x v="8"/>
    <x v="0"/>
    <x v="1"/>
    <n v="14454.719999999998"/>
  </r>
  <r>
    <s v="T3923"/>
    <s v="U9353"/>
    <n v="39175.730000000003"/>
    <x v="0"/>
    <x v="0"/>
    <x v="0"/>
    <x v="3"/>
    <n v="151"/>
    <n v="21"/>
    <n v="1"/>
    <n v="22219.8"/>
    <n v="0"/>
    <x v="306"/>
    <x v="3"/>
    <x v="0"/>
    <x v="0"/>
    <n v="16955.930000000004"/>
  </r>
  <r>
    <s v="T3924"/>
    <s v="U3086"/>
    <n v="13333.13"/>
    <x v="2"/>
    <x v="3"/>
    <x v="1"/>
    <x v="3"/>
    <n v="134"/>
    <n v="2"/>
    <n v="1"/>
    <n v="12757.63"/>
    <n v="0"/>
    <x v="737"/>
    <x v="1"/>
    <x v="0"/>
    <x v="0"/>
    <n v="575.5"/>
  </r>
  <r>
    <s v="T3925"/>
    <s v="U1651"/>
    <n v="49517.1"/>
    <x v="1"/>
    <x v="0"/>
    <x v="1"/>
    <x v="4"/>
    <n v="99"/>
    <n v="17"/>
    <n v="3"/>
    <n v="11895.12"/>
    <n v="0"/>
    <x v="85"/>
    <x v="8"/>
    <x v="0"/>
    <x v="0"/>
    <n v="37621.979999999996"/>
  </r>
  <r>
    <s v="T3926"/>
    <s v="U1619"/>
    <n v="1337.19"/>
    <x v="1"/>
    <x v="2"/>
    <x v="2"/>
    <x v="4"/>
    <n v="1947"/>
    <n v="15"/>
    <n v="0"/>
    <n v="1170.1500000000001"/>
    <n v="0"/>
    <x v="298"/>
    <x v="6"/>
    <x v="0"/>
    <x v="2"/>
    <n v="167.03999999999996"/>
  </r>
  <r>
    <s v="T3927"/>
    <s v="U8473"/>
    <n v="30196.26"/>
    <x v="0"/>
    <x v="3"/>
    <x v="0"/>
    <x v="3"/>
    <n v="320"/>
    <n v="7"/>
    <n v="4"/>
    <n v="28847.67"/>
    <n v="0"/>
    <x v="711"/>
    <x v="4"/>
    <x v="0"/>
    <x v="2"/>
    <n v="1348.5900000000001"/>
  </r>
  <r>
    <s v="T3928"/>
    <s v="U7680"/>
    <n v="32992.32"/>
    <x v="2"/>
    <x v="3"/>
    <x v="1"/>
    <x v="4"/>
    <n v="1404"/>
    <n v="22"/>
    <n v="1"/>
    <n v="20305.48"/>
    <n v="0"/>
    <x v="466"/>
    <x v="1"/>
    <x v="0"/>
    <x v="0"/>
    <n v="12686.84"/>
  </r>
  <r>
    <s v="T3929"/>
    <s v="U8696"/>
    <n v="34417.879999999997"/>
    <x v="2"/>
    <x v="2"/>
    <x v="0"/>
    <x v="2"/>
    <n v="961"/>
    <n v="7"/>
    <n v="3"/>
    <n v="17762"/>
    <n v="0"/>
    <x v="530"/>
    <x v="7"/>
    <x v="0"/>
    <x v="0"/>
    <n v="16655.879999999997"/>
  </r>
  <r>
    <s v="T3930"/>
    <s v="U4093"/>
    <n v="6063.36"/>
    <x v="1"/>
    <x v="3"/>
    <x v="0"/>
    <x v="3"/>
    <n v="225"/>
    <n v="5"/>
    <n v="2"/>
    <n v="7609.86"/>
    <n v="0"/>
    <x v="53"/>
    <x v="0"/>
    <x v="0"/>
    <x v="1"/>
    <n v="-1546.5"/>
  </r>
  <r>
    <s v="T3931"/>
    <s v="U5948"/>
    <n v="46929.56"/>
    <x v="0"/>
    <x v="2"/>
    <x v="1"/>
    <x v="3"/>
    <n v="1474"/>
    <n v="1"/>
    <n v="4"/>
    <n v="19787.52"/>
    <n v="0"/>
    <x v="515"/>
    <x v="3"/>
    <x v="0"/>
    <x v="2"/>
    <n v="27142.039999999997"/>
  </r>
  <r>
    <s v="T3932"/>
    <s v="U3347"/>
    <n v="9100.1"/>
    <x v="1"/>
    <x v="1"/>
    <x v="2"/>
    <x v="4"/>
    <n v="1668"/>
    <n v="15"/>
    <n v="0"/>
    <n v="28373.52"/>
    <n v="0"/>
    <x v="392"/>
    <x v="0"/>
    <x v="0"/>
    <x v="1"/>
    <n v="-19273.419999999998"/>
  </r>
  <r>
    <s v="T3933"/>
    <s v="U5270"/>
    <n v="31156.53"/>
    <x v="0"/>
    <x v="1"/>
    <x v="0"/>
    <x v="4"/>
    <n v="1917"/>
    <n v="20"/>
    <n v="3"/>
    <n v="4982.3"/>
    <n v="0"/>
    <x v="900"/>
    <x v="4"/>
    <x v="0"/>
    <x v="1"/>
    <n v="26174.23"/>
  </r>
  <r>
    <s v="T3934"/>
    <s v="U7049"/>
    <n v="11172.67"/>
    <x v="2"/>
    <x v="0"/>
    <x v="1"/>
    <x v="4"/>
    <n v="1219"/>
    <n v="8"/>
    <n v="4"/>
    <n v="29515.88"/>
    <n v="0"/>
    <x v="634"/>
    <x v="8"/>
    <x v="0"/>
    <x v="1"/>
    <n v="-18343.21"/>
  </r>
  <r>
    <s v="T3935"/>
    <s v="U2694"/>
    <n v="15395.46"/>
    <x v="1"/>
    <x v="0"/>
    <x v="0"/>
    <x v="2"/>
    <n v="892"/>
    <n v="18"/>
    <n v="0"/>
    <n v="12880.14"/>
    <n v="0"/>
    <x v="155"/>
    <x v="3"/>
    <x v="0"/>
    <x v="2"/>
    <n v="2515.3199999999997"/>
  </r>
  <r>
    <s v="T3936"/>
    <s v="U7805"/>
    <n v="27345.599999999999"/>
    <x v="1"/>
    <x v="0"/>
    <x v="0"/>
    <x v="3"/>
    <n v="1186"/>
    <n v="20"/>
    <n v="0"/>
    <n v="29349.05"/>
    <n v="0"/>
    <x v="57"/>
    <x v="0"/>
    <x v="0"/>
    <x v="0"/>
    <n v="-2003.4500000000007"/>
  </r>
  <r>
    <s v="T3937"/>
    <s v="U5960"/>
    <n v="20888.810000000001"/>
    <x v="1"/>
    <x v="0"/>
    <x v="0"/>
    <x v="1"/>
    <n v="770"/>
    <n v="14"/>
    <n v="4"/>
    <n v="19052.64"/>
    <n v="0"/>
    <x v="732"/>
    <x v="3"/>
    <x v="0"/>
    <x v="0"/>
    <n v="1836.1700000000019"/>
  </r>
  <r>
    <s v="T3938"/>
    <s v="U6565"/>
    <n v="8053.27"/>
    <x v="2"/>
    <x v="2"/>
    <x v="1"/>
    <x v="2"/>
    <n v="1659"/>
    <n v="23"/>
    <n v="3"/>
    <n v="9790.7900000000009"/>
    <n v="0"/>
    <x v="108"/>
    <x v="3"/>
    <x v="0"/>
    <x v="2"/>
    <n v="-1737.5200000000004"/>
  </r>
  <r>
    <s v="T3939"/>
    <s v="U9565"/>
    <n v="8588.27"/>
    <x v="1"/>
    <x v="1"/>
    <x v="0"/>
    <x v="2"/>
    <n v="105"/>
    <n v="1"/>
    <n v="4"/>
    <n v="11295.87"/>
    <n v="0"/>
    <x v="894"/>
    <x v="8"/>
    <x v="0"/>
    <x v="2"/>
    <n v="-2707.6000000000004"/>
  </r>
  <r>
    <s v="T3940"/>
    <s v="U6207"/>
    <n v="20936.330000000002"/>
    <x v="2"/>
    <x v="2"/>
    <x v="0"/>
    <x v="3"/>
    <n v="719"/>
    <n v="14"/>
    <n v="1"/>
    <n v="8787.59"/>
    <n v="0"/>
    <x v="773"/>
    <x v="8"/>
    <x v="0"/>
    <x v="2"/>
    <n v="12148.740000000002"/>
  </r>
  <r>
    <s v="T3941"/>
    <s v="U9827"/>
    <n v="37876.28"/>
    <x v="0"/>
    <x v="3"/>
    <x v="2"/>
    <x v="1"/>
    <n v="1369"/>
    <n v="21"/>
    <n v="0"/>
    <n v="10109.83"/>
    <n v="0"/>
    <x v="229"/>
    <x v="1"/>
    <x v="0"/>
    <x v="2"/>
    <n v="27766.449999999997"/>
  </r>
  <r>
    <s v="T3942"/>
    <s v="U7563"/>
    <n v="44903.33"/>
    <x v="2"/>
    <x v="3"/>
    <x v="1"/>
    <x v="3"/>
    <n v="1548"/>
    <n v="10"/>
    <n v="2"/>
    <n v="19431.419999999998"/>
    <n v="0"/>
    <x v="660"/>
    <x v="7"/>
    <x v="0"/>
    <x v="0"/>
    <n v="25471.910000000003"/>
  </r>
  <r>
    <s v="T3943"/>
    <s v="U6777"/>
    <n v="4252.18"/>
    <x v="0"/>
    <x v="3"/>
    <x v="1"/>
    <x v="2"/>
    <n v="158"/>
    <n v="19"/>
    <n v="4"/>
    <n v="596.49"/>
    <n v="0"/>
    <x v="348"/>
    <x v="8"/>
    <x v="1"/>
    <x v="1"/>
    <n v="3655.6900000000005"/>
  </r>
  <r>
    <s v="T3944"/>
    <s v="U3601"/>
    <n v="19685.54"/>
    <x v="2"/>
    <x v="3"/>
    <x v="0"/>
    <x v="4"/>
    <n v="937"/>
    <n v="11"/>
    <n v="4"/>
    <n v="29032.17"/>
    <n v="0"/>
    <x v="191"/>
    <x v="4"/>
    <x v="0"/>
    <x v="2"/>
    <n v="-9346.6299999999974"/>
  </r>
  <r>
    <s v="T3945"/>
    <s v="U5333"/>
    <n v="5057.2700000000004"/>
    <x v="2"/>
    <x v="3"/>
    <x v="2"/>
    <x v="3"/>
    <n v="1931"/>
    <n v="14"/>
    <n v="0"/>
    <n v="23078.99"/>
    <n v="0"/>
    <x v="946"/>
    <x v="4"/>
    <x v="0"/>
    <x v="0"/>
    <n v="-18021.72"/>
  </r>
  <r>
    <s v="T3946"/>
    <s v="U8047"/>
    <n v="878.79"/>
    <x v="1"/>
    <x v="1"/>
    <x v="0"/>
    <x v="3"/>
    <n v="1656"/>
    <n v="15"/>
    <n v="0"/>
    <n v="28236.18"/>
    <n v="0"/>
    <x v="41"/>
    <x v="6"/>
    <x v="1"/>
    <x v="2"/>
    <n v="-27357.39"/>
  </r>
  <r>
    <s v="T3947"/>
    <s v="U9111"/>
    <n v="33102.85"/>
    <x v="2"/>
    <x v="2"/>
    <x v="0"/>
    <x v="4"/>
    <n v="1565"/>
    <n v="5"/>
    <n v="4"/>
    <n v="21554.54"/>
    <n v="0"/>
    <x v="628"/>
    <x v="8"/>
    <x v="1"/>
    <x v="2"/>
    <n v="11548.309999999998"/>
  </r>
  <r>
    <s v="T3948"/>
    <s v="U1178"/>
    <n v="30142.35"/>
    <x v="1"/>
    <x v="3"/>
    <x v="1"/>
    <x v="1"/>
    <n v="724"/>
    <n v="2"/>
    <n v="2"/>
    <n v="14482.91"/>
    <n v="0"/>
    <x v="797"/>
    <x v="8"/>
    <x v="0"/>
    <x v="0"/>
    <n v="15659.439999999999"/>
  </r>
  <r>
    <s v="T3949"/>
    <s v="U9941"/>
    <n v="8192.7999999999993"/>
    <x v="0"/>
    <x v="0"/>
    <x v="2"/>
    <x v="1"/>
    <n v="892"/>
    <n v="5"/>
    <n v="0"/>
    <n v="5772.85"/>
    <n v="0"/>
    <x v="754"/>
    <x v="5"/>
    <x v="0"/>
    <x v="0"/>
    <n v="2419.9499999999989"/>
  </r>
  <r>
    <s v="T3950"/>
    <s v="U1134"/>
    <n v="11728.95"/>
    <x v="0"/>
    <x v="1"/>
    <x v="0"/>
    <x v="3"/>
    <n v="1435"/>
    <n v="22"/>
    <n v="0"/>
    <n v="15538.01"/>
    <n v="1"/>
    <x v="392"/>
    <x v="5"/>
    <x v="0"/>
    <x v="1"/>
    <n v="-3809.0599999999995"/>
  </r>
  <r>
    <s v="T3951"/>
    <s v="U8490"/>
    <n v="1234.2"/>
    <x v="1"/>
    <x v="0"/>
    <x v="1"/>
    <x v="4"/>
    <n v="1727"/>
    <n v="2"/>
    <n v="1"/>
    <n v="21379.7"/>
    <n v="0"/>
    <x v="242"/>
    <x v="3"/>
    <x v="0"/>
    <x v="1"/>
    <n v="-20145.5"/>
  </r>
  <r>
    <s v="T3952"/>
    <s v="U5580"/>
    <n v="41755.61"/>
    <x v="0"/>
    <x v="1"/>
    <x v="0"/>
    <x v="3"/>
    <n v="1364"/>
    <n v="20"/>
    <n v="3"/>
    <n v="25640.06"/>
    <n v="0"/>
    <x v="94"/>
    <x v="4"/>
    <x v="0"/>
    <x v="2"/>
    <n v="16115.55"/>
  </r>
  <r>
    <s v="T3953"/>
    <s v="U9632"/>
    <n v="48735.8"/>
    <x v="2"/>
    <x v="1"/>
    <x v="0"/>
    <x v="4"/>
    <n v="1260"/>
    <n v="12"/>
    <n v="1"/>
    <n v="9791.52"/>
    <n v="0"/>
    <x v="669"/>
    <x v="6"/>
    <x v="0"/>
    <x v="2"/>
    <n v="38944.28"/>
  </r>
  <r>
    <s v="T3954"/>
    <s v="U9448"/>
    <n v="6816.2"/>
    <x v="1"/>
    <x v="0"/>
    <x v="2"/>
    <x v="2"/>
    <n v="1837"/>
    <n v="11"/>
    <n v="2"/>
    <n v="15363.38"/>
    <n v="0"/>
    <x v="466"/>
    <x v="1"/>
    <x v="0"/>
    <x v="0"/>
    <n v="-8547.18"/>
  </r>
  <r>
    <s v="T3955"/>
    <s v="U1472"/>
    <n v="11612.19"/>
    <x v="1"/>
    <x v="0"/>
    <x v="2"/>
    <x v="4"/>
    <n v="367"/>
    <n v="7"/>
    <n v="3"/>
    <n v="18637.43"/>
    <n v="1"/>
    <x v="821"/>
    <x v="0"/>
    <x v="0"/>
    <x v="2"/>
    <n v="-7025.24"/>
  </r>
  <r>
    <s v="T3956"/>
    <s v="U4900"/>
    <n v="43427.06"/>
    <x v="1"/>
    <x v="3"/>
    <x v="2"/>
    <x v="3"/>
    <n v="597"/>
    <n v="1"/>
    <n v="4"/>
    <n v="17698.93"/>
    <n v="0"/>
    <x v="507"/>
    <x v="6"/>
    <x v="0"/>
    <x v="2"/>
    <n v="25728.129999999997"/>
  </r>
  <r>
    <s v="T3957"/>
    <s v="U9463"/>
    <n v="46326.87"/>
    <x v="0"/>
    <x v="0"/>
    <x v="0"/>
    <x v="0"/>
    <n v="1862"/>
    <n v="6"/>
    <n v="2"/>
    <n v="1665.95"/>
    <n v="0"/>
    <x v="780"/>
    <x v="3"/>
    <x v="0"/>
    <x v="1"/>
    <n v="44660.920000000006"/>
  </r>
  <r>
    <s v="T3958"/>
    <s v="U1965"/>
    <n v="21010.39"/>
    <x v="0"/>
    <x v="2"/>
    <x v="2"/>
    <x v="1"/>
    <n v="325"/>
    <n v="16"/>
    <n v="2"/>
    <n v="14553.48"/>
    <n v="0"/>
    <x v="982"/>
    <x v="7"/>
    <x v="0"/>
    <x v="2"/>
    <n v="6456.91"/>
  </r>
  <r>
    <s v="T3959"/>
    <s v="U4822"/>
    <n v="2578.59"/>
    <x v="2"/>
    <x v="1"/>
    <x v="1"/>
    <x v="3"/>
    <n v="1768"/>
    <n v="6"/>
    <n v="1"/>
    <n v="24290.04"/>
    <n v="0"/>
    <x v="901"/>
    <x v="2"/>
    <x v="0"/>
    <x v="0"/>
    <n v="-21711.45"/>
  </r>
  <r>
    <s v="T3960"/>
    <s v="U1013"/>
    <n v="2017.62"/>
    <x v="2"/>
    <x v="1"/>
    <x v="0"/>
    <x v="4"/>
    <n v="894"/>
    <n v="0"/>
    <n v="3"/>
    <n v="24088.880000000001"/>
    <n v="1"/>
    <x v="906"/>
    <x v="3"/>
    <x v="0"/>
    <x v="2"/>
    <n v="-22071.260000000002"/>
  </r>
  <r>
    <s v="T3961"/>
    <s v="U8254"/>
    <n v="28718.799999999999"/>
    <x v="1"/>
    <x v="3"/>
    <x v="2"/>
    <x v="4"/>
    <n v="1069"/>
    <n v="3"/>
    <n v="2"/>
    <n v="15263.55"/>
    <n v="0"/>
    <x v="802"/>
    <x v="2"/>
    <x v="0"/>
    <x v="2"/>
    <n v="13455.25"/>
  </r>
  <r>
    <s v="T3962"/>
    <s v="U6953"/>
    <n v="19675.11"/>
    <x v="2"/>
    <x v="1"/>
    <x v="0"/>
    <x v="1"/>
    <n v="1542"/>
    <n v="14"/>
    <n v="3"/>
    <n v="28575.46"/>
    <n v="0"/>
    <x v="261"/>
    <x v="5"/>
    <x v="0"/>
    <x v="1"/>
    <n v="-8900.3499999999985"/>
  </r>
  <r>
    <s v="T3963"/>
    <s v="U1357"/>
    <n v="1481.19"/>
    <x v="0"/>
    <x v="0"/>
    <x v="0"/>
    <x v="3"/>
    <n v="1511"/>
    <n v="3"/>
    <n v="4"/>
    <n v="24804.29"/>
    <n v="0"/>
    <x v="811"/>
    <x v="3"/>
    <x v="0"/>
    <x v="1"/>
    <n v="-23323.100000000002"/>
  </r>
  <r>
    <s v="T3964"/>
    <s v="U9973"/>
    <n v="29183.46"/>
    <x v="2"/>
    <x v="1"/>
    <x v="1"/>
    <x v="0"/>
    <n v="1461"/>
    <n v="11"/>
    <n v="3"/>
    <n v="22146.07"/>
    <n v="0"/>
    <x v="796"/>
    <x v="3"/>
    <x v="0"/>
    <x v="2"/>
    <n v="7037.3899999999994"/>
  </r>
  <r>
    <s v="T3965"/>
    <s v="U3044"/>
    <n v="614.55999999999995"/>
    <x v="0"/>
    <x v="1"/>
    <x v="1"/>
    <x v="2"/>
    <n v="1869"/>
    <n v="15"/>
    <n v="1"/>
    <n v="15516.46"/>
    <n v="0"/>
    <x v="882"/>
    <x v="3"/>
    <x v="0"/>
    <x v="0"/>
    <n v="-14901.9"/>
  </r>
  <r>
    <s v="T3966"/>
    <s v="U4941"/>
    <n v="39379.230000000003"/>
    <x v="2"/>
    <x v="0"/>
    <x v="1"/>
    <x v="0"/>
    <n v="459"/>
    <n v="20"/>
    <n v="1"/>
    <n v="17761.22"/>
    <n v="0"/>
    <x v="443"/>
    <x v="2"/>
    <x v="0"/>
    <x v="2"/>
    <n v="21618.010000000002"/>
  </r>
  <r>
    <s v="T3967"/>
    <s v="U9500"/>
    <n v="15356.32"/>
    <x v="0"/>
    <x v="0"/>
    <x v="0"/>
    <x v="2"/>
    <n v="1845"/>
    <n v="17"/>
    <n v="2"/>
    <n v="6774.73"/>
    <n v="0"/>
    <x v="94"/>
    <x v="3"/>
    <x v="0"/>
    <x v="2"/>
    <n v="8581.59"/>
  </r>
  <r>
    <s v="T3968"/>
    <s v="U6271"/>
    <n v="2060.89"/>
    <x v="0"/>
    <x v="1"/>
    <x v="0"/>
    <x v="2"/>
    <n v="854"/>
    <n v="13"/>
    <n v="3"/>
    <n v="16018.97"/>
    <n v="0"/>
    <x v="980"/>
    <x v="2"/>
    <x v="0"/>
    <x v="2"/>
    <n v="-13958.08"/>
  </r>
  <r>
    <s v="T3969"/>
    <s v="U6056"/>
    <n v="29438.19"/>
    <x v="2"/>
    <x v="2"/>
    <x v="1"/>
    <x v="3"/>
    <n v="99"/>
    <n v="13"/>
    <n v="1"/>
    <n v="15828.05"/>
    <n v="0"/>
    <x v="417"/>
    <x v="7"/>
    <x v="0"/>
    <x v="2"/>
    <n v="13610.14"/>
  </r>
  <r>
    <s v="T3970"/>
    <s v="U4846"/>
    <n v="19914.34"/>
    <x v="2"/>
    <x v="0"/>
    <x v="0"/>
    <x v="2"/>
    <n v="550"/>
    <n v="10"/>
    <n v="0"/>
    <n v="6162.6"/>
    <n v="0"/>
    <x v="926"/>
    <x v="3"/>
    <x v="0"/>
    <x v="0"/>
    <n v="13751.74"/>
  </r>
  <r>
    <s v="T3971"/>
    <s v="U6889"/>
    <n v="48691.33"/>
    <x v="0"/>
    <x v="2"/>
    <x v="1"/>
    <x v="4"/>
    <n v="185"/>
    <n v="15"/>
    <n v="1"/>
    <n v="28539.33"/>
    <n v="0"/>
    <x v="147"/>
    <x v="2"/>
    <x v="0"/>
    <x v="2"/>
    <n v="20152"/>
  </r>
  <r>
    <s v="T3972"/>
    <s v="U6582"/>
    <n v="27232.720000000001"/>
    <x v="1"/>
    <x v="2"/>
    <x v="1"/>
    <x v="2"/>
    <n v="1453"/>
    <n v="14"/>
    <n v="4"/>
    <n v="7418.09"/>
    <n v="0"/>
    <x v="49"/>
    <x v="4"/>
    <x v="0"/>
    <x v="2"/>
    <n v="19814.63"/>
  </r>
  <r>
    <s v="T3973"/>
    <s v="U1189"/>
    <n v="13798.2"/>
    <x v="2"/>
    <x v="3"/>
    <x v="2"/>
    <x v="2"/>
    <n v="1765"/>
    <n v="21"/>
    <n v="0"/>
    <n v="3216.25"/>
    <n v="0"/>
    <x v="215"/>
    <x v="2"/>
    <x v="0"/>
    <x v="2"/>
    <n v="10581.95"/>
  </r>
  <r>
    <s v="T3974"/>
    <s v="U9352"/>
    <n v="35486.47"/>
    <x v="0"/>
    <x v="2"/>
    <x v="1"/>
    <x v="1"/>
    <n v="657"/>
    <n v="5"/>
    <n v="3"/>
    <n v="14063.58"/>
    <n v="0"/>
    <x v="892"/>
    <x v="4"/>
    <x v="0"/>
    <x v="0"/>
    <n v="21422.89"/>
  </r>
  <r>
    <s v="T3975"/>
    <s v="U6470"/>
    <n v="13611.03"/>
    <x v="2"/>
    <x v="3"/>
    <x v="2"/>
    <x v="1"/>
    <n v="910"/>
    <n v="23"/>
    <n v="2"/>
    <n v="20613.599999999999"/>
    <n v="0"/>
    <x v="886"/>
    <x v="7"/>
    <x v="0"/>
    <x v="2"/>
    <n v="-7002.5699999999979"/>
  </r>
  <r>
    <s v="T3976"/>
    <s v="U2767"/>
    <n v="45216.95"/>
    <x v="2"/>
    <x v="2"/>
    <x v="1"/>
    <x v="3"/>
    <n v="1897"/>
    <n v="12"/>
    <n v="0"/>
    <n v="5935.04"/>
    <n v="0"/>
    <x v="281"/>
    <x v="2"/>
    <x v="0"/>
    <x v="0"/>
    <n v="39281.909999999996"/>
  </r>
  <r>
    <s v="T3977"/>
    <s v="U4847"/>
    <n v="18767.36"/>
    <x v="2"/>
    <x v="3"/>
    <x v="0"/>
    <x v="3"/>
    <n v="696"/>
    <n v="16"/>
    <n v="1"/>
    <n v="5568.46"/>
    <n v="0"/>
    <x v="309"/>
    <x v="4"/>
    <x v="0"/>
    <x v="2"/>
    <n v="13198.900000000001"/>
  </r>
  <r>
    <s v="T3978"/>
    <s v="U6290"/>
    <n v="27515.93"/>
    <x v="2"/>
    <x v="0"/>
    <x v="2"/>
    <x v="4"/>
    <n v="1671"/>
    <n v="3"/>
    <n v="2"/>
    <n v="7917.96"/>
    <n v="0"/>
    <x v="358"/>
    <x v="8"/>
    <x v="0"/>
    <x v="2"/>
    <n v="19597.97"/>
  </r>
  <r>
    <s v="T3979"/>
    <s v="U6608"/>
    <n v="2576.13"/>
    <x v="2"/>
    <x v="1"/>
    <x v="0"/>
    <x v="1"/>
    <n v="1204"/>
    <n v="11"/>
    <n v="2"/>
    <n v="9151.25"/>
    <n v="0"/>
    <x v="464"/>
    <x v="0"/>
    <x v="0"/>
    <x v="1"/>
    <n v="-6575.12"/>
  </r>
  <r>
    <s v="T3980"/>
    <s v="U2107"/>
    <n v="21334.76"/>
    <x v="1"/>
    <x v="1"/>
    <x v="0"/>
    <x v="0"/>
    <n v="403"/>
    <n v="17"/>
    <n v="2"/>
    <n v="7461.38"/>
    <n v="0"/>
    <x v="153"/>
    <x v="3"/>
    <x v="0"/>
    <x v="2"/>
    <n v="13873.379999999997"/>
  </r>
  <r>
    <s v="T3981"/>
    <s v="U1061"/>
    <n v="41626.559999999998"/>
    <x v="1"/>
    <x v="3"/>
    <x v="1"/>
    <x v="3"/>
    <n v="1299"/>
    <n v="7"/>
    <n v="2"/>
    <n v="14173.89"/>
    <n v="0"/>
    <x v="835"/>
    <x v="5"/>
    <x v="0"/>
    <x v="1"/>
    <n v="27452.67"/>
  </r>
  <r>
    <s v="T3982"/>
    <s v="U8756"/>
    <n v="40292.160000000003"/>
    <x v="1"/>
    <x v="0"/>
    <x v="1"/>
    <x v="3"/>
    <n v="513"/>
    <n v="11"/>
    <n v="3"/>
    <n v="646.07000000000005"/>
    <n v="0"/>
    <x v="952"/>
    <x v="7"/>
    <x v="0"/>
    <x v="2"/>
    <n v="39646.090000000004"/>
  </r>
  <r>
    <s v="T3983"/>
    <s v="U4737"/>
    <n v="11254.71"/>
    <x v="0"/>
    <x v="3"/>
    <x v="0"/>
    <x v="1"/>
    <n v="1167"/>
    <n v="3"/>
    <n v="3"/>
    <n v="2716.75"/>
    <n v="0"/>
    <x v="779"/>
    <x v="5"/>
    <x v="0"/>
    <x v="0"/>
    <n v="8537.9599999999991"/>
  </r>
  <r>
    <s v="T3984"/>
    <s v="U8539"/>
    <n v="11342.65"/>
    <x v="1"/>
    <x v="3"/>
    <x v="1"/>
    <x v="1"/>
    <n v="1817"/>
    <n v="7"/>
    <n v="3"/>
    <n v="21908"/>
    <n v="0"/>
    <x v="344"/>
    <x v="1"/>
    <x v="0"/>
    <x v="2"/>
    <n v="-10565.35"/>
  </r>
  <r>
    <s v="T3985"/>
    <s v="U1012"/>
    <n v="40874.400000000001"/>
    <x v="1"/>
    <x v="0"/>
    <x v="1"/>
    <x v="4"/>
    <n v="965"/>
    <n v="1"/>
    <n v="1"/>
    <n v="12428.96"/>
    <n v="0"/>
    <x v="156"/>
    <x v="1"/>
    <x v="0"/>
    <x v="0"/>
    <n v="28445.440000000002"/>
  </r>
  <r>
    <s v="T3986"/>
    <s v="U5405"/>
    <n v="46523.4"/>
    <x v="0"/>
    <x v="2"/>
    <x v="1"/>
    <x v="1"/>
    <n v="1059"/>
    <n v="3"/>
    <n v="3"/>
    <n v="10873.48"/>
    <n v="0"/>
    <x v="319"/>
    <x v="4"/>
    <x v="0"/>
    <x v="0"/>
    <n v="35649.919999999998"/>
  </r>
  <r>
    <s v="T3987"/>
    <s v="U8022"/>
    <n v="4813.28"/>
    <x v="1"/>
    <x v="2"/>
    <x v="0"/>
    <x v="2"/>
    <n v="1310"/>
    <n v="11"/>
    <n v="2"/>
    <n v="412.3"/>
    <n v="0"/>
    <x v="299"/>
    <x v="1"/>
    <x v="0"/>
    <x v="1"/>
    <n v="4400.9799999999996"/>
  </r>
  <r>
    <s v="T3988"/>
    <s v="U5978"/>
    <n v="22530.43"/>
    <x v="2"/>
    <x v="0"/>
    <x v="2"/>
    <x v="0"/>
    <n v="109"/>
    <n v="20"/>
    <n v="0"/>
    <n v="9016.7099999999991"/>
    <n v="0"/>
    <x v="36"/>
    <x v="8"/>
    <x v="0"/>
    <x v="1"/>
    <n v="13513.720000000001"/>
  </r>
  <r>
    <s v="T3989"/>
    <s v="U5231"/>
    <n v="16905.84"/>
    <x v="1"/>
    <x v="3"/>
    <x v="2"/>
    <x v="2"/>
    <n v="1475"/>
    <n v="21"/>
    <n v="0"/>
    <n v="24653.47"/>
    <n v="0"/>
    <x v="669"/>
    <x v="2"/>
    <x v="0"/>
    <x v="2"/>
    <n v="-7747.630000000001"/>
  </r>
  <r>
    <s v="T3990"/>
    <s v="U7356"/>
    <n v="43540.89"/>
    <x v="1"/>
    <x v="1"/>
    <x v="0"/>
    <x v="2"/>
    <n v="434"/>
    <n v="9"/>
    <n v="0"/>
    <n v="10276.98"/>
    <n v="0"/>
    <x v="190"/>
    <x v="3"/>
    <x v="0"/>
    <x v="0"/>
    <n v="33263.910000000003"/>
  </r>
  <r>
    <s v="T3991"/>
    <s v="U2785"/>
    <n v="4222.07"/>
    <x v="1"/>
    <x v="3"/>
    <x v="1"/>
    <x v="2"/>
    <n v="1907"/>
    <n v="14"/>
    <n v="0"/>
    <n v="28914.43"/>
    <n v="1"/>
    <x v="89"/>
    <x v="0"/>
    <x v="0"/>
    <x v="0"/>
    <n v="-24692.36"/>
  </r>
  <r>
    <s v="T3992"/>
    <s v="U2786"/>
    <n v="10595.74"/>
    <x v="2"/>
    <x v="2"/>
    <x v="1"/>
    <x v="3"/>
    <n v="1063"/>
    <n v="8"/>
    <n v="0"/>
    <n v="11759.77"/>
    <n v="0"/>
    <x v="11"/>
    <x v="1"/>
    <x v="1"/>
    <x v="2"/>
    <n v="-1164.0300000000007"/>
  </r>
  <r>
    <s v="T3993"/>
    <s v="U8249"/>
    <n v="37635.79"/>
    <x v="2"/>
    <x v="0"/>
    <x v="2"/>
    <x v="2"/>
    <n v="1678"/>
    <n v="8"/>
    <n v="4"/>
    <n v="13977.45"/>
    <n v="0"/>
    <x v="843"/>
    <x v="2"/>
    <x v="0"/>
    <x v="2"/>
    <n v="23658.34"/>
  </r>
  <r>
    <s v="T3994"/>
    <s v="U2263"/>
    <n v="2612.13"/>
    <x v="2"/>
    <x v="0"/>
    <x v="0"/>
    <x v="3"/>
    <n v="915"/>
    <n v="6"/>
    <n v="0"/>
    <n v="24077.09"/>
    <n v="0"/>
    <x v="229"/>
    <x v="3"/>
    <x v="0"/>
    <x v="2"/>
    <n v="-21464.959999999999"/>
  </r>
  <r>
    <s v="T3995"/>
    <s v="U6516"/>
    <n v="24652.14"/>
    <x v="2"/>
    <x v="0"/>
    <x v="0"/>
    <x v="1"/>
    <n v="505"/>
    <n v="1"/>
    <n v="0"/>
    <n v="29492.43"/>
    <n v="0"/>
    <x v="446"/>
    <x v="2"/>
    <x v="0"/>
    <x v="0"/>
    <n v="-4840.2900000000009"/>
  </r>
  <r>
    <s v="T3996"/>
    <s v="U8591"/>
    <n v="22133.25"/>
    <x v="0"/>
    <x v="2"/>
    <x v="1"/>
    <x v="0"/>
    <n v="1896"/>
    <n v="6"/>
    <n v="0"/>
    <n v="11210.74"/>
    <n v="0"/>
    <x v="598"/>
    <x v="7"/>
    <x v="0"/>
    <x v="2"/>
    <n v="10922.51"/>
  </r>
  <r>
    <s v="T3997"/>
    <s v="U7584"/>
    <n v="16753.34"/>
    <x v="2"/>
    <x v="3"/>
    <x v="1"/>
    <x v="0"/>
    <n v="660"/>
    <n v="8"/>
    <n v="1"/>
    <n v="3686.09"/>
    <n v="0"/>
    <x v="615"/>
    <x v="6"/>
    <x v="0"/>
    <x v="1"/>
    <n v="13067.25"/>
  </r>
  <r>
    <s v="T3998"/>
    <s v="U8439"/>
    <n v="19758.89"/>
    <x v="2"/>
    <x v="0"/>
    <x v="1"/>
    <x v="2"/>
    <n v="1007"/>
    <n v="17"/>
    <n v="4"/>
    <n v="15739.41"/>
    <n v="0"/>
    <x v="650"/>
    <x v="6"/>
    <x v="0"/>
    <x v="0"/>
    <n v="4019.4799999999996"/>
  </r>
  <r>
    <s v="T3999"/>
    <s v="U6512"/>
    <n v="26520.53"/>
    <x v="2"/>
    <x v="1"/>
    <x v="0"/>
    <x v="0"/>
    <n v="1224"/>
    <n v="22"/>
    <n v="0"/>
    <n v="17793.650000000001"/>
    <n v="1"/>
    <x v="4"/>
    <x v="0"/>
    <x v="0"/>
    <x v="2"/>
    <n v="8726.8799999999974"/>
  </r>
  <r>
    <s v="T4000"/>
    <s v="U8194"/>
    <n v="8110.3"/>
    <x v="2"/>
    <x v="0"/>
    <x v="2"/>
    <x v="3"/>
    <n v="1936"/>
    <n v="11"/>
    <n v="3"/>
    <n v="28787.75"/>
    <n v="1"/>
    <x v="617"/>
    <x v="3"/>
    <x v="0"/>
    <x v="0"/>
    <n v="-20677.45"/>
  </r>
  <r>
    <s v="T4001"/>
    <s v="U4532"/>
    <n v="28621.19"/>
    <x v="0"/>
    <x v="3"/>
    <x v="0"/>
    <x v="1"/>
    <n v="1220"/>
    <n v="6"/>
    <n v="1"/>
    <n v="12476.28"/>
    <n v="0"/>
    <x v="353"/>
    <x v="5"/>
    <x v="0"/>
    <x v="2"/>
    <n v="16144.909999999998"/>
  </r>
  <r>
    <s v="T4002"/>
    <s v="U7748"/>
    <n v="40281.339999999997"/>
    <x v="1"/>
    <x v="2"/>
    <x v="0"/>
    <x v="2"/>
    <n v="149"/>
    <n v="18"/>
    <n v="4"/>
    <n v="2815.23"/>
    <n v="0"/>
    <x v="373"/>
    <x v="3"/>
    <x v="0"/>
    <x v="1"/>
    <n v="37466.109999999993"/>
  </r>
  <r>
    <s v="T4003"/>
    <s v="U4413"/>
    <n v="38020.04"/>
    <x v="1"/>
    <x v="1"/>
    <x v="0"/>
    <x v="4"/>
    <n v="329"/>
    <n v="21"/>
    <n v="3"/>
    <n v="19562.95"/>
    <n v="1"/>
    <x v="531"/>
    <x v="4"/>
    <x v="1"/>
    <x v="2"/>
    <n v="18457.09"/>
  </r>
  <r>
    <s v="T4004"/>
    <s v="U4717"/>
    <n v="7737.3"/>
    <x v="2"/>
    <x v="1"/>
    <x v="2"/>
    <x v="0"/>
    <n v="1924"/>
    <n v="23"/>
    <n v="3"/>
    <n v="731.25"/>
    <n v="0"/>
    <x v="138"/>
    <x v="2"/>
    <x v="0"/>
    <x v="1"/>
    <n v="7006.05"/>
  </r>
  <r>
    <s v="T4005"/>
    <s v="U9335"/>
    <n v="7505.01"/>
    <x v="2"/>
    <x v="0"/>
    <x v="1"/>
    <x v="0"/>
    <n v="1782"/>
    <n v="15"/>
    <n v="1"/>
    <n v="12820.01"/>
    <n v="0"/>
    <x v="231"/>
    <x v="2"/>
    <x v="0"/>
    <x v="0"/>
    <n v="-5315"/>
  </r>
  <r>
    <s v="T4006"/>
    <s v="U5669"/>
    <n v="13445.31"/>
    <x v="2"/>
    <x v="3"/>
    <x v="1"/>
    <x v="2"/>
    <n v="378"/>
    <n v="7"/>
    <n v="3"/>
    <n v="12348.43"/>
    <n v="0"/>
    <x v="277"/>
    <x v="1"/>
    <x v="0"/>
    <x v="0"/>
    <n v="1096.8799999999992"/>
  </r>
  <r>
    <s v="T4007"/>
    <s v="U6380"/>
    <n v="18085.68"/>
    <x v="1"/>
    <x v="0"/>
    <x v="0"/>
    <x v="0"/>
    <n v="306"/>
    <n v="18"/>
    <n v="2"/>
    <n v="7719.09"/>
    <n v="0"/>
    <x v="90"/>
    <x v="1"/>
    <x v="0"/>
    <x v="1"/>
    <n v="10366.59"/>
  </r>
  <r>
    <s v="T4008"/>
    <s v="U9098"/>
    <n v="20452.36"/>
    <x v="1"/>
    <x v="1"/>
    <x v="0"/>
    <x v="0"/>
    <n v="1989"/>
    <n v="5"/>
    <n v="1"/>
    <n v="28932.84"/>
    <n v="0"/>
    <x v="148"/>
    <x v="6"/>
    <x v="0"/>
    <x v="2"/>
    <n v="-8480.48"/>
  </r>
  <r>
    <s v="T4009"/>
    <s v="U8125"/>
    <n v="34000.879999999997"/>
    <x v="2"/>
    <x v="0"/>
    <x v="2"/>
    <x v="4"/>
    <n v="1233"/>
    <n v="1"/>
    <n v="1"/>
    <n v="12161.91"/>
    <n v="1"/>
    <x v="284"/>
    <x v="2"/>
    <x v="0"/>
    <x v="0"/>
    <n v="21838.969999999998"/>
  </r>
  <r>
    <s v="T4010"/>
    <s v="U7562"/>
    <n v="2881.19"/>
    <x v="1"/>
    <x v="3"/>
    <x v="2"/>
    <x v="3"/>
    <n v="805"/>
    <n v="1"/>
    <n v="2"/>
    <n v="26851.74"/>
    <n v="0"/>
    <x v="609"/>
    <x v="7"/>
    <x v="0"/>
    <x v="0"/>
    <n v="-23970.550000000003"/>
  </r>
  <r>
    <s v="T4011"/>
    <s v="U9690"/>
    <n v="1781.9"/>
    <x v="0"/>
    <x v="2"/>
    <x v="1"/>
    <x v="2"/>
    <n v="1412"/>
    <n v="7"/>
    <n v="1"/>
    <n v="15501.81"/>
    <n v="0"/>
    <x v="2"/>
    <x v="5"/>
    <x v="0"/>
    <x v="1"/>
    <n v="-13719.91"/>
  </r>
  <r>
    <s v="T4012"/>
    <s v="U8803"/>
    <n v="19625.93"/>
    <x v="2"/>
    <x v="1"/>
    <x v="0"/>
    <x v="2"/>
    <n v="1113"/>
    <n v="9"/>
    <n v="3"/>
    <n v="24634.03"/>
    <n v="0"/>
    <x v="909"/>
    <x v="1"/>
    <x v="0"/>
    <x v="0"/>
    <n v="-5008.0999999999985"/>
  </r>
  <r>
    <s v="T4013"/>
    <s v="U9729"/>
    <n v="34873.33"/>
    <x v="2"/>
    <x v="3"/>
    <x v="2"/>
    <x v="4"/>
    <n v="1480"/>
    <n v="20"/>
    <n v="3"/>
    <n v="13596.72"/>
    <n v="0"/>
    <x v="221"/>
    <x v="0"/>
    <x v="0"/>
    <x v="1"/>
    <n v="21276.61"/>
  </r>
  <r>
    <s v="T4014"/>
    <s v="U4147"/>
    <n v="9712.1"/>
    <x v="0"/>
    <x v="0"/>
    <x v="2"/>
    <x v="4"/>
    <n v="510"/>
    <n v="20"/>
    <n v="3"/>
    <n v="29746.959999999999"/>
    <n v="0"/>
    <x v="597"/>
    <x v="3"/>
    <x v="0"/>
    <x v="1"/>
    <n v="-20034.86"/>
  </r>
  <r>
    <s v="T4015"/>
    <s v="U2512"/>
    <n v="32093.15"/>
    <x v="0"/>
    <x v="1"/>
    <x v="0"/>
    <x v="3"/>
    <n v="268"/>
    <n v="10"/>
    <n v="2"/>
    <n v="19236.87"/>
    <n v="1"/>
    <x v="529"/>
    <x v="7"/>
    <x v="0"/>
    <x v="1"/>
    <n v="12856.280000000002"/>
  </r>
  <r>
    <s v="T4016"/>
    <s v="U8188"/>
    <n v="13028.42"/>
    <x v="1"/>
    <x v="0"/>
    <x v="0"/>
    <x v="1"/>
    <n v="1646"/>
    <n v="19"/>
    <n v="3"/>
    <n v="4762.82"/>
    <n v="0"/>
    <x v="392"/>
    <x v="7"/>
    <x v="0"/>
    <x v="1"/>
    <n v="8265.6"/>
  </r>
  <r>
    <s v="T4017"/>
    <s v="U2152"/>
    <n v="44310"/>
    <x v="0"/>
    <x v="0"/>
    <x v="0"/>
    <x v="2"/>
    <n v="1577"/>
    <n v="19"/>
    <n v="2"/>
    <n v="292.27999999999997"/>
    <n v="1"/>
    <x v="946"/>
    <x v="3"/>
    <x v="0"/>
    <x v="0"/>
    <n v="44017.72"/>
  </r>
  <r>
    <s v="T4018"/>
    <s v="U1066"/>
    <n v="44789.71"/>
    <x v="2"/>
    <x v="2"/>
    <x v="0"/>
    <x v="0"/>
    <n v="1822"/>
    <n v="23"/>
    <n v="2"/>
    <n v="27874.12"/>
    <n v="0"/>
    <x v="579"/>
    <x v="0"/>
    <x v="0"/>
    <x v="0"/>
    <n v="16915.59"/>
  </r>
  <r>
    <s v="T4019"/>
    <s v="U6010"/>
    <n v="14899.5"/>
    <x v="1"/>
    <x v="0"/>
    <x v="0"/>
    <x v="3"/>
    <n v="1154"/>
    <n v="2"/>
    <n v="2"/>
    <n v="20635.34"/>
    <n v="0"/>
    <x v="695"/>
    <x v="0"/>
    <x v="0"/>
    <x v="2"/>
    <n v="-5735.84"/>
  </r>
  <r>
    <s v="T4020"/>
    <s v="U3489"/>
    <n v="11538.19"/>
    <x v="0"/>
    <x v="0"/>
    <x v="0"/>
    <x v="2"/>
    <n v="1088"/>
    <n v="15"/>
    <n v="1"/>
    <n v="3278.09"/>
    <n v="0"/>
    <x v="129"/>
    <x v="3"/>
    <x v="0"/>
    <x v="2"/>
    <n v="8260.1"/>
  </r>
  <r>
    <s v="T4021"/>
    <s v="U8445"/>
    <n v="20594.63"/>
    <x v="1"/>
    <x v="3"/>
    <x v="2"/>
    <x v="3"/>
    <n v="1526"/>
    <n v="2"/>
    <n v="4"/>
    <n v="22330.26"/>
    <n v="0"/>
    <x v="826"/>
    <x v="7"/>
    <x v="0"/>
    <x v="1"/>
    <n v="-1735.6299999999974"/>
  </r>
  <r>
    <s v="T4022"/>
    <s v="U2275"/>
    <n v="12064.55"/>
    <x v="1"/>
    <x v="0"/>
    <x v="0"/>
    <x v="1"/>
    <n v="27"/>
    <n v="7"/>
    <n v="2"/>
    <n v="6891.74"/>
    <n v="0"/>
    <x v="379"/>
    <x v="4"/>
    <x v="0"/>
    <x v="1"/>
    <n v="5172.8099999999995"/>
  </r>
  <r>
    <s v="T4023"/>
    <s v="U7127"/>
    <n v="33635.57"/>
    <x v="1"/>
    <x v="2"/>
    <x v="1"/>
    <x v="2"/>
    <n v="1342"/>
    <n v="18"/>
    <n v="3"/>
    <n v="24295.99"/>
    <n v="0"/>
    <x v="340"/>
    <x v="3"/>
    <x v="0"/>
    <x v="2"/>
    <n v="9339.5799999999981"/>
  </r>
  <r>
    <s v="T4024"/>
    <s v="U3923"/>
    <n v="41311.93"/>
    <x v="1"/>
    <x v="0"/>
    <x v="0"/>
    <x v="0"/>
    <n v="1913"/>
    <n v="11"/>
    <n v="2"/>
    <n v="18336.689999999999"/>
    <n v="0"/>
    <x v="357"/>
    <x v="7"/>
    <x v="0"/>
    <x v="0"/>
    <n v="22975.24"/>
  </r>
  <r>
    <s v="T4025"/>
    <s v="U8102"/>
    <n v="33670.949999999997"/>
    <x v="0"/>
    <x v="0"/>
    <x v="1"/>
    <x v="2"/>
    <n v="1666"/>
    <n v="17"/>
    <n v="0"/>
    <n v="3797.43"/>
    <n v="0"/>
    <x v="351"/>
    <x v="4"/>
    <x v="0"/>
    <x v="0"/>
    <n v="29873.519999999997"/>
  </r>
  <r>
    <s v="T4026"/>
    <s v="U6736"/>
    <n v="41226.300000000003"/>
    <x v="2"/>
    <x v="0"/>
    <x v="1"/>
    <x v="3"/>
    <n v="119"/>
    <n v="12"/>
    <n v="1"/>
    <n v="2221.38"/>
    <n v="0"/>
    <x v="116"/>
    <x v="4"/>
    <x v="0"/>
    <x v="0"/>
    <n v="39004.920000000006"/>
  </r>
  <r>
    <s v="T4027"/>
    <s v="U6172"/>
    <n v="19879.759999999998"/>
    <x v="2"/>
    <x v="1"/>
    <x v="1"/>
    <x v="1"/>
    <n v="340"/>
    <n v="10"/>
    <n v="3"/>
    <n v="14036.93"/>
    <n v="0"/>
    <x v="61"/>
    <x v="4"/>
    <x v="0"/>
    <x v="2"/>
    <n v="5842.8299999999981"/>
  </r>
  <r>
    <s v="T4028"/>
    <s v="U4469"/>
    <n v="7858.03"/>
    <x v="0"/>
    <x v="2"/>
    <x v="0"/>
    <x v="3"/>
    <n v="1606"/>
    <n v="12"/>
    <n v="1"/>
    <n v="28113.11"/>
    <n v="0"/>
    <x v="502"/>
    <x v="0"/>
    <x v="0"/>
    <x v="2"/>
    <n v="-20255.080000000002"/>
  </r>
  <r>
    <s v="T4029"/>
    <s v="U7077"/>
    <n v="36910.65"/>
    <x v="2"/>
    <x v="1"/>
    <x v="0"/>
    <x v="3"/>
    <n v="955"/>
    <n v="20"/>
    <n v="1"/>
    <n v="16982.52"/>
    <n v="0"/>
    <x v="493"/>
    <x v="6"/>
    <x v="0"/>
    <x v="1"/>
    <n v="19928.13"/>
  </r>
  <r>
    <s v="T4030"/>
    <s v="U5751"/>
    <n v="18055.7"/>
    <x v="1"/>
    <x v="2"/>
    <x v="1"/>
    <x v="4"/>
    <n v="1297"/>
    <n v="2"/>
    <n v="0"/>
    <n v="22797.360000000001"/>
    <n v="0"/>
    <x v="959"/>
    <x v="3"/>
    <x v="0"/>
    <x v="2"/>
    <n v="-4741.66"/>
  </r>
  <r>
    <s v="T4031"/>
    <s v="U6077"/>
    <n v="33579.980000000003"/>
    <x v="1"/>
    <x v="2"/>
    <x v="0"/>
    <x v="3"/>
    <n v="277"/>
    <n v="5"/>
    <n v="2"/>
    <n v="14137.25"/>
    <n v="0"/>
    <x v="978"/>
    <x v="4"/>
    <x v="0"/>
    <x v="2"/>
    <n v="19442.730000000003"/>
  </r>
  <r>
    <s v="T4032"/>
    <s v="U2205"/>
    <n v="13568.66"/>
    <x v="1"/>
    <x v="3"/>
    <x v="2"/>
    <x v="1"/>
    <n v="444"/>
    <n v="22"/>
    <n v="3"/>
    <n v="11584.01"/>
    <n v="0"/>
    <x v="735"/>
    <x v="3"/>
    <x v="0"/>
    <x v="0"/>
    <n v="1984.6499999999996"/>
  </r>
  <r>
    <s v="T4033"/>
    <s v="U4536"/>
    <n v="4107.42"/>
    <x v="0"/>
    <x v="1"/>
    <x v="2"/>
    <x v="0"/>
    <n v="459"/>
    <n v="2"/>
    <n v="4"/>
    <n v="24684"/>
    <n v="0"/>
    <x v="699"/>
    <x v="4"/>
    <x v="0"/>
    <x v="2"/>
    <n v="-20576.580000000002"/>
  </r>
  <r>
    <s v="T4034"/>
    <s v="U3037"/>
    <n v="49629.46"/>
    <x v="1"/>
    <x v="2"/>
    <x v="2"/>
    <x v="4"/>
    <n v="306"/>
    <n v="0"/>
    <n v="1"/>
    <n v="13955.26"/>
    <n v="0"/>
    <x v="75"/>
    <x v="4"/>
    <x v="1"/>
    <x v="2"/>
    <n v="35674.199999999997"/>
  </r>
  <r>
    <s v="T4035"/>
    <s v="U1293"/>
    <n v="7852.27"/>
    <x v="1"/>
    <x v="2"/>
    <x v="2"/>
    <x v="3"/>
    <n v="1951"/>
    <n v="13"/>
    <n v="4"/>
    <n v="4332.13"/>
    <n v="0"/>
    <x v="784"/>
    <x v="0"/>
    <x v="0"/>
    <x v="2"/>
    <n v="3520.1400000000003"/>
  </r>
  <r>
    <s v="T4036"/>
    <s v="U2750"/>
    <n v="49421.63"/>
    <x v="0"/>
    <x v="3"/>
    <x v="0"/>
    <x v="2"/>
    <n v="1672"/>
    <n v="22"/>
    <n v="4"/>
    <n v="8308.16"/>
    <n v="0"/>
    <x v="301"/>
    <x v="3"/>
    <x v="0"/>
    <x v="1"/>
    <n v="41113.47"/>
  </r>
  <r>
    <s v="T4037"/>
    <s v="U7846"/>
    <n v="48865.13"/>
    <x v="1"/>
    <x v="1"/>
    <x v="1"/>
    <x v="4"/>
    <n v="1170"/>
    <n v="19"/>
    <n v="2"/>
    <n v="16885.36"/>
    <n v="0"/>
    <x v="891"/>
    <x v="6"/>
    <x v="0"/>
    <x v="2"/>
    <n v="31979.769999999997"/>
  </r>
  <r>
    <s v="T4038"/>
    <s v="U2343"/>
    <n v="39701.21"/>
    <x v="1"/>
    <x v="0"/>
    <x v="0"/>
    <x v="1"/>
    <n v="1623"/>
    <n v="6"/>
    <n v="4"/>
    <n v="12137.06"/>
    <n v="0"/>
    <x v="983"/>
    <x v="0"/>
    <x v="0"/>
    <x v="2"/>
    <n v="27564.15"/>
  </r>
  <r>
    <s v="T4039"/>
    <s v="U9703"/>
    <n v="32988.18"/>
    <x v="2"/>
    <x v="3"/>
    <x v="2"/>
    <x v="2"/>
    <n v="728"/>
    <n v="8"/>
    <n v="3"/>
    <n v="11055.15"/>
    <n v="0"/>
    <x v="965"/>
    <x v="6"/>
    <x v="0"/>
    <x v="0"/>
    <n v="21933.03"/>
  </r>
  <r>
    <s v="T4040"/>
    <s v="U6470"/>
    <n v="28911.46"/>
    <x v="0"/>
    <x v="2"/>
    <x v="0"/>
    <x v="1"/>
    <n v="1940"/>
    <n v="0"/>
    <n v="2"/>
    <n v="20096.05"/>
    <n v="0"/>
    <x v="162"/>
    <x v="8"/>
    <x v="0"/>
    <x v="0"/>
    <n v="8815.41"/>
  </r>
  <r>
    <s v="T4041"/>
    <s v="U1888"/>
    <n v="43311.77"/>
    <x v="1"/>
    <x v="1"/>
    <x v="0"/>
    <x v="2"/>
    <n v="1030"/>
    <n v="9"/>
    <n v="4"/>
    <n v="19125.98"/>
    <n v="0"/>
    <x v="218"/>
    <x v="4"/>
    <x v="0"/>
    <x v="2"/>
    <n v="24185.789999999997"/>
  </r>
  <r>
    <s v="T4042"/>
    <s v="U5202"/>
    <n v="14507.5"/>
    <x v="1"/>
    <x v="2"/>
    <x v="2"/>
    <x v="0"/>
    <n v="1430"/>
    <n v="12"/>
    <n v="2"/>
    <n v="9489.3799999999992"/>
    <n v="0"/>
    <x v="701"/>
    <x v="4"/>
    <x v="0"/>
    <x v="2"/>
    <n v="5018.1200000000008"/>
  </r>
  <r>
    <s v="T4043"/>
    <s v="U6555"/>
    <n v="23410.68"/>
    <x v="1"/>
    <x v="3"/>
    <x v="1"/>
    <x v="1"/>
    <n v="193"/>
    <n v="11"/>
    <n v="3"/>
    <n v="10846.86"/>
    <n v="0"/>
    <x v="175"/>
    <x v="6"/>
    <x v="0"/>
    <x v="2"/>
    <n v="12563.82"/>
  </r>
  <r>
    <s v="T4044"/>
    <s v="U4837"/>
    <n v="30988.53"/>
    <x v="1"/>
    <x v="3"/>
    <x v="0"/>
    <x v="2"/>
    <n v="421"/>
    <n v="3"/>
    <n v="1"/>
    <n v="22586.79"/>
    <n v="0"/>
    <x v="432"/>
    <x v="6"/>
    <x v="0"/>
    <x v="0"/>
    <n v="8401.739999999998"/>
  </r>
  <r>
    <s v="T4045"/>
    <s v="U1363"/>
    <n v="20588.96"/>
    <x v="2"/>
    <x v="1"/>
    <x v="0"/>
    <x v="1"/>
    <n v="1634"/>
    <n v="6"/>
    <n v="0"/>
    <n v="27646.5"/>
    <n v="0"/>
    <x v="485"/>
    <x v="1"/>
    <x v="1"/>
    <x v="2"/>
    <n v="-7057.5400000000009"/>
  </r>
  <r>
    <s v="T4046"/>
    <s v="U1063"/>
    <n v="21402.95"/>
    <x v="2"/>
    <x v="3"/>
    <x v="2"/>
    <x v="4"/>
    <n v="329"/>
    <n v="9"/>
    <n v="2"/>
    <n v="9794.02"/>
    <n v="0"/>
    <x v="535"/>
    <x v="7"/>
    <x v="0"/>
    <x v="2"/>
    <n v="11608.93"/>
  </r>
  <r>
    <s v="T4047"/>
    <s v="U2267"/>
    <n v="16547.72"/>
    <x v="2"/>
    <x v="3"/>
    <x v="1"/>
    <x v="1"/>
    <n v="750"/>
    <n v="21"/>
    <n v="0"/>
    <n v="8827.14"/>
    <n v="0"/>
    <x v="955"/>
    <x v="8"/>
    <x v="0"/>
    <x v="1"/>
    <n v="7720.5800000000017"/>
  </r>
  <r>
    <s v="T4048"/>
    <s v="U4566"/>
    <n v="28233.38"/>
    <x v="2"/>
    <x v="0"/>
    <x v="2"/>
    <x v="1"/>
    <n v="1609"/>
    <n v="6"/>
    <n v="1"/>
    <n v="8031.87"/>
    <n v="0"/>
    <x v="174"/>
    <x v="2"/>
    <x v="0"/>
    <x v="0"/>
    <n v="20201.510000000002"/>
  </r>
  <r>
    <s v="T4049"/>
    <s v="U7841"/>
    <n v="42536.2"/>
    <x v="0"/>
    <x v="2"/>
    <x v="2"/>
    <x v="2"/>
    <n v="1359"/>
    <n v="14"/>
    <n v="3"/>
    <n v="4331.0600000000004"/>
    <n v="0"/>
    <x v="721"/>
    <x v="1"/>
    <x v="0"/>
    <x v="2"/>
    <n v="38205.14"/>
  </r>
  <r>
    <s v="T4050"/>
    <s v="U7741"/>
    <n v="10116.34"/>
    <x v="1"/>
    <x v="0"/>
    <x v="0"/>
    <x v="1"/>
    <n v="1600"/>
    <n v="18"/>
    <n v="1"/>
    <n v="11377.51"/>
    <n v="0"/>
    <x v="520"/>
    <x v="4"/>
    <x v="0"/>
    <x v="0"/>
    <n v="-1261.17"/>
  </r>
  <r>
    <s v="T4051"/>
    <s v="U7987"/>
    <n v="46724.93"/>
    <x v="2"/>
    <x v="0"/>
    <x v="1"/>
    <x v="0"/>
    <n v="814"/>
    <n v="6"/>
    <n v="0"/>
    <n v="15528.58"/>
    <n v="0"/>
    <x v="984"/>
    <x v="7"/>
    <x v="0"/>
    <x v="2"/>
    <n v="31196.35"/>
  </r>
  <r>
    <s v="T4052"/>
    <s v="U3731"/>
    <n v="34469.93"/>
    <x v="1"/>
    <x v="1"/>
    <x v="2"/>
    <x v="3"/>
    <n v="426"/>
    <n v="13"/>
    <n v="3"/>
    <n v="16169.25"/>
    <n v="0"/>
    <x v="829"/>
    <x v="5"/>
    <x v="0"/>
    <x v="2"/>
    <n v="18300.68"/>
  </r>
  <r>
    <s v="T4053"/>
    <s v="U1015"/>
    <n v="41172.5"/>
    <x v="0"/>
    <x v="3"/>
    <x v="0"/>
    <x v="4"/>
    <n v="1826"/>
    <n v="20"/>
    <n v="4"/>
    <n v="20761.810000000001"/>
    <n v="0"/>
    <x v="937"/>
    <x v="1"/>
    <x v="0"/>
    <x v="2"/>
    <n v="20410.689999999999"/>
  </r>
  <r>
    <s v="T4054"/>
    <s v="U1539"/>
    <n v="27831.73"/>
    <x v="1"/>
    <x v="2"/>
    <x v="2"/>
    <x v="2"/>
    <n v="891"/>
    <n v="13"/>
    <n v="4"/>
    <n v="1671.3"/>
    <n v="0"/>
    <x v="774"/>
    <x v="6"/>
    <x v="0"/>
    <x v="0"/>
    <n v="26160.43"/>
  </r>
  <r>
    <s v="T4055"/>
    <s v="U8948"/>
    <n v="38986.86"/>
    <x v="1"/>
    <x v="2"/>
    <x v="0"/>
    <x v="1"/>
    <n v="800"/>
    <n v="17"/>
    <n v="2"/>
    <n v="16886.12"/>
    <n v="0"/>
    <x v="45"/>
    <x v="8"/>
    <x v="0"/>
    <x v="2"/>
    <n v="22100.74"/>
  </r>
  <r>
    <s v="T4056"/>
    <s v="U5290"/>
    <n v="859.21"/>
    <x v="2"/>
    <x v="2"/>
    <x v="1"/>
    <x v="1"/>
    <n v="1733"/>
    <n v="9"/>
    <n v="4"/>
    <n v="7724.17"/>
    <n v="0"/>
    <x v="968"/>
    <x v="8"/>
    <x v="1"/>
    <x v="2"/>
    <n v="-6864.96"/>
  </r>
  <r>
    <s v="T4057"/>
    <s v="U8367"/>
    <n v="40928.1"/>
    <x v="2"/>
    <x v="3"/>
    <x v="2"/>
    <x v="1"/>
    <n v="1985"/>
    <n v="2"/>
    <n v="0"/>
    <n v="7249.79"/>
    <n v="0"/>
    <x v="214"/>
    <x v="6"/>
    <x v="0"/>
    <x v="2"/>
    <n v="33678.31"/>
  </r>
  <r>
    <s v="T4058"/>
    <s v="U4910"/>
    <n v="2054.94"/>
    <x v="0"/>
    <x v="2"/>
    <x v="1"/>
    <x v="4"/>
    <n v="1736"/>
    <n v="5"/>
    <n v="4"/>
    <n v="23712.81"/>
    <n v="0"/>
    <x v="258"/>
    <x v="7"/>
    <x v="0"/>
    <x v="1"/>
    <n v="-21657.870000000003"/>
  </r>
  <r>
    <s v="T4059"/>
    <s v="U5320"/>
    <n v="44501.17"/>
    <x v="1"/>
    <x v="2"/>
    <x v="1"/>
    <x v="3"/>
    <n v="1937"/>
    <n v="21"/>
    <n v="2"/>
    <n v="4688.97"/>
    <n v="0"/>
    <x v="134"/>
    <x v="3"/>
    <x v="0"/>
    <x v="1"/>
    <n v="39812.199999999997"/>
  </r>
  <r>
    <s v="T4060"/>
    <s v="U2695"/>
    <n v="49598.54"/>
    <x v="2"/>
    <x v="3"/>
    <x v="0"/>
    <x v="0"/>
    <n v="1818"/>
    <n v="22"/>
    <n v="3"/>
    <n v="9940.09"/>
    <n v="0"/>
    <x v="355"/>
    <x v="6"/>
    <x v="0"/>
    <x v="0"/>
    <n v="39658.449999999997"/>
  </r>
  <r>
    <s v="T4061"/>
    <s v="U6858"/>
    <n v="14738.67"/>
    <x v="2"/>
    <x v="1"/>
    <x v="2"/>
    <x v="0"/>
    <n v="1640"/>
    <n v="21"/>
    <n v="4"/>
    <n v="19165.39"/>
    <n v="0"/>
    <x v="668"/>
    <x v="8"/>
    <x v="0"/>
    <x v="1"/>
    <n v="-4426.7199999999993"/>
  </r>
  <r>
    <s v="T4062"/>
    <s v="U1119"/>
    <n v="10555.41"/>
    <x v="2"/>
    <x v="2"/>
    <x v="2"/>
    <x v="2"/>
    <n v="99"/>
    <n v="8"/>
    <n v="2"/>
    <n v="19321.91"/>
    <n v="0"/>
    <x v="303"/>
    <x v="4"/>
    <x v="0"/>
    <x v="2"/>
    <n v="-8766.5"/>
  </r>
  <r>
    <s v="T4063"/>
    <s v="U5981"/>
    <n v="38279.9"/>
    <x v="0"/>
    <x v="3"/>
    <x v="0"/>
    <x v="3"/>
    <n v="768"/>
    <n v="13"/>
    <n v="4"/>
    <n v="1537.83"/>
    <n v="0"/>
    <x v="969"/>
    <x v="2"/>
    <x v="0"/>
    <x v="2"/>
    <n v="36742.07"/>
  </r>
  <r>
    <s v="T4064"/>
    <s v="U2598"/>
    <n v="12688.67"/>
    <x v="1"/>
    <x v="0"/>
    <x v="0"/>
    <x v="3"/>
    <n v="1474"/>
    <n v="20"/>
    <n v="4"/>
    <n v="2269.5100000000002"/>
    <n v="0"/>
    <x v="102"/>
    <x v="0"/>
    <x v="0"/>
    <x v="1"/>
    <n v="10419.16"/>
  </r>
  <r>
    <s v="T4065"/>
    <s v="U5795"/>
    <n v="43284.84"/>
    <x v="2"/>
    <x v="3"/>
    <x v="1"/>
    <x v="4"/>
    <n v="1108"/>
    <n v="20"/>
    <n v="0"/>
    <n v="19695.36"/>
    <n v="0"/>
    <x v="985"/>
    <x v="4"/>
    <x v="0"/>
    <x v="0"/>
    <n v="23589.479999999996"/>
  </r>
  <r>
    <s v="T4066"/>
    <s v="U2372"/>
    <n v="5186.99"/>
    <x v="1"/>
    <x v="0"/>
    <x v="2"/>
    <x v="1"/>
    <n v="583"/>
    <n v="23"/>
    <n v="2"/>
    <n v="28599.22"/>
    <n v="0"/>
    <x v="630"/>
    <x v="8"/>
    <x v="0"/>
    <x v="2"/>
    <n v="-23412.230000000003"/>
  </r>
  <r>
    <s v="T4067"/>
    <s v="U9053"/>
    <n v="6341.46"/>
    <x v="0"/>
    <x v="3"/>
    <x v="2"/>
    <x v="3"/>
    <n v="1767"/>
    <n v="7"/>
    <n v="2"/>
    <n v="29955.24"/>
    <n v="0"/>
    <x v="383"/>
    <x v="8"/>
    <x v="0"/>
    <x v="2"/>
    <n v="-23613.780000000002"/>
  </r>
  <r>
    <s v="T4068"/>
    <s v="U7908"/>
    <n v="48958.62"/>
    <x v="1"/>
    <x v="2"/>
    <x v="0"/>
    <x v="1"/>
    <n v="1300"/>
    <n v="0"/>
    <n v="1"/>
    <n v="29614.58"/>
    <n v="0"/>
    <x v="704"/>
    <x v="0"/>
    <x v="0"/>
    <x v="0"/>
    <n v="19344.04"/>
  </r>
  <r>
    <s v="T4069"/>
    <s v="U8848"/>
    <n v="33708.25"/>
    <x v="2"/>
    <x v="1"/>
    <x v="0"/>
    <x v="4"/>
    <n v="972"/>
    <n v="2"/>
    <n v="1"/>
    <n v="10612.25"/>
    <n v="0"/>
    <x v="650"/>
    <x v="0"/>
    <x v="1"/>
    <x v="0"/>
    <n v="23096"/>
  </r>
  <r>
    <s v="T4070"/>
    <s v="U1418"/>
    <n v="42352.02"/>
    <x v="1"/>
    <x v="1"/>
    <x v="0"/>
    <x v="2"/>
    <n v="945"/>
    <n v="21"/>
    <n v="2"/>
    <n v="7330.13"/>
    <n v="0"/>
    <x v="967"/>
    <x v="2"/>
    <x v="0"/>
    <x v="2"/>
    <n v="35021.89"/>
  </r>
  <r>
    <s v="T4071"/>
    <s v="U5066"/>
    <n v="16250.25"/>
    <x v="1"/>
    <x v="2"/>
    <x v="2"/>
    <x v="2"/>
    <n v="1969"/>
    <n v="5"/>
    <n v="0"/>
    <n v="3049.62"/>
    <n v="0"/>
    <x v="813"/>
    <x v="7"/>
    <x v="0"/>
    <x v="1"/>
    <n v="13200.630000000001"/>
  </r>
  <r>
    <s v="T4072"/>
    <s v="U8048"/>
    <n v="33840.36"/>
    <x v="0"/>
    <x v="0"/>
    <x v="2"/>
    <x v="1"/>
    <n v="1666"/>
    <n v="0"/>
    <n v="4"/>
    <n v="9842.2199999999993"/>
    <n v="0"/>
    <x v="818"/>
    <x v="1"/>
    <x v="0"/>
    <x v="0"/>
    <n v="23998.14"/>
  </r>
  <r>
    <s v="T4073"/>
    <s v="U3781"/>
    <n v="29732.38"/>
    <x v="0"/>
    <x v="3"/>
    <x v="1"/>
    <x v="1"/>
    <n v="1345"/>
    <n v="17"/>
    <n v="3"/>
    <n v="8377.92"/>
    <n v="0"/>
    <x v="847"/>
    <x v="1"/>
    <x v="0"/>
    <x v="2"/>
    <n v="21354.46"/>
  </r>
  <r>
    <s v="T4074"/>
    <s v="U6952"/>
    <n v="30177.35"/>
    <x v="1"/>
    <x v="2"/>
    <x v="0"/>
    <x v="3"/>
    <n v="1854"/>
    <n v="9"/>
    <n v="4"/>
    <n v="17346.21"/>
    <n v="0"/>
    <x v="779"/>
    <x v="2"/>
    <x v="0"/>
    <x v="0"/>
    <n v="12831.14"/>
  </r>
  <r>
    <s v="T4075"/>
    <s v="U1186"/>
    <n v="34142.5"/>
    <x v="1"/>
    <x v="3"/>
    <x v="1"/>
    <x v="4"/>
    <n v="1886"/>
    <n v="22"/>
    <n v="3"/>
    <n v="11126.69"/>
    <n v="0"/>
    <x v="488"/>
    <x v="1"/>
    <x v="0"/>
    <x v="1"/>
    <n v="23015.809999999998"/>
  </r>
  <r>
    <s v="T4076"/>
    <s v="U3974"/>
    <n v="28789.19"/>
    <x v="1"/>
    <x v="2"/>
    <x v="2"/>
    <x v="2"/>
    <n v="1516"/>
    <n v="16"/>
    <n v="0"/>
    <n v="7022.74"/>
    <n v="0"/>
    <x v="927"/>
    <x v="6"/>
    <x v="0"/>
    <x v="2"/>
    <n v="21766.449999999997"/>
  </r>
  <r>
    <s v="T4077"/>
    <s v="U6801"/>
    <n v="21481.67"/>
    <x v="0"/>
    <x v="2"/>
    <x v="1"/>
    <x v="3"/>
    <n v="1061"/>
    <n v="20"/>
    <n v="1"/>
    <n v="18415.09"/>
    <n v="0"/>
    <x v="717"/>
    <x v="8"/>
    <x v="0"/>
    <x v="0"/>
    <n v="3066.5799999999981"/>
  </r>
  <r>
    <s v="T4078"/>
    <s v="U4980"/>
    <n v="13832.34"/>
    <x v="0"/>
    <x v="3"/>
    <x v="1"/>
    <x v="0"/>
    <n v="1375"/>
    <n v="0"/>
    <n v="2"/>
    <n v="9759.7199999999993"/>
    <n v="0"/>
    <x v="834"/>
    <x v="3"/>
    <x v="0"/>
    <x v="2"/>
    <n v="4072.6200000000008"/>
  </r>
  <r>
    <s v="T4079"/>
    <s v="U6992"/>
    <n v="38440.639999999999"/>
    <x v="1"/>
    <x v="1"/>
    <x v="1"/>
    <x v="3"/>
    <n v="435"/>
    <n v="21"/>
    <n v="0"/>
    <n v="10673.84"/>
    <n v="0"/>
    <x v="832"/>
    <x v="7"/>
    <x v="0"/>
    <x v="2"/>
    <n v="27766.799999999999"/>
  </r>
  <r>
    <s v="T4080"/>
    <s v="U2089"/>
    <n v="11352.31"/>
    <x v="0"/>
    <x v="1"/>
    <x v="0"/>
    <x v="1"/>
    <n v="892"/>
    <n v="22"/>
    <n v="3"/>
    <n v="17993.37"/>
    <n v="0"/>
    <x v="240"/>
    <x v="5"/>
    <x v="0"/>
    <x v="2"/>
    <n v="-6641.0599999999995"/>
  </r>
  <r>
    <s v="T4081"/>
    <s v="U2967"/>
    <n v="34633.1"/>
    <x v="2"/>
    <x v="0"/>
    <x v="2"/>
    <x v="0"/>
    <n v="1847"/>
    <n v="7"/>
    <n v="2"/>
    <n v="3634.73"/>
    <n v="0"/>
    <x v="486"/>
    <x v="6"/>
    <x v="0"/>
    <x v="0"/>
    <n v="30998.37"/>
  </r>
  <r>
    <s v="T4082"/>
    <s v="U7791"/>
    <n v="11704.97"/>
    <x v="0"/>
    <x v="3"/>
    <x v="0"/>
    <x v="3"/>
    <n v="795"/>
    <n v="11"/>
    <n v="3"/>
    <n v="23250.05"/>
    <n v="0"/>
    <x v="760"/>
    <x v="8"/>
    <x v="0"/>
    <x v="0"/>
    <n v="-11545.08"/>
  </r>
  <r>
    <s v="T4083"/>
    <s v="U3941"/>
    <n v="31285.24"/>
    <x v="0"/>
    <x v="0"/>
    <x v="1"/>
    <x v="4"/>
    <n v="544"/>
    <n v="18"/>
    <n v="4"/>
    <n v="28966.49"/>
    <n v="0"/>
    <x v="119"/>
    <x v="0"/>
    <x v="0"/>
    <x v="0"/>
    <n v="2318.75"/>
  </r>
  <r>
    <s v="T4084"/>
    <s v="U1777"/>
    <n v="37366.559999999998"/>
    <x v="0"/>
    <x v="2"/>
    <x v="0"/>
    <x v="2"/>
    <n v="1443"/>
    <n v="13"/>
    <n v="4"/>
    <n v="14775.71"/>
    <n v="0"/>
    <x v="299"/>
    <x v="4"/>
    <x v="0"/>
    <x v="1"/>
    <n v="22590.85"/>
  </r>
  <r>
    <s v="T4085"/>
    <s v="U6968"/>
    <n v="10974.76"/>
    <x v="2"/>
    <x v="0"/>
    <x v="2"/>
    <x v="0"/>
    <n v="1644"/>
    <n v="18"/>
    <n v="4"/>
    <n v="16839.78"/>
    <n v="0"/>
    <x v="173"/>
    <x v="4"/>
    <x v="0"/>
    <x v="1"/>
    <n v="-5865.0199999999986"/>
  </r>
  <r>
    <s v="T4086"/>
    <s v="U4868"/>
    <n v="3044.17"/>
    <x v="2"/>
    <x v="2"/>
    <x v="2"/>
    <x v="4"/>
    <n v="294"/>
    <n v="16"/>
    <n v="2"/>
    <n v="11600.82"/>
    <n v="0"/>
    <x v="948"/>
    <x v="2"/>
    <x v="0"/>
    <x v="2"/>
    <n v="-8556.65"/>
  </r>
  <r>
    <s v="T4087"/>
    <s v="U1728"/>
    <n v="6592.14"/>
    <x v="2"/>
    <x v="3"/>
    <x v="1"/>
    <x v="3"/>
    <n v="1853"/>
    <n v="15"/>
    <n v="1"/>
    <n v="28705.88"/>
    <n v="0"/>
    <x v="225"/>
    <x v="8"/>
    <x v="0"/>
    <x v="2"/>
    <n v="-22113.74"/>
  </r>
  <r>
    <s v="T4088"/>
    <s v="U8959"/>
    <n v="30319.55"/>
    <x v="1"/>
    <x v="3"/>
    <x v="1"/>
    <x v="1"/>
    <n v="631"/>
    <n v="18"/>
    <n v="1"/>
    <n v="4075.04"/>
    <n v="0"/>
    <x v="577"/>
    <x v="1"/>
    <x v="0"/>
    <x v="0"/>
    <n v="26244.51"/>
  </r>
  <r>
    <s v="T4089"/>
    <s v="U2102"/>
    <n v="42479.85"/>
    <x v="1"/>
    <x v="3"/>
    <x v="0"/>
    <x v="1"/>
    <n v="1748"/>
    <n v="4"/>
    <n v="3"/>
    <n v="24424.3"/>
    <n v="0"/>
    <x v="720"/>
    <x v="4"/>
    <x v="0"/>
    <x v="0"/>
    <n v="18055.55"/>
  </r>
  <r>
    <s v="T4090"/>
    <s v="U3200"/>
    <n v="2297.59"/>
    <x v="2"/>
    <x v="3"/>
    <x v="2"/>
    <x v="4"/>
    <n v="1139"/>
    <n v="21"/>
    <n v="1"/>
    <n v="19547.73"/>
    <n v="0"/>
    <x v="682"/>
    <x v="3"/>
    <x v="0"/>
    <x v="2"/>
    <n v="-17250.14"/>
  </r>
  <r>
    <s v="T4091"/>
    <s v="U9819"/>
    <n v="36720.86"/>
    <x v="1"/>
    <x v="0"/>
    <x v="2"/>
    <x v="1"/>
    <n v="513"/>
    <n v="18"/>
    <n v="1"/>
    <n v="23765.74"/>
    <n v="0"/>
    <x v="599"/>
    <x v="3"/>
    <x v="0"/>
    <x v="2"/>
    <n v="12955.119999999999"/>
  </r>
  <r>
    <s v="T4092"/>
    <s v="U9086"/>
    <n v="17098.87"/>
    <x v="1"/>
    <x v="2"/>
    <x v="0"/>
    <x v="2"/>
    <n v="55"/>
    <n v="3"/>
    <n v="3"/>
    <n v="28518.74"/>
    <n v="0"/>
    <x v="911"/>
    <x v="0"/>
    <x v="0"/>
    <x v="2"/>
    <n v="-11419.870000000003"/>
  </r>
  <r>
    <s v="T4093"/>
    <s v="U6842"/>
    <n v="23952.49"/>
    <x v="1"/>
    <x v="1"/>
    <x v="2"/>
    <x v="4"/>
    <n v="1802"/>
    <n v="4"/>
    <n v="3"/>
    <n v="14934.95"/>
    <n v="0"/>
    <x v="284"/>
    <x v="3"/>
    <x v="0"/>
    <x v="0"/>
    <n v="9017.5400000000009"/>
  </r>
  <r>
    <s v="T4094"/>
    <s v="U3958"/>
    <n v="46446.53"/>
    <x v="2"/>
    <x v="3"/>
    <x v="1"/>
    <x v="4"/>
    <n v="1480"/>
    <n v="4"/>
    <n v="3"/>
    <n v="8721.08"/>
    <n v="0"/>
    <x v="127"/>
    <x v="2"/>
    <x v="0"/>
    <x v="1"/>
    <n v="37725.449999999997"/>
  </r>
  <r>
    <s v="T4095"/>
    <s v="U7235"/>
    <n v="16631.98"/>
    <x v="0"/>
    <x v="3"/>
    <x v="1"/>
    <x v="1"/>
    <n v="1177"/>
    <n v="23"/>
    <n v="2"/>
    <n v="23407.4"/>
    <n v="0"/>
    <x v="184"/>
    <x v="0"/>
    <x v="0"/>
    <x v="2"/>
    <n v="-6775.4200000000019"/>
  </r>
  <r>
    <s v="T4096"/>
    <s v="U8981"/>
    <n v="23293.58"/>
    <x v="2"/>
    <x v="2"/>
    <x v="0"/>
    <x v="4"/>
    <n v="546"/>
    <n v="0"/>
    <n v="3"/>
    <n v="25352.66"/>
    <n v="0"/>
    <x v="435"/>
    <x v="0"/>
    <x v="0"/>
    <x v="1"/>
    <n v="-2059.0799999999981"/>
  </r>
  <r>
    <s v="T4097"/>
    <s v="U7061"/>
    <n v="733.44"/>
    <x v="2"/>
    <x v="1"/>
    <x v="0"/>
    <x v="3"/>
    <n v="71"/>
    <n v="17"/>
    <n v="2"/>
    <n v="20619.03"/>
    <n v="0"/>
    <x v="836"/>
    <x v="5"/>
    <x v="0"/>
    <x v="0"/>
    <n v="-19885.59"/>
  </r>
  <r>
    <s v="T4098"/>
    <s v="U6559"/>
    <n v="4125.8599999999997"/>
    <x v="1"/>
    <x v="3"/>
    <x v="0"/>
    <x v="0"/>
    <n v="1775"/>
    <n v="14"/>
    <n v="2"/>
    <n v="25485.15"/>
    <n v="0"/>
    <x v="428"/>
    <x v="0"/>
    <x v="0"/>
    <x v="2"/>
    <n v="-21359.29"/>
  </r>
  <r>
    <s v="T4099"/>
    <s v="U9935"/>
    <n v="12966.65"/>
    <x v="1"/>
    <x v="1"/>
    <x v="1"/>
    <x v="0"/>
    <n v="1115"/>
    <n v="20"/>
    <n v="2"/>
    <n v="21936.79"/>
    <n v="0"/>
    <x v="963"/>
    <x v="4"/>
    <x v="0"/>
    <x v="1"/>
    <n v="-8970.1400000000012"/>
  </r>
  <r>
    <s v="T4100"/>
    <s v="U2079"/>
    <n v="1441.22"/>
    <x v="0"/>
    <x v="3"/>
    <x v="0"/>
    <x v="1"/>
    <n v="345"/>
    <n v="18"/>
    <n v="3"/>
    <n v="28728.44"/>
    <n v="0"/>
    <x v="546"/>
    <x v="0"/>
    <x v="0"/>
    <x v="1"/>
    <n v="-27287.219999999998"/>
  </r>
  <r>
    <s v="T4101"/>
    <s v="U9437"/>
    <n v="31587.200000000001"/>
    <x v="0"/>
    <x v="0"/>
    <x v="2"/>
    <x v="2"/>
    <n v="220"/>
    <n v="22"/>
    <n v="1"/>
    <n v="17163.36"/>
    <n v="0"/>
    <x v="12"/>
    <x v="6"/>
    <x v="0"/>
    <x v="2"/>
    <n v="14423.84"/>
  </r>
  <r>
    <s v="T4102"/>
    <s v="U3000"/>
    <n v="21348.6"/>
    <x v="0"/>
    <x v="0"/>
    <x v="0"/>
    <x v="2"/>
    <n v="409"/>
    <n v="13"/>
    <n v="1"/>
    <n v="11476.16"/>
    <n v="0"/>
    <x v="302"/>
    <x v="6"/>
    <x v="0"/>
    <x v="2"/>
    <n v="9872.4399999999987"/>
  </r>
  <r>
    <s v="T4103"/>
    <s v="U1185"/>
    <n v="27429.85"/>
    <x v="0"/>
    <x v="1"/>
    <x v="2"/>
    <x v="1"/>
    <n v="718"/>
    <n v="5"/>
    <n v="3"/>
    <n v="20447.560000000001"/>
    <n v="0"/>
    <x v="67"/>
    <x v="0"/>
    <x v="0"/>
    <x v="1"/>
    <n v="6982.2899999999972"/>
  </r>
  <r>
    <s v="T4104"/>
    <s v="U7298"/>
    <n v="8773.6299999999992"/>
    <x v="2"/>
    <x v="2"/>
    <x v="1"/>
    <x v="1"/>
    <n v="356"/>
    <n v="17"/>
    <n v="1"/>
    <n v="2166.52"/>
    <n v="0"/>
    <x v="414"/>
    <x v="2"/>
    <x v="0"/>
    <x v="2"/>
    <n v="6607.1099999999988"/>
  </r>
  <r>
    <s v="T4105"/>
    <s v="U7137"/>
    <n v="14831.8"/>
    <x v="0"/>
    <x v="2"/>
    <x v="2"/>
    <x v="4"/>
    <n v="1231"/>
    <n v="7"/>
    <n v="3"/>
    <n v="15001.88"/>
    <n v="0"/>
    <x v="676"/>
    <x v="4"/>
    <x v="0"/>
    <x v="1"/>
    <n v="-170.07999999999993"/>
  </r>
  <r>
    <s v="T4106"/>
    <s v="U2264"/>
    <n v="33208.03"/>
    <x v="2"/>
    <x v="0"/>
    <x v="2"/>
    <x v="2"/>
    <n v="386"/>
    <n v="4"/>
    <n v="2"/>
    <n v="23224.68"/>
    <n v="0"/>
    <x v="24"/>
    <x v="4"/>
    <x v="0"/>
    <x v="2"/>
    <n v="9983.3499999999985"/>
  </r>
  <r>
    <s v="T4107"/>
    <s v="U2804"/>
    <n v="48266.87"/>
    <x v="1"/>
    <x v="2"/>
    <x v="2"/>
    <x v="0"/>
    <n v="1195"/>
    <n v="21"/>
    <n v="4"/>
    <n v="5152.0200000000004"/>
    <n v="0"/>
    <x v="121"/>
    <x v="6"/>
    <x v="0"/>
    <x v="2"/>
    <n v="43114.850000000006"/>
  </r>
  <r>
    <s v="T4108"/>
    <s v="U9960"/>
    <n v="2568.3200000000002"/>
    <x v="0"/>
    <x v="2"/>
    <x v="1"/>
    <x v="1"/>
    <n v="1241"/>
    <n v="7"/>
    <n v="0"/>
    <n v="12072.17"/>
    <n v="0"/>
    <x v="256"/>
    <x v="2"/>
    <x v="0"/>
    <x v="2"/>
    <n v="-9503.85"/>
  </r>
  <r>
    <s v="T4109"/>
    <s v="U9252"/>
    <n v="44524.7"/>
    <x v="1"/>
    <x v="2"/>
    <x v="2"/>
    <x v="0"/>
    <n v="830"/>
    <n v="5"/>
    <n v="3"/>
    <n v="10573.57"/>
    <n v="0"/>
    <x v="542"/>
    <x v="2"/>
    <x v="0"/>
    <x v="2"/>
    <n v="33951.129999999997"/>
  </r>
  <r>
    <s v="T4110"/>
    <s v="U3637"/>
    <n v="28865.22"/>
    <x v="1"/>
    <x v="1"/>
    <x v="2"/>
    <x v="0"/>
    <n v="928"/>
    <n v="9"/>
    <n v="2"/>
    <n v="10115.57"/>
    <n v="0"/>
    <x v="573"/>
    <x v="2"/>
    <x v="0"/>
    <x v="2"/>
    <n v="18749.650000000001"/>
  </r>
  <r>
    <s v="T4111"/>
    <s v="U1152"/>
    <n v="28217.78"/>
    <x v="2"/>
    <x v="1"/>
    <x v="0"/>
    <x v="2"/>
    <n v="1460"/>
    <n v="2"/>
    <n v="4"/>
    <n v="19553.740000000002"/>
    <n v="0"/>
    <x v="280"/>
    <x v="8"/>
    <x v="0"/>
    <x v="0"/>
    <n v="8664.0399999999972"/>
  </r>
  <r>
    <s v="T4112"/>
    <s v="U6137"/>
    <n v="25038.91"/>
    <x v="0"/>
    <x v="2"/>
    <x v="0"/>
    <x v="0"/>
    <n v="53"/>
    <n v="12"/>
    <n v="2"/>
    <n v="14975.13"/>
    <n v="0"/>
    <x v="152"/>
    <x v="5"/>
    <x v="0"/>
    <x v="2"/>
    <n v="10063.780000000001"/>
  </r>
  <r>
    <s v="T4113"/>
    <s v="U6403"/>
    <n v="3516.23"/>
    <x v="2"/>
    <x v="0"/>
    <x v="0"/>
    <x v="4"/>
    <n v="809"/>
    <n v="6"/>
    <n v="0"/>
    <n v="23939.73"/>
    <n v="1"/>
    <x v="226"/>
    <x v="8"/>
    <x v="0"/>
    <x v="1"/>
    <n v="-20423.5"/>
  </r>
  <r>
    <s v="T4114"/>
    <s v="U9529"/>
    <n v="4539.3500000000004"/>
    <x v="1"/>
    <x v="2"/>
    <x v="2"/>
    <x v="4"/>
    <n v="1524"/>
    <n v="3"/>
    <n v="1"/>
    <n v="1829.7"/>
    <n v="0"/>
    <x v="986"/>
    <x v="0"/>
    <x v="0"/>
    <x v="0"/>
    <n v="2709.6500000000005"/>
  </r>
  <r>
    <s v="T4115"/>
    <s v="U4098"/>
    <n v="30065.55"/>
    <x v="0"/>
    <x v="3"/>
    <x v="2"/>
    <x v="2"/>
    <n v="1312"/>
    <n v="12"/>
    <n v="1"/>
    <n v="13671.89"/>
    <n v="0"/>
    <x v="3"/>
    <x v="5"/>
    <x v="0"/>
    <x v="0"/>
    <n v="16393.66"/>
  </r>
  <r>
    <s v="T4116"/>
    <s v="U5327"/>
    <n v="17080.88"/>
    <x v="1"/>
    <x v="0"/>
    <x v="1"/>
    <x v="4"/>
    <n v="1949"/>
    <n v="5"/>
    <n v="2"/>
    <n v="518.55999999999995"/>
    <n v="0"/>
    <x v="765"/>
    <x v="0"/>
    <x v="0"/>
    <x v="0"/>
    <n v="16562.32"/>
  </r>
  <r>
    <s v="T4117"/>
    <s v="U8652"/>
    <n v="45867.54"/>
    <x v="1"/>
    <x v="1"/>
    <x v="2"/>
    <x v="1"/>
    <n v="796"/>
    <n v="15"/>
    <n v="0"/>
    <n v="6703.71"/>
    <n v="0"/>
    <x v="775"/>
    <x v="1"/>
    <x v="0"/>
    <x v="2"/>
    <n v="39163.83"/>
  </r>
  <r>
    <s v="T4118"/>
    <s v="U6394"/>
    <n v="20359.2"/>
    <x v="0"/>
    <x v="3"/>
    <x v="2"/>
    <x v="2"/>
    <n v="742"/>
    <n v="21"/>
    <n v="2"/>
    <n v="23283.74"/>
    <n v="0"/>
    <x v="58"/>
    <x v="5"/>
    <x v="0"/>
    <x v="1"/>
    <n v="-2924.5400000000009"/>
  </r>
  <r>
    <s v="T4119"/>
    <s v="U7347"/>
    <n v="7206.91"/>
    <x v="0"/>
    <x v="2"/>
    <x v="1"/>
    <x v="0"/>
    <n v="977"/>
    <n v="20"/>
    <n v="1"/>
    <n v="3270.92"/>
    <n v="0"/>
    <x v="140"/>
    <x v="0"/>
    <x v="0"/>
    <x v="1"/>
    <n v="3935.99"/>
  </r>
  <r>
    <s v="T4120"/>
    <s v="U8797"/>
    <n v="35750.21"/>
    <x v="0"/>
    <x v="2"/>
    <x v="2"/>
    <x v="1"/>
    <n v="1830"/>
    <n v="0"/>
    <n v="2"/>
    <n v="3256.82"/>
    <n v="0"/>
    <x v="270"/>
    <x v="7"/>
    <x v="0"/>
    <x v="2"/>
    <n v="32493.39"/>
  </r>
  <r>
    <s v="T4121"/>
    <s v="U5362"/>
    <n v="14703"/>
    <x v="2"/>
    <x v="0"/>
    <x v="1"/>
    <x v="2"/>
    <n v="1179"/>
    <n v="23"/>
    <n v="4"/>
    <n v="12103.01"/>
    <n v="0"/>
    <x v="368"/>
    <x v="1"/>
    <x v="0"/>
    <x v="2"/>
    <n v="2599.9899999999998"/>
  </r>
  <r>
    <s v="T4122"/>
    <s v="U1840"/>
    <n v="26297.24"/>
    <x v="2"/>
    <x v="0"/>
    <x v="1"/>
    <x v="0"/>
    <n v="1102"/>
    <n v="12"/>
    <n v="0"/>
    <n v="23330.55"/>
    <n v="0"/>
    <x v="523"/>
    <x v="8"/>
    <x v="0"/>
    <x v="2"/>
    <n v="2966.6900000000023"/>
  </r>
  <r>
    <s v="T4123"/>
    <s v="U9374"/>
    <n v="34906.75"/>
    <x v="1"/>
    <x v="2"/>
    <x v="0"/>
    <x v="0"/>
    <n v="661"/>
    <n v="1"/>
    <n v="1"/>
    <n v="19176.88"/>
    <n v="0"/>
    <x v="74"/>
    <x v="3"/>
    <x v="0"/>
    <x v="2"/>
    <n v="15729.869999999999"/>
  </r>
  <r>
    <s v="T4124"/>
    <s v="U8315"/>
    <n v="45018.19"/>
    <x v="0"/>
    <x v="2"/>
    <x v="2"/>
    <x v="0"/>
    <n v="531"/>
    <n v="19"/>
    <n v="2"/>
    <n v="23474.48"/>
    <n v="1"/>
    <x v="49"/>
    <x v="8"/>
    <x v="0"/>
    <x v="2"/>
    <n v="21543.710000000003"/>
  </r>
  <r>
    <s v="T4125"/>
    <s v="U3239"/>
    <n v="39619.949999999997"/>
    <x v="1"/>
    <x v="0"/>
    <x v="0"/>
    <x v="0"/>
    <n v="120"/>
    <n v="18"/>
    <n v="0"/>
    <n v="1581.5"/>
    <n v="0"/>
    <x v="823"/>
    <x v="5"/>
    <x v="0"/>
    <x v="1"/>
    <n v="38038.449999999997"/>
  </r>
  <r>
    <s v="T4126"/>
    <s v="U8800"/>
    <n v="33834.239999999998"/>
    <x v="1"/>
    <x v="3"/>
    <x v="2"/>
    <x v="0"/>
    <n v="1582"/>
    <n v="5"/>
    <n v="2"/>
    <n v="16955.400000000001"/>
    <n v="1"/>
    <x v="507"/>
    <x v="1"/>
    <x v="0"/>
    <x v="2"/>
    <n v="16878.839999999997"/>
  </r>
  <r>
    <s v="T4127"/>
    <s v="U3240"/>
    <n v="33997.68"/>
    <x v="1"/>
    <x v="1"/>
    <x v="0"/>
    <x v="2"/>
    <n v="1626"/>
    <n v="10"/>
    <n v="1"/>
    <n v="13653.45"/>
    <n v="1"/>
    <x v="901"/>
    <x v="3"/>
    <x v="0"/>
    <x v="0"/>
    <n v="20344.23"/>
  </r>
  <r>
    <s v="T4128"/>
    <s v="U7832"/>
    <n v="47298.94"/>
    <x v="1"/>
    <x v="0"/>
    <x v="1"/>
    <x v="4"/>
    <n v="617"/>
    <n v="16"/>
    <n v="0"/>
    <n v="26891.040000000001"/>
    <n v="0"/>
    <x v="702"/>
    <x v="6"/>
    <x v="0"/>
    <x v="0"/>
    <n v="20407.900000000001"/>
  </r>
  <r>
    <s v="T4129"/>
    <s v="U8363"/>
    <n v="14826.41"/>
    <x v="1"/>
    <x v="3"/>
    <x v="1"/>
    <x v="0"/>
    <n v="1088"/>
    <n v="8"/>
    <n v="1"/>
    <n v="22146.45"/>
    <n v="0"/>
    <x v="461"/>
    <x v="6"/>
    <x v="0"/>
    <x v="0"/>
    <n v="-7320.0400000000009"/>
  </r>
  <r>
    <s v="T4130"/>
    <s v="U9227"/>
    <n v="105.55"/>
    <x v="0"/>
    <x v="2"/>
    <x v="1"/>
    <x v="1"/>
    <n v="1677"/>
    <n v="4"/>
    <n v="4"/>
    <n v="12787.8"/>
    <n v="1"/>
    <x v="931"/>
    <x v="5"/>
    <x v="0"/>
    <x v="2"/>
    <n v="-12682.25"/>
  </r>
  <r>
    <s v="T4131"/>
    <s v="U7604"/>
    <n v="13634.13"/>
    <x v="2"/>
    <x v="1"/>
    <x v="1"/>
    <x v="2"/>
    <n v="1256"/>
    <n v="4"/>
    <n v="4"/>
    <n v="16660.09"/>
    <n v="0"/>
    <x v="630"/>
    <x v="7"/>
    <x v="0"/>
    <x v="2"/>
    <n v="-3025.9600000000009"/>
  </r>
  <r>
    <s v="T4132"/>
    <s v="U8371"/>
    <n v="10933.67"/>
    <x v="0"/>
    <x v="3"/>
    <x v="2"/>
    <x v="3"/>
    <n v="905"/>
    <n v="15"/>
    <n v="3"/>
    <n v="12802.52"/>
    <n v="0"/>
    <x v="914"/>
    <x v="6"/>
    <x v="0"/>
    <x v="2"/>
    <n v="-1868.8500000000004"/>
  </r>
  <r>
    <s v="T4133"/>
    <s v="U1612"/>
    <n v="33108.639999999999"/>
    <x v="0"/>
    <x v="1"/>
    <x v="2"/>
    <x v="4"/>
    <n v="1608"/>
    <n v="3"/>
    <n v="0"/>
    <n v="13290.29"/>
    <n v="0"/>
    <x v="58"/>
    <x v="8"/>
    <x v="0"/>
    <x v="1"/>
    <n v="19818.349999999999"/>
  </r>
  <r>
    <s v="T4134"/>
    <s v="U5206"/>
    <n v="31703.89"/>
    <x v="0"/>
    <x v="1"/>
    <x v="0"/>
    <x v="1"/>
    <n v="533"/>
    <n v="19"/>
    <n v="4"/>
    <n v="19059.060000000001"/>
    <n v="0"/>
    <x v="327"/>
    <x v="5"/>
    <x v="0"/>
    <x v="2"/>
    <n v="12644.829999999998"/>
  </r>
  <r>
    <s v="T4135"/>
    <s v="U1297"/>
    <n v="29693.4"/>
    <x v="2"/>
    <x v="1"/>
    <x v="2"/>
    <x v="0"/>
    <n v="155"/>
    <n v="12"/>
    <n v="3"/>
    <n v="6574.39"/>
    <n v="0"/>
    <x v="879"/>
    <x v="8"/>
    <x v="1"/>
    <x v="2"/>
    <n v="23119.010000000002"/>
  </r>
  <r>
    <s v="T4136"/>
    <s v="U5357"/>
    <n v="861.36"/>
    <x v="2"/>
    <x v="3"/>
    <x v="2"/>
    <x v="2"/>
    <n v="273"/>
    <n v="16"/>
    <n v="0"/>
    <n v="10062.200000000001"/>
    <n v="0"/>
    <x v="438"/>
    <x v="6"/>
    <x v="0"/>
    <x v="2"/>
    <n v="-9200.84"/>
  </r>
  <r>
    <s v="T4137"/>
    <s v="U5734"/>
    <n v="36452.46"/>
    <x v="2"/>
    <x v="3"/>
    <x v="0"/>
    <x v="2"/>
    <n v="1577"/>
    <n v="8"/>
    <n v="1"/>
    <n v="8446.85"/>
    <n v="0"/>
    <x v="987"/>
    <x v="3"/>
    <x v="0"/>
    <x v="2"/>
    <n v="28005.61"/>
  </r>
  <r>
    <s v="T4138"/>
    <s v="U9366"/>
    <n v="16210.34"/>
    <x v="0"/>
    <x v="2"/>
    <x v="1"/>
    <x v="0"/>
    <n v="477"/>
    <n v="12"/>
    <n v="2"/>
    <n v="24043.99"/>
    <n v="0"/>
    <x v="749"/>
    <x v="5"/>
    <x v="0"/>
    <x v="2"/>
    <n v="-7833.6500000000015"/>
  </r>
  <r>
    <s v="T4139"/>
    <s v="U5608"/>
    <n v="33269.550000000003"/>
    <x v="2"/>
    <x v="1"/>
    <x v="0"/>
    <x v="1"/>
    <n v="1594"/>
    <n v="15"/>
    <n v="2"/>
    <n v="28264.11"/>
    <n v="0"/>
    <x v="446"/>
    <x v="5"/>
    <x v="0"/>
    <x v="0"/>
    <n v="5005.4400000000023"/>
  </r>
  <r>
    <s v="T4140"/>
    <s v="U1368"/>
    <n v="27851.09"/>
    <x v="1"/>
    <x v="0"/>
    <x v="0"/>
    <x v="2"/>
    <n v="881"/>
    <n v="19"/>
    <n v="1"/>
    <n v="12487.59"/>
    <n v="0"/>
    <x v="400"/>
    <x v="8"/>
    <x v="0"/>
    <x v="2"/>
    <n v="15363.5"/>
  </r>
  <r>
    <s v="T4141"/>
    <s v="U4807"/>
    <n v="17169.41"/>
    <x v="2"/>
    <x v="0"/>
    <x v="1"/>
    <x v="4"/>
    <n v="968"/>
    <n v="9"/>
    <n v="4"/>
    <n v="2405.3200000000002"/>
    <n v="0"/>
    <x v="520"/>
    <x v="7"/>
    <x v="0"/>
    <x v="0"/>
    <n v="14764.09"/>
  </r>
  <r>
    <s v="T4142"/>
    <s v="U4724"/>
    <n v="6772.08"/>
    <x v="0"/>
    <x v="0"/>
    <x v="0"/>
    <x v="1"/>
    <n v="1220"/>
    <n v="9"/>
    <n v="2"/>
    <n v="2897.17"/>
    <n v="0"/>
    <x v="451"/>
    <x v="7"/>
    <x v="0"/>
    <x v="0"/>
    <n v="3874.91"/>
  </r>
  <r>
    <s v="T4143"/>
    <s v="U4533"/>
    <n v="4766.22"/>
    <x v="0"/>
    <x v="3"/>
    <x v="0"/>
    <x v="0"/>
    <n v="1376"/>
    <n v="19"/>
    <n v="1"/>
    <n v="12047.71"/>
    <n v="0"/>
    <x v="188"/>
    <x v="2"/>
    <x v="0"/>
    <x v="2"/>
    <n v="-7281.4899999999989"/>
  </r>
  <r>
    <s v="T4144"/>
    <s v="U3747"/>
    <n v="41584.339999999997"/>
    <x v="1"/>
    <x v="2"/>
    <x v="0"/>
    <x v="1"/>
    <n v="1996"/>
    <n v="15"/>
    <n v="3"/>
    <n v="11910.04"/>
    <n v="0"/>
    <x v="618"/>
    <x v="8"/>
    <x v="0"/>
    <x v="2"/>
    <n v="29674.299999999996"/>
  </r>
  <r>
    <s v="T4145"/>
    <s v="U6514"/>
    <n v="45923.96"/>
    <x v="2"/>
    <x v="3"/>
    <x v="2"/>
    <x v="1"/>
    <n v="1132"/>
    <n v="22"/>
    <n v="3"/>
    <n v="4470.08"/>
    <n v="0"/>
    <x v="512"/>
    <x v="7"/>
    <x v="0"/>
    <x v="2"/>
    <n v="41453.879999999997"/>
  </r>
  <r>
    <s v="T4146"/>
    <s v="U8363"/>
    <n v="32506.91"/>
    <x v="2"/>
    <x v="1"/>
    <x v="1"/>
    <x v="3"/>
    <n v="688"/>
    <n v="19"/>
    <n v="1"/>
    <n v="24232.99"/>
    <n v="0"/>
    <x v="582"/>
    <x v="5"/>
    <x v="0"/>
    <x v="2"/>
    <n v="8273.9199999999983"/>
  </r>
  <r>
    <s v="T4147"/>
    <s v="U9502"/>
    <n v="5216.53"/>
    <x v="1"/>
    <x v="0"/>
    <x v="1"/>
    <x v="0"/>
    <n v="1339"/>
    <n v="0"/>
    <n v="0"/>
    <n v="15054.03"/>
    <n v="0"/>
    <x v="681"/>
    <x v="2"/>
    <x v="1"/>
    <x v="0"/>
    <n v="-9837.5"/>
  </r>
  <r>
    <s v="T4148"/>
    <s v="U9872"/>
    <n v="20131.259999999998"/>
    <x v="0"/>
    <x v="3"/>
    <x v="0"/>
    <x v="4"/>
    <n v="1758"/>
    <n v="10"/>
    <n v="4"/>
    <n v="3360.89"/>
    <n v="0"/>
    <x v="500"/>
    <x v="5"/>
    <x v="0"/>
    <x v="1"/>
    <n v="16770.37"/>
  </r>
  <r>
    <s v="T4149"/>
    <s v="U9251"/>
    <n v="36460.51"/>
    <x v="0"/>
    <x v="0"/>
    <x v="2"/>
    <x v="0"/>
    <n v="1232"/>
    <n v="12"/>
    <n v="4"/>
    <n v="3051.73"/>
    <n v="0"/>
    <x v="12"/>
    <x v="2"/>
    <x v="0"/>
    <x v="2"/>
    <n v="33408.78"/>
  </r>
  <r>
    <s v="T4150"/>
    <s v="U6003"/>
    <n v="39002.050000000003"/>
    <x v="2"/>
    <x v="3"/>
    <x v="1"/>
    <x v="3"/>
    <n v="767"/>
    <n v="17"/>
    <n v="1"/>
    <n v="13434.34"/>
    <n v="1"/>
    <x v="594"/>
    <x v="1"/>
    <x v="1"/>
    <x v="0"/>
    <n v="25567.710000000003"/>
  </r>
  <r>
    <s v="T4151"/>
    <s v="U3298"/>
    <n v="5955.02"/>
    <x v="2"/>
    <x v="0"/>
    <x v="1"/>
    <x v="0"/>
    <n v="1187"/>
    <n v="4"/>
    <n v="2"/>
    <n v="3593.41"/>
    <n v="0"/>
    <x v="664"/>
    <x v="2"/>
    <x v="0"/>
    <x v="2"/>
    <n v="2361.6100000000006"/>
  </r>
  <r>
    <s v="T4152"/>
    <s v="U5937"/>
    <n v="51.53"/>
    <x v="2"/>
    <x v="1"/>
    <x v="0"/>
    <x v="0"/>
    <n v="928"/>
    <n v="3"/>
    <n v="4"/>
    <n v="16879.759999999998"/>
    <n v="0"/>
    <x v="517"/>
    <x v="4"/>
    <x v="0"/>
    <x v="2"/>
    <n v="-16828.23"/>
  </r>
  <r>
    <s v="T4153"/>
    <s v="U2168"/>
    <n v="35621.25"/>
    <x v="2"/>
    <x v="0"/>
    <x v="0"/>
    <x v="4"/>
    <n v="1129"/>
    <n v="23"/>
    <n v="4"/>
    <n v="11611.97"/>
    <n v="0"/>
    <x v="406"/>
    <x v="5"/>
    <x v="0"/>
    <x v="1"/>
    <n v="24009.279999999999"/>
  </r>
  <r>
    <s v="T4154"/>
    <s v="U3258"/>
    <n v="17861.98"/>
    <x v="2"/>
    <x v="1"/>
    <x v="0"/>
    <x v="3"/>
    <n v="584"/>
    <n v="5"/>
    <n v="3"/>
    <n v="27598.26"/>
    <n v="0"/>
    <x v="222"/>
    <x v="8"/>
    <x v="0"/>
    <x v="1"/>
    <n v="-9736.2799999999988"/>
  </r>
  <r>
    <s v="T4155"/>
    <s v="U2829"/>
    <n v="12761.34"/>
    <x v="0"/>
    <x v="1"/>
    <x v="1"/>
    <x v="0"/>
    <n v="715"/>
    <n v="14"/>
    <n v="3"/>
    <n v="12625.41"/>
    <n v="0"/>
    <x v="262"/>
    <x v="1"/>
    <x v="0"/>
    <x v="2"/>
    <n v="135.93000000000029"/>
  </r>
  <r>
    <s v="T4156"/>
    <s v="U5867"/>
    <n v="694.23"/>
    <x v="0"/>
    <x v="3"/>
    <x v="0"/>
    <x v="0"/>
    <n v="1968"/>
    <n v="22"/>
    <n v="3"/>
    <n v="18471.46"/>
    <n v="0"/>
    <x v="98"/>
    <x v="5"/>
    <x v="0"/>
    <x v="1"/>
    <n v="-17777.23"/>
  </r>
  <r>
    <s v="T4157"/>
    <s v="U1208"/>
    <n v="27037.96"/>
    <x v="0"/>
    <x v="3"/>
    <x v="0"/>
    <x v="2"/>
    <n v="843"/>
    <n v="1"/>
    <n v="4"/>
    <n v="24359.49"/>
    <n v="0"/>
    <x v="855"/>
    <x v="8"/>
    <x v="0"/>
    <x v="2"/>
    <n v="2678.4699999999975"/>
  </r>
  <r>
    <s v="T4158"/>
    <s v="U1621"/>
    <n v="42564.98"/>
    <x v="0"/>
    <x v="3"/>
    <x v="0"/>
    <x v="0"/>
    <n v="1392"/>
    <n v="3"/>
    <n v="4"/>
    <n v="9156"/>
    <n v="0"/>
    <x v="555"/>
    <x v="4"/>
    <x v="0"/>
    <x v="1"/>
    <n v="33408.980000000003"/>
  </r>
  <r>
    <s v="T4159"/>
    <s v="U7526"/>
    <n v="47883.7"/>
    <x v="1"/>
    <x v="1"/>
    <x v="2"/>
    <x v="4"/>
    <n v="823"/>
    <n v="13"/>
    <n v="4"/>
    <n v="15405.47"/>
    <n v="0"/>
    <x v="348"/>
    <x v="4"/>
    <x v="0"/>
    <x v="1"/>
    <n v="32478.229999999996"/>
  </r>
  <r>
    <s v="T4160"/>
    <s v="U9906"/>
    <n v="28308.959999999999"/>
    <x v="0"/>
    <x v="2"/>
    <x v="0"/>
    <x v="2"/>
    <n v="408"/>
    <n v="3"/>
    <n v="2"/>
    <n v="3716.11"/>
    <n v="0"/>
    <x v="982"/>
    <x v="2"/>
    <x v="0"/>
    <x v="2"/>
    <n v="24592.85"/>
  </r>
  <r>
    <s v="T4161"/>
    <s v="U7450"/>
    <n v="25747.34"/>
    <x v="1"/>
    <x v="2"/>
    <x v="1"/>
    <x v="3"/>
    <n v="1817"/>
    <n v="17"/>
    <n v="2"/>
    <n v="13039.8"/>
    <n v="0"/>
    <x v="949"/>
    <x v="5"/>
    <x v="0"/>
    <x v="2"/>
    <n v="12707.54"/>
  </r>
  <r>
    <s v="T4162"/>
    <s v="U2140"/>
    <n v="4298.57"/>
    <x v="0"/>
    <x v="1"/>
    <x v="0"/>
    <x v="1"/>
    <n v="1409"/>
    <n v="19"/>
    <n v="2"/>
    <n v="11337.06"/>
    <n v="0"/>
    <x v="376"/>
    <x v="6"/>
    <x v="0"/>
    <x v="1"/>
    <n v="-7038.49"/>
  </r>
  <r>
    <s v="T4163"/>
    <s v="U9204"/>
    <n v="27466.2"/>
    <x v="2"/>
    <x v="1"/>
    <x v="1"/>
    <x v="4"/>
    <n v="611"/>
    <n v="15"/>
    <n v="0"/>
    <n v="12902.85"/>
    <n v="0"/>
    <x v="115"/>
    <x v="1"/>
    <x v="0"/>
    <x v="2"/>
    <n v="14563.35"/>
  </r>
  <r>
    <s v="T4164"/>
    <s v="U1075"/>
    <n v="19029.95"/>
    <x v="2"/>
    <x v="3"/>
    <x v="2"/>
    <x v="3"/>
    <n v="337"/>
    <n v="8"/>
    <n v="4"/>
    <n v="3311.57"/>
    <n v="0"/>
    <x v="967"/>
    <x v="6"/>
    <x v="0"/>
    <x v="2"/>
    <n v="15718.380000000001"/>
  </r>
  <r>
    <s v="T4165"/>
    <s v="U3269"/>
    <n v="30376.41"/>
    <x v="2"/>
    <x v="3"/>
    <x v="2"/>
    <x v="2"/>
    <n v="1305"/>
    <n v="7"/>
    <n v="4"/>
    <n v="12012.18"/>
    <n v="0"/>
    <x v="863"/>
    <x v="6"/>
    <x v="0"/>
    <x v="2"/>
    <n v="18364.23"/>
  </r>
  <r>
    <s v="T4166"/>
    <s v="U4740"/>
    <n v="19466.88"/>
    <x v="1"/>
    <x v="3"/>
    <x v="0"/>
    <x v="1"/>
    <n v="1630"/>
    <n v="10"/>
    <n v="1"/>
    <n v="26120.98"/>
    <n v="0"/>
    <x v="709"/>
    <x v="5"/>
    <x v="0"/>
    <x v="0"/>
    <n v="-6654.0999999999985"/>
  </r>
  <r>
    <s v="T4167"/>
    <s v="U8080"/>
    <n v="12052.94"/>
    <x v="0"/>
    <x v="2"/>
    <x v="1"/>
    <x v="3"/>
    <n v="1328"/>
    <n v="13"/>
    <n v="1"/>
    <n v="28117.95"/>
    <n v="0"/>
    <x v="263"/>
    <x v="5"/>
    <x v="0"/>
    <x v="2"/>
    <n v="-16065.01"/>
  </r>
  <r>
    <s v="T4168"/>
    <s v="U8431"/>
    <n v="4793.5200000000004"/>
    <x v="0"/>
    <x v="2"/>
    <x v="0"/>
    <x v="4"/>
    <n v="404"/>
    <n v="16"/>
    <n v="0"/>
    <n v="7327.65"/>
    <n v="0"/>
    <x v="449"/>
    <x v="2"/>
    <x v="0"/>
    <x v="2"/>
    <n v="-2534.1299999999992"/>
  </r>
  <r>
    <s v="T4169"/>
    <s v="U1034"/>
    <n v="15780.18"/>
    <x v="1"/>
    <x v="1"/>
    <x v="0"/>
    <x v="2"/>
    <n v="1505"/>
    <n v="12"/>
    <n v="1"/>
    <n v="9084.99"/>
    <n v="0"/>
    <x v="597"/>
    <x v="5"/>
    <x v="0"/>
    <x v="1"/>
    <n v="6695.1900000000005"/>
  </r>
  <r>
    <s v="T4170"/>
    <s v="U7264"/>
    <n v="4877.41"/>
    <x v="1"/>
    <x v="2"/>
    <x v="1"/>
    <x v="4"/>
    <n v="557"/>
    <n v="7"/>
    <n v="2"/>
    <n v="385.74"/>
    <n v="0"/>
    <x v="333"/>
    <x v="7"/>
    <x v="0"/>
    <x v="1"/>
    <n v="4491.67"/>
  </r>
  <r>
    <s v="T4171"/>
    <s v="U6972"/>
    <n v="8886"/>
    <x v="1"/>
    <x v="3"/>
    <x v="1"/>
    <x v="4"/>
    <n v="1051"/>
    <n v="13"/>
    <n v="0"/>
    <n v="3555.87"/>
    <n v="0"/>
    <x v="722"/>
    <x v="8"/>
    <x v="0"/>
    <x v="2"/>
    <n v="5330.13"/>
  </r>
  <r>
    <s v="T4172"/>
    <s v="U9392"/>
    <n v="49367.44"/>
    <x v="1"/>
    <x v="3"/>
    <x v="1"/>
    <x v="2"/>
    <n v="928"/>
    <n v="10"/>
    <n v="0"/>
    <n v="10419.08"/>
    <n v="0"/>
    <x v="684"/>
    <x v="4"/>
    <x v="0"/>
    <x v="2"/>
    <n v="38948.36"/>
  </r>
  <r>
    <s v="T4173"/>
    <s v="U7330"/>
    <n v="22232.97"/>
    <x v="1"/>
    <x v="3"/>
    <x v="1"/>
    <x v="0"/>
    <n v="86"/>
    <n v="8"/>
    <n v="0"/>
    <n v="20584.75"/>
    <n v="0"/>
    <x v="220"/>
    <x v="6"/>
    <x v="0"/>
    <x v="1"/>
    <n v="1648.2200000000012"/>
  </r>
  <r>
    <s v="T4174"/>
    <s v="U1821"/>
    <n v="26616.99"/>
    <x v="2"/>
    <x v="3"/>
    <x v="1"/>
    <x v="4"/>
    <n v="1082"/>
    <n v="7"/>
    <n v="3"/>
    <n v="8836.91"/>
    <n v="0"/>
    <x v="601"/>
    <x v="2"/>
    <x v="0"/>
    <x v="2"/>
    <n v="17780.080000000002"/>
  </r>
  <r>
    <s v="T4175"/>
    <s v="U6916"/>
    <n v="43687.25"/>
    <x v="0"/>
    <x v="3"/>
    <x v="2"/>
    <x v="2"/>
    <n v="1531"/>
    <n v="13"/>
    <n v="1"/>
    <n v="2354.38"/>
    <n v="1"/>
    <x v="15"/>
    <x v="1"/>
    <x v="0"/>
    <x v="0"/>
    <n v="41332.870000000003"/>
  </r>
  <r>
    <s v="T4176"/>
    <s v="U4791"/>
    <n v="49778.67"/>
    <x v="1"/>
    <x v="0"/>
    <x v="2"/>
    <x v="4"/>
    <n v="1459"/>
    <n v="14"/>
    <n v="4"/>
    <n v="21952.95"/>
    <n v="0"/>
    <x v="660"/>
    <x v="6"/>
    <x v="0"/>
    <x v="0"/>
    <n v="27825.719999999998"/>
  </r>
  <r>
    <s v="T4177"/>
    <s v="U8254"/>
    <n v="29156.59"/>
    <x v="2"/>
    <x v="1"/>
    <x v="2"/>
    <x v="0"/>
    <n v="1904"/>
    <n v="0"/>
    <n v="3"/>
    <n v="14056.28"/>
    <n v="0"/>
    <x v="87"/>
    <x v="5"/>
    <x v="0"/>
    <x v="0"/>
    <n v="15100.31"/>
  </r>
  <r>
    <s v="T4178"/>
    <s v="U1456"/>
    <n v="40633.07"/>
    <x v="1"/>
    <x v="1"/>
    <x v="1"/>
    <x v="2"/>
    <n v="1781"/>
    <n v="23"/>
    <n v="2"/>
    <n v="15624"/>
    <n v="0"/>
    <x v="498"/>
    <x v="6"/>
    <x v="0"/>
    <x v="1"/>
    <n v="25009.07"/>
  </r>
  <r>
    <s v="T4179"/>
    <s v="U5470"/>
    <n v="16380.7"/>
    <x v="2"/>
    <x v="2"/>
    <x v="1"/>
    <x v="3"/>
    <n v="1589"/>
    <n v="11"/>
    <n v="3"/>
    <n v="9848.15"/>
    <n v="0"/>
    <x v="168"/>
    <x v="1"/>
    <x v="0"/>
    <x v="2"/>
    <n v="6532.5500000000011"/>
  </r>
  <r>
    <s v="T4180"/>
    <s v="U1574"/>
    <n v="15321.91"/>
    <x v="1"/>
    <x v="3"/>
    <x v="1"/>
    <x v="3"/>
    <n v="1027"/>
    <n v="4"/>
    <n v="2"/>
    <n v="18430.02"/>
    <n v="0"/>
    <x v="824"/>
    <x v="3"/>
    <x v="0"/>
    <x v="2"/>
    <n v="-3108.1100000000006"/>
  </r>
  <r>
    <s v="T4181"/>
    <s v="U9333"/>
    <n v="20165.05"/>
    <x v="0"/>
    <x v="0"/>
    <x v="0"/>
    <x v="3"/>
    <n v="1654"/>
    <n v="13"/>
    <n v="4"/>
    <n v="26734.3"/>
    <n v="0"/>
    <x v="380"/>
    <x v="8"/>
    <x v="0"/>
    <x v="1"/>
    <n v="-6569.25"/>
  </r>
  <r>
    <s v="T4182"/>
    <s v="U6357"/>
    <n v="33641.74"/>
    <x v="1"/>
    <x v="3"/>
    <x v="2"/>
    <x v="1"/>
    <n v="138"/>
    <n v="21"/>
    <n v="4"/>
    <n v="16657.38"/>
    <n v="0"/>
    <x v="232"/>
    <x v="5"/>
    <x v="0"/>
    <x v="2"/>
    <n v="16984.359999999997"/>
  </r>
  <r>
    <s v="T4183"/>
    <s v="U6741"/>
    <n v="34125.47"/>
    <x v="1"/>
    <x v="3"/>
    <x v="2"/>
    <x v="4"/>
    <n v="528"/>
    <n v="15"/>
    <n v="1"/>
    <n v="17666.740000000002"/>
    <n v="0"/>
    <x v="625"/>
    <x v="7"/>
    <x v="0"/>
    <x v="2"/>
    <n v="16458.73"/>
  </r>
  <r>
    <s v="T4184"/>
    <s v="U6567"/>
    <n v="15796.21"/>
    <x v="0"/>
    <x v="2"/>
    <x v="0"/>
    <x v="4"/>
    <n v="313"/>
    <n v="18"/>
    <n v="3"/>
    <n v="11269.52"/>
    <n v="1"/>
    <x v="725"/>
    <x v="2"/>
    <x v="0"/>
    <x v="2"/>
    <n v="4526.6899999999987"/>
  </r>
  <r>
    <s v="T4185"/>
    <s v="U3999"/>
    <n v="6703.84"/>
    <x v="0"/>
    <x v="0"/>
    <x v="0"/>
    <x v="2"/>
    <n v="1145"/>
    <n v="15"/>
    <n v="4"/>
    <n v="2570.66"/>
    <n v="0"/>
    <x v="446"/>
    <x v="2"/>
    <x v="1"/>
    <x v="0"/>
    <n v="4133.18"/>
  </r>
  <r>
    <s v="T4186"/>
    <s v="U1444"/>
    <n v="31638.19"/>
    <x v="1"/>
    <x v="0"/>
    <x v="2"/>
    <x v="1"/>
    <n v="734"/>
    <n v="6"/>
    <n v="2"/>
    <n v="12913.39"/>
    <n v="1"/>
    <x v="473"/>
    <x v="3"/>
    <x v="0"/>
    <x v="0"/>
    <n v="18724.8"/>
  </r>
  <r>
    <s v="T4187"/>
    <s v="U3449"/>
    <n v="6459.88"/>
    <x v="0"/>
    <x v="1"/>
    <x v="1"/>
    <x v="4"/>
    <n v="921"/>
    <n v="2"/>
    <n v="4"/>
    <n v="27746.720000000001"/>
    <n v="0"/>
    <x v="633"/>
    <x v="3"/>
    <x v="0"/>
    <x v="2"/>
    <n v="-21286.84"/>
  </r>
  <r>
    <s v="T4188"/>
    <s v="U5920"/>
    <n v="28945.7"/>
    <x v="0"/>
    <x v="3"/>
    <x v="2"/>
    <x v="2"/>
    <n v="825"/>
    <n v="22"/>
    <n v="1"/>
    <n v="20438.43"/>
    <n v="0"/>
    <x v="131"/>
    <x v="4"/>
    <x v="0"/>
    <x v="2"/>
    <n v="8507.27"/>
  </r>
  <r>
    <s v="T4189"/>
    <s v="U8534"/>
    <n v="34686.44"/>
    <x v="2"/>
    <x v="0"/>
    <x v="1"/>
    <x v="0"/>
    <n v="983"/>
    <n v="7"/>
    <n v="2"/>
    <n v="14757.57"/>
    <n v="0"/>
    <x v="916"/>
    <x v="4"/>
    <x v="0"/>
    <x v="2"/>
    <n v="19928.870000000003"/>
  </r>
  <r>
    <s v="T4190"/>
    <s v="U5932"/>
    <n v="35045.54"/>
    <x v="0"/>
    <x v="1"/>
    <x v="2"/>
    <x v="4"/>
    <n v="1972"/>
    <n v="20"/>
    <n v="0"/>
    <n v="18664.41"/>
    <n v="0"/>
    <x v="180"/>
    <x v="5"/>
    <x v="0"/>
    <x v="1"/>
    <n v="16381.130000000001"/>
  </r>
  <r>
    <s v="T4191"/>
    <s v="U3377"/>
    <n v="37685.93"/>
    <x v="0"/>
    <x v="0"/>
    <x v="2"/>
    <x v="4"/>
    <n v="828"/>
    <n v="20"/>
    <n v="1"/>
    <n v="16800.25"/>
    <n v="0"/>
    <x v="224"/>
    <x v="1"/>
    <x v="0"/>
    <x v="2"/>
    <n v="20885.68"/>
  </r>
  <r>
    <s v="T4192"/>
    <s v="U4489"/>
    <n v="43649.33"/>
    <x v="1"/>
    <x v="3"/>
    <x v="0"/>
    <x v="0"/>
    <n v="372"/>
    <n v="13"/>
    <n v="1"/>
    <n v="27380.85"/>
    <n v="0"/>
    <x v="376"/>
    <x v="6"/>
    <x v="0"/>
    <x v="1"/>
    <n v="16268.480000000003"/>
  </r>
  <r>
    <s v="T4193"/>
    <s v="U2930"/>
    <n v="25022.95"/>
    <x v="1"/>
    <x v="1"/>
    <x v="0"/>
    <x v="0"/>
    <n v="1099"/>
    <n v="19"/>
    <n v="0"/>
    <n v="6793.05"/>
    <n v="0"/>
    <x v="988"/>
    <x v="3"/>
    <x v="0"/>
    <x v="0"/>
    <n v="18229.900000000001"/>
  </r>
  <r>
    <s v="T4194"/>
    <s v="U3037"/>
    <n v="36525.949999999997"/>
    <x v="2"/>
    <x v="0"/>
    <x v="1"/>
    <x v="4"/>
    <n v="1064"/>
    <n v="2"/>
    <n v="4"/>
    <n v="26671.72"/>
    <n v="0"/>
    <x v="418"/>
    <x v="2"/>
    <x v="0"/>
    <x v="2"/>
    <n v="9854.2299999999959"/>
  </r>
  <r>
    <s v="T4195"/>
    <s v="U5951"/>
    <n v="30977.68"/>
    <x v="1"/>
    <x v="2"/>
    <x v="1"/>
    <x v="0"/>
    <n v="1328"/>
    <n v="23"/>
    <n v="1"/>
    <n v="20685.28"/>
    <n v="0"/>
    <x v="312"/>
    <x v="0"/>
    <x v="1"/>
    <x v="2"/>
    <n v="10292.400000000001"/>
  </r>
  <r>
    <s v="T4196"/>
    <s v="U6916"/>
    <n v="9372.66"/>
    <x v="0"/>
    <x v="0"/>
    <x v="2"/>
    <x v="2"/>
    <n v="1810"/>
    <n v="10"/>
    <n v="0"/>
    <n v="3919.62"/>
    <n v="0"/>
    <x v="801"/>
    <x v="1"/>
    <x v="0"/>
    <x v="2"/>
    <n v="5453.04"/>
  </r>
  <r>
    <s v="T4197"/>
    <s v="U5156"/>
    <n v="1333.2"/>
    <x v="0"/>
    <x v="3"/>
    <x v="0"/>
    <x v="4"/>
    <n v="818"/>
    <n v="21"/>
    <n v="0"/>
    <n v="11219.95"/>
    <n v="0"/>
    <x v="408"/>
    <x v="6"/>
    <x v="0"/>
    <x v="2"/>
    <n v="-9886.75"/>
  </r>
  <r>
    <s v="T4198"/>
    <s v="U2341"/>
    <n v="14262.84"/>
    <x v="0"/>
    <x v="2"/>
    <x v="1"/>
    <x v="4"/>
    <n v="1352"/>
    <n v="13"/>
    <n v="1"/>
    <n v="13145.34"/>
    <n v="0"/>
    <x v="706"/>
    <x v="1"/>
    <x v="0"/>
    <x v="2"/>
    <n v="1117.5"/>
  </r>
  <r>
    <s v="T4199"/>
    <s v="U4392"/>
    <n v="22179.53"/>
    <x v="1"/>
    <x v="0"/>
    <x v="1"/>
    <x v="3"/>
    <n v="1047"/>
    <n v="21"/>
    <n v="3"/>
    <n v="2579.7199999999998"/>
    <n v="0"/>
    <x v="74"/>
    <x v="3"/>
    <x v="0"/>
    <x v="2"/>
    <n v="19599.809999999998"/>
  </r>
  <r>
    <s v="T4200"/>
    <s v="U4330"/>
    <n v="30874.44"/>
    <x v="0"/>
    <x v="0"/>
    <x v="1"/>
    <x v="4"/>
    <n v="579"/>
    <n v="1"/>
    <n v="1"/>
    <n v="16670.560000000001"/>
    <n v="0"/>
    <x v="889"/>
    <x v="1"/>
    <x v="0"/>
    <x v="2"/>
    <n v="14203.879999999997"/>
  </r>
  <r>
    <s v="T4201"/>
    <s v="U3071"/>
    <n v="42505.47"/>
    <x v="0"/>
    <x v="1"/>
    <x v="2"/>
    <x v="3"/>
    <n v="979"/>
    <n v="3"/>
    <n v="3"/>
    <n v="7854.98"/>
    <n v="0"/>
    <x v="285"/>
    <x v="5"/>
    <x v="0"/>
    <x v="0"/>
    <n v="34650.490000000005"/>
  </r>
  <r>
    <s v="T4202"/>
    <s v="U1754"/>
    <n v="9852.4699999999993"/>
    <x v="2"/>
    <x v="3"/>
    <x v="1"/>
    <x v="0"/>
    <n v="1889"/>
    <n v="20"/>
    <n v="4"/>
    <n v="13798.02"/>
    <n v="0"/>
    <x v="923"/>
    <x v="3"/>
    <x v="0"/>
    <x v="2"/>
    <n v="-3945.5500000000011"/>
  </r>
  <r>
    <s v="T4203"/>
    <s v="U1430"/>
    <n v="6321.21"/>
    <x v="2"/>
    <x v="0"/>
    <x v="1"/>
    <x v="0"/>
    <n v="1275"/>
    <n v="4"/>
    <n v="0"/>
    <n v="13219.16"/>
    <n v="0"/>
    <x v="0"/>
    <x v="7"/>
    <x v="0"/>
    <x v="0"/>
    <n v="-6897.95"/>
  </r>
  <r>
    <s v="T4204"/>
    <s v="U5653"/>
    <n v="48175.82"/>
    <x v="2"/>
    <x v="0"/>
    <x v="0"/>
    <x v="2"/>
    <n v="362"/>
    <n v="18"/>
    <n v="2"/>
    <n v="15698.06"/>
    <n v="1"/>
    <x v="974"/>
    <x v="6"/>
    <x v="0"/>
    <x v="2"/>
    <n v="32477.760000000002"/>
  </r>
  <r>
    <s v="T4205"/>
    <s v="U6014"/>
    <n v="5446.83"/>
    <x v="1"/>
    <x v="0"/>
    <x v="0"/>
    <x v="3"/>
    <n v="1281"/>
    <n v="9"/>
    <n v="1"/>
    <n v="25401.599999999999"/>
    <n v="0"/>
    <x v="59"/>
    <x v="5"/>
    <x v="0"/>
    <x v="2"/>
    <n v="-19954.769999999997"/>
  </r>
  <r>
    <s v="T4206"/>
    <s v="U4348"/>
    <n v="23950.63"/>
    <x v="0"/>
    <x v="3"/>
    <x v="0"/>
    <x v="4"/>
    <n v="619"/>
    <n v="20"/>
    <n v="2"/>
    <n v="23444.76"/>
    <n v="0"/>
    <x v="169"/>
    <x v="0"/>
    <x v="0"/>
    <x v="0"/>
    <n v="505.87000000000262"/>
  </r>
  <r>
    <s v="T4207"/>
    <s v="U7778"/>
    <n v="29298.91"/>
    <x v="0"/>
    <x v="2"/>
    <x v="2"/>
    <x v="3"/>
    <n v="477"/>
    <n v="20"/>
    <n v="4"/>
    <n v="26202.74"/>
    <n v="0"/>
    <x v="944"/>
    <x v="2"/>
    <x v="0"/>
    <x v="0"/>
    <n v="3096.1699999999983"/>
  </r>
  <r>
    <s v="T4208"/>
    <s v="U5009"/>
    <n v="27091.65"/>
    <x v="0"/>
    <x v="3"/>
    <x v="0"/>
    <x v="0"/>
    <n v="1993"/>
    <n v="1"/>
    <n v="1"/>
    <n v="17213.189999999999"/>
    <n v="1"/>
    <x v="696"/>
    <x v="3"/>
    <x v="0"/>
    <x v="2"/>
    <n v="9878.4600000000028"/>
  </r>
  <r>
    <s v="T4209"/>
    <s v="U4252"/>
    <n v="4347.3100000000004"/>
    <x v="2"/>
    <x v="1"/>
    <x v="0"/>
    <x v="0"/>
    <n v="933"/>
    <n v="20"/>
    <n v="2"/>
    <n v="18512.57"/>
    <n v="0"/>
    <x v="26"/>
    <x v="7"/>
    <x v="1"/>
    <x v="1"/>
    <n v="-14165.259999999998"/>
  </r>
  <r>
    <s v="T4210"/>
    <s v="U7250"/>
    <n v="2898.49"/>
    <x v="0"/>
    <x v="1"/>
    <x v="0"/>
    <x v="2"/>
    <n v="397"/>
    <n v="2"/>
    <n v="4"/>
    <n v="12971.55"/>
    <n v="0"/>
    <x v="208"/>
    <x v="3"/>
    <x v="0"/>
    <x v="0"/>
    <n v="-10073.06"/>
  </r>
  <r>
    <s v="T4211"/>
    <s v="U3895"/>
    <n v="5318.9"/>
    <x v="0"/>
    <x v="3"/>
    <x v="0"/>
    <x v="0"/>
    <n v="1707"/>
    <n v="14"/>
    <n v="3"/>
    <n v="21544.85"/>
    <n v="0"/>
    <x v="973"/>
    <x v="1"/>
    <x v="0"/>
    <x v="0"/>
    <n v="-16225.949999999999"/>
  </r>
  <r>
    <s v="T4212"/>
    <s v="U9013"/>
    <n v="29300.1"/>
    <x v="0"/>
    <x v="0"/>
    <x v="1"/>
    <x v="3"/>
    <n v="1933"/>
    <n v="18"/>
    <n v="4"/>
    <n v="6226.37"/>
    <n v="0"/>
    <x v="740"/>
    <x v="3"/>
    <x v="0"/>
    <x v="2"/>
    <n v="23073.73"/>
  </r>
  <r>
    <s v="T4213"/>
    <s v="U7981"/>
    <n v="27240.03"/>
    <x v="0"/>
    <x v="0"/>
    <x v="2"/>
    <x v="4"/>
    <n v="768"/>
    <n v="20"/>
    <n v="1"/>
    <n v="14307.99"/>
    <n v="0"/>
    <x v="152"/>
    <x v="8"/>
    <x v="0"/>
    <x v="2"/>
    <n v="12932.039999999999"/>
  </r>
  <r>
    <s v="T4214"/>
    <s v="U1560"/>
    <n v="11725.35"/>
    <x v="0"/>
    <x v="2"/>
    <x v="1"/>
    <x v="4"/>
    <n v="1871"/>
    <n v="1"/>
    <n v="1"/>
    <n v="21453.78"/>
    <n v="0"/>
    <x v="893"/>
    <x v="2"/>
    <x v="0"/>
    <x v="2"/>
    <n v="-9728.4299999999985"/>
  </r>
  <r>
    <s v="T4215"/>
    <s v="U8577"/>
    <n v="31906.82"/>
    <x v="1"/>
    <x v="3"/>
    <x v="1"/>
    <x v="3"/>
    <n v="451"/>
    <n v="2"/>
    <n v="1"/>
    <n v="23358.58"/>
    <n v="0"/>
    <x v="71"/>
    <x v="8"/>
    <x v="0"/>
    <x v="2"/>
    <n v="8548.239999999998"/>
  </r>
  <r>
    <s v="T4216"/>
    <s v="U6051"/>
    <n v="41012.370000000003"/>
    <x v="0"/>
    <x v="3"/>
    <x v="2"/>
    <x v="2"/>
    <n v="1375"/>
    <n v="11"/>
    <n v="4"/>
    <n v="7513.7"/>
    <n v="0"/>
    <x v="987"/>
    <x v="8"/>
    <x v="0"/>
    <x v="2"/>
    <n v="33498.670000000006"/>
  </r>
  <r>
    <s v="T4217"/>
    <s v="U7764"/>
    <n v="2126.87"/>
    <x v="1"/>
    <x v="0"/>
    <x v="1"/>
    <x v="4"/>
    <n v="525"/>
    <n v="22"/>
    <n v="1"/>
    <n v="5528.31"/>
    <n v="0"/>
    <x v="887"/>
    <x v="6"/>
    <x v="0"/>
    <x v="0"/>
    <n v="-3401.4400000000005"/>
  </r>
  <r>
    <s v="T4218"/>
    <s v="U5700"/>
    <n v="24931.59"/>
    <x v="0"/>
    <x v="1"/>
    <x v="0"/>
    <x v="3"/>
    <n v="1851"/>
    <n v="13"/>
    <n v="4"/>
    <n v="8727.17"/>
    <n v="0"/>
    <x v="149"/>
    <x v="6"/>
    <x v="0"/>
    <x v="2"/>
    <n v="16204.42"/>
  </r>
  <r>
    <s v="T4219"/>
    <s v="U4077"/>
    <n v="34481.06"/>
    <x v="1"/>
    <x v="1"/>
    <x v="2"/>
    <x v="3"/>
    <n v="1806"/>
    <n v="16"/>
    <n v="0"/>
    <n v="27612.65"/>
    <n v="0"/>
    <x v="180"/>
    <x v="5"/>
    <x v="0"/>
    <x v="1"/>
    <n v="6868.4099999999962"/>
  </r>
  <r>
    <s v="T4220"/>
    <s v="U8576"/>
    <n v="12652.98"/>
    <x v="0"/>
    <x v="2"/>
    <x v="1"/>
    <x v="0"/>
    <n v="852"/>
    <n v="15"/>
    <n v="0"/>
    <n v="3960.7"/>
    <n v="0"/>
    <x v="395"/>
    <x v="7"/>
    <x v="0"/>
    <x v="2"/>
    <n v="8692.2799999999988"/>
  </r>
  <r>
    <s v="T4221"/>
    <s v="U1091"/>
    <n v="15423.16"/>
    <x v="0"/>
    <x v="2"/>
    <x v="1"/>
    <x v="0"/>
    <n v="54"/>
    <n v="16"/>
    <n v="0"/>
    <n v="28597.55"/>
    <n v="0"/>
    <x v="570"/>
    <x v="6"/>
    <x v="0"/>
    <x v="2"/>
    <n v="-13174.39"/>
  </r>
  <r>
    <s v="T4222"/>
    <s v="U5554"/>
    <n v="30701.21"/>
    <x v="0"/>
    <x v="1"/>
    <x v="0"/>
    <x v="2"/>
    <n v="1452"/>
    <n v="23"/>
    <n v="2"/>
    <n v="29844.9"/>
    <n v="0"/>
    <x v="314"/>
    <x v="0"/>
    <x v="0"/>
    <x v="2"/>
    <n v="856.30999999999767"/>
  </r>
  <r>
    <s v="T4223"/>
    <s v="U9146"/>
    <n v="44901.87"/>
    <x v="0"/>
    <x v="3"/>
    <x v="1"/>
    <x v="2"/>
    <n v="732"/>
    <n v="8"/>
    <n v="0"/>
    <n v="23524.98"/>
    <n v="0"/>
    <x v="853"/>
    <x v="3"/>
    <x v="0"/>
    <x v="1"/>
    <n v="21376.890000000003"/>
  </r>
  <r>
    <s v="T4224"/>
    <s v="U1720"/>
    <n v="40505.72"/>
    <x v="2"/>
    <x v="2"/>
    <x v="1"/>
    <x v="2"/>
    <n v="765"/>
    <n v="2"/>
    <n v="0"/>
    <n v="22836.63"/>
    <n v="0"/>
    <x v="621"/>
    <x v="2"/>
    <x v="0"/>
    <x v="0"/>
    <n v="17669.09"/>
  </r>
  <r>
    <s v="T4225"/>
    <s v="U9506"/>
    <n v="29177.35"/>
    <x v="0"/>
    <x v="0"/>
    <x v="1"/>
    <x v="3"/>
    <n v="212"/>
    <n v="21"/>
    <n v="4"/>
    <n v="28603.27"/>
    <n v="0"/>
    <x v="25"/>
    <x v="7"/>
    <x v="0"/>
    <x v="2"/>
    <n v="574.07999999999811"/>
  </r>
  <r>
    <s v="T4226"/>
    <s v="U8710"/>
    <n v="36524.57"/>
    <x v="1"/>
    <x v="3"/>
    <x v="2"/>
    <x v="3"/>
    <n v="1748"/>
    <n v="13"/>
    <n v="4"/>
    <n v="8787.01"/>
    <n v="0"/>
    <x v="961"/>
    <x v="3"/>
    <x v="0"/>
    <x v="2"/>
    <n v="27737.559999999998"/>
  </r>
  <r>
    <s v="T4227"/>
    <s v="U7901"/>
    <n v="18272.88"/>
    <x v="2"/>
    <x v="0"/>
    <x v="2"/>
    <x v="0"/>
    <n v="1918"/>
    <n v="2"/>
    <n v="1"/>
    <n v="3956.57"/>
    <n v="0"/>
    <x v="333"/>
    <x v="1"/>
    <x v="0"/>
    <x v="1"/>
    <n v="14316.310000000001"/>
  </r>
  <r>
    <s v="T4228"/>
    <s v="U4166"/>
    <n v="32066.23"/>
    <x v="2"/>
    <x v="2"/>
    <x v="1"/>
    <x v="4"/>
    <n v="548"/>
    <n v="5"/>
    <n v="1"/>
    <n v="24710.7"/>
    <n v="0"/>
    <x v="751"/>
    <x v="8"/>
    <x v="0"/>
    <x v="0"/>
    <n v="7355.5299999999988"/>
  </r>
  <r>
    <s v="T4229"/>
    <s v="U6646"/>
    <n v="23335.77"/>
    <x v="0"/>
    <x v="1"/>
    <x v="1"/>
    <x v="2"/>
    <n v="395"/>
    <n v="22"/>
    <n v="1"/>
    <n v="5210.8100000000004"/>
    <n v="0"/>
    <x v="327"/>
    <x v="6"/>
    <x v="0"/>
    <x v="2"/>
    <n v="18124.96"/>
  </r>
  <r>
    <s v="T4230"/>
    <s v="U8799"/>
    <n v="9537.31"/>
    <x v="1"/>
    <x v="2"/>
    <x v="0"/>
    <x v="1"/>
    <n v="1983"/>
    <n v="20"/>
    <n v="4"/>
    <n v="1457.76"/>
    <n v="0"/>
    <x v="653"/>
    <x v="8"/>
    <x v="0"/>
    <x v="2"/>
    <n v="8079.5499999999993"/>
  </r>
  <r>
    <s v="T4231"/>
    <s v="U1954"/>
    <n v="35101.83"/>
    <x v="1"/>
    <x v="1"/>
    <x v="2"/>
    <x v="2"/>
    <n v="639"/>
    <n v="18"/>
    <n v="4"/>
    <n v="5974.2"/>
    <n v="0"/>
    <x v="580"/>
    <x v="3"/>
    <x v="0"/>
    <x v="2"/>
    <n v="29127.63"/>
  </r>
  <r>
    <s v="T4232"/>
    <s v="U5661"/>
    <n v="27845.41"/>
    <x v="2"/>
    <x v="3"/>
    <x v="2"/>
    <x v="0"/>
    <n v="977"/>
    <n v="23"/>
    <n v="0"/>
    <n v="13193.41"/>
    <n v="0"/>
    <x v="689"/>
    <x v="2"/>
    <x v="0"/>
    <x v="0"/>
    <n v="14652"/>
  </r>
  <r>
    <s v="T4233"/>
    <s v="U9402"/>
    <n v="17963.150000000001"/>
    <x v="1"/>
    <x v="2"/>
    <x v="2"/>
    <x v="3"/>
    <n v="747"/>
    <n v="12"/>
    <n v="3"/>
    <n v="14903.56"/>
    <n v="0"/>
    <x v="224"/>
    <x v="7"/>
    <x v="1"/>
    <x v="2"/>
    <n v="3059.590000000002"/>
  </r>
  <r>
    <s v="T4234"/>
    <s v="U3200"/>
    <n v="45571.39"/>
    <x v="0"/>
    <x v="2"/>
    <x v="1"/>
    <x v="0"/>
    <n v="369"/>
    <n v="4"/>
    <n v="4"/>
    <n v="1968.8"/>
    <n v="0"/>
    <x v="597"/>
    <x v="8"/>
    <x v="0"/>
    <x v="1"/>
    <n v="43602.59"/>
  </r>
  <r>
    <s v="T4235"/>
    <s v="U6502"/>
    <n v="1095.6600000000001"/>
    <x v="0"/>
    <x v="2"/>
    <x v="0"/>
    <x v="0"/>
    <n v="1501"/>
    <n v="0"/>
    <n v="3"/>
    <n v="13357.49"/>
    <n v="0"/>
    <x v="124"/>
    <x v="7"/>
    <x v="0"/>
    <x v="0"/>
    <n v="-12261.83"/>
  </r>
  <r>
    <s v="T4236"/>
    <s v="U5366"/>
    <n v="15822.87"/>
    <x v="0"/>
    <x v="3"/>
    <x v="0"/>
    <x v="0"/>
    <n v="992"/>
    <n v="11"/>
    <n v="4"/>
    <n v="18168.8"/>
    <n v="0"/>
    <x v="115"/>
    <x v="8"/>
    <x v="0"/>
    <x v="2"/>
    <n v="-2345.9299999999985"/>
  </r>
  <r>
    <s v="T4237"/>
    <s v="U5924"/>
    <n v="2891.23"/>
    <x v="0"/>
    <x v="0"/>
    <x v="1"/>
    <x v="1"/>
    <n v="1977"/>
    <n v="14"/>
    <n v="4"/>
    <n v="27961.01"/>
    <n v="0"/>
    <x v="906"/>
    <x v="7"/>
    <x v="0"/>
    <x v="2"/>
    <n v="-25069.78"/>
  </r>
  <r>
    <s v="T4238"/>
    <s v="U6516"/>
    <n v="38338.04"/>
    <x v="0"/>
    <x v="0"/>
    <x v="1"/>
    <x v="1"/>
    <n v="214"/>
    <n v="18"/>
    <n v="2"/>
    <n v="6896.86"/>
    <n v="0"/>
    <x v="605"/>
    <x v="7"/>
    <x v="0"/>
    <x v="2"/>
    <n v="31441.18"/>
  </r>
  <r>
    <s v="T4239"/>
    <s v="U6797"/>
    <n v="35120.269999999997"/>
    <x v="2"/>
    <x v="1"/>
    <x v="0"/>
    <x v="2"/>
    <n v="1280"/>
    <n v="1"/>
    <n v="3"/>
    <n v="6408.01"/>
    <n v="0"/>
    <x v="637"/>
    <x v="8"/>
    <x v="0"/>
    <x v="2"/>
    <n v="28712.259999999995"/>
  </r>
  <r>
    <s v="T4240"/>
    <s v="U4243"/>
    <n v="16601.04"/>
    <x v="0"/>
    <x v="2"/>
    <x v="0"/>
    <x v="3"/>
    <n v="1000"/>
    <n v="2"/>
    <n v="2"/>
    <n v="11743.81"/>
    <n v="0"/>
    <x v="166"/>
    <x v="5"/>
    <x v="0"/>
    <x v="0"/>
    <n v="4857.2300000000014"/>
  </r>
  <r>
    <s v="T4241"/>
    <s v="U1990"/>
    <n v="33799.360000000001"/>
    <x v="0"/>
    <x v="0"/>
    <x v="2"/>
    <x v="0"/>
    <n v="1082"/>
    <n v="6"/>
    <n v="0"/>
    <n v="29511.27"/>
    <n v="0"/>
    <x v="386"/>
    <x v="7"/>
    <x v="0"/>
    <x v="2"/>
    <n v="4288.09"/>
  </r>
  <r>
    <s v="T4242"/>
    <s v="U8573"/>
    <n v="19827.060000000001"/>
    <x v="2"/>
    <x v="3"/>
    <x v="1"/>
    <x v="4"/>
    <n v="375"/>
    <n v="10"/>
    <n v="2"/>
    <n v="10153.120000000001"/>
    <n v="0"/>
    <x v="114"/>
    <x v="1"/>
    <x v="0"/>
    <x v="2"/>
    <n v="9673.94"/>
  </r>
  <r>
    <s v="T4243"/>
    <s v="U2422"/>
    <n v="37824.879999999997"/>
    <x v="2"/>
    <x v="2"/>
    <x v="2"/>
    <x v="2"/>
    <n v="262"/>
    <n v="9"/>
    <n v="2"/>
    <n v="1411.65"/>
    <n v="0"/>
    <x v="475"/>
    <x v="6"/>
    <x v="0"/>
    <x v="2"/>
    <n v="36413.229999999996"/>
  </r>
  <r>
    <s v="T4244"/>
    <s v="U3910"/>
    <n v="22736.47"/>
    <x v="2"/>
    <x v="1"/>
    <x v="0"/>
    <x v="2"/>
    <n v="87"/>
    <n v="7"/>
    <n v="0"/>
    <n v="8041.88"/>
    <n v="0"/>
    <x v="412"/>
    <x v="5"/>
    <x v="0"/>
    <x v="2"/>
    <n v="14694.59"/>
  </r>
  <r>
    <s v="T4245"/>
    <s v="U5126"/>
    <n v="20643.37"/>
    <x v="1"/>
    <x v="0"/>
    <x v="2"/>
    <x v="0"/>
    <n v="778"/>
    <n v="1"/>
    <n v="3"/>
    <n v="16793.22"/>
    <n v="0"/>
    <x v="383"/>
    <x v="5"/>
    <x v="0"/>
    <x v="2"/>
    <n v="3850.1499999999978"/>
  </r>
  <r>
    <s v="T4246"/>
    <s v="U7573"/>
    <n v="46739.76"/>
    <x v="1"/>
    <x v="3"/>
    <x v="0"/>
    <x v="2"/>
    <n v="641"/>
    <n v="13"/>
    <n v="1"/>
    <n v="12435.06"/>
    <n v="0"/>
    <x v="619"/>
    <x v="5"/>
    <x v="0"/>
    <x v="2"/>
    <n v="34304.700000000004"/>
  </r>
  <r>
    <s v="T4247"/>
    <s v="U9159"/>
    <n v="12581.41"/>
    <x v="0"/>
    <x v="3"/>
    <x v="0"/>
    <x v="0"/>
    <n v="996"/>
    <n v="12"/>
    <n v="4"/>
    <n v="23249.27"/>
    <n v="1"/>
    <x v="60"/>
    <x v="0"/>
    <x v="0"/>
    <x v="0"/>
    <n v="-10667.86"/>
  </r>
  <r>
    <s v="T4248"/>
    <s v="U2009"/>
    <n v="6066.34"/>
    <x v="0"/>
    <x v="1"/>
    <x v="2"/>
    <x v="2"/>
    <n v="426"/>
    <n v="6"/>
    <n v="3"/>
    <n v="18257.419999999998"/>
    <n v="1"/>
    <x v="798"/>
    <x v="1"/>
    <x v="0"/>
    <x v="2"/>
    <n v="-12191.079999999998"/>
  </r>
  <r>
    <s v="T4249"/>
    <s v="U2587"/>
    <n v="29247.93"/>
    <x v="0"/>
    <x v="0"/>
    <x v="1"/>
    <x v="3"/>
    <n v="1068"/>
    <n v="20"/>
    <n v="0"/>
    <n v="16827.77"/>
    <n v="1"/>
    <x v="664"/>
    <x v="0"/>
    <x v="0"/>
    <x v="2"/>
    <n v="12420.16"/>
  </r>
  <r>
    <s v="T4250"/>
    <s v="U7453"/>
    <n v="48467.62"/>
    <x v="1"/>
    <x v="2"/>
    <x v="2"/>
    <x v="2"/>
    <n v="1471"/>
    <n v="8"/>
    <n v="2"/>
    <n v="9757.52"/>
    <n v="0"/>
    <x v="713"/>
    <x v="8"/>
    <x v="0"/>
    <x v="2"/>
    <n v="38710.100000000006"/>
  </r>
  <r>
    <s v="T4251"/>
    <s v="U5299"/>
    <n v="18923.07"/>
    <x v="0"/>
    <x v="3"/>
    <x v="2"/>
    <x v="2"/>
    <n v="321"/>
    <n v="6"/>
    <n v="1"/>
    <n v="16600.2"/>
    <n v="0"/>
    <x v="108"/>
    <x v="8"/>
    <x v="0"/>
    <x v="2"/>
    <n v="2322.869999999999"/>
  </r>
  <r>
    <s v="T4252"/>
    <s v="U9838"/>
    <n v="3148.74"/>
    <x v="0"/>
    <x v="1"/>
    <x v="1"/>
    <x v="4"/>
    <n v="1176"/>
    <n v="0"/>
    <n v="2"/>
    <n v="18506.16"/>
    <n v="0"/>
    <x v="81"/>
    <x v="2"/>
    <x v="0"/>
    <x v="0"/>
    <n v="-15357.42"/>
  </r>
  <r>
    <s v="T4253"/>
    <s v="U8918"/>
    <n v="16998.3"/>
    <x v="1"/>
    <x v="3"/>
    <x v="1"/>
    <x v="3"/>
    <n v="206"/>
    <n v="0"/>
    <n v="4"/>
    <n v="5458.22"/>
    <n v="0"/>
    <x v="62"/>
    <x v="7"/>
    <x v="1"/>
    <x v="2"/>
    <n v="11540.079999999998"/>
  </r>
  <r>
    <s v="T4254"/>
    <s v="U2308"/>
    <n v="25321.29"/>
    <x v="2"/>
    <x v="3"/>
    <x v="2"/>
    <x v="3"/>
    <n v="1006"/>
    <n v="5"/>
    <n v="0"/>
    <n v="22102.45"/>
    <n v="0"/>
    <x v="586"/>
    <x v="7"/>
    <x v="0"/>
    <x v="0"/>
    <n v="3218.84"/>
  </r>
  <r>
    <s v="T4255"/>
    <s v="U4718"/>
    <n v="8138.05"/>
    <x v="1"/>
    <x v="0"/>
    <x v="0"/>
    <x v="3"/>
    <n v="269"/>
    <n v="0"/>
    <n v="1"/>
    <n v="11848.7"/>
    <n v="1"/>
    <x v="656"/>
    <x v="3"/>
    <x v="0"/>
    <x v="0"/>
    <n v="-3710.6500000000005"/>
  </r>
  <r>
    <s v="T4256"/>
    <s v="U2737"/>
    <n v="32922.21"/>
    <x v="0"/>
    <x v="0"/>
    <x v="2"/>
    <x v="2"/>
    <n v="1399"/>
    <n v="15"/>
    <n v="3"/>
    <n v="22294.04"/>
    <n v="0"/>
    <x v="929"/>
    <x v="6"/>
    <x v="0"/>
    <x v="0"/>
    <n v="10628.169999999998"/>
  </r>
  <r>
    <s v="T4257"/>
    <s v="U8994"/>
    <n v="49887.58"/>
    <x v="1"/>
    <x v="2"/>
    <x v="0"/>
    <x v="1"/>
    <n v="605"/>
    <n v="2"/>
    <n v="3"/>
    <n v="5413.55"/>
    <n v="0"/>
    <x v="674"/>
    <x v="1"/>
    <x v="0"/>
    <x v="1"/>
    <n v="44474.03"/>
  </r>
  <r>
    <s v="T4258"/>
    <s v="U7012"/>
    <n v="22614.39"/>
    <x v="2"/>
    <x v="3"/>
    <x v="1"/>
    <x v="2"/>
    <n v="1225"/>
    <n v="12"/>
    <n v="0"/>
    <n v="19729.97"/>
    <n v="0"/>
    <x v="388"/>
    <x v="6"/>
    <x v="0"/>
    <x v="1"/>
    <n v="2884.4199999999983"/>
  </r>
  <r>
    <s v="T4259"/>
    <s v="U7650"/>
    <n v="17768.689999999999"/>
    <x v="2"/>
    <x v="1"/>
    <x v="1"/>
    <x v="0"/>
    <n v="1520"/>
    <n v="20"/>
    <n v="0"/>
    <n v="903.81"/>
    <n v="0"/>
    <x v="209"/>
    <x v="7"/>
    <x v="0"/>
    <x v="2"/>
    <n v="16864.879999999997"/>
  </r>
  <r>
    <s v="T4260"/>
    <s v="U1822"/>
    <n v="20065.169999999998"/>
    <x v="2"/>
    <x v="3"/>
    <x v="0"/>
    <x v="4"/>
    <n v="543"/>
    <n v="3"/>
    <n v="2"/>
    <n v="4853.08"/>
    <n v="0"/>
    <x v="599"/>
    <x v="1"/>
    <x v="0"/>
    <x v="2"/>
    <n v="15212.089999999998"/>
  </r>
  <r>
    <s v="T4261"/>
    <s v="U9587"/>
    <n v="5801.55"/>
    <x v="2"/>
    <x v="1"/>
    <x v="2"/>
    <x v="3"/>
    <n v="33"/>
    <n v="16"/>
    <n v="1"/>
    <n v="26744.51"/>
    <n v="0"/>
    <x v="579"/>
    <x v="3"/>
    <x v="0"/>
    <x v="0"/>
    <n v="-20942.96"/>
  </r>
  <r>
    <s v="T4262"/>
    <s v="U7127"/>
    <n v="44169.52"/>
    <x v="2"/>
    <x v="3"/>
    <x v="1"/>
    <x v="0"/>
    <n v="952"/>
    <n v="9"/>
    <n v="4"/>
    <n v="13898.01"/>
    <n v="0"/>
    <x v="511"/>
    <x v="1"/>
    <x v="0"/>
    <x v="2"/>
    <n v="30271.509999999995"/>
  </r>
  <r>
    <s v="T4263"/>
    <s v="U8563"/>
    <n v="20770.54"/>
    <x v="2"/>
    <x v="1"/>
    <x v="0"/>
    <x v="0"/>
    <n v="1108"/>
    <n v="3"/>
    <n v="0"/>
    <n v="15285.1"/>
    <n v="0"/>
    <x v="94"/>
    <x v="0"/>
    <x v="0"/>
    <x v="2"/>
    <n v="5485.4400000000005"/>
  </r>
  <r>
    <s v="T4264"/>
    <s v="U1048"/>
    <n v="19394.36"/>
    <x v="0"/>
    <x v="3"/>
    <x v="0"/>
    <x v="1"/>
    <n v="1911"/>
    <n v="19"/>
    <n v="1"/>
    <n v="27236.58"/>
    <n v="0"/>
    <x v="770"/>
    <x v="3"/>
    <x v="0"/>
    <x v="2"/>
    <n v="-7842.2200000000012"/>
  </r>
  <r>
    <s v="T4265"/>
    <s v="U8762"/>
    <n v="33001.53"/>
    <x v="0"/>
    <x v="3"/>
    <x v="2"/>
    <x v="3"/>
    <n v="1679"/>
    <n v="11"/>
    <n v="0"/>
    <n v="14599.51"/>
    <n v="0"/>
    <x v="295"/>
    <x v="5"/>
    <x v="0"/>
    <x v="2"/>
    <n v="18402.019999999997"/>
  </r>
  <r>
    <s v="T4266"/>
    <s v="U7660"/>
    <n v="22129.57"/>
    <x v="1"/>
    <x v="2"/>
    <x v="0"/>
    <x v="2"/>
    <n v="932"/>
    <n v="12"/>
    <n v="0"/>
    <n v="19672.2"/>
    <n v="0"/>
    <x v="356"/>
    <x v="4"/>
    <x v="0"/>
    <x v="0"/>
    <n v="2457.369999999999"/>
  </r>
  <r>
    <s v="T4267"/>
    <s v="U5588"/>
    <n v="32429.26"/>
    <x v="0"/>
    <x v="0"/>
    <x v="0"/>
    <x v="3"/>
    <n v="1427"/>
    <n v="3"/>
    <n v="3"/>
    <n v="6736.46"/>
    <n v="0"/>
    <x v="953"/>
    <x v="5"/>
    <x v="0"/>
    <x v="2"/>
    <n v="25692.799999999999"/>
  </r>
  <r>
    <s v="T4268"/>
    <s v="U2200"/>
    <n v="3119.24"/>
    <x v="2"/>
    <x v="0"/>
    <x v="2"/>
    <x v="4"/>
    <n v="688"/>
    <n v="15"/>
    <n v="1"/>
    <n v="2539.04"/>
    <n v="0"/>
    <x v="50"/>
    <x v="8"/>
    <x v="0"/>
    <x v="2"/>
    <n v="580.19999999999982"/>
  </r>
  <r>
    <s v="T4269"/>
    <s v="U8725"/>
    <n v="40695.480000000003"/>
    <x v="0"/>
    <x v="1"/>
    <x v="1"/>
    <x v="3"/>
    <n v="1491"/>
    <n v="18"/>
    <n v="3"/>
    <n v="10665.22"/>
    <n v="0"/>
    <x v="856"/>
    <x v="8"/>
    <x v="0"/>
    <x v="0"/>
    <n v="30030.260000000002"/>
  </r>
  <r>
    <s v="T4270"/>
    <s v="U5300"/>
    <n v="47028.17"/>
    <x v="1"/>
    <x v="3"/>
    <x v="1"/>
    <x v="0"/>
    <n v="119"/>
    <n v="6"/>
    <n v="3"/>
    <n v="23980.52"/>
    <n v="0"/>
    <x v="819"/>
    <x v="5"/>
    <x v="0"/>
    <x v="2"/>
    <n v="23047.649999999998"/>
  </r>
  <r>
    <s v="T4271"/>
    <s v="U4888"/>
    <n v="32455.83"/>
    <x v="2"/>
    <x v="3"/>
    <x v="1"/>
    <x v="0"/>
    <n v="99"/>
    <n v="0"/>
    <n v="1"/>
    <n v="13460.44"/>
    <n v="0"/>
    <x v="96"/>
    <x v="1"/>
    <x v="0"/>
    <x v="2"/>
    <n v="18995.39"/>
  </r>
  <r>
    <s v="T4272"/>
    <s v="U9644"/>
    <n v="47730.57"/>
    <x v="0"/>
    <x v="0"/>
    <x v="0"/>
    <x v="2"/>
    <n v="46"/>
    <n v="15"/>
    <n v="3"/>
    <n v="5127.7"/>
    <n v="0"/>
    <x v="92"/>
    <x v="5"/>
    <x v="0"/>
    <x v="2"/>
    <n v="42602.87"/>
  </r>
  <r>
    <s v="T4273"/>
    <s v="U5481"/>
    <n v="7614.04"/>
    <x v="0"/>
    <x v="1"/>
    <x v="0"/>
    <x v="2"/>
    <n v="831"/>
    <n v="1"/>
    <n v="2"/>
    <n v="16398.43"/>
    <n v="0"/>
    <x v="908"/>
    <x v="7"/>
    <x v="0"/>
    <x v="0"/>
    <n v="-8784.39"/>
  </r>
  <r>
    <s v="T4274"/>
    <s v="U3587"/>
    <n v="23896.94"/>
    <x v="1"/>
    <x v="2"/>
    <x v="2"/>
    <x v="2"/>
    <n v="1002"/>
    <n v="0"/>
    <n v="4"/>
    <n v="7988.83"/>
    <n v="0"/>
    <x v="253"/>
    <x v="4"/>
    <x v="0"/>
    <x v="0"/>
    <n v="15908.109999999999"/>
  </r>
  <r>
    <s v="T4275"/>
    <s v="U3665"/>
    <n v="30110.25"/>
    <x v="2"/>
    <x v="2"/>
    <x v="0"/>
    <x v="4"/>
    <n v="1596"/>
    <n v="13"/>
    <n v="4"/>
    <n v="28405.37"/>
    <n v="0"/>
    <x v="367"/>
    <x v="0"/>
    <x v="0"/>
    <x v="2"/>
    <n v="1704.880000000001"/>
  </r>
  <r>
    <s v="T4276"/>
    <s v="U7978"/>
    <n v="29107.75"/>
    <x v="1"/>
    <x v="2"/>
    <x v="0"/>
    <x v="3"/>
    <n v="581"/>
    <n v="19"/>
    <n v="2"/>
    <n v="17364.64"/>
    <n v="0"/>
    <x v="246"/>
    <x v="1"/>
    <x v="0"/>
    <x v="2"/>
    <n v="11743.11"/>
  </r>
  <r>
    <s v="T4277"/>
    <s v="U6441"/>
    <n v="20103.02"/>
    <x v="2"/>
    <x v="3"/>
    <x v="1"/>
    <x v="1"/>
    <n v="593"/>
    <n v="4"/>
    <n v="0"/>
    <n v="29490.58"/>
    <n v="0"/>
    <x v="179"/>
    <x v="0"/>
    <x v="0"/>
    <x v="1"/>
    <n v="-9387.5600000000013"/>
  </r>
  <r>
    <s v="T4278"/>
    <s v="U6768"/>
    <n v="16937.32"/>
    <x v="2"/>
    <x v="1"/>
    <x v="0"/>
    <x v="3"/>
    <n v="1673"/>
    <n v="14"/>
    <n v="3"/>
    <n v="1387.88"/>
    <n v="0"/>
    <x v="176"/>
    <x v="5"/>
    <x v="0"/>
    <x v="1"/>
    <n v="15549.439999999999"/>
  </r>
  <r>
    <s v="T4279"/>
    <s v="U5573"/>
    <n v="6384.86"/>
    <x v="0"/>
    <x v="0"/>
    <x v="0"/>
    <x v="2"/>
    <n v="316"/>
    <n v="9"/>
    <n v="4"/>
    <n v="445.63"/>
    <n v="0"/>
    <x v="66"/>
    <x v="8"/>
    <x v="0"/>
    <x v="0"/>
    <n v="5939.23"/>
  </r>
  <r>
    <s v="T4280"/>
    <s v="U1862"/>
    <n v="19617.54"/>
    <x v="1"/>
    <x v="3"/>
    <x v="0"/>
    <x v="4"/>
    <n v="71"/>
    <n v="20"/>
    <n v="1"/>
    <n v="14365.16"/>
    <n v="0"/>
    <x v="672"/>
    <x v="6"/>
    <x v="0"/>
    <x v="0"/>
    <n v="5252.380000000001"/>
  </r>
  <r>
    <s v="T4281"/>
    <s v="U8777"/>
    <n v="8174.91"/>
    <x v="1"/>
    <x v="3"/>
    <x v="2"/>
    <x v="3"/>
    <n v="314"/>
    <n v="1"/>
    <n v="0"/>
    <n v="25873.78"/>
    <n v="0"/>
    <x v="909"/>
    <x v="7"/>
    <x v="0"/>
    <x v="0"/>
    <n v="-17698.87"/>
  </r>
  <r>
    <s v="T4282"/>
    <s v="U3462"/>
    <n v="36731.57"/>
    <x v="1"/>
    <x v="2"/>
    <x v="0"/>
    <x v="0"/>
    <n v="188"/>
    <n v="10"/>
    <n v="4"/>
    <n v="15779.77"/>
    <n v="0"/>
    <x v="324"/>
    <x v="3"/>
    <x v="1"/>
    <x v="2"/>
    <n v="20951.8"/>
  </r>
  <r>
    <s v="T4283"/>
    <s v="U9451"/>
    <n v="10481.11"/>
    <x v="2"/>
    <x v="1"/>
    <x v="2"/>
    <x v="3"/>
    <n v="549"/>
    <n v="15"/>
    <n v="3"/>
    <n v="26297.98"/>
    <n v="0"/>
    <x v="511"/>
    <x v="4"/>
    <x v="0"/>
    <x v="2"/>
    <n v="-15816.869999999999"/>
  </r>
  <r>
    <s v="T4284"/>
    <s v="U8796"/>
    <n v="2975.34"/>
    <x v="1"/>
    <x v="1"/>
    <x v="1"/>
    <x v="0"/>
    <n v="1785"/>
    <n v="18"/>
    <n v="4"/>
    <n v="4003.93"/>
    <n v="0"/>
    <x v="636"/>
    <x v="6"/>
    <x v="0"/>
    <x v="0"/>
    <n v="-1028.5899999999997"/>
  </r>
  <r>
    <s v="T4285"/>
    <s v="U1390"/>
    <n v="27640.69"/>
    <x v="2"/>
    <x v="2"/>
    <x v="0"/>
    <x v="3"/>
    <n v="941"/>
    <n v="3"/>
    <n v="3"/>
    <n v="21009.89"/>
    <n v="0"/>
    <x v="148"/>
    <x v="0"/>
    <x v="1"/>
    <x v="2"/>
    <n v="6630.7999999999993"/>
  </r>
  <r>
    <s v="T4286"/>
    <s v="U9966"/>
    <n v="29781.73"/>
    <x v="1"/>
    <x v="2"/>
    <x v="2"/>
    <x v="3"/>
    <n v="1777"/>
    <n v="9"/>
    <n v="0"/>
    <n v="19830.330000000002"/>
    <n v="0"/>
    <x v="399"/>
    <x v="4"/>
    <x v="0"/>
    <x v="2"/>
    <n v="9951.3999999999978"/>
  </r>
  <r>
    <s v="T4287"/>
    <s v="U5082"/>
    <n v="43602.06"/>
    <x v="1"/>
    <x v="2"/>
    <x v="1"/>
    <x v="3"/>
    <n v="1698"/>
    <n v="21"/>
    <n v="2"/>
    <n v="16394.419999999998"/>
    <n v="0"/>
    <x v="438"/>
    <x v="4"/>
    <x v="1"/>
    <x v="2"/>
    <n v="27207.64"/>
  </r>
  <r>
    <s v="T4288"/>
    <s v="U4726"/>
    <n v="28870.23"/>
    <x v="0"/>
    <x v="3"/>
    <x v="0"/>
    <x v="2"/>
    <n v="941"/>
    <n v="21"/>
    <n v="3"/>
    <n v="12212.63"/>
    <n v="0"/>
    <x v="309"/>
    <x v="1"/>
    <x v="0"/>
    <x v="2"/>
    <n v="16657.599999999999"/>
  </r>
  <r>
    <s v="T4289"/>
    <s v="U3089"/>
    <n v="17306.77"/>
    <x v="1"/>
    <x v="3"/>
    <x v="2"/>
    <x v="0"/>
    <n v="854"/>
    <n v="11"/>
    <n v="3"/>
    <n v="19447.34"/>
    <n v="0"/>
    <x v="984"/>
    <x v="6"/>
    <x v="0"/>
    <x v="2"/>
    <n v="-2140.5699999999997"/>
  </r>
  <r>
    <s v="T4290"/>
    <s v="U7481"/>
    <n v="40160.44"/>
    <x v="0"/>
    <x v="3"/>
    <x v="2"/>
    <x v="4"/>
    <n v="1477"/>
    <n v="1"/>
    <n v="0"/>
    <n v="16547.759999999998"/>
    <n v="0"/>
    <x v="141"/>
    <x v="4"/>
    <x v="0"/>
    <x v="0"/>
    <n v="23612.680000000004"/>
  </r>
  <r>
    <s v="T4291"/>
    <s v="U3950"/>
    <n v="27036.93"/>
    <x v="0"/>
    <x v="0"/>
    <x v="1"/>
    <x v="1"/>
    <n v="1552"/>
    <n v="1"/>
    <n v="0"/>
    <n v="8251.51"/>
    <n v="0"/>
    <x v="337"/>
    <x v="6"/>
    <x v="0"/>
    <x v="2"/>
    <n v="18785.419999999998"/>
  </r>
  <r>
    <s v="T4292"/>
    <s v="U8652"/>
    <n v="4010.05"/>
    <x v="2"/>
    <x v="0"/>
    <x v="0"/>
    <x v="0"/>
    <n v="1610"/>
    <n v="8"/>
    <n v="1"/>
    <n v="3228"/>
    <n v="0"/>
    <x v="989"/>
    <x v="1"/>
    <x v="1"/>
    <x v="2"/>
    <n v="782.05000000000018"/>
  </r>
  <r>
    <s v="T4293"/>
    <s v="U3460"/>
    <n v="28314.240000000002"/>
    <x v="1"/>
    <x v="1"/>
    <x v="0"/>
    <x v="2"/>
    <n v="1668"/>
    <n v="11"/>
    <n v="0"/>
    <n v="11660.8"/>
    <n v="0"/>
    <x v="499"/>
    <x v="4"/>
    <x v="0"/>
    <x v="0"/>
    <n v="16653.440000000002"/>
  </r>
  <r>
    <s v="T4294"/>
    <s v="U5268"/>
    <n v="45405.53"/>
    <x v="1"/>
    <x v="2"/>
    <x v="0"/>
    <x v="0"/>
    <n v="1069"/>
    <n v="1"/>
    <n v="4"/>
    <n v="15421.84"/>
    <n v="0"/>
    <x v="595"/>
    <x v="6"/>
    <x v="1"/>
    <x v="0"/>
    <n v="29983.69"/>
  </r>
  <r>
    <s v="T4295"/>
    <s v="U3658"/>
    <n v="19845.82"/>
    <x v="1"/>
    <x v="2"/>
    <x v="2"/>
    <x v="4"/>
    <n v="759"/>
    <n v="17"/>
    <n v="3"/>
    <n v="15304.61"/>
    <n v="0"/>
    <x v="28"/>
    <x v="2"/>
    <x v="0"/>
    <x v="2"/>
    <n v="4541.2099999999991"/>
  </r>
  <r>
    <s v="T4296"/>
    <s v="U2578"/>
    <n v="14851.47"/>
    <x v="0"/>
    <x v="3"/>
    <x v="0"/>
    <x v="0"/>
    <n v="1511"/>
    <n v="15"/>
    <n v="2"/>
    <n v="12824.91"/>
    <n v="0"/>
    <x v="173"/>
    <x v="5"/>
    <x v="0"/>
    <x v="1"/>
    <n v="2026.5599999999995"/>
  </r>
  <r>
    <s v="T4297"/>
    <s v="U8358"/>
    <n v="7216.3"/>
    <x v="1"/>
    <x v="0"/>
    <x v="2"/>
    <x v="2"/>
    <n v="1106"/>
    <n v="18"/>
    <n v="0"/>
    <n v="9887.92"/>
    <n v="1"/>
    <x v="382"/>
    <x v="8"/>
    <x v="0"/>
    <x v="2"/>
    <n v="-2671.62"/>
  </r>
  <r>
    <s v="T4298"/>
    <s v="U7144"/>
    <n v="7614.7"/>
    <x v="2"/>
    <x v="2"/>
    <x v="2"/>
    <x v="2"/>
    <n v="1063"/>
    <n v="14"/>
    <n v="3"/>
    <n v="10579.77"/>
    <n v="0"/>
    <x v="236"/>
    <x v="5"/>
    <x v="0"/>
    <x v="0"/>
    <n v="-2965.0700000000006"/>
  </r>
  <r>
    <s v="T4299"/>
    <s v="U4927"/>
    <n v="21666.94"/>
    <x v="2"/>
    <x v="1"/>
    <x v="1"/>
    <x v="1"/>
    <n v="748"/>
    <n v="15"/>
    <n v="2"/>
    <n v="8048.77"/>
    <n v="0"/>
    <x v="773"/>
    <x v="3"/>
    <x v="0"/>
    <x v="2"/>
    <n v="13618.169999999998"/>
  </r>
  <r>
    <s v="T4300"/>
    <s v="U6126"/>
    <n v="29804.21"/>
    <x v="1"/>
    <x v="2"/>
    <x v="2"/>
    <x v="4"/>
    <n v="1336"/>
    <n v="5"/>
    <n v="1"/>
    <n v="17439.259999999998"/>
    <n v="0"/>
    <x v="949"/>
    <x v="2"/>
    <x v="0"/>
    <x v="2"/>
    <n v="12364.95"/>
  </r>
  <r>
    <s v="T4301"/>
    <s v="U8060"/>
    <n v="4076.74"/>
    <x v="0"/>
    <x v="3"/>
    <x v="1"/>
    <x v="1"/>
    <n v="1380"/>
    <n v="14"/>
    <n v="4"/>
    <n v="25511.63"/>
    <n v="0"/>
    <x v="510"/>
    <x v="7"/>
    <x v="1"/>
    <x v="0"/>
    <n v="-21434.89"/>
  </r>
  <r>
    <s v="T4302"/>
    <s v="U6530"/>
    <n v="46981.45"/>
    <x v="2"/>
    <x v="3"/>
    <x v="1"/>
    <x v="3"/>
    <n v="806"/>
    <n v="11"/>
    <n v="1"/>
    <n v="26402.720000000001"/>
    <n v="1"/>
    <x v="839"/>
    <x v="7"/>
    <x v="0"/>
    <x v="2"/>
    <n v="20578.729999999996"/>
  </r>
  <r>
    <s v="T4303"/>
    <s v="U8676"/>
    <n v="37768.92"/>
    <x v="2"/>
    <x v="0"/>
    <x v="0"/>
    <x v="2"/>
    <n v="1544"/>
    <n v="21"/>
    <n v="0"/>
    <n v="29812.38"/>
    <n v="0"/>
    <x v="152"/>
    <x v="1"/>
    <x v="0"/>
    <x v="2"/>
    <n v="7956.5399999999972"/>
  </r>
  <r>
    <s v="T4304"/>
    <s v="U6895"/>
    <n v="29351.86"/>
    <x v="0"/>
    <x v="1"/>
    <x v="1"/>
    <x v="1"/>
    <n v="1550"/>
    <n v="11"/>
    <n v="4"/>
    <n v="2755.67"/>
    <n v="1"/>
    <x v="236"/>
    <x v="8"/>
    <x v="0"/>
    <x v="0"/>
    <n v="26596.190000000002"/>
  </r>
  <r>
    <s v="T4305"/>
    <s v="U4940"/>
    <n v="41430.51"/>
    <x v="2"/>
    <x v="1"/>
    <x v="0"/>
    <x v="2"/>
    <n v="1098"/>
    <n v="9"/>
    <n v="1"/>
    <n v="6506.32"/>
    <n v="0"/>
    <x v="152"/>
    <x v="7"/>
    <x v="0"/>
    <x v="2"/>
    <n v="34924.19"/>
  </r>
  <r>
    <s v="T4306"/>
    <s v="U6066"/>
    <n v="4055.33"/>
    <x v="0"/>
    <x v="2"/>
    <x v="1"/>
    <x v="2"/>
    <n v="756"/>
    <n v="20"/>
    <n v="3"/>
    <n v="21933.19"/>
    <n v="0"/>
    <x v="836"/>
    <x v="0"/>
    <x v="1"/>
    <x v="0"/>
    <n v="-17877.86"/>
  </r>
  <r>
    <s v="T4307"/>
    <s v="U8283"/>
    <n v="23868.1"/>
    <x v="2"/>
    <x v="1"/>
    <x v="2"/>
    <x v="3"/>
    <n v="636"/>
    <n v="14"/>
    <n v="0"/>
    <n v="19392.689999999999"/>
    <n v="0"/>
    <x v="660"/>
    <x v="2"/>
    <x v="0"/>
    <x v="0"/>
    <n v="4475.41"/>
  </r>
  <r>
    <s v="T4308"/>
    <s v="U3448"/>
    <n v="31523.15"/>
    <x v="0"/>
    <x v="2"/>
    <x v="0"/>
    <x v="2"/>
    <n v="462"/>
    <n v="22"/>
    <n v="1"/>
    <n v="4102.59"/>
    <n v="0"/>
    <x v="616"/>
    <x v="1"/>
    <x v="0"/>
    <x v="2"/>
    <n v="27420.560000000001"/>
  </r>
  <r>
    <s v="T4309"/>
    <s v="U5040"/>
    <n v="41441.21"/>
    <x v="2"/>
    <x v="2"/>
    <x v="2"/>
    <x v="1"/>
    <n v="840"/>
    <n v="3"/>
    <n v="4"/>
    <n v="18967.439999999999"/>
    <n v="0"/>
    <x v="765"/>
    <x v="3"/>
    <x v="1"/>
    <x v="0"/>
    <n v="22473.77"/>
  </r>
  <r>
    <s v="T4310"/>
    <s v="U4849"/>
    <n v="39184.300000000003"/>
    <x v="1"/>
    <x v="0"/>
    <x v="0"/>
    <x v="4"/>
    <n v="767"/>
    <n v="9"/>
    <n v="4"/>
    <n v="12253.21"/>
    <n v="0"/>
    <x v="436"/>
    <x v="8"/>
    <x v="1"/>
    <x v="0"/>
    <n v="26931.090000000004"/>
  </r>
  <r>
    <s v="T4311"/>
    <s v="U5731"/>
    <n v="13889.61"/>
    <x v="2"/>
    <x v="1"/>
    <x v="2"/>
    <x v="0"/>
    <n v="870"/>
    <n v="18"/>
    <n v="2"/>
    <n v="28710.1"/>
    <n v="0"/>
    <x v="913"/>
    <x v="1"/>
    <x v="0"/>
    <x v="2"/>
    <n v="-14820.489999999998"/>
  </r>
  <r>
    <s v="T4312"/>
    <s v="U7760"/>
    <n v="47046.96"/>
    <x v="2"/>
    <x v="3"/>
    <x v="1"/>
    <x v="1"/>
    <n v="1985"/>
    <n v="22"/>
    <n v="4"/>
    <n v="25671.759999999998"/>
    <n v="0"/>
    <x v="307"/>
    <x v="2"/>
    <x v="0"/>
    <x v="0"/>
    <n v="21375.200000000001"/>
  </r>
  <r>
    <s v="T4313"/>
    <s v="U5775"/>
    <n v="6261.07"/>
    <x v="1"/>
    <x v="2"/>
    <x v="0"/>
    <x v="3"/>
    <n v="1562"/>
    <n v="13"/>
    <n v="4"/>
    <n v="2289.94"/>
    <n v="0"/>
    <x v="716"/>
    <x v="2"/>
    <x v="0"/>
    <x v="0"/>
    <n v="3971.1299999999997"/>
  </r>
  <r>
    <s v="T4314"/>
    <s v="U2648"/>
    <n v="43762.92"/>
    <x v="1"/>
    <x v="2"/>
    <x v="0"/>
    <x v="0"/>
    <n v="1928"/>
    <n v="9"/>
    <n v="0"/>
    <n v="2790.69"/>
    <n v="0"/>
    <x v="175"/>
    <x v="1"/>
    <x v="0"/>
    <x v="2"/>
    <n v="40972.229999999996"/>
  </r>
  <r>
    <s v="T4315"/>
    <s v="U2902"/>
    <n v="48548.47"/>
    <x v="1"/>
    <x v="2"/>
    <x v="0"/>
    <x v="2"/>
    <n v="828"/>
    <n v="16"/>
    <n v="4"/>
    <n v="12570"/>
    <n v="0"/>
    <x v="586"/>
    <x v="1"/>
    <x v="0"/>
    <x v="0"/>
    <n v="35978.47"/>
  </r>
  <r>
    <s v="T4316"/>
    <s v="U1056"/>
    <n v="8898.82"/>
    <x v="1"/>
    <x v="1"/>
    <x v="1"/>
    <x v="1"/>
    <n v="1402"/>
    <n v="21"/>
    <n v="2"/>
    <n v="350.3"/>
    <n v="0"/>
    <x v="473"/>
    <x v="0"/>
    <x v="0"/>
    <x v="0"/>
    <n v="8548.52"/>
  </r>
  <r>
    <s v="T4317"/>
    <s v="U6072"/>
    <n v="36117.199999999997"/>
    <x v="0"/>
    <x v="1"/>
    <x v="2"/>
    <x v="0"/>
    <n v="1070"/>
    <n v="10"/>
    <n v="4"/>
    <n v="2922.17"/>
    <n v="0"/>
    <x v="63"/>
    <x v="5"/>
    <x v="0"/>
    <x v="2"/>
    <n v="33195.03"/>
  </r>
  <r>
    <s v="T4318"/>
    <s v="U5269"/>
    <n v="2062.2600000000002"/>
    <x v="0"/>
    <x v="1"/>
    <x v="1"/>
    <x v="1"/>
    <n v="1889"/>
    <n v="17"/>
    <n v="2"/>
    <n v="27984.61"/>
    <n v="0"/>
    <x v="857"/>
    <x v="5"/>
    <x v="0"/>
    <x v="2"/>
    <n v="-25922.35"/>
  </r>
  <r>
    <s v="T4319"/>
    <s v="U8729"/>
    <n v="20300.87"/>
    <x v="2"/>
    <x v="2"/>
    <x v="1"/>
    <x v="2"/>
    <n v="1917"/>
    <n v="1"/>
    <n v="3"/>
    <n v="23793.71"/>
    <n v="0"/>
    <x v="339"/>
    <x v="2"/>
    <x v="0"/>
    <x v="1"/>
    <n v="-3492.84"/>
  </r>
  <r>
    <s v="T4320"/>
    <s v="U1804"/>
    <n v="25838.35"/>
    <x v="2"/>
    <x v="3"/>
    <x v="1"/>
    <x v="1"/>
    <n v="390"/>
    <n v="10"/>
    <n v="2"/>
    <n v="20214"/>
    <n v="0"/>
    <x v="569"/>
    <x v="0"/>
    <x v="0"/>
    <x v="2"/>
    <n v="5624.3499999999985"/>
  </r>
  <r>
    <s v="T4321"/>
    <s v="U6678"/>
    <n v="29053.23"/>
    <x v="2"/>
    <x v="3"/>
    <x v="2"/>
    <x v="3"/>
    <n v="1252"/>
    <n v="7"/>
    <n v="0"/>
    <n v="24924.09"/>
    <n v="0"/>
    <x v="521"/>
    <x v="8"/>
    <x v="0"/>
    <x v="2"/>
    <n v="4129.1399999999994"/>
  </r>
  <r>
    <s v="T4322"/>
    <s v="U8104"/>
    <n v="46800.07"/>
    <x v="0"/>
    <x v="1"/>
    <x v="1"/>
    <x v="0"/>
    <n v="658"/>
    <n v="18"/>
    <n v="1"/>
    <n v="7576.64"/>
    <n v="0"/>
    <x v="678"/>
    <x v="0"/>
    <x v="0"/>
    <x v="0"/>
    <n v="39223.43"/>
  </r>
  <r>
    <s v="T4323"/>
    <s v="U4216"/>
    <n v="33628.92"/>
    <x v="2"/>
    <x v="3"/>
    <x v="0"/>
    <x v="0"/>
    <n v="255"/>
    <n v="15"/>
    <n v="1"/>
    <n v="21794.45"/>
    <n v="0"/>
    <x v="300"/>
    <x v="7"/>
    <x v="0"/>
    <x v="1"/>
    <n v="11834.469999999998"/>
  </r>
  <r>
    <s v="T4324"/>
    <s v="U7007"/>
    <n v="24089.83"/>
    <x v="2"/>
    <x v="2"/>
    <x v="1"/>
    <x v="0"/>
    <n v="1583"/>
    <n v="3"/>
    <n v="3"/>
    <n v="18505.46"/>
    <n v="1"/>
    <x v="447"/>
    <x v="6"/>
    <x v="0"/>
    <x v="2"/>
    <n v="5584.3700000000026"/>
  </r>
  <r>
    <s v="T4325"/>
    <s v="U1818"/>
    <n v="40493.269999999997"/>
    <x v="0"/>
    <x v="1"/>
    <x v="2"/>
    <x v="1"/>
    <n v="260"/>
    <n v="13"/>
    <n v="0"/>
    <n v="25474.560000000001"/>
    <n v="0"/>
    <x v="297"/>
    <x v="0"/>
    <x v="0"/>
    <x v="1"/>
    <n v="15018.709999999995"/>
  </r>
  <r>
    <s v="T4326"/>
    <s v="U9386"/>
    <n v="47529.11"/>
    <x v="2"/>
    <x v="1"/>
    <x v="0"/>
    <x v="2"/>
    <n v="574"/>
    <n v="21"/>
    <n v="3"/>
    <n v="8552.35"/>
    <n v="0"/>
    <x v="39"/>
    <x v="8"/>
    <x v="0"/>
    <x v="2"/>
    <n v="38976.76"/>
  </r>
  <r>
    <s v="T4327"/>
    <s v="U3143"/>
    <n v="1152.2"/>
    <x v="0"/>
    <x v="2"/>
    <x v="2"/>
    <x v="1"/>
    <n v="918"/>
    <n v="16"/>
    <n v="3"/>
    <n v="22935.1"/>
    <n v="0"/>
    <x v="573"/>
    <x v="8"/>
    <x v="0"/>
    <x v="2"/>
    <n v="-21782.899999999998"/>
  </r>
  <r>
    <s v="T4328"/>
    <s v="U3794"/>
    <n v="49126.94"/>
    <x v="0"/>
    <x v="1"/>
    <x v="1"/>
    <x v="1"/>
    <n v="1379"/>
    <n v="10"/>
    <n v="4"/>
    <n v="25594.28"/>
    <n v="0"/>
    <x v="426"/>
    <x v="6"/>
    <x v="0"/>
    <x v="1"/>
    <n v="23532.660000000003"/>
  </r>
  <r>
    <s v="T4329"/>
    <s v="U4934"/>
    <n v="4352.3"/>
    <x v="1"/>
    <x v="2"/>
    <x v="2"/>
    <x v="0"/>
    <n v="830"/>
    <n v="2"/>
    <n v="4"/>
    <n v="16515.310000000001"/>
    <n v="0"/>
    <x v="297"/>
    <x v="8"/>
    <x v="0"/>
    <x v="1"/>
    <n v="-12163.010000000002"/>
  </r>
  <r>
    <s v="T4330"/>
    <s v="U9031"/>
    <n v="40728.620000000003"/>
    <x v="1"/>
    <x v="1"/>
    <x v="0"/>
    <x v="2"/>
    <n v="724"/>
    <n v="3"/>
    <n v="0"/>
    <n v="12472.18"/>
    <n v="0"/>
    <x v="839"/>
    <x v="6"/>
    <x v="0"/>
    <x v="2"/>
    <n v="28256.440000000002"/>
  </r>
  <r>
    <s v="T4331"/>
    <s v="U1235"/>
    <n v="14052.72"/>
    <x v="0"/>
    <x v="3"/>
    <x v="2"/>
    <x v="4"/>
    <n v="1920"/>
    <n v="20"/>
    <n v="1"/>
    <n v="28464.71"/>
    <n v="0"/>
    <x v="267"/>
    <x v="7"/>
    <x v="0"/>
    <x v="2"/>
    <n v="-14411.99"/>
  </r>
  <r>
    <s v="T4332"/>
    <s v="U8272"/>
    <n v="6652.37"/>
    <x v="0"/>
    <x v="1"/>
    <x v="0"/>
    <x v="2"/>
    <n v="481"/>
    <n v="12"/>
    <n v="2"/>
    <n v="5152.1899999999996"/>
    <n v="0"/>
    <x v="645"/>
    <x v="6"/>
    <x v="0"/>
    <x v="2"/>
    <n v="1500.1800000000003"/>
  </r>
  <r>
    <s v="T4333"/>
    <s v="U7471"/>
    <n v="22020.79"/>
    <x v="1"/>
    <x v="1"/>
    <x v="0"/>
    <x v="1"/>
    <n v="1920"/>
    <n v="16"/>
    <n v="4"/>
    <n v="1184.56"/>
    <n v="0"/>
    <x v="950"/>
    <x v="0"/>
    <x v="0"/>
    <x v="2"/>
    <n v="20836.23"/>
  </r>
  <r>
    <s v="T4334"/>
    <s v="U5447"/>
    <n v="32215.63"/>
    <x v="2"/>
    <x v="1"/>
    <x v="1"/>
    <x v="3"/>
    <n v="1594"/>
    <n v="19"/>
    <n v="0"/>
    <n v="5456.29"/>
    <n v="0"/>
    <x v="51"/>
    <x v="1"/>
    <x v="0"/>
    <x v="2"/>
    <n v="26759.34"/>
  </r>
  <r>
    <s v="T4335"/>
    <s v="U2309"/>
    <n v="19078.54"/>
    <x v="2"/>
    <x v="0"/>
    <x v="1"/>
    <x v="2"/>
    <n v="131"/>
    <n v="20"/>
    <n v="0"/>
    <n v="20535.27"/>
    <n v="0"/>
    <x v="331"/>
    <x v="6"/>
    <x v="0"/>
    <x v="2"/>
    <n v="-1456.7299999999996"/>
  </r>
  <r>
    <s v="T4336"/>
    <s v="U8451"/>
    <n v="2775.54"/>
    <x v="2"/>
    <x v="3"/>
    <x v="0"/>
    <x v="0"/>
    <n v="1359"/>
    <n v="19"/>
    <n v="1"/>
    <n v="23689.48"/>
    <n v="0"/>
    <x v="712"/>
    <x v="8"/>
    <x v="0"/>
    <x v="2"/>
    <n v="-20913.939999999999"/>
  </r>
  <r>
    <s v="T4337"/>
    <s v="U2739"/>
    <n v="29993.08"/>
    <x v="0"/>
    <x v="2"/>
    <x v="2"/>
    <x v="3"/>
    <n v="1964"/>
    <n v="9"/>
    <n v="0"/>
    <n v="21533.14"/>
    <n v="0"/>
    <x v="791"/>
    <x v="2"/>
    <x v="1"/>
    <x v="1"/>
    <n v="8459.9400000000023"/>
  </r>
  <r>
    <s v="T4338"/>
    <s v="U2231"/>
    <n v="45125.04"/>
    <x v="1"/>
    <x v="0"/>
    <x v="0"/>
    <x v="4"/>
    <n v="1561"/>
    <n v="22"/>
    <n v="0"/>
    <n v="12654.01"/>
    <n v="0"/>
    <x v="370"/>
    <x v="3"/>
    <x v="0"/>
    <x v="2"/>
    <n v="32471.03"/>
  </r>
  <r>
    <s v="T4339"/>
    <s v="U3123"/>
    <n v="19191.61"/>
    <x v="2"/>
    <x v="3"/>
    <x v="1"/>
    <x v="4"/>
    <n v="790"/>
    <n v="23"/>
    <n v="1"/>
    <n v="29030.45"/>
    <n v="0"/>
    <x v="990"/>
    <x v="4"/>
    <x v="0"/>
    <x v="2"/>
    <n v="-9838.84"/>
  </r>
  <r>
    <s v="T4340"/>
    <s v="U9460"/>
    <n v="10855.82"/>
    <x v="1"/>
    <x v="1"/>
    <x v="2"/>
    <x v="3"/>
    <n v="757"/>
    <n v="11"/>
    <n v="4"/>
    <n v="13384.63"/>
    <n v="0"/>
    <x v="583"/>
    <x v="7"/>
    <x v="0"/>
    <x v="2"/>
    <n v="-2528.8099999999995"/>
  </r>
  <r>
    <s v="T4341"/>
    <s v="U3578"/>
    <n v="22156.74"/>
    <x v="1"/>
    <x v="1"/>
    <x v="0"/>
    <x v="4"/>
    <n v="130"/>
    <n v="7"/>
    <n v="1"/>
    <n v="29441.02"/>
    <n v="1"/>
    <x v="355"/>
    <x v="3"/>
    <x v="0"/>
    <x v="0"/>
    <n v="-7284.2799999999988"/>
  </r>
  <r>
    <s v="T4342"/>
    <s v="U9806"/>
    <n v="2465.7199999999998"/>
    <x v="0"/>
    <x v="2"/>
    <x v="1"/>
    <x v="3"/>
    <n v="148"/>
    <n v="2"/>
    <n v="3"/>
    <n v="27551.68"/>
    <n v="0"/>
    <x v="342"/>
    <x v="3"/>
    <x v="0"/>
    <x v="2"/>
    <n v="-25085.96"/>
  </r>
  <r>
    <s v="T4343"/>
    <s v="U5324"/>
    <n v="41033.35"/>
    <x v="2"/>
    <x v="2"/>
    <x v="0"/>
    <x v="1"/>
    <n v="96"/>
    <n v="20"/>
    <n v="4"/>
    <n v="12273.62"/>
    <n v="0"/>
    <x v="510"/>
    <x v="5"/>
    <x v="0"/>
    <x v="0"/>
    <n v="28759.729999999996"/>
  </r>
  <r>
    <s v="T4344"/>
    <s v="U2140"/>
    <n v="41325.72"/>
    <x v="1"/>
    <x v="3"/>
    <x v="0"/>
    <x v="3"/>
    <n v="139"/>
    <n v="9"/>
    <n v="3"/>
    <n v="4914.16"/>
    <n v="0"/>
    <x v="610"/>
    <x v="4"/>
    <x v="0"/>
    <x v="1"/>
    <n v="36411.56"/>
  </r>
  <r>
    <s v="T4345"/>
    <s v="U5610"/>
    <n v="29420.62"/>
    <x v="0"/>
    <x v="3"/>
    <x v="0"/>
    <x v="1"/>
    <n v="261"/>
    <n v="23"/>
    <n v="0"/>
    <n v="2786.14"/>
    <n v="0"/>
    <x v="299"/>
    <x v="2"/>
    <x v="0"/>
    <x v="1"/>
    <n v="26634.48"/>
  </r>
  <r>
    <s v="T4346"/>
    <s v="U4448"/>
    <n v="17687.490000000002"/>
    <x v="0"/>
    <x v="2"/>
    <x v="2"/>
    <x v="0"/>
    <n v="1895"/>
    <n v="6"/>
    <n v="3"/>
    <n v="15991.1"/>
    <n v="0"/>
    <x v="434"/>
    <x v="5"/>
    <x v="0"/>
    <x v="2"/>
    <n v="1696.3900000000012"/>
  </r>
  <r>
    <s v="T4347"/>
    <s v="U3961"/>
    <n v="39999.18"/>
    <x v="0"/>
    <x v="3"/>
    <x v="1"/>
    <x v="0"/>
    <n v="796"/>
    <n v="9"/>
    <n v="1"/>
    <n v="22919.919999999998"/>
    <n v="0"/>
    <x v="877"/>
    <x v="2"/>
    <x v="0"/>
    <x v="1"/>
    <n v="17079.260000000002"/>
  </r>
  <r>
    <s v="T4348"/>
    <s v="U2283"/>
    <n v="27756.62"/>
    <x v="2"/>
    <x v="2"/>
    <x v="1"/>
    <x v="4"/>
    <n v="1393"/>
    <n v="6"/>
    <n v="1"/>
    <n v="5363.83"/>
    <n v="0"/>
    <x v="758"/>
    <x v="7"/>
    <x v="1"/>
    <x v="2"/>
    <n v="22392.79"/>
  </r>
  <r>
    <s v="T4349"/>
    <s v="U5521"/>
    <n v="41305.32"/>
    <x v="2"/>
    <x v="1"/>
    <x v="0"/>
    <x v="3"/>
    <n v="1846"/>
    <n v="17"/>
    <n v="2"/>
    <n v="9614.51"/>
    <n v="0"/>
    <x v="812"/>
    <x v="7"/>
    <x v="0"/>
    <x v="0"/>
    <n v="31690.809999999998"/>
  </r>
  <r>
    <s v="T4350"/>
    <s v="U6502"/>
    <n v="31591.37"/>
    <x v="0"/>
    <x v="2"/>
    <x v="0"/>
    <x v="1"/>
    <n v="1463"/>
    <n v="19"/>
    <n v="0"/>
    <n v="18952.89"/>
    <n v="0"/>
    <x v="753"/>
    <x v="8"/>
    <x v="0"/>
    <x v="2"/>
    <n v="12638.48"/>
  </r>
  <r>
    <s v="T4351"/>
    <s v="U8873"/>
    <n v="39231.050000000003"/>
    <x v="2"/>
    <x v="0"/>
    <x v="0"/>
    <x v="0"/>
    <n v="56"/>
    <n v="13"/>
    <n v="1"/>
    <n v="13879.96"/>
    <n v="0"/>
    <x v="439"/>
    <x v="3"/>
    <x v="0"/>
    <x v="2"/>
    <n v="25351.090000000004"/>
  </r>
  <r>
    <s v="T4352"/>
    <s v="U6989"/>
    <n v="29948.22"/>
    <x v="2"/>
    <x v="2"/>
    <x v="2"/>
    <x v="0"/>
    <n v="1978"/>
    <n v="11"/>
    <n v="4"/>
    <n v="18155.650000000001"/>
    <n v="0"/>
    <x v="722"/>
    <x v="3"/>
    <x v="0"/>
    <x v="2"/>
    <n v="11792.57"/>
  </r>
  <r>
    <s v="T4353"/>
    <s v="U2006"/>
    <n v="20736.349999999999"/>
    <x v="1"/>
    <x v="2"/>
    <x v="1"/>
    <x v="0"/>
    <n v="1624"/>
    <n v="7"/>
    <n v="1"/>
    <n v="20323.39"/>
    <n v="0"/>
    <x v="42"/>
    <x v="4"/>
    <x v="0"/>
    <x v="0"/>
    <n v="412.95999999999913"/>
  </r>
  <r>
    <s v="T4354"/>
    <s v="U4195"/>
    <n v="47899.4"/>
    <x v="0"/>
    <x v="0"/>
    <x v="0"/>
    <x v="4"/>
    <n v="510"/>
    <n v="6"/>
    <n v="4"/>
    <n v="11482.78"/>
    <n v="0"/>
    <x v="230"/>
    <x v="0"/>
    <x v="0"/>
    <x v="2"/>
    <n v="36416.620000000003"/>
  </r>
  <r>
    <s v="T4355"/>
    <s v="U2581"/>
    <n v="27078.639999999999"/>
    <x v="0"/>
    <x v="0"/>
    <x v="1"/>
    <x v="0"/>
    <n v="1843"/>
    <n v="4"/>
    <n v="0"/>
    <n v="23600.39"/>
    <n v="0"/>
    <x v="469"/>
    <x v="1"/>
    <x v="0"/>
    <x v="0"/>
    <n v="3478.25"/>
  </r>
  <r>
    <s v="T4356"/>
    <s v="U6690"/>
    <n v="30274.22"/>
    <x v="2"/>
    <x v="0"/>
    <x v="0"/>
    <x v="2"/>
    <n v="1962"/>
    <n v="0"/>
    <n v="2"/>
    <n v="21115.67"/>
    <n v="0"/>
    <x v="290"/>
    <x v="7"/>
    <x v="0"/>
    <x v="0"/>
    <n v="9158.5500000000029"/>
  </r>
  <r>
    <s v="T4357"/>
    <s v="U5647"/>
    <n v="11063.36"/>
    <x v="0"/>
    <x v="0"/>
    <x v="1"/>
    <x v="4"/>
    <n v="1909"/>
    <n v="14"/>
    <n v="2"/>
    <n v="20657.84"/>
    <n v="0"/>
    <x v="400"/>
    <x v="3"/>
    <x v="1"/>
    <x v="2"/>
    <n v="-9594.48"/>
  </r>
  <r>
    <s v="T4358"/>
    <s v="U6681"/>
    <n v="31301.26"/>
    <x v="0"/>
    <x v="2"/>
    <x v="0"/>
    <x v="3"/>
    <n v="434"/>
    <n v="8"/>
    <n v="3"/>
    <n v="4569.5600000000004"/>
    <n v="0"/>
    <x v="176"/>
    <x v="0"/>
    <x v="0"/>
    <x v="1"/>
    <n v="26731.699999999997"/>
  </r>
  <r>
    <s v="T4359"/>
    <s v="U2000"/>
    <n v="28601.8"/>
    <x v="0"/>
    <x v="3"/>
    <x v="2"/>
    <x v="2"/>
    <n v="1408"/>
    <n v="11"/>
    <n v="1"/>
    <n v="14279.64"/>
    <n v="1"/>
    <x v="443"/>
    <x v="8"/>
    <x v="0"/>
    <x v="2"/>
    <n v="14322.16"/>
  </r>
  <r>
    <s v="T4360"/>
    <s v="U9509"/>
    <n v="9282.68"/>
    <x v="2"/>
    <x v="0"/>
    <x v="0"/>
    <x v="4"/>
    <n v="974"/>
    <n v="21"/>
    <n v="0"/>
    <n v="17357.47"/>
    <n v="0"/>
    <x v="82"/>
    <x v="8"/>
    <x v="1"/>
    <x v="2"/>
    <n v="-8074.7900000000009"/>
  </r>
  <r>
    <s v="T4361"/>
    <s v="U9506"/>
    <n v="3026.38"/>
    <x v="2"/>
    <x v="1"/>
    <x v="0"/>
    <x v="4"/>
    <n v="1887"/>
    <n v="17"/>
    <n v="3"/>
    <n v="6868.95"/>
    <n v="0"/>
    <x v="378"/>
    <x v="7"/>
    <x v="0"/>
    <x v="2"/>
    <n v="-3842.5699999999997"/>
  </r>
  <r>
    <s v="T4362"/>
    <s v="U4128"/>
    <n v="30237.75"/>
    <x v="2"/>
    <x v="2"/>
    <x v="0"/>
    <x v="1"/>
    <n v="740"/>
    <n v="10"/>
    <n v="0"/>
    <n v="22781.16"/>
    <n v="0"/>
    <x v="315"/>
    <x v="1"/>
    <x v="0"/>
    <x v="0"/>
    <n v="7456.59"/>
  </r>
  <r>
    <s v="T4363"/>
    <s v="U7623"/>
    <n v="38196.43"/>
    <x v="1"/>
    <x v="3"/>
    <x v="0"/>
    <x v="2"/>
    <n v="120"/>
    <n v="9"/>
    <n v="0"/>
    <n v="3720.31"/>
    <n v="0"/>
    <x v="919"/>
    <x v="8"/>
    <x v="0"/>
    <x v="1"/>
    <n v="34476.120000000003"/>
  </r>
  <r>
    <s v="T4364"/>
    <s v="U9110"/>
    <n v="26193.9"/>
    <x v="0"/>
    <x v="1"/>
    <x v="0"/>
    <x v="2"/>
    <n v="1260"/>
    <n v="9"/>
    <n v="3"/>
    <n v="4580.74"/>
    <n v="0"/>
    <x v="308"/>
    <x v="3"/>
    <x v="1"/>
    <x v="0"/>
    <n v="21613.160000000003"/>
  </r>
  <r>
    <s v="T4365"/>
    <s v="U3771"/>
    <n v="11377.29"/>
    <x v="1"/>
    <x v="2"/>
    <x v="1"/>
    <x v="2"/>
    <n v="1820"/>
    <n v="17"/>
    <n v="0"/>
    <n v="12458.25"/>
    <n v="0"/>
    <x v="511"/>
    <x v="4"/>
    <x v="0"/>
    <x v="2"/>
    <n v="-1080.9599999999991"/>
  </r>
  <r>
    <s v="T4366"/>
    <s v="U4285"/>
    <n v="33342.769999999997"/>
    <x v="2"/>
    <x v="2"/>
    <x v="1"/>
    <x v="0"/>
    <n v="1801"/>
    <n v="0"/>
    <n v="3"/>
    <n v="4146.8100000000004"/>
    <n v="0"/>
    <x v="500"/>
    <x v="3"/>
    <x v="1"/>
    <x v="1"/>
    <n v="29195.959999999995"/>
  </r>
  <r>
    <s v="T4367"/>
    <s v="U8218"/>
    <n v="4051.28"/>
    <x v="1"/>
    <x v="1"/>
    <x v="2"/>
    <x v="0"/>
    <n v="1072"/>
    <n v="19"/>
    <n v="1"/>
    <n v="448.15"/>
    <n v="0"/>
    <x v="928"/>
    <x v="8"/>
    <x v="0"/>
    <x v="2"/>
    <n v="3603.13"/>
  </r>
  <r>
    <s v="T4368"/>
    <s v="U2542"/>
    <n v="22119.59"/>
    <x v="0"/>
    <x v="0"/>
    <x v="0"/>
    <x v="3"/>
    <n v="144"/>
    <n v="10"/>
    <n v="3"/>
    <n v="12400.92"/>
    <n v="0"/>
    <x v="983"/>
    <x v="7"/>
    <x v="0"/>
    <x v="2"/>
    <n v="9718.67"/>
  </r>
  <r>
    <s v="T4369"/>
    <s v="U7049"/>
    <n v="8210.17"/>
    <x v="0"/>
    <x v="0"/>
    <x v="1"/>
    <x v="3"/>
    <n v="1328"/>
    <n v="1"/>
    <n v="1"/>
    <n v="19491.71"/>
    <n v="0"/>
    <x v="625"/>
    <x v="4"/>
    <x v="0"/>
    <x v="2"/>
    <n v="-11281.539999999999"/>
  </r>
  <r>
    <s v="T4370"/>
    <s v="U9887"/>
    <n v="9263.73"/>
    <x v="2"/>
    <x v="1"/>
    <x v="1"/>
    <x v="3"/>
    <n v="619"/>
    <n v="10"/>
    <n v="2"/>
    <n v="14904.64"/>
    <n v="1"/>
    <x v="715"/>
    <x v="1"/>
    <x v="0"/>
    <x v="1"/>
    <n v="-5640.91"/>
  </r>
  <r>
    <s v="T4371"/>
    <s v="U5520"/>
    <n v="10154.58"/>
    <x v="2"/>
    <x v="3"/>
    <x v="0"/>
    <x v="0"/>
    <n v="1067"/>
    <n v="1"/>
    <n v="3"/>
    <n v="1660.17"/>
    <n v="0"/>
    <x v="664"/>
    <x v="3"/>
    <x v="0"/>
    <x v="2"/>
    <n v="8494.41"/>
  </r>
  <r>
    <s v="T4372"/>
    <s v="U8067"/>
    <n v="19366.02"/>
    <x v="1"/>
    <x v="0"/>
    <x v="0"/>
    <x v="1"/>
    <n v="996"/>
    <n v="8"/>
    <n v="2"/>
    <n v="7050.71"/>
    <n v="0"/>
    <x v="150"/>
    <x v="3"/>
    <x v="0"/>
    <x v="0"/>
    <n v="12315.310000000001"/>
  </r>
  <r>
    <s v="T4373"/>
    <s v="U3371"/>
    <n v="2604.9499999999998"/>
    <x v="2"/>
    <x v="2"/>
    <x v="2"/>
    <x v="3"/>
    <n v="437"/>
    <n v="0"/>
    <n v="3"/>
    <n v="15778.02"/>
    <n v="0"/>
    <x v="534"/>
    <x v="7"/>
    <x v="0"/>
    <x v="2"/>
    <n v="-13173.07"/>
  </r>
  <r>
    <s v="T4374"/>
    <s v="U7336"/>
    <n v="19919.78"/>
    <x v="1"/>
    <x v="2"/>
    <x v="2"/>
    <x v="4"/>
    <n v="1998"/>
    <n v="22"/>
    <n v="0"/>
    <n v="22168.97"/>
    <n v="0"/>
    <x v="750"/>
    <x v="6"/>
    <x v="0"/>
    <x v="0"/>
    <n v="-2249.1900000000023"/>
  </r>
  <r>
    <s v="T4375"/>
    <s v="U7631"/>
    <n v="25609.79"/>
    <x v="0"/>
    <x v="3"/>
    <x v="1"/>
    <x v="0"/>
    <n v="1101"/>
    <n v="5"/>
    <n v="2"/>
    <n v="23838.12"/>
    <n v="0"/>
    <x v="12"/>
    <x v="6"/>
    <x v="0"/>
    <x v="2"/>
    <n v="1771.6700000000019"/>
  </r>
  <r>
    <s v="T4376"/>
    <s v="U5965"/>
    <n v="24190.55"/>
    <x v="0"/>
    <x v="2"/>
    <x v="2"/>
    <x v="1"/>
    <n v="1736"/>
    <n v="21"/>
    <n v="4"/>
    <n v="15629.12"/>
    <n v="0"/>
    <x v="167"/>
    <x v="6"/>
    <x v="0"/>
    <x v="1"/>
    <n v="8561.4299999999985"/>
  </r>
  <r>
    <s v="T4377"/>
    <s v="U5181"/>
    <n v="19170.07"/>
    <x v="0"/>
    <x v="0"/>
    <x v="1"/>
    <x v="4"/>
    <n v="208"/>
    <n v="1"/>
    <n v="4"/>
    <n v="19419.21"/>
    <n v="0"/>
    <x v="684"/>
    <x v="6"/>
    <x v="0"/>
    <x v="2"/>
    <n v="-249.13999999999942"/>
  </r>
  <r>
    <s v="T4378"/>
    <s v="U6961"/>
    <n v="41965.37"/>
    <x v="0"/>
    <x v="3"/>
    <x v="2"/>
    <x v="4"/>
    <n v="569"/>
    <n v="14"/>
    <n v="4"/>
    <n v="27112.18"/>
    <n v="0"/>
    <x v="395"/>
    <x v="2"/>
    <x v="0"/>
    <x v="2"/>
    <n v="14853.190000000002"/>
  </r>
  <r>
    <s v="T4379"/>
    <s v="U9364"/>
    <n v="7309.07"/>
    <x v="0"/>
    <x v="0"/>
    <x v="0"/>
    <x v="0"/>
    <n v="268"/>
    <n v="0"/>
    <n v="2"/>
    <n v="2049.44"/>
    <n v="0"/>
    <x v="833"/>
    <x v="3"/>
    <x v="0"/>
    <x v="2"/>
    <n v="5259.6299999999992"/>
  </r>
  <r>
    <s v="T4380"/>
    <s v="U8071"/>
    <n v="25309.55"/>
    <x v="1"/>
    <x v="3"/>
    <x v="2"/>
    <x v="2"/>
    <n v="734"/>
    <n v="23"/>
    <n v="1"/>
    <n v="3065.26"/>
    <n v="0"/>
    <x v="319"/>
    <x v="6"/>
    <x v="0"/>
    <x v="0"/>
    <n v="22244.29"/>
  </r>
  <r>
    <s v="T4381"/>
    <s v="U2816"/>
    <n v="3148.97"/>
    <x v="0"/>
    <x v="1"/>
    <x v="1"/>
    <x v="1"/>
    <n v="683"/>
    <n v="23"/>
    <n v="3"/>
    <n v="13790.02"/>
    <n v="0"/>
    <x v="152"/>
    <x v="1"/>
    <x v="0"/>
    <x v="2"/>
    <n v="-10641.050000000001"/>
  </r>
  <r>
    <s v="T4382"/>
    <s v="U6483"/>
    <n v="3604.23"/>
    <x v="1"/>
    <x v="2"/>
    <x v="2"/>
    <x v="0"/>
    <n v="1658"/>
    <n v="17"/>
    <n v="0"/>
    <n v="18331.07"/>
    <n v="0"/>
    <x v="585"/>
    <x v="5"/>
    <x v="0"/>
    <x v="2"/>
    <n v="-14726.84"/>
  </r>
  <r>
    <s v="T4383"/>
    <s v="U2257"/>
    <n v="28714.6"/>
    <x v="0"/>
    <x v="3"/>
    <x v="1"/>
    <x v="2"/>
    <n v="146"/>
    <n v="3"/>
    <n v="0"/>
    <n v="238.56"/>
    <n v="1"/>
    <x v="654"/>
    <x v="1"/>
    <x v="0"/>
    <x v="2"/>
    <n v="28476.039999999997"/>
  </r>
  <r>
    <s v="T4384"/>
    <s v="U2375"/>
    <n v="28322.62"/>
    <x v="1"/>
    <x v="1"/>
    <x v="1"/>
    <x v="0"/>
    <n v="1862"/>
    <n v="12"/>
    <n v="2"/>
    <n v="13631.2"/>
    <n v="0"/>
    <x v="287"/>
    <x v="4"/>
    <x v="0"/>
    <x v="2"/>
    <n v="14691.419999999998"/>
  </r>
  <r>
    <s v="T4385"/>
    <s v="U6880"/>
    <n v="43907.77"/>
    <x v="1"/>
    <x v="0"/>
    <x v="2"/>
    <x v="0"/>
    <n v="925"/>
    <n v="3"/>
    <n v="4"/>
    <n v="5265.55"/>
    <n v="0"/>
    <x v="760"/>
    <x v="2"/>
    <x v="0"/>
    <x v="0"/>
    <n v="38642.219999999994"/>
  </r>
  <r>
    <s v="T4386"/>
    <s v="U5890"/>
    <n v="27915.79"/>
    <x v="1"/>
    <x v="1"/>
    <x v="2"/>
    <x v="4"/>
    <n v="945"/>
    <n v="14"/>
    <n v="0"/>
    <n v="19388.63"/>
    <n v="0"/>
    <x v="22"/>
    <x v="6"/>
    <x v="0"/>
    <x v="1"/>
    <n v="8527.16"/>
  </r>
  <r>
    <s v="T4387"/>
    <s v="U2203"/>
    <n v="47991.56"/>
    <x v="2"/>
    <x v="0"/>
    <x v="1"/>
    <x v="0"/>
    <n v="390"/>
    <n v="1"/>
    <n v="0"/>
    <n v="8105.29"/>
    <n v="0"/>
    <x v="826"/>
    <x v="7"/>
    <x v="0"/>
    <x v="1"/>
    <n v="39886.269999999997"/>
  </r>
  <r>
    <s v="T4388"/>
    <s v="U6397"/>
    <n v="2482.31"/>
    <x v="1"/>
    <x v="3"/>
    <x v="0"/>
    <x v="2"/>
    <n v="1557"/>
    <n v="8"/>
    <n v="1"/>
    <n v="27067.95"/>
    <n v="0"/>
    <x v="880"/>
    <x v="0"/>
    <x v="0"/>
    <x v="1"/>
    <n v="-24585.64"/>
  </r>
  <r>
    <s v="T4389"/>
    <s v="U9967"/>
    <n v="4945.4799999999996"/>
    <x v="1"/>
    <x v="3"/>
    <x v="2"/>
    <x v="4"/>
    <n v="1904"/>
    <n v="11"/>
    <n v="0"/>
    <n v="2009.04"/>
    <n v="0"/>
    <x v="409"/>
    <x v="2"/>
    <x v="0"/>
    <x v="2"/>
    <n v="2936.4399999999996"/>
  </r>
  <r>
    <s v="T4390"/>
    <s v="U7591"/>
    <n v="2251.09"/>
    <x v="0"/>
    <x v="2"/>
    <x v="1"/>
    <x v="2"/>
    <n v="247"/>
    <n v="13"/>
    <n v="0"/>
    <n v="24295.26"/>
    <n v="0"/>
    <x v="761"/>
    <x v="1"/>
    <x v="0"/>
    <x v="1"/>
    <n v="-22044.17"/>
  </r>
  <r>
    <s v="T4391"/>
    <s v="U4919"/>
    <n v="9304.58"/>
    <x v="1"/>
    <x v="2"/>
    <x v="0"/>
    <x v="2"/>
    <n v="1317"/>
    <n v="19"/>
    <n v="3"/>
    <n v="11830.59"/>
    <n v="0"/>
    <x v="720"/>
    <x v="8"/>
    <x v="0"/>
    <x v="0"/>
    <n v="-2526.0100000000002"/>
  </r>
  <r>
    <s v="T4392"/>
    <s v="U5481"/>
    <n v="27086.44"/>
    <x v="1"/>
    <x v="3"/>
    <x v="1"/>
    <x v="4"/>
    <n v="697"/>
    <n v="3"/>
    <n v="0"/>
    <n v="25729.1"/>
    <n v="0"/>
    <x v="960"/>
    <x v="4"/>
    <x v="0"/>
    <x v="2"/>
    <n v="1357.3400000000001"/>
  </r>
  <r>
    <s v="T4393"/>
    <s v="U2384"/>
    <n v="32296.33"/>
    <x v="2"/>
    <x v="0"/>
    <x v="2"/>
    <x v="2"/>
    <n v="1770"/>
    <n v="14"/>
    <n v="3"/>
    <n v="24472.17"/>
    <n v="0"/>
    <x v="378"/>
    <x v="3"/>
    <x v="0"/>
    <x v="2"/>
    <n v="7824.1600000000035"/>
  </r>
  <r>
    <s v="T4394"/>
    <s v="U2735"/>
    <n v="2326.98"/>
    <x v="0"/>
    <x v="0"/>
    <x v="1"/>
    <x v="3"/>
    <n v="467"/>
    <n v="3"/>
    <n v="4"/>
    <n v="7254.85"/>
    <n v="0"/>
    <x v="574"/>
    <x v="3"/>
    <x v="0"/>
    <x v="2"/>
    <n v="-4927.8700000000008"/>
  </r>
  <r>
    <s v="T4395"/>
    <s v="U7754"/>
    <n v="47301.25"/>
    <x v="2"/>
    <x v="3"/>
    <x v="1"/>
    <x v="0"/>
    <n v="1620"/>
    <n v="4"/>
    <n v="1"/>
    <n v="1611.98"/>
    <n v="0"/>
    <x v="289"/>
    <x v="5"/>
    <x v="0"/>
    <x v="1"/>
    <n v="45689.27"/>
  </r>
  <r>
    <s v="T4396"/>
    <s v="U9208"/>
    <n v="42116.160000000003"/>
    <x v="2"/>
    <x v="0"/>
    <x v="1"/>
    <x v="4"/>
    <n v="1168"/>
    <n v="9"/>
    <n v="0"/>
    <n v="20896.09"/>
    <n v="1"/>
    <x v="980"/>
    <x v="0"/>
    <x v="0"/>
    <x v="2"/>
    <n v="21220.070000000003"/>
  </r>
  <r>
    <s v="T4397"/>
    <s v="U9057"/>
    <n v="14865.79"/>
    <x v="2"/>
    <x v="3"/>
    <x v="2"/>
    <x v="4"/>
    <n v="91"/>
    <n v="11"/>
    <n v="1"/>
    <n v="6211.4"/>
    <n v="0"/>
    <x v="437"/>
    <x v="1"/>
    <x v="0"/>
    <x v="1"/>
    <n v="8654.3900000000012"/>
  </r>
  <r>
    <s v="T4398"/>
    <s v="U8794"/>
    <n v="3905.52"/>
    <x v="1"/>
    <x v="2"/>
    <x v="0"/>
    <x v="3"/>
    <n v="604"/>
    <n v="11"/>
    <n v="1"/>
    <n v="27922.16"/>
    <n v="0"/>
    <x v="408"/>
    <x v="6"/>
    <x v="0"/>
    <x v="2"/>
    <n v="-24016.639999999999"/>
  </r>
  <r>
    <s v="T4399"/>
    <s v="U6075"/>
    <n v="8535.86"/>
    <x v="2"/>
    <x v="0"/>
    <x v="0"/>
    <x v="3"/>
    <n v="663"/>
    <n v="7"/>
    <n v="1"/>
    <n v="2110.1999999999998"/>
    <n v="0"/>
    <x v="968"/>
    <x v="6"/>
    <x v="0"/>
    <x v="2"/>
    <n v="6425.6600000000008"/>
  </r>
  <r>
    <s v="T4400"/>
    <s v="U7850"/>
    <n v="6390.87"/>
    <x v="2"/>
    <x v="2"/>
    <x v="0"/>
    <x v="3"/>
    <n v="1242"/>
    <n v="3"/>
    <n v="2"/>
    <n v="9787"/>
    <n v="0"/>
    <x v="863"/>
    <x v="5"/>
    <x v="0"/>
    <x v="2"/>
    <n v="-3396.13"/>
  </r>
  <r>
    <s v="T4401"/>
    <s v="U4900"/>
    <n v="6208.02"/>
    <x v="0"/>
    <x v="1"/>
    <x v="0"/>
    <x v="3"/>
    <n v="1760"/>
    <n v="2"/>
    <n v="3"/>
    <n v="478.21"/>
    <n v="0"/>
    <x v="700"/>
    <x v="7"/>
    <x v="0"/>
    <x v="2"/>
    <n v="5729.81"/>
  </r>
  <r>
    <s v="T4402"/>
    <s v="U8983"/>
    <n v="25952.16"/>
    <x v="0"/>
    <x v="2"/>
    <x v="2"/>
    <x v="1"/>
    <n v="412"/>
    <n v="0"/>
    <n v="1"/>
    <n v="9578.89"/>
    <n v="0"/>
    <x v="477"/>
    <x v="5"/>
    <x v="0"/>
    <x v="1"/>
    <n v="16373.27"/>
  </r>
  <r>
    <s v="T4403"/>
    <s v="U6368"/>
    <n v="12330.08"/>
    <x v="0"/>
    <x v="1"/>
    <x v="1"/>
    <x v="4"/>
    <n v="831"/>
    <n v="17"/>
    <n v="4"/>
    <n v="16283.63"/>
    <n v="0"/>
    <x v="912"/>
    <x v="0"/>
    <x v="0"/>
    <x v="0"/>
    <n v="-3953.5499999999993"/>
  </r>
  <r>
    <s v="T4404"/>
    <s v="U5115"/>
    <n v="17939.080000000002"/>
    <x v="0"/>
    <x v="2"/>
    <x v="0"/>
    <x v="2"/>
    <n v="1800"/>
    <n v="19"/>
    <n v="0"/>
    <n v="19680.39"/>
    <n v="0"/>
    <x v="494"/>
    <x v="2"/>
    <x v="0"/>
    <x v="2"/>
    <n v="-1741.3099999999977"/>
  </r>
  <r>
    <s v="T4405"/>
    <s v="U7718"/>
    <n v="49475.79"/>
    <x v="2"/>
    <x v="2"/>
    <x v="0"/>
    <x v="4"/>
    <n v="197"/>
    <n v="13"/>
    <n v="1"/>
    <n v="21820.37"/>
    <n v="0"/>
    <x v="702"/>
    <x v="8"/>
    <x v="0"/>
    <x v="0"/>
    <n v="27655.420000000002"/>
  </r>
  <r>
    <s v="T4406"/>
    <s v="U2541"/>
    <n v="34231.5"/>
    <x v="0"/>
    <x v="0"/>
    <x v="2"/>
    <x v="4"/>
    <n v="502"/>
    <n v="16"/>
    <n v="1"/>
    <n v="25020.16"/>
    <n v="0"/>
    <x v="293"/>
    <x v="7"/>
    <x v="1"/>
    <x v="2"/>
    <n v="9211.34"/>
  </r>
  <r>
    <s v="T4407"/>
    <s v="U8820"/>
    <n v="47451.58"/>
    <x v="1"/>
    <x v="2"/>
    <x v="1"/>
    <x v="4"/>
    <n v="1792"/>
    <n v="5"/>
    <n v="0"/>
    <n v="3412.45"/>
    <n v="0"/>
    <x v="333"/>
    <x v="8"/>
    <x v="0"/>
    <x v="1"/>
    <n v="44039.130000000005"/>
  </r>
  <r>
    <s v="T4408"/>
    <s v="U4481"/>
    <n v="7170.7"/>
    <x v="2"/>
    <x v="3"/>
    <x v="1"/>
    <x v="3"/>
    <n v="264"/>
    <n v="5"/>
    <n v="4"/>
    <n v="22879.99"/>
    <n v="0"/>
    <x v="722"/>
    <x v="4"/>
    <x v="0"/>
    <x v="2"/>
    <n v="-15709.29"/>
  </r>
  <r>
    <s v="T4409"/>
    <s v="U8838"/>
    <n v="19137.87"/>
    <x v="0"/>
    <x v="0"/>
    <x v="0"/>
    <x v="3"/>
    <n v="1356"/>
    <n v="9"/>
    <n v="1"/>
    <n v="8423.23"/>
    <n v="0"/>
    <x v="958"/>
    <x v="4"/>
    <x v="0"/>
    <x v="0"/>
    <n v="10714.64"/>
  </r>
  <r>
    <s v="T4410"/>
    <s v="U3958"/>
    <n v="27758.85"/>
    <x v="2"/>
    <x v="0"/>
    <x v="0"/>
    <x v="1"/>
    <n v="1707"/>
    <n v="18"/>
    <n v="1"/>
    <n v="4233.58"/>
    <n v="0"/>
    <x v="624"/>
    <x v="6"/>
    <x v="0"/>
    <x v="1"/>
    <n v="23525.269999999997"/>
  </r>
  <r>
    <s v="T4411"/>
    <s v="U5766"/>
    <n v="3884.07"/>
    <x v="0"/>
    <x v="0"/>
    <x v="1"/>
    <x v="4"/>
    <n v="1890"/>
    <n v="9"/>
    <n v="4"/>
    <n v="8043.09"/>
    <n v="0"/>
    <x v="26"/>
    <x v="7"/>
    <x v="1"/>
    <x v="1"/>
    <n v="-4159.0200000000004"/>
  </r>
  <r>
    <s v="T4412"/>
    <s v="U2226"/>
    <n v="259.16000000000003"/>
    <x v="2"/>
    <x v="2"/>
    <x v="2"/>
    <x v="0"/>
    <n v="434"/>
    <n v="2"/>
    <n v="1"/>
    <n v="25753.99"/>
    <n v="0"/>
    <x v="436"/>
    <x v="2"/>
    <x v="0"/>
    <x v="0"/>
    <n v="-25494.83"/>
  </r>
  <r>
    <s v="T4413"/>
    <s v="U6429"/>
    <n v="33538.19"/>
    <x v="0"/>
    <x v="0"/>
    <x v="1"/>
    <x v="1"/>
    <n v="1448"/>
    <n v="0"/>
    <n v="4"/>
    <n v="18859.009999999998"/>
    <n v="1"/>
    <x v="47"/>
    <x v="0"/>
    <x v="0"/>
    <x v="1"/>
    <n v="14679.180000000004"/>
  </r>
  <r>
    <s v="T4414"/>
    <s v="U8401"/>
    <n v="32108.880000000001"/>
    <x v="1"/>
    <x v="1"/>
    <x v="1"/>
    <x v="3"/>
    <n v="1200"/>
    <n v="17"/>
    <n v="1"/>
    <n v="17961.71"/>
    <n v="0"/>
    <x v="467"/>
    <x v="5"/>
    <x v="1"/>
    <x v="2"/>
    <n v="14147.170000000002"/>
  </r>
  <r>
    <s v="T4415"/>
    <s v="U7948"/>
    <n v="20568.900000000001"/>
    <x v="0"/>
    <x v="1"/>
    <x v="0"/>
    <x v="4"/>
    <n v="1623"/>
    <n v="14"/>
    <n v="0"/>
    <n v="17580.64"/>
    <n v="0"/>
    <x v="734"/>
    <x v="4"/>
    <x v="0"/>
    <x v="0"/>
    <n v="2988.260000000002"/>
  </r>
  <r>
    <s v="T4416"/>
    <s v="U1577"/>
    <n v="24507.72"/>
    <x v="2"/>
    <x v="2"/>
    <x v="2"/>
    <x v="3"/>
    <n v="494"/>
    <n v="19"/>
    <n v="4"/>
    <n v="12317.96"/>
    <n v="0"/>
    <x v="572"/>
    <x v="7"/>
    <x v="0"/>
    <x v="2"/>
    <n v="12189.760000000002"/>
  </r>
  <r>
    <s v="T4417"/>
    <s v="U4126"/>
    <n v="20801.38"/>
    <x v="2"/>
    <x v="0"/>
    <x v="2"/>
    <x v="2"/>
    <n v="445"/>
    <n v="3"/>
    <n v="0"/>
    <n v="12568.44"/>
    <n v="0"/>
    <x v="123"/>
    <x v="4"/>
    <x v="0"/>
    <x v="0"/>
    <n v="8232.94"/>
  </r>
  <r>
    <s v="T4418"/>
    <s v="U7133"/>
    <n v="1249.05"/>
    <x v="1"/>
    <x v="3"/>
    <x v="2"/>
    <x v="3"/>
    <n v="1720"/>
    <n v="17"/>
    <n v="0"/>
    <n v="4534.8999999999996"/>
    <n v="0"/>
    <x v="206"/>
    <x v="5"/>
    <x v="0"/>
    <x v="2"/>
    <n v="-3285.8499999999995"/>
  </r>
  <r>
    <s v="T4419"/>
    <s v="U2233"/>
    <n v="16801.810000000001"/>
    <x v="2"/>
    <x v="3"/>
    <x v="0"/>
    <x v="3"/>
    <n v="1565"/>
    <n v="9"/>
    <n v="1"/>
    <n v="10045.129999999999"/>
    <n v="0"/>
    <x v="757"/>
    <x v="7"/>
    <x v="1"/>
    <x v="2"/>
    <n v="6756.6800000000021"/>
  </r>
  <r>
    <s v="T4420"/>
    <s v="U5314"/>
    <n v="8895.26"/>
    <x v="1"/>
    <x v="1"/>
    <x v="2"/>
    <x v="1"/>
    <n v="1641"/>
    <n v="21"/>
    <n v="4"/>
    <n v="15409.76"/>
    <n v="0"/>
    <x v="858"/>
    <x v="3"/>
    <x v="0"/>
    <x v="0"/>
    <n v="-6514.5"/>
  </r>
  <r>
    <s v="T4421"/>
    <s v="U7468"/>
    <n v="4966.29"/>
    <x v="2"/>
    <x v="2"/>
    <x v="2"/>
    <x v="2"/>
    <n v="1514"/>
    <n v="21"/>
    <n v="2"/>
    <n v="18219.93"/>
    <n v="0"/>
    <x v="565"/>
    <x v="0"/>
    <x v="0"/>
    <x v="2"/>
    <n v="-13253.64"/>
  </r>
  <r>
    <s v="T4422"/>
    <s v="U2011"/>
    <n v="47838.19"/>
    <x v="2"/>
    <x v="2"/>
    <x v="0"/>
    <x v="0"/>
    <n v="189"/>
    <n v="18"/>
    <n v="0"/>
    <n v="2242"/>
    <n v="0"/>
    <x v="927"/>
    <x v="7"/>
    <x v="0"/>
    <x v="2"/>
    <n v="45596.19"/>
  </r>
  <r>
    <s v="T4423"/>
    <s v="U9874"/>
    <n v="29988.02"/>
    <x v="1"/>
    <x v="2"/>
    <x v="1"/>
    <x v="0"/>
    <n v="1640"/>
    <n v="16"/>
    <n v="0"/>
    <n v="10080.93"/>
    <n v="0"/>
    <x v="30"/>
    <x v="6"/>
    <x v="0"/>
    <x v="2"/>
    <n v="19907.09"/>
  </r>
  <r>
    <s v="T4424"/>
    <s v="U7744"/>
    <n v="36446.379999999997"/>
    <x v="2"/>
    <x v="2"/>
    <x v="2"/>
    <x v="0"/>
    <n v="1104"/>
    <n v="9"/>
    <n v="0"/>
    <n v="10248.68"/>
    <n v="0"/>
    <x v="48"/>
    <x v="4"/>
    <x v="0"/>
    <x v="0"/>
    <n v="26197.699999999997"/>
  </r>
  <r>
    <s v="T4425"/>
    <s v="U3487"/>
    <n v="15802.42"/>
    <x v="2"/>
    <x v="2"/>
    <x v="1"/>
    <x v="4"/>
    <n v="1735"/>
    <n v="3"/>
    <n v="1"/>
    <n v="15500.6"/>
    <n v="0"/>
    <x v="93"/>
    <x v="2"/>
    <x v="0"/>
    <x v="2"/>
    <n v="301.81999999999971"/>
  </r>
  <r>
    <s v="T4426"/>
    <s v="U4382"/>
    <n v="19687.7"/>
    <x v="1"/>
    <x v="0"/>
    <x v="2"/>
    <x v="0"/>
    <n v="910"/>
    <n v="4"/>
    <n v="1"/>
    <n v="21330.03"/>
    <n v="0"/>
    <x v="919"/>
    <x v="1"/>
    <x v="0"/>
    <x v="1"/>
    <n v="-1642.3299999999981"/>
  </r>
  <r>
    <s v="T4427"/>
    <s v="U1324"/>
    <n v="11884.35"/>
    <x v="0"/>
    <x v="0"/>
    <x v="1"/>
    <x v="4"/>
    <n v="1474"/>
    <n v="6"/>
    <n v="0"/>
    <n v="19093.46"/>
    <n v="0"/>
    <x v="50"/>
    <x v="8"/>
    <x v="1"/>
    <x v="2"/>
    <n v="-7209.1099999999988"/>
  </r>
  <r>
    <s v="T4428"/>
    <s v="U8855"/>
    <n v="4893.4399999999996"/>
    <x v="1"/>
    <x v="0"/>
    <x v="1"/>
    <x v="3"/>
    <n v="653"/>
    <n v="18"/>
    <n v="1"/>
    <n v="17169.47"/>
    <n v="0"/>
    <x v="251"/>
    <x v="3"/>
    <x v="0"/>
    <x v="2"/>
    <n v="-12276.030000000002"/>
  </r>
  <r>
    <s v="T4429"/>
    <s v="U1137"/>
    <n v="8992.6299999999992"/>
    <x v="2"/>
    <x v="3"/>
    <x v="0"/>
    <x v="0"/>
    <n v="148"/>
    <n v="18"/>
    <n v="1"/>
    <n v="8813.42"/>
    <n v="0"/>
    <x v="305"/>
    <x v="6"/>
    <x v="0"/>
    <x v="2"/>
    <n v="179.20999999999913"/>
  </r>
  <r>
    <s v="T4430"/>
    <s v="U1991"/>
    <n v="39885.83"/>
    <x v="0"/>
    <x v="0"/>
    <x v="0"/>
    <x v="1"/>
    <n v="796"/>
    <n v="7"/>
    <n v="1"/>
    <n v="25187.79"/>
    <n v="0"/>
    <x v="143"/>
    <x v="7"/>
    <x v="0"/>
    <x v="1"/>
    <n v="14698.04"/>
  </r>
  <r>
    <s v="T4431"/>
    <s v="U6158"/>
    <n v="33893.410000000003"/>
    <x v="0"/>
    <x v="2"/>
    <x v="2"/>
    <x v="2"/>
    <n v="111"/>
    <n v="0"/>
    <n v="3"/>
    <n v="23580.25"/>
    <n v="0"/>
    <x v="114"/>
    <x v="5"/>
    <x v="0"/>
    <x v="2"/>
    <n v="10313.160000000003"/>
  </r>
  <r>
    <s v="T4432"/>
    <s v="U7366"/>
    <n v="27369.1"/>
    <x v="0"/>
    <x v="2"/>
    <x v="2"/>
    <x v="2"/>
    <n v="477"/>
    <n v="23"/>
    <n v="4"/>
    <n v="5590.02"/>
    <n v="0"/>
    <x v="934"/>
    <x v="6"/>
    <x v="0"/>
    <x v="2"/>
    <n v="21779.079999999998"/>
  </r>
  <r>
    <s v="T4433"/>
    <s v="U2554"/>
    <n v="23780.74"/>
    <x v="1"/>
    <x v="3"/>
    <x v="0"/>
    <x v="3"/>
    <n v="292"/>
    <n v="7"/>
    <n v="1"/>
    <n v="19688.43"/>
    <n v="0"/>
    <x v="652"/>
    <x v="3"/>
    <x v="0"/>
    <x v="0"/>
    <n v="4092.3100000000013"/>
  </r>
  <r>
    <s v="T4434"/>
    <s v="U1275"/>
    <n v="46125.59"/>
    <x v="0"/>
    <x v="3"/>
    <x v="2"/>
    <x v="2"/>
    <n v="1062"/>
    <n v="18"/>
    <n v="3"/>
    <n v="27208.97"/>
    <n v="0"/>
    <x v="178"/>
    <x v="2"/>
    <x v="0"/>
    <x v="1"/>
    <n v="18916.619999999995"/>
  </r>
  <r>
    <s v="T4435"/>
    <s v="U4262"/>
    <n v="3683.11"/>
    <x v="0"/>
    <x v="1"/>
    <x v="2"/>
    <x v="2"/>
    <n v="27"/>
    <n v="16"/>
    <n v="3"/>
    <n v="13124.48"/>
    <n v="0"/>
    <x v="181"/>
    <x v="0"/>
    <x v="0"/>
    <x v="0"/>
    <n v="-9441.369999999999"/>
  </r>
  <r>
    <s v="T4436"/>
    <s v="U7731"/>
    <n v="14066.01"/>
    <x v="0"/>
    <x v="3"/>
    <x v="0"/>
    <x v="3"/>
    <n v="1966"/>
    <n v="8"/>
    <n v="1"/>
    <n v="27750.6"/>
    <n v="0"/>
    <x v="191"/>
    <x v="3"/>
    <x v="0"/>
    <x v="2"/>
    <n v="-13684.589999999998"/>
  </r>
  <r>
    <s v="T4437"/>
    <s v="U5752"/>
    <n v="17529.400000000001"/>
    <x v="2"/>
    <x v="1"/>
    <x v="1"/>
    <x v="3"/>
    <n v="1990"/>
    <n v="19"/>
    <n v="3"/>
    <n v="756.72"/>
    <n v="1"/>
    <x v="166"/>
    <x v="0"/>
    <x v="0"/>
    <x v="0"/>
    <n v="16772.68"/>
  </r>
  <r>
    <s v="T4438"/>
    <s v="U2353"/>
    <n v="39132.17"/>
    <x v="1"/>
    <x v="0"/>
    <x v="2"/>
    <x v="3"/>
    <n v="765"/>
    <n v="22"/>
    <n v="2"/>
    <n v="15535.58"/>
    <n v="0"/>
    <x v="791"/>
    <x v="8"/>
    <x v="0"/>
    <x v="1"/>
    <n v="23596.589999999997"/>
  </r>
  <r>
    <s v="T4439"/>
    <s v="U2768"/>
    <n v="49626.11"/>
    <x v="1"/>
    <x v="2"/>
    <x v="0"/>
    <x v="1"/>
    <n v="696"/>
    <n v="15"/>
    <n v="3"/>
    <n v="7762.47"/>
    <n v="0"/>
    <x v="641"/>
    <x v="8"/>
    <x v="0"/>
    <x v="0"/>
    <n v="41863.64"/>
  </r>
  <r>
    <s v="T4440"/>
    <s v="U9856"/>
    <n v="12071.49"/>
    <x v="2"/>
    <x v="1"/>
    <x v="2"/>
    <x v="3"/>
    <n v="1541"/>
    <n v="8"/>
    <n v="4"/>
    <n v="7938.51"/>
    <n v="0"/>
    <x v="814"/>
    <x v="2"/>
    <x v="0"/>
    <x v="2"/>
    <n v="4132.9799999999996"/>
  </r>
  <r>
    <s v="T4441"/>
    <s v="U4565"/>
    <n v="43721.65"/>
    <x v="0"/>
    <x v="1"/>
    <x v="2"/>
    <x v="3"/>
    <n v="610"/>
    <n v="18"/>
    <n v="3"/>
    <n v="26338.66"/>
    <n v="0"/>
    <x v="374"/>
    <x v="3"/>
    <x v="0"/>
    <x v="2"/>
    <n v="17382.990000000002"/>
  </r>
  <r>
    <s v="T4442"/>
    <s v="U7733"/>
    <n v="41539.61"/>
    <x v="2"/>
    <x v="1"/>
    <x v="0"/>
    <x v="3"/>
    <n v="1053"/>
    <n v="15"/>
    <n v="1"/>
    <n v="9413.83"/>
    <n v="0"/>
    <x v="556"/>
    <x v="5"/>
    <x v="0"/>
    <x v="1"/>
    <n v="32125.78"/>
  </r>
  <r>
    <s v="T4443"/>
    <s v="U9489"/>
    <n v="11271.64"/>
    <x v="2"/>
    <x v="3"/>
    <x v="0"/>
    <x v="0"/>
    <n v="1359"/>
    <n v="20"/>
    <n v="0"/>
    <n v="797.6"/>
    <n v="0"/>
    <x v="597"/>
    <x v="1"/>
    <x v="0"/>
    <x v="1"/>
    <n v="10474.039999999999"/>
  </r>
  <r>
    <s v="T4444"/>
    <s v="U2572"/>
    <n v="19996.66"/>
    <x v="0"/>
    <x v="3"/>
    <x v="2"/>
    <x v="0"/>
    <n v="1389"/>
    <n v="12"/>
    <n v="2"/>
    <n v="16236.69"/>
    <n v="0"/>
    <x v="314"/>
    <x v="1"/>
    <x v="1"/>
    <x v="2"/>
    <n v="3759.9699999999993"/>
  </r>
  <r>
    <s v="T4445"/>
    <s v="U2226"/>
    <n v="20513.16"/>
    <x v="0"/>
    <x v="3"/>
    <x v="2"/>
    <x v="1"/>
    <n v="442"/>
    <n v="18"/>
    <n v="3"/>
    <n v="29128.799999999999"/>
    <n v="0"/>
    <x v="378"/>
    <x v="7"/>
    <x v="0"/>
    <x v="2"/>
    <n v="-8615.64"/>
  </r>
  <r>
    <s v="T4446"/>
    <s v="U6278"/>
    <n v="48912.12"/>
    <x v="1"/>
    <x v="1"/>
    <x v="1"/>
    <x v="1"/>
    <n v="1432"/>
    <n v="4"/>
    <n v="2"/>
    <n v="2464.96"/>
    <n v="0"/>
    <x v="561"/>
    <x v="0"/>
    <x v="0"/>
    <x v="1"/>
    <n v="46447.16"/>
  </r>
  <r>
    <s v="T4447"/>
    <s v="U4302"/>
    <n v="9085.5499999999993"/>
    <x v="0"/>
    <x v="0"/>
    <x v="1"/>
    <x v="2"/>
    <n v="1051"/>
    <n v="1"/>
    <n v="4"/>
    <n v="8660.3700000000008"/>
    <n v="1"/>
    <x v="301"/>
    <x v="2"/>
    <x v="0"/>
    <x v="1"/>
    <n v="425.17999999999847"/>
  </r>
  <r>
    <s v="T4448"/>
    <s v="U4666"/>
    <n v="39967.94"/>
    <x v="2"/>
    <x v="2"/>
    <x v="0"/>
    <x v="0"/>
    <n v="1583"/>
    <n v="3"/>
    <n v="3"/>
    <n v="14138.14"/>
    <n v="0"/>
    <x v="984"/>
    <x v="7"/>
    <x v="1"/>
    <x v="2"/>
    <n v="25829.800000000003"/>
  </r>
  <r>
    <s v="T4449"/>
    <s v="U9584"/>
    <n v="16742.93"/>
    <x v="2"/>
    <x v="3"/>
    <x v="2"/>
    <x v="1"/>
    <n v="385"/>
    <n v="11"/>
    <n v="3"/>
    <n v="24931.360000000001"/>
    <n v="0"/>
    <x v="313"/>
    <x v="8"/>
    <x v="0"/>
    <x v="2"/>
    <n v="-8188.43"/>
  </r>
  <r>
    <s v="T4450"/>
    <s v="U6992"/>
    <n v="36556.97"/>
    <x v="0"/>
    <x v="0"/>
    <x v="0"/>
    <x v="1"/>
    <n v="1634"/>
    <n v="17"/>
    <n v="2"/>
    <n v="8139.96"/>
    <n v="0"/>
    <x v="571"/>
    <x v="7"/>
    <x v="0"/>
    <x v="2"/>
    <n v="28417.010000000002"/>
  </r>
  <r>
    <s v="T4451"/>
    <s v="U8817"/>
    <n v="21029.55"/>
    <x v="1"/>
    <x v="3"/>
    <x v="0"/>
    <x v="2"/>
    <n v="1373"/>
    <n v="2"/>
    <n v="3"/>
    <n v="10376.19"/>
    <n v="0"/>
    <x v="3"/>
    <x v="3"/>
    <x v="0"/>
    <x v="0"/>
    <n v="10653.359999999999"/>
  </r>
  <r>
    <s v="T4452"/>
    <s v="U3841"/>
    <n v="28939.07"/>
    <x v="2"/>
    <x v="3"/>
    <x v="2"/>
    <x v="3"/>
    <n v="1183"/>
    <n v="20"/>
    <n v="3"/>
    <n v="11596.4"/>
    <n v="0"/>
    <x v="884"/>
    <x v="0"/>
    <x v="0"/>
    <x v="0"/>
    <n v="17342.669999999998"/>
  </r>
  <r>
    <s v="T4453"/>
    <s v="U6127"/>
    <n v="41638.959999999999"/>
    <x v="0"/>
    <x v="1"/>
    <x v="1"/>
    <x v="4"/>
    <n v="1020"/>
    <n v="18"/>
    <n v="0"/>
    <n v="11451.06"/>
    <n v="0"/>
    <x v="944"/>
    <x v="3"/>
    <x v="0"/>
    <x v="0"/>
    <n v="30187.9"/>
  </r>
  <r>
    <s v="T4454"/>
    <s v="U5258"/>
    <n v="40218.07"/>
    <x v="1"/>
    <x v="1"/>
    <x v="0"/>
    <x v="2"/>
    <n v="725"/>
    <n v="21"/>
    <n v="2"/>
    <n v="6090.32"/>
    <n v="0"/>
    <x v="175"/>
    <x v="7"/>
    <x v="0"/>
    <x v="2"/>
    <n v="34127.75"/>
  </r>
  <r>
    <s v="T4455"/>
    <s v="U7098"/>
    <n v="43327.839999999997"/>
    <x v="1"/>
    <x v="3"/>
    <x v="0"/>
    <x v="4"/>
    <n v="1266"/>
    <n v="3"/>
    <n v="1"/>
    <n v="27478.41"/>
    <n v="0"/>
    <x v="894"/>
    <x v="8"/>
    <x v="0"/>
    <x v="2"/>
    <n v="15849.429999999997"/>
  </r>
  <r>
    <s v="T4456"/>
    <s v="U4719"/>
    <n v="3027.89"/>
    <x v="2"/>
    <x v="2"/>
    <x v="2"/>
    <x v="2"/>
    <n v="1137"/>
    <n v="3"/>
    <n v="1"/>
    <n v="23808.02"/>
    <n v="0"/>
    <x v="132"/>
    <x v="5"/>
    <x v="0"/>
    <x v="2"/>
    <n v="-20780.13"/>
  </r>
  <r>
    <s v="T4457"/>
    <s v="U8010"/>
    <n v="34617.93"/>
    <x v="2"/>
    <x v="3"/>
    <x v="1"/>
    <x v="2"/>
    <n v="1033"/>
    <n v="15"/>
    <n v="4"/>
    <n v="29271.72"/>
    <n v="0"/>
    <x v="991"/>
    <x v="2"/>
    <x v="0"/>
    <x v="1"/>
    <n v="5346.2099999999991"/>
  </r>
  <r>
    <s v="T4458"/>
    <s v="U8077"/>
    <n v="7042.37"/>
    <x v="1"/>
    <x v="2"/>
    <x v="1"/>
    <x v="3"/>
    <n v="1989"/>
    <n v="10"/>
    <n v="0"/>
    <n v="11192.71"/>
    <n v="1"/>
    <x v="54"/>
    <x v="5"/>
    <x v="0"/>
    <x v="2"/>
    <n v="-4150.3399999999992"/>
  </r>
  <r>
    <s v="T4459"/>
    <s v="U7966"/>
    <n v="20820.14"/>
    <x v="1"/>
    <x v="0"/>
    <x v="2"/>
    <x v="1"/>
    <n v="1656"/>
    <n v="12"/>
    <n v="2"/>
    <n v="1454.33"/>
    <n v="1"/>
    <x v="99"/>
    <x v="5"/>
    <x v="0"/>
    <x v="0"/>
    <n v="19365.809999999998"/>
  </r>
  <r>
    <s v="T4460"/>
    <s v="U8153"/>
    <n v="27451.99"/>
    <x v="1"/>
    <x v="3"/>
    <x v="0"/>
    <x v="0"/>
    <n v="746"/>
    <n v="20"/>
    <n v="2"/>
    <n v="3553.48"/>
    <n v="0"/>
    <x v="365"/>
    <x v="2"/>
    <x v="0"/>
    <x v="1"/>
    <n v="23898.510000000002"/>
  </r>
  <r>
    <s v="T4461"/>
    <s v="U3557"/>
    <n v="20166.84"/>
    <x v="0"/>
    <x v="2"/>
    <x v="2"/>
    <x v="2"/>
    <n v="230"/>
    <n v="10"/>
    <n v="0"/>
    <n v="10788.76"/>
    <n v="0"/>
    <x v="274"/>
    <x v="7"/>
    <x v="0"/>
    <x v="0"/>
    <n v="9378.08"/>
  </r>
  <r>
    <s v="T4462"/>
    <s v="U7635"/>
    <n v="26004.6"/>
    <x v="2"/>
    <x v="0"/>
    <x v="2"/>
    <x v="3"/>
    <n v="1995"/>
    <n v="6"/>
    <n v="0"/>
    <n v="27340.82"/>
    <n v="0"/>
    <x v="417"/>
    <x v="4"/>
    <x v="0"/>
    <x v="2"/>
    <n v="-1336.2200000000012"/>
  </r>
  <r>
    <s v="T4463"/>
    <s v="U5716"/>
    <n v="49826.49"/>
    <x v="1"/>
    <x v="0"/>
    <x v="1"/>
    <x v="4"/>
    <n v="1059"/>
    <n v="13"/>
    <n v="4"/>
    <n v="29434.43"/>
    <n v="0"/>
    <x v="847"/>
    <x v="6"/>
    <x v="0"/>
    <x v="2"/>
    <n v="20392.059999999998"/>
  </r>
  <r>
    <s v="T4464"/>
    <s v="U1140"/>
    <n v="6804.1"/>
    <x v="2"/>
    <x v="1"/>
    <x v="0"/>
    <x v="1"/>
    <n v="1097"/>
    <n v="3"/>
    <n v="1"/>
    <n v="24677.71"/>
    <n v="0"/>
    <x v="888"/>
    <x v="5"/>
    <x v="0"/>
    <x v="2"/>
    <n v="-17873.61"/>
  </r>
  <r>
    <s v="T4465"/>
    <s v="U2291"/>
    <n v="33789.03"/>
    <x v="2"/>
    <x v="0"/>
    <x v="0"/>
    <x v="2"/>
    <n v="263"/>
    <n v="7"/>
    <n v="2"/>
    <n v="7228.92"/>
    <n v="0"/>
    <x v="168"/>
    <x v="3"/>
    <x v="0"/>
    <x v="2"/>
    <n v="26560.11"/>
  </r>
  <r>
    <s v="T4466"/>
    <s v="U2405"/>
    <n v="19830.25"/>
    <x v="2"/>
    <x v="1"/>
    <x v="1"/>
    <x v="4"/>
    <n v="1282"/>
    <n v="11"/>
    <n v="0"/>
    <n v="19825.009999999998"/>
    <n v="0"/>
    <x v="46"/>
    <x v="3"/>
    <x v="0"/>
    <x v="0"/>
    <n v="5.2400000000016007"/>
  </r>
  <r>
    <s v="T4467"/>
    <s v="U6970"/>
    <n v="6693.84"/>
    <x v="1"/>
    <x v="0"/>
    <x v="0"/>
    <x v="2"/>
    <n v="745"/>
    <n v="12"/>
    <n v="2"/>
    <n v="17938.560000000001"/>
    <n v="0"/>
    <x v="459"/>
    <x v="5"/>
    <x v="0"/>
    <x v="0"/>
    <n v="-11244.720000000001"/>
  </r>
  <r>
    <s v="T4468"/>
    <s v="U3630"/>
    <n v="7978.9"/>
    <x v="0"/>
    <x v="0"/>
    <x v="0"/>
    <x v="0"/>
    <n v="835"/>
    <n v="8"/>
    <n v="1"/>
    <n v="24715.25"/>
    <n v="0"/>
    <x v="579"/>
    <x v="8"/>
    <x v="0"/>
    <x v="0"/>
    <n v="-16736.349999999999"/>
  </r>
  <r>
    <s v="T4469"/>
    <s v="U3775"/>
    <n v="47466.19"/>
    <x v="1"/>
    <x v="2"/>
    <x v="2"/>
    <x v="0"/>
    <n v="1164"/>
    <n v="8"/>
    <n v="2"/>
    <n v="15341.51"/>
    <n v="0"/>
    <x v="622"/>
    <x v="4"/>
    <x v="1"/>
    <x v="1"/>
    <n v="32124.68"/>
  </r>
  <r>
    <s v="T4470"/>
    <s v="U8162"/>
    <n v="43986.09"/>
    <x v="2"/>
    <x v="2"/>
    <x v="2"/>
    <x v="1"/>
    <n v="39"/>
    <n v="1"/>
    <n v="2"/>
    <n v="9612.08"/>
    <n v="0"/>
    <x v="275"/>
    <x v="5"/>
    <x v="0"/>
    <x v="2"/>
    <n v="34374.009999999995"/>
  </r>
  <r>
    <s v="T4471"/>
    <s v="U6544"/>
    <n v="45356.75"/>
    <x v="1"/>
    <x v="1"/>
    <x v="2"/>
    <x v="4"/>
    <n v="796"/>
    <n v="2"/>
    <n v="0"/>
    <n v="676.4"/>
    <n v="1"/>
    <x v="884"/>
    <x v="5"/>
    <x v="0"/>
    <x v="0"/>
    <n v="44680.35"/>
  </r>
  <r>
    <s v="T4472"/>
    <s v="U5135"/>
    <n v="49577.06"/>
    <x v="1"/>
    <x v="3"/>
    <x v="0"/>
    <x v="0"/>
    <n v="19"/>
    <n v="20"/>
    <n v="0"/>
    <n v="23871.279999999999"/>
    <n v="1"/>
    <x v="564"/>
    <x v="1"/>
    <x v="0"/>
    <x v="2"/>
    <n v="25705.78"/>
  </r>
  <r>
    <s v="T4473"/>
    <s v="U6463"/>
    <n v="10455.35"/>
    <x v="2"/>
    <x v="2"/>
    <x v="0"/>
    <x v="3"/>
    <n v="1122"/>
    <n v="11"/>
    <n v="0"/>
    <n v="15954.43"/>
    <n v="0"/>
    <x v="325"/>
    <x v="8"/>
    <x v="0"/>
    <x v="1"/>
    <n v="-5499.08"/>
  </r>
  <r>
    <s v="T4474"/>
    <s v="U5787"/>
    <n v="17804.189999999999"/>
    <x v="2"/>
    <x v="0"/>
    <x v="0"/>
    <x v="1"/>
    <n v="439"/>
    <n v="16"/>
    <n v="1"/>
    <n v="16072.2"/>
    <n v="0"/>
    <x v="372"/>
    <x v="7"/>
    <x v="0"/>
    <x v="2"/>
    <n v="1731.989999999998"/>
  </r>
  <r>
    <s v="T4475"/>
    <s v="U9172"/>
    <n v="33477.49"/>
    <x v="1"/>
    <x v="1"/>
    <x v="0"/>
    <x v="2"/>
    <n v="1180"/>
    <n v="3"/>
    <n v="3"/>
    <n v="28716.16"/>
    <n v="0"/>
    <x v="454"/>
    <x v="8"/>
    <x v="0"/>
    <x v="0"/>
    <n v="4761.3299999999981"/>
  </r>
  <r>
    <s v="T4476"/>
    <s v="U7274"/>
    <n v="24215.94"/>
    <x v="1"/>
    <x v="1"/>
    <x v="1"/>
    <x v="4"/>
    <n v="1160"/>
    <n v="13"/>
    <n v="1"/>
    <n v="14638.2"/>
    <n v="0"/>
    <x v="573"/>
    <x v="4"/>
    <x v="0"/>
    <x v="2"/>
    <n v="9577.739999999998"/>
  </r>
  <r>
    <s v="T4477"/>
    <s v="U1065"/>
    <n v="20948.560000000001"/>
    <x v="1"/>
    <x v="1"/>
    <x v="1"/>
    <x v="4"/>
    <n v="707"/>
    <n v="20"/>
    <n v="0"/>
    <n v="9542.4599999999991"/>
    <n v="0"/>
    <x v="867"/>
    <x v="1"/>
    <x v="0"/>
    <x v="2"/>
    <n v="11406.100000000002"/>
  </r>
  <r>
    <s v="T4478"/>
    <s v="U2161"/>
    <n v="17922.669999999998"/>
    <x v="1"/>
    <x v="0"/>
    <x v="0"/>
    <x v="3"/>
    <n v="133"/>
    <n v="8"/>
    <n v="4"/>
    <n v="10261.16"/>
    <n v="0"/>
    <x v="486"/>
    <x v="3"/>
    <x v="0"/>
    <x v="0"/>
    <n v="7661.5099999999984"/>
  </r>
  <r>
    <s v="T4479"/>
    <s v="U7647"/>
    <n v="29709.34"/>
    <x v="0"/>
    <x v="2"/>
    <x v="2"/>
    <x v="0"/>
    <n v="1652"/>
    <n v="7"/>
    <n v="2"/>
    <n v="451.23"/>
    <n v="0"/>
    <x v="498"/>
    <x v="6"/>
    <x v="0"/>
    <x v="1"/>
    <n v="29258.11"/>
  </r>
  <r>
    <s v="T4480"/>
    <s v="U2337"/>
    <n v="28800.89"/>
    <x v="1"/>
    <x v="3"/>
    <x v="2"/>
    <x v="4"/>
    <n v="1374"/>
    <n v="0"/>
    <n v="2"/>
    <n v="3758.3"/>
    <n v="0"/>
    <x v="840"/>
    <x v="8"/>
    <x v="0"/>
    <x v="2"/>
    <n v="25042.59"/>
  </r>
  <r>
    <s v="T4481"/>
    <s v="U7825"/>
    <n v="8114.82"/>
    <x v="0"/>
    <x v="1"/>
    <x v="1"/>
    <x v="3"/>
    <n v="1551"/>
    <n v="12"/>
    <n v="2"/>
    <n v="1409.88"/>
    <n v="0"/>
    <x v="811"/>
    <x v="8"/>
    <x v="0"/>
    <x v="1"/>
    <n v="6704.94"/>
  </r>
  <r>
    <s v="T4482"/>
    <s v="U1781"/>
    <n v="23613.4"/>
    <x v="2"/>
    <x v="0"/>
    <x v="1"/>
    <x v="3"/>
    <n v="60"/>
    <n v="2"/>
    <n v="2"/>
    <n v="7373.48"/>
    <n v="1"/>
    <x v="554"/>
    <x v="3"/>
    <x v="0"/>
    <x v="2"/>
    <n v="16239.920000000002"/>
  </r>
  <r>
    <s v="T4483"/>
    <s v="U8022"/>
    <n v="27695.919999999998"/>
    <x v="0"/>
    <x v="2"/>
    <x v="0"/>
    <x v="2"/>
    <n v="407"/>
    <n v="13"/>
    <n v="4"/>
    <n v="2033.1"/>
    <n v="0"/>
    <x v="434"/>
    <x v="5"/>
    <x v="0"/>
    <x v="2"/>
    <n v="25662.82"/>
  </r>
  <r>
    <s v="T4484"/>
    <s v="U5770"/>
    <n v="28535.83"/>
    <x v="2"/>
    <x v="2"/>
    <x v="0"/>
    <x v="3"/>
    <n v="323"/>
    <n v="18"/>
    <n v="0"/>
    <n v="10000.379999999999"/>
    <n v="0"/>
    <x v="330"/>
    <x v="3"/>
    <x v="0"/>
    <x v="0"/>
    <n v="18535.450000000004"/>
  </r>
  <r>
    <s v="T4485"/>
    <s v="U9135"/>
    <n v="10544.85"/>
    <x v="0"/>
    <x v="3"/>
    <x v="0"/>
    <x v="1"/>
    <n v="657"/>
    <n v="5"/>
    <n v="3"/>
    <n v="3871.27"/>
    <n v="0"/>
    <x v="452"/>
    <x v="4"/>
    <x v="0"/>
    <x v="2"/>
    <n v="6673.58"/>
  </r>
  <r>
    <s v="T4486"/>
    <s v="U1456"/>
    <n v="37126.46"/>
    <x v="2"/>
    <x v="1"/>
    <x v="0"/>
    <x v="4"/>
    <n v="523"/>
    <n v="3"/>
    <n v="2"/>
    <n v="27545.78"/>
    <n v="0"/>
    <x v="282"/>
    <x v="5"/>
    <x v="0"/>
    <x v="0"/>
    <n v="9580.68"/>
  </r>
  <r>
    <s v="T4487"/>
    <s v="U4191"/>
    <n v="1308.69"/>
    <x v="1"/>
    <x v="0"/>
    <x v="0"/>
    <x v="1"/>
    <n v="511"/>
    <n v="19"/>
    <n v="3"/>
    <n v="28157.68"/>
    <n v="0"/>
    <x v="195"/>
    <x v="5"/>
    <x v="0"/>
    <x v="2"/>
    <n v="-26848.99"/>
  </r>
  <r>
    <s v="T4488"/>
    <s v="U9591"/>
    <n v="17773.849999999999"/>
    <x v="0"/>
    <x v="2"/>
    <x v="2"/>
    <x v="3"/>
    <n v="539"/>
    <n v="0"/>
    <n v="1"/>
    <n v="18143.349999999999"/>
    <n v="0"/>
    <x v="184"/>
    <x v="3"/>
    <x v="1"/>
    <x v="2"/>
    <n v="-369.5"/>
  </r>
  <r>
    <s v="T4489"/>
    <s v="U7276"/>
    <n v="39021.620000000003"/>
    <x v="0"/>
    <x v="0"/>
    <x v="2"/>
    <x v="3"/>
    <n v="1794"/>
    <n v="9"/>
    <n v="1"/>
    <n v="24184.080000000002"/>
    <n v="1"/>
    <x v="63"/>
    <x v="3"/>
    <x v="0"/>
    <x v="2"/>
    <n v="14837.54"/>
  </r>
  <r>
    <s v="T4490"/>
    <s v="U9743"/>
    <n v="28216.45"/>
    <x v="2"/>
    <x v="2"/>
    <x v="0"/>
    <x v="1"/>
    <n v="706"/>
    <n v="12"/>
    <n v="2"/>
    <n v="20348.62"/>
    <n v="1"/>
    <x v="909"/>
    <x v="5"/>
    <x v="0"/>
    <x v="0"/>
    <n v="7867.8300000000017"/>
  </r>
  <r>
    <s v="T4491"/>
    <s v="U6797"/>
    <n v="13095.06"/>
    <x v="2"/>
    <x v="1"/>
    <x v="2"/>
    <x v="2"/>
    <n v="743"/>
    <n v="11"/>
    <n v="0"/>
    <n v="24352.16"/>
    <n v="0"/>
    <x v="343"/>
    <x v="2"/>
    <x v="0"/>
    <x v="1"/>
    <n v="-11257.1"/>
  </r>
  <r>
    <s v="T4492"/>
    <s v="U3437"/>
    <n v="34762.910000000003"/>
    <x v="0"/>
    <x v="1"/>
    <x v="0"/>
    <x v="3"/>
    <n v="1773"/>
    <n v="10"/>
    <n v="4"/>
    <n v="19230.240000000002"/>
    <n v="0"/>
    <x v="765"/>
    <x v="6"/>
    <x v="0"/>
    <x v="0"/>
    <n v="15532.670000000002"/>
  </r>
  <r>
    <s v="T4493"/>
    <s v="U5489"/>
    <n v="28391.18"/>
    <x v="2"/>
    <x v="3"/>
    <x v="0"/>
    <x v="1"/>
    <n v="869"/>
    <n v="3"/>
    <n v="2"/>
    <n v="12962.79"/>
    <n v="1"/>
    <x v="81"/>
    <x v="5"/>
    <x v="0"/>
    <x v="0"/>
    <n v="15428.39"/>
  </r>
  <r>
    <s v="T4494"/>
    <s v="U3854"/>
    <n v="39822.370000000003"/>
    <x v="1"/>
    <x v="2"/>
    <x v="1"/>
    <x v="1"/>
    <n v="428"/>
    <n v="16"/>
    <n v="1"/>
    <n v="26225.26"/>
    <n v="0"/>
    <x v="557"/>
    <x v="6"/>
    <x v="0"/>
    <x v="1"/>
    <n v="13597.110000000004"/>
  </r>
  <r>
    <s v="T4495"/>
    <s v="U6239"/>
    <n v="36764.51"/>
    <x v="0"/>
    <x v="0"/>
    <x v="2"/>
    <x v="4"/>
    <n v="203"/>
    <n v="14"/>
    <n v="1"/>
    <n v="13198.19"/>
    <n v="1"/>
    <x v="699"/>
    <x v="7"/>
    <x v="0"/>
    <x v="2"/>
    <n v="23566.32"/>
  </r>
  <r>
    <s v="T4496"/>
    <s v="U2670"/>
    <n v="30524.89"/>
    <x v="1"/>
    <x v="2"/>
    <x v="2"/>
    <x v="2"/>
    <n v="321"/>
    <n v="20"/>
    <n v="3"/>
    <n v="11946.75"/>
    <n v="0"/>
    <x v="981"/>
    <x v="8"/>
    <x v="0"/>
    <x v="2"/>
    <n v="18578.14"/>
  </r>
  <r>
    <s v="T4497"/>
    <s v="U4952"/>
    <n v="24434.47"/>
    <x v="0"/>
    <x v="0"/>
    <x v="1"/>
    <x v="0"/>
    <n v="1005"/>
    <n v="2"/>
    <n v="4"/>
    <n v="18769.060000000001"/>
    <n v="0"/>
    <x v="849"/>
    <x v="6"/>
    <x v="0"/>
    <x v="2"/>
    <n v="5665.41"/>
  </r>
  <r>
    <s v="T4498"/>
    <s v="U2536"/>
    <n v="6702.45"/>
    <x v="1"/>
    <x v="3"/>
    <x v="2"/>
    <x v="1"/>
    <n v="731"/>
    <n v="9"/>
    <n v="2"/>
    <n v="28144.16"/>
    <n v="0"/>
    <x v="877"/>
    <x v="4"/>
    <x v="0"/>
    <x v="1"/>
    <n v="-21441.71"/>
  </r>
  <r>
    <s v="T4499"/>
    <s v="U6098"/>
    <n v="13103.58"/>
    <x v="0"/>
    <x v="2"/>
    <x v="1"/>
    <x v="4"/>
    <n v="1332"/>
    <n v="20"/>
    <n v="0"/>
    <n v="13321.86"/>
    <n v="0"/>
    <x v="93"/>
    <x v="8"/>
    <x v="0"/>
    <x v="2"/>
    <n v="-218.28000000000065"/>
  </r>
  <r>
    <s v="T4500"/>
    <s v="U3788"/>
    <n v="20984.02"/>
    <x v="2"/>
    <x v="1"/>
    <x v="2"/>
    <x v="0"/>
    <n v="1362"/>
    <n v="13"/>
    <n v="3"/>
    <n v="17290.849999999999"/>
    <n v="0"/>
    <x v="875"/>
    <x v="1"/>
    <x v="0"/>
    <x v="1"/>
    <n v="3693.1700000000019"/>
  </r>
  <r>
    <s v="T4501"/>
    <s v="U4454"/>
    <n v="29985"/>
    <x v="0"/>
    <x v="0"/>
    <x v="0"/>
    <x v="4"/>
    <n v="485"/>
    <n v="18"/>
    <n v="4"/>
    <n v="14820.75"/>
    <n v="0"/>
    <x v="842"/>
    <x v="7"/>
    <x v="1"/>
    <x v="0"/>
    <n v="15164.25"/>
  </r>
  <r>
    <s v="T4502"/>
    <s v="U8364"/>
    <n v="25709.71"/>
    <x v="1"/>
    <x v="1"/>
    <x v="1"/>
    <x v="4"/>
    <n v="593"/>
    <n v="20"/>
    <n v="3"/>
    <n v="27301.01"/>
    <n v="0"/>
    <x v="671"/>
    <x v="3"/>
    <x v="0"/>
    <x v="0"/>
    <n v="-1591.2999999999993"/>
  </r>
  <r>
    <s v="T4503"/>
    <s v="U1235"/>
    <n v="14444.82"/>
    <x v="0"/>
    <x v="3"/>
    <x v="0"/>
    <x v="2"/>
    <n v="126"/>
    <n v="3"/>
    <n v="0"/>
    <n v="20334.68"/>
    <n v="0"/>
    <x v="423"/>
    <x v="6"/>
    <x v="0"/>
    <x v="2"/>
    <n v="-5889.8600000000006"/>
  </r>
  <r>
    <s v="T4504"/>
    <s v="U4358"/>
    <n v="372.89"/>
    <x v="1"/>
    <x v="3"/>
    <x v="0"/>
    <x v="3"/>
    <n v="273"/>
    <n v="13"/>
    <n v="1"/>
    <n v="12645.72"/>
    <n v="0"/>
    <x v="618"/>
    <x v="7"/>
    <x v="0"/>
    <x v="2"/>
    <n v="-12272.83"/>
  </r>
  <r>
    <s v="T4505"/>
    <s v="U8811"/>
    <n v="24837.15"/>
    <x v="1"/>
    <x v="0"/>
    <x v="2"/>
    <x v="2"/>
    <n v="1550"/>
    <n v="5"/>
    <n v="2"/>
    <n v="18246.39"/>
    <n v="0"/>
    <x v="78"/>
    <x v="7"/>
    <x v="0"/>
    <x v="0"/>
    <n v="6590.760000000002"/>
  </r>
  <r>
    <s v="T4506"/>
    <s v="U8549"/>
    <n v="14317.02"/>
    <x v="1"/>
    <x v="2"/>
    <x v="1"/>
    <x v="0"/>
    <n v="1814"/>
    <n v="11"/>
    <n v="2"/>
    <n v="4766.17"/>
    <n v="0"/>
    <x v="13"/>
    <x v="7"/>
    <x v="0"/>
    <x v="0"/>
    <n v="9550.85"/>
  </r>
  <r>
    <s v="T4507"/>
    <s v="U4716"/>
    <n v="36743.68"/>
    <x v="2"/>
    <x v="1"/>
    <x v="0"/>
    <x v="2"/>
    <n v="1552"/>
    <n v="1"/>
    <n v="0"/>
    <n v="10324.120000000001"/>
    <n v="0"/>
    <x v="500"/>
    <x v="8"/>
    <x v="0"/>
    <x v="1"/>
    <n v="26419.559999999998"/>
  </r>
  <r>
    <s v="T4508"/>
    <s v="U4086"/>
    <n v="1246.1199999999999"/>
    <x v="0"/>
    <x v="1"/>
    <x v="0"/>
    <x v="3"/>
    <n v="30"/>
    <n v="16"/>
    <n v="2"/>
    <n v="22111.82"/>
    <n v="0"/>
    <x v="243"/>
    <x v="2"/>
    <x v="0"/>
    <x v="2"/>
    <n v="-20865.7"/>
  </r>
  <r>
    <s v="T4509"/>
    <s v="U1142"/>
    <n v="29262.15"/>
    <x v="1"/>
    <x v="0"/>
    <x v="1"/>
    <x v="2"/>
    <n v="486"/>
    <n v="0"/>
    <n v="2"/>
    <n v="16915.580000000002"/>
    <n v="0"/>
    <x v="909"/>
    <x v="2"/>
    <x v="0"/>
    <x v="0"/>
    <n v="12346.57"/>
  </r>
  <r>
    <s v="T4510"/>
    <s v="U8796"/>
    <n v="47076.639999999999"/>
    <x v="2"/>
    <x v="0"/>
    <x v="2"/>
    <x v="2"/>
    <n v="558"/>
    <n v="16"/>
    <n v="3"/>
    <n v="9496.76"/>
    <n v="0"/>
    <x v="847"/>
    <x v="8"/>
    <x v="0"/>
    <x v="2"/>
    <n v="37579.879999999997"/>
  </r>
  <r>
    <s v="T4511"/>
    <s v="U9339"/>
    <n v="8761.74"/>
    <x v="1"/>
    <x v="0"/>
    <x v="0"/>
    <x v="2"/>
    <n v="1206"/>
    <n v="4"/>
    <n v="0"/>
    <n v="10932.71"/>
    <n v="0"/>
    <x v="117"/>
    <x v="3"/>
    <x v="0"/>
    <x v="2"/>
    <n v="-2170.9699999999993"/>
  </r>
  <r>
    <s v="T4512"/>
    <s v="U5952"/>
    <n v="23608.89"/>
    <x v="0"/>
    <x v="3"/>
    <x v="2"/>
    <x v="1"/>
    <n v="957"/>
    <n v="15"/>
    <n v="3"/>
    <n v="24312.5"/>
    <n v="0"/>
    <x v="166"/>
    <x v="8"/>
    <x v="0"/>
    <x v="0"/>
    <n v="-703.61000000000058"/>
  </r>
  <r>
    <s v="T4513"/>
    <s v="U8667"/>
    <n v="4616.53"/>
    <x v="2"/>
    <x v="3"/>
    <x v="1"/>
    <x v="1"/>
    <n v="1030"/>
    <n v="13"/>
    <n v="2"/>
    <n v="16272.4"/>
    <n v="1"/>
    <x v="104"/>
    <x v="6"/>
    <x v="0"/>
    <x v="1"/>
    <n v="-11655.869999999999"/>
  </r>
  <r>
    <s v="T4514"/>
    <s v="U5822"/>
    <n v="31302.81"/>
    <x v="1"/>
    <x v="1"/>
    <x v="2"/>
    <x v="2"/>
    <n v="1977"/>
    <n v="19"/>
    <n v="4"/>
    <n v="7238.81"/>
    <n v="0"/>
    <x v="922"/>
    <x v="3"/>
    <x v="0"/>
    <x v="1"/>
    <n v="24064"/>
  </r>
  <r>
    <s v="T4515"/>
    <s v="U1142"/>
    <n v="27549.06"/>
    <x v="1"/>
    <x v="2"/>
    <x v="1"/>
    <x v="3"/>
    <n v="1095"/>
    <n v="9"/>
    <n v="4"/>
    <n v="8974.7099999999991"/>
    <n v="0"/>
    <x v="970"/>
    <x v="6"/>
    <x v="0"/>
    <x v="2"/>
    <n v="18574.350000000002"/>
  </r>
  <r>
    <s v="T4516"/>
    <s v="U8578"/>
    <n v="20397.91"/>
    <x v="1"/>
    <x v="0"/>
    <x v="2"/>
    <x v="3"/>
    <n v="215"/>
    <n v="20"/>
    <n v="3"/>
    <n v="14089.72"/>
    <n v="0"/>
    <x v="734"/>
    <x v="0"/>
    <x v="0"/>
    <x v="0"/>
    <n v="6308.1900000000005"/>
  </r>
  <r>
    <s v="T4517"/>
    <s v="U2273"/>
    <n v="26092.78"/>
    <x v="0"/>
    <x v="3"/>
    <x v="2"/>
    <x v="3"/>
    <n v="1646"/>
    <n v="2"/>
    <n v="1"/>
    <n v="22908.84"/>
    <n v="0"/>
    <x v="764"/>
    <x v="1"/>
    <x v="0"/>
    <x v="0"/>
    <n v="3183.9399999999987"/>
  </r>
  <r>
    <s v="T4518"/>
    <s v="U1887"/>
    <n v="44833.9"/>
    <x v="2"/>
    <x v="2"/>
    <x v="0"/>
    <x v="3"/>
    <n v="640"/>
    <n v="2"/>
    <n v="1"/>
    <n v="29923.47"/>
    <n v="0"/>
    <x v="688"/>
    <x v="3"/>
    <x v="0"/>
    <x v="0"/>
    <n v="14910.43"/>
  </r>
  <r>
    <s v="T4519"/>
    <s v="U8296"/>
    <n v="9854.9"/>
    <x v="2"/>
    <x v="0"/>
    <x v="2"/>
    <x v="4"/>
    <n v="188"/>
    <n v="17"/>
    <n v="0"/>
    <n v="5654.24"/>
    <n v="0"/>
    <x v="78"/>
    <x v="4"/>
    <x v="0"/>
    <x v="0"/>
    <n v="4200.66"/>
  </r>
  <r>
    <s v="T4520"/>
    <s v="U4836"/>
    <n v="1177.0999999999999"/>
    <x v="2"/>
    <x v="2"/>
    <x v="0"/>
    <x v="2"/>
    <n v="1677"/>
    <n v="23"/>
    <n v="4"/>
    <n v="22672.38"/>
    <n v="0"/>
    <x v="266"/>
    <x v="2"/>
    <x v="0"/>
    <x v="0"/>
    <n v="-21495.280000000002"/>
  </r>
  <r>
    <s v="T4521"/>
    <s v="U4073"/>
    <n v="43090.16"/>
    <x v="1"/>
    <x v="0"/>
    <x v="1"/>
    <x v="2"/>
    <n v="897"/>
    <n v="22"/>
    <n v="4"/>
    <n v="18554.86"/>
    <n v="0"/>
    <x v="710"/>
    <x v="3"/>
    <x v="0"/>
    <x v="1"/>
    <n v="24535.300000000003"/>
  </r>
  <r>
    <s v="T4522"/>
    <s v="U4366"/>
    <n v="28877"/>
    <x v="2"/>
    <x v="2"/>
    <x v="1"/>
    <x v="4"/>
    <n v="351"/>
    <n v="17"/>
    <n v="3"/>
    <n v="15982.67"/>
    <n v="0"/>
    <x v="958"/>
    <x v="2"/>
    <x v="0"/>
    <x v="0"/>
    <n v="12894.33"/>
  </r>
  <r>
    <s v="T4523"/>
    <s v="U2240"/>
    <n v="44538.39"/>
    <x v="1"/>
    <x v="1"/>
    <x v="0"/>
    <x v="3"/>
    <n v="449"/>
    <n v="3"/>
    <n v="2"/>
    <n v="28997.07"/>
    <n v="0"/>
    <x v="748"/>
    <x v="7"/>
    <x v="0"/>
    <x v="2"/>
    <n v="15541.32"/>
  </r>
  <r>
    <s v="T4524"/>
    <s v="U3714"/>
    <n v="29867.41"/>
    <x v="0"/>
    <x v="0"/>
    <x v="2"/>
    <x v="0"/>
    <n v="1108"/>
    <n v="6"/>
    <n v="0"/>
    <n v="9750.33"/>
    <n v="0"/>
    <x v="922"/>
    <x v="6"/>
    <x v="1"/>
    <x v="1"/>
    <n v="20117.080000000002"/>
  </r>
  <r>
    <s v="T4525"/>
    <s v="U1948"/>
    <n v="40517.550000000003"/>
    <x v="2"/>
    <x v="0"/>
    <x v="1"/>
    <x v="0"/>
    <n v="299"/>
    <n v="0"/>
    <n v="3"/>
    <n v="5391.65"/>
    <n v="0"/>
    <x v="863"/>
    <x v="2"/>
    <x v="0"/>
    <x v="2"/>
    <n v="35125.9"/>
  </r>
  <r>
    <s v="T4526"/>
    <s v="U8787"/>
    <n v="21512.18"/>
    <x v="1"/>
    <x v="1"/>
    <x v="1"/>
    <x v="4"/>
    <n v="566"/>
    <n v="15"/>
    <n v="1"/>
    <n v="26340.16"/>
    <n v="0"/>
    <x v="406"/>
    <x v="0"/>
    <x v="0"/>
    <x v="1"/>
    <n v="-4827.9799999999996"/>
  </r>
  <r>
    <s v="T4527"/>
    <s v="U6636"/>
    <n v="37505.5"/>
    <x v="2"/>
    <x v="0"/>
    <x v="1"/>
    <x v="0"/>
    <n v="1177"/>
    <n v="16"/>
    <n v="2"/>
    <n v="2153.8000000000002"/>
    <n v="0"/>
    <x v="914"/>
    <x v="8"/>
    <x v="0"/>
    <x v="2"/>
    <n v="35351.699999999997"/>
  </r>
  <r>
    <s v="T4528"/>
    <s v="U7990"/>
    <n v="45656.42"/>
    <x v="2"/>
    <x v="0"/>
    <x v="0"/>
    <x v="1"/>
    <n v="658"/>
    <n v="7"/>
    <n v="0"/>
    <n v="24531.88"/>
    <n v="0"/>
    <x v="951"/>
    <x v="5"/>
    <x v="0"/>
    <x v="1"/>
    <n v="21124.539999999997"/>
  </r>
  <r>
    <s v="T4529"/>
    <s v="U6797"/>
    <n v="28627.54"/>
    <x v="0"/>
    <x v="3"/>
    <x v="1"/>
    <x v="2"/>
    <n v="217"/>
    <n v="5"/>
    <n v="2"/>
    <n v="17718.16"/>
    <n v="0"/>
    <x v="469"/>
    <x v="8"/>
    <x v="0"/>
    <x v="0"/>
    <n v="10909.380000000001"/>
  </r>
  <r>
    <s v="T4530"/>
    <s v="U8653"/>
    <n v="9080.2199999999993"/>
    <x v="2"/>
    <x v="1"/>
    <x v="1"/>
    <x v="0"/>
    <n v="1776"/>
    <n v="1"/>
    <n v="1"/>
    <n v="5003.72"/>
    <n v="0"/>
    <x v="961"/>
    <x v="8"/>
    <x v="0"/>
    <x v="2"/>
    <n v="4076.4999999999991"/>
  </r>
  <r>
    <s v="T4531"/>
    <s v="U5114"/>
    <n v="13476.44"/>
    <x v="0"/>
    <x v="3"/>
    <x v="1"/>
    <x v="1"/>
    <n v="281"/>
    <n v="9"/>
    <n v="3"/>
    <n v="6898.13"/>
    <n v="0"/>
    <x v="193"/>
    <x v="8"/>
    <x v="0"/>
    <x v="1"/>
    <n v="6578.31"/>
  </r>
  <r>
    <s v="T4532"/>
    <s v="U5111"/>
    <n v="9972.2999999999993"/>
    <x v="2"/>
    <x v="1"/>
    <x v="1"/>
    <x v="2"/>
    <n v="1640"/>
    <n v="16"/>
    <n v="3"/>
    <n v="4759.63"/>
    <n v="1"/>
    <x v="5"/>
    <x v="6"/>
    <x v="0"/>
    <x v="0"/>
    <n v="5212.6699999999992"/>
  </r>
  <r>
    <s v="T4533"/>
    <s v="U4703"/>
    <n v="12380.51"/>
    <x v="2"/>
    <x v="2"/>
    <x v="0"/>
    <x v="1"/>
    <n v="424"/>
    <n v="18"/>
    <n v="4"/>
    <n v="21578.32"/>
    <n v="0"/>
    <x v="388"/>
    <x v="6"/>
    <x v="0"/>
    <x v="1"/>
    <n v="-9197.81"/>
  </r>
  <r>
    <s v="T4534"/>
    <s v="U8298"/>
    <n v="15355.45"/>
    <x v="2"/>
    <x v="1"/>
    <x v="0"/>
    <x v="2"/>
    <n v="1430"/>
    <n v="3"/>
    <n v="3"/>
    <n v="4504.6000000000004"/>
    <n v="0"/>
    <x v="3"/>
    <x v="8"/>
    <x v="0"/>
    <x v="0"/>
    <n v="10850.85"/>
  </r>
  <r>
    <s v="T4535"/>
    <s v="U6952"/>
    <n v="27778.93"/>
    <x v="2"/>
    <x v="1"/>
    <x v="2"/>
    <x v="2"/>
    <n v="393"/>
    <n v="12"/>
    <n v="4"/>
    <n v="20472.990000000002"/>
    <n v="0"/>
    <x v="833"/>
    <x v="8"/>
    <x v="0"/>
    <x v="2"/>
    <n v="7305.9399999999987"/>
  </r>
  <r>
    <s v="T4536"/>
    <s v="U4450"/>
    <n v="29420.18"/>
    <x v="2"/>
    <x v="3"/>
    <x v="1"/>
    <x v="0"/>
    <n v="1294"/>
    <n v="20"/>
    <n v="3"/>
    <n v="3931.69"/>
    <n v="0"/>
    <x v="701"/>
    <x v="3"/>
    <x v="0"/>
    <x v="2"/>
    <n v="25488.49"/>
  </r>
  <r>
    <s v="T4537"/>
    <s v="U5730"/>
    <n v="21353.66"/>
    <x v="2"/>
    <x v="0"/>
    <x v="0"/>
    <x v="4"/>
    <n v="900"/>
    <n v="18"/>
    <n v="0"/>
    <n v="24087.77"/>
    <n v="0"/>
    <x v="360"/>
    <x v="7"/>
    <x v="0"/>
    <x v="2"/>
    <n v="-2734.1100000000006"/>
  </r>
  <r>
    <s v="T4538"/>
    <s v="U9465"/>
    <n v="30790.27"/>
    <x v="0"/>
    <x v="1"/>
    <x v="2"/>
    <x v="0"/>
    <n v="1672"/>
    <n v="15"/>
    <n v="1"/>
    <n v="27592.77"/>
    <n v="0"/>
    <x v="546"/>
    <x v="8"/>
    <x v="0"/>
    <x v="1"/>
    <n v="3197.5"/>
  </r>
  <r>
    <s v="T4539"/>
    <s v="U4866"/>
    <n v="4124.67"/>
    <x v="0"/>
    <x v="0"/>
    <x v="2"/>
    <x v="3"/>
    <n v="1976"/>
    <n v="12"/>
    <n v="2"/>
    <n v="16823.43"/>
    <n v="0"/>
    <x v="30"/>
    <x v="8"/>
    <x v="0"/>
    <x v="2"/>
    <n v="-12698.76"/>
  </r>
  <r>
    <s v="T4540"/>
    <s v="U3440"/>
    <n v="4435.0200000000004"/>
    <x v="1"/>
    <x v="1"/>
    <x v="1"/>
    <x v="1"/>
    <n v="1200"/>
    <n v="4"/>
    <n v="1"/>
    <n v="28988.9"/>
    <n v="0"/>
    <x v="267"/>
    <x v="3"/>
    <x v="1"/>
    <x v="2"/>
    <n v="-24553.88"/>
  </r>
  <r>
    <s v="T4541"/>
    <s v="U7890"/>
    <n v="8632.8799999999992"/>
    <x v="2"/>
    <x v="3"/>
    <x v="2"/>
    <x v="3"/>
    <n v="1051"/>
    <n v="11"/>
    <n v="1"/>
    <n v="11772.37"/>
    <n v="0"/>
    <x v="359"/>
    <x v="7"/>
    <x v="0"/>
    <x v="0"/>
    <n v="-3139.4900000000016"/>
  </r>
  <r>
    <s v="T4542"/>
    <s v="U1911"/>
    <n v="25927.97"/>
    <x v="0"/>
    <x v="1"/>
    <x v="0"/>
    <x v="2"/>
    <n v="669"/>
    <n v="6"/>
    <n v="4"/>
    <n v="7413.61"/>
    <n v="0"/>
    <x v="480"/>
    <x v="8"/>
    <x v="0"/>
    <x v="0"/>
    <n v="18514.36"/>
  </r>
  <r>
    <s v="T4543"/>
    <s v="U6686"/>
    <n v="10739.03"/>
    <x v="2"/>
    <x v="2"/>
    <x v="2"/>
    <x v="0"/>
    <n v="256"/>
    <n v="8"/>
    <n v="4"/>
    <n v="5401.17"/>
    <n v="0"/>
    <x v="496"/>
    <x v="2"/>
    <x v="0"/>
    <x v="2"/>
    <n v="5337.8600000000006"/>
  </r>
  <r>
    <s v="T4544"/>
    <s v="U6855"/>
    <n v="14200.06"/>
    <x v="2"/>
    <x v="1"/>
    <x v="2"/>
    <x v="3"/>
    <n v="1675"/>
    <n v="4"/>
    <n v="0"/>
    <n v="14421"/>
    <n v="1"/>
    <x v="676"/>
    <x v="5"/>
    <x v="1"/>
    <x v="1"/>
    <n v="-220.94000000000051"/>
  </r>
  <r>
    <s v="T4545"/>
    <s v="U5785"/>
    <n v="20045.63"/>
    <x v="0"/>
    <x v="1"/>
    <x v="0"/>
    <x v="3"/>
    <n v="1329"/>
    <n v="3"/>
    <n v="2"/>
    <n v="4009.33"/>
    <n v="1"/>
    <x v="92"/>
    <x v="5"/>
    <x v="0"/>
    <x v="2"/>
    <n v="16036.300000000001"/>
  </r>
  <r>
    <s v="T4546"/>
    <s v="U6504"/>
    <n v="40602.71"/>
    <x v="2"/>
    <x v="0"/>
    <x v="2"/>
    <x v="3"/>
    <n v="423"/>
    <n v="9"/>
    <n v="3"/>
    <n v="26286.14"/>
    <n v="0"/>
    <x v="776"/>
    <x v="7"/>
    <x v="0"/>
    <x v="2"/>
    <n v="14316.57"/>
  </r>
  <r>
    <s v="T4547"/>
    <s v="U3386"/>
    <n v="742.41"/>
    <x v="0"/>
    <x v="0"/>
    <x v="2"/>
    <x v="2"/>
    <n v="1811"/>
    <n v="15"/>
    <n v="3"/>
    <n v="23564.49"/>
    <n v="0"/>
    <x v="578"/>
    <x v="7"/>
    <x v="0"/>
    <x v="0"/>
    <n v="-22822.080000000002"/>
  </r>
  <r>
    <s v="T4548"/>
    <s v="U9399"/>
    <n v="32486.47"/>
    <x v="0"/>
    <x v="2"/>
    <x v="2"/>
    <x v="2"/>
    <n v="1353"/>
    <n v="10"/>
    <n v="1"/>
    <n v="16907.34"/>
    <n v="0"/>
    <x v="205"/>
    <x v="7"/>
    <x v="0"/>
    <x v="2"/>
    <n v="15579.130000000001"/>
  </r>
  <r>
    <s v="T4549"/>
    <s v="U7590"/>
    <n v="33460.379999999997"/>
    <x v="1"/>
    <x v="1"/>
    <x v="2"/>
    <x v="2"/>
    <n v="1587"/>
    <n v="8"/>
    <n v="0"/>
    <n v="21671.74"/>
    <n v="0"/>
    <x v="186"/>
    <x v="0"/>
    <x v="0"/>
    <x v="2"/>
    <n v="11788.639999999996"/>
  </r>
  <r>
    <s v="T4550"/>
    <s v="U4493"/>
    <n v="39942.86"/>
    <x v="1"/>
    <x v="0"/>
    <x v="1"/>
    <x v="3"/>
    <n v="724"/>
    <n v="23"/>
    <n v="2"/>
    <n v="1594.71"/>
    <n v="0"/>
    <x v="501"/>
    <x v="3"/>
    <x v="0"/>
    <x v="1"/>
    <n v="38348.15"/>
  </r>
  <r>
    <s v="T4551"/>
    <s v="U3977"/>
    <n v="46641.01"/>
    <x v="1"/>
    <x v="1"/>
    <x v="1"/>
    <x v="1"/>
    <n v="1726"/>
    <n v="4"/>
    <n v="3"/>
    <n v="6185.18"/>
    <n v="1"/>
    <x v="691"/>
    <x v="1"/>
    <x v="0"/>
    <x v="2"/>
    <n v="40455.83"/>
  </r>
  <r>
    <s v="T4552"/>
    <s v="U9115"/>
    <n v="1055.8900000000001"/>
    <x v="1"/>
    <x v="3"/>
    <x v="0"/>
    <x v="0"/>
    <n v="1894"/>
    <n v="10"/>
    <n v="1"/>
    <n v="18674.240000000002"/>
    <n v="1"/>
    <x v="718"/>
    <x v="3"/>
    <x v="0"/>
    <x v="2"/>
    <n v="-17618.350000000002"/>
  </r>
  <r>
    <s v="T4553"/>
    <s v="U8251"/>
    <n v="7731.5"/>
    <x v="2"/>
    <x v="3"/>
    <x v="2"/>
    <x v="0"/>
    <n v="190"/>
    <n v="8"/>
    <n v="0"/>
    <n v="14376.34"/>
    <n v="0"/>
    <x v="222"/>
    <x v="6"/>
    <x v="0"/>
    <x v="1"/>
    <n v="-6644.84"/>
  </r>
  <r>
    <s v="T4554"/>
    <s v="U4712"/>
    <n v="44314.26"/>
    <x v="2"/>
    <x v="2"/>
    <x v="0"/>
    <x v="2"/>
    <n v="1329"/>
    <n v="16"/>
    <n v="2"/>
    <n v="18178.23"/>
    <n v="0"/>
    <x v="77"/>
    <x v="1"/>
    <x v="0"/>
    <x v="2"/>
    <n v="26136.030000000002"/>
  </r>
  <r>
    <s v="T4555"/>
    <s v="U3621"/>
    <n v="22953"/>
    <x v="1"/>
    <x v="3"/>
    <x v="1"/>
    <x v="3"/>
    <n v="1689"/>
    <n v="21"/>
    <n v="1"/>
    <n v="2760.17"/>
    <n v="0"/>
    <x v="219"/>
    <x v="2"/>
    <x v="0"/>
    <x v="1"/>
    <n v="20192.830000000002"/>
  </r>
  <r>
    <s v="T4556"/>
    <s v="U2001"/>
    <n v="28251.3"/>
    <x v="0"/>
    <x v="0"/>
    <x v="2"/>
    <x v="1"/>
    <n v="953"/>
    <n v="10"/>
    <n v="1"/>
    <n v="19607.43"/>
    <n v="0"/>
    <x v="147"/>
    <x v="6"/>
    <x v="0"/>
    <x v="2"/>
    <n v="8643.869999999999"/>
  </r>
  <r>
    <s v="T4557"/>
    <s v="U2907"/>
    <n v="33168.21"/>
    <x v="0"/>
    <x v="0"/>
    <x v="2"/>
    <x v="4"/>
    <n v="902"/>
    <n v="20"/>
    <n v="0"/>
    <n v="24128.13"/>
    <n v="0"/>
    <x v="511"/>
    <x v="3"/>
    <x v="0"/>
    <x v="2"/>
    <n v="9040.0799999999981"/>
  </r>
  <r>
    <s v="T4558"/>
    <s v="U1801"/>
    <n v="33969.379999999997"/>
    <x v="0"/>
    <x v="2"/>
    <x v="1"/>
    <x v="2"/>
    <n v="70"/>
    <n v="5"/>
    <n v="0"/>
    <n v="16433.63"/>
    <n v="0"/>
    <x v="535"/>
    <x v="2"/>
    <x v="1"/>
    <x v="2"/>
    <n v="17535.749999999996"/>
  </r>
  <r>
    <s v="T4559"/>
    <s v="U9228"/>
    <n v="46590.43"/>
    <x v="0"/>
    <x v="1"/>
    <x v="2"/>
    <x v="4"/>
    <n v="1242"/>
    <n v="15"/>
    <n v="0"/>
    <n v="10786.47"/>
    <n v="0"/>
    <x v="818"/>
    <x v="3"/>
    <x v="1"/>
    <x v="0"/>
    <n v="35803.96"/>
  </r>
  <r>
    <s v="T4560"/>
    <s v="U7856"/>
    <n v="49847.62"/>
    <x v="2"/>
    <x v="0"/>
    <x v="2"/>
    <x v="0"/>
    <n v="175"/>
    <n v="18"/>
    <n v="0"/>
    <n v="5321.97"/>
    <n v="1"/>
    <x v="265"/>
    <x v="4"/>
    <x v="0"/>
    <x v="0"/>
    <n v="44525.65"/>
  </r>
  <r>
    <s v="T4561"/>
    <s v="U8571"/>
    <n v="36021.870000000003"/>
    <x v="0"/>
    <x v="3"/>
    <x v="1"/>
    <x v="0"/>
    <n v="1915"/>
    <n v="13"/>
    <n v="2"/>
    <n v="8034.12"/>
    <n v="0"/>
    <x v="886"/>
    <x v="0"/>
    <x v="0"/>
    <x v="2"/>
    <n v="27987.750000000004"/>
  </r>
  <r>
    <s v="T4562"/>
    <s v="U2660"/>
    <n v="14396.7"/>
    <x v="0"/>
    <x v="0"/>
    <x v="0"/>
    <x v="1"/>
    <n v="1018"/>
    <n v="2"/>
    <n v="0"/>
    <n v="15723.73"/>
    <n v="1"/>
    <x v="812"/>
    <x v="3"/>
    <x v="0"/>
    <x v="0"/>
    <n v="-1327.0299999999988"/>
  </r>
  <r>
    <s v="T4563"/>
    <s v="U1561"/>
    <n v="43993.63"/>
    <x v="1"/>
    <x v="2"/>
    <x v="0"/>
    <x v="1"/>
    <n v="1333"/>
    <n v="9"/>
    <n v="0"/>
    <n v="7739.98"/>
    <n v="0"/>
    <x v="259"/>
    <x v="3"/>
    <x v="0"/>
    <x v="0"/>
    <n v="36253.649999999994"/>
  </r>
  <r>
    <s v="T4564"/>
    <s v="U4128"/>
    <n v="2508.58"/>
    <x v="0"/>
    <x v="3"/>
    <x v="2"/>
    <x v="4"/>
    <n v="664"/>
    <n v="20"/>
    <n v="0"/>
    <n v="23360.57"/>
    <n v="0"/>
    <x v="626"/>
    <x v="2"/>
    <x v="0"/>
    <x v="0"/>
    <n v="-20851.989999999998"/>
  </r>
  <r>
    <s v="T4565"/>
    <s v="U8152"/>
    <n v="11592.49"/>
    <x v="2"/>
    <x v="3"/>
    <x v="1"/>
    <x v="0"/>
    <n v="360"/>
    <n v="22"/>
    <n v="2"/>
    <n v="4039.06"/>
    <n v="0"/>
    <x v="47"/>
    <x v="0"/>
    <x v="0"/>
    <x v="1"/>
    <n v="7553.43"/>
  </r>
  <r>
    <s v="T4566"/>
    <s v="U9519"/>
    <n v="44874.42"/>
    <x v="0"/>
    <x v="3"/>
    <x v="0"/>
    <x v="1"/>
    <n v="1094"/>
    <n v="3"/>
    <n v="3"/>
    <n v="15541.09"/>
    <n v="0"/>
    <x v="742"/>
    <x v="2"/>
    <x v="0"/>
    <x v="0"/>
    <n v="29333.329999999998"/>
  </r>
  <r>
    <s v="T4567"/>
    <s v="U4375"/>
    <n v="12846.77"/>
    <x v="0"/>
    <x v="2"/>
    <x v="0"/>
    <x v="1"/>
    <n v="272"/>
    <n v="21"/>
    <n v="1"/>
    <n v="14929.39"/>
    <n v="0"/>
    <x v="548"/>
    <x v="2"/>
    <x v="0"/>
    <x v="1"/>
    <n v="-2082.619999999999"/>
  </r>
  <r>
    <s v="T4568"/>
    <s v="U5792"/>
    <n v="11071.52"/>
    <x v="2"/>
    <x v="2"/>
    <x v="2"/>
    <x v="0"/>
    <n v="133"/>
    <n v="20"/>
    <n v="4"/>
    <n v="4252.88"/>
    <n v="0"/>
    <x v="990"/>
    <x v="5"/>
    <x v="0"/>
    <x v="2"/>
    <n v="6818.64"/>
  </r>
  <r>
    <s v="T4569"/>
    <s v="U4374"/>
    <n v="6949.36"/>
    <x v="1"/>
    <x v="1"/>
    <x v="0"/>
    <x v="0"/>
    <n v="1271"/>
    <n v="1"/>
    <n v="1"/>
    <n v="29850.13"/>
    <n v="0"/>
    <x v="836"/>
    <x v="5"/>
    <x v="0"/>
    <x v="0"/>
    <n v="-22900.77"/>
  </r>
  <r>
    <s v="T4570"/>
    <s v="U3566"/>
    <n v="42962.63"/>
    <x v="2"/>
    <x v="1"/>
    <x v="1"/>
    <x v="3"/>
    <n v="1575"/>
    <n v="12"/>
    <n v="2"/>
    <n v="24711.75"/>
    <n v="0"/>
    <x v="708"/>
    <x v="7"/>
    <x v="0"/>
    <x v="2"/>
    <n v="18250.879999999997"/>
  </r>
  <r>
    <s v="T4571"/>
    <s v="U2883"/>
    <n v="25027.91"/>
    <x v="1"/>
    <x v="1"/>
    <x v="0"/>
    <x v="1"/>
    <n v="941"/>
    <n v="10"/>
    <n v="0"/>
    <n v="11657.32"/>
    <n v="0"/>
    <x v="440"/>
    <x v="0"/>
    <x v="0"/>
    <x v="2"/>
    <n v="13370.59"/>
  </r>
  <r>
    <s v="T4572"/>
    <s v="U9033"/>
    <n v="33760.92"/>
    <x v="0"/>
    <x v="2"/>
    <x v="1"/>
    <x v="4"/>
    <n v="1800"/>
    <n v="11"/>
    <n v="2"/>
    <n v="20578.71"/>
    <n v="0"/>
    <x v="141"/>
    <x v="7"/>
    <x v="0"/>
    <x v="0"/>
    <n v="13182.21"/>
  </r>
  <r>
    <s v="T4573"/>
    <s v="U8127"/>
    <n v="11991.37"/>
    <x v="1"/>
    <x v="3"/>
    <x v="1"/>
    <x v="2"/>
    <n v="1914"/>
    <n v="0"/>
    <n v="3"/>
    <n v="21525.78"/>
    <n v="0"/>
    <x v="548"/>
    <x v="8"/>
    <x v="0"/>
    <x v="1"/>
    <n v="-9534.409999999998"/>
  </r>
  <r>
    <s v="T4574"/>
    <s v="U8722"/>
    <n v="37914.120000000003"/>
    <x v="1"/>
    <x v="3"/>
    <x v="2"/>
    <x v="2"/>
    <n v="1123"/>
    <n v="21"/>
    <n v="4"/>
    <n v="19569.34"/>
    <n v="0"/>
    <x v="888"/>
    <x v="7"/>
    <x v="0"/>
    <x v="2"/>
    <n v="18344.780000000002"/>
  </r>
  <r>
    <s v="T4575"/>
    <s v="U5389"/>
    <n v="38012.28"/>
    <x v="1"/>
    <x v="0"/>
    <x v="0"/>
    <x v="0"/>
    <n v="148"/>
    <n v="20"/>
    <n v="3"/>
    <n v="13031.27"/>
    <n v="0"/>
    <x v="197"/>
    <x v="3"/>
    <x v="0"/>
    <x v="2"/>
    <n v="24981.01"/>
  </r>
  <r>
    <s v="T4576"/>
    <s v="U1840"/>
    <n v="15664.27"/>
    <x v="0"/>
    <x v="1"/>
    <x v="2"/>
    <x v="4"/>
    <n v="1924"/>
    <n v="8"/>
    <n v="0"/>
    <n v="26564.83"/>
    <n v="0"/>
    <x v="179"/>
    <x v="6"/>
    <x v="1"/>
    <x v="1"/>
    <n v="-10900.560000000001"/>
  </r>
  <r>
    <s v="T4577"/>
    <s v="U5572"/>
    <n v="20563.599999999999"/>
    <x v="1"/>
    <x v="3"/>
    <x v="0"/>
    <x v="3"/>
    <n v="1999"/>
    <n v="11"/>
    <n v="2"/>
    <n v="23169.39"/>
    <n v="0"/>
    <x v="891"/>
    <x v="6"/>
    <x v="0"/>
    <x v="2"/>
    <n v="-2605.7900000000009"/>
  </r>
  <r>
    <s v="T4578"/>
    <s v="U4860"/>
    <n v="10524.03"/>
    <x v="1"/>
    <x v="3"/>
    <x v="2"/>
    <x v="1"/>
    <n v="1395"/>
    <n v="6"/>
    <n v="2"/>
    <n v="16306.4"/>
    <n v="0"/>
    <x v="935"/>
    <x v="7"/>
    <x v="0"/>
    <x v="0"/>
    <n v="-5782.369999999999"/>
  </r>
  <r>
    <s v="T4579"/>
    <s v="U8558"/>
    <n v="48829.22"/>
    <x v="0"/>
    <x v="3"/>
    <x v="2"/>
    <x v="3"/>
    <n v="1446"/>
    <n v="16"/>
    <n v="0"/>
    <n v="176.63"/>
    <n v="0"/>
    <x v="748"/>
    <x v="0"/>
    <x v="0"/>
    <x v="2"/>
    <n v="48652.590000000004"/>
  </r>
  <r>
    <s v="T4580"/>
    <s v="U5036"/>
    <n v="32297.85"/>
    <x v="2"/>
    <x v="3"/>
    <x v="2"/>
    <x v="4"/>
    <n v="869"/>
    <n v="9"/>
    <n v="0"/>
    <n v="6778.89"/>
    <n v="0"/>
    <x v="758"/>
    <x v="3"/>
    <x v="0"/>
    <x v="2"/>
    <n v="25518.959999999999"/>
  </r>
  <r>
    <s v="T4581"/>
    <s v="U5234"/>
    <n v="46730.47"/>
    <x v="2"/>
    <x v="2"/>
    <x v="0"/>
    <x v="3"/>
    <n v="1752"/>
    <n v="5"/>
    <n v="4"/>
    <n v="15313.89"/>
    <n v="0"/>
    <x v="816"/>
    <x v="4"/>
    <x v="0"/>
    <x v="2"/>
    <n v="31416.58"/>
  </r>
  <r>
    <s v="T4582"/>
    <s v="U1203"/>
    <n v="15204.11"/>
    <x v="2"/>
    <x v="1"/>
    <x v="2"/>
    <x v="0"/>
    <n v="1126"/>
    <n v="6"/>
    <n v="3"/>
    <n v="26977.98"/>
    <n v="0"/>
    <x v="627"/>
    <x v="0"/>
    <x v="0"/>
    <x v="2"/>
    <n v="-11773.869999999999"/>
  </r>
  <r>
    <s v="T4583"/>
    <s v="U4529"/>
    <n v="39105.449999999997"/>
    <x v="0"/>
    <x v="3"/>
    <x v="1"/>
    <x v="2"/>
    <n v="143"/>
    <n v="18"/>
    <n v="0"/>
    <n v="18895.77"/>
    <n v="0"/>
    <x v="66"/>
    <x v="6"/>
    <x v="0"/>
    <x v="0"/>
    <n v="20209.679999999997"/>
  </r>
  <r>
    <s v="T4584"/>
    <s v="U4757"/>
    <n v="38304.639999999999"/>
    <x v="0"/>
    <x v="3"/>
    <x v="0"/>
    <x v="0"/>
    <n v="1913"/>
    <n v="13"/>
    <n v="0"/>
    <n v="12594.08"/>
    <n v="0"/>
    <x v="353"/>
    <x v="5"/>
    <x v="1"/>
    <x v="2"/>
    <n v="25710.559999999998"/>
  </r>
  <r>
    <s v="T4585"/>
    <s v="U7587"/>
    <n v="34598.199999999997"/>
    <x v="2"/>
    <x v="3"/>
    <x v="1"/>
    <x v="1"/>
    <n v="1237"/>
    <n v="10"/>
    <n v="3"/>
    <n v="1532.57"/>
    <n v="0"/>
    <x v="192"/>
    <x v="5"/>
    <x v="0"/>
    <x v="2"/>
    <n v="33065.629999999997"/>
  </r>
  <r>
    <s v="T4586"/>
    <s v="U9195"/>
    <n v="48283.67"/>
    <x v="1"/>
    <x v="3"/>
    <x v="2"/>
    <x v="0"/>
    <n v="828"/>
    <n v="1"/>
    <n v="0"/>
    <n v="17958.68"/>
    <n v="0"/>
    <x v="228"/>
    <x v="2"/>
    <x v="0"/>
    <x v="1"/>
    <n v="30324.989999999998"/>
  </r>
  <r>
    <s v="T4587"/>
    <s v="U1337"/>
    <n v="19708.09"/>
    <x v="2"/>
    <x v="0"/>
    <x v="2"/>
    <x v="4"/>
    <n v="1881"/>
    <n v="0"/>
    <n v="4"/>
    <n v="10587.49"/>
    <n v="0"/>
    <x v="571"/>
    <x v="0"/>
    <x v="0"/>
    <x v="2"/>
    <n v="9120.6"/>
  </r>
  <r>
    <s v="T4588"/>
    <s v="U6504"/>
    <n v="6579.33"/>
    <x v="0"/>
    <x v="3"/>
    <x v="1"/>
    <x v="4"/>
    <n v="1655"/>
    <n v="9"/>
    <n v="4"/>
    <n v="16167.56"/>
    <n v="0"/>
    <x v="822"/>
    <x v="2"/>
    <x v="0"/>
    <x v="2"/>
    <n v="-9588.23"/>
  </r>
  <r>
    <s v="T4589"/>
    <s v="U1234"/>
    <n v="33601.86"/>
    <x v="1"/>
    <x v="3"/>
    <x v="2"/>
    <x v="1"/>
    <n v="1071"/>
    <n v="11"/>
    <n v="3"/>
    <n v="23016.61"/>
    <n v="0"/>
    <x v="18"/>
    <x v="6"/>
    <x v="1"/>
    <x v="1"/>
    <n v="10585.25"/>
  </r>
  <r>
    <s v="T4590"/>
    <s v="U4786"/>
    <n v="36479.019999999997"/>
    <x v="1"/>
    <x v="3"/>
    <x v="0"/>
    <x v="1"/>
    <n v="1027"/>
    <n v="8"/>
    <n v="1"/>
    <n v="24131.84"/>
    <n v="0"/>
    <x v="422"/>
    <x v="0"/>
    <x v="0"/>
    <x v="2"/>
    <n v="12347.179999999997"/>
  </r>
  <r>
    <s v="T4591"/>
    <s v="U4941"/>
    <n v="28774.28"/>
    <x v="0"/>
    <x v="0"/>
    <x v="1"/>
    <x v="2"/>
    <n v="466"/>
    <n v="22"/>
    <n v="4"/>
    <n v="25941.919999999998"/>
    <n v="0"/>
    <x v="193"/>
    <x v="2"/>
    <x v="0"/>
    <x v="1"/>
    <n v="2832.3600000000006"/>
  </r>
  <r>
    <s v="T4592"/>
    <s v="U2414"/>
    <n v="10380.549999999999"/>
    <x v="1"/>
    <x v="2"/>
    <x v="0"/>
    <x v="3"/>
    <n v="1567"/>
    <n v="10"/>
    <n v="2"/>
    <n v="19117.79"/>
    <n v="0"/>
    <x v="852"/>
    <x v="4"/>
    <x v="0"/>
    <x v="2"/>
    <n v="-8737.2400000000016"/>
  </r>
  <r>
    <s v="T4593"/>
    <s v="U1938"/>
    <n v="25247.57"/>
    <x v="2"/>
    <x v="0"/>
    <x v="0"/>
    <x v="2"/>
    <n v="1770"/>
    <n v="0"/>
    <n v="2"/>
    <n v="27177.98"/>
    <n v="0"/>
    <x v="559"/>
    <x v="4"/>
    <x v="0"/>
    <x v="0"/>
    <n v="-1930.4099999999999"/>
  </r>
  <r>
    <s v="T4594"/>
    <s v="U9083"/>
    <n v="15643.88"/>
    <x v="0"/>
    <x v="3"/>
    <x v="0"/>
    <x v="0"/>
    <n v="1891"/>
    <n v="19"/>
    <n v="1"/>
    <n v="20749.78"/>
    <n v="0"/>
    <x v="129"/>
    <x v="7"/>
    <x v="0"/>
    <x v="2"/>
    <n v="-5105.8999999999996"/>
  </r>
  <r>
    <s v="T4595"/>
    <s v="U4221"/>
    <n v="21401.95"/>
    <x v="0"/>
    <x v="2"/>
    <x v="2"/>
    <x v="3"/>
    <n v="447"/>
    <n v="9"/>
    <n v="4"/>
    <n v="23539.03"/>
    <n v="0"/>
    <x v="503"/>
    <x v="0"/>
    <x v="0"/>
    <x v="2"/>
    <n v="-2137.0799999999981"/>
  </r>
  <r>
    <s v="T4596"/>
    <s v="U5560"/>
    <n v="32278.67"/>
    <x v="0"/>
    <x v="3"/>
    <x v="2"/>
    <x v="1"/>
    <n v="689"/>
    <n v="18"/>
    <n v="0"/>
    <n v="20595.919999999998"/>
    <n v="1"/>
    <x v="121"/>
    <x v="3"/>
    <x v="0"/>
    <x v="2"/>
    <n v="11682.75"/>
  </r>
  <r>
    <s v="T4597"/>
    <s v="U7094"/>
    <n v="37273.480000000003"/>
    <x v="0"/>
    <x v="2"/>
    <x v="1"/>
    <x v="4"/>
    <n v="656"/>
    <n v="22"/>
    <n v="1"/>
    <n v="26168.73"/>
    <n v="0"/>
    <x v="591"/>
    <x v="6"/>
    <x v="0"/>
    <x v="1"/>
    <n v="11104.750000000004"/>
  </r>
  <r>
    <s v="T4598"/>
    <s v="U1132"/>
    <n v="11649.62"/>
    <x v="1"/>
    <x v="3"/>
    <x v="1"/>
    <x v="0"/>
    <n v="631"/>
    <n v="20"/>
    <n v="0"/>
    <n v="6764.41"/>
    <n v="0"/>
    <x v="837"/>
    <x v="8"/>
    <x v="0"/>
    <x v="0"/>
    <n v="4885.2100000000009"/>
  </r>
  <r>
    <s v="T4599"/>
    <s v="U5356"/>
    <n v="20296"/>
    <x v="0"/>
    <x v="3"/>
    <x v="0"/>
    <x v="2"/>
    <n v="1257"/>
    <n v="10"/>
    <n v="2"/>
    <n v="22820.62"/>
    <n v="0"/>
    <x v="883"/>
    <x v="8"/>
    <x v="0"/>
    <x v="2"/>
    <n v="-2524.619999999999"/>
  </r>
  <r>
    <s v="T4600"/>
    <s v="U6098"/>
    <n v="13494.62"/>
    <x v="0"/>
    <x v="2"/>
    <x v="2"/>
    <x v="1"/>
    <n v="1201"/>
    <n v="2"/>
    <n v="1"/>
    <n v="3602.98"/>
    <n v="1"/>
    <x v="532"/>
    <x v="2"/>
    <x v="0"/>
    <x v="0"/>
    <n v="9891.6400000000012"/>
  </r>
  <r>
    <s v="T4601"/>
    <s v="U2505"/>
    <n v="9971.65"/>
    <x v="1"/>
    <x v="2"/>
    <x v="2"/>
    <x v="3"/>
    <n v="1140"/>
    <n v="15"/>
    <n v="4"/>
    <n v="2850.62"/>
    <n v="1"/>
    <x v="805"/>
    <x v="6"/>
    <x v="0"/>
    <x v="1"/>
    <n v="7121.03"/>
  </r>
  <r>
    <s v="T4602"/>
    <s v="U4700"/>
    <n v="39180.19"/>
    <x v="0"/>
    <x v="3"/>
    <x v="2"/>
    <x v="3"/>
    <n v="1413"/>
    <n v="21"/>
    <n v="2"/>
    <n v="14799.52"/>
    <n v="0"/>
    <x v="635"/>
    <x v="0"/>
    <x v="0"/>
    <x v="2"/>
    <n v="24380.670000000002"/>
  </r>
  <r>
    <s v="T4603"/>
    <s v="U8750"/>
    <n v="45467.17"/>
    <x v="1"/>
    <x v="0"/>
    <x v="1"/>
    <x v="4"/>
    <n v="33"/>
    <n v="9"/>
    <n v="4"/>
    <n v="9077.09"/>
    <n v="0"/>
    <x v="544"/>
    <x v="6"/>
    <x v="0"/>
    <x v="2"/>
    <n v="36390.080000000002"/>
  </r>
  <r>
    <s v="T4604"/>
    <s v="U9746"/>
    <n v="18543.099999999999"/>
    <x v="1"/>
    <x v="0"/>
    <x v="2"/>
    <x v="1"/>
    <n v="1544"/>
    <n v="1"/>
    <n v="0"/>
    <n v="16944.41"/>
    <n v="0"/>
    <x v="988"/>
    <x v="7"/>
    <x v="0"/>
    <x v="0"/>
    <n v="1598.6899999999987"/>
  </r>
  <r>
    <s v="T4605"/>
    <s v="U7668"/>
    <n v="37576.379999999997"/>
    <x v="0"/>
    <x v="0"/>
    <x v="0"/>
    <x v="1"/>
    <n v="818"/>
    <n v="18"/>
    <n v="4"/>
    <n v="20364.240000000002"/>
    <n v="0"/>
    <x v="955"/>
    <x v="4"/>
    <x v="0"/>
    <x v="1"/>
    <n v="17212.139999999996"/>
  </r>
  <r>
    <s v="T4606"/>
    <s v="U9838"/>
    <n v="44854.91"/>
    <x v="2"/>
    <x v="0"/>
    <x v="0"/>
    <x v="0"/>
    <n v="1340"/>
    <n v="3"/>
    <n v="1"/>
    <n v="6874.23"/>
    <n v="0"/>
    <x v="317"/>
    <x v="5"/>
    <x v="0"/>
    <x v="2"/>
    <n v="37980.680000000008"/>
  </r>
  <r>
    <s v="T4607"/>
    <s v="U3677"/>
    <n v="42313.9"/>
    <x v="0"/>
    <x v="2"/>
    <x v="0"/>
    <x v="0"/>
    <n v="944"/>
    <n v="15"/>
    <n v="0"/>
    <n v="21027.79"/>
    <n v="0"/>
    <x v="958"/>
    <x v="1"/>
    <x v="0"/>
    <x v="0"/>
    <n v="21286.11"/>
  </r>
  <r>
    <s v="T4608"/>
    <s v="U1942"/>
    <n v="9181.5300000000007"/>
    <x v="2"/>
    <x v="2"/>
    <x v="2"/>
    <x v="3"/>
    <n v="1391"/>
    <n v="5"/>
    <n v="1"/>
    <n v="29864.23"/>
    <n v="0"/>
    <x v="974"/>
    <x v="3"/>
    <x v="0"/>
    <x v="2"/>
    <n v="-20682.699999999997"/>
  </r>
  <r>
    <s v="T4609"/>
    <s v="U2557"/>
    <n v="47816.78"/>
    <x v="1"/>
    <x v="0"/>
    <x v="0"/>
    <x v="2"/>
    <n v="379"/>
    <n v="10"/>
    <n v="0"/>
    <n v="22822.639999999999"/>
    <n v="0"/>
    <x v="99"/>
    <x v="3"/>
    <x v="0"/>
    <x v="0"/>
    <n v="24994.14"/>
  </r>
  <r>
    <s v="T4610"/>
    <s v="U6742"/>
    <n v="18864.990000000002"/>
    <x v="2"/>
    <x v="1"/>
    <x v="0"/>
    <x v="3"/>
    <n v="1006"/>
    <n v="16"/>
    <n v="1"/>
    <n v="5296.22"/>
    <n v="1"/>
    <x v="867"/>
    <x v="1"/>
    <x v="0"/>
    <x v="2"/>
    <n v="13568.77"/>
  </r>
  <r>
    <s v="T4611"/>
    <s v="U9925"/>
    <n v="16995.07"/>
    <x v="0"/>
    <x v="1"/>
    <x v="1"/>
    <x v="0"/>
    <n v="1756"/>
    <n v="14"/>
    <n v="2"/>
    <n v="19047.490000000002"/>
    <n v="0"/>
    <x v="575"/>
    <x v="3"/>
    <x v="0"/>
    <x v="2"/>
    <n v="-2052.4200000000019"/>
  </r>
  <r>
    <s v="T4612"/>
    <s v="U9558"/>
    <n v="3168.44"/>
    <x v="0"/>
    <x v="1"/>
    <x v="1"/>
    <x v="0"/>
    <n v="180"/>
    <n v="21"/>
    <n v="1"/>
    <n v="383.59"/>
    <n v="0"/>
    <x v="792"/>
    <x v="2"/>
    <x v="0"/>
    <x v="0"/>
    <n v="2784.85"/>
  </r>
  <r>
    <s v="T4613"/>
    <s v="U3412"/>
    <n v="24334.37"/>
    <x v="2"/>
    <x v="3"/>
    <x v="2"/>
    <x v="0"/>
    <n v="1614"/>
    <n v="3"/>
    <n v="2"/>
    <n v="14144.57"/>
    <n v="0"/>
    <x v="330"/>
    <x v="4"/>
    <x v="0"/>
    <x v="0"/>
    <n v="10189.799999999999"/>
  </r>
  <r>
    <s v="T4614"/>
    <s v="U8420"/>
    <n v="5495.23"/>
    <x v="0"/>
    <x v="0"/>
    <x v="2"/>
    <x v="3"/>
    <n v="231"/>
    <n v="23"/>
    <n v="3"/>
    <n v="16045.86"/>
    <n v="0"/>
    <x v="246"/>
    <x v="7"/>
    <x v="0"/>
    <x v="2"/>
    <n v="-10550.630000000001"/>
  </r>
  <r>
    <s v="T4615"/>
    <s v="U7250"/>
    <n v="12464.56"/>
    <x v="2"/>
    <x v="3"/>
    <x v="2"/>
    <x v="1"/>
    <n v="452"/>
    <n v="7"/>
    <n v="4"/>
    <n v="29174.09"/>
    <n v="0"/>
    <x v="597"/>
    <x v="4"/>
    <x v="0"/>
    <x v="1"/>
    <n v="-16709.53"/>
  </r>
  <r>
    <s v="T4616"/>
    <s v="U3987"/>
    <n v="15881.28"/>
    <x v="1"/>
    <x v="2"/>
    <x v="2"/>
    <x v="2"/>
    <n v="1186"/>
    <n v="23"/>
    <n v="0"/>
    <n v="22142.44"/>
    <n v="0"/>
    <x v="319"/>
    <x v="1"/>
    <x v="0"/>
    <x v="0"/>
    <n v="-6261.159999999998"/>
  </r>
  <r>
    <s v="T4617"/>
    <s v="U8814"/>
    <n v="40450.870000000003"/>
    <x v="2"/>
    <x v="2"/>
    <x v="2"/>
    <x v="2"/>
    <n v="871"/>
    <n v="17"/>
    <n v="4"/>
    <n v="21208.21"/>
    <n v="0"/>
    <x v="329"/>
    <x v="2"/>
    <x v="0"/>
    <x v="0"/>
    <n v="19242.660000000003"/>
  </r>
  <r>
    <s v="T4618"/>
    <s v="U2709"/>
    <n v="43780.66"/>
    <x v="2"/>
    <x v="1"/>
    <x v="1"/>
    <x v="0"/>
    <n v="385"/>
    <n v="13"/>
    <n v="2"/>
    <n v="16018.9"/>
    <n v="0"/>
    <x v="992"/>
    <x v="4"/>
    <x v="0"/>
    <x v="2"/>
    <n v="27761.760000000002"/>
  </r>
  <r>
    <s v="T4619"/>
    <s v="U3264"/>
    <n v="15158.19"/>
    <x v="2"/>
    <x v="1"/>
    <x v="1"/>
    <x v="4"/>
    <n v="290"/>
    <n v="1"/>
    <n v="2"/>
    <n v="15443.96"/>
    <n v="0"/>
    <x v="649"/>
    <x v="1"/>
    <x v="0"/>
    <x v="1"/>
    <n v="-285.76999999999862"/>
  </r>
  <r>
    <s v="T4620"/>
    <s v="U9527"/>
    <n v="42941.97"/>
    <x v="2"/>
    <x v="2"/>
    <x v="1"/>
    <x v="3"/>
    <n v="722"/>
    <n v="15"/>
    <n v="2"/>
    <n v="29763.279999999999"/>
    <n v="0"/>
    <x v="799"/>
    <x v="8"/>
    <x v="0"/>
    <x v="0"/>
    <n v="13178.690000000002"/>
  </r>
  <r>
    <s v="T4621"/>
    <s v="U8584"/>
    <n v="42868.69"/>
    <x v="1"/>
    <x v="1"/>
    <x v="0"/>
    <x v="1"/>
    <n v="1252"/>
    <n v="21"/>
    <n v="1"/>
    <n v="735.91"/>
    <n v="0"/>
    <x v="412"/>
    <x v="1"/>
    <x v="0"/>
    <x v="2"/>
    <n v="42132.78"/>
  </r>
  <r>
    <s v="T4622"/>
    <s v="U1586"/>
    <n v="38244.31"/>
    <x v="1"/>
    <x v="1"/>
    <x v="0"/>
    <x v="0"/>
    <n v="1953"/>
    <n v="14"/>
    <n v="4"/>
    <n v="9165.86"/>
    <n v="0"/>
    <x v="376"/>
    <x v="6"/>
    <x v="0"/>
    <x v="1"/>
    <n v="29078.449999999997"/>
  </r>
  <r>
    <s v="T4623"/>
    <s v="U9108"/>
    <n v="7377.42"/>
    <x v="1"/>
    <x v="2"/>
    <x v="1"/>
    <x v="4"/>
    <n v="967"/>
    <n v="20"/>
    <n v="2"/>
    <n v="4100.1400000000003"/>
    <n v="0"/>
    <x v="53"/>
    <x v="0"/>
    <x v="0"/>
    <x v="1"/>
    <n v="3277.2799999999997"/>
  </r>
  <r>
    <s v="T4624"/>
    <s v="U6821"/>
    <n v="34531.629999999997"/>
    <x v="2"/>
    <x v="3"/>
    <x v="1"/>
    <x v="0"/>
    <n v="1649"/>
    <n v="5"/>
    <n v="3"/>
    <n v="9517.66"/>
    <n v="1"/>
    <x v="76"/>
    <x v="2"/>
    <x v="0"/>
    <x v="0"/>
    <n v="25013.969999999998"/>
  </r>
  <r>
    <s v="T4625"/>
    <s v="U7230"/>
    <n v="47253.95"/>
    <x v="1"/>
    <x v="1"/>
    <x v="2"/>
    <x v="4"/>
    <n v="820"/>
    <n v="8"/>
    <n v="2"/>
    <n v="13962.23"/>
    <n v="0"/>
    <x v="559"/>
    <x v="3"/>
    <x v="0"/>
    <x v="0"/>
    <n v="33291.72"/>
  </r>
  <r>
    <s v="T4626"/>
    <s v="U2642"/>
    <n v="34142.9"/>
    <x v="0"/>
    <x v="3"/>
    <x v="1"/>
    <x v="2"/>
    <n v="836"/>
    <n v="11"/>
    <n v="4"/>
    <n v="10323.780000000001"/>
    <n v="0"/>
    <x v="697"/>
    <x v="6"/>
    <x v="0"/>
    <x v="2"/>
    <n v="23819.120000000003"/>
  </r>
  <r>
    <s v="T4627"/>
    <s v="U9874"/>
    <n v="16614.259999999998"/>
    <x v="1"/>
    <x v="1"/>
    <x v="2"/>
    <x v="4"/>
    <n v="1855"/>
    <n v="9"/>
    <n v="2"/>
    <n v="28884.880000000001"/>
    <n v="0"/>
    <x v="260"/>
    <x v="3"/>
    <x v="0"/>
    <x v="2"/>
    <n v="-12270.620000000003"/>
  </r>
  <r>
    <s v="T4628"/>
    <s v="U9724"/>
    <n v="25053.94"/>
    <x v="2"/>
    <x v="0"/>
    <x v="1"/>
    <x v="2"/>
    <n v="495"/>
    <n v="6"/>
    <n v="2"/>
    <n v="20449.580000000002"/>
    <n v="0"/>
    <x v="993"/>
    <x v="8"/>
    <x v="0"/>
    <x v="0"/>
    <n v="4604.3599999999969"/>
  </r>
  <r>
    <s v="T4629"/>
    <s v="U2083"/>
    <n v="32303.97"/>
    <x v="0"/>
    <x v="3"/>
    <x v="2"/>
    <x v="2"/>
    <n v="1543"/>
    <n v="4"/>
    <n v="0"/>
    <n v="21868.54"/>
    <n v="0"/>
    <x v="185"/>
    <x v="8"/>
    <x v="0"/>
    <x v="1"/>
    <n v="10435.43"/>
  </r>
  <r>
    <s v="T4630"/>
    <s v="U8063"/>
    <n v="25552.99"/>
    <x v="2"/>
    <x v="3"/>
    <x v="1"/>
    <x v="3"/>
    <n v="344"/>
    <n v="22"/>
    <n v="2"/>
    <n v="22294.54"/>
    <n v="0"/>
    <x v="210"/>
    <x v="7"/>
    <x v="0"/>
    <x v="0"/>
    <n v="3258.4500000000007"/>
  </r>
  <r>
    <s v="T4631"/>
    <s v="U7211"/>
    <n v="6041.65"/>
    <x v="0"/>
    <x v="1"/>
    <x v="2"/>
    <x v="4"/>
    <n v="751"/>
    <n v="7"/>
    <n v="4"/>
    <n v="26986.89"/>
    <n v="0"/>
    <x v="808"/>
    <x v="1"/>
    <x v="0"/>
    <x v="0"/>
    <n v="-20945.239999999998"/>
  </r>
  <r>
    <s v="T4632"/>
    <s v="U5086"/>
    <n v="15637.6"/>
    <x v="2"/>
    <x v="3"/>
    <x v="0"/>
    <x v="1"/>
    <n v="419"/>
    <n v="11"/>
    <n v="0"/>
    <n v="23063.759999999998"/>
    <n v="0"/>
    <x v="358"/>
    <x v="8"/>
    <x v="0"/>
    <x v="2"/>
    <n v="-7426.159999999998"/>
  </r>
  <r>
    <s v="T4633"/>
    <s v="U7899"/>
    <n v="40129.68"/>
    <x v="2"/>
    <x v="0"/>
    <x v="0"/>
    <x v="1"/>
    <n v="63"/>
    <n v="0"/>
    <n v="0"/>
    <n v="584.52"/>
    <n v="0"/>
    <x v="700"/>
    <x v="4"/>
    <x v="0"/>
    <x v="2"/>
    <n v="39545.160000000003"/>
  </r>
  <r>
    <s v="T4634"/>
    <s v="U7149"/>
    <n v="43077.83"/>
    <x v="0"/>
    <x v="2"/>
    <x v="2"/>
    <x v="4"/>
    <n v="710"/>
    <n v="9"/>
    <n v="2"/>
    <n v="7915.73"/>
    <n v="0"/>
    <x v="740"/>
    <x v="5"/>
    <x v="0"/>
    <x v="2"/>
    <n v="35162.100000000006"/>
  </r>
  <r>
    <s v="T4635"/>
    <s v="U1775"/>
    <n v="6908.14"/>
    <x v="1"/>
    <x v="0"/>
    <x v="2"/>
    <x v="3"/>
    <n v="1767"/>
    <n v="10"/>
    <n v="2"/>
    <n v="29674.22"/>
    <n v="0"/>
    <x v="245"/>
    <x v="6"/>
    <x v="0"/>
    <x v="2"/>
    <n v="-22766.080000000002"/>
  </r>
  <r>
    <s v="T4636"/>
    <s v="U5666"/>
    <n v="47621.72"/>
    <x v="0"/>
    <x v="2"/>
    <x v="0"/>
    <x v="1"/>
    <n v="1108"/>
    <n v="22"/>
    <n v="3"/>
    <n v="19598.52"/>
    <n v="1"/>
    <x v="681"/>
    <x v="5"/>
    <x v="0"/>
    <x v="0"/>
    <n v="28023.200000000001"/>
  </r>
  <r>
    <s v="T4637"/>
    <s v="U2522"/>
    <n v="16474.689999999999"/>
    <x v="0"/>
    <x v="0"/>
    <x v="1"/>
    <x v="0"/>
    <n v="358"/>
    <n v="19"/>
    <n v="4"/>
    <n v="2136.7199999999998"/>
    <n v="0"/>
    <x v="404"/>
    <x v="5"/>
    <x v="0"/>
    <x v="2"/>
    <n v="14337.97"/>
  </r>
  <r>
    <s v="T4638"/>
    <s v="U6830"/>
    <n v="33132.57"/>
    <x v="0"/>
    <x v="0"/>
    <x v="2"/>
    <x v="1"/>
    <n v="984"/>
    <n v="4"/>
    <n v="4"/>
    <n v="14052.48"/>
    <n v="0"/>
    <x v="184"/>
    <x v="4"/>
    <x v="0"/>
    <x v="2"/>
    <n v="19080.09"/>
  </r>
  <r>
    <s v="T4639"/>
    <s v="U9431"/>
    <n v="37603.67"/>
    <x v="0"/>
    <x v="3"/>
    <x v="1"/>
    <x v="3"/>
    <n v="1717"/>
    <n v="12"/>
    <n v="1"/>
    <n v="29426.95"/>
    <n v="0"/>
    <x v="758"/>
    <x v="7"/>
    <x v="0"/>
    <x v="2"/>
    <n v="8176.7199999999975"/>
  </r>
  <r>
    <s v="T4640"/>
    <s v="U7368"/>
    <n v="40606.71"/>
    <x v="0"/>
    <x v="0"/>
    <x v="0"/>
    <x v="2"/>
    <n v="402"/>
    <n v="17"/>
    <n v="1"/>
    <n v="29785.86"/>
    <n v="0"/>
    <x v="387"/>
    <x v="0"/>
    <x v="0"/>
    <x v="2"/>
    <n v="10820.849999999999"/>
  </r>
  <r>
    <s v="T4641"/>
    <s v="U3822"/>
    <n v="47290.2"/>
    <x v="2"/>
    <x v="1"/>
    <x v="0"/>
    <x v="2"/>
    <n v="563"/>
    <n v="9"/>
    <n v="4"/>
    <n v="13030.16"/>
    <n v="0"/>
    <x v="756"/>
    <x v="1"/>
    <x v="0"/>
    <x v="1"/>
    <n v="34260.039999999994"/>
  </r>
  <r>
    <s v="T4642"/>
    <s v="U6762"/>
    <n v="15680.33"/>
    <x v="2"/>
    <x v="1"/>
    <x v="2"/>
    <x v="2"/>
    <n v="1190"/>
    <n v="20"/>
    <n v="2"/>
    <n v="26802.28"/>
    <n v="0"/>
    <x v="927"/>
    <x v="7"/>
    <x v="0"/>
    <x v="2"/>
    <n v="-11121.949999999999"/>
  </r>
  <r>
    <s v="T4643"/>
    <s v="U6103"/>
    <n v="42932.4"/>
    <x v="1"/>
    <x v="1"/>
    <x v="1"/>
    <x v="3"/>
    <n v="856"/>
    <n v="16"/>
    <n v="0"/>
    <n v="17800.57"/>
    <n v="0"/>
    <x v="839"/>
    <x v="2"/>
    <x v="0"/>
    <x v="2"/>
    <n v="25131.83"/>
  </r>
  <r>
    <s v="T4644"/>
    <s v="U8696"/>
    <n v="6627.76"/>
    <x v="1"/>
    <x v="1"/>
    <x v="0"/>
    <x v="2"/>
    <n v="90"/>
    <n v="18"/>
    <n v="3"/>
    <n v="15331.94"/>
    <n v="0"/>
    <x v="45"/>
    <x v="3"/>
    <x v="0"/>
    <x v="2"/>
    <n v="-8704.18"/>
  </r>
  <r>
    <s v="T4645"/>
    <s v="U9858"/>
    <n v="35266.79"/>
    <x v="0"/>
    <x v="3"/>
    <x v="1"/>
    <x v="2"/>
    <n v="1241"/>
    <n v="3"/>
    <n v="2"/>
    <n v="12417.08"/>
    <n v="0"/>
    <x v="639"/>
    <x v="8"/>
    <x v="0"/>
    <x v="1"/>
    <n v="22849.71"/>
  </r>
  <r>
    <s v="T4646"/>
    <s v="U1073"/>
    <n v="37111.79"/>
    <x v="1"/>
    <x v="1"/>
    <x v="0"/>
    <x v="3"/>
    <n v="835"/>
    <n v="8"/>
    <n v="0"/>
    <n v="26774.69"/>
    <n v="0"/>
    <x v="386"/>
    <x v="8"/>
    <x v="1"/>
    <x v="2"/>
    <n v="10337.100000000002"/>
  </r>
  <r>
    <s v="T4647"/>
    <s v="U5479"/>
    <n v="33902.28"/>
    <x v="1"/>
    <x v="0"/>
    <x v="2"/>
    <x v="0"/>
    <n v="1119"/>
    <n v="17"/>
    <n v="4"/>
    <n v="18671.689999999999"/>
    <n v="0"/>
    <x v="573"/>
    <x v="6"/>
    <x v="0"/>
    <x v="2"/>
    <n v="15230.59"/>
  </r>
  <r>
    <s v="T4648"/>
    <s v="U5211"/>
    <n v="12653.12"/>
    <x v="0"/>
    <x v="1"/>
    <x v="1"/>
    <x v="1"/>
    <n v="753"/>
    <n v="15"/>
    <n v="2"/>
    <n v="10080.549999999999"/>
    <n v="0"/>
    <x v="85"/>
    <x v="2"/>
    <x v="0"/>
    <x v="0"/>
    <n v="2572.5700000000015"/>
  </r>
  <r>
    <s v="T4649"/>
    <s v="U1681"/>
    <n v="43658.51"/>
    <x v="2"/>
    <x v="3"/>
    <x v="1"/>
    <x v="3"/>
    <n v="1480"/>
    <n v="6"/>
    <n v="3"/>
    <n v="14808.78"/>
    <n v="0"/>
    <x v="987"/>
    <x v="1"/>
    <x v="0"/>
    <x v="2"/>
    <n v="28849.730000000003"/>
  </r>
  <r>
    <s v="T4650"/>
    <s v="U9662"/>
    <n v="8484.48"/>
    <x v="2"/>
    <x v="2"/>
    <x v="2"/>
    <x v="3"/>
    <n v="186"/>
    <n v="11"/>
    <n v="1"/>
    <n v="13377.97"/>
    <n v="0"/>
    <x v="297"/>
    <x v="8"/>
    <x v="0"/>
    <x v="1"/>
    <n v="-4893.49"/>
  </r>
  <r>
    <s v="T4651"/>
    <s v="U5812"/>
    <n v="2729.06"/>
    <x v="1"/>
    <x v="0"/>
    <x v="2"/>
    <x v="4"/>
    <n v="520"/>
    <n v="3"/>
    <n v="0"/>
    <n v="13589.51"/>
    <n v="1"/>
    <x v="868"/>
    <x v="0"/>
    <x v="0"/>
    <x v="0"/>
    <n v="-10860.45"/>
  </r>
  <r>
    <s v="T4652"/>
    <s v="U1963"/>
    <n v="35887.379999999997"/>
    <x v="2"/>
    <x v="0"/>
    <x v="2"/>
    <x v="2"/>
    <n v="1652"/>
    <n v="20"/>
    <n v="2"/>
    <n v="9417.1299999999992"/>
    <n v="0"/>
    <x v="257"/>
    <x v="7"/>
    <x v="0"/>
    <x v="2"/>
    <n v="26470.25"/>
  </r>
  <r>
    <s v="T4653"/>
    <s v="U7318"/>
    <n v="23800.01"/>
    <x v="2"/>
    <x v="3"/>
    <x v="2"/>
    <x v="0"/>
    <n v="148"/>
    <n v="11"/>
    <n v="3"/>
    <n v="19025.419999999998"/>
    <n v="0"/>
    <x v="264"/>
    <x v="1"/>
    <x v="0"/>
    <x v="2"/>
    <n v="4774.59"/>
  </r>
  <r>
    <s v="T4654"/>
    <s v="U7989"/>
    <n v="42462.45"/>
    <x v="1"/>
    <x v="2"/>
    <x v="0"/>
    <x v="4"/>
    <n v="1135"/>
    <n v="11"/>
    <n v="2"/>
    <n v="1661.9"/>
    <n v="0"/>
    <x v="288"/>
    <x v="5"/>
    <x v="0"/>
    <x v="0"/>
    <n v="40800.549999999996"/>
  </r>
  <r>
    <s v="T4655"/>
    <s v="U4461"/>
    <n v="19200.689999999999"/>
    <x v="0"/>
    <x v="1"/>
    <x v="1"/>
    <x v="0"/>
    <n v="482"/>
    <n v="3"/>
    <n v="4"/>
    <n v="26596.28"/>
    <n v="0"/>
    <x v="806"/>
    <x v="3"/>
    <x v="0"/>
    <x v="1"/>
    <n v="-7395.59"/>
  </r>
  <r>
    <s v="T4656"/>
    <s v="U1019"/>
    <n v="8455.52"/>
    <x v="1"/>
    <x v="2"/>
    <x v="0"/>
    <x v="2"/>
    <n v="1855"/>
    <n v="11"/>
    <n v="0"/>
    <n v="12520.37"/>
    <n v="0"/>
    <x v="124"/>
    <x v="4"/>
    <x v="0"/>
    <x v="0"/>
    <n v="-4064.8500000000004"/>
  </r>
  <r>
    <s v="T4657"/>
    <s v="U5392"/>
    <n v="41830.29"/>
    <x v="1"/>
    <x v="0"/>
    <x v="2"/>
    <x v="2"/>
    <n v="551"/>
    <n v="22"/>
    <n v="4"/>
    <n v="24045.79"/>
    <n v="0"/>
    <x v="424"/>
    <x v="2"/>
    <x v="0"/>
    <x v="2"/>
    <n v="17784.5"/>
  </r>
  <r>
    <s v="T4658"/>
    <s v="U4220"/>
    <n v="27468.04"/>
    <x v="1"/>
    <x v="0"/>
    <x v="0"/>
    <x v="2"/>
    <n v="203"/>
    <n v="7"/>
    <n v="4"/>
    <n v="21911.81"/>
    <n v="0"/>
    <x v="733"/>
    <x v="4"/>
    <x v="0"/>
    <x v="2"/>
    <n v="5556.23"/>
  </r>
  <r>
    <s v="T4659"/>
    <s v="U1719"/>
    <n v="9500.33"/>
    <x v="0"/>
    <x v="0"/>
    <x v="0"/>
    <x v="1"/>
    <n v="1866"/>
    <n v="23"/>
    <n v="1"/>
    <n v="14208.36"/>
    <n v="0"/>
    <x v="83"/>
    <x v="6"/>
    <x v="0"/>
    <x v="2"/>
    <n v="-4708.0300000000007"/>
  </r>
  <r>
    <s v="T4660"/>
    <s v="U7349"/>
    <n v="36033.18"/>
    <x v="0"/>
    <x v="2"/>
    <x v="1"/>
    <x v="0"/>
    <n v="1789"/>
    <n v="2"/>
    <n v="4"/>
    <n v="6041.45"/>
    <n v="0"/>
    <x v="352"/>
    <x v="8"/>
    <x v="0"/>
    <x v="0"/>
    <n v="29991.73"/>
  </r>
  <r>
    <s v="T4661"/>
    <s v="U6195"/>
    <n v="25580.13"/>
    <x v="0"/>
    <x v="1"/>
    <x v="1"/>
    <x v="0"/>
    <n v="495"/>
    <n v="15"/>
    <n v="3"/>
    <n v="16910.13"/>
    <n v="0"/>
    <x v="754"/>
    <x v="4"/>
    <x v="0"/>
    <x v="0"/>
    <n v="8670"/>
  </r>
  <r>
    <s v="T4662"/>
    <s v="U6218"/>
    <n v="30235.43"/>
    <x v="0"/>
    <x v="0"/>
    <x v="1"/>
    <x v="4"/>
    <n v="1347"/>
    <n v="1"/>
    <n v="0"/>
    <n v="28447.360000000001"/>
    <n v="0"/>
    <x v="72"/>
    <x v="2"/>
    <x v="0"/>
    <x v="2"/>
    <n v="1788.0699999999997"/>
  </r>
  <r>
    <s v="T4663"/>
    <s v="U3113"/>
    <n v="23071.87"/>
    <x v="1"/>
    <x v="3"/>
    <x v="2"/>
    <x v="3"/>
    <n v="1730"/>
    <n v="5"/>
    <n v="1"/>
    <n v="5654.6"/>
    <n v="0"/>
    <x v="366"/>
    <x v="6"/>
    <x v="0"/>
    <x v="1"/>
    <n v="17417.269999999997"/>
  </r>
  <r>
    <s v="T4664"/>
    <s v="U6784"/>
    <n v="41444.01"/>
    <x v="2"/>
    <x v="1"/>
    <x v="2"/>
    <x v="2"/>
    <n v="814"/>
    <n v="16"/>
    <n v="2"/>
    <n v="7754.77"/>
    <n v="0"/>
    <x v="816"/>
    <x v="0"/>
    <x v="0"/>
    <x v="2"/>
    <n v="33689.240000000005"/>
  </r>
  <r>
    <s v="T4665"/>
    <s v="U5517"/>
    <n v="41486.660000000003"/>
    <x v="1"/>
    <x v="0"/>
    <x v="1"/>
    <x v="2"/>
    <n v="256"/>
    <n v="11"/>
    <n v="4"/>
    <n v="29790.86"/>
    <n v="0"/>
    <x v="666"/>
    <x v="6"/>
    <x v="0"/>
    <x v="0"/>
    <n v="11695.800000000003"/>
  </r>
  <r>
    <s v="T4666"/>
    <s v="U4175"/>
    <n v="35483.97"/>
    <x v="0"/>
    <x v="1"/>
    <x v="0"/>
    <x v="4"/>
    <n v="639"/>
    <n v="8"/>
    <n v="2"/>
    <n v="26787.87"/>
    <n v="0"/>
    <x v="257"/>
    <x v="0"/>
    <x v="0"/>
    <x v="2"/>
    <n v="8696.1000000000022"/>
  </r>
  <r>
    <s v="T4667"/>
    <s v="U9403"/>
    <n v="5314.8"/>
    <x v="2"/>
    <x v="3"/>
    <x v="1"/>
    <x v="0"/>
    <n v="447"/>
    <n v="15"/>
    <n v="1"/>
    <n v="16531.54"/>
    <n v="0"/>
    <x v="251"/>
    <x v="0"/>
    <x v="1"/>
    <x v="2"/>
    <n v="-11216.740000000002"/>
  </r>
  <r>
    <s v="T4668"/>
    <s v="U2502"/>
    <n v="41950.75"/>
    <x v="1"/>
    <x v="2"/>
    <x v="2"/>
    <x v="1"/>
    <n v="82"/>
    <n v="6"/>
    <n v="2"/>
    <n v="20872.759999999998"/>
    <n v="0"/>
    <x v="920"/>
    <x v="5"/>
    <x v="0"/>
    <x v="0"/>
    <n v="21077.99"/>
  </r>
  <r>
    <s v="T4669"/>
    <s v="U4856"/>
    <n v="33567.1"/>
    <x v="2"/>
    <x v="0"/>
    <x v="0"/>
    <x v="0"/>
    <n v="1102"/>
    <n v="7"/>
    <n v="3"/>
    <n v="13347.56"/>
    <n v="0"/>
    <x v="99"/>
    <x v="8"/>
    <x v="0"/>
    <x v="0"/>
    <n v="20219.54"/>
  </r>
  <r>
    <s v="T4670"/>
    <s v="U7518"/>
    <n v="34866.36"/>
    <x v="0"/>
    <x v="3"/>
    <x v="2"/>
    <x v="1"/>
    <n v="763"/>
    <n v="6"/>
    <n v="1"/>
    <n v="12182.37"/>
    <n v="0"/>
    <x v="795"/>
    <x v="2"/>
    <x v="0"/>
    <x v="1"/>
    <n v="22683.989999999998"/>
  </r>
  <r>
    <s v="T4671"/>
    <s v="U7902"/>
    <n v="18180.990000000002"/>
    <x v="2"/>
    <x v="0"/>
    <x v="1"/>
    <x v="1"/>
    <n v="1185"/>
    <n v="20"/>
    <n v="0"/>
    <n v="13351.31"/>
    <n v="0"/>
    <x v="809"/>
    <x v="4"/>
    <x v="0"/>
    <x v="0"/>
    <n v="4829.6800000000021"/>
  </r>
  <r>
    <s v="T4672"/>
    <s v="U2399"/>
    <n v="43970.01"/>
    <x v="2"/>
    <x v="0"/>
    <x v="1"/>
    <x v="0"/>
    <n v="840"/>
    <n v="4"/>
    <n v="0"/>
    <n v="12491.05"/>
    <n v="0"/>
    <x v="172"/>
    <x v="5"/>
    <x v="0"/>
    <x v="2"/>
    <n v="31478.960000000003"/>
  </r>
  <r>
    <s v="T4673"/>
    <s v="U9894"/>
    <n v="36282.31"/>
    <x v="0"/>
    <x v="2"/>
    <x v="0"/>
    <x v="2"/>
    <n v="103"/>
    <n v="22"/>
    <n v="0"/>
    <n v="20299.09"/>
    <n v="0"/>
    <x v="327"/>
    <x v="3"/>
    <x v="0"/>
    <x v="2"/>
    <n v="15983.219999999998"/>
  </r>
  <r>
    <s v="T4674"/>
    <s v="U8134"/>
    <n v="5673.89"/>
    <x v="2"/>
    <x v="2"/>
    <x v="1"/>
    <x v="1"/>
    <n v="444"/>
    <n v="6"/>
    <n v="0"/>
    <n v="9980.65"/>
    <n v="0"/>
    <x v="91"/>
    <x v="8"/>
    <x v="0"/>
    <x v="0"/>
    <n v="-4306.7599999999993"/>
  </r>
  <r>
    <s v="T4675"/>
    <s v="U1807"/>
    <n v="20418.509999999998"/>
    <x v="1"/>
    <x v="1"/>
    <x v="2"/>
    <x v="4"/>
    <n v="1816"/>
    <n v="17"/>
    <n v="1"/>
    <n v="5206.21"/>
    <n v="0"/>
    <x v="465"/>
    <x v="4"/>
    <x v="0"/>
    <x v="2"/>
    <n v="15212.3"/>
  </r>
  <r>
    <s v="T4676"/>
    <s v="U8345"/>
    <n v="44324.7"/>
    <x v="2"/>
    <x v="3"/>
    <x v="2"/>
    <x v="4"/>
    <n v="1464"/>
    <n v="17"/>
    <n v="1"/>
    <n v="21226.37"/>
    <n v="0"/>
    <x v="84"/>
    <x v="1"/>
    <x v="0"/>
    <x v="1"/>
    <n v="23098.329999999998"/>
  </r>
  <r>
    <s v="T4677"/>
    <s v="U4380"/>
    <n v="2407.48"/>
    <x v="1"/>
    <x v="3"/>
    <x v="2"/>
    <x v="1"/>
    <n v="466"/>
    <n v="15"/>
    <n v="1"/>
    <n v="1035.8"/>
    <n v="0"/>
    <x v="686"/>
    <x v="3"/>
    <x v="0"/>
    <x v="2"/>
    <n v="1371.68"/>
  </r>
  <r>
    <s v="T4678"/>
    <s v="U9706"/>
    <n v="48072.76"/>
    <x v="2"/>
    <x v="2"/>
    <x v="0"/>
    <x v="2"/>
    <n v="1463"/>
    <n v="6"/>
    <n v="4"/>
    <n v="21590.73"/>
    <n v="0"/>
    <x v="42"/>
    <x v="2"/>
    <x v="0"/>
    <x v="0"/>
    <n v="26482.030000000002"/>
  </r>
  <r>
    <s v="T4679"/>
    <s v="U9988"/>
    <n v="33974.17"/>
    <x v="2"/>
    <x v="0"/>
    <x v="2"/>
    <x v="1"/>
    <n v="238"/>
    <n v="20"/>
    <n v="1"/>
    <n v="7970.99"/>
    <n v="0"/>
    <x v="894"/>
    <x v="8"/>
    <x v="0"/>
    <x v="2"/>
    <n v="26003.18"/>
  </r>
  <r>
    <s v="T4680"/>
    <s v="U9304"/>
    <n v="31587.23"/>
    <x v="0"/>
    <x v="1"/>
    <x v="1"/>
    <x v="4"/>
    <n v="39"/>
    <n v="1"/>
    <n v="1"/>
    <n v="5788.56"/>
    <n v="0"/>
    <x v="426"/>
    <x v="0"/>
    <x v="0"/>
    <x v="1"/>
    <n v="25798.67"/>
  </r>
  <r>
    <s v="T4681"/>
    <s v="U4478"/>
    <n v="13564.43"/>
    <x v="0"/>
    <x v="2"/>
    <x v="0"/>
    <x v="4"/>
    <n v="1658"/>
    <n v="16"/>
    <n v="1"/>
    <n v="11430.8"/>
    <n v="0"/>
    <x v="600"/>
    <x v="3"/>
    <x v="0"/>
    <x v="2"/>
    <n v="2133.630000000001"/>
  </r>
  <r>
    <s v="T4682"/>
    <s v="U2796"/>
    <n v="12477.15"/>
    <x v="1"/>
    <x v="1"/>
    <x v="2"/>
    <x v="0"/>
    <n v="344"/>
    <n v="7"/>
    <n v="0"/>
    <n v="3613.25"/>
    <n v="0"/>
    <x v="494"/>
    <x v="0"/>
    <x v="0"/>
    <x v="2"/>
    <n v="8863.9"/>
  </r>
  <r>
    <s v="T4683"/>
    <s v="U3423"/>
    <n v="47105.81"/>
    <x v="0"/>
    <x v="1"/>
    <x v="2"/>
    <x v="2"/>
    <n v="669"/>
    <n v="1"/>
    <n v="3"/>
    <n v="11596.24"/>
    <n v="0"/>
    <x v="401"/>
    <x v="2"/>
    <x v="0"/>
    <x v="2"/>
    <n v="35509.57"/>
  </r>
  <r>
    <s v="T4684"/>
    <s v="U7853"/>
    <n v="14948.71"/>
    <x v="0"/>
    <x v="3"/>
    <x v="1"/>
    <x v="0"/>
    <n v="578"/>
    <n v="17"/>
    <n v="0"/>
    <n v="3159.42"/>
    <n v="1"/>
    <x v="307"/>
    <x v="1"/>
    <x v="1"/>
    <x v="0"/>
    <n v="11789.289999999999"/>
  </r>
  <r>
    <s v="T4685"/>
    <s v="U2762"/>
    <n v="38786.49"/>
    <x v="0"/>
    <x v="1"/>
    <x v="1"/>
    <x v="3"/>
    <n v="186"/>
    <n v="18"/>
    <n v="3"/>
    <n v="14556.31"/>
    <n v="0"/>
    <x v="195"/>
    <x v="7"/>
    <x v="0"/>
    <x v="2"/>
    <n v="24230.18"/>
  </r>
  <r>
    <s v="T4686"/>
    <s v="U8520"/>
    <n v="19686.43"/>
    <x v="0"/>
    <x v="3"/>
    <x v="0"/>
    <x v="1"/>
    <n v="833"/>
    <n v="19"/>
    <n v="3"/>
    <n v="5367.48"/>
    <n v="0"/>
    <x v="857"/>
    <x v="8"/>
    <x v="0"/>
    <x v="2"/>
    <n v="14318.95"/>
  </r>
  <r>
    <s v="T4687"/>
    <s v="U6108"/>
    <n v="7005.74"/>
    <x v="0"/>
    <x v="0"/>
    <x v="2"/>
    <x v="0"/>
    <n v="577"/>
    <n v="8"/>
    <n v="3"/>
    <n v="3986.9"/>
    <n v="0"/>
    <x v="244"/>
    <x v="1"/>
    <x v="0"/>
    <x v="2"/>
    <n v="3018.8399999999997"/>
  </r>
  <r>
    <s v="T4688"/>
    <s v="U3867"/>
    <n v="585.23"/>
    <x v="1"/>
    <x v="0"/>
    <x v="2"/>
    <x v="2"/>
    <n v="418"/>
    <n v="11"/>
    <n v="0"/>
    <n v="17415.38"/>
    <n v="0"/>
    <x v="537"/>
    <x v="5"/>
    <x v="0"/>
    <x v="2"/>
    <n v="-16830.150000000001"/>
  </r>
  <r>
    <s v="T4689"/>
    <s v="U7616"/>
    <n v="27235.65"/>
    <x v="1"/>
    <x v="2"/>
    <x v="1"/>
    <x v="1"/>
    <n v="786"/>
    <n v="21"/>
    <n v="4"/>
    <n v="18794.830000000002"/>
    <n v="0"/>
    <x v="397"/>
    <x v="2"/>
    <x v="0"/>
    <x v="0"/>
    <n v="8440.82"/>
  </r>
  <r>
    <s v="T4690"/>
    <s v="U2564"/>
    <n v="48790.15"/>
    <x v="0"/>
    <x v="0"/>
    <x v="0"/>
    <x v="1"/>
    <n v="1270"/>
    <n v="18"/>
    <n v="2"/>
    <n v="264.97000000000003"/>
    <n v="0"/>
    <x v="368"/>
    <x v="4"/>
    <x v="0"/>
    <x v="2"/>
    <n v="48525.18"/>
  </r>
  <r>
    <s v="T4691"/>
    <s v="U4663"/>
    <n v="18488.349999999999"/>
    <x v="0"/>
    <x v="3"/>
    <x v="1"/>
    <x v="1"/>
    <n v="1311"/>
    <n v="7"/>
    <n v="4"/>
    <n v="11691.55"/>
    <n v="0"/>
    <x v="624"/>
    <x v="7"/>
    <x v="0"/>
    <x v="1"/>
    <n v="6796.7999999999993"/>
  </r>
  <r>
    <s v="T4692"/>
    <s v="U2062"/>
    <n v="17891.759999999998"/>
    <x v="1"/>
    <x v="1"/>
    <x v="1"/>
    <x v="1"/>
    <n v="86"/>
    <n v="21"/>
    <n v="0"/>
    <n v="2430.89"/>
    <n v="1"/>
    <x v="520"/>
    <x v="0"/>
    <x v="0"/>
    <x v="0"/>
    <n v="15460.869999999999"/>
  </r>
  <r>
    <s v="T4693"/>
    <s v="U9836"/>
    <n v="17237.38"/>
    <x v="2"/>
    <x v="1"/>
    <x v="0"/>
    <x v="1"/>
    <n v="942"/>
    <n v="7"/>
    <n v="3"/>
    <n v="22185.47"/>
    <n v="1"/>
    <x v="341"/>
    <x v="8"/>
    <x v="0"/>
    <x v="0"/>
    <n v="-4948.09"/>
  </r>
  <r>
    <s v="T4694"/>
    <s v="U6997"/>
    <n v="26051.16"/>
    <x v="1"/>
    <x v="0"/>
    <x v="2"/>
    <x v="2"/>
    <n v="645"/>
    <n v="9"/>
    <n v="2"/>
    <n v="20477.54"/>
    <n v="0"/>
    <x v="255"/>
    <x v="1"/>
    <x v="0"/>
    <x v="0"/>
    <n v="5573.619999999999"/>
  </r>
  <r>
    <s v="T4695"/>
    <s v="U2234"/>
    <n v="22061.21"/>
    <x v="2"/>
    <x v="3"/>
    <x v="2"/>
    <x v="3"/>
    <n v="549"/>
    <n v="17"/>
    <n v="4"/>
    <n v="1586.9"/>
    <n v="0"/>
    <x v="461"/>
    <x v="7"/>
    <x v="0"/>
    <x v="0"/>
    <n v="20474.309999999998"/>
  </r>
  <r>
    <s v="T4696"/>
    <s v="U5120"/>
    <n v="44001.74"/>
    <x v="0"/>
    <x v="1"/>
    <x v="2"/>
    <x v="4"/>
    <n v="1687"/>
    <n v="14"/>
    <n v="1"/>
    <n v="28243.39"/>
    <n v="1"/>
    <x v="636"/>
    <x v="4"/>
    <x v="0"/>
    <x v="0"/>
    <n v="15758.349999999999"/>
  </r>
  <r>
    <s v="T4697"/>
    <s v="U9297"/>
    <n v="25300.76"/>
    <x v="0"/>
    <x v="0"/>
    <x v="0"/>
    <x v="3"/>
    <n v="1191"/>
    <n v="23"/>
    <n v="4"/>
    <n v="28802.81"/>
    <n v="0"/>
    <x v="51"/>
    <x v="8"/>
    <x v="0"/>
    <x v="2"/>
    <n v="-3502.0500000000029"/>
  </r>
  <r>
    <s v="T4698"/>
    <s v="U7048"/>
    <n v="25412.5"/>
    <x v="1"/>
    <x v="3"/>
    <x v="0"/>
    <x v="4"/>
    <n v="1200"/>
    <n v="10"/>
    <n v="0"/>
    <n v="10106.68"/>
    <n v="0"/>
    <x v="584"/>
    <x v="7"/>
    <x v="0"/>
    <x v="2"/>
    <n v="15305.82"/>
  </r>
  <r>
    <s v="T4699"/>
    <s v="U6062"/>
    <n v="6961.66"/>
    <x v="0"/>
    <x v="3"/>
    <x v="0"/>
    <x v="0"/>
    <n v="1218"/>
    <n v="20"/>
    <n v="2"/>
    <n v="4005.32"/>
    <n v="0"/>
    <x v="774"/>
    <x v="3"/>
    <x v="0"/>
    <x v="0"/>
    <n v="2956.3399999999997"/>
  </r>
  <r>
    <s v="T4700"/>
    <s v="U2653"/>
    <n v="49137.84"/>
    <x v="2"/>
    <x v="1"/>
    <x v="0"/>
    <x v="1"/>
    <n v="1422"/>
    <n v="13"/>
    <n v="1"/>
    <n v="3518.86"/>
    <n v="0"/>
    <x v="369"/>
    <x v="7"/>
    <x v="0"/>
    <x v="2"/>
    <n v="45618.979999999996"/>
  </r>
  <r>
    <s v="T4701"/>
    <s v="U3345"/>
    <n v="12536.15"/>
    <x v="2"/>
    <x v="2"/>
    <x v="0"/>
    <x v="0"/>
    <n v="21"/>
    <n v="14"/>
    <n v="2"/>
    <n v="25237.54"/>
    <n v="1"/>
    <x v="559"/>
    <x v="6"/>
    <x v="0"/>
    <x v="0"/>
    <n v="-12701.390000000001"/>
  </r>
  <r>
    <s v="T4702"/>
    <s v="U2294"/>
    <n v="3714.54"/>
    <x v="1"/>
    <x v="2"/>
    <x v="1"/>
    <x v="0"/>
    <n v="1964"/>
    <n v="13"/>
    <n v="2"/>
    <n v="13828.97"/>
    <n v="1"/>
    <x v="935"/>
    <x v="7"/>
    <x v="0"/>
    <x v="0"/>
    <n v="-10114.43"/>
  </r>
  <r>
    <s v="T4703"/>
    <s v="U3203"/>
    <n v="33174.160000000003"/>
    <x v="2"/>
    <x v="3"/>
    <x v="2"/>
    <x v="4"/>
    <n v="178"/>
    <n v="11"/>
    <n v="4"/>
    <n v="384.3"/>
    <n v="1"/>
    <x v="893"/>
    <x v="7"/>
    <x v="0"/>
    <x v="2"/>
    <n v="32789.86"/>
  </r>
  <r>
    <s v="T4704"/>
    <s v="U4243"/>
    <n v="29788.55"/>
    <x v="1"/>
    <x v="3"/>
    <x v="0"/>
    <x v="2"/>
    <n v="840"/>
    <n v="3"/>
    <n v="3"/>
    <n v="27768.03"/>
    <n v="0"/>
    <x v="140"/>
    <x v="8"/>
    <x v="1"/>
    <x v="1"/>
    <n v="2020.5200000000004"/>
  </r>
  <r>
    <s v="T4705"/>
    <s v="U7854"/>
    <n v="20786.53"/>
    <x v="1"/>
    <x v="0"/>
    <x v="2"/>
    <x v="1"/>
    <n v="1459"/>
    <n v="2"/>
    <n v="4"/>
    <n v="17822.849999999999"/>
    <n v="0"/>
    <x v="726"/>
    <x v="4"/>
    <x v="0"/>
    <x v="0"/>
    <n v="2963.6800000000003"/>
  </r>
  <r>
    <s v="T4706"/>
    <s v="U3726"/>
    <n v="21138.5"/>
    <x v="2"/>
    <x v="3"/>
    <x v="0"/>
    <x v="0"/>
    <n v="1926"/>
    <n v="11"/>
    <n v="1"/>
    <n v="20742.87"/>
    <n v="0"/>
    <x v="732"/>
    <x v="1"/>
    <x v="0"/>
    <x v="0"/>
    <n v="395.63000000000102"/>
  </r>
  <r>
    <s v="T4707"/>
    <s v="U7705"/>
    <n v="39263.94"/>
    <x v="2"/>
    <x v="0"/>
    <x v="2"/>
    <x v="3"/>
    <n v="458"/>
    <n v="6"/>
    <n v="0"/>
    <n v="24724.26"/>
    <n v="0"/>
    <x v="115"/>
    <x v="6"/>
    <x v="0"/>
    <x v="2"/>
    <n v="14539.680000000004"/>
  </r>
  <r>
    <s v="T4708"/>
    <s v="U7374"/>
    <n v="9825.85"/>
    <x v="2"/>
    <x v="0"/>
    <x v="1"/>
    <x v="1"/>
    <n v="1527"/>
    <n v="6"/>
    <n v="4"/>
    <n v="24575.5"/>
    <n v="0"/>
    <x v="273"/>
    <x v="1"/>
    <x v="0"/>
    <x v="1"/>
    <n v="-14749.65"/>
  </r>
  <r>
    <s v="T4709"/>
    <s v="U3949"/>
    <n v="41021.65"/>
    <x v="2"/>
    <x v="0"/>
    <x v="2"/>
    <x v="2"/>
    <n v="458"/>
    <n v="21"/>
    <n v="3"/>
    <n v="2366.5700000000002"/>
    <n v="1"/>
    <x v="907"/>
    <x v="4"/>
    <x v="0"/>
    <x v="1"/>
    <n v="38655.08"/>
  </r>
  <r>
    <s v="T4710"/>
    <s v="U1417"/>
    <n v="32454.92"/>
    <x v="2"/>
    <x v="3"/>
    <x v="2"/>
    <x v="1"/>
    <n v="1139"/>
    <n v="18"/>
    <n v="3"/>
    <n v="17262.37"/>
    <n v="1"/>
    <x v="932"/>
    <x v="7"/>
    <x v="0"/>
    <x v="2"/>
    <n v="15192.55"/>
  </r>
  <r>
    <s v="T4711"/>
    <s v="U8897"/>
    <n v="20977.54"/>
    <x v="2"/>
    <x v="3"/>
    <x v="0"/>
    <x v="0"/>
    <n v="1799"/>
    <n v="13"/>
    <n v="4"/>
    <n v="20917.71"/>
    <n v="0"/>
    <x v="795"/>
    <x v="6"/>
    <x v="0"/>
    <x v="1"/>
    <n v="59.830000000001746"/>
  </r>
  <r>
    <s v="T4712"/>
    <s v="U2964"/>
    <n v="22928.53"/>
    <x v="2"/>
    <x v="0"/>
    <x v="2"/>
    <x v="3"/>
    <n v="436"/>
    <n v="0"/>
    <n v="1"/>
    <n v="2660.05"/>
    <n v="0"/>
    <x v="170"/>
    <x v="7"/>
    <x v="0"/>
    <x v="2"/>
    <n v="20268.48"/>
  </r>
  <r>
    <s v="T4713"/>
    <s v="U1247"/>
    <n v="12869.53"/>
    <x v="0"/>
    <x v="1"/>
    <x v="1"/>
    <x v="0"/>
    <n v="965"/>
    <n v="6"/>
    <n v="3"/>
    <n v="6749.79"/>
    <n v="1"/>
    <x v="960"/>
    <x v="5"/>
    <x v="0"/>
    <x v="2"/>
    <n v="6119.7400000000007"/>
  </r>
  <r>
    <s v="T4714"/>
    <s v="U7615"/>
    <n v="37618.11"/>
    <x v="1"/>
    <x v="3"/>
    <x v="1"/>
    <x v="2"/>
    <n v="925"/>
    <n v="21"/>
    <n v="3"/>
    <n v="11934.85"/>
    <n v="0"/>
    <x v="477"/>
    <x v="5"/>
    <x v="0"/>
    <x v="1"/>
    <n v="25683.260000000002"/>
  </r>
  <r>
    <s v="T4715"/>
    <s v="U7585"/>
    <n v="25668.09"/>
    <x v="1"/>
    <x v="2"/>
    <x v="1"/>
    <x v="4"/>
    <n v="1131"/>
    <n v="9"/>
    <n v="1"/>
    <n v="26607.1"/>
    <n v="0"/>
    <x v="622"/>
    <x v="6"/>
    <x v="0"/>
    <x v="1"/>
    <n v="-939.0099999999984"/>
  </r>
  <r>
    <s v="T4716"/>
    <s v="U4854"/>
    <n v="16076.68"/>
    <x v="2"/>
    <x v="1"/>
    <x v="0"/>
    <x v="3"/>
    <n v="640"/>
    <n v="17"/>
    <n v="1"/>
    <n v="25533.94"/>
    <n v="0"/>
    <x v="279"/>
    <x v="6"/>
    <x v="0"/>
    <x v="0"/>
    <n v="-9457.2599999999984"/>
  </r>
  <r>
    <s v="T4717"/>
    <s v="U1562"/>
    <n v="29822.7"/>
    <x v="1"/>
    <x v="2"/>
    <x v="0"/>
    <x v="2"/>
    <n v="235"/>
    <n v="12"/>
    <n v="1"/>
    <n v="23484.880000000001"/>
    <n v="0"/>
    <x v="79"/>
    <x v="5"/>
    <x v="0"/>
    <x v="0"/>
    <n v="6337.82"/>
  </r>
  <r>
    <s v="T4718"/>
    <s v="U8029"/>
    <n v="49786.94"/>
    <x v="2"/>
    <x v="3"/>
    <x v="0"/>
    <x v="2"/>
    <n v="456"/>
    <n v="7"/>
    <n v="1"/>
    <n v="29709.27"/>
    <n v="0"/>
    <x v="725"/>
    <x v="8"/>
    <x v="0"/>
    <x v="2"/>
    <n v="20077.670000000002"/>
  </r>
  <r>
    <s v="T4719"/>
    <s v="U1173"/>
    <n v="21791.35"/>
    <x v="0"/>
    <x v="1"/>
    <x v="0"/>
    <x v="0"/>
    <n v="1920"/>
    <n v="8"/>
    <n v="4"/>
    <n v="7355.43"/>
    <n v="0"/>
    <x v="534"/>
    <x v="8"/>
    <x v="0"/>
    <x v="2"/>
    <n v="14435.919999999998"/>
  </r>
  <r>
    <s v="T4720"/>
    <s v="U5630"/>
    <n v="46038.54"/>
    <x v="1"/>
    <x v="3"/>
    <x v="0"/>
    <x v="0"/>
    <n v="1697"/>
    <n v="14"/>
    <n v="4"/>
    <n v="14087.66"/>
    <n v="0"/>
    <x v="168"/>
    <x v="2"/>
    <x v="0"/>
    <x v="2"/>
    <n v="31950.880000000001"/>
  </r>
  <r>
    <s v="T4721"/>
    <s v="U5852"/>
    <n v="17283.59"/>
    <x v="1"/>
    <x v="3"/>
    <x v="1"/>
    <x v="0"/>
    <n v="1509"/>
    <n v="7"/>
    <n v="2"/>
    <n v="13457.02"/>
    <n v="0"/>
    <x v="962"/>
    <x v="7"/>
    <x v="0"/>
    <x v="2"/>
    <n v="3826.5699999999997"/>
  </r>
  <r>
    <s v="T4722"/>
    <s v="U1095"/>
    <n v="2783.9"/>
    <x v="0"/>
    <x v="1"/>
    <x v="2"/>
    <x v="4"/>
    <n v="212"/>
    <n v="0"/>
    <n v="2"/>
    <n v="20400.23"/>
    <n v="1"/>
    <x v="623"/>
    <x v="7"/>
    <x v="1"/>
    <x v="0"/>
    <n v="-17616.329999999998"/>
  </r>
  <r>
    <s v="T4723"/>
    <s v="U7652"/>
    <n v="10251.89"/>
    <x v="0"/>
    <x v="3"/>
    <x v="1"/>
    <x v="1"/>
    <n v="977"/>
    <n v="2"/>
    <n v="2"/>
    <n v="25519.58"/>
    <n v="0"/>
    <x v="256"/>
    <x v="8"/>
    <x v="0"/>
    <x v="2"/>
    <n v="-15267.690000000002"/>
  </r>
  <r>
    <s v="T4724"/>
    <s v="U6550"/>
    <n v="20963.82"/>
    <x v="0"/>
    <x v="1"/>
    <x v="0"/>
    <x v="1"/>
    <n v="684"/>
    <n v="18"/>
    <n v="3"/>
    <n v="14801.31"/>
    <n v="0"/>
    <x v="812"/>
    <x v="2"/>
    <x v="0"/>
    <x v="0"/>
    <n v="6162.51"/>
  </r>
  <r>
    <s v="T4725"/>
    <s v="U3055"/>
    <n v="11020.76"/>
    <x v="1"/>
    <x v="3"/>
    <x v="1"/>
    <x v="0"/>
    <n v="1330"/>
    <n v="8"/>
    <n v="1"/>
    <n v="14796.8"/>
    <n v="0"/>
    <x v="73"/>
    <x v="6"/>
    <x v="0"/>
    <x v="2"/>
    <n v="-3776.0399999999991"/>
  </r>
  <r>
    <s v="T4726"/>
    <s v="U8736"/>
    <n v="61.34"/>
    <x v="1"/>
    <x v="0"/>
    <x v="2"/>
    <x v="0"/>
    <n v="643"/>
    <n v="18"/>
    <n v="4"/>
    <n v="18288.7"/>
    <n v="0"/>
    <x v="320"/>
    <x v="8"/>
    <x v="0"/>
    <x v="2"/>
    <n v="-18227.36"/>
  </r>
  <r>
    <s v="T4727"/>
    <s v="U7816"/>
    <n v="45754.33"/>
    <x v="0"/>
    <x v="2"/>
    <x v="0"/>
    <x v="4"/>
    <n v="25"/>
    <n v="14"/>
    <n v="4"/>
    <n v="22299.99"/>
    <n v="0"/>
    <x v="581"/>
    <x v="0"/>
    <x v="0"/>
    <x v="2"/>
    <n v="23454.34"/>
  </r>
  <r>
    <s v="T4728"/>
    <s v="U8417"/>
    <n v="42201.78"/>
    <x v="0"/>
    <x v="0"/>
    <x v="1"/>
    <x v="1"/>
    <n v="1411"/>
    <n v="13"/>
    <n v="1"/>
    <n v="6118.89"/>
    <n v="0"/>
    <x v="842"/>
    <x v="8"/>
    <x v="0"/>
    <x v="0"/>
    <n v="36082.89"/>
  </r>
  <r>
    <s v="T4729"/>
    <s v="U1109"/>
    <n v="37127.5"/>
    <x v="0"/>
    <x v="3"/>
    <x v="1"/>
    <x v="4"/>
    <n v="1369"/>
    <n v="0"/>
    <n v="2"/>
    <n v="28859.599999999999"/>
    <n v="0"/>
    <x v="441"/>
    <x v="6"/>
    <x v="0"/>
    <x v="0"/>
    <n v="8267.9000000000015"/>
  </r>
  <r>
    <s v="T4730"/>
    <s v="U2040"/>
    <n v="8432.34"/>
    <x v="0"/>
    <x v="3"/>
    <x v="2"/>
    <x v="2"/>
    <n v="627"/>
    <n v="2"/>
    <n v="3"/>
    <n v="2852.4"/>
    <n v="0"/>
    <x v="802"/>
    <x v="1"/>
    <x v="0"/>
    <x v="2"/>
    <n v="5579.9400000000005"/>
  </r>
  <r>
    <s v="T4731"/>
    <s v="U1027"/>
    <n v="6062.16"/>
    <x v="0"/>
    <x v="3"/>
    <x v="0"/>
    <x v="1"/>
    <n v="1807"/>
    <n v="1"/>
    <n v="4"/>
    <n v="790.69"/>
    <n v="0"/>
    <x v="844"/>
    <x v="8"/>
    <x v="0"/>
    <x v="0"/>
    <n v="5271.4699999999993"/>
  </r>
  <r>
    <s v="T4732"/>
    <s v="U6653"/>
    <n v="3426.86"/>
    <x v="2"/>
    <x v="0"/>
    <x v="0"/>
    <x v="0"/>
    <n v="1053"/>
    <n v="0"/>
    <n v="0"/>
    <n v="10827.86"/>
    <n v="0"/>
    <x v="553"/>
    <x v="3"/>
    <x v="0"/>
    <x v="0"/>
    <n v="-7401"/>
  </r>
  <r>
    <s v="T4733"/>
    <s v="U2604"/>
    <n v="36215.26"/>
    <x v="0"/>
    <x v="3"/>
    <x v="2"/>
    <x v="3"/>
    <n v="449"/>
    <n v="17"/>
    <n v="3"/>
    <n v="21072.9"/>
    <n v="0"/>
    <x v="498"/>
    <x v="3"/>
    <x v="0"/>
    <x v="1"/>
    <n v="15142.36"/>
  </r>
  <r>
    <s v="T4734"/>
    <s v="U4956"/>
    <n v="46443.96"/>
    <x v="2"/>
    <x v="1"/>
    <x v="2"/>
    <x v="2"/>
    <n v="1277"/>
    <n v="0"/>
    <n v="3"/>
    <n v="29344.44"/>
    <n v="0"/>
    <x v="738"/>
    <x v="2"/>
    <x v="0"/>
    <x v="0"/>
    <n v="17099.52"/>
  </r>
  <r>
    <s v="T4735"/>
    <s v="U7315"/>
    <n v="21555.26"/>
    <x v="1"/>
    <x v="2"/>
    <x v="2"/>
    <x v="3"/>
    <n v="1277"/>
    <n v="8"/>
    <n v="2"/>
    <n v="27989.54"/>
    <n v="0"/>
    <x v="148"/>
    <x v="2"/>
    <x v="0"/>
    <x v="2"/>
    <n v="-6434.2800000000025"/>
  </r>
  <r>
    <s v="T4736"/>
    <s v="U7237"/>
    <n v="6001.08"/>
    <x v="1"/>
    <x v="3"/>
    <x v="2"/>
    <x v="4"/>
    <n v="980"/>
    <n v="6"/>
    <n v="1"/>
    <n v="20685.77"/>
    <n v="0"/>
    <x v="848"/>
    <x v="0"/>
    <x v="0"/>
    <x v="2"/>
    <n v="-14684.69"/>
  </r>
  <r>
    <s v="T4737"/>
    <s v="U8802"/>
    <n v="25644.02"/>
    <x v="2"/>
    <x v="3"/>
    <x v="0"/>
    <x v="4"/>
    <n v="401"/>
    <n v="12"/>
    <n v="0"/>
    <n v="13152.72"/>
    <n v="0"/>
    <x v="865"/>
    <x v="2"/>
    <x v="0"/>
    <x v="2"/>
    <n v="12491.300000000001"/>
  </r>
  <r>
    <s v="T4738"/>
    <s v="U4431"/>
    <n v="17474.150000000001"/>
    <x v="0"/>
    <x v="2"/>
    <x v="0"/>
    <x v="4"/>
    <n v="733"/>
    <n v="16"/>
    <n v="2"/>
    <n v="17914.47"/>
    <n v="0"/>
    <x v="584"/>
    <x v="5"/>
    <x v="0"/>
    <x v="2"/>
    <n v="-440.31999999999971"/>
  </r>
  <r>
    <s v="T4739"/>
    <s v="U4778"/>
    <n v="18772.5"/>
    <x v="1"/>
    <x v="2"/>
    <x v="1"/>
    <x v="0"/>
    <n v="745"/>
    <n v="12"/>
    <n v="1"/>
    <n v="29062.85"/>
    <n v="0"/>
    <x v="364"/>
    <x v="5"/>
    <x v="0"/>
    <x v="0"/>
    <n v="-10290.349999999999"/>
  </r>
  <r>
    <s v="T4740"/>
    <s v="U7775"/>
    <n v="31085.46"/>
    <x v="0"/>
    <x v="2"/>
    <x v="1"/>
    <x v="4"/>
    <n v="1898"/>
    <n v="12"/>
    <n v="0"/>
    <n v="8038.48"/>
    <n v="0"/>
    <x v="936"/>
    <x v="2"/>
    <x v="0"/>
    <x v="1"/>
    <n v="23046.98"/>
  </r>
  <r>
    <s v="T4741"/>
    <s v="U1023"/>
    <n v="35949.97"/>
    <x v="0"/>
    <x v="0"/>
    <x v="1"/>
    <x v="3"/>
    <n v="1295"/>
    <n v="9"/>
    <n v="4"/>
    <n v="14400.59"/>
    <n v="0"/>
    <x v="952"/>
    <x v="1"/>
    <x v="0"/>
    <x v="2"/>
    <n v="21549.38"/>
  </r>
  <r>
    <s v="T4742"/>
    <s v="U5474"/>
    <n v="5574.65"/>
    <x v="2"/>
    <x v="0"/>
    <x v="0"/>
    <x v="2"/>
    <n v="229"/>
    <n v="5"/>
    <n v="0"/>
    <n v="20817.759999999998"/>
    <n v="0"/>
    <x v="2"/>
    <x v="1"/>
    <x v="0"/>
    <x v="1"/>
    <n v="-15243.109999999999"/>
  </r>
  <r>
    <s v="T4743"/>
    <s v="U5271"/>
    <n v="1827.73"/>
    <x v="1"/>
    <x v="3"/>
    <x v="0"/>
    <x v="0"/>
    <n v="1041"/>
    <n v="4"/>
    <n v="2"/>
    <n v="407.94"/>
    <n v="0"/>
    <x v="839"/>
    <x v="1"/>
    <x v="0"/>
    <x v="2"/>
    <n v="1419.79"/>
  </r>
  <r>
    <s v="T4744"/>
    <s v="U9891"/>
    <n v="49716.800000000003"/>
    <x v="1"/>
    <x v="2"/>
    <x v="0"/>
    <x v="2"/>
    <n v="455"/>
    <n v="9"/>
    <n v="0"/>
    <n v="11499.72"/>
    <n v="0"/>
    <x v="360"/>
    <x v="1"/>
    <x v="0"/>
    <x v="2"/>
    <n v="38217.08"/>
  </r>
  <r>
    <s v="T4745"/>
    <s v="U6775"/>
    <n v="11674.78"/>
    <x v="2"/>
    <x v="3"/>
    <x v="1"/>
    <x v="4"/>
    <n v="23"/>
    <n v="13"/>
    <n v="0"/>
    <n v="17080.57"/>
    <n v="0"/>
    <x v="740"/>
    <x v="7"/>
    <x v="0"/>
    <x v="2"/>
    <n v="-5405.7899999999991"/>
  </r>
  <r>
    <s v="T4746"/>
    <s v="U8806"/>
    <n v="2738.83"/>
    <x v="0"/>
    <x v="3"/>
    <x v="2"/>
    <x v="1"/>
    <n v="396"/>
    <n v="10"/>
    <n v="0"/>
    <n v="27037.46"/>
    <n v="0"/>
    <x v="256"/>
    <x v="1"/>
    <x v="1"/>
    <x v="2"/>
    <n v="-24298.629999999997"/>
  </r>
  <r>
    <s v="T4747"/>
    <s v="U7277"/>
    <n v="9534.27"/>
    <x v="0"/>
    <x v="3"/>
    <x v="2"/>
    <x v="0"/>
    <n v="651"/>
    <n v="4"/>
    <n v="4"/>
    <n v="29760.73"/>
    <n v="0"/>
    <x v="686"/>
    <x v="5"/>
    <x v="0"/>
    <x v="2"/>
    <n v="-20226.46"/>
  </r>
  <r>
    <s v="T4748"/>
    <s v="U1758"/>
    <n v="1995.94"/>
    <x v="1"/>
    <x v="0"/>
    <x v="2"/>
    <x v="4"/>
    <n v="1055"/>
    <n v="3"/>
    <n v="1"/>
    <n v="16734.099999999999"/>
    <n v="0"/>
    <x v="977"/>
    <x v="5"/>
    <x v="1"/>
    <x v="2"/>
    <n v="-14738.159999999998"/>
  </r>
  <r>
    <s v="T4749"/>
    <s v="U3578"/>
    <n v="19620.95"/>
    <x v="2"/>
    <x v="2"/>
    <x v="2"/>
    <x v="0"/>
    <n v="234"/>
    <n v="2"/>
    <n v="0"/>
    <n v="28342.95"/>
    <n v="0"/>
    <x v="481"/>
    <x v="7"/>
    <x v="0"/>
    <x v="0"/>
    <n v="-8722"/>
  </r>
  <r>
    <s v="T4750"/>
    <s v="U3554"/>
    <n v="40129.97"/>
    <x v="2"/>
    <x v="3"/>
    <x v="2"/>
    <x v="1"/>
    <n v="244"/>
    <n v="13"/>
    <n v="3"/>
    <n v="3068.04"/>
    <n v="0"/>
    <x v="636"/>
    <x v="2"/>
    <x v="0"/>
    <x v="0"/>
    <n v="37061.93"/>
  </r>
  <r>
    <s v="T4751"/>
    <s v="U4981"/>
    <n v="17095.16"/>
    <x v="0"/>
    <x v="0"/>
    <x v="0"/>
    <x v="3"/>
    <n v="1374"/>
    <n v="12"/>
    <n v="2"/>
    <n v="21068"/>
    <n v="0"/>
    <x v="107"/>
    <x v="2"/>
    <x v="0"/>
    <x v="1"/>
    <n v="-3972.84"/>
  </r>
  <r>
    <s v="T4752"/>
    <s v="U7863"/>
    <n v="22236.959999999999"/>
    <x v="0"/>
    <x v="1"/>
    <x v="1"/>
    <x v="3"/>
    <n v="1999"/>
    <n v="23"/>
    <n v="3"/>
    <n v="12076.58"/>
    <n v="0"/>
    <x v="562"/>
    <x v="5"/>
    <x v="0"/>
    <x v="2"/>
    <n v="10160.379999999999"/>
  </r>
  <r>
    <s v="T4753"/>
    <s v="U6298"/>
    <n v="33795.56"/>
    <x v="2"/>
    <x v="1"/>
    <x v="2"/>
    <x v="3"/>
    <n v="1009"/>
    <n v="22"/>
    <n v="1"/>
    <n v="22554.11"/>
    <n v="0"/>
    <x v="837"/>
    <x v="2"/>
    <x v="0"/>
    <x v="0"/>
    <n v="11241.449999999997"/>
  </r>
  <r>
    <s v="T4754"/>
    <s v="U1007"/>
    <n v="25469.26"/>
    <x v="1"/>
    <x v="3"/>
    <x v="2"/>
    <x v="1"/>
    <n v="720"/>
    <n v="4"/>
    <n v="2"/>
    <n v="26044.93"/>
    <n v="0"/>
    <x v="228"/>
    <x v="2"/>
    <x v="0"/>
    <x v="1"/>
    <n v="-575.67000000000189"/>
  </r>
  <r>
    <s v="T4755"/>
    <s v="U8109"/>
    <n v="43079.21"/>
    <x v="0"/>
    <x v="3"/>
    <x v="2"/>
    <x v="2"/>
    <n v="1167"/>
    <n v="11"/>
    <n v="1"/>
    <n v="1706.36"/>
    <n v="0"/>
    <x v="986"/>
    <x v="7"/>
    <x v="0"/>
    <x v="0"/>
    <n v="41372.85"/>
  </r>
  <r>
    <s v="T4756"/>
    <s v="U4238"/>
    <n v="43308.480000000003"/>
    <x v="2"/>
    <x v="2"/>
    <x v="0"/>
    <x v="1"/>
    <n v="1211"/>
    <n v="22"/>
    <n v="2"/>
    <n v="28070.66"/>
    <n v="0"/>
    <x v="467"/>
    <x v="7"/>
    <x v="0"/>
    <x v="2"/>
    <n v="15237.820000000003"/>
  </r>
  <r>
    <s v="T4757"/>
    <s v="U4771"/>
    <n v="545.04"/>
    <x v="2"/>
    <x v="2"/>
    <x v="2"/>
    <x v="1"/>
    <n v="1589"/>
    <n v="9"/>
    <n v="3"/>
    <n v="2137.87"/>
    <n v="0"/>
    <x v="184"/>
    <x v="3"/>
    <x v="0"/>
    <x v="2"/>
    <n v="-1592.83"/>
  </r>
  <r>
    <s v="T4758"/>
    <s v="U3324"/>
    <n v="38913.410000000003"/>
    <x v="2"/>
    <x v="3"/>
    <x v="1"/>
    <x v="4"/>
    <n v="1553"/>
    <n v="1"/>
    <n v="3"/>
    <n v="22626.61"/>
    <n v="0"/>
    <x v="614"/>
    <x v="7"/>
    <x v="0"/>
    <x v="0"/>
    <n v="16286.800000000003"/>
  </r>
  <r>
    <s v="T4759"/>
    <s v="U5520"/>
    <n v="23063.64"/>
    <x v="1"/>
    <x v="0"/>
    <x v="0"/>
    <x v="3"/>
    <n v="801"/>
    <n v="6"/>
    <n v="4"/>
    <n v="2165.19"/>
    <n v="0"/>
    <x v="900"/>
    <x v="6"/>
    <x v="1"/>
    <x v="1"/>
    <n v="20898.45"/>
  </r>
  <r>
    <s v="T4760"/>
    <s v="U3897"/>
    <n v="49442.59"/>
    <x v="0"/>
    <x v="3"/>
    <x v="0"/>
    <x v="0"/>
    <n v="1572"/>
    <n v="6"/>
    <n v="1"/>
    <n v="25864.3"/>
    <n v="0"/>
    <x v="99"/>
    <x v="6"/>
    <x v="0"/>
    <x v="0"/>
    <n v="23578.289999999997"/>
  </r>
  <r>
    <s v="T4761"/>
    <s v="U5624"/>
    <n v="24187.439999999999"/>
    <x v="0"/>
    <x v="2"/>
    <x v="0"/>
    <x v="2"/>
    <n v="446"/>
    <n v="3"/>
    <n v="3"/>
    <n v="6228.95"/>
    <n v="0"/>
    <x v="557"/>
    <x v="2"/>
    <x v="0"/>
    <x v="1"/>
    <n v="17958.489999999998"/>
  </r>
  <r>
    <s v="T4762"/>
    <s v="U8500"/>
    <n v="49345.45"/>
    <x v="0"/>
    <x v="2"/>
    <x v="2"/>
    <x v="0"/>
    <n v="1084"/>
    <n v="11"/>
    <n v="2"/>
    <n v="13078.7"/>
    <n v="0"/>
    <x v="564"/>
    <x v="8"/>
    <x v="0"/>
    <x v="2"/>
    <n v="36266.75"/>
  </r>
  <r>
    <s v="T4763"/>
    <s v="U4824"/>
    <n v="37740.74"/>
    <x v="1"/>
    <x v="0"/>
    <x v="2"/>
    <x v="4"/>
    <n v="1957"/>
    <n v="23"/>
    <n v="0"/>
    <n v="27985.37"/>
    <n v="0"/>
    <x v="304"/>
    <x v="0"/>
    <x v="0"/>
    <x v="1"/>
    <n v="9755.369999999999"/>
  </r>
  <r>
    <s v="T4764"/>
    <s v="U9230"/>
    <n v="12467.81"/>
    <x v="0"/>
    <x v="3"/>
    <x v="2"/>
    <x v="4"/>
    <n v="1476"/>
    <n v="3"/>
    <n v="0"/>
    <n v="23782.81"/>
    <n v="0"/>
    <x v="206"/>
    <x v="7"/>
    <x v="0"/>
    <x v="2"/>
    <n v="-11315.000000000002"/>
  </r>
  <r>
    <s v="T4765"/>
    <s v="U6579"/>
    <n v="26942.83"/>
    <x v="0"/>
    <x v="2"/>
    <x v="2"/>
    <x v="2"/>
    <n v="590"/>
    <n v="6"/>
    <n v="0"/>
    <n v="23594.68"/>
    <n v="1"/>
    <x v="549"/>
    <x v="2"/>
    <x v="0"/>
    <x v="1"/>
    <n v="3348.1500000000015"/>
  </r>
  <r>
    <s v="T4766"/>
    <s v="U2936"/>
    <n v="49607.18"/>
    <x v="0"/>
    <x v="3"/>
    <x v="1"/>
    <x v="0"/>
    <n v="1314"/>
    <n v="19"/>
    <n v="4"/>
    <n v="22923.57"/>
    <n v="0"/>
    <x v="49"/>
    <x v="5"/>
    <x v="0"/>
    <x v="2"/>
    <n v="26683.61"/>
  </r>
  <r>
    <s v="T4767"/>
    <s v="U6579"/>
    <n v="42883.65"/>
    <x v="0"/>
    <x v="2"/>
    <x v="0"/>
    <x v="2"/>
    <n v="1077"/>
    <n v="12"/>
    <n v="3"/>
    <n v="17126.11"/>
    <n v="0"/>
    <x v="750"/>
    <x v="6"/>
    <x v="0"/>
    <x v="0"/>
    <n v="25757.54"/>
  </r>
  <r>
    <s v="T4768"/>
    <s v="U9588"/>
    <n v="4913.4799999999996"/>
    <x v="1"/>
    <x v="1"/>
    <x v="2"/>
    <x v="2"/>
    <n v="696"/>
    <n v="7"/>
    <n v="1"/>
    <n v="28547.759999999998"/>
    <n v="0"/>
    <x v="914"/>
    <x v="5"/>
    <x v="1"/>
    <x v="2"/>
    <n v="-23634.28"/>
  </r>
  <r>
    <s v="T4769"/>
    <s v="U2767"/>
    <n v="35333.279999999999"/>
    <x v="2"/>
    <x v="1"/>
    <x v="1"/>
    <x v="3"/>
    <n v="1664"/>
    <n v="13"/>
    <n v="1"/>
    <n v="24965.91"/>
    <n v="0"/>
    <x v="974"/>
    <x v="7"/>
    <x v="0"/>
    <x v="2"/>
    <n v="10367.369999999999"/>
  </r>
  <r>
    <s v="T4770"/>
    <s v="U7819"/>
    <n v="17311.7"/>
    <x v="2"/>
    <x v="1"/>
    <x v="0"/>
    <x v="0"/>
    <n v="374"/>
    <n v="2"/>
    <n v="4"/>
    <n v="13264.61"/>
    <n v="0"/>
    <x v="697"/>
    <x v="4"/>
    <x v="0"/>
    <x v="2"/>
    <n v="4047.09"/>
  </r>
  <r>
    <s v="T4771"/>
    <s v="U4303"/>
    <n v="398.76"/>
    <x v="0"/>
    <x v="2"/>
    <x v="0"/>
    <x v="3"/>
    <n v="1921"/>
    <n v="1"/>
    <n v="2"/>
    <n v="22302.42"/>
    <n v="0"/>
    <x v="967"/>
    <x v="1"/>
    <x v="0"/>
    <x v="2"/>
    <n v="-21903.66"/>
  </r>
  <r>
    <s v="T4772"/>
    <s v="U8375"/>
    <n v="20203.87"/>
    <x v="0"/>
    <x v="0"/>
    <x v="0"/>
    <x v="3"/>
    <n v="278"/>
    <n v="9"/>
    <n v="3"/>
    <n v="29943.41"/>
    <n v="0"/>
    <x v="668"/>
    <x v="1"/>
    <x v="0"/>
    <x v="1"/>
    <n v="-9739.5400000000009"/>
  </r>
  <r>
    <s v="T4773"/>
    <s v="U1719"/>
    <n v="11775.98"/>
    <x v="0"/>
    <x v="1"/>
    <x v="2"/>
    <x v="3"/>
    <n v="1726"/>
    <n v="5"/>
    <n v="3"/>
    <n v="26142.91"/>
    <n v="0"/>
    <x v="160"/>
    <x v="2"/>
    <x v="0"/>
    <x v="2"/>
    <n v="-14366.93"/>
  </r>
  <r>
    <s v="T4774"/>
    <s v="U6184"/>
    <n v="40952.519999999997"/>
    <x v="1"/>
    <x v="2"/>
    <x v="0"/>
    <x v="1"/>
    <n v="1598"/>
    <n v="22"/>
    <n v="2"/>
    <n v="136.57"/>
    <n v="0"/>
    <x v="456"/>
    <x v="4"/>
    <x v="0"/>
    <x v="2"/>
    <n v="40815.949999999997"/>
  </r>
  <r>
    <s v="T4775"/>
    <s v="U7986"/>
    <n v="16899.66"/>
    <x v="0"/>
    <x v="3"/>
    <x v="2"/>
    <x v="4"/>
    <n v="1326"/>
    <n v="6"/>
    <n v="2"/>
    <n v="22162.799999999999"/>
    <n v="0"/>
    <x v="463"/>
    <x v="3"/>
    <x v="0"/>
    <x v="2"/>
    <n v="-5263.1399999999994"/>
  </r>
  <r>
    <s v="T4776"/>
    <s v="U1542"/>
    <n v="41384.81"/>
    <x v="1"/>
    <x v="1"/>
    <x v="1"/>
    <x v="4"/>
    <n v="1736"/>
    <n v="15"/>
    <n v="3"/>
    <n v="26946.66"/>
    <n v="0"/>
    <x v="243"/>
    <x v="3"/>
    <x v="0"/>
    <x v="2"/>
    <n v="14438.149999999998"/>
  </r>
  <r>
    <s v="T4777"/>
    <s v="U5911"/>
    <n v="79.87"/>
    <x v="0"/>
    <x v="0"/>
    <x v="0"/>
    <x v="1"/>
    <n v="1227"/>
    <n v="5"/>
    <n v="3"/>
    <n v="9899.7999999999993"/>
    <n v="0"/>
    <x v="934"/>
    <x v="4"/>
    <x v="0"/>
    <x v="2"/>
    <n v="-9819.9299999999985"/>
  </r>
  <r>
    <s v="T4778"/>
    <s v="U8852"/>
    <n v="15425.57"/>
    <x v="0"/>
    <x v="0"/>
    <x v="1"/>
    <x v="2"/>
    <n v="1404"/>
    <n v="15"/>
    <n v="0"/>
    <n v="29327.01"/>
    <n v="0"/>
    <x v="832"/>
    <x v="4"/>
    <x v="0"/>
    <x v="2"/>
    <n v="-13901.439999999999"/>
  </r>
  <r>
    <s v="T4779"/>
    <s v="U5636"/>
    <n v="12096.2"/>
    <x v="2"/>
    <x v="0"/>
    <x v="2"/>
    <x v="0"/>
    <n v="1585"/>
    <n v="23"/>
    <n v="1"/>
    <n v="12098.85"/>
    <n v="0"/>
    <x v="820"/>
    <x v="6"/>
    <x v="0"/>
    <x v="2"/>
    <n v="-2.6499999999996362"/>
  </r>
  <r>
    <s v="T4780"/>
    <s v="U4656"/>
    <n v="11716.69"/>
    <x v="0"/>
    <x v="3"/>
    <x v="2"/>
    <x v="0"/>
    <n v="87"/>
    <n v="11"/>
    <n v="0"/>
    <n v="12693.19"/>
    <n v="1"/>
    <x v="53"/>
    <x v="8"/>
    <x v="0"/>
    <x v="1"/>
    <n v="-976.5"/>
  </r>
  <r>
    <s v="T4781"/>
    <s v="U3061"/>
    <n v="3455.92"/>
    <x v="1"/>
    <x v="3"/>
    <x v="2"/>
    <x v="0"/>
    <n v="198"/>
    <n v="21"/>
    <n v="0"/>
    <n v="4910.08"/>
    <n v="0"/>
    <x v="952"/>
    <x v="0"/>
    <x v="0"/>
    <x v="2"/>
    <n v="-1454.1599999999999"/>
  </r>
  <r>
    <s v="T4782"/>
    <s v="U7788"/>
    <n v="9396.86"/>
    <x v="2"/>
    <x v="0"/>
    <x v="0"/>
    <x v="3"/>
    <n v="1640"/>
    <n v="14"/>
    <n v="1"/>
    <n v="2988.18"/>
    <n v="0"/>
    <x v="274"/>
    <x v="7"/>
    <x v="0"/>
    <x v="0"/>
    <n v="6408.68"/>
  </r>
  <r>
    <s v="T4783"/>
    <s v="U4290"/>
    <n v="27799.7"/>
    <x v="1"/>
    <x v="0"/>
    <x v="0"/>
    <x v="0"/>
    <n v="1423"/>
    <n v="21"/>
    <n v="4"/>
    <n v="16144.21"/>
    <n v="0"/>
    <x v="134"/>
    <x v="4"/>
    <x v="0"/>
    <x v="1"/>
    <n v="11655.490000000002"/>
  </r>
  <r>
    <s v="T4784"/>
    <s v="U4442"/>
    <n v="14603.49"/>
    <x v="2"/>
    <x v="0"/>
    <x v="1"/>
    <x v="0"/>
    <n v="1058"/>
    <n v="2"/>
    <n v="4"/>
    <n v="18122.990000000002"/>
    <n v="0"/>
    <x v="985"/>
    <x v="0"/>
    <x v="0"/>
    <x v="0"/>
    <n v="-3519.5000000000018"/>
  </r>
  <r>
    <s v="T4785"/>
    <s v="U8981"/>
    <n v="20898.87"/>
    <x v="1"/>
    <x v="3"/>
    <x v="2"/>
    <x v="0"/>
    <n v="1648"/>
    <n v="15"/>
    <n v="4"/>
    <n v="11070.21"/>
    <n v="0"/>
    <x v="608"/>
    <x v="6"/>
    <x v="0"/>
    <x v="0"/>
    <n v="9828.66"/>
  </r>
  <r>
    <s v="T4786"/>
    <s v="U1039"/>
    <n v="18874.5"/>
    <x v="2"/>
    <x v="3"/>
    <x v="1"/>
    <x v="4"/>
    <n v="1335"/>
    <n v="17"/>
    <n v="4"/>
    <n v="18237.62"/>
    <n v="0"/>
    <x v="373"/>
    <x v="5"/>
    <x v="0"/>
    <x v="1"/>
    <n v="636.88000000000102"/>
  </r>
  <r>
    <s v="T4787"/>
    <s v="U4701"/>
    <n v="43801.45"/>
    <x v="1"/>
    <x v="2"/>
    <x v="2"/>
    <x v="1"/>
    <n v="680"/>
    <n v="14"/>
    <n v="2"/>
    <n v="11900.66"/>
    <n v="0"/>
    <x v="562"/>
    <x v="1"/>
    <x v="0"/>
    <x v="2"/>
    <n v="31900.789999999997"/>
  </r>
  <r>
    <s v="T4788"/>
    <s v="U5921"/>
    <n v="45269.69"/>
    <x v="1"/>
    <x v="1"/>
    <x v="2"/>
    <x v="2"/>
    <n v="367"/>
    <n v="22"/>
    <n v="0"/>
    <n v="26058.73"/>
    <n v="0"/>
    <x v="216"/>
    <x v="4"/>
    <x v="0"/>
    <x v="2"/>
    <n v="19210.960000000003"/>
  </r>
  <r>
    <s v="T4789"/>
    <s v="U5958"/>
    <n v="24673.200000000001"/>
    <x v="0"/>
    <x v="3"/>
    <x v="1"/>
    <x v="1"/>
    <n v="1753"/>
    <n v="5"/>
    <n v="2"/>
    <n v="28619.31"/>
    <n v="1"/>
    <x v="558"/>
    <x v="3"/>
    <x v="0"/>
    <x v="2"/>
    <n v="-3946.1100000000006"/>
  </r>
  <r>
    <s v="T4790"/>
    <s v="U8380"/>
    <n v="16541.29"/>
    <x v="2"/>
    <x v="0"/>
    <x v="2"/>
    <x v="0"/>
    <n v="968"/>
    <n v="16"/>
    <n v="2"/>
    <n v="17846.87"/>
    <n v="0"/>
    <x v="617"/>
    <x v="2"/>
    <x v="0"/>
    <x v="0"/>
    <n v="-1305.5799999999981"/>
  </r>
  <r>
    <s v="T4791"/>
    <s v="U6699"/>
    <n v="5384.7"/>
    <x v="2"/>
    <x v="1"/>
    <x v="1"/>
    <x v="2"/>
    <n v="1892"/>
    <n v="1"/>
    <n v="1"/>
    <n v="25284.01"/>
    <n v="0"/>
    <x v="16"/>
    <x v="2"/>
    <x v="0"/>
    <x v="0"/>
    <n v="-19899.309999999998"/>
  </r>
  <r>
    <s v="T4792"/>
    <s v="U4660"/>
    <n v="47672.47"/>
    <x v="0"/>
    <x v="3"/>
    <x v="0"/>
    <x v="2"/>
    <n v="1127"/>
    <n v="1"/>
    <n v="4"/>
    <n v="25626.87"/>
    <n v="0"/>
    <x v="873"/>
    <x v="4"/>
    <x v="0"/>
    <x v="0"/>
    <n v="22045.600000000002"/>
  </r>
  <r>
    <s v="T4793"/>
    <s v="U1964"/>
    <n v="3058.34"/>
    <x v="1"/>
    <x v="1"/>
    <x v="1"/>
    <x v="1"/>
    <n v="1869"/>
    <n v="16"/>
    <n v="3"/>
    <n v="21441.5"/>
    <n v="0"/>
    <x v="787"/>
    <x v="2"/>
    <x v="0"/>
    <x v="1"/>
    <n v="-18383.16"/>
  </r>
  <r>
    <s v="T4794"/>
    <s v="U9351"/>
    <n v="14917.63"/>
    <x v="1"/>
    <x v="2"/>
    <x v="1"/>
    <x v="1"/>
    <n v="1584"/>
    <n v="18"/>
    <n v="4"/>
    <n v="5840.86"/>
    <n v="0"/>
    <x v="200"/>
    <x v="3"/>
    <x v="0"/>
    <x v="2"/>
    <n v="9076.77"/>
  </r>
  <r>
    <s v="T4795"/>
    <s v="U7098"/>
    <n v="14938.41"/>
    <x v="2"/>
    <x v="3"/>
    <x v="2"/>
    <x v="1"/>
    <n v="345"/>
    <n v="4"/>
    <n v="0"/>
    <n v="4732.6499999999996"/>
    <n v="0"/>
    <x v="567"/>
    <x v="8"/>
    <x v="0"/>
    <x v="2"/>
    <n v="10205.76"/>
  </r>
  <r>
    <s v="T4796"/>
    <s v="U2964"/>
    <n v="16054.04"/>
    <x v="1"/>
    <x v="0"/>
    <x v="1"/>
    <x v="1"/>
    <n v="1197"/>
    <n v="3"/>
    <n v="2"/>
    <n v="27592.58"/>
    <n v="0"/>
    <x v="865"/>
    <x v="7"/>
    <x v="0"/>
    <x v="2"/>
    <n v="-11538.54"/>
  </r>
  <r>
    <s v="T4797"/>
    <s v="U2128"/>
    <n v="8256.1299999999992"/>
    <x v="2"/>
    <x v="0"/>
    <x v="0"/>
    <x v="3"/>
    <n v="912"/>
    <n v="17"/>
    <n v="0"/>
    <n v="8025.33"/>
    <n v="0"/>
    <x v="889"/>
    <x v="3"/>
    <x v="0"/>
    <x v="2"/>
    <n v="230.79999999999927"/>
  </r>
  <r>
    <s v="T4798"/>
    <s v="U8380"/>
    <n v="39168.910000000003"/>
    <x v="2"/>
    <x v="2"/>
    <x v="0"/>
    <x v="4"/>
    <n v="350"/>
    <n v="7"/>
    <n v="2"/>
    <n v="7465.29"/>
    <n v="1"/>
    <x v="776"/>
    <x v="1"/>
    <x v="0"/>
    <x v="2"/>
    <n v="31703.620000000003"/>
  </r>
  <r>
    <s v="T4799"/>
    <s v="U1533"/>
    <n v="6168.77"/>
    <x v="1"/>
    <x v="2"/>
    <x v="0"/>
    <x v="4"/>
    <n v="843"/>
    <n v="8"/>
    <n v="2"/>
    <n v="5067.25"/>
    <n v="0"/>
    <x v="320"/>
    <x v="7"/>
    <x v="0"/>
    <x v="2"/>
    <n v="1101.5200000000004"/>
  </r>
  <r>
    <s v="T4800"/>
    <s v="U3204"/>
    <n v="31763.59"/>
    <x v="1"/>
    <x v="2"/>
    <x v="0"/>
    <x v="0"/>
    <n v="576"/>
    <n v="23"/>
    <n v="2"/>
    <n v="15870.88"/>
    <n v="1"/>
    <x v="890"/>
    <x v="0"/>
    <x v="0"/>
    <x v="1"/>
    <n v="15892.710000000001"/>
  </r>
  <r>
    <s v="T4801"/>
    <s v="U4240"/>
    <n v="6236.11"/>
    <x v="1"/>
    <x v="2"/>
    <x v="1"/>
    <x v="3"/>
    <n v="81"/>
    <n v="22"/>
    <n v="3"/>
    <n v="20342.22"/>
    <n v="1"/>
    <x v="461"/>
    <x v="4"/>
    <x v="0"/>
    <x v="0"/>
    <n v="-14106.11"/>
  </r>
  <r>
    <s v="T4802"/>
    <s v="U4115"/>
    <n v="3573.26"/>
    <x v="0"/>
    <x v="2"/>
    <x v="0"/>
    <x v="2"/>
    <n v="1075"/>
    <n v="17"/>
    <n v="4"/>
    <n v="20317.23"/>
    <n v="0"/>
    <x v="404"/>
    <x v="8"/>
    <x v="0"/>
    <x v="2"/>
    <n v="-16743.97"/>
  </r>
  <r>
    <s v="T4803"/>
    <s v="U4481"/>
    <n v="45476"/>
    <x v="2"/>
    <x v="3"/>
    <x v="1"/>
    <x v="1"/>
    <n v="420"/>
    <n v="21"/>
    <n v="2"/>
    <n v="7905.48"/>
    <n v="0"/>
    <x v="668"/>
    <x v="4"/>
    <x v="0"/>
    <x v="1"/>
    <n v="37570.520000000004"/>
  </r>
  <r>
    <s v="T4804"/>
    <s v="U6002"/>
    <n v="9546.93"/>
    <x v="1"/>
    <x v="3"/>
    <x v="1"/>
    <x v="0"/>
    <n v="907"/>
    <n v="10"/>
    <n v="1"/>
    <n v="2934.08"/>
    <n v="0"/>
    <x v="622"/>
    <x v="0"/>
    <x v="0"/>
    <x v="1"/>
    <n v="6612.85"/>
  </r>
  <r>
    <s v="T4805"/>
    <s v="U9393"/>
    <n v="41071.449999999997"/>
    <x v="0"/>
    <x v="1"/>
    <x v="2"/>
    <x v="2"/>
    <n v="847"/>
    <n v="15"/>
    <n v="2"/>
    <n v="9375.26"/>
    <n v="0"/>
    <x v="813"/>
    <x v="1"/>
    <x v="0"/>
    <x v="1"/>
    <n v="31696.189999999995"/>
  </r>
  <r>
    <s v="T4806"/>
    <s v="U5824"/>
    <n v="27254.31"/>
    <x v="1"/>
    <x v="2"/>
    <x v="1"/>
    <x v="4"/>
    <n v="653"/>
    <n v="15"/>
    <n v="4"/>
    <n v="15152.7"/>
    <n v="0"/>
    <x v="346"/>
    <x v="6"/>
    <x v="0"/>
    <x v="2"/>
    <n v="12101.61"/>
  </r>
  <r>
    <s v="T4807"/>
    <s v="U5990"/>
    <n v="3938.93"/>
    <x v="2"/>
    <x v="0"/>
    <x v="1"/>
    <x v="2"/>
    <n v="30"/>
    <n v="3"/>
    <n v="4"/>
    <n v="18411.96"/>
    <n v="0"/>
    <x v="422"/>
    <x v="6"/>
    <x v="0"/>
    <x v="2"/>
    <n v="-14473.029999999999"/>
  </r>
  <r>
    <s v="T4808"/>
    <s v="U9109"/>
    <n v="47774.64"/>
    <x v="0"/>
    <x v="0"/>
    <x v="2"/>
    <x v="1"/>
    <n v="1034"/>
    <n v="20"/>
    <n v="3"/>
    <n v="8190.95"/>
    <n v="0"/>
    <x v="713"/>
    <x v="1"/>
    <x v="0"/>
    <x v="2"/>
    <n v="39583.69"/>
  </r>
  <r>
    <s v="T4809"/>
    <s v="U4692"/>
    <n v="12385.71"/>
    <x v="2"/>
    <x v="2"/>
    <x v="0"/>
    <x v="1"/>
    <n v="687"/>
    <n v="8"/>
    <n v="2"/>
    <n v="5576.44"/>
    <n v="0"/>
    <x v="167"/>
    <x v="2"/>
    <x v="0"/>
    <x v="1"/>
    <n v="6809.2699999999995"/>
  </r>
  <r>
    <s v="T4810"/>
    <s v="U3867"/>
    <n v="42989.29"/>
    <x v="1"/>
    <x v="2"/>
    <x v="0"/>
    <x v="4"/>
    <n v="1605"/>
    <n v="12"/>
    <n v="1"/>
    <n v="25263.11"/>
    <n v="0"/>
    <x v="576"/>
    <x v="7"/>
    <x v="0"/>
    <x v="0"/>
    <n v="17726.18"/>
  </r>
  <r>
    <s v="T4811"/>
    <s v="U9161"/>
    <n v="8482.06"/>
    <x v="1"/>
    <x v="2"/>
    <x v="1"/>
    <x v="1"/>
    <n v="1109"/>
    <n v="19"/>
    <n v="3"/>
    <n v="25751.99"/>
    <n v="0"/>
    <x v="45"/>
    <x v="7"/>
    <x v="0"/>
    <x v="2"/>
    <n v="-17269.93"/>
  </r>
  <r>
    <s v="T4812"/>
    <s v="U2593"/>
    <n v="42704.45"/>
    <x v="1"/>
    <x v="2"/>
    <x v="2"/>
    <x v="3"/>
    <n v="612"/>
    <n v="7"/>
    <n v="3"/>
    <n v="8470.69"/>
    <n v="0"/>
    <x v="235"/>
    <x v="8"/>
    <x v="0"/>
    <x v="1"/>
    <n v="34233.759999999995"/>
  </r>
  <r>
    <s v="T4813"/>
    <s v="U2741"/>
    <n v="710.78"/>
    <x v="0"/>
    <x v="2"/>
    <x v="1"/>
    <x v="0"/>
    <n v="1431"/>
    <n v="10"/>
    <n v="2"/>
    <n v="16847.37"/>
    <n v="0"/>
    <x v="800"/>
    <x v="0"/>
    <x v="0"/>
    <x v="2"/>
    <n v="-16136.589999999998"/>
  </r>
  <r>
    <s v="T4814"/>
    <s v="U4665"/>
    <n v="25613.43"/>
    <x v="0"/>
    <x v="0"/>
    <x v="1"/>
    <x v="4"/>
    <n v="1752"/>
    <n v="20"/>
    <n v="2"/>
    <n v="13250.81"/>
    <n v="0"/>
    <x v="882"/>
    <x v="7"/>
    <x v="0"/>
    <x v="0"/>
    <n v="12362.62"/>
  </r>
  <r>
    <s v="T4815"/>
    <s v="U6724"/>
    <n v="38483.660000000003"/>
    <x v="0"/>
    <x v="1"/>
    <x v="0"/>
    <x v="4"/>
    <n v="97"/>
    <n v="8"/>
    <n v="3"/>
    <n v="4344.82"/>
    <n v="0"/>
    <x v="578"/>
    <x v="4"/>
    <x v="0"/>
    <x v="0"/>
    <n v="34138.840000000004"/>
  </r>
  <r>
    <s v="T4816"/>
    <s v="U4709"/>
    <n v="46743.040000000001"/>
    <x v="0"/>
    <x v="2"/>
    <x v="2"/>
    <x v="2"/>
    <n v="1627"/>
    <n v="17"/>
    <n v="3"/>
    <n v="28223.53"/>
    <n v="0"/>
    <x v="307"/>
    <x v="1"/>
    <x v="0"/>
    <x v="0"/>
    <n v="18519.510000000002"/>
  </r>
  <r>
    <s v="T4817"/>
    <s v="U4021"/>
    <n v="45464.65"/>
    <x v="1"/>
    <x v="2"/>
    <x v="1"/>
    <x v="4"/>
    <n v="26"/>
    <n v="19"/>
    <n v="3"/>
    <n v="392.51"/>
    <n v="0"/>
    <x v="197"/>
    <x v="3"/>
    <x v="0"/>
    <x v="2"/>
    <n v="45072.14"/>
  </r>
  <r>
    <s v="T4818"/>
    <s v="U7442"/>
    <n v="40990.26"/>
    <x v="1"/>
    <x v="2"/>
    <x v="0"/>
    <x v="0"/>
    <n v="1362"/>
    <n v="2"/>
    <n v="0"/>
    <n v="5708.53"/>
    <n v="0"/>
    <x v="749"/>
    <x v="8"/>
    <x v="0"/>
    <x v="2"/>
    <n v="35281.730000000003"/>
  </r>
  <r>
    <s v="T4819"/>
    <s v="U4184"/>
    <n v="44415.16"/>
    <x v="1"/>
    <x v="3"/>
    <x v="1"/>
    <x v="3"/>
    <n v="952"/>
    <n v="22"/>
    <n v="3"/>
    <n v="10432.39"/>
    <n v="0"/>
    <x v="798"/>
    <x v="3"/>
    <x v="0"/>
    <x v="2"/>
    <n v="33982.770000000004"/>
  </r>
  <r>
    <s v="T4820"/>
    <s v="U2317"/>
    <n v="10001.02"/>
    <x v="0"/>
    <x v="0"/>
    <x v="0"/>
    <x v="2"/>
    <n v="1243"/>
    <n v="17"/>
    <n v="4"/>
    <n v="25708.19"/>
    <n v="0"/>
    <x v="569"/>
    <x v="8"/>
    <x v="0"/>
    <x v="2"/>
    <n v="-15707.169999999998"/>
  </r>
  <r>
    <s v="T4821"/>
    <s v="U8581"/>
    <n v="14245.01"/>
    <x v="0"/>
    <x v="0"/>
    <x v="2"/>
    <x v="0"/>
    <n v="833"/>
    <n v="18"/>
    <n v="1"/>
    <n v="23680.74"/>
    <n v="0"/>
    <x v="976"/>
    <x v="6"/>
    <x v="0"/>
    <x v="1"/>
    <n v="-9435.7300000000014"/>
  </r>
  <r>
    <s v="T4822"/>
    <s v="U8220"/>
    <n v="14483.98"/>
    <x v="1"/>
    <x v="1"/>
    <x v="1"/>
    <x v="4"/>
    <n v="392"/>
    <n v="8"/>
    <n v="1"/>
    <n v="17438.53"/>
    <n v="0"/>
    <x v="56"/>
    <x v="6"/>
    <x v="0"/>
    <x v="1"/>
    <n v="-2954.5499999999993"/>
  </r>
  <r>
    <s v="T4823"/>
    <s v="U1580"/>
    <n v="18883.84"/>
    <x v="1"/>
    <x v="3"/>
    <x v="2"/>
    <x v="1"/>
    <n v="1598"/>
    <n v="23"/>
    <n v="2"/>
    <n v="20881.13"/>
    <n v="0"/>
    <x v="864"/>
    <x v="8"/>
    <x v="0"/>
    <x v="0"/>
    <n v="-1997.2900000000009"/>
  </r>
  <r>
    <s v="T4824"/>
    <s v="U7450"/>
    <n v="19696.37"/>
    <x v="0"/>
    <x v="3"/>
    <x v="0"/>
    <x v="1"/>
    <n v="649"/>
    <n v="17"/>
    <n v="3"/>
    <n v="10293.26"/>
    <n v="0"/>
    <x v="721"/>
    <x v="5"/>
    <x v="0"/>
    <x v="2"/>
    <n v="9403.1099999999988"/>
  </r>
  <r>
    <s v="T4825"/>
    <s v="U3838"/>
    <n v="27250.54"/>
    <x v="2"/>
    <x v="3"/>
    <x v="2"/>
    <x v="0"/>
    <n v="1179"/>
    <n v="21"/>
    <n v="1"/>
    <n v="28222.19"/>
    <n v="0"/>
    <x v="218"/>
    <x v="1"/>
    <x v="0"/>
    <x v="2"/>
    <n v="-971.64999999999782"/>
  </r>
  <r>
    <s v="T4826"/>
    <s v="U8539"/>
    <n v="8035.99"/>
    <x v="1"/>
    <x v="1"/>
    <x v="2"/>
    <x v="3"/>
    <n v="462"/>
    <n v="15"/>
    <n v="1"/>
    <n v="900.94"/>
    <n v="0"/>
    <x v="93"/>
    <x v="4"/>
    <x v="0"/>
    <x v="2"/>
    <n v="7135.0499999999993"/>
  </r>
  <r>
    <s v="T4827"/>
    <s v="U7381"/>
    <n v="34577.769999999997"/>
    <x v="1"/>
    <x v="1"/>
    <x v="2"/>
    <x v="1"/>
    <n v="825"/>
    <n v="13"/>
    <n v="4"/>
    <n v="3117.77"/>
    <n v="1"/>
    <x v="611"/>
    <x v="6"/>
    <x v="0"/>
    <x v="0"/>
    <n v="31459.999999999996"/>
  </r>
  <r>
    <s v="T4828"/>
    <s v="U2775"/>
    <n v="8419.9500000000007"/>
    <x v="1"/>
    <x v="1"/>
    <x v="1"/>
    <x v="0"/>
    <n v="1426"/>
    <n v="18"/>
    <n v="4"/>
    <n v="27774.06"/>
    <n v="0"/>
    <x v="117"/>
    <x v="8"/>
    <x v="0"/>
    <x v="2"/>
    <n v="-19354.11"/>
  </r>
  <r>
    <s v="T4829"/>
    <s v="U4107"/>
    <n v="15549.91"/>
    <x v="0"/>
    <x v="3"/>
    <x v="0"/>
    <x v="2"/>
    <n v="319"/>
    <n v="21"/>
    <n v="0"/>
    <n v="28357.040000000001"/>
    <n v="0"/>
    <x v="554"/>
    <x v="3"/>
    <x v="0"/>
    <x v="2"/>
    <n v="-12807.130000000001"/>
  </r>
  <r>
    <s v="T4830"/>
    <s v="U9325"/>
    <n v="25192.09"/>
    <x v="1"/>
    <x v="0"/>
    <x v="2"/>
    <x v="4"/>
    <n v="940"/>
    <n v="14"/>
    <n v="0"/>
    <n v="14768.07"/>
    <n v="0"/>
    <x v="360"/>
    <x v="3"/>
    <x v="0"/>
    <x v="2"/>
    <n v="10424.02"/>
  </r>
  <r>
    <s v="T4831"/>
    <s v="U3102"/>
    <n v="39832.21"/>
    <x v="1"/>
    <x v="3"/>
    <x v="1"/>
    <x v="3"/>
    <n v="501"/>
    <n v="20"/>
    <n v="1"/>
    <n v="17336.18"/>
    <n v="0"/>
    <x v="305"/>
    <x v="3"/>
    <x v="0"/>
    <x v="2"/>
    <n v="22496.03"/>
  </r>
  <r>
    <s v="T4832"/>
    <s v="U1008"/>
    <n v="36986.49"/>
    <x v="1"/>
    <x v="1"/>
    <x v="0"/>
    <x v="3"/>
    <n v="769"/>
    <n v="3"/>
    <n v="2"/>
    <n v="27085.88"/>
    <n v="0"/>
    <x v="210"/>
    <x v="2"/>
    <x v="0"/>
    <x v="0"/>
    <n v="9900.6099999999969"/>
  </r>
  <r>
    <s v="T4833"/>
    <s v="U8774"/>
    <n v="32294.44"/>
    <x v="1"/>
    <x v="3"/>
    <x v="0"/>
    <x v="2"/>
    <n v="1463"/>
    <n v="11"/>
    <n v="1"/>
    <n v="25617.69"/>
    <n v="0"/>
    <x v="200"/>
    <x v="0"/>
    <x v="1"/>
    <x v="2"/>
    <n v="6676.75"/>
  </r>
  <r>
    <s v="T4834"/>
    <s v="U4971"/>
    <n v="7830.87"/>
    <x v="1"/>
    <x v="2"/>
    <x v="0"/>
    <x v="3"/>
    <n v="10"/>
    <n v="6"/>
    <n v="2"/>
    <n v="25872.36"/>
    <n v="0"/>
    <x v="634"/>
    <x v="8"/>
    <x v="1"/>
    <x v="1"/>
    <n v="-18041.490000000002"/>
  </r>
  <r>
    <s v="T4835"/>
    <s v="U3447"/>
    <n v="27374.92"/>
    <x v="2"/>
    <x v="3"/>
    <x v="2"/>
    <x v="0"/>
    <n v="50"/>
    <n v="10"/>
    <n v="1"/>
    <n v="11216.39"/>
    <n v="0"/>
    <x v="950"/>
    <x v="4"/>
    <x v="0"/>
    <x v="2"/>
    <n v="16158.529999999999"/>
  </r>
  <r>
    <s v="T4836"/>
    <s v="U6383"/>
    <n v="4417.95"/>
    <x v="2"/>
    <x v="3"/>
    <x v="2"/>
    <x v="3"/>
    <n v="1618"/>
    <n v="6"/>
    <n v="4"/>
    <n v="24933.38"/>
    <n v="0"/>
    <x v="977"/>
    <x v="1"/>
    <x v="0"/>
    <x v="2"/>
    <n v="-20515.43"/>
  </r>
  <r>
    <s v="T4837"/>
    <s v="U3903"/>
    <n v="18899.29"/>
    <x v="1"/>
    <x v="0"/>
    <x v="2"/>
    <x v="3"/>
    <n v="681"/>
    <n v="19"/>
    <n v="3"/>
    <n v="2172.39"/>
    <n v="0"/>
    <x v="939"/>
    <x v="4"/>
    <x v="0"/>
    <x v="2"/>
    <n v="16726.900000000001"/>
  </r>
  <r>
    <s v="T4838"/>
    <s v="U2370"/>
    <n v="20705.150000000001"/>
    <x v="1"/>
    <x v="0"/>
    <x v="0"/>
    <x v="3"/>
    <n v="221"/>
    <n v="2"/>
    <n v="1"/>
    <n v="14660.24"/>
    <n v="0"/>
    <x v="0"/>
    <x v="0"/>
    <x v="0"/>
    <x v="0"/>
    <n v="6044.9100000000017"/>
  </r>
  <r>
    <s v="T4839"/>
    <s v="U6712"/>
    <n v="2038.58"/>
    <x v="1"/>
    <x v="0"/>
    <x v="0"/>
    <x v="0"/>
    <n v="1366"/>
    <n v="3"/>
    <n v="0"/>
    <n v="7198.47"/>
    <n v="1"/>
    <x v="293"/>
    <x v="0"/>
    <x v="0"/>
    <x v="2"/>
    <n v="-5159.8900000000003"/>
  </r>
  <r>
    <s v="T4840"/>
    <s v="U2913"/>
    <n v="13735.71"/>
    <x v="1"/>
    <x v="2"/>
    <x v="2"/>
    <x v="4"/>
    <n v="1841"/>
    <n v="1"/>
    <n v="2"/>
    <n v="1170.3499999999999"/>
    <n v="0"/>
    <x v="489"/>
    <x v="6"/>
    <x v="0"/>
    <x v="2"/>
    <n v="12565.359999999999"/>
  </r>
  <r>
    <s v="T4841"/>
    <s v="U8986"/>
    <n v="47784.69"/>
    <x v="0"/>
    <x v="0"/>
    <x v="2"/>
    <x v="1"/>
    <n v="1684"/>
    <n v="19"/>
    <n v="2"/>
    <n v="18554.599999999999"/>
    <n v="0"/>
    <x v="379"/>
    <x v="6"/>
    <x v="0"/>
    <x v="1"/>
    <n v="29230.090000000004"/>
  </r>
  <r>
    <s v="T4842"/>
    <s v="U7577"/>
    <n v="47683.95"/>
    <x v="0"/>
    <x v="2"/>
    <x v="0"/>
    <x v="3"/>
    <n v="1479"/>
    <n v="14"/>
    <n v="1"/>
    <n v="2377.7800000000002"/>
    <n v="0"/>
    <x v="988"/>
    <x v="2"/>
    <x v="0"/>
    <x v="0"/>
    <n v="45306.17"/>
  </r>
  <r>
    <s v="T4843"/>
    <s v="U6022"/>
    <n v="17648.740000000002"/>
    <x v="0"/>
    <x v="1"/>
    <x v="0"/>
    <x v="2"/>
    <n v="1975"/>
    <n v="19"/>
    <n v="2"/>
    <n v="3692.76"/>
    <n v="1"/>
    <x v="711"/>
    <x v="8"/>
    <x v="0"/>
    <x v="2"/>
    <n v="13955.980000000001"/>
  </r>
  <r>
    <s v="T4844"/>
    <s v="U4425"/>
    <n v="2202.85"/>
    <x v="2"/>
    <x v="0"/>
    <x v="1"/>
    <x v="2"/>
    <n v="313"/>
    <n v="11"/>
    <n v="0"/>
    <n v="2544.1799999999998"/>
    <n v="0"/>
    <x v="345"/>
    <x v="1"/>
    <x v="0"/>
    <x v="2"/>
    <n v="-341.32999999999993"/>
  </r>
  <r>
    <s v="T4845"/>
    <s v="U2585"/>
    <n v="8995.7900000000009"/>
    <x v="1"/>
    <x v="3"/>
    <x v="1"/>
    <x v="0"/>
    <n v="1588"/>
    <n v="20"/>
    <n v="4"/>
    <n v="29253.919999999998"/>
    <n v="0"/>
    <x v="255"/>
    <x v="6"/>
    <x v="0"/>
    <x v="0"/>
    <n v="-20258.129999999997"/>
  </r>
  <r>
    <s v="T4846"/>
    <s v="U9293"/>
    <n v="19641.28"/>
    <x v="0"/>
    <x v="3"/>
    <x v="2"/>
    <x v="4"/>
    <n v="700"/>
    <n v="16"/>
    <n v="3"/>
    <n v="1273.24"/>
    <n v="0"/>
    <x v="327"/>
    <x v="3"/>
    <x v="0"/>
    <x v="2"/>
    <n v="18368.039999999997"/>
  </r>
  <r>
    <s v="T4847"/>
    <s v="U1833"/>
    <n v="47391.6"/>
    <x v="1"/>
    <x v="2"/>
    <x v="0"/>
    <x v="3"/>
    <n v="1734"/>
    <n v="17"/>
    <n v="3"/>
    <n v="8165.72"/>
    <n v="0"/>
    <x v="744"/>
    <x v="1"/>
    <x v="0"/>
    <x v="2"/>
    <n v="39225.879999999997"/>
  </r>
  <r>
    <s v="T4848"/>
    <s v="U9095"/>
    <n v="7102.89"/>
    <x v="1"/>
    <x v="0"/>
    <x v="0"/>
    <x v="0"/>
    <n v="1791"/>
    <n v="7"/>
    <n v="2"/>
    <n v="19594.75"/>
    <n v="0"/>
    <x v="67"/>
    <x v="7"/>
    <x v="1"/>
    <x v="1"/>
    <n v="-12491.86"/>
  </r>
  <r>
    <s v="T4849"/>
    <s v="U3419"/>
    <n v="38187.620000000003"/>
    <x v="2"/>
    <x v="3"/>
    <x v="1"/>
    <x v="1"/>
    <n v="1843"/>
    <n v="23"/>
    <n v="1"/>
    <n v="24719.16"/>
    <n v="0"/>
    <x v="253"/>
    <x v="7"/>
    <x v="0"/>
    <x v="0"/>
    <n v="13468.460000000003"/>
  </r>
  <r>
    <s v="T4850"/>
    <s v="U1033"/>
    <n v="5478.69"/>
    <x v="2"/>
    <x v="1"/>
    <x v="0"/>
    <x v="4"/>
    <n v="1187"/>
    <n v="7"/>
    <n v="2"/>
    <n v="18285.29"/>
    <n v="0"/>
    <x v="786"/>
    <x v="8"/>
    <x v="0"/>
    <x v="2"/>
    <n v="-12806.600000000002"/>
  </r>
  <r>
    <s v="T4851"/>
    <s v="U8842"/>
    <n v="49063.82"/>
    <x v="0"/>
    <x v="0"/>
    <x v="2"/>
    <x v="4"/>
    <n v="625"/>
    <n v="4"/>
    <n v="0"/>
    <n v="29297.4"/>
    <n v="0"/>
    <x v="378"/>
    <x v="3"/>
    <x v="0"/>
    <x v="2"/>
    <n v="19766.419999999998"/>
  </r>
  <r>
    <s v="T4852"/>
    <s v="U3774"/>
    <n v="19111.740000000002"/>
    <x v="0"/>
    <x v="1"/>
    <x v="1"/>
    <x v="0"/>
    <n v="532"/>
    <n v="23"/>
    <n v="1"/>
    <n v="10197.48"/>
    <n v="0"/>
    <x v="693"/>
    <x v="7"/>
    <x v="0"/>
    <x v="2"/>
    <n v="8914.260000000002"/>
  </r>
  <r>
    <s v="T4853"/>
    <s v="U7811"/>
    <n v="38772.97"/>
    <x v="2"/>
    <x v="3"/>
    <x v="0"/>
    <x v="2"/>
    <n v="34"/>
    <n v="8"/>
    <n v="4"/>
    <n v="14212.96"/>
    <n v="0"/>
    <x v="343"/>
    <x v="0"/>
    <x v="0"/>
    <x v="1"/>
    <n v="24560.010000000002"/>
  </r>
  <r>
    <s v="T4854"/>
    <s v="U9570"/>
    <n v="17162.419999999998"/>
    <x v="2"/>
    <x v="0"/>
    <x v="0"/>
    <x v="4"/>
    <n v="817"/>
    <n v="19"/>
    <n v="0"/>
    <n v="24656.91"/>
    <n v="0"/>
    <x v="474"/>
    <x v="6"/>
    <x v="0"/>
    <x v="2"/>
    <n v="-7494.4900000000016"/>
  </r>
  <r>
    <s v="T4855"/>
    <s v="U1449"/>
    <n v="31402.06"/>
    <x v="1"/>
    <x v="2"/>
    <x v="2"/>
    <x v="2"/>
    <n v="34"/>
    <n v="19"/>
    <n v="4"/>
    <n v="20482.75"/>
    <n v="0"/>
    <x v="258"/>
    <x v="7"/>
    <x v="0"/>
    <x v="1"/>
    <n v="10919.310000000001"/>
  </r>
  <r>
    <s v="T4856"/>
    <s v="U1133"/>
    <n v="9641.2000000000007"/>
    <x v="1"/>
    <x v="3"/>
    <x v="0"/>
    <x v="4"/>
    <n v="605"/>
    <n v="22"/>
    <n v="1"/>
    <n v="6500.61"/>
    <n v="0"/>
    <x v="674"/>
    <x v="4"/>
    <x v="0"/>
    <x v="1"/>
    <n v="3140.5900000000011"/>
  </r>
  <r>
    <s v="T4857"/>
    <s v="U6857"/>
    <n v="7343.75"/>
    <x v="0"/>
    <x v="1"/>
    <x v="1"/>
    <x v="4"/>
    <n v="1139"/>
    <n v="4"/>
    <n v="4"/>
    <n v="15010.17"/>
    <n v="1"/>
    <x v="467"/>
    <x v="2"/>
    <x v="1"/>
    <x v="2"/>
    <n v="-7666.42"/>
  </r>
  <r>
    <s v="T4858"/>
    <s v="U5272"/>
    <n v="46906.3"/>
    <x v="0"/>
    <x v="0"/>
    <x v="1"/>
    <x v="4"/>
    <n v="1786"/>
    <n v="9"/>
    <n v="0"/>
    <n v="29281.18"/>
    <n v="0"/>
    <x v="762"/>
    <x v="3"/>
    <x v="0"/>
    <x v="1"/>
    <n v="17625.120000000003"/>
  </r>
  <r>
    <s v="T4859"/>
    <s v="U5425"/>
    <n v="45886.48"/>
    <x v="2"/>
    <x v="1"/>
    <x v="0"/>
    <x v="1"/>
    <n v="1152"/>
    <n v="0"/>
    <n v="0"/>
    <n v="25904.39"/>
    <n v="0"/>
    <x v="117"/>
    <x v="5"/>
    <x v="0"/>
    <x v="2"/>
    <n v="19982.090000000004"/>
  </r>
  <r>
    <s v="T4860"/>
    <s v="U3568"/>
    <n v="44379.07"/>
    <x v="0"/>
    <x v="1"/>
    <x v="0"/>
    <x v="2"/>
    <n v="117"/>
    <n v="23"/>
    <n v="2"/>
    <n v="5834.92"/>
    <n v="0"/>
    <x v="757"/>
    <x v="5"/>
    <x v="0"/>
    <x v="2"/>
    <n v="38544.15"/>
  </r>
  <r>
    <s v="T4861"/>
    <s v="U5905"/>
    <n v="31290.400000000001"/>
    <x v="1"/>
    <x v="2"/>
    <x v="0"/>
    <x v="1"/>
    <n v="1363"/>
    <n v="3"/>
    <n v="1"/>
    <n v="5475.6"/>
    <n v="0"/>
    <x v="183"/>
    <x v="7"/>
    <x v="0"/>
    <x v="2"/>
    <n v="25814.800000000003"/>
  </r>
  <r>
    <s v="T4862"/>
    <s v="U7135"/>
    <n v="40423"/>
    <x v="2"/>
    <x v="2"/>
    <x v="0"/>
    <x v="2"/>
    <n v="189"/>
    <n v="23"/>
    <n v="3"/>
    <n v="24869"/>
    <n v="0"/>
    <x v="105"/>
    <x v="1"/>
    <x v="0"/>
    <x v="2"/>
    <n v="15554"/>
  </r>
  <r>
    <s v="T4863"/>
    <s v="U8940"/>
    <n v="3498.39"/>
    <x v="1"/>
    <x v="3"/>
    <x v="1"/>
    <x v="1"/>
    <n v="890"/>
    <n v="15"/>
    <n v="3"/>
    <n v="6046.95"/>
    <n v="0"/>
    <x v="119"/>
    <x v="3"/>
    <x v="0"/>
    <x v="0"/>
    <n v="-2548.56"/>
  </r>
  <r>
    <s v="T4864"/>
    <s v="U7991"/>
    <n v="16772.71"/>
    <x v="2"/>
    <x v="2"/>
    <x v="2"/>
    <x v="1"/>
    <n v="140"/>
    <n v="17"/>
    <n v="4"/>
    <n v="13638.4"/>
    <n v="0"/>
    <x v="19"/>
    <x v="4"/>
    <x v="0"/>
    <x v="2"/>
    <n v="3134.3099999999995"/>
  </r>
  <r>
    <s v="T4865"/>
    <s v="U2791"/>
    <n v="15719.47"/>
    <x v="2"/>
    <x v="2"/>
    <x v="1"/>
    <x v="1"/>
    <n v="1840"/>
    <n v="11"/>
    <n v="3"/>
    <n v="5504.68"/>
    <n v="0"/>
    <x v="670"/>
    <x v="6"/>
    <x v="0"/>
    <x v="2"/>
    <n v="10214.789999999999"/>
  </r>
  <r>
    <s v="T4866"/>
    <s v="U3398"/>
    <n v="31800.48"/>
    <x v="1"/>
    <x v="3"/>
    <x v="0"/>
    <x v="0"/>
    <n v="612"/>
    <n v="19"/>
    <n v="3"/>
    <n v="538.41999999999996"/>
    <n v="0"/>
    <x v="183"/>
    <x v="2"/>
    <x v="0"/>
    <x v="2"/>
    <n v="31262.06"/>
  </r>
  <r>
    <s v="T4867"/>
    <s v="U7237"/>
    <n v="17830.09"/>
    <x v="0"/>
    <x v="3"/>
    <x v="0"/>
    <x v="1"/>
    <n v="1964"/>
    <n v="14"/>
    <n v="0"/>
    <n v="26274.57"/>
    <n v="0"/>
    <x v="419"/>
    <x v="7"/>
    <x v="0"/>
    <x v="2"/>
    <n v="-8444.48"/>
  </r>
  <r>
    <s v="T4868"/>
    <s v="U4285"/>
    <n v="7467.91"/>
    <x v="0"/>
    <x v="3"/>
    <x v="1"/>
    <x v="4"/>
    <n v="762"/>
    <n v="17"/>
    <n v="0"/>
    <n v="23392.23"/>
    <n v="0"/>
    <x v="280"/>
    <x v="8"/>
    <x v="0"/>
    <x v="0"/>
    <n v="-15924.32"/>
  </r>
  <r>
    <s v="T4869"/>
    <s v="U8967"/>
    <n v="29843.53"/>
    <x v="0"/>
    <x v="3"/>
    <x v="1"/>
    <x v="3"/>
    <n v="768"/>
    <n v="4"/>
    <n v="0"/>
    <n v="14170.59"/>
    <n v="1"/>
    <x v="319"/>
    <x v="2"/>
    <x v="0"/>
    <x v="0"/>
    <n v="15672.939999999999"/>
  </r>
  <r>
    <s v="T4870"/>
    <s v="U2861"/>
    <n v="40728.480000000003"/>
    <x v="0"/>
    <x v="1"/>
    <x v="0"/>
    <x v="1"/>
    <n v="177"/>
    <n v="13"/>
    <n v="3"/>
    <n v="4871.41"/>
    <n v="0"/>
    <x v="870"/>
    <x v="5"/>
    <x v="0"/>
    <x v="0"/>
    <n v="35857.070000000007"/>
  </r>
  <r>
    <s v="T4871"/>
    <s v="U8758"/>
    <n v="19137.07"/>
    <x v="1"/>
    <x v="1"/>
    <x v="1"/>
    <x v="3"/>
    <n v="232"/>
    <n v="23"/>
    <n v="4"/>
    <n v="24211.89"/>
    <n v="0"/>
    <x v="296"/>
    <x v="4"/>
    <x v="0"/>
    <x v="2"/>
    <n v="-5074.82"/>
  </r>
  <r>
    <s v="T4872"/>
    <s v="U4598"/>
    <n v="6656.82"/>
    <x v="2"/>
    <x v="3"/>
    <x v="0"/>
    <x v="3"/>
    <n v="478"/>
    <n v="6"/>
    <n v="1"/>
    <n v="10845.08"/>
    <n v="0"/>
    <x v="585"/>
    <x v="0"/>
    <x v="0"/>
    <x v="2"/>
    <n v="-4188.26"/>
  </r>
  <r>
    <s v="T4873"/>
    <s v="U6241"/>
    <n v="9874.58"/>
    <x v="1"/>
    <x v="3"/>
    <x v="1"/>
    <x v="4"/>
    <n v="287"/>
    <n v="10"/>
    <n v="2"/>
    <n v="19892.28"/>
    <n v="0"/>
    <x v="397"/>
    <x v="6"/>
    <x v="0"/>
    <x v="0"/>
    <n v="-10017.699999999999"/>
  </r>
  <r>
    <s v="T4874"/>
    <s v="U8618"/>
    <n v="11912.29"/>
    <x v="0"/>
    <x v="0"/>
    <x v="0"/>
    <x v="3"/>
    <n v="199"/>
    <n v="14"/>
    <n v="4"/>
    <n v="9569.16"/>
    <n v="0"/>
    <x v="122"/>
    <x v="8"/>
    <x v="0"/>
    <x v="2"/>
    <n v="2343.130000000001"/>
  </r>
  <r>
    <s v="T4875"/>
    <s v="U9346"/>
    <n v="15029.88"/>
    <x v="0"/>
    <x v="0"/>
    <x v="1"/>
    <x v="3"/>
    <n v="540"/>
    <n v="20"/>
    <n v="0"/>
    <n v="13025.38"/>
    <n v="0"/>
    <x v="411"/>
    <x v="1"/>
    <x v="0"/>
    <x v="1"/>
    <n v="2004.5"/>
  </r>
  <r>
    <s v="T4876"/>
    <s v="U5832"/>
    <n v="32157.61"/>
    <x v="1"/>
    <x v="0"/>
    <x v="0"/>
    <x v="3"/>
    <n v="1559"/>
    <n v="10"/>
    <n v="4"/>
    <n v="16110.61"/>
    <n v="0"/>
    <x v="198"/>
    <x v="1"/>
    <x v="0"/>
    <x v="0"/>
    <n v="16047"/>
  </r>
  <r>
    <s v="T4877"/>
    <s v="U1750"/>
    <n v="30067.23"/>
    <x v="2"/>
    <x v="2"/>
    <x v="2"/>
    <x v="2"/>
    <n v="1788"/>
    <n v="6"/>
    <n v="1"/>
    <n v="22884.29"/>
    <n v="0"/>
    <x v="810"/>
    <x v="1"/>
    <x v="0"/>
    <x v="0"/>
    <n v="7182.9399999999987"/>
  </r>
  <r>
    <s v="T4878"/>
    <s v="U7447"/>
    <n v="34819.19"/>
    <x v="1"/>
    <x v="1"/>
    <x v="2"/>
    <x v="1"/>
    <n v="630"/>
    <n v="20"/>
    <n v="0"/>
    <n v="24978.85"/>
    <n v="0"/>
    <x v="620"/>
    <x v="5"/>
    <x v="0"/>
    <x v="0"/>
    <n v="9840.3400000000038"/>
  </r>
  <r>
    <s v="T4879"/>
    <s v="U6408"/>
    <n v="18156.97"/>
    <x v="1"/>
    <x v="1"/>
    <x v="1"/>
    <x v="1"/>
    <n v="1979"/>
    <n v="22"/>
    <n v="1"/>
    <n v="13362.05"/>
    <n v="0"/>
    <x v="404"/>
    <x v="6"/>
    <x v="1"/>
    <x v="2"/>
    <n v="4794.9200000000019"/>
  </r>
  <r>
    <s v="T4880"/>
    <s v="U3004"/>
    <n v="41208.68"/>
    <x v="1"/>
    <x v="0"/>
    <x v="2"/>
    <x v="3"/>
    <n v="1223"/>
    <n v="19"/>
    <n v="2"/>
    <n v="7067.9"/>
    <n v="1"/>
    <x v="187"/>
    <x v="6"/>
    <x v="1"/>
    <x v="0"/>
    <n v="34140.78"/>
  </r>
  <r>
    <s v="T4881"/>
    <s v="U7670"/>
    <n v="10244.18"/>
    <x v="2"/>
    <x v="0"/>
    <x v="0"/>
    <x v="4"/>
    <n v="227"/>
    <n v="19"/>
    <n v="4"/>
    <n v="4694.1099999999997"/>
    <n v="0"/>
    <x v="515"/>
    <x v="0"/>
    <x v="0"/>
    <x v="2"/>
    <n v="5550.0700000000006"/>
  </r>
  <r>
    <s v="T4882"/>
    <s v="U1709"/>
    <n v="23478.59"/>
    <x v="1"/>
    <x v="1"/>
    <x v="1"/>
    <x v="2"/>
    <n v="1332"/>
    <n v="3"/>
    <n v="2"/>
    <n v="10288.36"/>
    <n v="0"/>
    <x v="985"/>
    <x v="7"/>
    <x v="0"/>
    <x v="0"/>
    <n v="13190.23"/>
  </r>
  <r>
    <s v="T4883"/>
    <s v="U4782"/>
    <n v="40056.89"/>
    <x v="1"/>
    <x v="2"/>
    <x v="1"/>
    <x v="4"/>
    <n v="1344"/>
    <n v="23"/>
    <n v="3"/>
    <n v="24073.33"/>
    <n v="1"/>
    <x v="544"/>
    <x v="0"/>
    <x v="0"/>
    <x v="2"/>
    <n v="15983.559999999998"/>
  </r>
  <r>
    <s v="T4884"/>
    <s v="U3492"/>
    <n v="9048.92"/>
    <x v="0"/>
    <x v="0"/>
    <x v="0"/>
    <x v="4"/>
    <n v="245"/>
    <n v="0"/>
    <n v="4"/>
    <n v="8292.06"/>
    <n v="1"/>
    <x v="4"/>
    <x v="6"/>
    <x v="0"/>
    <x v="2"/>
    <n v="756.86000000000058"/>
  </r>
  <r>
    <s v="T4885"/>
    <s v="U2429"/>
    <n v="5537.66"/>
    <x v="1"/>
    <x v="3"/>
    <x v="0"/>
    <x v="3"/>
    <n v="177"/>
    <n v="20"/>
    <n v="3"/>
    <n v="1520.85"/>
    <n v="0"/>
    <x v="159"/>
    <x v="1"/>
    <x v="0"/>
    <x v="1"/>
    <n v="4016.81"/>
  </r>
  <r>
    <s v="T4886"/>
    <s v="U6181"/>
    <n v="44190.01"/>
    <x v="0"/>
    <x v="0"/>
    <x v="0"/>
    <x v="0"/>
    <n v="789"/>
    <n v="1"/>
    <n v="1"/>
    <n v="16971.86"/>
    <n v="1"/>
    <x v="188"/>
    <x v="7"/>
    <x v="0"/>
    <x v="2"/>
    <n v="27218.15"/>
  </r>
  <r>
    <s v="T4887"/>
    <s v="U2305"/>
    <n v="17179.34"/>
    <x v="0"/>
    <x v="1"/>
    <x v="1"/>
    <x v="3"/>
    <n v="202"/>
    <n v="3"/>
    <n v="3"/>
    <n v="1105.05"/>
    <n v="0"/>
    <x v="6"/>
    <x v="1"/>
    <x v="0"/>
    <x v="2"/>
    <n v="16074.29"/>
  </r>
  <r>
    <s v="T4888"/>
    <s v="U5130"/>
    <n v="34209.31"/>
    <x v="0"/>
    <x v="1"/>
    <x v="0"/>
    <x v="0"/>
    <n v="251"/>
    <n v="4"/>
    <n v="1"/>
    <n v="26559.26"/>
    <n v="1"/>
    <x v="74"/>
    <x v="5"/>
    <x v="0"/>
    <x v="2"/>
    <n v="7650.0499999999993"/>
  </r>
  <r>
    <s v="T4889"/>
    <s v="U4661"/>
    <n v="1316.16"/>
    <x v="2"/>
    <x v="0"/>
    <x v="2"/>
    <x v="2"/>
    <n v="1195"/>
    <n v="23"/>
    <n v="2"/>
    <n v="20374.009999999998"/>
    <n v="0"/>
    <x v="862"/>
    <x v="4"/>
    <x v="0"/>
    <x v="2"/>
    <n v="-19057.849999999999"/>
  </r>
  <r>
    <s v="T4890"/>
    <s v="U2223"/>
    <n v="34517.839999999997"/>
    <x v="0"/>
    <x v="0"/>
    <x v="1"/>
    <x v="0"/>
    <n v="1909"/>
    <n v="1"/>
    <n v="0"/>
    <n v="7779.68"/>
    <n v="0"/>
    <x v="352"/>
    <x v="4"/>
    <x v="0"/>
    <x v="0"/>
    <n v="26738.159999999996"/>
  </r>
  <r>
    <s v="T4891"/>
    <s v="U5844"/>
    <n v="15839.26"/>
    <x v="1"/>
    <x v="3"/>
    <x v="0"/>
    <x v="3"/>
    <n v="1372"/>
    <n v="1"/>
    <n v="2"/>
    <n v="14125.84"/>
    <n v="0"/>
    <x v="655"/>
    <x v="2"/>
    <x v="0"/>
    <x v="2"/>
    <n v="1713.42"/>
  </r>
  <r>
    <s v="T4892"/>
    <s v="U9835"/>
    <n v="2834.26"/>
    <x v="1"/>
    <x v="3"/>
    <x v="1"/>
    <x v="3"/>
    <n v="800"/>
    <n v="17"/>
    <n v="3"/>
    <n v="22202.58"/>
    <n v="0"/>
    <x v="823"/>
    <x v="4"/>
    <x v="1"/>
    <x v="1"/>
    <n v="-19368.32"/>
  </r>
  <r>
    <s v="T4893"/>
    <s v="U4417"/>
    <n v="30510.15"/>
    <x v="0"/>
    <x v="2"/>
    <x v="2"/>
    <x v="4"/>
    <n v="464"/>
    <n v="23"/>
    <n v="1"/>
    <n v="27478.95"/>
    <n v="0"/>
    <x v="991"/>
    <x v="4"/>
    <x v="0"/>
    <x v="1"/>
    <n v="3031.2000000000007"/>
  </r>
  <r>
    <s v="T4894"/>
    <s v="U7397"/>
    <n v="12078.15"/>
    <x v="0"/>
    <x v="2"/>
    <x v="2"/>
    <x v="3"/>
    <n v="1168"/>
    <n v="13"/>
    <n v="3"/>
    <n v="26246.17"/>
    <n v="0"/>
    <x v="768"/>
    <x v="4"/>
    <x v="0"/>
    <x v="2"/>
    <n v="-14168.019999999999"/>
  </r>
  <r>
    <s v="T4895"/>
    <s v="U9169"/>
    <n v="19371.02"/>
    <x v="1"/>
    <x v="3"/>
    <x v="0"/>
    <x v="3"/>
    <n v="202"/>
    <n v="2"/>
    <n v="0"/>
    <n v="2178.9899999999998"/>
    <n v="0"/>
    <x v="68"/>
    <x v="8"/>
    <x v="0"/>
    <x v="2"/>
    <n v="17192.03"/>
  </r>
  <r>
    <s v="T4896"/>
    <s v="U6113"/>
    <n v="4075.01"/>
    <x v="0"/>
    <x v="2"/>
    <x v="1"/>
    <x v="1"/>
    <n v="1435"/>
    <n v="20"/>
    <n v="4"/>
    <n v="2526.12"/>
    <n v="0"/>
    <x v="205"/>
    <x v="1"/>
    <x v="0"/>
    <x v="2"/>
    <n v="1548.8900000000003"/>
  </r>
  <r>
    <s v="T4897"/>
    <s v="U8668"/>
    <n v="7400.8"/>
    <x v="2"/>
    <x v="2"/>
    <x v="0"/>
    <x v="1"/>
    <n v="401"/>
    <n v="17"/>
    <n v="4"/>
    <n v="17971.939999999999"/>
    <n v="0"/>
    <x v="122"/>
    <x v="7"/>
    <x v="0"/>
    <x v="2"/>
    <n v="-10571.14"/>
  </r>
  <r>
    <s v="T4898"/>
    <s v="U4700"/>
    <n v="14933.96"/>
    <x v="0"/>
    <x v="0"/>
    <x v="1"/>
    <x v="4"/>
    <n v="610"/>
    <n v="21"/>
    <n v="4"/>
    <n v="14945.23"/>
    <n v="0"/>
    <x v="693"/>
    <x v="7"/>
    <x v="0"/>
    <x v="2"/>
    <n v="-11.270000000000437"/>
  </r>
  <r>
    <s v="T4899"/>
    <s v="U7527"/>
    <n v="4533.49"/>
    <x v="2"/>
    <x v="3"/>
    <x v="0"/>
    <x v="0"/>
    <n v="1075"/>
    <n v="9"/>
    <n v="3"/>
    <n v="8858.82"/>
    <n v="0"/>
    <x v="743"/>
    <x v="7"/>
    <x v="0"/>
    <x v="1"/>
    <n v="-4325.33"/>
  </r>
  <r>
    <s v="T4900"/>
    <s v="U9628"/>
    <n v="45545.77"/>
    <x v="2"/>
    <x v="0"/>
    <x v="0"/>
    <x v="0"/>
    <n v="102"/>
    <n v="5"/>
    <n v="4"/>
    <n v="29287.58"/>
    <n v="1"/>
    <x v="113"/>
    <x v="3"/>
    <x v="0"/>
    <x v="0"/>
    <n v="16258.189999999995"/>
  </r>
  <r>
    <s v="T4901"/>
    <s v="U8917"/>
    <n v="352.05"/>
    <x v="2"/>
    <x v="0"/>
    <x v="1"/>
    <x v="1"/>
    <n v="1248"/>
    <n v="1"/>
    <n v="1"/>
    <n v="22413.39"/>
    <n v="0"/>
    <x v="555"/>
    <x v="0"/>
    <x v="0"/>
    <x v="1"/>
    <n v="-22061.34"/>
  </r>
  <r>
    <s v="T4902"/>
    <s v="U5232"/>
    <n v="24218.82"/>
    <x v="0"/>
    <x v="2"/>
    <x v="1"/>
    <x v="2"/>
    <n v="358"/>
    <n v="19"/>
    <n v="0"/>
    <n v="20650.79"/>
    <n v="0"/>
    <x v="273"/>
    <x v="1"/>
    <x v="1"/>
    <x v="1"/>
    <n v="3568.0299999999988"/>
  </r>
  <r>
    <s v="T4903"/>
    <s v="U8301"/>
    <n v="6206.21"/>
    <x v="2"/>
    <x v="0"/>
    <x v="2"/>
    <x v="1"/>
    <n v="522"/>
    <n v="10"/>
    <n v="2"/>
    <n v="5521.76"/>
    <n v="0"/>
    <x v="732"/>
    <x v="0"/>
    <x v="0"/>
    <x v="0"/>
    <n v="684.44999999999982"/>
  </r>
  <r>
    <s v="T4904"/>
    <s v="U7297"/>
    <n v="15418.57"/>
    <x v="2"/>
    <x v="1"/>
    <x v="2"/>
    <x v="2"/>
    <n v="1368"/>
    <n v="17"/>
    <n v="1"/>
    <n v="8589.5300000000007"/>
    <n v="0"/>
    <x v="14"/>
    <x v="7"/>
    <x v="0"/>
    <x v="1"/>
    <n v="6829.0399999999991"/>
  </r>
  <r>
    <s v="T4905"/>
    <s v="U9245"/>
    <n v="46306.68"/>
    <x v="0"/>
    <x v="2"/>
    <x v="1"/>
    <x v="0"/>
    <n v="1432"/>
    <n v="13"/>
    <n v="0"/>
    <n v="18190.060000000001"/>
    <n v="0"/>
    <x v="772"/>
    <x v="2"/>
    <x v="0"/>
    <x v="0"/>
    <n v="28116.62"/>
  </r>
  <r>
    <s v="T4906"/>
    <s v="U6157"/>
    <n v="8126.64"/>
    <x v="2"/>
    <x v="1"/>
    <x v="2"/>
    <x v="1"/>
    <n v="933"/>
    <n v="19"/>
    <n v="2"/>
    <n v="23888.33"/>
    <n v="0"/>
    <x v="323"/>
    <x v="8"/>
    <x v="0"/>
    <x v="2"/>
    <n v="-15761.690000000002"/>
  </r>
  <r>
    <s v="T4907"/>
    <s v="U9656"/>
    <n v="48293.32"/>
    <x v="0"/>
    <x v="2"/>
    <x v="2"/>
    <x v="3"/>
    <n v="1197"/>
    <n v="12"/>
    <n v="4"/>
    <n v="27938.7"/>
    <n v="0"/>
    <x v="741"/>
    <x v="6"/>
    <x v="0"/>
    <x v="2"/>
    <n v="20354.62"/>
  </r>
  <r>
    <s v="T4908"/>
    <s v="U4170"/>
    <n v="10329.43"/>
    <x v="1"/>
    <x v="0"/>
    <x v="1"/>
    <x v="2"/>
    <n v="115"/>
    <n v="6"/>
    <n v="2"/>
    <n v="20962.03"/>
    <n v="0"/>
    <x v="611"/>
    <x v="2"/>
    <x v="0"/>
    <x v="0"/>
    <n v="-10632.599999999999"/>
  </r>
  <r>
    <s v="T4909"/>
    <s v="U6491"/>
    <n v="37091.230000000003"/>
    <x v="2"/>
    <x v="2"/>
    <x v="1"/>
    <x v="2"/>
    <n v="1265"/>
    <n v="20"/>
    <n v="3"/>
    <n v="12617.25"/>
    <n v="1"/>
    <x v="128"/>
    <x v="4"/>
    <x v="0"/>
    <x v="0"/>
    <n v="24473.980000000003"/>
  </r>
  <r>
    <s v="T4910"/>
    <s v="U2311"/>
    <n v="27356.53"/>
    <x v="0"/>
    <x v="1"/>
    <x v="1"/>
    <x v="2"/>
    <n v="1001"/>
    <n v="19"/>
    <n v="3"/>
    <n v="20763.23"/>
    <n v="0"/>
    <x v="143"/>
    <x v="4"/>
    <x v="0"/>
    <x v="1"/>
    <n v="6593.2999999999993"/>
  </r>
  <r>
    <s v="T4911"/>
    <s v="U6834"/>
    <n v="44229.71"/>
    <x v="1"/>
    <x v="2"/>
    <x v="0"/>
    <x v="0"/>
    <n v="1591"/>
    <n v="9"/>
    <n v="4"/>
    <n v="2168.34"/>
    <n v="0"/>
    <x v="613"/>
    <x v="4"/>
    <x v="0"/>
    <x v="0"/>
    <n v="42061.369999999995"/>
  </r>
  <r>
    <s v="T4912"/>
    <s v="U6957"/>
    <n v="27721.96"/>
    <x v="2"/>
    <x v="1"/>
    <x v="1"/>
    <x v="4"/>
    <n v="726"/>
    <n v="18"/>
    <n v="4"/>
    <n v="18042.48"/>
    <n v="0"/>
    <x v="725"/>
    <x v="6"/>
    <x v="0"/>
    <x v="2"/>
    <n v="9679.48"/>
  </r>
  <r>
    <s v="T4913"/>
    <s v="U3573"/>
    <n v="26751.23"/>
    <x v="2"/>
    <x v="3"/>
    <x v="1"/>
    <x v="3"/>
    <n v="1566"/>
    <n v="12"/>
    <n v="1"/>
    <n v="26849.279999999999"/>
    <n v="0"/>
    <x v="25"/>
    <x v="1"/>
    <x v="0"/>
    <x v="2"/>
    <n v="-98.049999999999272"/>
  </r>
  <r>
    <s v="T4914"/>
    <s v="U7234"/>
    <n v="9813.1299999999992"/>
    <x v="0"/>
    <x v="0"/>
    <x v="1"/>
    <x v="1"/>
    <n v="1210"/>
    <n v="21"/>
    <n v="1"/>
    <n v="19144.7"/>
    <n v="0"/>
    <x v="575"/>
    <x v="7"/>
    <x v="0"/>
    <x v="2"/>
    <n v="-9331.5700000000015"/>
  </r>
  <r>
    <s v="T4915"/>
    <s v="U6015"/>
    <n v="8353.16"/>
    <x v="1"/>
    <x v="1"/>
    <x v="2"/>
    <x v="2"/>
    <n v="1712"/>
    <n v="1"/>
    <n v="3"/>
    <n v="325.45"/>
    <n v="0"/>
    <x v="794"/>
    <x v="8"/>
    <x v="0"/>
    <x v="2"/>
    <n v="8027.71"/>
  </r>
  <r>
    <s v="T4916"/>
    <s v="U3785"/>
    <n v="45828.63"/>
    <x v="0"/>
    <x v="3"/>
    <x v="1"/>
    <x v="0"/>
    <n v="1327"/>
    <n v="19"/>
    <n v="0"/>
    <n v="20866.12"/>
    <n v="0"/>
    <x v="898"/>
    <x v="0"/>
    <x v="0"/>
    <x v="2"/>
    <n v="24962.51"/>
  </r>
  <r>
    <s v="T4917"/>
    <s v="U5540"/>
    <n v="16425.52"/>
    <x v="2"/>
    <x v="0"/>
    <x v="2"/>
    <x v="2"/>
    <n v="1298"/>
    <n v="11"/>
    <n v="1"/>
    <n v="21820.68"/>
    <n v="1"/>
    <x v="717"/>
    <x v="6"/>
    <x v="0"/>
    <x v="0"/>
    <n v="-5395.16"/>
  </r>
  <r>
    <s v="T4918"/>
    <s v="U2018"/>
    <n v="18635.509999999998"/>
    <x v="2"/>
    <x v="3"/>
    <x v="0"/>
    <x v="1"/>
    <n v="797"/>
    <n v="7"/>
    <n v="0"/>
    <n v="16282.75"/>
    <n v="0"/>
    <x v="558"/>
    <x v="8"/>
    <x v="0"/>
    <x v="2"/>
    <n v="2352.7599999999984"/>
  </r>
  <r>
    <s v="T4919"/>
    <s v="U3588"/>
    <n v="38003.19"/>
    <x v="2"/>
    <x v="1"/>
    <x v="1"/>
    <x v="3"/>
    <n v="1885"/>
    <n v="17"/>
    <n v="3"/>
    <n v="24501.040000000001"/>
    <n v="1"/>
    <x v="804"/>
    <x v="5"/>
    <x v="0"/>
    <x v="0"/>
    <n v="13502.150000000001"/>
  </r>
  <r>
    <s v="T4920"/>
    <s v="U1954"/>
    <n v="16974.23"/>
    <x v="2"/>
    <x v="0"/>
    <x v="1"/>
    <x v="2"/>
    <n v="1553"/>
    <n v="1"/>
    <n v="1"/>
    <n v="6148.51"/>
    <n v="0"/>
    <x v="381"/>
    <x v="1"/>
    <x v="0"/>
    <x v="2"/>
    <n v="10825.72"/>
  </r>
  <r>
    <s v="T4921"/>
    <s v="U7437"/>
    <n v="47605.52"/>
    <x v="1"/>
    <x v="3"/>
    <x v="2"/>
    <x v="0"/>
    <n v="1303"/>
    <n v="15"/>
    <n v="0"/>
    <n v="12328.47"/>
    <n v="0"/>
    <x v="457"/>
    <x v="2"/>
    <x v="0"/>
    <x v="2"/>
    <n v="35277.049999999996"/>
  </r>
  <r>
    <s v="T4922"/>
    <s v="U4314"/>
    <n v="36909.49"/>
    <x v="1"/>
    <x v="1"/>
    <x v="0"/>
    <x v="0"/>
    <n v="1863"/>
    <n v="7"/>
    <n v="0"/>
    <n v="24246.82"/>
    <n v="0"/>
    <x v="837"/>
    <x v="5"/>
    <x v="0"/>
    <x v="0"/>
    <n v="12662.669999999998"/>
  </r>
  <r>
    <s v="T4923"/>
    <s v="U8238"/>
    <n v="29891.59"/>
    <x v="0"/>
    <x v="3"/>
    <x v="1"/>
    <x v="4"/>
    <n v="1245"/>
    <n v="15"/>
    <n v="1"/>
    <n v="18150.330000000002"/>
    <n v="0"/>
    <x v="346"/>
    <x v="5"/>
    <x v="0"/>
    <x v="2"/>
    <n v="11741.259999999998"/>
  </r>
  <r>
    <s v="T4924"/>
    <s v="U7696"/>
    <n v="44050.71"/>
    <x v="0"/>
    <x v="0"/>
    <x v="0"/>
    <x v="0"/>
    <n v="1196"/>
    <n v="7"/>
    <n v="4"/>
    <n v="29831.52"/>
    <n v="0"/>
    <x v="922"/>
    <x v="7"/>
    <x v="0"/>
    <x v="1"/>
    <n v="14219.189999999999"/>
  </r>
  <r>
    <s v="T4925"/>
    <s v="U9194"/>
    <n v="2527.8200000000002"/>
    <x v="0"/>
    <x v="0"/>
    <x v="0"/>
    <x v="4"/>
    <n v="832"/>
    <n v="22"/>
    <n v="2"/>
    <n v="2171"/>
    <n v="0"/>
    <x v="13"/>
    <x v="0"/>
    <x v="0"/>
    <x v="0"/>
    <n v="356.82000000000016"/>
  </r>
  <r>
    <s v="T4926"/>
    <s v="U9301"/>
    <n v="12890.28"/>
    <x v="2"/>
    <x v="0"/>
    <x v="1"/>
    <x v="3"/>
    <n v="1590"/>
    <n v="12"/>
    <n v="4"/>
    <n v="7404.9"/>
    <n v="0"/>
    <x v="663"/>
    <x v="1"/>
    <x v="0"/>
    <x v="2"/>
    <n v="5485.380000000001"/>
  </r>
  <r>
    <s v="T4927"/>
    <s v="U9652"/>
    <n v="23278.560000000001"/>
    <x v="0"/>
    <x v="1"/>
    <x v="0"/>
    <x v="1"/>
    <n v="926"/>
    <n v="5"/>
    <n v="2"/>
    <n v="6053.85"/>
    <n v="0"/>
    <x v="825"/>
    <x v="7"/>
    <x v="0"/>
    <x v="0"/>
    <n v="17224.71"/>
  </r>
  <r>
    <s v="T4928"/>
    <s v="U3075"/>
    <n v="11387.58"/>
    <x v="1"/>
    <x v="3"/>
    <x v="0"/>
    <x v="4"/>
    <n v="1778"/>
    <n v="0"/>
    <n v="0"/>
    <n v="29294.13"/>
    <n v="0"/>
    <x v="216"/>
    <x v="6"/>
    <x v="0"/>
    <x v="2"/>
    <n v="-17906.550000000003"/>
  </r>
  <r>
    <s v="T4929"/>
    <s v="U4926"/>
    <n v="37208.06"/>
    <x v="0"/>
    <x v="3"/>
    <x v="1"/>
    <x v="2"/>
    <n v="1086"/>
    <n v="1"/>
    <n v="1"/>
    <n v="26090.95"/>
    <n v="0"/>
    <x v="790"/>
    <x v="0"/>
    <x v="0"/>
    <x v="0"/>
    <n v="11117.109999999997"/>
  </r>
  <r>
    <s v="T4930"/>
    <s v="U8030"/>
    <n v="45964.44"/>
    <x v="0"/>
    <x v="1"/>
    <x v="2"/>
    <x v="2"/>
    <n v="1266"/>
    <n v="6"/>
    <n v="3"/>
    <n v="4080.39"/>
    <n v="1"/>
    <x v="398"/>
    <x v="8"/>
    <x v="0"/>
    <x v="2"/>
    <n v="41884.050000000003"/>
  </r>
  <r>
    <s v="T4931"/>
    <s v="U5817"/>
    <n v="21217.32"/>
    <x v="1"/>
    <x v="0"/>
    <x v="1"/>
    <x v="1"/>
    <n v="1471"/>
    <n v="12"/>
    <n v="1"/>
    <n v="10678.74"/>
    <n v="0"/>
    <x v="592"/>
    <x v="8"/>
    <x v="0"/>
    <x v="0"/>
    <n v="10538.58"/>
  </r>
  <r>
    <s v="T4932"/>
    <s v="U7229"/>
    <n v="17139.52"/>
    <x v="1"/>
    <x v="2"/>
    <x v="0"/>
    <x v="0"/>
    <n v="863"/>
    <n v="3"/>
    <n v="4"/>
    <n v="1672.66"/>
    <n v="0"/>
    <x v="768"/>
    <x v="1"/>
    <x v="0"/>
    <x v="2"/>
    <n v="15466.86"/>
  </r>
  <r>
    <s v="T4933"/>
    <s v="U2760"/>
    <n v="48079.46"/>
    <x v="2"/>
    <x v="0"/>
    <x v="1"/>
    <x v="2"/>
    <n v="692"/>
    <n v="8"/>
    <n v="2"/>
    <n v="19013.759999999998"/>
    <n v="1"/>
    <x v="737"/>
    <x v="7"/>
    <x v="0"/>
    <x v="0"/>
    <n v="29065.7"/>
  </r>
  <r>
    <s v="T4934"/>
    <s v="U1143"/>
    <n v="22270.38"/>
    <x v="1"/>
    <x v="2"/>
    <x v="2"/>
    <x v="4"/>
    <n v="1032"/>
    <n v="18"/>
    <n v="1"/>
    <n v="10002.719999999999"/>
    <n v="0"/>
    <x v="571"/>
    <x v="3"/>
    <x v="0"/>
    <x v="2"/>
    <n v="12267.660000000002"/>
  </r>
  <r>
    <s v="T4935"/>
    <s v="U4961"/>
    <n v="24477.97"/>
    <x v="1"/>
    <x v="0"/>
    <x v="0"/>
    <x v="1"/>
    <n v="1551"/>
    <n v="19"/>
    <n v="2"/>
    <n v="7801.17"/>
    <n v="0"/>
    <x v="13"/>
    <x v="0"/>
    <x v="0"/>
    <x v="0"/>
    <n v="16676.800000000003"/>
  </r>
  <r>
    <s v="T4936"/>
    <s v="U5055"/>
    <n v="17614.91"/>
    <x v="0"/>
    <x v="1"/>
    <x v="0"/>
    <x v="2"/>
    <n v="960"/>
    <n v="2"/>
    <n v="4"/>
    <n v="15741.2"/>
    <n v="0"/>
    <x v="486"/>
    <x v="0"/>
    <x v="0"/>
    <x v="0"/>
    <n v="1873.7099999999991"/>
  </r>
  <r>
    <s v="T4937"/>
    <s v="U2730"/>
    <n v="45481.95"/>
    <x v="1"/>
    <x v="2"/>
    <x v="2"/>
    <x v="0"/>
    <n v="53"/>
    <n v="22"/>
    <n v="4"/>
    <n v="23886.99"/>
    <n v="1"/>
    <x v="294"/>
    <x v="6"/>
    <x v="0"/>
    <x v="2"/>
    <n v="21594.959999999995"/>
  </r>
  <r>
    <s v="T4938"/>
    <s v="U7959"/>
    <n v="28469.33"/>
    <x v="2"/>
    <x v="1"/>
    <x v="2"/>
    <x v="0"/>
    <n v="612"/>
    <n v="1"/>
    <n v="1"/>
    <n v="12177.14"/>
    <n v="0"/>
    <x v="639"/>
    <x v="6"/>
    <x v="0"/>
    <x v="1"/>
    <n v="16292.190000000002"/>
  </r>
  <r>
    <s v="T4939"/>
    <s v="U1134"/>
    <n v="38120.620000000003"/>
    <x v="0"/>
    <x v="2"/>
    <x v="0"/>
    <x v="2"/>
    <n v="1741"/>
    <n v="15"/>
    <n v="3"/>
    <n v="22747.72"/>
    <n v="0"/>
    <x v="949"/>
    <x v="0"/>
    <x v="0"/>
    <x v="2"/>
    <n v="15372.900000000001"/>
  </r>
  <r>
    <s v="T4940"/>
    <s v="U1669"/>
    <n v="40599.75"/>
    <x v="2"/>
    <x v="3"/>
    <x v="2"/>
    <x v="1"/>
    <n v="1549"/>
    <n v="9"/>
    <n v="3"/>
    <n v="13439.35"/>
    <n v="0"/>
    <x v="99"/>
    <x v="4"/>
    <x v="1"/>
    <x v="0"/>
    <n v="27160.400000000001"/>
  </r>
  <r>
    <s v="T4941"/>
    <s v="U3411"/>
    <n v="17125.36"/>
    <x v="1"/>
    <x v="2"/>
    <x v="1"/>
    <x v="3"/>
    <n v="642"/>
    <n v="11"/>
    <n v="2"/>
    <n v="6514.21"/>
    <n v="0"/>
    <x v="969"/>
    <x v="8"/>
    <x v="0"/>
    <x v="2"/>
    <n v="10611.150000000001"/>
  </r>
  <r>
    <s v="T4942"/>
    <s v="U8506"/>
    <n v="21713.03"/>
    <x v="2"/>
    <x v="2"/>
    <x v="2"/>
    <x v="2"/>
    <n v="1608"/>
    <n v="17"/>
    <n v="1"/>
    <n v="13441.55"/>
    <n v="0"/>
    <x v="63"/>
    <x v="2"/>
    <x v="0"/>
    <x v="2"/>
    <n v="8271.48"/>
  </r>
  <r>
    <s v="T4943"/>
    <s v="U4780"/>
    <n v="42431.17"/>
    <x v="2"/>
    <x v="2"/>
    <x v="1"/>
    <x v="0"/>
    <n v="101"/>
    <n v="1"/>
    <n v="0"/>
    <n v="16187.83"/>
    <n v="0"/>
    <x v="802"/>
    <x v="1"/>
    <x v="0"/>
    <x v="2"/>
    <n v="26243.339999999997"/>
  </r>
  <r>
    <s v="T4944"/>
    <s v="U1530"/>
    <n v="18194.599999999999"/>
    <x v="1"/>
    <x v="3"/>
    <x v="0"/>
    <x v="3"/>
    <n v="768"/>
    <n v="13"/>
    <n v="4"/>
    <n v="13901.22"/>
    <n v="0"/>
    <x v="648"/>
    <x v="8"/>
    <x v="0"/>
    <x v="0"/>
    <n v="4293.3799999999992"/>
  </r>
  <r>
    <s v="T4945"/>
    <s v="U3781"/>
    <n v="39707.06"/>
    <x v="1"/>
    <x v="1"/>
    <x v="0"/>
    <x v="1"/>
    <n v="740"/>
    <n v="11"/>
    <n v="2"/>
    <n v="8302.2999999999993"/>
    <n v="0"/>
    <x v="135"/>
    <x v="6"/>
    <x v="0"/>
    <x v="0"/>
    <n v="31404.76"/>
  </r>
  <r>
    <s v="T4946"/>
    <s v="U3702"/>
    <n v="47052.57"/>
    <x v="0"/>
    <x v="3"/>
    <x v="0"/>
    <x v="0"/>
    <n v="963"/>
    <n v="19"/>
    <n v="4"/>
    <n v="5634.56"/>
    <n v="0"/>
    <x v="938"/>
    <x v="4"/>
    <x v="1"/>
    <x v="2"/>
    <n v="41418.01"/>
  </r>
  <r>
    <s v="T4947"/>
    <s v="U7861"/>
    <n v="31179.360000000001"/>
    <x v="0"/>
    <x v="2"/>
    <x v="0"/>
    <x v="1"/>
    <n v="1471"/>
    <n v="23"/>
    <n v="2"/>
    <n v="28413.87"/>
    <n v="0"/>
    <x v="637"/>
    <x v="0"/>
    <x v="0"/>
    <x v="2"/>
    <n v="2765.4900000000016"/>
  </r>
  <r>
    <s v="T4948"/>
    <s v="U9463"/>
    <n v="37094.28"/>
    <x v="0"/>
    <x v="0"/>
    <x v="0"/>
    <x v="2"/>
    <n v="346"/>
    <n v="23"/>
    <n v="1"/>
    <n v="8994.84"/>
    <n v="0"/>
    <x v="861"/>
    <x v="8"/>
    <x v="0"/>
    <x v="0"/>
    <n v="28099.439999999999"/>
  </r>
  <r>
    <s v="T4949"/>
    <s v="U2120"/>
    <n v="40264.61"/>
    <x v="1"/>
    <x v="3"/>
    <x v="2"/>
    <x v="1"/>
    <n v="1776"/>
    <n v="23"/>
    <n v="2"/>
    <n v="21190.55"/>
    <n v="0"/>
    <x v="778"/>
    <x v="4"/>
    <x v="0"/>
    <x v="2"/>
    <n v="19074.060000000001"/>
  </r>
  <r>
    <s v="T4950"/>
    <s v="U6747"/>
    <n v="42259.73"/>
    <x v="2"/>
    <x v="0"/>
    <x v="2"/>
    <x v="0"/>
    <n v="1327"/>
    <n v="7"/>
    <n v="2"/>
    <n v="10286.76"/>
    <n v="0"/>
    <x v="124"/>
    <x v="7"/>
    <x v="0"/>
    <x v="0"/>
    <n v="31972.97"/>
  </r>
  <r>
    <s v="T4951"/>
    <s v="U9591"/>
    <n v="19782.91"/>
    <x v="2"/>
    <x v="3"/>
    <x v="0"/>
    <x v="2"/>
    <n v="709"/>
    <n v="22"/>
    <n v="0"/>
    <n v="29092.33"/>
    <n v="0"/>
    <x v="62"/>
    <x v="6"/>
    <x v="0"/>
    <x v="2"/>
    <n v="-9309.4200000000019"/>
  </r>
  <r>
    <s v="T4952"/>
    <s v="U1512"/>
    <n v="2610.61"/>
    <x v="0"/>
    <x v="3"/>
    <x v="2"/>
    <x v="0"/>
    <n v="1853"/>
    <n v="21"/>
    <n v="2"/>
    <n v="29649.54"/>
    <n v="0"/>
    <x v="778"/>
    <x v="3"/>
    <x v="0"/>
    <x v="2"/>
    <n v="-27038.93"/>
  </r>
  <r>
    <s v="T4953"/>
    <s v="U1501"/>
    <n v="20123.72"/>
    <x v="0"/>
    <x v="2"/>
    <x v="2"/>
    <x v="0"/>
    <n v="934"/>
    <n v="6"/>
    <n v="3"/>
    <n v="24770.38"/>
    <n v="0"/>
    <x v="110"/>
    <x v="1"/>
    <x v="0"/>
    <x v="0"/>
    <n v="-4646.66"/>
  </r>
  <r>
    <s v="T4954"/>
    <s v="U2945"/>
    <n v="33704.120000000003"/>
    <x v="1"/>
    <x v="1"/>
    <x v="0"/>
    <x v="3"/>
    <n v="689"/>
    <n v="12"/>
    <n v="2"/>
    <n v="17486.060000000001"/>
    <n v="0"/>
    <x v="615"/>
    <x v="1"/>
    <x v="0"/>
    <x v="1"/>
    <n v="16218.060000000001"/>
  </r>
  <r>
    <s v="T4955"/>
    <s v="U8965"/>
    <n v="22545"/>
    <x v="2"/>
    <x v="1"/>
    <x v="2"/>
    <x v="4"/>
    <n v="976"/>
    <n v="14"/>
    <n v="2"/>
    <n v="16307.81"/>
    <n v="0"/>
    <x v="68"/>
    <x v="3"/>
    <x v="0"/>
    <x v="2"/>
    <n v="6237.1900000000005"/>
  </r>
  <r>
    <s v="T4956"/>
    <s v="U5184"/>
    <n v="37460.71"/>
    <x v="0"/>
    <x v="2"/>
    <x v="0"/>
    <x v="1"/>
    <n v="273"/>
    <n v="13"/>
    <n v="1"/>
    <n v="9935.9500000000007"/>
    <n v="0"/>
    <x v="135"/>
    <x v="0"/>
    <x v="0"/>
    <x v="0"/>
    <n v="27524.76"/>
  </r>
  <r>
    <s v="T4957"/>
    <s v="U4581"/>
    <n v="17881.27"/>
    <x v="1"/>
    <x v="3"/>
    <x v="0"/>
    <x v="1"/>
    <n v="114"/>
    <n v="4"/>
    <n v="2"/>
    <n v="3748.65"/>
    <n v="0"/>
    <x v="30"/>
    <x v="0"/>
    <x v="0"/>
    <x v="2"/>
    <n v="14132.62"/>
  </r>
  <r>
    <s v="T4958"/>
    <s v="U6485"/>
    <n v="31755.47"/>
    <x v="0"/>
    <x v="1"/>
    <x v="0"/>
    <x v="3"/>
    <n v="233"/>
    <n v="7"/>
    <n v="0"/>
    <n v="2463.9299999999998"/>
    <n v="0"/>
    <x v="826"/>
    <x v="5"/>
    <x v="0"/>
    <x v="1"/>
    <n v="29291.54"/>
  </r>
  <r>
    <s v="T4959"/>
    <s v="U2813"/>
    <n v="9361.67"/>
    <x v="1"/>
    <x v="1"/>
    <x v="0"/>
    <x v="1"/>
    <n v="1452"/>
    <n v="17"/>
    <n v="1"/>
    <n v="14016.88"/>
    <n v="0"/>
    <x v="264"/>
    <x v="2"/>
    <x v="0"/>
    <x v="2"/>
    <n v="-4655.2099999999991"/>
  </r>
  <r>
    <s v="T4960"/>
    <s v="U8987"/>
    <n v="37481"/>
    <x v="2"/>
    <x v="1"/>
    <x v="2"/>
    <x v="3"/>
    <n v="987"/>
    <n v="4"/>
    <n v="4"/>
    <n v="29365.78"/>
    <n v="0"/>
    <x v="636"/>
    <x v="7"/>
    <x v="0"/>
    <x v="0"/>
    <n v="8115.2200000000012"/>
  </r>
  <r>
    <s v="T4961"/>
    <s v="U3806"/>
    <n v="27307.51"/>
    <x v="1"/>
    <x v="2"/>
    <x v="2"/>
    <x v="1"/>
    <n v="124"/>
    <n v="22"/>
    <n v="3"/>
    <n v="7481.65"/>
    <n v="0"/>
    <x v="310"/>
    <x v="5"/>
    <x v="0"/>
    <x v="2"/>
    <n v="19825.86"/>
  </r>
  <r>
    <s v="T4962"/>
    <s v="U9261"/>
    <n v="10243.02"/>
    <x v="0"/>
    <x v="0"/>
    <x v="1"/>
    <x v="1"/>
    <n v="900"/>
    <n v="8"/>
    <n v="3"/>
    <n v="12387.48"/>
    <n v="0"/>
    <x v="143"/>
    <x v="4"/>
    <x v="0"/>
    <x v="1"/>
    <n v="-2144.4599999999991"/>
  </r>
  <r>
    <s v="T4963"/>
    <s v="U9362"/>
    <n v="14630.96"/>
    <x v="0"/>
    <x v="0"/>
    <x v="1"/>
    <x v="0"/>
    <n v="1268"/>
    <n v="9"/>
    <n v="4"/>
    <n v="19278.439999999999"/>
    <n v="0"/>
    <x v="699"/>
    <x v="4"/>
    <x v="0"/>
    <x v="2"/>
    <n v="-4647.4799999999996"/>
  </r>
  <r>
    <s v="T4964"/>
    <s v="U7788"/>
    <n v="37443"/>
    <x v="2"/>
    <x v="0"/>
    <x v="0"/>
    <x v="3"/>
    <n v="1817"/>
    <n v="16"/>
    <n v="2"/>
    <n v="10596.81"/>
    <n v="0"/>
    <x v="59"/>
    <x v="1"/>
    <x v="0"/>
    <x v="2"/>
    <n v="26846.190000000002"/>
  </r>
  <r>
    <s v="T4965"/>
    <s v="U9802"/>
    <n v="24155.93"/>
    <x v="2"/>
    <x v="0"/>
    <x v="1"/>
    <x v="1"/>
    <n v="1307"/>
    <n v="2"/>
    <n v="0"/>
    <n v="208.53"/>
    <n v="0"/>
    <x v="596"/>
    <x v="5"/>
    <x v="0"/>
    <x v="0"/>
    <n v="23947.4"/>
  </r>
  <r>
    <s v="T4966"/>
    <s v="U9047"/>
    <n v="10840.77"/>
    <x v="0"/>
    <x v="0"/>
    <x v="2"/>
    <x v="4"/>
    <n v="1988"/>
    <n v="0"/>
    <n v="0"/>
    <n v="11946.89"/>
    <n v="0"/>
    <x v="157"/>
    <x v="3"/>
    <x v="0"/>
    <x v="2"/>
    <n v="-1106.119999999999"/>
  </r>
  <r>
    <s v="T4967"/>
    <s v="U3705"/>
    <n v="48365.2"/>
    <x v="0"/>
    <x v="1"/>
    <x v="2"/>
    <x v="3"/>
    <n v="1263"/>
    <n v="6"/>
    <n v="0"/>
    <n v="24158.78"/>
    <n v="0"/>
    <x v="783"/>
    <x v="2"/>
    <x v="0"/>
    <x v="2"/>
    <n v="24206.42"/>
  </r>
  <r>
    <s v="T4968"/>
    <s v="U5255"/>
    <n v="35770.49"/>
    <x v="0"/>
    <x v="1"/>
    <x v="1"/>
    <x v="3"/>
    <n v="738"/>
    <n v="14"/>
    <n v="0"/>
    <n v="28324.400000000001"/>
    <n v="0"/>
    <x v="527"/>
    <x v="0"/>
    <x v="0"/>
    <x v="2"/>
    <n v="7446.0899999999965"/>
  </r>
  <r>
    <s v="T4969"/>
    <s v="U8150"/>
    <n v="47858.879999999997"/>
    <x v="2"/>
    <x v="3"/>
    <x v="1"/>
    <x v="3"/>
    <n v="43"/>
    <n v="18"/>
    <n v="2"/>
    <n v="8325.2099999999991"/>
    <n v="0"/>
    <x v="635"/>
    <x v="8"/>
    <x v="0"/>
    <x v="2"/>
    <n v="39533.67"/>
  </r>
  <r>
    <s v="T4970"/>
    <s v="U9068"/>
    <n v="21383.9"/>
    <x v="0"/>
    <x v="1"/>
    <x v="2"/>
    <x v="0"/>
    <n v="1421"/>
    <n v="7"/>
    <n v="4"/>
    <n v="27657.200000000001"/>
    <n v="0"/>
    <x v="551"/>
    <x v="4"/>
    <x v="1"/>
    <x v="0"/>
    <n v="-6273.2999999999993"/>
  </r>
  <r>
    <s v="T4971"/>
    <s v="U1386"/>
    <n v="23781.26"/>
    <x v="2"/>
    <x v="2"/>
    <x v="1"/>
    <x v="3"/>
    <n v="1742"/>
    <n v="10"/>
    <n v="4"/>
    <n v="26027.74"/>
    <n v="0"/>
    <x v="91"/>
    <x v="0"/>
    <x v="0"/>
    <x v="0"/>
    <n v="-2246.4800000000032"/>
  </r>
  <r>
    <s v="T4972"/>
    <s v="U6270"/>
    <n v="44902.86"/>
    <x v="0"/>
    <x v="3"/>
    <x v="2"/>
    <x v="0"/>
    <n v="1534"/>
    <n v="1"/>
    <n v="3"/>
    <n v="12261.04"/>
    <n v="0"/>
    <x v="54"/>
    <x v="0"/>
    <x v="0"/>
    <x v="2"/>
    <n v="32641.82"/>
  </r>
  <r>
    <s v="T4973"/>
    <s v="U2958"/>
    <n v="26276.21"/>
    <x v="1"/>
    <x v="1"/>
    <x v="2"/>
    <x v="4"/>
    <n v="904"/>
    <n v="19"/>
    <n v="4"/>
    <n v="239.87"/>
    <n v="0"/>
    <x v="235"/>
    <x v="7"/>
    <x v="0"/>
    <x v="1"/>
    <n v="26036.34"/>
  </r>
  <r>
    <s v="T4974"/>
    <s v="U4457"/>
    <n v="35378.58"/>
    <x v="1"/>
    <x v="3"/>
    <x v="1"/>
    <x v="2"/>
    <n v="471"/>
    <n v="1"/>
    <n v="0"/>
    <n v="25361.79"/>
    <n v="0"/>
    <x v="3"/>
    <x v="7"/>
    <x v="0"/>
    <x v="0"/>
    <n v="10016.790000000001"/>
  </r>
  <r>
    <s v="T4975"/>
    <s v="U6307"/>
    <n v="12646.04"/>
    <x v="0"/>
    <x v="3"/>
    <x v="1"/>
    <x v="0"/>
    <n v="458"/>
    <n v="10"/>
    <n v="2"/>
    <n v="8674.5"/>
    <n v="0"/>
    <x v="430"/>
    <x v="7"/>
    <x v="0"/>
    <x v="2"/>
    <n v="3971.5400000000009"/>
  </r>
  <r>
    <s v="T4976"/>
    <s v="U8179"/>
    <n v="22363.99"/>
    <x v="1"/>
    <x v="0"/>
    <x v="0"/>
    <x v="1"/>
    <n v="838"/>
    <n v="19"/>
    <n v="1"/>
    <n v="22701.01"/>
    <n v="1"/>
    <x v="601"/>
    <x v="0"/>
    <x v="0"/>
    <x v="2"/>
    <n v="-337.0199999999968"/>
  </r>
  <r>
    <s v="T4977"/>
    <s v="U9108"/>
    <n v="6216.32"/>
    <x v="2"/>
    <x v="3"/>
    <x v="0"/>
    <x v="3"/>
    <n v="1247"/>
    <n v="16"/>
    <n v="1"/>
    <n v="17188.29"/>
    <n v="0"/>
    <x v="485"/>
    <x v="6"/>
    <x v="0"/>
    <x v="2"/>
    <n v="-10971.970000000001"/>
  </r>
  <r>
    <s v="T4978"/>
    <s v="U1218"/>
    <n v="10338.700000000001"/>
    <x v="1"/>
    <x v="1"/>
    <x v="0"/>
    <x v="2"/>
    <n v="1079"/>
    <n v="9"/>
    <n v="0"/>
    <n v="6727.77"/>
    <n v="0"/>
    <x v="413"/>
    <x v="0"/>
    <x v="0"/>
    <x v="0"/>
    <n v="3610.9300000000003"/>
  </r>
  <r>
    <s v="T4979"/>
    <s v="U3530"/>
    <n v="97.12"/>
    <x v="1"/>
    <x v="0"/>
    <x v="0"/>
    <x v="0"/>
    <n v="414"/>
    <n v="4"/>
    <n v="3"/>
    <n v="19481.53"/>
    <n v="0"/>
    <x v="171"/>
    <x v="1"/>
    <x v="0"/>
    <x v="0"/>
    <n v="-19384.41"/>
  </r>
  <r>
    <s v="T4980"/>
    <s v="U4971"/>
    <n v="2011.29"/>
    <x v="2"/>
    <x v="1"/>
    <x v="0"/>
    <x v="1"/>
    <n v="342"/>
    <n v="2"/>
    <n v="1"/>
    <n v="22968.720000000001"/>
    <n v="1"/>
    <x v="491"/>
    <x v="0"/>
    <x v="0"/>
    <x v="1"/>
    <n v="-20957.43"/>
  </r>
  <r>
    <s v="T4981"/>
    <s v="U3791"/>
    <n v="48865.33"/>
    <x v="1"/>
    <x v="0"/>
    <x v="2"/>
    <x v="2"/>
    <n v="249"/>
    <n v="8"/>
    <n v="0"/>
    <n v="14285.91"/>
    <n v="0"/>
    <x v="627"/>
    <x v="3"/>
    <x v="0"/>
    <x v="2"/>
    <n v="34579.42"/>
  </r>
  <r>
    <s v="T4982"/>
    <s v="U1082"/>
    <n v="12155.57"/>
    <x v="1"/>
    <x v="1"/>
    <x v="1"/>
    <x v="4"/>
    <n v="1287"/>
    <n v="19"/>
    <n v="2"/>
    <n v="22462.52"/>
    <n v="0"/>
    <x v="930"/>
    <x v="5"/>
    <x v="0"/>
    <x v="1"/>
    <n v="-10306.950000000001"/>
  </r>
  <r>
    <s v="T4983"/>
    <s v="U9031"/>
    <n v="33182.370000000003"/>
    <x v="0"/>
    <x v="0"/>
    <x v="2"/>
    <x v="0"/>
    <n v="237"/>
    <n v="21"/>
    <n v="1"/>
    <n v="12208.66"/>
    <n v="0"/>
    <x v="206"/>
    <x v="8"/>
    <x v="0"/>
    <x v="2"/>
    <n v="20973.710000000003"/>
  </r>
  <r>
    <s v="T4984"/>
    <s v="U7413"/>
    <n v="41963.03"/>
    <x v="2"/>
    <x v="0"/>
    <x v="0"/>
    <x v="0"/>
    <n v="742"/>
    <n v="1"/>
    <n v="0"/>
    <n v="29409.52"/>
    <n v="0"/>
    <x v="418"/>
    <x v="2"/>
    <x v="0"/>
    <x v="2"/>
    <n v="12553.509999999998"/>
  </r>
  <r>
    <s v="T4985"/>
    <s v="U7989"/>
    <n v="27555.49"/>
    <x v="2"/>
    <x v="2"/>
    <x v="0"/>
    <x v="4"/>
    <n v="900"/>
    <n v="22"/>
    <n v="1"/>
    <n v="7270.27"/>
    <n v="0"/>
    <x v="392"/>
    <x v="3"/>
    <x v="0"/>
    <x v="1"/>
    <n v="20285.22"/>
  </r>
  <r>
    <s v="T4986"/>
    <s v="U9362"/>
    <n v="7699.57"/>
    <x v="0"/>
    <x v="1"/>
    <x v="1"/>
    <x v="0"/>
    <n v="175"/>
    <n v="18"/>
    <n v="2"/>
    <n v="23357.86"/>
    <n v="0"/>
    <x v="308"/>
    <x v="7"/>
    <x v="0"/>
    <x v="0"/>
    <n v="-15658.29"/>
  </r>
  <r>
    <s v="T4987"/>
    <s v="U8440"/>
    <n v="36419.42"/>
    <x v="0"/>
    <x v="3"/>
    <x v="2"/>
    <x v="3"/>
    <n v="594"/>
    <n v="16"/>
    <n v="4"/>
    <n v="22513.1"/>
    <n v="0"/>
    <x v="5"/>
    <x v="5"/>
    <x v="0"/>
    <x v="0"/>
    <n v="13906.32"/>
  </r>
  <r>
    <s v="T4988"/>
    <s v="U3483"/>
    <n v="30032.560000000001"/>
    <x v="1"/>
    <x v="0"/>
    <x v="0"/>
    <x v="0"/>
    <n v="746"/>
    <n v="11"/>
    <n v="4"/>
    <n v="15930.34"/>
    <n v="0"/>
    <x v="669"/>
    <x v="1"/>
    <x v="0"/>
    <x v="2"/>
    <n v="14102.220000000001"/>
  </r>
  <r>
    <s v="T4989"/>
    <s v="U5603"/>
    <n v="36575.97"/>
    <x v="1"/>
    <x v="1"/>
    <x v="0"/>
    <x v="3"/>
    <n v="1544"/>
    <n v="19"/>
    <n v="2"/>
    <n v="10575.11"/>
    <n v="0"/>
    <x v="84"/>
    <x v="0"/>
    <x v="0"/>
    <x v="1"/>
    <n v="26000.86"/>
  </r>
  <r>
    <s v="T4990"/>
    <s v="U6274"/>
    <n v="38498.839999999997"/>
    <x v="1"/>
    <x v="0"/>
    <x v="0"/>
    <x v="0"/>
    <n v="607"/>
    <n v="8"/>
    <n v="2"/>
    <n v="13428.22"/>
    <n v="0"/>
    <x v="981"/>
    <x v="7"/>
    <x v="1"/>
    <x v="2"/>
    <n v="25070.619999999995"/>
  </r>
  <r>
    <s v="T4991"/>
    <s v="U4852"/>
    <n v="48771.75"/>
    <x v="0"/>
    <x v="2"/>
    <x v="0"/>
    <x v="1"/>
    <n v="602"/>
    <n v="22"/>
    <n v="4"/>
    <n v="18921.669999999998"/>
    <n v="0"/>
    <x v="848"/>
    <x v="6"/>
    <x v="0"/>
    <x v="2"/>
    <n v="29850.080000000002"/>
  </r>
  <r>
    <s v="T4992"/>
    <s v="U1237"/>
    <n v="28699.49"/>
    <x v="2"/>
    <x v="2"/>
    <x v="2"/>
    <x v="1"/>
    <n v="1989"/>
    <n v="3"/>
    <n v="2"/>
    <n v="15957.45"/>
    <n v="0"/>
    <x v="616"/>
    <x v="2"/>
    <x v="0"/>
    <x v="2"/>
    <n v="12742.04"/>
  </r>
  <r>
    <s v="T4993"/>
    <s v="U4652"/>
    <n v="17114.97"/>
    <x v="1"/>
    <x v="2"/>
    <x v="2"/>
    <x v="2"/>
    <n v="736"/>
    <n v="17"/>
    <n v="2"/>
    <n v="22870.05"/>
    <n v="0"/>
    <x v="846"/>
    <x v="4"/>
    <x v="0"/>
    <x v="2"/>
    <n v="-5755.0799999999981"/>
  </r>
  <r>
    <s v="T4994"/>
    <s v="U5522"/>
    <n v="32440.799999999999"/>
    <x v="0"/>
    <x v="2"/>
    <x v="0"/>
    <x v="1"/>
    <n v="1709"/>
    <n v="15"/>
    <n v="2"/>
    <n v="10884.39"/>
    <n v="0"/>
    <x v="417"/>
    <x v="5"/>
    <x v="0"/>
    <x v="2"/>
    <n v="21556.41"/>
  </r>
  <r>
    <s v="T4995"/>
    <s v="U5191"/>
    <n v="3468.61"/>
    <x v="2"/>
    <x v="3"/>
    <x v="2"/>
    <x v="4"/>
    <n v="1423"/>
    <n v="20"/>
    <n v="4"/>
    <n v="3306.63"/>
    <n v="1"/>
    <x v="847"/>
    <x v="6"/>
    <x v="0"/>
    <x v="2"/>
    <n v="161.98000000000002"/>
  </r>
  <r>
    <s v="T4996"/>
    <s v="U9985"/>
    <n v="44875"/>
    <x v="0"/>
    <x v="3"/>
    <x v="0"/>
    <x v="2"/>
    <n v="1785"/>
    <n v="23"/>
    <n v="4"/>
    <n v="15217.3"/>
    <n v="0"/>
    <x v="875"/>
    <x v="4"/>
    <x v="0"/>
    <x v="1"/>
    <n v="29657.7"/>
  </r>
  <r>
    <s v="T4997"/>
    <s v="U1672"/>
    <n v="6013.08"/>
    <x v="1"/>
    <x v="0"/>
    <x v="1"/>
    <x v="1"/>
    <n v="1456"/>
    <n v="9"/>
    <n v="1"/>
    <n v="7844.45"/>
    <n v="0"/>
    <x v="168"/>
    <x v="5"/>
    <x v="1"/>
    <x v="2"/>
    <n v="-1831.37"/>
  </r>
  <r>
    <s v="T4998"/>
    <s v="U5533"/>
    <n v="16425.75"/>
    <x v="0"/>
    <x v="1"/>
    <x v="1"/>
    <x v="3"/>
    <n v="934"/>
    <n v="21"/>
    <n v="4"/>
    <n v="18537.48"/>
    <n v="0"/>
    <x v="944"/>
    <x v="7"/>
    <x v="0"/>
    <x v="0"/>
    <n v="-2111.7299999999996"/>
  </r>
  <r>
    <s v="T4999"/>
    <s v="U6852"/>
    <n v="40796.480000000003"/>
    <x v="0"/>
    <x v="2"/>
    <x v="1"/>
    <x v="0"/>
    <n v="1444"/>
    <n v="11"/>
    <n v="1"/>
    <n v="15657.66"/>
    <n v="0"/>
    <x v="679"/>
    <x v="7"/>
    <x v="0"/>
    <x v="1"/>
    <n v="25138.820000000003"/>
  </r>
  <r>
    <s v="T5000"/>
    <s v="U2186"/>
    <n v="29885.75"/>
    <x v="0"/>
    <x v="2"/>
    <x v="2"/>
    <x v="1"/>
    <n v="1614"/>
    <n v="10"/>
    <n v="4"/>
    <n v="23384.58"/>
    <n v="1"/>
    <x v="219"/>
    <x v="7"/>
    <x v="0"/>
    <x v="1"/>
    <n v="6501.1699999999983"/>
  </r>
  <r>
    <s v="T5001"/>
    <s v="U4794"/>
    <n v="19712.09"/>
    <x v="0"/>
    <x v="3"/>
    <x v="0"/>
    <x v="3"/>
    <n v="658"/>
    <n v="4"/>
    <n v="3"/>
    <n v="17299.29"/>
    <n v="0"/>
    <x v="963"/>
    <x v="6"/>
    <x v="0"/>
    <x v="1"/>
    <n v="2412.7999999999993"/>
  </r>
  <r>
    <s v="T5002"/>
    <s v="U9470"/>
    <n v="23698.11"/>
    <x v="2"/>
    <x v="3"/>
    <x v="1"/>
    <x v="2"/>
    <n v="1697"/>
    <n v="19"/>
    <n v="1"/>
    <n v="12979.71"/>
    <n v="0"/>
    <x v="473"/>
    <x v="0"/>
    <x v="0"/>
    <x v="0"/>
    <n v="10718.400000000001"/>
  </r>
  <r>
    <s v="T5003"/>
    <s v="U9706"/>
    <n v="42734.64"/>
    <x v="1"/>
    <x v="2"/>
    <x v="1"/>
    <x v="0"/>
    <n v="456"/>
    <n v="10"/>
    <n v="2"/>
    <n v="3683.69"/>
    <n v="0"/>
    <x v="175"/>
    <x v="8"/>
    <x v="0"/>
    <x v="2"/>
    <n v="39050.949999999997"/>
  </r>
  <r>
    <s v="T5004"/>
    <s v="U5769"/>
    <n v="17033.22"/>
    <x v="2"/>
    <x v="1"/>
    <x v="2"/>
    <x v="1"/>
    <n v="1436"/>
    <n v="15"/>
    <n v="3"/>
    <n v="3692.23"/>
    <n v="0"/>
    <x v="39"/>
    <x v="8"/>
    <x v="0"/>
    <x v="2"/>
    <n v="13340.990000000002"/>
  </r>
  <r>
    <s v="T5005"/>
    <s v="U9057"/>
    <n v="43489"/>
    <x v="0"/>
    <x v="0"/>
    <x v="2"/>
    <x v="2"/>
    <n v="106"/>
    <n v="14"/>
    <n v="4"/>
    <n v="19246.5"/>
    <n v="1"/>
    <x v="238"/>
    <x v="8"/>
    <x v="0"/>
    <x v="0"/>
    <n v="24242.5"/>
  </r>
  <r>
    <s v="T5006"/>
    <s v="U5639"/>
    <n v="4452.3100000000004"/>
    <x v="0"/>
    <x v="0"/>
    <x v="1"/>
    <x v="1"/>
    <n v="388"/>
    <n v="5"/>
    <n v="4"/>
    <n v="26434.52"/>
    <n v="0"/>
    <x v="888"/>
    <x v="5"/>
    <x v="0"/>
    <x v="2"/>
    <n v="-21982.21"/>
  </r>
  <r>
    <s v="T5007"/>
    <s v="U6205"/>
    <n v="38851.08"/>
    <x v="1"/>
    <x v="0"/>
    <x v="0"/>
    <x v="2"/>
    <n v="679"/>
    <n v="12"/>
    <n v="3"/>
    <n v="12502.15"/>
    <n v="1"/>
    <x v="106"/>
    <x v="8"/>
    <x v="0"/>
    <x v="1"/>
    <n v="26348.93"/>
  </r>
  <r>
    <s v="T5008"/>
    <s v="U8855"/>
    <n v="42385"/>
    <x v="1"/>
    <x v="0"/>
    <x v="0"/>
    <x v="1"/>
    <n v="1219"/>
    <n v="15"/>
    <n v="0"/>
    <n v="15970.6"/>
    <n v="0"/>
    <x v="415"/>
    <x v="0"/>
    <x v="0"/>
    <x v="1"/>
    <n v="26414.400000000001"/>
  </r>
  <r>
    <s v="T5009"/>
    <s v="U5116"/>
    <n v="9131.7900000000009"/>
    <x v="2"/>
    <x v="1"/>
    <x v="0"/>
    <x v="3"/>
    <n v="1713"/>
    <n v="2"/>
    <n v="2"/>
    <n v="17777.25"/>
    <n v="1"/>
    <x v="436"/>
    <x v="0"/>
    <x v="0"/>
    <x v="0"/>
    <n v="-8645.4599999999991"/>
  </r>
  <r>
    <s v="T5010"/>
    <s v="U8742"/>
    <n v="21545.81"/>
    <x v="2"/>
    <x v="1"/>
    <x v="1"/>
    <x v="4"/>
    <n v="1277"/>
    <n v="17"/>
    <n v="1"/>
    <n v="14371.2"/>
    <n v="0"/>
    <x v="904"/>
    <x v="6"/>
    <x v="0"/>
    <x v="2"/>
    <n v="7174.6100000000006"/>
  </r>
  <r>
    <s v="T5011"/>
    <s v="U3505"/>
    <n v="8316.7099999999991"/>
    <x v="1"/>
    <x v="1"/>
    <x v="2"/>
    <x v="3"/>
    <n v="640"/>
    <n v="0"/>
    <n v="3"/>
    <n v="1880.95"/>
    <n v="0"/>
    <x v="793"/>
    <x v="7"/>
    <x v="0"/>
    <x v="0"/>
    <n v="6435.7599999999993"/>
  </r>
  <r>
    <s v="T5012"/>
    <s v="U2911"/>
    <n v="35344.879999999997"/>
    <x v="2"/>
    <x v="3"/>
    <x v="0"/>
    <x v="0"/>
    <n v="717"/>
    <n v="16"/>
    <n v="1"/>
    <n v="17715.27"/>
    <n v="0"/>
    <x v="334"/>
    <x v="3"/>
    <x v="0"/>
    <x v="0"/>
    <n v="17629.609999999997"/>
  </r>
  <r>
    <s v="T5013"/>
    <s v="U9037"/>
    <n v="26790.62"/>
    <x v="0"/>
    <x v="2"/>
    <x v="1"/>
    <x v="1"/>
    <n v="512"/>
    <n v="19"/>
    <n v="4"/>
    <n v="4199.3599999999997"/>
    <n v="0"/>
    <x v="605"/>
    <x v="3"/>
    <x v="1"/>
    <x v="2"/>
    <n v="22591.26"/>
  </r>
  <r>
    <s v="T5014"/>
    <s v="U8348"/>
    <n v="31784.400000000001"/>
    <x v="0"/>
    <x v="1"/>
    <x v="1"/>
    <x v="4"/>
    <n v="297"/>
    <n v="5"/>
    <n v="0"/>
    <n v="16718.54"/>
    <n v="0"/>
    <x v="256"/>
    <x v="6"/>
    <x v="0"/>
    <x v="2"/>
    <n v="15065.86"/>
  </r>
  <r>
    <s v="T5015"/>
    <s v="U5348"/>
    <n v="9864.52"/>
    <x v="1"/>
    <x v="0"/>
    <x v="2"/>
    <x v="4"/>
    <n v="378"/>
    <n v="8"/>
    <n v="0"/>
    <n v="23283.78"/>
    <n v="0"/>
    <x v="432"/>
    <x v="6"/>
    <x v="0"/>
    <x v="0"/>
    <n v="-13419.259999999998"/>
  </r>
  <r>
    <s v="T5016"/>
    <s v="U2002"/>
    <n v="10626.71"/>
    <x v="2"/>
    <x v="1"/>
    <x v="0"/>
    <x v="0"/>
    <n v="74"/>
    <n v="3"/>
    <n v="1"/>
    <n v="262.89999999999998"/>
    <n v="1"/>
    <x v="656"/>
    <x v="3"/>
    <x v="0"/>
    <x v="0"/>
    <n v="10363.81"/>
  </r>
  <r>
    <s v="T5017"/>
    <s v="U6212"/>
    <n v="2122.79"/>
    <x v="0"/>
    <x v="2"/>
    <x v="1"/>
    <x v="0"/>
    <n v="171"/>
    <n v="6"/>
    <n v="4"/>
    <n v="12971.24"/>
    <n v="0"/>
    <x v="327"/>
    <x v="7"/>
    <x v="1"/>
    <x v="2"/>
    <n v="-10848.45"/>
  </r>
  <r>
    <s v="T5018"/>
    <s v="U3449"/>
    <n v="16137.27"/>
    <x v="1"/>
    <x v="3"/>
    <x v="0"/>
    <x v="4"/>
    <n v="606"/>
    <n v="22"/>
    <n v="0"/>
    <n v="22396.14"/>
    <n v="0"/>
    <x v="21"/>
    <x v="7"/>
    <x v="0"/>
    <x v="2"/>
    <n v="-6258.869999999999"/>
  </r>
  <r>
    <s v="T5019"/>
    <s v="U3717"/>
    <n v="28009.25"/>
    <x v="2"/>
    <x v="0"/>
    <x v="0"/>
    <x v="0"/>
    <n v="936"/>
    <n v="21"/>
    <n v="2"/>
    <n v="15903.23"/>
    <n v="0"/>
    <x v="903"/>
    <x v="0"/>
    <x v="0"/>
    <x v="1"/>
    <n v="12106.02"/>
  </r>
  <r>
    <s v="T5020"/>
    <s v="U3710"/>
    <n v="42903.85"/>
    <x v="0"/>
    <x v="3"/>
    <x v="0"/>
    <x v="0"/>
    <n v="580"/>
    <n v="10"/>
    <n v="4"/>
    <n v="7135.67"/>
    <n v="0"/>
    <x v="725"/>
    <x v="2"/>
    <x v="0"/>
    <x v="2"/>
    <n v="35768.18"/>
  </r>
  <r>
    <s v="T5021"/>
    <s v="U2494"/>
    <n v="33363.03"/>
    <x v="2"/>
    <x v="1"/>
    <x v="1"/>
    <x v="1"/>
    <n v="983"/>
    <n v="22"/>
    <n v="3"/>
    <n v="20957.27"/>
    <n v="0"/>
    <x v="754"/>
    <x v="2"/>
    <x v="0"/>
    <x v="0"/>
    <n v="12405.759999999998"/>
  </r>
  <r>
    <s v="T5022"/>
    <s v="U9106"/>
    <n v="21798.05"/>
    <x v="2"/>
    <x v="0"/>
    <x v="0"/>
    <x v="3"/>
    <n v="1827"/>
    <n v="2"/>
    <n v="3"/>
    <n v="23525.82"/>
    <n v="0"/>
    <x v="396"/>
    <x v="0"/>
    <x v="0"/>
    <x v="0"/>
    <n v="-1727.7700000000004"/>
  </r>
  <r>
    <s v="T5023"/>
    <s v="U3261"/>
    <n v="47658.35"/>
    <x v="2"/>
    <x v="0"/>
    <x v="2"/>
    <x v="2"/>
    <n v="671"/>
    <n v="15"/>
    <n v="3"/>
    <n v="10939.5"/>
    <n v="0"/>
    <x v="841"/>
    <x v="2"/>
    <x v="0"/>
    <x v="1"/>
    <n v="36718.85"/>
  </r>
  <r>
    <s v="T5024"/>
    <s v="U8836"/>
    <n v="35976.300000000003"/>
    <x v="1"/>
    <x v="1"/>
    <x v="1"/>
    <x v="4"/>
    <n v="1451"/>
    <n v="5"/>
    <n v="2"/>
    <n v="8992.2800000000007"/>
    <n v="0"/>
    <x v="350"/>
    <x v="3"/>
    <x v="0"/>
    <x v="0"/>
    <n v="26984.020000000004"/>
  </r>
  <r>
    <s v="T5025"/>
    <s v="U3716"/>
    <n v="46511.75"/>
    <x v="0"/>
    <x v="1"/>
    <x v="1"/>
    <x v="2"/>
    <n v="490"/>
    <n v="6"/>
    <n v="4"/>
    <n v="16399.63"/>
    <n v="0"/>
    <x v="175"/>
    <x v="3"/>
    <x v="0"/>
    <x v="2"/>
    <n v="30112.12"/>
  </r>
  <r>
    <s v="T5026"/>
    <s v="U2884"/>
    <n v="26403.02"/>
    <x v="1"/>
    <x v="2"/>
    <x v="0"/>
    <x v="4"/>
    <n v="1666"/>
    <n v="11"/>
    <n v="1"/>
    <n v="11026.15"/>
    <n v="0"/>
    <x v="257"/>
    <x v="5"/>
    <x v="0"/>
    <x v="2"/>
    <n v="15376.87"/>
  </r>
  <r>
    <s v="T5027"/>
    <s v="U1526"/>
    <n v="12982.27"/>
    <x v="0"/>
    <x v="1"/>
    <x v="0"/>
    <x v="4"/>
    <n v="278"/>
    <n v="6"/>
    <n v="1"/>
    <n v="25094.51"/>
    <n v="0"/>
    <x v="164"/>
    <x v="2"/>
    <x v="0"/>
    <x v="2"/>
    <n v="-12112.239999999998"/>
  </r>
  <r>
    <s v="T5028"/>
    <s v="U4281"/>
    <n v="2688.69"/>
    <x v="0"/>
    <x v="1"/>
    <x v="0"/>
    <x v="3"/>
    <n v="1800"/>
    <n v="21"/>
    <n v="4"/>
    <n v="23393.599999999999"/>
    <n v="0"/>
    <x v="898"/>
    <x v="1"/>
    <x v="0"/>
    <x v="2"/>
    <n v="-20704.91"/>
  </r>
  <r>
    <s v="T5029"/>
    <s v="U7948"/>
    <n v="36317.94"/>
    <x v="1"/>
    <x v="1"/>
    <x v="1"/>
    <x v="4"/>
    <n v="745"/>
    <n v="18"/>
    <n v="2"/>
    <n v="9425.4500000000007"/>
    <n v="0"/>
    <x v="435"/>
    <x v="2"/>
    <x v="0"/>
    <x v="1"/>
    <n v="26892.49"/>
  </r>
  <r>
    <s v="T5030"/>
    <s v="U5014"/>
    <n v="6109.08"/>
    <x v="1"/>
    <x v="0"/>
    <x v="2"/>
    <x v="4"/>
    <n v="576"/>
    <n v="21"/>
    <n v="4"/>
    <n v="13763.66"/>
    <n v="0"/>
    <x v="672"/>
    <x v="0"/>
    <x v="0"/>
    <x v="0"/>
    <n v="-7654.58"/>
  </r>
  <r>
    <s v="T5031"/>
    <s v="U5988"/>
    <n v="15173.62"/>
    <x v="0"/>
    <x v="2"/>
    <x v="2"/>
    <x v="3"/>
    <n v="1681"/>
    <n v="15"/>
    <n v="1"/>
    <n v="26695.69"/>
    <n v="0"/>
    <x v="452"/>
    <x v="7"/>
    <x v="0"/>
    <x v="2"/>
    <n v="-11522.069999999998"/>
  </r>
  <r>
    <s v="T5032"/>
    <s v="U7623"/>
    <n v="26646.92"/>
    <x v="0"/>
    <x v="0"/>
    <x v="1"/>
    <x v="0"/>
    <n v="1223"/>
    <n v="17"/>
    <n v="4"/>
    <n v="4506.5600000000004"/>
    <n v="0"/>
    <x v="125"/>
    <x v="7"/>
    <x v="0"/>
    <x v="2"/>
    <n v="22140.359999999997"/>
  </r>
  <r>
    <s v="T5033"/>
    <s v="U8688"/>
    <n v="28242.61"/>
    <x v="0"/>
    <x v="1"/>
    <x v="2"/>
    <x v="2"/>
    <n v="415"/>
    <n v="9"/>
    <n v="3"/>
    <n v="22651.54"/>
    <n v="0"/>
    <x v="245"/>
    <x v="5"/>
    <x v="0"/>
    <x v="2"/>
    <n v="5591.07"/>
  </r>
  <r>
    <s v="T5034"/>
    <s v="U1126"/>
    <n v="30049.13"/>
    <x v="2"/>
    <x v="2"/>
    <x v="0"/>
    <x v="4"/>
    <n v="774"/>
    <n v="0"/>
    <n v="4"/>
    <n v="9572.44"/>
    <n v="0"/>
    <x v="307"/>
    <x v="4"/>
    <x v="0"/>
    <x v="0"/>
    <n v="20476.690000000002"/>
  </r>
  <r>
    <s v="T5035"/>
    <s v="U2116"/>
    <n v="8354.4500000000007"/>
    <x v="0"/>
    <x v="1"/>
    <x v="1"/>
    <x v="3"/>
    <n v="1522"/>
    <n v="7"/>
    <n v="0"/>
    <n v="3672.36"/>
    <n v="0"/>
    <x v="316"/>
    <x v="3"/>
    <x v="0"/>
    <x v="1"/>
    <n v="4682.09"/>
  </r>
  <r>
    <s v="T5036"/>
    <s v="U5991"/>
    <n v="19017.88"/>
    <x v="1"/>
    <x v="0"/>
    <x v="2"/>
    <x v="4"/>
    <n v="1345"/>
    <n v="2"/>
    <n v="4"/>
    <n v="3597.67"/>
    <n v="0"/>
    <x v="892"/>
    <x v="0"/>
    <x v="0"/>
    <x v="0"/>
    <n v="15420.210000000001"/>
  </r>
  <r>
    <s v="T5037"/>
    <s v="U2764"/>
    <n v="30878.85"/>
    <x v="1"/>
    <x v="0"/>
    <x v="1"/>
    <x v="3"/>
    <n v="1629"/>
    <n v="15"/>
    <n v="1"/>
    <n v="8360.99"/>
    <n v="0"/>
    <x v="808"/>
    <x v="4"/>
    <x v="0"/>
    <x v="0"/>
    <n v="22517.86"/>
  </r>
  <r>
    <s v="T5038"/>
    <s v="U7671"/>
    <n v="48492.45"/>
    <x v="1"/>
    <x v="1"/>
    <x v="2"/>
    <x v="2"/>
    <n v="1950"/>
    <n v="23"/>
    <n v="1"/>
    <n v="16487.580000000002"/>
    <n v="0"/>
    <x v="819"/>
    <x v="0"/>
    <x v="0"/>
    <x v="2"/>
    <n v="32004.869999999995"/>
  </r>
  <r>
    <s v="T5039"/>
    <s v="U7779"/>
    <n v="36395.18"/>
    <x v="0"/>
    <x v="2"/>
    <x v="1"/>
    <x v="1"/>
    <n v="875"/>
    <n v="2"/>
    <n v="1"/>
    <n v="27245.91"/>
    <n v="0"/>
    <x v="962"/>
    <x v="8"/>
    <x v="0"/>
    <x v="2"/>
    <n v="9149.27"/>
  </r>
  <r>
    <s v="T5040"/>
    <s v="U1021"/>
    <n v="46134.06"/>
    <x v="0"/>
    <x v="0"/>
    <x v="2"/>
    <x v="0"/>
    <n v="1722"/>
    <n v="1"/>
    <n v="3"/>
    <n v="9159.5499999999993"/>
    <n v="0"/>
    <x v="741"/>
    <x v="3"/>
    <x v="0"/>
    <x v="2"/>
    <n v="36974.509999999995"/>
  </r>
  <r>
    <s v="T5041"/>
    <s v="U9042"/>
    <n v="38122.49"/>
    <x v="2"/>
    <x v="1"/>
    <x v="1"/>
    <x v="1"/>
    <n v="1127"/>
    <n v="11"/>
    <n v="1"/>
    <n v="6056.91"/>
    <n v="0"/>
    <x v="196"/>
    <x v="3"/>
    <x v="0"/>
    <x v="0"/>
    <n v="32065.579999999998"/>
  </r>
  <r>
    <s v="T5042"/>
    <s v="U5568"/>
    <n v="29606.26"/>
    <x v="2"/>
    <x v="3"/>
    <x v="1"/>
    <x v="3"/>
    <n v="399"/>
    <n v="7"/>
    <n v="0"/>
    <n v="14411.78"/>
    <n v="0"/>
    <x v="770"/>
    <x v="2"/>
    <x v="0"/>
    <x v="2"/>
    <n v="15194.479999999998"/>
  </r>
  <r>
    <s v="T5043"/>
    <s v="U6598"/>
    <n v="9641.57"/>
    <x v="1"/>
    <x v="1"/>
    <x v="1"/>
    <x v="4"/>
    <n v="556"/>
    <n v="18"/>
    <n v="4"/>
    <n v="4783.2"/>
    <n v="1"/>
    <x v="131"/>
    <x v="4"/>
    <x v="0"/>
    <x v="2"/>
    <n v="4858.37"/>
  </r>
  <r>
    <s v="T5044"/>
    <s v="U5922"/>
    <n v="33350.949999999997"/>
    <x v="2"/>
    <x v="1"/>
    <x v="1"/>
    <x v="0"/>
    <n v="1444"/>
    <n v="23"/>
    <n v="2"/>
    <n v="8223.56"/>
    <n v="0"/>
    <x v="925"/>
    <x v="6"/>
    <x v="0"/>
    <x v="2"/>
    <n v="25127.39"/>
  </r>
  <r>
    <s v="T5045"/>
    <s v="U7201"/>
    <n v="31187.81"/>
    <x v="2"/>
    <x v="2"/>
    <x v="1"/>
    <x v="2"/>
    <n v="1245"/>
    <n v="17"/>
    <n v="1"/>
    <n v="29600.27"/>
    <n v="0"/>
    <x v="0"/>
    <x v="1"/>
    <x v="1"/>
    <x v="0"/>
    <n v="1587.5400000000009"/>
  </r>
  <r>
    <s v="T5046"/>
    <s v="U8991"/>
    <n v="30143.34"/>
    <x v="1"/>
    <x v="1"/>
    <x v="0"/>
    <x v="0"/>
    <n v="1671"/>
    <n v="19"/>
    <n v="4"/>
    <n v="16785.71"/>
    <n v="0"/>
    <x v="886"/>
    <x v="8"/>
    <x v="0"/>
    <x v="2"/>
    <n v="13357.630000000001"/>
  </r>
  <r>
    <s v="T5047"/>
    <s v="U8679"/>
    <n v="24514.799999999999"/>
    <x v="0"/>
    <x v="3"/>
    <x v="1"/>
    <x v="4"/>
    <n v="1402"/>
    <n v="14"/>
    <n v="3"/>
    <n v="23538.9"/>
    <n v="1"/>
    <x v="944"/>
    <x v="6"/>
    <x v="0"/>
    <x v="0"/>
    <n v="975.89999999999782"/>
  </r>
  <r>
    <s v="T5048"/>
    <s v="U7927"/>
    <n v="26456.400000000001"/>
    <x v="2"/>
    <x v="1"/>
    <x v="1"/>
    <x v="1"/>
    <n v="751"/>
    <n v="16"/>
    <n v="4"/>
    <n v="6433.12"/>
    <n v="0"/>
    <x v="982"/>
    <x v="5"/>
    <x v="1"/>
    <x v="2"/>
    <n v="20023.280000000002"/>
  </r>
  <r>
    <s v="T5049"/>
    <s v="U3412"/>
    <n v="16755.400000000001"/>
    <x v="0"/>
    <x v="3"/>
    <x v="1"/>
    <x v="3"/>
    <n v="1201"/>
    <n v="17"/>
    <n v="1"/>
    <n v="15650.04"/>
    <n v="0"/>
    <x v="94"/>
    <x v="3"/>
    <x v="0"/>
    <x v="2"/>
    <n v="1105.3600000000006"/>
  </r>
  <r>
    <s v="T5050"/>
    <s v="U3317"/>
    <n v="25989.67"/>
    <x v="1"/>
    <x v="0"/>
    <x v="2"/>
    <x v="1"/>
    <n v="1047"/>
    <n v="17"/>
    <n v="1"/>
    <n v="15364.82"/>
    <n v="0"/>
    <x v="365"/>
    <x v="7"/>
    <x v="0"/>
    <x v="1"/>
    <n v="10624.849999999999"/>
  </r>
  <r>
    <s v="T5051"/>
    <s v="U9022"/>
    <n v="9917.92"/>
    <x v="1"/>
    <x v="1"/>
    <x v="1"/>
    <x v="0"/>
    <n v="595"/>
    <n v="8"/>
    <n v="1"/>
    <n v="24398.77"/>
    <n v="0"/>
    <x v="652"/>
    <x v="5"/>
    <x v="0"/>
    <x v="0"/>
    <n v="-14480.85"/>
  </r>
  <r>
    <s v="T5052"/>
    <s v="U4620"/>
    <n v="40268.46"/>
    <x v="2"/>
    <x v="2"/>
    <x v="0"/>
    <x v="4"/>
    <n v="1597"/>
    <n v="4"/>
    <n v="0"/>
    <n v="744.98"/>
    <n v="0"/>
    <x v="994"/>
    <x v="1"/>
    <x v="0"/>
    <x v="2"/>
    <n v="39523.479999999996"/>
  </r>
  <r>
    <s v="T5053"/>
    <s v="U6942"/>
    <n v="9329.56"/>
    <x v="1"/>
    <x v="1"/>
    <x v="1"/>
    <x v="3"/>
    <n v="883"/>
    <n v="10"/>
    <n v="4"/>
    <n v="25828.34"/>
    <n v="1"/>
    <x v="928"/>
    <x v="1"/>
    <x v="0"/>
    <x v="2"/>
    <n v="-16498.78"/>
  </r>
  <r>
    <s v="T5054"/>
    <s v="U6587"/>
    <n v="4294.07"/>
    <x v="1"/>
    <x v="3"/>
    <x v="2"/>
    <x v="4"/>
    <n v="1240"/>
    <n v="3"/>
    <n v="2"/>
    <n v="2479.89"/>
    <n v="0"/>
    <x v="488"/>
    <x v="5"/>
    <x v="0"/>
    <x v="1"/>
    <n v="1814.1799999999998"/>
  </r>
  <r>
    <s v="T5055"/>
    <s v="U4236"/>
    <n v="21840.49"/>
    <x v="1"/>
    <x v="3"/>
    <x v="2"/>
    <x v="4"/>
    <n v="1841"/>
    <n v="9"/>
    <n v="0"/>
    <n v="27506.23"/>
    <n v="1"/>
    <x v="848"/>
    <x v="4"/>
    <x v="0"/>
    <x v="2"/>
    <n v="-5665.739999999998"/>
  </r>
  <r>
    <s v="T5056"/>
    <s v="U8046"/>
    <n v="32932.46"/>
    <x v="2"/>
    <x v="2"/>
    <x v="1"/>
    <x v="0"/>
    <n v="52"/>
    <n v="3"/>
    <n v="2"/>
    <n v="4370.8999999999996"/>
    <n v="0"/>
    <x v="917"/>
    <x v="8"/>
    <x v="0"/>
    <x v="0"/>
    <n v="28561.559999999998"/>
  </r>
  <r>
    <s v="T5057"/>
    <s v="U7961"/>
    <n v="21913.96"/>
    <x v="2"/>
    <x v="3"/>
    <x v="1"/>
    <x v="1"/>
    <n v="889"/>
    <n v="22"/>
    <n v="1"/>
    <n v="16013.93"/>
    <n v="0"/>
    <x v="837"/>
    <x v="6"/>
    <x v="0"/>
    <x v="0"/>
    <n v="5900.0299999999988"/>
  </r>
  <r>
    <s v="T5058"/>
    <s v="U3343"/>
    <n v="13873.87"/>
    <x v="2"/>
    <x v="1"/>
    <x v="1"/>
    <x v="4"/>
    <n v="1475"/>
    <n v="2"/>
    <n v="2"/>
    <n v="3071.79"/>
    <n v="0"/>
    <x v="474"/>
    <x v="4"/>
    <x v="0"/>
    <x v="2"/>
    <n v="10802.080000000002"/>
  </r>
  <r>
    <s v="T5059"/>
    <s v="U8135"/>
    <n v="27930.65"/>
    <x v="1"/>
    <x v="3"/>
    <x v="1"/>
    <x v="4"/>
    <n v="1548"/>
    <n v="15"/>
    <n v="2"/>
    <n v="13471.02"/>
    <n v="0"/>
    <x v="240"/>
    <x v="2"/>
    <x v="1"/>
    <x v="2"/>
    <n v="14459.630000000001"/>
  </r>
  <r>
    <s v="T5060"/>
    <s v="U3210"/>
    <n v="17382.77"/>
    <x v="0"/>
    <x v="1"/>
    <x v="2"/>
    <x v="4"/>
    <n v="920"/>
    <n v="20"/>
    <n v="0"/>
    <n v="9048.44"/>
    <n v="0"/>
    <x v="891"/>
    <x v="2"/>
    <x v="0"/>
    <x v="2"/>
    <n v="8334.33"/>
  </r>
  <r>
    <s v="T5061"/>
    <s v="U7588"/>
    <n v="46646.74"/>
    <x v="1"/>
    <x v="1"/>
    <x v="1"/>
    <x v="3"/>
    <n v="1974"/>
    <n v="10"/>
    <n v="0"/>
    <n v="12660.85"/>
    <n v="0"/>
    <x v="362"/>
    <x v="0"/>
    <x v="0"/>
    <x v="1"/>
    <n v="33985.89"/>
  </r>
  <r>
    <s v="T5062"/>
    <s v="U9777"/>
    <n v="46136.12"/>
    <x v="2"/>
    <x v="3"/>
    <x v="2"/>
    <x v="4"/>
    <n v="616"/>
    <n v="8"/>
    <n v="4"/>
    <n v="16396.5"/>
    <n v="0"/>
    <x v="995"/>
    <x v="1"/>
    <x v="0"/>
    <x v="2"/>
    <n v="29739.620000000003"/>
  </r>
  <r>
    <s v="T5063"/>
    <s v="U7382"/>
    <n v="25143.47"/>
    <x v="0"/>
    <x v="2"/>
    <x v="2"/>
    <x v="4"/>
    <n v="1428"/>
    <n v="0"/>
    <n v="2"/>
    <n v="13837.22"/>
    <n v="0"/>
    <x v="158"/>
    <x v="2"/>
    <x v="0"/>
    <x v="0"/>
    <n v="11306.250000000002"/>
  </r>
  <r>
    <s v="T5064"/>
    <s v="U3897"/>
    <n v="16427.810000000001"/>
    <x v="0"/>
    <x v="0"/>
    <x v="0"/>
    <x v="0"/>
    <n v="247"/>
    <n v="9"/>
    <n v="0"/>
    <n v="792.57"/>
    <n v="0"/>
    <x v="228"/>
    <x v="6"/>
    <x v="0"/>
    <x v="1"/>
    <n v="15635.240000000002"/>
  </r>
  <r>
    <s v="T5065"/>
    <s v="U1789"/>
    <n v="36869.760000000002"/>
    <x v="2"/>
    <x v="2"/>
    <x v="2"/>
    <x v="4"/>
    <n v="1712"/>
    <n v="11"/>
    <n v="4"/>
    <n v="25917.25"/>
    <n v="1"/>
    <x v="738"/>
    <x v="5"/>
    <x v="0"/>
    <x v="0"/>
    <n v="10952.510000000002"/>
  </r>
  <r>
    <s v="T5066"/>
    <s v="U6610"/>
    <n v="1883.81"/>
    <x v="0"/>
    <x v="0"/>
    <x v="1"/>
    <x v="4"/>
    <n v="1564"/>
    <n v="23"/>
    <n v="2"/>
    <n v="2939.14"/>
    <n v="0"/>
    <x v="71"/>
    <x v="2"/>
    <x v="0"/>
    <x v="2"/>
    <n v="-1055.33"/>
  </r>
  <r>
    <s v="T5067"/>
    <s v="U2770"/>
    <n v="23764.71"/>
    <x v="0"/>
    <x v="2"/>
    <x v="1"/>
    <x v="0"/>
    <n v="728"/>
    <n v="1"/>
    <n v="2"/>
    <n v="29420.76"/>
    <n v="0"/>
    <x v="86"/>
    <x v="7"/>
    <x v="0"/>
    <x v="0"/>
    <n v="-5656.0499999999993"/>
  </r>
  <r>
    <s v="T5068"/>
    <s v="U2829"/>
    <n v="16849.349999999999"/>
    <x v="2"/>
    <x v="1"/>
    <x v="1"/>
    <x v="3"/>
    <n v="751"/>
    <n v="14"/>
    <n v="1"/>
    <n v="25554.43"/>
    <n v="0"/>
    <x v="610"/>
    <x v="8"/>
    <x v="0"/>
    <x v="1"/>
    <n v="-8705.0800000000017"/>
  </r>
  <r>
    <s v="T5069"/>
    <s v="U8955"/>
    <n v="46030.77"/>
    <x v="0"/>
    <x v="1"/>
    <x v="1"/>
    <x v="1"/>
    <n v="413"/>
    <n v="23"/>
    <n v="0"/>
    <n v="16885.12"/>
    <n v="0"/>
    <x v="921"/>
    <x v="3"/>
    <x v="0"/>
    <x v="1"/>
    <n v="29145.649999999998"/>
  </r>
  <r>
    <s v="T5070"/>
    <s v="U1916"/>
    <n v="649.54999999999995"/>
    <x v="0"/>
    <x v="3"/>
    <x v="0"/>
    <x v="0"/>
    <n v="223"/>
    <n v="19"/>
    <n v="3"/>
    <n v="7431.28"/>
    <n v="1"/>
    <x v="346"/>
    <x v="7"/>
    <x v="0"/>
    <x v="2"/>
    <n v="-6781.73"/>
  </r>
  <r>
    <s v="T5071"/>
    <s v="U3234"/>
    <n v="27663.1"/>
    <x v="2"/>
    <x v="0"/>
    <x v="0"/>
    <x v="3"/>
    <n v="1601"/>
    <n v="15"/>
    <n v="0"/>
    <n v="2678.76"/>
    <n v="0"/>
    <x v="695"/>
    <x v="1"/>
    <x v="0"/>
    <x v="2"/>
    <n v="24984.339999999997"/>
  </r>
  <r>
    <s v="T5072"/>
    <s v="U4843"/>
    <n v="37046.15"/>
    <x v="0"/>
    <x v="0"/>
    <x v="0"/>
    <x v="1"/>
    <n v="855"/>
    <n v="1"/>
    <n v="1"/>
    <n v="20187.87"/>
    <n v="0"/>
    <x v="747"/>
    <x v="3"/>
    <x v="0"/>
    <x v="1"/>
    <n v="16858.280000000002"/>
  </r>
  <r>
    <s v="T5073"/>
    <s v="U8835"/>
    <n v="24276.65"/>
    <x v="0"/>
    <x v="3"/>
    <x v="0"/>
    <x v="4"/>
    <n v="1407"/>
    <n v="12"/>
    <n v="4"/>
    <n v="6125.13"/>
    <n v="0"/>
    <x v="963"/>
    <x v="2"/>
    <x v="0"/>
    <x v="1"/>
    <n v="18151.52"/>
  </r>
  <r>
    <s v="T5074"/>
    <s v="U2112"/>
    <n v="4315.88"/>
    <x v="0"/>
    <x v="2"/>
    <x v="2"/>
    <x v="0"/>
    <n v="141"/>
    <n v="17"/>
    <n v="0"/>
    <n v="22023.29"/>
    <n v="0"/>
    <x v="263"/>
    <x v="7"/>
    <x v="0"/>
    <x v="2"/>
    <n v="-17707.41"/>
  </r>
  <r>
    <s v="T5075"/>
    <s v="U2681"/>
    <n v="48624.45"/>
    <x v="0"/>
    <x v="3"/>
    <x v="0"/>
    <x v="4"/>
    <n v="18"/>
    <n v="21"/>
    <n v="2"/>
    <n v="24992"/>
    <n v="0"/>
    <x v="261"/>
    <x v="3"/>
    <x v="0"/>
    <x v="1"/>
    <n v="23632.449999999997"/>
  </r>
  <r>
    <s v="T5076"/>
    <s v="U9775"/>
    <n v="25924.62"/>
    <x v="2"/>
    <x v="2"/>
    <x v="2"/>
    <x v="0"/>
    <n v="1776"/>
    <n v="18"/>
    <n v="3"/>
    <n v="29670.06"/>
    <n v="0"/>
    <x v="59"/>
    <x v="2"/>
    <x v="1"/>
    <x v="2"/>
    <n v="-3745.4400000000023"/>
  </r>
  <r>
    <s v="T5077"/>
    <s v="U7044"/>
    <n v="30728.6"/>
    <x v="1"/>
    <x v="3"/>
    <x v="1"/>
    <x v="1"/>
    <n v="162"/>
    <n v="10"/>
    <n v="4"/>
    <n v="15176.04"/>
    <n v="0"/>
    <x v="518"/>
    <x v="4"/>
    <x v="0"/>
    <x v="2"/>
    <n v="15552.559999999998"/>
  </r>
  <r>
    <s v="T5078"/>
    <s v="U2474"/>
    <n v="11868.66"/>
    <x v="1"/>
    <x v="0"/>
    <x v="2"/>
    <x v="3"/>
    <n v="440"/>
    <n v="13"/>
    <n v="0"/>
    <n v="29242.69"/>
    <n v="1"/>
    <x v="965"/>
    <x v="2"/>
    <x v="0"/>
    <x v="0"/>
    <n v="-17374.03"/>
  </r>
  <r>
    <s v="T5079"/>
    <s v="U2471"/>
    <n v="24200.73"/>
    <x v="0"/>
    <x v="0"/>
    <x v="2"/>
    <x v="0"/>
    <n v="492"/>
    <n v="2"/>
    <n v="4"/>
    <n v="4564.66"/>
    <n v="0"/>
    <x v="659"/>
    <x v="2"/>
    <x v="1"/>
    <x v="0"/>
    <n v="19636.07"/>
  </r>
  <r>
    <s v="T5080"/>
    <s v="U5806"/>
    <n v="21486.02"/>
    <x v="2"/>
    <x v="2"/>
    <x v="0"/>
    <x v="3"/>
    <n v="314"/>
    <n v="8"/>
    <n v="2"/>
    <n v="25103.79"/>
    <n v="0"/>
    <x v="607"/>
    <x v="2"/>
    <x v="0"/>
    <x v="2"/>
    <n v="-3617.7700000000004"/>
  </r>
  <r>
    <s v="T5081"/>
    <s v="U9084"/>
    <n v="3791.05"/>
    <x v="2"/>
    <x v="0"/>
    <x v="1"/>
    <x v="4"/>
    <n v="1956"/>
    <n v="4"/>
    <n v="3"/>
    <n v="10858.08"/>
    <n v="0"/>
    <x v="976"/>
    <x v="7"/>
    <x v="0"/>
    <x v="1"/>
    <n v="-7067.03"/>
  </r>
  <r>
    <s v="T5082"/>
    <s v="U2452"/>
    <n v="5352.71"/>
    <x v="0"/>
    <x v="0"/>
    <x v="1"/>
    <x v="4"/>
    <n v="293"/>
    <n v="13"/>
    <n v="2"/>
    <n v="11007.89"/>
    <n v="0"/>
    <x v="19"/>
    <x v="0"/>
    <x v="0"/>
    <x v="2"/>
    <n v="-5655.1799999999994"/>
  </r>
  <r>
    <s v="T5083"/>
    <s v="U2251"/>
    <n v="41881.75"/>
    <x v="1"/>
    <x v="0"/>
    <x v="0"/>
    <x v="1"/>
    <n v="481"/>
    <n v="6"/>
    <n v="3"/>
    <n v="8132.56"/>
    <n v="1"/>
    <x v="865"/>
    <x v="0"/>
    <x v="0"/>
    <x v="2"/>
    <n v="33749.19"/>
  </r>
  <r>
    <s v="T5084"/>
    <s v="U4070"/>
    <n v="12029.01"/>
    <x v="0"/>
    <x v="0"/>
    <x v="2"/>
    <x v="1"/>
    <n v="1002"/>
    <n v="11"/>
    <n v="4"/>
    <n v="5284.97"/>
    <n v="0"/>
    <x v="912"/>
    <x v="5"/>
    <x v="0"/>
    <x v="0"/>
    <n v="6744.04"/>
  </r>
  <r>
    <s v="T5085"/>
    <s v="U5552"/>
    <n v="9788.17"/>
    <x v="2"/>
    <x v="1"/>
    <x v="0"/>
    <x v="2"/>
    <n v="199"/>
    <n v="20"/>
    <n v="0"/>
    <n v="13322.26"/>
    <n v="0"/>
    <x v="225"/>
    <x v="6"/>
    <x v="0"/>
    <x v="2"/>
    <n v="-3534.09"/>
  </r>
  <r>
    <s v="T5086"/>
    <s v="U7664"/>
    <n v="25270.33"/>
    <x v="2"/>
    <x v="3"/>
    <x v="2"/>
    <x v="2"/>
    <n v="1561"/>
    <n v="17"/>
    <n v="3"/>
    <n v="29619.87"/>
    <n v="0"/>
    <x v="38"/>
    <x v="3"/>
    <x v="0"/>
    <x v="0"/>
    <n v="-4349.5399999999972"/>
  </r>
  <r>
    <s v="T5087"/>
    <s v="U7488"/>
    <n v="38448.92"/>
    <x v="1"/>
    <x v="3"/>
    <x v="0"/>
    <x v="1"/>
    <n v="521"/>
    <n v="10"/>
    <n v="2"/>
    <n v="9964.2199999999993"/>
    <n v="0"/>
    <x v="72"/>
    <x v="2"/>
    <x v="0"/>
    <x v="2"/>
    <n v="28484.699999999997"/>
  </r>
  <r>
    <s v="T5088"/>
    <s v="U3661"/>
    <n v="3144.23"/>
    <x v="2"/>
    <x v="1"/>
    <x v="0"/>
    <x v="4"/>
    <n v="352"/>
    <n v="23"/>
    <n v="3"/>
    <n v="13886.34"/>
    <n v="0"/>
    <x v="284"/>
    <x v="4"/>
    <x v="0"/>
    <x v="0"/>
    <n v="-10742.11"/>
  </r>
  <r>
    <s v="T5089"/>
    <s v="U5933"/>
    <n v="28861.56"/>
    <x v="2"/>
    <x v="0"/>
    <x v="1"/>
    <x v="3"/>
    <n v="1463"/>
    <n v="8"/>
    <n v="4"/>
    <n v="6932.28"/>
    <n v="0"/>
    <x v="960"/>
    <x v="0"/>
    <x v="0"/>
    <x v="2"/>
    <n v="21929.280000000002"/>
  </r>
  <r>
    <s v="T5090"/>
    <s v="U1649"/>
    <n v="6004.56"/>
    <x v="2"/>
    <x v="3"/>
    <x v="1"/>
    <x v="1"/>
    <n v="724"/>
    <n v="10"/>
    <n v="4"/>
    <n v="10179.89"/>
    <n v="0"/>
    <x v="543"/>
    <x v="1"/>
    <x v="0"/>
    <x v="2"/>
    <n v="-4175.329999999999"/>
  </r>
  <r>
    <s v="T5091"/>
    <s v="U8616"/>
    <n v="1871.23"/>
    <x v="1"/>
    <x v="3"/>
    <x v="1"/>
    <x v="3"/>
    <n v="1719"/>
    <n v="17"/>
    <n v="4"/>
    <n v="1748.72"/>
    <n v="0"/>
    <x v="582"/>
    <x v="6"/>
    <x v="1"/>
    <x v="2"/>
    <n v="122.50999999999999"/>
  </r>
  <r>
    <s v="T5092"/>
    <s v="U1438"/>
    <n v="2684.56"/>
    <x v="2"/>
    <x v="3"/>
    <x v="0"/>
    <x v="2"/>
    <n v="689"/>
    <n v="1"/>
    <n v="0"/>
    <n v="28685.43"/>
    <n v="0"/>
    <x v="47"/>
    <x v="8"/>
    <x v="0"/>
    <x v="1"/>
    <n v="-26000.87"/>
  </r>
  <r>
    <s v="T5093"/>
    <s v="U6634"/>
    <n v="41716.5"/>
    <x v="0"/>
    <x v="2"/>
    <x v="1"/>
    <x v="3"/>
    <n v="1884"/>
    <n v="19"/>
    <n v="4"/>
    <n v="15343.09"/>
    <n v="0"/>
    <x v="624"/>
    <x v="4"/>
    <x v="0"/>
    <x v="1"/>
    <n v="26373.41"/>
  </r>
  <r>
    <s v="T5094"/>
    <s v="U1757"/>
    <n v="5942.73"/>
    <x v="1"/>
    <x v="1"/>
    <x v="1"/>
    <x v="1"/>
    <n v="1067"/>
    <n v="12"/>
    <n v="0"/>
    <n v="22015.24"/>
    <n v="0"/>
    <x v="555"/>
    <x v="2"/>
    <x v="0"/>
    <x v="1"/>
    <n v="-16072.510000000002"/>
  </r>
  <r>
    <s v="T5095"/>
    <s v="U7699"/>
    <n v="2305.31"/>
    <x v="0"/>
    <x v="2"/>
    <x v="0"/>
    <x v="4"/>
    <n v="480"/>
    <n v="14"/>
    <n v="1"/>
    <n v="15447.36"/>
    <n v="0"/>
    <x v="137"/>
    <x v="2"/>
    <x v="0"/>
    <x v="0"/>
    <n v="-13142.050000000001"/>
  </r>
  <r>
    <s v="T5096"/>
    <s v="U2360"/>
    <n v="21923.1"/>
    <x v="0"/>
    <x v="2"/>
    <x v="1"/>
    <x v="1"/>
    <n v="1427"/>
    <n v="7"/>
    <n v="3"/>
    <n v="23128.89"/>
    <n v="0"/>
    <x v="613"/>
    <x v="8"/>
    <x v="0"/>
    <x v="0"/>
    <n v="-1205.7900000000009"/>
  </r>
  <r>
    <s v="T5097"/>
    <s v="U2184"/>
    <n v="42207.47"/>
    <x v="1"/>
    <x v="1"/>
    <x v="2"/>
    <x v="0"/>
    <n v="750"/>
    <n v="4"/>
    <n v="2"/>
    <n v="16069.3"/>
    <n v="0"/>
    <x v="347"/>
    <x v="8"/>
    <x v="0"/>
    <x v="2"/>
    <n v="26138.170000000002"/>
  </r>
  <r>
    <s v="T5098"/>
    <s v="U1838"/>
    <n v="13157.3"/>
    <x v="0"/>
    <x v="3"/>
    <x v="1"/>
    <x v="0"/>
    <n v="1528"/>
    <n v="4"/>
    <n v="0"/>
    <n v="21076.19"/>
    <n v="0"/>
    <x v="885"/>
    <x v="7"/>
    <x v="0"/>
    <x v="2"/>
    <n v="-7918.8899999999994"/>
  </r>
  <r>
    <s v="T5099"/>
    <s v="U1451"/>
    <n v="21114.55"/>
    <x v="1"/>
    <x v="2"/>
    <x v="2"/>
    <x v="0"/>
    <n v="522"/>
    <n v="6"/>
    <n v="0"/>
    <n v="20575.55"/>
    <n v="0"/>
    <x v="335"/>
    <x v="1"/>
    <x v="0"/>
    <x v="0"/>
    <n v="539"/>
  </r>
  <r>
    <s v="T5100"/>
    <s v="U9354"/>
    <n v="2044.13"/>
    <x v="0"/>
    <x v="3"/>
    <x v="1"/>
    <x v="4"/>
    <n v="1355"/>
    <n v="11"/>
    <n v="2"/>
    <n v="16053.53"/>
    <n v="0"/>
    <x v="706"/>
    <x v="4"/>
    <x v="0"/>
    <x v="2"/>
    <n v="-14009.400000000001"/>
  </r>
  <r>
    <s v="T5101"/>
    <s v="U6847"/>
    <n v="22481.47"/>
    <x v="1"/>
    <x v="2"/>
    <x v="0"/>
    <x v="1"/>
    <n v="1148"/>
    <n v="19"/>
    <n v="3"/>
    <n v="6994.55"/>
    <n v="0"/>
    <x v="268"/>
    <x v="7"/>
    <x v="0"/>
    <x v="2"/>
    <n v="15486.920000000002"/>
  </r>
  <r>
    <s v="T5102"/>
    <s v="U1462"/>
    <n v="28901.77"/>
    <x v="2"/>
    <x v="3"/>
    <x v="0"/>
    <x v="0"/>
    <n v="1247"/>
    <n v="11"/>
    <n v="4"/>
    <n v="6434.25"/>
    <n v="0"/>
    <x v="824"/>
    <x v="7"/>
    <x v="0"/>
    <x v="2"/>
    <n v="22467.52"/>
  </r>
  <r>
    <s v="T5103"/>
    <s v="U2071"/>
    <n v="28566.81"/>
    <x v="2"/>
    <x v="0"/>
    <x v="1"/>
    <x v="1"/>
    <n v="1799"/>
    <n v="8"/>
    <n v="3"/>
    <n v="26241.72"/>
    <n v="0"/>
    <x v="980"/>
    <x v="5"/>
    <x v="0"/>
    <x v="2"/>
    <n v="2325.09"/>
  </r>
  <r>
    <s v="T5104"/>
    <s v="U2593"/>
    <n v="16654.71"/>
    <x v="0"/>
    <x v="0"/>
    <x v="2"/>
    <x v="2"/>
    <n v="154"/>
    <n v="3"/>
    <n v="0"/>
    <n v="3708.53"/>
    <n v="0"/>
    <x v="983"/>
    <x v="6"/>
    <x v="0"/>
    <x v="2"/>
    <n v="12946.179999999998"/>
  </r>
  <r>
    <s v="T5105"/>
    <s v="U7510"/>
    <n v="15810.88"/>
    <x v="2"/>
    <x v="0"/>
    <x v="1"/>
    <x v="0"/>
    <n v="568"/>
    <n v="7"/>
    <n v="4"/>
    <n v="16821.330000000002"/>
    <n v="0"/>
    <x v="423"/>
    <x v="4"/>
    <x v="0"/>
    <x v="2"/>
    <n v="-1010.4500000000025"/>
  </r>
  <r>
    <s v="T5106"/>
    <s v="U7786"/>
    <n v="5375.85"/>
    <x v="1"/>
    <x v="1"/>
    <x v="0"/>
    <x v="0"/>
    <n v="801"/>
    <n v="18"/>
    <n v="1"/>
    <n v="15125.8"/>
    <n v="0"/>
    <x v="574"/>
    <x v="2"/>
    <x v="0"/>
    <x v="2"/>
    <n v="-9749.9499999999989"/>
  </r>
  <r>
    <s v="T5107"/>
    <s v="U9098"/>
    <n v="18371.580000000002"/>
    <x v="0"/>
    <x v="0"/>
    <x v="1"/>
    <x v="4"/>
    <n v="1211"/>
    <n v="21"/>
    <n v="2"/>
    <n v="23972.16"/>
    <n v="0"/>
    <x v="270"/>
    <x v="0"/>
    <x v="0"/>
    <x v="2"/>
    <n v="-5600.5799999999981"/>
  </r>
  <r>
    <s v="T5108"/>
    <s v="U7617"/>
    <n v="5019.76"/>
    <x v="2"/>
    <x v="2"/>
    <x v="0"/>
    <x v="1"/>
    <n v="1758"/>
    <n v="0"/>
    <n v="3"/>
    <n v="4148.24"/>
    <n v="0"/>
    <x v="138"/>
    <x v="5"/>
    <x v="0"/>
    <x v="1"/>
    <n v="871.52000000000044"/>
  </r>
  <r>
    <s v="T5109"/>
    <s v="U6231"/>
    <n v="38341.47"/>
    <x v="2"/>
    <x v="3"/>
    <x v="2"/>
    <x v="4"/>
    <n v="369"/>
    <n v="22"/>
    <n v="4"/>
    <n v="20650.22"/>
    <n v="0"/>
    <x v="529"/>
    <x v="6"/>
    <x v="0"/>
    <x v="1"/>
    <n v="17691.25"/>
  </r>
  <r>
    <s v="T5110"/>
    <s v="U7134"/>
    <n v="48315.4"/>
    <x v="0"/>
    <x v="3"/>
    <x v="2"/>
    <x v="4"/>
    <n v="294"/>
    <n v="10"/>
    <n v="2"/>
    <n v="18214.95"/>
    <n v="0"/>
    <x v="668"/>
    <x v="3"/>
    <x v="0"/>
    <x v="1"/>
    <n v="30100.45"/>
  </r>
  <r>
    <s v="T5111"/>
    <s v="U2075"/>
    <n v="48505.22"/>
    <x v="2"/>
    <x v="3"/>
    <x v="0"/>
    <x v="1"/>
    <n v="1278"/>
    <n v="22"/>
    <n v="3"/>
    <n v="21065.78"/>
    <n v="0"/>
    <x v="154"/>
    <x v="4"/>
    <x v="0"/>
    <x v="2"/>
    <n v="27439.440000000002"/>
  </r>
  <r>
    <s v="T5112"/>
    <s v="U1680"/>
    <n v="43260.3"/>
    <x v="2"/>
    <x v="3"/>
    <x v="2"/>
    <x v="2"/>
    <n v="774"/>
    <n v="12"/>
    <n v="0"/>
    <n v="18674.650000000001"/>
    <n v="0"/>
    <x v="730"/>
    <x v="6"/>
    <x v="0"/>
    <x v="0"/>
    <n v="24585.65"/>
  </r>
  <r>
    <s v="T5113"/>
    <s v="U5350"/>
    <n v="30059.57"/>
    <x v="0"/>
    <x v="2"/>
    <x v="0"/>
    <x v="1"/>
    <n v="1239"/>
    <n v="17"/>
    <n v="0"/>
    <n v="16920.169999999998"/>
    <n v="0"/>
    <x v="112"/>
    <x v="8"/>
    <x v="0"/>
    <x v="0"/>
    <n v="13139.400000000001"/>
  </r>
  <r>
    <s v="T5114"/>
    <s v="U5779"/>
    <n v="35058.239999999998"/>
    <x v="2"/>
    <x v="3"/>
    <x v="0"/>
    <x v="2"/>
    <n v="593"/>
    <n v="20"/>
    <n v="0"/>
    <n v="27795.42"/>
    <n v="0"/>
    <x v="778"/>
    <x v="2"/>
    <x v="0"/>
    <x v="2"/>
    <n v="7262.82"/>
  </r>
  <r>
    <s v="T5115"/>
    <s v="U6259"/>
    <n v="14296.03"/>
    <x v="2"/>
    <x v="2"/>
    <x v="0"/>
    <x v="4"/>
    <n v="1767"/>
    <n v="19"/>
    <n v="1"/>
    <n v="10524.86"/>
    <n v="1"/>
    <x v="578"/>
    <x v="5"/>
    <x v="0"/>
    <x v="0"/>
    <n v="3771.17"/>
  </r>
  <r>
    <s v="T5116"/>
    <s v="U4839"/>
    <n v="31556.98"/>
    <x v="2"/>
    <x v="2"/>
    <x v="1"/>
    <x v="2"/>
    <n v="1375"/>
    <n v="9"/>
    <n v="0"/>
    <n v="5622.16"/>
    <n v="0"/>
    <x v="36"/>
    <x v="7"/>
    <x v="1"/>
    <x v="1"/>
    <n v="25934.82"/>
  </r>
  <r>
    <s v="T5117"/>
    <s v="U4377"/>
    <n v="22809.69"/>
    <x v="2"/>
    <x v="3"/>
    <x v="2"/>
    <x v="2"/>
    <n v="736"/>
    <n v="12"/>
    <n v="0"/>
    <n v="23882.639999999999"/>
    <n v="0"/>
    <x v="410"/>
    <x v="7"/>
    <x v="0"/>
    <x v="2"/>
    <n v="-1072.9500000000007"/>
  </r>
  <r>
    <s v="T5118"/>
    <s v="U4123"/>
    <n v="24126.77"/>
    <x v="0"/>
    <x v="3"/>
    <x v="1"/>
    <x v="2"/>
    <n v="1393"/>
    <n v="11"/>
    <n v="0"/>
    <n v="3977.77"/>
    <n v="0"/>
    <x v="48"/>
    <x v="7"/>
    <x v="0"/>
    <x v="0"/>
    <n v="20149"/>
  </r>
  <r>
    <s v="T5119"/>
    <s v="U1271"/>
    <n v="37900.94"/>
    <x v="1"/>
    <x v="3"/>
    <x v="1"/>
    <x v="0"/>
    <n v="1532"/>
    <n v="12"/>
    <n v="4"/>
    <n v="20423.71"/>
    <n v="0"/>
    <x v="460"/>
    <x v="6"/>
    <x v="0"/>
    <x v="0"/>
    <n v="17477.230000000003"/>
  </r>
  <r>
    <s v="T5120"/>
    <s v="U3103"/>
    <n v="14131.82"/>
    <x v="1"/>
    <x v="2"/>
    <x v="2"/>
    <x v="0"/>
    <n v="1174"/>
    <n v="1"/>
    <n v="2"/>
    <n v="16531.849999999999"/>
    <n v="0"/>
    <x v="620"/>
    <x v="2"/>
    <x v="0"/>
    <x v="0"/>
    <n v="-2400.0299999999988"/>
  </r>
  <r>
    <s v="T5121"/>
    <s v="U4411"/>
    <n v="15936.08"/>
    <x v="2"/>
    <x v="1"/>
    <x v="1"/>
    <x v="4"/>
    <n v="969"/>
    <n v="2"/>
    <n v="1"/>
    <n v="138.37"/>
    <n v="0"/>
    <x v="159"/>
    <x v="5"/>
    <x v="0"/>
    <x v="1"/>
    <n v="15797.71"/>
  </r>
  <r>
    <s v="T5122"/>
    <s v="U5379"/>
    <n v="46235.86"/>
    <x v="2"/>
    <x v="2"/>
    <x v="0"/>
    <x v="1"/>
    <n v="1701"/>
    <n v="16"/>
    <n v="3"/>
    <n v="7271.88"/>
    <n v="0"/>
    <x v="633"/>
    <x v="4"/>
    <x v="0"/>
    <x v="2"/>
    <n v="38963.980000000003"/>
  </r>
  <r>
    <s v="T5123"/>
    <s v="U1918"/>
    <n v="2858.4"/>
    <x v="1"/>
    <x v="1"/>
    <x v="1"/>
    <x v="2"/>
    <n v="1255"/>
    <n v="20"/>
    <n v="1"/>
    <n v="14927.53"/>
    <n v="0"/>
    <x v="258"/>
    <x v="4"/>
    <x v="1"/>
    <x v="1"/>
    <n v="-12069.130000000001"/>
  </r>
  <r>
    <s v="T5124"/>
    <s v="U8238"/>
    <n v="24307.43"/>
    <x v="2"/>
    <x v="3"/>
    <x v="0"/>
    <x v="0"/>
    <n v="1422"/>
    <n v="18"/>
    <n v="2"/>
    <n v="9958.48"/>
    <n v="0"/>
    <x v="29"/>
    <x v="2"/>
    <x v="0"/>
    <x v="0"/>
    <n v="14348.95"/>
  </r>
  <r>
    <s v="T5125"/>
    <s v="U8096"/>
    <n v="45644.4"/>
    <x v="1"/>
    <x v="2"/>
    <x v="2"/>
    <x v="1"/>
    <n v="1363"/>
    <n v="11"/>
    <n v="0"/>
    <n v="12864.06"/>
    <n v="0"/>
    <x v="361"/>
    <x v="2"/>
    <x v="0"/>
    <x v="1"/>
    <n v="32780.340000000004"/>
  </r>
  <r>
    <s v="T5126"/>
    <s v="U2961"/>
    <n v="30537.63"/>
    <x v="0"/>
    <x v="3"/>
    <x v="1"/>
    <x v="2"/>
    <n v="752"/>
    <n v="15"/>
    <n v="0"/>
    <n v="18077.97"/>
    <n v="0"/>
    <x v="352"/>
    <x v="2"/>
    <x v="0"/>
    <x v="0"/>
    <n v="12459.66"/>
  </r>
  <r>
    <s v="T5127"/>
    <s v="U7137"/>
    <n v="27343.03"/>
    <x v="0"/>
    <x v="1"/>
    <x v="2"/>
    <x v="1"/>
    <n v="1426"/>
    <n v="19"/>
    <n v="3"/>
    <n v="21951.68"/>
    <n v="0"/>
    <x v="575"/>
    <x v="8"/>
    <x v="0"/>
    <x v="2"/>
    <n v="5391.3499999999985"/>
  </r>
  <r>
    <s v="T5128"/>
    <s v="U3411"/>
    <n v="12524.72"/>
    <x v="0"/>
    <x v="1"/>
    <x v="0"/>
    <x v="3"/>
    <n v="663"/>
    <n v="19"/>
    <n v="1"/>
    <n v="4621.1000000000004"/>
    <n v="0"/>
    <x v="222"/>
    <x v="5"/>
    <x v="0"/>
    <x v="1"/>
    <n v="7903.619999999999"/>
  </r>
  <r>
    <s v="T5129"/>
    <s v="U2213"/>
    <n v="17196.61"/>
    <x v="0"/>
    <x v="2"/>
    <x v="1"/>
    <x v="2"/>
    <n v="367"/>
    <n v="21"/>
    <n v="1"/>
    <n v="8559.08"/>
    <n v="0"/>
    <x v="930"/>
    <x v="4"/>
    <x v="0"/>
    <x v="1"/>
    <n v="8637.5300000000007"/>
  </r>
  <r>
    <s v="T5130"/>
    <s v="U7038"/>
    <n v="42609.82"/>
    <x v="0"/>
    <x v="2"/>
    <x v="0"/>
    <x v="1"/>
    <n v="1427"/>
    <n v="9"/>
    <n v="3"/>
    <n v="19131.07"/>
    <n v="0"/>
    <x v="902"/>
    <x v="8"/>
    <x v="0"/>
    <x v="2"/>
    <n v="23478.75"/>
  </r>
  <r>
    <s v="T5131"/>
    <s v="U4399"/>
    <n v="27982.95"/>
    <x v="0"/>
    <x v="2"/>
    <x v="0"/>
    <x v="2"/>
    <n v="1962"/>
    <n v="22"/>
    <n v="1"/>
    <n v="17694.38"/>
    <n v="0"/>
    <x v="446"/>
    <x v="4"/>
    <x v="0"/>
    <x v="0"/>
    <n v="10288.57"/>
  </r>
  <r>
    <s v="T5132"/>
    <s v="U2965"/>
    <n v="25761.37"/>
    <x v="1"/>
    <x v="2"/>
    <x v="0"/>
    <x v="2"/>
    <n v="596"/>
    <n v="22"/>
    <n v="1"/>
    <n v="22131.759999999998"/>
    <n v="0"/>
    <x v="729"/>
    <x v="1"/>
    <x v="0"/>
    <x v="2"/>
    <n v="3629.6100000000006"/>
  </r>
  <r>
    <s v="T5133"/>
    <s v="U9985"/>
    <n v="5024.01"/>
    <x v="2"/>
    <x v="0"/>
    <x v="2"/>
    <x v="3"/>
    <n v="49"/>
    <n v="14"/>
    <n v="1"/>
    <n v="19251.25"/>
    <n v="0"/>
    <x v="994"/>
    <x v="3"/>
    <x v="0"/>
    <x v="2"/>
    <n v="-14227.24"/>
  </r>
  <r>
    <s v="T5134"/>
    <s v="U9927"/>
    <n v="850.61"/>
    <x v="1"/>
    <x v="0"/>
    <x v="2"/>
    <x v="1"/>
    <n v="911"/>
    <n v="7"/>
    <n v="3"/>
    <n v="9971.5"/>
    <n v="0"/>
    <x v="196"/>
    <x v="7"/>
    <x v="0"/>
    <x v="0"/>
    <n v="-9120.89"/>
  </r>
  <r>
    <s v="T5135"/>
    <s v="U4937"/>
    <n v="48186.080000000002"/>
    <x v="0"/>
    <x v="3"/>
    <x v="2"/>
    <x v="4"/>
    <n v="282"/>
    <n v="18"/>
    <n v="3"/>
    <n v="15027.15"/>
    <n v="0"/>
    <x v="537"/>
    <x v="5"/>
    <x v="0"/>
    <x v="2"/>
    <n v="33158.93"/>
  </r>
  <r>
    <s v="T5136"/>
    <s v="U5201"/>
    <n v="18880.46"/>
    <x v="2"/>
    <x v="1"/>
    <x v="1"/>
    <x v="0"/>
    <n v="1453"/>
    <n v="4"/>
    <n v="2"/>
    <n v="26553.78"/>
    <n v="0"/>
    <x v="345"/>
    <x v="1"/>
    <x v="1"/>
    <x v="2"/>
    <n v="-7673.32"/>
  </r>
  <r>
    <s v="T5137"/>
    <s v="U9018"/>
    <n v="30180.49"/>
    <x v="2"/>
    <x v="1"/>
    <x v="0"/>
    <x v="2"/>
    <n v="1103"/>
    <n v="11"/>
    <n v="1"/>
    <n v="5664.08"/>
    <n v="1"/>
    <x v="559"/>
    <x v="6"/>
    <x v="0"/>
    <x v="0"/>
    <n v="24516.410000000003"/>
  </r>
  <r>
    <s v="T5138"/>
    <s v="U5663"/>
    <n v="4031.77"/>
    <x v="0"/>
    <x v="3"/>
    <x v="2"/>
    <x v="2"/>
    <n v="838"/>
    <n v="9"/>
    <n v="2"/>
    <n v="11364.67"/>
    <n v="0"/>
    <x v="805"/>
    <x v="8"/>
    <x v="0"/>
    <x v="1"/>
    <n v="-7332.9"/>
  </r>
  <r>
    <s v="T5139"/>
    <s v="U9473"/>
    <n v="34171.56"/>
    <x v="0"/>
    <x v="3"/>
    <x v="0"/>
    <x v="2"/>
    <n v="632"/>
    <n v="21"/>
    <n v="4"/>
    <n v="25267.69"/>
    <n v="0"/>
    <x v="945"/>
    <x v="6"/>
    <x v="0"/>
    <x v="2"/>
    <n v="8903.869999999999"/>
  </r>
  <r>
    <s v="T5140"/>
    <s v="U7585"/>
    <n v="46631.71"/>
    <x v="0"/>
    <x v="3"/>
    <x v="2"/>
    <x v="2"/>
    <n v="467"/>
    <n v="13"/>
    <n v="4"/>
    <n v="10989.41"/>
    <n v="0"/>
    <x v="517"/>
    <x v="6"/>
    <x v="0"/>
    <x v="2"/>
    <n v="35642.300000000003"/>
  </r>
  <r>
    <s v="T5141"/>
    <s v="U4555"/>
    <n v="28804.48"/>
    <x v="0"/>
    <x v="0"/>
    <x v="0"/>
    <x v="0"/>
    <n v="1978"/>
    <n v="21"/>
    <n v="1"/>
    <n v="12425.53"/>
    <n v="1"/>
    <x v="892"/>
    <x v="7"/>
    <x v="0"/>
    <x v="0"/>
    <n v="16378.949999999999"/>
  </r>
  <r>
    <s v="T5142"/>
    <s v="U5305"/>
    <n v="6349.46"/>
    <x v="0"/>
    <x v="3"/>
    <x v="2"/>
    <x v="4"/>
    <n v="243"/>
    <n v="11"/>
    <n v="0"/>
    <n v="9644.76"/>
    <n v="0"/>
    <x v="928"/>
    <x v="0"/>
    <x v="0"/>
    <x v="2"/>
    <n v="-3295.3"/>
  </r>
  <r>
    <s v="T5143"/>
    <s v="U8727"/>
    <n v="29106.99"/>
    <x v="0"/>
    <x v="1"/>
    <x v="2"/>
    <x v="3"/>
    <n v="206"/>
    <n v="23"/>
    <n v="4"/>
    <n v="26995.81"/>
    <n v="0"/>
    <x v="414"/>
    <x v="8"/>
    <x v="0"/>
    <x v="2"/>
    <n v="2111.1800000000003"/>
  </r>
  <r>
    <s v="T5144"/>
    <s v="U7206"/>
    <n v="38329.040000000001"/>
    <x v="2"/>
    <x v="3"/>
    <x v="2"/>
    <x v="4"/>
    <n v="1884"/>
    <n v="12"/>
    <n v="0"/>
    <n v="19933.900000000001"/>
    <n v="0"/>
    <x v="207"/>
    <x v="0"/>
    <x v="0"/>
    <x v="2"/>
    <n v="18395.14"/>
  </r>
  <r>
    <s v="T5145"/>
    <s v="U7845"/>
    <n v="20350.509999999998"/>
    <x v="0"/>
    <x v="2"/>
    <x v="2"/>
    <x v="0"/>
    <n v="1744"/>
    <n v="20"/>
    <n v="2"/>
    <n v="6342.49"/>
    <n v="0"/>
    <x v="193"/>
    <x v="2"/>
    <x v="0"/>
    <x v="1"/>
    <n v="14008.019999999999"/>
  </r>
  <r>
    <s v="T5146"/>
    <s v="U2139"/>
    <n v="43997.9"/>
    <x v="0"/>
    <x v="1"/>
    <x v="0"/>
    <x v="1"/>
    <n v="1542"/>
    <n v="20"/>
    <n v="1"/>
    <n v="22514.06"/>
    <n v="0"/>
    <x v="662"/>
    <x v="2"/>
    <x v="0"/>
    <x v="1"/>
    <n v="21483.84"/>
  </r>
  <r>
    <s v="T5147"/>
    <s v="U3784"/>
    <n v="32451.71"/>
    <x v="2"/>
    <x v="1"/>
    <x v="2"/>
    <x v="3"/>
    <n v="545"/>
    <n v="16"/>
    <n v="2"/>
    <n v="1251.6199999999999"/>
    <n v="1"/>
    <x v="388"/>
    <x v="0"/>
    <x v="0"/>
    <x v="1"/>
    <n v="31200.09"/>
  </r>
  <r>
    <s v="T5148"/>
    <s v="U5421"/>
    <n v="44967.48"/>
    <x v="1"/>
    <x v="1"/>
    <x v="2"/>
    <x v="3"/>
    <n v="1852"/>
    <n v="0"/>
    <n v="2"/>
    <n v="11952.61"/>
    <n v="1"/>
    <x v="497"/>
    <x v="6"/>
    <x v="0"/>
    <x v="2"/>
    <n v="33014.870000000003"/>
  </r>
  <r>
    <s v="T5149"/>
    <s v="U4343"/>
    <n v="31194.09"/>
    <x v="0"/>
    <x v="0"/>
    <x v="2"/>
    <x v="1"/>
    <n v="947"/>
    <n v="21"/>
    <n v="3"/>
    <n v="27302.12"/>
    <n v="0"/>
    <x v="870"/>
    <x v="3"/>
    <x v="0"/>
    <x v="0"/>
    <n v="3891.9700000000012"/>
  </r>
  <r>
    <s v="T5150"/>
    <s v="U2780"/>
    <n v="6607.83"/>
    <x v="2"/>
    <x v="0"/>
    <x v="0"/>
    <x v="2"/>
    <n v="156"/>
    <n v="9"/>
    <n v="1"/>
    <n v="20724.580000000002"/>
    <n v="0"/>
    <x v="179"/>
    <x v="4"/>
    <x v="0"/>
    <x v="1"/>
    <n v="-14116.750000000002"/>
  </r>
  <r>
    <s v="T5151"/>
    <s v="U6439"/>
    <n v="15519.1"/>
    <x v="2"/>
    <x v="1"/>
    <x v="2"/>
    <x v="0"/>
    <n v="583"/>
    <n v="4"/>
    <n v="3"/>
    <n v="23813.56"/>
    <n v="0"/>
    <x v="236"/>
    <x v="6"/>
    <x v="0"/>
    <x v="0"/>
    <n v="-8294.4600000000009"/>
  </r>
  <r>
    <s v="T5152"/>
    <s v="U3101"/>
    <n v="10129.66"/>
    <x v="1"/>
    <x v="2"/>
    <x v="0"/>
    <x v="1"/>
    <n v="1492"/>
    <n v="10"/>
    <n v="2"/>
    <n v="27946.32"/>
    <n v="0"/>
    <x v="142"/>
    <x v="5"/>
    <x v="0"/>
    <x v="2"/>
    <n v="-17816.66"/>
  </r>
  <r>
    <s v="T5153"/>
    <s v="U8451"/>
    <n v="45445.88"/>
    <x v="0"/>
    <x v="1"/>
    <x v="1"/>
    <x v="4"/>
    <n v="1100"/>
    <n v="9"/>
    <n v="0"/>
    <n v="23259.09"/>
    <n v="0"/>
    <x v="436"/>
    <x v="0"/>
    <x v="0"/>
    <x v="0"/>
    <n v="22186.789999999997"/>
  </r>
  <r>
    <s v="T5154"/>
    <s v="U6701"/>
    <n v="38031.980000000003"/>
    <x v="0"/>
    <x v="0"/>
    <x v="0"/>
    <x v="4"/>
    <n v="39"/>
    <n v="5"/>
    <n v="1"/>
    <n v="2748.66"/>
    <n v="0"/>
    <x v="558"/>
    <x v="8"/>
    <x v="1"/>
    <x v="2"/>
    <n v="35283.320000000007"/>
  </r>
  <r>
    <s v="T5155"/>
    <s v="U9854"/>
    <n v="33836.1"/>
    <x v="0"/>
    <x v="2"/>
    <x v="1"/>
    <x v="1"/>
    <n v="116"/>
    <n v="14"/>
    <n v="1"/>
    <n v="6996.21"/>
    <n v="0"/>
    <x v="182"/>
    <x v="0"/>
    <x v="0"/>
    <x v="0"/>
    <n v="26839.89"/>
  </r>
  <r>
    <s v="T5156"/>
    <s v="U9222"/>
    <n v="15083.27"/>
    <x v="2"/>
    <x v="1"/>
    <x v="2"/>
    <x v="0"/>
    <n v="1711"/>
    <n v="8"/>
    <n v="4"/>
    <n v="15049.83"/>
    <n v="0"/>
    <x v="617"/>
    <x v="6"/>
    <x v="0"/>
    <x v="0"/>
    <n v="33.440000000000509"/>
  </r>
  <r>
    <s v="T5157"/>
    <s v="U5338"/>
    <n v="9243.0400000000009"/>
    <x v="0"/>
    <x v="0"/>
    <x v="2"/>
    <x v="3"/>
    <n v="399"/>
    <n v="7"/>
    <n v="0"/>
    <n v="514.35"/>
    <n v="1"/>
    <x v="883"/>
    <x v="7"/>
    <x v="0"/>
    <x v="2"/>
    <n v="8728.69"/>
  </r>
  <r>
    <s v="T5158"/>
    <s v="U1824"/>
    <n v="37834.730000000003"/>
    <x v="0"/>
    <x v="2"/>
    <x v="0"/>
    <x v="3"/>
    <n v="888"/>
    <n v="22"/>
    <n v="0"/>
    <n v="18775.46"/>
    <n v="0"/>
    <x v="897"/>
    <x v="5"/>
    <x v="0"/>
    <x v="2"/>
    <n v="19059.270000000004"/>
  </r>
  <r>
    <s v="T5159"/>
    <s v="U2069"/>
    <n v="23734.19"/>
    <x v="0"/>
    <x v="3"/>
    <x v="2"/>
    <x v="2"/>
    <n v="415"/>
    <n v="22"/>
    <n v="2"/>
    <n v="19751.61"/>
    <n v="0"/>
    <x v="433"/>
    <x v="5"/>
    <x v="0"/>
    <x v="1"/>
    <n v="3982.5799999999981"/>
  </r>
  <r>
    <s v="T5160"/>
    <s v="U6003"/>
    <n v="11328.19"/>
    <x v="0"/>
    <x v="3"/>
    <x v="2"/>
    <x v="0"/>
    <n v="1154"/>
    <n v="5"/>
    <n v="2"/>
    <n v="20923.810000000001"/>
    <n v="1"/>
    <x v="409"/>
    <x v="7"/>
    <x v="0"/>
    <x v="2"/>
    <n v="-9595.6200000000008"/>
  </r>
  <r>
    <s v="T5161"/>
    <s v="U8022"/>
    <n v="30850.27"/>
    <x v="1"/>
    <x v="1"/>
    <x v="0"/>
    <x v="4"/>
    <n v="1044"/>
    <n v="5"/>
    <n v="2"/>
    <n v="16716.169999999998"/>
    <n v="0"/>
    <x v="891"/>
    <x v="0"/>
    <x v="0"/>
    <x v="2"/>
    <n v="14134.100000000002"/>
  </r>
  <r>
    <s v="T5162"/>
    <s v="U6132"/>
    <n v="2064.6799999999998"/>
    <x v="1"/>
    <x v="3"/>
    <x v="2"/>
    <x v="4"/>
    <n v="593"/>
    <n v="16"/>
    <n v="4"/>
    <n v="13626.14"/>
    <n v="1"/>
    <x v="760"/>
    <x v="0"/>
    <x v="0"/>
    <x v="0"/>
    <n v="-11561.46"/>
  </r>
  <r>
    <s v="T5163"/>
    <s v="U2816"/>
    <n v="16342.2"/>
    <x v="1"/>
    <x v="0"/>
    <x v="1"/>
    <x v="2"/>
    <n v="356"/>
    <n v="11"/>
    <n v="0"/>
    <n v="25680.89"/>
    <n v="0"/>
    <x v="130"/>
    <x v="2"/>
    <x v="0"/>
    <x v="0"/>
    <n v="-9338.6899999999987"/>
  </r>
  <r>
    <s v="T5164"/>
    <s v="U5096"/>
    <n v="23454.42"/>
    <x v="0"/>
    <x v="2"/>
    <x v="1"/>
    <x v="4"/>
    <n v="1286"/>
    <n v="6"/>
    <n v="3"/>
    <n v="23043.25"/>
    <n v="0"/>
    <x v="393"/>
    <x v="1"/>
    <x v="0"/>
    <x v="1"/>
    <n v="411.16999999999825"/>
  </r>
  <r>
    <s v="T5165"/>
    <s v="U6590"/>
    <n v="7440.52"/>
    <x v="0"/>
    <x v="1"/>
    <x v="2"/>
    <x v="2"/>
    <n v="806"/>
    <n v="4"/>
    <n v="0"/>
    <n v="18409.52"/>
    <n v="0"/>
    <x v="137"/>
    <x v="8"/>
    <x v="0"/>
    <x v="0"/>
    <n v="-10969"/>
  </r>
  <r>
    <s v="T5166"/>
    <s v="U6227"/>
    <n v="49233.49"/>
    <x v="2"/>
    <x v="2"/>
    <x v="2"/>
    <x v="2"/>
    <n v="128"/>
    <n v="15"/>
    <n v="3"/>
    <n v="1475.81"/>
    <n v="0"/>
    <x v="539"/>
    <x v="4"/>
    <x v="1"/>
    <x v="2"/>
    <n v="47757.68"/>
  </r>
  <r>
    <s v="T5167"/>
    <s v="U1113"/>
    <n v="10494.41"/>
    <x v="2"/>
    <x v="2"/>
    <x v="1"/>
    <x v="1"/>
    <n v="1920"/>
    <n v="22"/>
    <n v="1"/>
    <n v="20848.48"/>
    <n v="0"/>
    <x v="89"/>
    <x v="4"/>
    <x v="0"/>
    <x v="0"/>
    <n v="-10354.07"/>
  </r>
  <r>
    <s v="T5168"/>
    <s v="U6763"/>
    <n v="6561.14"/>
    <x v="2"/>
    <x v="2"/>
    <x v="2"/>
    <x v="3"/>
    <n v="529"/>
    <n v="5"/>
    <n v="3"/>
    <n v="16789.009999999998"/>
    <n v="0"/>
    <x v="838"/>
    <x v="3"/>
    <x v="0"/>
    <x v="0"/>
    <n v="-10227.869999999999"/>
  </r>
  <r>
    <s v="T5169"/>
    <s v="U7145"/>
    <n v="10216.57"/>
    <x v="0"/>
    <x v="0"/>
    <x v="1"/>
    <x v="0"/>
    <n v="1248"/>
    <n v="7"/>
    <n v="1"/>
    <n v="20835.330000000002"/>
    <n v="1"/>
    <x v="106"/>
    <x v="2"/>
    <x v="0"/>
    <x v="1"/>
    <n v="-10618.760000000002"/>
  </r>
  <r>
    <s v="T5170"/>
    <s v="U4863"/>
    <n v="38464.6"/>
    <x v="1"/>
    <x v="1"/>
    <x v="0"/>
    <x v="0"/>
    <n v="742"/>
    <n v="2"/>
    <n v="2"/>
    <n v="9411.15"/>
    <n v="0"/>
    <x v="607"/>
    <x v="6"/>
    <x v="0"/>
    <x v="2"/>
    <n v="29053.449999999997"/>
  </r>
  <r>
    <s v="T5171"/>
    <s v="U1657"/>
    <n v="21304.01"/>
    <x v="1"/>
    <x v="3"/>
    <x v="1"/>
    <x v="3"/>
    <n v="89"/>
    <n v="7"/>
    <n v="0"/>
    <n v="23331.87"/>
    <n v="0"/>
    <x v="891"/>
    <x v="1"/>
    <x v="0"/>
    <x v="2"/>
    <n v="-2027.8600000000006"/>
  </r>
  <r>
    <s v="T5172"/>
    <s v="U4197"/>
    <n v="28292.53"/>
    <x v="1"/>
    <x v="2"/>
    <x v="2"/>
    <x v="0"/>
    <n v="428"/>
    <n v="6"/>
    <n v="2"/>
    <n v="12596.32"/>
    <n v="1"/>
    <x v="668"/>
    <x v="4"/>
    <x v="0"/>
    <x v="1"/>
    <n v="15696.21"/>
  </r>
  <r>
    <s v="T5173"/>
    <s v="U3197"/>
    <n v="1099.4100000000001"/>
    <x v="0"/>
    <x v="2"/>
    <x v="2"/>
    <x v="4"/>
    <n v="593"/>
    <n v="16"/>
    <n v="0"/>
    <n v="26844.61"/>
    <n v="0"/>
    <x v="640"/>
    <x v="7"/>
    <x v="0"/>
    <x v="2"/>
    <n v="-25745.200000000001"/>
  </r>
  <r>
    <s v="T5174"/>
    <s v="U1211"/>
    <n v="1769.84"/>
    <x v="1"/>
    <x v="2"/>
    <x v="1"/>
    <x v="4"/>
    <n v="721"/>
    <n v="18"/>
    <n v="3"/>
    <n v="3209.91"/>
    <n v="0"/>
    <x v="924"/>
    <x v="8"/>
    <x v="1"/>
    <x v="2"/>
    <n v="-1440.07"/>
  </r>
  <r>
    <s v="T5175"/>
    <s v="U4478"/>
    <n v="22318.99"/>
    <x v="2"/>
    <x v="0"/>
    <x v="1"/>
    <x v="0"/>
    <n v="1718"/>
    <n v="19"/>
    <n v="0"/>
    <n v="14588.02"/>
    <n v="0"/>
    <x v="610"/>
    <x v="4"/>
    <x v="0"/>
    <x v="1"/>
    <n v="7730.9700000000012"/>
  </r>
  <r>
    <s v="T5176"/>
    <s v="U2248"/>
    <n v="40841.93"/>
    <x v="2"/>
    <x v="3"/>
    <x v="2"/>
    <x v="1"/>
    <n v="1322"/>
    <n v="13"/>
    <n v="3"/>
    <n v="6251.56"/>
    <n v="0"/>
    <x v="440"/>
    <x v="0"/>
    <x v="0"/>
    <x v="2"/>
    <n v="34590.370000000003"/>
  </r>
  <r>
    <s v="T5177"/>
    <s v="U8166"/>
    <n v="44267.68"/>
    <x v="1"/>
    <x v="2"/>
    <x v="2"/>
    <x v="0"/>
    <n v="243"/>
    <n v="5"/>
    <n v="0"/>
    <n v="13658.75"/>
    <n v="0"/>
    <x v="608"/>
    <x v="6"/>
    <x v="0"/>
    <x v="0"/>
    <n v="30608.93"/>
  </r>
  <r>
    <s v="T5178"/>
    <s v="U6605"/>
    <n v="4380.99"/>
    <x v="2"/>
    <x v="0"/>
    <x v="2"/>
    <x v="2"/>
    <n v="270"/>
    <n v="6"/>
    <n v="1"/>
    <n v="10677.55"/>
    <n v="0"/>
    <x v="940"/>
    <x v="2"/>
    <x v="1"/>
    <x v="0"/>
    <n v="-6296.5599999999995"/>
  </r>
  <r>
    <s v="T5179"/>
    <s v="U5426"/>
    <n v="26941.24"/>
    <x v="1"/>
    <x v="0"/>
    <x v="0"/>
    <x v="2"/>
    <n v="1991"/>
    <n v="4"/>
    <n v="3"/>
    <n v="24122.68"/>
    <n v="0"/>
    <x v="644"/>
    <x v="5"/>
    <x v="0"/>
    <x v="2"/>
    <n v="2818.5600000000013"/>
  </r>
  <r>
    <s v="T5180"/>
    <s v="U4422"/>
    <n v="45665.82"/>
    <x v="1"/>
    <x v="2"/>
    <x v="0"/>
    <x v="3"/>
    <n v="942"/>
    <n v="18"/>
    <n v="2"/>
    <n v="5098.3599999999997"/>
    <n v="0"/>
    <x v="97"/>
    <x v="7"/>
    <x v="0"/>
    <x v="2"/>
    <n v="40567.46"/>
  </r>
  <r>
    <s v="T5181"/>
    <s v="U2777"/>
    <n v="19429.240000000002"/>
    <x v="2"/>
    <x v="2"/>
    <x v="1"/>
    <x v="4"/>
    <n v="666"/>
    <n v="20"/>
    <n v="2"/>
    <n v="18001.66"/>
    <n v="0"/>
    <x v="48"/>
    <x v="1"/>
    <x v="0"/>
    <x v="0"/>
    <n v="1427.5800000000017"/>
  </r>
  <r>
    <s v="T5182"/>
    <s v="U4460"/>
    <n v="41486.81"/>
    <x v="2"/>
    <x v="0"/>
    <x v="1"/>
    <x v="1"/>
    <n v="1055"/>
    <n v="6"/>
    <n v="2"/>
    <n v="12253.89"/>
    <n v="0"/>
    <x v="74"/>
    <x v="5"/>
    <x v="0"/>
    <x v="2"/>
    <n v="29232.92"/>
  </r>
  <r>
    <s v="T5183"/>
    <s v="U8467"/>
    <n v="6728.1"/>
    <x v="2"/>
    <x v="0"/>
    <x v="0"/>
    <x v="0"/>
    <n v="87"/>
    <n v="8"/>
    <n v="2"/>
    <n v="15590.45"/>
    <n v="0"/>
    <x v="134"/>
    <x v="7"/>
    <x v="0"/>
    <x v="1"/>
    <n v="-8862.35"/>
  </r>
  <r>
    <s v="T5184"/>
    <s v="U6115"/>
    <n v="46772.95"/>
    <x v="2"/>
    <x v="2"/>
    <x v="0"/>
    <x v="2"/>
    <n v="751"/>
    <n v="11"/>
    <n v="1"/>
    <n v="21460.66"/>
    <n v="0"/>
    <x v="503"/>
    <x v="1"/>
    <x v="0"/>
    <x v="2"/>
    <n v="25312.289999999997"/>
  </r>
  <r>
    <s v="T5185"/>
    <s v="U1589"/>
    <n v="37583.589999999997"/>
    <x v="1"/>
    <x v="0"/>
    <x v="1"/>
    <x v="4"/>
    <n v="681"/>
    <n v="14"/>
    <n v="1"/>
    <n v="10777.33"/>
    <n v="0"/>
    <x v="619"/>
    <x v="6"/>
    <x v="0"/>
    <x v="2"/>
    <n v="26806.259999999995"/>
  </r>
  <r>
    <s v="T5186"/>
    <s v="U4828"/>
    <n v="47069.65"/>
    <x v="2"/>
    <x v="0"/>
    <x v="0"/>
    <x v="4"/>
    <n v="1047"/>
    <n v="14"/>
    <n v="4"/>
    <n v="11074.88"/>
    <n v="0"/>
    <x v="993"/>
    <x v="4"/>
    <x v="0"/>
    <x v="0"/>
    <n v="35994.770000000004"/>
  </r>
  <r>
    <s v="T5187"/>
    <s v="U9359"/>
    <n v="33847.03"/>
    <x v="2"/>
    <x v="2"/>
    <x v="1"/>
    <x v="1"/>
    <n v="1781"/>
    <n v="23"/>
    <n v="4"/>
    <n v="2396.4"/>
    <n v="1"/>
    <x v="175"/>
    <x v="8"/>
    <x v="0"/>
    <x v="2"/>
    <n v="31450.629999999997"/>
  </r>
  <r>
    <s v="T5188"/>
    <s v="U3341"/>
    <n v="18202.03"/>
    <x v="0"/>
    <x v="2"/>
    <x v="2"/>
    <x v="1"/>
    <n v="1181"/>
    <n v="20"/>
    <n v="4"/>
    <n v="16603.25"/>
    <n v="0"/>
    <x v="172"/>
    <x v="1"/>
    <x v="1"/>
    <x v="2"/>
    <n v="1598.7799999999988"/>
  </r>
  <r>
    <s v="T5189"/>
    <s v="U9883"/>
    <n v="46912.15"/>
    <x v="2"/>
    <x v="1"/>
    <x v="1"/>
    <x v="1"/>
    <n v="1695"/>
    <n v="15"/>
    <n v="4"/>
    <n v="12565.44"/>
    <n v="0"/>
    <x v="69"/>
    <x v="8"/>
    <x v="0"/>
    <x v="1"/>
    <n v="34346.71"/>
  </r>
  <r>
    <s v="T5190"/>
    <s v="U8502"/>
    <n v="13814.56"/>
    <x v="2"/>
    <x v="3"/>
    <x v="0"/>
    <x v="1"/>
    <n v="39"/>
    <n v="22"/>
    <n v="0"/>
    <n v="24387.45"/>
    <n v="0"/>
    <x v="423"/>
    <x v="4"/>
    <x v="0"/>
    <x v="2"/>
    <n v="-10572.890000000001"/>
  </r>
  <r>
    <s v="T5191"/>
    <s v="U4351"/>
    <n v="16642.02"/>
    <x v="1"/>
    <x v="2"/>
    <x v="0"/>
    <x v="2"/>
    <n v="447"/>
    <n v="19"/>
    <n v="3"/>
    <n v="13234"/>
    <n v="0"/>
    <x v="948"/>
    <x v="2"/>
    <x v="0"/>
    <x v="2"/>
    <n v="3408.0200000000004"/>
  </r>
  <r>
    <s v="T5192"/>
    <s v="U6166"/>
    <n v="35055.379999999997"/>
    <x v="1"/>
    <x v="2"/>
    <x v="0"/>
    <x v="1"/>
    <n v="1706"/>
    <n v="14"/>
    <n v="2"/>
    <n v="29126.84"/>
    <n v="0"/>
    <x v="954"/>
    <x v="6"/>
    <x v="0"/>
    <x v="2"/>
    <n v="5928.5399999999972"/>
  </r>
  <r>
    <s v="T5193"/>
    <s v="U1575"/>
    <n v="38277.550000000003"/>
    <x v="0"/>
    <x v="2"/>
    <x v="1"/>
    <x v="4"/>
    <n v="1806"/>
    <n v="4"/>
    <n v="0"/>
    <n v="5236.3900000000003"/>
    <n v="0"/>
    <x v="860"/>
    <x v="5"/>
    <x v="0"/>
    <x v="2"/>
    <n v="33041.160000000003"/>
  </r>
  <r>
    <s v="T5194"/>
    <s v="U9901"/>
    <n v="46473.7"/>
    <x v="2"/>
    <x v="3"/>
    <x v="0"/>
    <x v="4"/>
    <n v="1563"/>
    <n v="11"/>
    <n v="1"/>
    <n v="8085.14"/>
    <n v="0"/>
    <x v="862"/>
    <x v="5"/>
    <x v="0"/>
    <x v="2"/>
    <n v="38388.559999999998"/>
  </r>
  <r>
    <s v="T5195"/>
    <s v="U1500"/>
    <n v="10279.879999999999"/>
    <x v="2"/>
    <x v="1"/>
    <x v="1"/>
    <x v="0"/>
    <n v="72"/>
    <n v="3"/>
    <n v="2"/>
    <n v="11818.21"/>
    <n v="0"/>
    <x v="397"/>
    <x v="3"/>
    <x v="0"/>
    <x v="0"/>
    <n v="-1538.33"/>
  </r>
  <r>
    <s v="T5196"/>
    <s v="U9695"/>
    <n v="39910"/>
    <x v="2"/>
    <x v="0"/>
    <x v="2"/>
    <x v="4"/>
    <n v="1463"/>
    <n v="2"/>
    <n v="3"/>
    <n v="5195.58"/>
    <n v="0"/>
    <x v="701"/>
    <x v="4"/>
    <x v="0"/>
    <x v="2"/>
    <n v="34714.42"/>
  </r>
  <r>
    <s v="T5197"/>
    <s v="U3837"/>
    <n v="36940.379999999997"/>
    <x v="2"/>
    <x v="3"/>
    <x v="2"/>
    <x v="4"/>
    <n v="1168"/>
    <n v="0"/>
    <n v="3"/>
    <n v="29172.28"/>
    <n v="0"/>
    <x v="257"/>
    <x v="6"/>
    <x v="0"/>
    <x v="2"/>
    <n v="7768.0999999999985"/>
  </r>
  <r>
    <s v="T5198"/>
    <s v="U3580"/>
    <n v="3236.54"/>
    <x v="2"/>
    <x v="2"/>
    <x v="0"/>
    <x v="2"/>
    <n v="166"/>
    <n v="12"/>
    <n v="1"/>
    <n v="19264.72"/>
    <n v="0"/>
    <x v="21"/>
    <x v="3"/>
    <x v="0"/>
    <x v="2"/>
    <n v="-16028.18"/>
  </r>
  <r>
    <s v="T5199"/>
    <s v="U6591"/>
    <n v="19391.8"/>
    <x v="2"/>
    <x v="2"/>
    <x v="1"/>
    <x v="4"/>
    <n v="578"/>
    <n v="4"/>
    <n v="2"/>
    <n v="434.85"/>
    <n v="0"/>
    <x v="403"/>
    <x v="8"/>
    <x v="0"/>
    <x v="2"/>
    <n v="18956.95"/>
  </r>
  <r>
    <s v="T5200"/>
    <s v="U4596"/>
    <n v="14174.13"/>
    <x v="0"/>
    <x v="1"/>
    <x v="1"/>
    <x v="3"/>
    <n v="952"/>
    <n v="11"/>
    <n v="4"/>
    <n v="17397.45"/>
    <n v="0"/>
    <x v="367"/>
    <x v="0"/>
    <x v="0"/>
    <x v="2"/>
    <n v="-3223.3200000000015"/>
  </r>
  <r>
    <s v="T5201"/>
    <s v="U6476"/>
    <n v="15259.3"/>
    <x v="2"/>
    <x v="1"/>
    <x v="0"/>
    <x v="4"/>
    <n v="786"/>
    <n v="1"/>
    <n v="2"/>
    <n v="23459.35"/>
    <n v="1"/>
    <x v="89"/>
    <x v="1"/>
    <x v="0"/>
    <x v="0"/>
    <n v="-8200.0499999999993"/>
  </r>
  <r>
    <s v="T5202"/>
    <s v="U2310"/>
    <n v="49148.2"/>
    <x v="2"/>
    <x v="1"/>
    <x v="1"/>
    <x v="0"/>
    <n v="263"/>
    <n v="5"/>
    <n v="2"/>
    <n v="1633.87"/>
    <n v="0"/>
    <x v="122"/>
    <x v="2"/>
    <x v="0"/>
    <x v="2"/>
    <n v="47514.329999999994"/>
  </r>
  <r>
    <s v="T5203"/>
    <s v="U8106"/>
    <n v="32156.73"/>
    <x v="2"/>
    <x v="0"/>
    <x v="0"/>
    <x v="0"/>
    <n v="1016"/>
    <n v="4"/>
    <n v="3"/>
    <n v="17379.900000000001"/>
    <n v="0"/>
    <x v="223"/>
    <x v="6"/>
    <x v="0"/>
    <x v="1"/>
    <n v="14776.829999999998"/>
  </r>
  <r>
    <s v="T5204"/>
    <s v="U6286"/>
    <n v="35897.919999999998"/>
    <x v="0"/>
    <x v="3"/>
    <x v="0"/>
    <x v="1"/>
    <n v="1220"/>
    <n v="17"/>
    <n v="1"/>
    <n v="11291.93"/>
    <n v="0"/>
    <x v="624"/>
    <x v="6"/>
    <x v="0"/>
    <x v="1"/>
    <n v="24605.989999999998"/>
  </r>
  <r>
    <s v="T5205"/>
    <s v="U7912"/>
    <n v="48832.05"/>
    <x v="2"/>
    <x v="3"/>
    <x v="2"/>
    <x v="2"/>
    <n v="1913"/>
    <n v="23"/>
    <n v="2"/>
    <n v="17486.16"/>
    <n v="0"/>
    <x v="734"/>
    <x v="8"/>
    <x v="0"/>
    <x v="0"/>
    <n v="31345.890000000003"/>
  </r>
  <r>
    <s v="T5206"/>
    <s v="U4847"/>
    <n v="18891.23"/>
    <x v="0"/>
    <x v="1"/>
    <x v="0"/>
    <x v="0"/>
    <n v="882"/>
    <n v="4"/>
    <n v="0"/>
    <n v="7652.92"/>
    <n v="0"/>
    <x v="226"/>
    <x v="6"/>
    <x v="0"/>
    <x v="1"/>
    <n v="11238.31"/>
  </r>
  <r>
    <s v="T5207"/>
    <s v="U5880"/>
    <n v="40101.919999999998"/>
    <x v="1"/>
    <x v="0"/>
    <x v="1"/>
    <x v="3"/>
    <n v="1412"/>
    <n v="17"/>
    <n v="0"/>
    <n v="20013.89"/>
    <n v="1"/>
    <x v="896"/>
    <x v="1"/>
    <x v="0"/>
    <x v="1"/>
    <n v="20088.03"/>
  </r>
  <r>
    <s v="T5208"/>
    <s v="U4037"/>
    <n v="21754.82"/>
    <x v="2"/>
    <x v="3"/>
    <x v="0"/>
    <x v="3"/>
    <n v="1360"/>
    <n v="15"/>
    <n v="1"/>
    <n v="20172.849999999999"/>
    <n v="0"/>
    <x v="191"/>
    <x v="3"/>
    <x v="0"/>
    <x v="2"/>
    <n v="1581.9700000000012"/>
  </r>
  <r>
    <s v="T5209"/>
    <s v="U7992"/>
    <n v="43483.21"/>
    <x v="0"/>
    <x v="2"/>
    <x v="2"/>
    <x v="1"/>
    <n v="208"/>
    <n v="16"/>
    <n v="4"/>
    <n v="16231.21"/>
    <n v="0"/>
    <x v="104"/>
    <x v="5"/>
    <x v="0"/>
    <x v="1"/>
    <n v="27252"/>
  </r>
  <r>
    <s v="T5210"/>
    <s v="U7363"/>
    <n v="9073.84"/>
    <x v="1"/>
    <x v="2"/>
    <x v="2"/>
    <x v="2"/>
    <n v="890"/>
    <n v="1"/>
    <n v="2"/>
    <n v="27720.240000000002"/>
    <n v="1"/>
    <x v="910"/>
    <x v="8"/>
    <x v="0"/>
    <x v="1"/>
    <n v="-18646.400000000001"/>
  </r>
  <r>
    <s v="T5211"/>
    <s v="U3630"/>
    <n v="47386.92"/>
    <x v="0"/>
    <x v="2"/>
    <x v="1"/>
    <x v="2"/>
    <n v="1204"/>
    <n v="16"/>
    <n v="2"/>
    <n v="27293.439999999999"/>
    <n v="0"/>
    <x v="50"/>
    <x v="1"/>
    <x v="0"/>
    <x v="2"/>
    <n v="20093.48"/>
  </r>
  <r>
    <s v="T5212"/>
    <s v="U4307"/>
    <n v="10977.65"/>
    <x v="0"/>
    <x v="3"/>
    <x v="0"/>
    <x v="4"/>
    <n v="1348"/>
    <n v="9"/>
    <n v="3"/>
    <n v="1521.29"/>
    <n v="0"/>
    <x v="107"/>
    <x v="7"/>
    <x v="0"/>
    <x v="1"/>
    <n v="9456.36"/>
  </r>
  <r>
    <s v="T5213"/>
    <s v="U7473"/>
    <n v="16344.71"/>
    <x v="1"/>
    <x v="1"/>
    <x v="1"/>
    <x v="3"/>
    <n v="15"/>
    <n v="2"/>
    <n v="2"/>
    <n v="8767.83"/>
    <n v="0"/>
    <x v="222"/>
    <x v="4"/>
    <x v="0"/>
    <x v="1"/>
    <n v="7576.8799999999992"/>
  </r>
  <r>
    <s v="T5214"/>
    <s v="U3000"/>
    <n v="37821.800000000003"/>
    <x v="2"/>
    <x v="2"/>
    <x v="1"/>
    <x v="3"/>
    <n v="1911"/>
    <n v="13"/>
    <n v="4"/>
    <n v="10991.34"/>
    <n v="1"/>
    <x v="537"/>
    <x v="5"/>
    <x v="0"/>
    <x v="2"/>
    <n v="26830.460000000003"/>
  </r>
  <r>
    <s v="T5215"/>
    <s v="U1542"/>
    <n v="19718.07"/>
    <x v="2"/>
    <x v="1"/>
    <x v="0"/>
    <x v="3"/>
    <n v="1289"/>
    <n v="18"/>
    <n v="2"/>
    <n v="1752.53"/>
    <n v="0"/>
    <x v="529"/>
    <x v="4"/>
    <x v="0"/>
    <x v="1"/>
    <n v="17965.54"/>
  </r>
  <r>
    <s v="T5216"/>
    <s v="U5166"/>
    <n v="30430.16"/>
    <x v="0"/>
    <x v="0"/>
    <x v="2"/>
    <x v="3"/>
    <n v="1912"/>
    <n v="11"/>
    <n v="2"/>
    <n v="15756.76"/>
    <n v="0"/>
    <x v="625"/>
    <x v="4"/>
    <x v="0"/>
    <x v="2"/>
    <n v="14673.4"/>
  </r>
  <r>
    <s v="T5217"/>
    <s v="U7741"/>
    <n v="22256.45"/>
    <x v="1"/>
    <x v="2"/>
    <x v="1"/>
    <x v="0"/>
    <n v="830"/>
    <n v="0"/>
    <n v="3"/>
    <n v="834.99"/>
    <n v="0"/>
    <x v="136"/>
    <x v="0"/>
    <x v="0"/>
    <x v="1"/>
    <n v="21421.46"/>
  </r>
  <r>
    <s v="T5218"/>
    <s v="U6241"/>
    <n v="37131.379999999997"/>
    <x v="2"/>
    <x v="0"/>
    <x v="1"/>
    <x v="2"/>
    <n v="1353"/>
    <n v="6"/>
    <n v="0"/>
    <n v="20374.259999999998"/>
    <n v="0"/>
    <x v="601"/>
    <x v="4"/>
    <x v="0"/>
    <x v="2"/>
    <n v="16757.12"/>
  </r>
  <r>
    <s v="T5219"/>
    <s v="U6465"/>
    <n v="11455.15"/>
    <x v="0"/>
    <x v="1"/>
    <x v="2"/>
    <x v="4"/>
    <n v="257"/>
    <n v="6"/>
    <n v="0"/>
    <n v="180.38"/>
    <n v="0"/>
    <x v="565"/>
    <x v="8"/>
    <x v="0"/>
    <x v="2"/>
    <n v="11274.77"/>
  </r>
  <r>
    <s v="T5220"/>
    <s v="U2721"/>
    <n v="2969.98"/>
    <x v="1"/>
    <x v="3"/>
    <x v="0"/>
    <x v="0"/>
    <n v="1764"/>
    <n v="12"/>
    <n v="4"/>
    <n v="1054.9000000000001"/>
    <n v="0"/>
    <x v="877"/>
    <x v="7"/>
    <x v="0"/>
    <x v="1"/>
    <n v="1915.08"/>
  </r>
  <r>
    <s v="T5221"/>
    <s v="U6254"/>
    <n v="15031.47"/>
    <x v="0"/>
    <x v="1"/>
    <x v="0"/>
    <x v="2"/>
    <n v="13"/>
    <n v="8"/>
    <n v="1"/>
    <n v="25029.22"/>
    <n v="0"/>
    <x v="503"/>
    <x v="4"/>
    <x v="0"/>
    <x v="2"/>
    <n v="-9997.7500000000018"/>
  </r>
  <r>
    <s v="T5222"/>
    <s v="U6570"/>
    <n v="23741.72"/>
    <x v="1"/>
    <x v="2"/>
    <x v="0"/>
    <x v="1"/>
    <n v="522"/>
    <n v="4"/>
    <n v="1"/>
    <n v="7653.02"/>
    <n v="0"/>
    <x v="551"/>
    <x v="4"/>
    <x v="0"/>
    <x v="0"/>
    <n v="16088.7"/>
  </r>
  <r>
    <s v="T5223"/>
    <s v="U7213"/>
    <n v="8442.6"/>
    <x v="2"/>
    <x v="2"/>
    <x v="2"/>
    <x v="3"/>
    <n v="847"/>
    <n v="3"/>
    <n v="3"/>
    <n v="2528.75"/>
    <n v="0"/>
    <x v="445"/>
    <x v="7"/>
    <x v="0"/>
    <x v="0"/>
    <n v="5913.85"/>
  </r>
  <r>
    <s v="T5224"/>
    <s v="U6917"/>
    <n v="17772.12"/>
    <x v="2"/>
    <x v="1"/>
    <x v="1"/>
    <x v="4"/>
    <n v="515"/>
    <n v="4"/>
    <n v="2"/>
    <n v="12044.05"/>
    <n v="0"/>
    <x v="737"/>
    <x v="1"/>
    <x v="0"/>
    <x v="0"/>
    <n v="5728.07"/>
  </r>
  <r>
    <s v="T5225"/>
    <s v="U7192"/>
    <n v="20029.150000000001"/>
    <x v="0"/>
    <x v="2"/>
    <x v="2"/>
    <x v="2"/>
    <n v="40"/>
    <n v="23"/>
    <n v="3"/>
    <n v="1623.37"/>
    <n v="0"/>
    <x v="734"/>
    <x v="4"/>
    <x v="0"/>
    <x v="0"/>
    <n v="18405.780000000002"/>
  </r>
  <r>
    <s v="T5226"/>
    <s v="U8731"/>
    <n v="2916.72"/>
    <x v="2"/>
    <x v="2"/>
    <x v="1"/>
    <x v="1"/>
    <n v="1866"/>
    <n v="23"/>
    <n v="0"/>
    <n v="22537.26"/>
    <n v="0"/>
    <x v="348"/>
    <x v="8"/>
    <x v="0"/>
    <x v="1"/>
    <n v="-19620.539999999997"/>
  </r>
  <r>
    <s v="T5227"/>
    <s v="U3878"/>
    <n v="29186.2"/>
    <x v="2"/>
    <x v="0"/>
    <x v="1"/>
    <x v="3"/>
    <n v="1662"/>
    <n v="19"/>
    <n v="4"/>
    <n v="14875"/>
    <n v="1"/>
    <x v="130"/>
    <x v="6"/>
    <x v="0"/>
    <x v="0"/>
    <n v="14311.2"/>
  </r>
  <r>
    <s v="T5228"/>
    <s v="U5079"/>
    <n v="44222.95"/>
    <x v="1"/>
    <x v="3"/>
    <x v="0"/>
    <x v="1"/>
    <n v="1998"/>
    <n v="11"/>
    <n v="1"/>
    <n v="16602.78"/>
    <n v="0"/>
    <x v="418"/>
    <x v="5"/>
    <x v="0"/>
    <x v="2"/>
    <n v="27620.17"/>
  </r>
  <r>
    <s v="T5229"/>
    <s v="U5160"/>
    <n v="7629.56"/>
    <x v="2"/>
    <x v="1"/>
    <x v="0"/>
    <x v="1"/>
    <n v="1308"/>
    <n v="7"/>
    <n v="2"/>
    <n v="22615.06"/>
    <n v="0"/>
    <x v="957"/>
    <x v="1"/>
    <x v="0"/>
    <x v="1"/>
    <n v="-14985.5"/>
  </r>
  <r>
    <s v="T5230"/>
    <s v="U3813"/>
    <n v="29910.51"/>
    <x v="1"/>
    <x v="0"/>
    <x v="0"/>
    <x v="0"/>
    <n v="718"/>
    <n v="12"/>
    <n v="1"/>
    <n v="23555.31"/>
    <n v="0"/>
    <x v="961"/>
    <x v="5"/>
    <x v="0"/>
    <x v="2"/>
    <n v="6355.1999999999971"/>
  </r>
  <r>
    <s v="T5231"/>
    <s v="U9362"/>
    <n v="33253.72"/>
    <x v="1"/>
    <x v="2"/>
    <x v="2"/>
    <x v="1"/>
    <n v="895"/>
    <n v="3"/>
    <n v="0"/>
    <n v="4174.13"/>
    <n v="0"/>
    <x v="892"/>
    <x v="3"/>
    <x v="0"/>
    <x v="0"/>
    <n v="29079.59"/>
  </r>
  <r>
    <s v="T5232"/>
    <s v="U2083"/>
    <n v="20995.77"/>
    <x v="0"/>
    <x v="0"/>
    <x v="0"/>
    <x v="0"/>
    <n v="1358"/>
    <n v="19"/>
    <n v="2"/>
    <n v="8480.36"/>
    <n v="0"/>
    <x v="464"/>
    <x v="7"/>
    <x v="0"/>
    <x v="1"/>
    <n v="12515.41"/>
  </r>
  <r>
    <s v="T5233"/>
    <s v="U5035"/>
    <n v="35069.82"/>
    <x v="1"/>
    <x v="3"/>
    <x v="2"/>
    <x v="0"/>
    <n v="1210"/>
    <n v="10"/>
    <n v="0"/>
    <n v="5352.42"/>
    <n v="1"/>
    <x v="841"/>
    <x v="5"/>
    <x v="0"/>
    <x v="1"/>
    <n v="29717.4"/>
  </r>
  <r>
    <s v="T5234"/>
    <s v="U9499"/>
    <n v="20566.04"/>
    <x v="2"/>
    <x v="1"/>
    <x v="0"/>
    <x v="1"/>
    <n v="1320"/>
    <n v="14"/>
    <n v="1"/>
    <n v="1715.76"/>
    <n v="0"/>
    <x v="18"/>
    <x v="6"/>
    <x v="0"/>
    <x v="1"/>
    <n v="18850.280000000002"/>
  </r>
  <r>
    <s v="T5235"/>
    <s v="U5330"/>
    <n v="25256.63"/>
    <x v="1"/>
    <x v="3"/>
    <x v="0"/>
    <x v="2"/>
    <n v="1989"/>
    <n v="23"/>
    <n v="1"/>
    <n v="16171.77"/>
    <n v="1"/>
    <x v="576"/>
    <x v="0"/>
    <x v="0"/>
    <x v="0"/>
    <n v="9084.86"/>
  </r>
  <r>
    <s v="T5236"/>
    <s v="U2483"/>
    <n v="417.28"/>
    <x v="1"/>
    <x v="3"/>
    <x v="0"/>
    <x v="1"/>
    <n v="757"/>
    <n v="13"/>
    <n v="0"/>
    <n v="7569.01"/>
    <n v="0"/>
    <x v="473"/>
    <x v="7"/>
    <x v="0"/>
    <x v="0"/>
    <n v="-7151.7300000000005"/>
  </r>
  <r>
    <s v="T5237"/>
    <s v="U8892"/>
    <n v="34601.42"/>
    <x v="0"/>
    <x v="0"/>
    <x v="2"/>
    <x v="1"/>
    <n v="88"/>
    <n v="17"/>
    <n v="2"/>
    <n v="4704.03"/>
    <n v="0"/>
    <x v="540"/>
    <x v="8"/>
    <x v="0"/>
    <x v="2"/>
    <n v="29897.39"/>
  </r>
  <r>
    <s v="T5238"/>
    <s v="U6334"/>
    <n v="33084.07"/>
    <x v="2"/>
    <x v="0"/>
    <x v="1"/>
    <x v="2"/>
    <n v="252"/>
    <n v="19"/>
    <n v="0"/>
    <n v="15353.4"/>
    <n v="0"/>
    <x v="270"/>
    <x v="2"/>
    <x v="0"/>
    <x v="2"/>
    <n v="17730.669999999998"/>
  </r>
  <r>
    <s v="T5239"/>
    <s v="U9398"/>
    <n v="1968.12"/>
    <x v="2"/>
    <x v="3"/>
    <x v="2"/>
    <x v="3"/>
    <n v="1856"/>
    <n v="0"/>
    <n v="2"/>
    <n v="19057.05"/>
    <n v="0"/>
    <x v="916"/>
    <x v="1"/>
    <x v="0"/>
    <x v="2"/>
    <n v="-17088.93"/>
  </r>
  <r>
    <s v="T5240"/>
    <s v="U2985"/>
    <n v="18444.09"/>
    <x v="2"/>
    <x v="2"/>
    <x v="2"/>
    <x v="4"/>
    <n v="510"/>
    <n v="0"/>
    <n v="3"/>
    <n v="23185.86"/>
    <n v="1"/>
    <x v="898"/>
    <x v="4"/>
    <x v="0"/>
    <x v="2"/>
    <n v="-4741.7700000000004"/>
  </r>
  <r>
    <s v="T5241"/>
    <s v="U8904"/>
    <n v="48952.639999999999"/>
    <x v="1"/>
    <x v="1"/>
    <x v="2"/>
    <x v="3"/>
    <n v="214"/>
    <n v="10"/>
    <n v="3"/>
    <n v="623.04999999999995"/>
    <n v="0"/>
    <x v="104"/>
    <x v="3"/>
    <x v="0"/>
    <x v="1"/>
    <n v="48329.59"/>
  </r>
  <r>
    <s v="T5242"/>
    <s v="U5005"/>
    <n v="21065.79"/>
    <x v="2"/>
    <x v="2"/>
    <x v="1"/>
    <x v="1"/>
    <n v="1493"/>
    <n v="23"/>
    <n v="2"/>
    <n v="15835.91"/>
    <n v="0"/>
    <x v="795"/>
    <x v="4"/>
    <x v="0"/>
    <x v="1"/>
    <n v="5229.880000000001"/>
  </r>
  <r>
    <s v="T5243"/>
    <s v="U1542"/>
    <n v="25122.17"/>
    <x v="2"/>
    <x v="2"/>
    <x v="2"/>
    <x v="3"/>
    <n v="1416"/>
    <n v="19"/>
    <n v="0"/>
    <n v="8085.43"/>
    <n v="0"/>
    <x v="405"/>
    <x v="3"/>
    <x v="0"/>
    <x v="2"/>
    <n v="17036.739999999998"/>
  </r>
  <r>
    <s v="T5244"/>
    <s v="U8704"/>
    <n v="45501.01"/>
    <x v="1"/>
    <x v="1"/>
    <x v="0"/>
    <x v="4"/>
    <n v="732"/>
    <n v="5"/>
    <n v="2"/>
    <n v="29748.560000000001"/>
    <n v="0"/>
    <x v="31"/>
    <x v="7"/>
    <x v="0"/>
    <x v="2"/>
    <n v="15752.45"/>
  </r>
  <r>
    <s v="T5245"/>
    <s v="U1105"/>
    <n v="35877.230000000003"/>
    <x v="0"/>
    <x v="0"/>
    <x v="1"/>
    <x v="3"/>
    <n v="342"/>
    <n v="4"/>
    <n v="1"/>
    <n v="4792.41"/>
    <n v="0"/>
    <x v="383"/>
    <x v="8"/>
    <x v="0"/>
    <x v="2"/>
    <n v="31084.820000000003"/>
  </r>
  <r>
    <s v="T5246"/>
    <s v="U5301"/>
    <n v="29124.400000000001"/>
    <x v="0"/>
    <x v="2"/>
    <x v="2"/>
    <x v="4"/>
    <n v="612"/>
    <n v="12"/>
    <n v="0"/>
    <n v="13191.59"/>
    <n v="0"/>
    <x v="244"/>
    <x v="5"/>
    <x v="0"/>
    <x v="2"/>
    <n v="15932.810000000001"/>
  </r>
  <r>
    <s v="T5247"/>
    <s v="U8027"/>
    <n v="39900.339999999997"/>
    <x v="1"/>
    <x v="0"/>
    <x v="2"/>
    <x v="3"/>
    <n v="175"/>
    <n v="9"/>
    <n v="2"/>
    <n v="29103.79"/>
    <n v="0"/>
    <x v="793"/>
    <x v="0"/>
    <x v="0"/>
    <x v="0"/>
    <n v="10796.549999999996"/>
  </r>
  <r>
    <s v="T5248"/>
    <s v="U1996"/>
    <n v="43225.1"/>
    <x v="0"/>
    <x v="1"/>
    <x v="1"/>
    <x v="0"/>
    <n v="170"/>
    <n v="5"/>
    <n v="1"/>
    <n v="6471.61"/>
    <n v="0"/>
    <x v="273"/>
    <x v="8"/>
    <x v="0"/>
    <x v="1"/>
    <n v="36753.49"/>
  </r>
  <r>
    <s v="T5249"/>
    <s v="U9947"/>
    <n v="22871.56"/>
    <x v="0"/>
    <x v="2"/>
    <x v="2"/>
    <x v="1"/>
    <n v="15"/>
    <n v="3"/>
    <n v="4"/>
    <n v="24226.240000000002"/>
    <n v="0"/>
    <x v="755"/>
    <x v="4"/>
    <x v="0"/>
    <x v="2"/>
    <n v="-1354.6800000000003"/>
  </r>
  <r>
    <s v="T5250"/>
    <s v="U1129"/>
    <n v="23781.66"/>
    <x v="0"/>
    <x v="0"/>
    <x v="1"/>
    <x v="4"/>
    <n v="1686"/>
    <n v="3"/>
    <n v="1"/>
    <n v="7366.88"/>
    <n v="0"/>
    <x v="77"/>
    <x v="0"/>
    <x v="0"/>
    <x v="2"/>
    <n v="16414.78"/>
  </r>
  <r>
    <s v="T5251"/>
    <s v="U5835"/>
    <n v="19333.240000000002"/>
    <x v="2"/>
    <x v="0"/>
    <x v="0"/>
    <x v="1"/>
    <n v="214"/>
    <n v="6"/>
    <n v="2"/>
    <n v="2350.38"/>
    <n v="0"/>
    <x v="705"/>
    <x v="8"/>
    <x v="0"/>
    <x v="1"/>
    <n v="16982.86"/>
  </r>
  <r>
    <s v="T5252"/>
    <s v="U8012"/>
    <n v="48336.97"/>
    <x v="0"/>
    <x v="2"/>
    <x v="2"/>
    <x v="0"/>
    <n v="541"/>
    <n v="15"/>
    <n v="0"/>
    <n v="1378.38"/>
    <n v="0"/>
    <x v="281"/>
    <x v="6"/>
    <x v="0"/>
    <x v="0"/>
    <n v="46958.590000000004"/>
  </r>
  <r>
    <s v="T5253"/>
    <s v="U9757"/>
    <n v="34873.449999999997"/>
    <x v="2"/>
    <x v="1"/>
    <x v="2"/>
    <x v="3"/>
    <n v="1133"/>
    <n v="0"/>
    <n v="0"/>
    <n v="28467.29"/>
    <n v="0"/>
    <x v="375"/>
    <x v="2"/>
    <x v="0"/>
    <x v="2"/>
    <n v="6406.1599999999962"/>
  </r>
  <r>
    <s v="T5254"/>
    <s v="U3553"/>
    <n v="4206.99"/>
    <x v="0"/>
    <x v="3"/>
    <x v="0"/>
    <x v="1"/>
    <n v="1710"/>
    <n v="8"/>
    <n v="3"/>
    <n v="6465.51"/>
    <n v="0"/>
    <x v="833"/>
    <x v="1"/>
    <x v="0"/>
    <x v="2"/>
    <n v="-2258.5200000000004"/>
  </r>
  <r>
    <s v="T5255"/>
    <s v="U7229"/>
    <n v="43154.83"/>
    <x v="2"/>
    <x v="0"/>
    <x v="2"/>
    <x v="3"/>
    <n v="54"/>
    <n v="18"/>
    <n v="2"/>
    <n v="8829.4500000000007"/>
    <n v="0"/>
    <x v="658"/>
    <x v="2"/>
    <x v="0"/>
    <x v="0"/>
    <n v="34325.380000000005"/>
  </r>
  <r>
    <s v="T5256"/>
    <s v="U9808"/>
    <n v="24053.97"/>
    <x v="1"/>
    <x v="1"/>
    <x v="2"/>
    <x v="3"/>
    <n v="466"/>
    <n v="19"/>
    <n v="1"/>
    <n v="29010.61"/>
    <n v="0"/>
    <x v="616"/>
    <x v="5"/>
    <x v="0"/>
    <x v="2"/>
    <n v="-4956.6399999999994"/>
  </r>
  <r>
    <s v="T5257"/>
    <s v="U1900"/>
    <n v="3484.26"/>
    <x v="1"/>
    <x v="2"/>
    <x v="1"/>
    <x v="1"/>
    <n v="1882"/>
    <n v="14"/>
    <n v="1"/>
    <n v="19756"/>
    <n v="0"/>
    <x v="859"/>
    <x v="6"/>
    <x v="0"/>
    <x v="2"/>
    <n v="-16271.74"/>
  </r>
  <r>
    <s v="T5258"/>
    <s v="U6735"/>
    <n v="27508.38"/>
    <x v="0"/>
    <x v="0"/>
    <x v="2"/>
    <x v="4"/>
    <n v="236"/>
    <n v="8"/>
    <n v="2"/>
    <n v="14695"/>
    <n v="0"/>
    <x v="300"/>
    <x v="7"/>
    <x v="0"/>
    <x v="1"/>
    <n v="12813.380000000001"/>
  </r>
  <r>
    <s v="T5259"/>
    <s v="U9824"/>
    <n v="20887.36"/>
    <x v="2"/>
    <x v="0"/>
    <x v="0"/>
    <x v="4"/>
    <n v="1348"/>
    <n v="20"/>
    <n v="1"/>
    <n v="13119.11"/>
    <n v="1"/>
    <x v="476"/>
    <x v="8"/>
    <x v="0"/>
    <x v="2"/>
    <n v="7768.25"/>
  </r>
  <r>
    <s v="T5260"/>
    <s v="U6726"/>
    <n v="43893.58"/>
    <x v="1"/>
    <x v="0"/>
    <x v="2"/>
    <x v="1"/>
    <n v="61"/>
    <n v="19"/>
    <n v="4"/>
    <n v="1552.07"/>
    <n v="0"/>
    <x v="937"/>
    <x v="2"/>
    <x v="0"/>
    <x v="2"/>
    <n v="42341.51"/>
  </r>
  <r>
    <s v="T5261"/>
    <s v="U9122"/>
    <n v="10239.530000000001"/>
    <x v="1"/>
    <x v="1"/>
    <x v="1"/>
    <x v="4"/>
    <n v="1179"/>
    <n v="21"/>
    <n v="3"/>
    <n v="25184.45"/>
    <n v="0"/>
    <x v="829"/>
    <x v="0"/>
    <x v="0"/>
    <x v="2"/>
    <n v="-14944.92"/>
  </r>
  <r>
    <s v="T5262"/>
    <s v="U4995"/>
    <n v="41331.910000000003"/>
    <x v="1"/>
    <x v="0"/>
    <x v="0"/>
    <x v="2"/>
    <n v="1314"/>
    <n v="0"/>
    <n v="0"/>
    <n v="22884.880000000001"/>
    <n v="0"/>
    <x v="168"/>
    <x v="1"/>
    <x v="0"/>
    <x v="2"/>
    <n v="18447.030000000002"/>
  </r>
  <r>
    <s v="T5263"/>
    <s v="U8187"/>
    <n v="27906.55"/>
    <x v="1"/>
    <x v="0"/>
    <x v="0"/>
    <x v="3"/>
    <n v="1156"/>
    <n v="0"/>
    <n v="1"/>
    <n v="2811.86"/>
    <n v="0"/>
    <x v="760"/>
    <x v="7"/>
    <x v="0"/>
    <x v="0"/>
    <n v="25094.69"/>
  </r>
  <r>
    <s v="T5264"/>
    <s v="U6615"/>
    <n v="2777.78"/>
    <x v="0"/>
    <x v="2"/>
    <x v="0"/>
    <x v="1"/>
    <n v="1752"/>
    <n v="15"/>
    <n v="4"/>
    <n v="10668.37"/>
    <n v="0"/>
    <x v="933"/>
    <x v="3"/>
    <x v="0"/>
    <x v="2"/>
    <n v="-7890.59"/>
  </r>
  <r>
    <s v="T5265"/>
    <s v="U5834"/>
    <n v="48593.67"/>
    <x v="2"/>
    <x v="0"/>
    <x v="0"/>
    <x v="0"/>
    <n v="480"/>
    <n v="4"/>
    <n v="2"/>
    <n v="26573.759999999998"/>
    <n v="0"/>
    <x v="326"/>
    <x v="0"/>
    <x v="0"/>
    <x v="0"/>
    <n v="22019.91"/>
  </r>
  <r>
    <s v="T5266"/>
    <s v="U7279"/>
    <n v="25655.13"/>
    <x v="1"/>
    <x v="1"/>
    <x v="1"/>
    <x v="1"/>
    <n v="906"/>
    <n v="20"/>
    <n v="1"/>
    <n v="7169.6"/>
    <n v="0"/>
    <x v="894"/>
    <x v="4"/>
    <x v="0"/>
    <x v="2"/>
    <n v="18485.53"/>
  </r>
  <r>
    <s v="T5267"/>
    <s v="U4853"/>
    <n v="14579.3"/>
    <x v="0"/>
    <x v="2"/>
    <x v="1"/>
    <x v="1"/>
    <n v="1330"/>
    <n v="8"/>
    <n v="2"/>
    <n v="18375.89"/>
    <n v="0"/>
    <x v="165"/>
    <x v="3"/>
    <x v="0"/>
    <x v="2"/>
    <n v="-3796.59"/>
  </r>
  <r>
    <s v="T5268"/>
    <s v="U1751"/>
    <n v="23496.87"/>
    <x v="1"/>
    <x v="3"/>
    <x v="1"/>
    <x v="3"/>
    <n v="623"/>
    <n v="0"/>
    <n v="4"/>
    <n v="14689.28"/>
    <n v="0"/>
    <x v="414"/>
    <x v="6"/>
    <x v="0"/>
    <x v="2"/>
    <n v="8807.5899999999983"/>
  </r>
  <r>
    <s v="T5269"/>
    <s v="U3416"/>
    <n v="42900"/>
    <x v="1"/>
    <x v="2"/>
    <x v="1"/>
    <x v="0"/>
    <n v="521"/>
    <n v="18"/>
    <n v="4"/>
    <n v="24573.8"/>
    <n v="0"/>
    <x v="166"/>
    <x v="1"/>
    <x v="0"/>
    <x v="0"/>
    <n v="18326.2"/>
  </r>
  <r>
    <s v="T5270"/>
    <s v="U2373"/>
    <n v="15279.91"/>
    <x v="1"/>
    <x v="0"/>
    <x v="2"/>
    <x v="3"/>
    <n v="795"/>
    <n v="15"/>
    <n v="0"/>
    <n v="1178"/>
    <n v="0"/>
    <x v="900"/>
    <x v="0"/>
    <x v="0"/>
    <x v="1"/>
    <n v="14101.91"/>
  </r>
  <r>
    <s v="T5271"/>
    <s v="U2850"/>
    <n v="9674.19"/>
    <x v="1"/>
    <x v="3"/>
    <x v="1"/>
    <x v="4"/>
    <n v="1674"/>
    <n v="2"/>
    <n v="2"/>
    <n v="24502.799999999999"/>
    <n v="0"/>
    <x v="13"/>
    <x v="2"/>
    <x v="0"/>
    <x v="0"/>
    <n v="-14828.609999999999"/>
  </r>
  <r>
    <s v="T5272"/>
    <s v="U3902"/>
    <n v="6497.11"/>
    <x v="0"/>
    <x v="2"/>
    <x v="2"/>
    <x v="1"/>
    <n v="1535"/>
    <n v="3"/>
    <n v="3"/>
    <n v="4158"/>
    <n v="0"/>
    <x v="64"/>
    <x v="7"/>
    <x v="1"/>
    <x v="1"/>
    <n v="2339.1099999999997"/>
  </r>
  <r>
    <s v="T5273"/>
    <s v="U6869"/>
    <n v="14928.08"/>
    <x v="2"/>
    <x v="0"/>
    <x v="0"/>
    <x v="3"/>
    <n v="1712"/>
    <n v="11"/>
    <n v="0"/>
    <n v="550.66999999999996"/>
    <n v="0"/>
    <x v="217"/>
    <x v="5"/>
    <x v="0"/>
    <x v="0"/>
    <n v="14377.41"/>
  </r>
  <r>
    <s v="T5274"/>
    <s v="U4771"/>
    <n v="39013.4"/>
    <x v="0"/>
    <x v="2"/>
    <x v="2"/>
    <x v="2"/>
    <n v="1235"/>
    <n v="6"/>
    <n v="2"/>
    <n v="17905.47"/>
    <n v="0"/>
    <x v="156"/>
    <x v="2"/>
    <x v="0"/>
    <x v="0"/>
    <n v="21107.93"/>
  </r>
  <r>
    <s v="T5275"/>
    <s v="U3868"/>
    <n v="23607.74"/>
    <x v="0"/>
    <x v="1"/>
    <x v="2"/>
    <x v="1"/>
    <n v="424"/>
    <n v="14"/>
    <n v="2"/>
    <n v="7833.37"/>
    <n v="1"/>
    <x v="416"/>
    <x v="1"/>
    <x v="1"/>
    <x v="1"/>
    <n v="15774.370000000003"/>
  </r>
  <r>
    <s v="T5276"/>
    <s v="U2435"/>
    <n v="11412.71"/>
    <x v="0"/>
    <x v="0"/>
    <x v="2"/>
    <x v="4"/>
    <n v="623"/>
    <n v="22"/>
    <n v="4"/>
    <n v="21307.39"/>
    <n v="0"/>
    <x v="994"/>
    <x v="5"/>
    <x v="1"/>
    <x v="2"/>
    <n v="-9894.68"/>
  </r>
  <r>
    <s v="T5277"/>
    <s v="U4958"/>
    <n v="8350.94"/>
    <x v="1"/>
    <x v="1"/>
    <x v="1"/>
    <x v="3"/>
    <n v="1616"/>
    <n v="14"/>
    <n v="4"/>
    <n v="14146.52"/>
    <n v="1"/>
    <x v="656"/>
    <x v="0"/>
    <x v="0"/>
    <x v="0"/>
    <n v="-5795.58"/>
  </r>
  <r>
    <s v="T5278"/>
    <s v="U9759"/>
    <n v="16669.84"/>
    <x v="2"/>
    <x v="0"/>
    <x v="1"/>
    <x v="3"/>
    <n v="1455"/>
    <n v="4"/>
    <n v="2"/>
    <n v="18205.169999999998"/>
    <n v="0"/>
    <x v="665"/>
    <x v="0"/>
    <x v="0"/>
    <x v="0"/>
    <n v="-1535.3299999999981"/>
  </r>
  <r>
    <s v="T5279"/>
    <s v="U5533"/>
    <n v="46999.22"/>
    <x v="1"/>
    <x v="1"/>
    <x v="0"/>
    <x v="2"/>
    <n v="529"/>
    <n v="22"/>
    <n v="4"/>
    <n v="20722.22"/>
    <n v="0"/>
    <x v="962"/>
    <x v="6"/>
    <x v="0"/>
    <x v="2"/>
    <n v="26277"/>
  </r>
  <r>
    <s v="T5280"/>
    <s v="U1543"/>
    <n v="17184.18"/>
    <x v="0"/>
    <x v="3"/>
    <x v="1"/>
    <x v="4"/>
    <n v="683"/>
    <n v="1"/>
    <n v="2"/>
    <n v="27815.14"/>
    <n v="0"/>
    <x v="718"/>
    <x v="3"/>
    <x v="0"/>
    <x v="2"/>
    <n v="-10630.96"/>
  </r>
  <r>
    <s v="T5281"/>
    <s v="U2084"/>
    <n v="49406.8"/>
    <x v="1"/>
    <x v="1"/>
    <x v="2"/>
    <x v="2"/>
    <n v="1106"/>
    <n v="11"/>
    <n v="2"/>
    <n v="24711"/>
    <n v="0"/>
    <x v="731"/>
    <x v="7"/>
    <x v="0"/>
    <x v="0"/>
    <n v="24695.800000000003"/>
  </r>
  <r>
    <s v="T5282"/>
    <s v="U5143"/>
    <n v="24287.26"/>
    <x v="2"/>
    <x v="2"/>
    <x v="1"/>
    <x v="1"/>
    <n v="354"/>
    <n v="18"/>
    <n v="0"/>
    <n v="14903.85"/>
    <n v="0"/>
    <x v="540"/>
    <x v="0"/>
    <x v="0"/>
    <x v="2"/>
    <n v="9383.409999999998"/>
  </r>
  <r>
    <s v="T5283"/>
    <s v="U5689"/>
    <n v="8999.24"/>
    <x v="2"/>
    <x v="0"/>
    <x v="1"/>
    <x v="0"/>
    <n v="1060"/>
    <n v="22"/>
    <n v="0"/>
    <n v="13196.67"/>
    <n v="0"/>
    <x v="31"/>
    <x v="3"/>
    <x v="0"/>
    <x v="2"/>
    <n v="-4197.43"/>
  </r>
  <r>
    <s v="T5284"/>
    <s v="U8341"/>
    <n v="44562.45"/>
    <x v="1"/>
    <x v="2"/>
    <x v="2"/>
    <x v="3"/>
    <n v="1202"/>
    <n v="4"/>
    <n v="3"/>
    <n v="19674.810000000001"/>
    <n v="1"/>
    <x v="211"/>
    <x v="0"/>
    <x v="0"/>
    <x v="0"/>
    <n v="24887.639999999996"/>
  </r>
  <r>
    <s v="T5285"/>
    <s v="U3321"/>
    <n v="23044.75"/>
    <x v="0"/>
    <x v="1"/>
    <x v="0"/>
    <x v="2"/>
    <n v="784"/>
    <n v="22"/>
    <n v="0"/>
    <n v="22032.67"/>
    <n v="0"/>
    <x v="95"/>
    <x v="0"/>
    <x v="0"/>
    <x v="2"/>
    <n v="1012.0800000000017"/>
  </r>
  <r>
    <s v="T5286"/>
    <s v="U4256"/>
    <n v="35498.080000000002"/>
    <x v="1"/>
    <x v="0"/>
    <x v="1"/>
    <x v="3"/>
    <n v="1833"/>
    <n v="2"/>
    <n v="1"/>
    <n v="5262.34"/>
    <n v="0"/>
    <x v="538"/>
    <x v="3"/>
    <x v="0"/>
    <x v="0"/>
    <n v="30235.74"/>
  </r>
  <r>
    <s v="T5287"/>
    <s v="U6765"/>
    <n v="49186.39"/>
    <x v="0"/>
    <x v="1"/>
    <x v="0"/>
    <x v="3"/>
    <n v="594"/>
    <n v="23"/>
    <n v="1"/>
    <n v="1072.48"/>
    <n v="0"/>
    <x v="226"/>
    <x v="1"/>
    <x v="0"/>
    <x v="1"/>
    <n v="48113.909999999996"/>
  </r>
  <r>
    <s v="T5288"/>
    <s v="U3809"/>
    <n v="2556.2600000000002"/>
    <x v="2"/>
    <x v="3"/>
    <x v="2"/>
    <x v="2"/>
    <n v="1242"/>
    <n v="5"/>
    <n v="4"/>
    <n v="13694.12"/>
    <n v="0"/>
    <x v="650"/>
    <x v="5"/>
    <x v="0"/>
    <x v="0"/>
    <n v="-11137.86"/>
  </r>
  <r>
    <s v="T5289"/>
    <s v="U1441"/>
    <n v="4879.8900000000003"/>
    <x v="1"/>
    <x v="3"/>
    <x v="1"/>
    <x v="3"/>
    <n v="1644"/>
    <n v="12"/>
    <n v="1"/>
    <n v="3073.65"/>
    <n v="0"/>
    <x v="314"/>
    <x v="1"/>
    <x v="0"/>
    <x v="2"/>
    <n v="1806.2400000000002"/>
  </r>
  <r>
    <s v="T5290"/>
    <s v="U2210"/>
    <n v="36036.81"/>
    <x v="2"/>
    <x v="3"/>
    <x v="0"/>
    <x v="4"/>
    <n v="889"/>
    <n v="19"/>
    <n v="0"/>
    <n v="8254.73"/>
    <n v="1"/>
    <x v="411"/>
    <x v="7"/>
    <x v="0"/>
    <x v="1"/>
    <n v="27782.079999999998"/>
  </r>
  <r>
    <s v="T5291"/>
    <s v="U6834"/>
    <n v="14127.16"/>
    <x v="0"/>
    <x v="1"/>
    <x v="0"/>
    <x v="4"/>
    <n v="1945"/>
    <n v="14"/>
    <n v="3"/>
    <n v="17583.71"/>
    <n v="0"/>
    <x v="192"/>
    <x v="6"/>
    <x v="0"/>
    <x v="2"/>
    <n v="-3456.5499999999993"/>
  </r>
  <r>
    <s v="T5292"/>
    <s v="U9146"/>
    <n v="9255.85"/>
    <x v="0"/>
    <x v="1"/>
    <x v="2"/>
    <x v="0"/>
    <n v="907"/>
    <n v="3"/>
    <n v="2"/>
    <n v="4628.42"/>
    <n v="0"/>
    <x v="387"/>
    <x v="7"/>
    <x v="0"/>
    <x v="2"/>
    <n v="4627.43"/>
  </r>
  <r>
    <s v="T5293"/>
    <s v="U6531"/>
    <n v="2016.13"/>
    <x v="1"/>
    <x v="3"/>
    <x v="1"/>
    <x v="4"/>
    <n v="1972"/>
    <n v="19"/>
    <n v="3"/>
    <n v="951.94"/>
    <n v="0"/>
    <x v="396"/>
    <x v="2"/>
    <x v="0"/>
    <x v="0"/>
    <n v="1064.19"/>
  </r>
  <r>
    <s v="T5294"/>
    <s v="U4486"/>
    <n v="1141.24"/>
    <x v="1"/>
    <x v="1"/>
    <x v="0"/>
    <x v="2"/>
    <n v="1576"/>
    <n v="6"/>
    <n v="0"/>
    <n v="16682.560000000001"/>
    <n v="0"/>
    <x v="660"/>
    <x v="7"/>
    <x v="1"/>
    <x v="0"/>
    <n v="-15541.320000000002"/>
  </r>
  <r>
    <s v="T5295"/>
    <s v="U8099"/>
    <n v="38735.56"/>
    <x v="1"/>
    <x v="2"/>
    <x v="0"/>
    <x v="4"/>
    <n v="857"/>
    <n v="21"/>
    <n v="0"/>
    <n v="14040.2"/>
    <n v="0"/>
    <x v="832"/>
    <x v="0"/>
    <x v="0"/>
    <x v="2"/>
    <n v="24695.359999999997"/>
  </r>
  <r>
    <s v="T5296"/>
    <s v="U7988"/>
    <n v="6764.95"/>
    <x v="2"/>
    <x v="1"/>
    <x v="0"/>
    <x v="0"/>
    <n v="1976"/>
    <n v="17"/>
    <n v="0"/>
    <n v="9258.4599999999991"/>
    <n v="0"/>
    <x v="112"/>
    <x v="6"/>
    <x v="0"/>
    <x v="0"/>
    <n v="-2493.5099999999993"/>
  </r>
  <r>
    <s v="T5297"/>
    <s v="U9154"/>
    <n v="23412.639999999999"/>
    <x v="0"/>
    <x v="2"/>
    <x v="0"/>
    <x v="1"/>
    <n v="1578"/>
    <n v="20"/>
    <n v="4"/>
    <n v="14116.7"/>
    <n v="0"/>
    <x v="960"/>
    <x v="7"/>
    <x v="0"/>
    <x v="2"/>
    <n v="9295.9399999999987"/>
  </r>
  <r>
    <s v="T5298"/>
    <s v="U1373"/>
    <n v="30314.55"/>
    <x v="0"/>
    <x v="3"/>
    <x v="0"/>
    <x v="1"/>
    <n v="734"/>
    <n v="20"/>
    <n v="1"/>
    <n v="20537.330000000002"/>
    <n v="1"/>
    <x v="319"/>
    <x v="2"/>
    <x v="0"/>
    <x v="0"/>
    <n v="9777.2199999999975"/>
  </r>
  <r>
    <s v="T5299"/>
    <s v="U3296"/>
    <n v="21446.17"/>
    <x v="2"/>
    <x v="1"/>
    <x v="0"/>
    <x v="2"/>
    <n v="666"/>
    <n v="21"/>
    <n v="0"/>
    <n v="3359.12"/>
    <n v="0"/>
    <x v="301"/>
    <x v="6"/>
    <x v="0"/>
    <x v="1"/>
    <n v="18087.05"/>
  </r>
  <r>
    <s v="T5300"/>
    <s v="U8585"/>
    <n v="1403.98"/>
    <x v="1"/>
    <x v="3"/>
    <x v="0"/>
    <x v="0"/>
    <n v="620"/>
    <n v="6"/>
    <n v="2"/>
    <n v="7745.11"/>
    <n v="0"/>
    <x v="211"/>
    <x v="2"/>
    <x v="0"/>
    <x v="0"/>
    <n v="-6341.1299999999992"/>
  </r>
  <r>
    <s v="T5301"/>
    <s v="U6994"/>
    <n v="39185.9"/>
    <x v="1"/>
    <x v="0"/>
    <x v="0"/>
    <x v="4"/>
    <n v="1855"/>
    <n v="11"/>
    <n v="1"/>
    <n v="23869.32"/>
    <n v="0"/>
    <x v="246"/>
    <x v="8"/>
    <x v="0"/>
    <x v="2"/>
    <n v="15316.580000000002"/>
  </r>
  <r>
    <s v="T5302"/>
    <s v="U1802"/>
    <n v="575.14"/>
    <x v="2"/>
    <x v="1"/>
    <x v="0"/>
    <x v="0"/>
    <n v="1343"/>
    <n v="10"/>
    <n v="1"/>
    <n v="20136.669999999998"/>
    <n v="1"/>
    <x v="309"/>
    <x v="5"/>
    <x v="0"/>
    <x v="2"/>
    <n v="-19561.53"/>
  </r>
  <r>
    <s v="T5303"/>
    <s v="U5234"/>
    <n v="38106.400000000001"/>
    <x v="0"/>
    <x v="1"/>
    <x v="0"/>
    <x v="3"/>
    <n v="1033"/>
    <n v="23"/>
    <n v="4"/>
    <n v="8060.98"/>
    <n v="0"/>
    <x v="874"/>
    <x v="7"/>
    <x v="0"/>
    <x v="2"/>
    <n v="30045.420000000002"/>
  </r>
  <r>
    <s v="T5304"/>
    <s v="U4813"/>
    <n v="44670.559999999998"/>
    <x v="0"/>
    <x v="3"/>
    <x v="1"/>
    <x v="0"/>
    <n v="956"/>
    <n v="11"/>
    <n v="3"/>
    <n v="12004.7"/>
    <n v="0"/>
    <x v="642"/>
    <x v="6"/>
    <x v="0"/>
    <x v="0"/>
    <n v="32665.859999999997"/>
  </r>
  <r>
    <s v="T5305"/>
    <s v="U1939"/>
    <n v="21670.35"/>
    <x v="0"/>
    <x v="3"/>
    <x v="2"/>
    <x v="4"/>
    <n v="189"/>
    <n v="14"/>
    <n v="1"/>
    <n v="3680.51"/>
    <n v="0"/>
    <x v="764"/>
    <x v="4"/>
    <x v="0"/>
    <x v="0"/>
    <n v="17989.839999999997"/>
  </r>
  <r>
    <s v="T5306"/>
    <s v="U9508"/>
    <n v="26800.35"/>
    <x v="0"/>
    <x v="3"/>
    <x v="2"/>
    <x v="2"/>
    <n v="656"/>
    <n v="7"/>
    <n v="1"/>
    <n v="7668.52"/>
    <n v="0"/>
    <x v="106"/>
    <x v="0"/>
    <x v="0"/>
    <x v="1"/>
    <n v="19131.829999999998"/>
  </r>
  <r>
    <s v="T5307"/>
    <s v="U9997"/>
    <n v="23875.32"/>
    <x v="2"/>
    <x v="0"/>
    <x v="2"/>
    <x v="3"/>
    <n v="447"/>
    <n v="10"/>
    <n v="0"/>
    <n v="25250.44"/>
    <n v="0"/>
    <x v="474"/>
    <x v="2"/>
    <x v="0"/>
    <x v="2"/>
    <n v="-1375.119999999999"/>
  </r>
  <r>
    <s v="T5308"/>
    <s v="U3543"/>
    <n v="19490.97"/>
    <x v="0"/>
    <x v="0"/>
    <x v="0"/>
    <x v="0"/>
    <n v="1510"/>
    <n v="20"/>
    <n v="2"/>
    <n v="13268.28"/>
    <n v="0"/>
    <x v="546"/>
    <x v="8"/>
    <x v="0"/>
    <x v="1"/>
    <n v="6222.6900000000005"/>
  </r>
  <r>
    <s v="T5309"/>
    <s v="U9525"/>
    <n v="44376.86"/>
    <x v="2"/>
    <x v="3"/>
    <x v="2"/>
    <x v="1"/>
    <n v="404"/>
    <n v="17"/>
    <n v="0"/>
    <n v="19244.759999999998"/>
    <n v="0"/>
    <x v="797"/>
    <x v="5"/>
    <x v="0"/>
    <x v="0"/>
    <n v="25132.100000000002"/>
  </r>
  <r>
    <s v="T5310"/>
    <s v="U5704"/>
    <n v="44701.98"/>
    <x v="1"/>
    <x v="1"/>
    <x v="0"/>
    <x v="4"/>
    <n v="1735"/>
    <n v="9"/>
    <n v="2"/>
    <n v="4876.2700000000004"/>
    <n v="0"/>
    <x v="157"/>
    <x v="5"/>
    <x v="0"/>
    <x v="2"/>
    <n v="39825.710000000006"/>
  </r>
  <r>
    <s v="T5311"/>
    <s v="U8672"/>
    <n v="16824.03"/>
    <x v="2"/>
    <x v="1"/>
    <x v="1"/>
    <x v="2"/>
    <n v="1575"/>
    <n v="7"/>
    <n v="1"/>
    <n v="5580.84"/>
    <n v="0"/>
    <x v="916"/>
    <x v="1"/>
    <x v="0"/>
    <x v="2"/>
    <n v="11243.189999999999"/>
  </r>
  <r>
    <s v="T5312"/>
    <s v="U4993"/>
    <n v="30772.73"/>
    <x v="0"/>
    <x v="3"/>
    <x v="2"/>
    <x v="4"/>
    <n v="603"/>
    <n v="5"/>
    <n v="2"/>
    <n v="28233.54"/>
    <n v="0"/>
    <x v="586"/>
    <x v="6"/>
    <x v="0"/>
    <x v="0"/>
    <n v="2539.1899999999987"/>
  </r>
  <r>
    <s v="T5313"/>
    <s v="U1753"/>
    <n v="46349.03"/>
    <x v="1"/>
    <x v="2"/>
    <x v="1"/>
    <x v="0"/>
    <n v="66"/>
    <n v="2"/>
    <n v="0"/>
    <n v="25258.86"/>
    <n v="0"/>
    <x v="563"/>
    <x v="8"/>
    <x v="0"/>
    <x v="2"/>
    <n v="21090.17"/>
  </r>
  <r>
    <s v="T5314"/>
    <s v="U6160"/>
    <n v="48104.82"/>
    <x v="2"/>
    <x v="0"/>
    <x v="1"/>
    <x v="2"/>
    <n v="1207"/>
    <n v="19"/>
    <n v="0"/>
    <n v="23730.89"/>
    <n v="0"/>
    <x v="448"/>
    <x v="2"/>
    <x v="0"/>
    <x v="1"/>
    <n v="24373.93"/>
  </r>
  <r>
    <s v="T5315"/>
    <s v="U3059"/>
    <n v="25472.5"/>
    <x v="2"/>
    <x v="0"/>
    <x v="0"/>
    <x v="1"/>
    <n v="1753"/>
    <n v="11"/>
    <n v="3"/>
    <n v="9954.75"/>
    <n v="0"/>
    <x v="21"/>
    <x v="0"/>
    <x v="0"/>
    <x v="2"/>
    <n v="15517.75"/>
  </r>
  <r>
    <s v="T5316"/>
    <s v="U5077"/>
    <n v="22668.6"/>
    <x v="2"/>
    <x v="2"/>
    <x v="2"/>
    <x v="3"/>
    <n v="335"/>
    <n v="16"/>
    <n v="4"/>
    <n v="16926.400000000001"/>
    <n v="0"/>
    <x v="43"/>
    <x v="4"/>
    <x v="0"/>
    <x v="0"/>
    <n v="5742.1999999999971"/>
  </r>
  <r>
    <s v="T5317"/>
    <s v="U3151"/>
    <n v="13970.78"/>
    <x v="1"/>
    <x v="3"/>
    <x v="1"/>
    <x v="0"/>
    <n v="331"/>
    <n v="2"/>
    <n v="3"/>
    <n v="14821"/>
    <n v="0"/>
    <x v="432"/>
    <x v="1"/>
    <x v="0"/>
    <x v="0"/>
    <n v="-850.21999999999935"/>
  </r>
  <r>
    <s v="T5318"/>
    <s v="U8203"/>
    <n v="47945.65"/>
    <x v="2"/>
    <x v="1"/>
    <x v="2"/>
    <x v="2"/>
    <n v="192"/>
    <n v="19"/>
    <n v="1"/>
    <n v="28691.3"/>
    <n v="0"/>
    <x v="595"/>
    <x v="8"/>
    <x v="1"/>
    <x v="0"/>
    <n v="19254.350000000002"/>
  </r>
  <r>
    <s v="T5319"/>
    <s v="U7294"/>
    <n v="7183.57"/>
    <x v="0"/>
    <x v="1"/>
    <x v="1"/>
    <x v="3"/>
    <n v="244"/>
    <n v="17"/>
    <n v="2"/>
    <n v="7265.07"/>
    <n v="0"/>
    <x v="850"/>
    <x v="8"/>
    <x v="0"/>
    <x v="0"/>
    <n v="-81.5"/>
  </r>
  <r>
    <s v="T5320"/>
    <s v="U8904"/>
    <n v="29012.49"/>
    <x v="1"/>
    <x v="0"/>
    <x v="1"/>
    <x v="2"/>
    <n v="628"/>
    <n v="11"/>
    <n v="0"/>
    <n v="28422.27"/>
    <n v="0"/>
    <x v="906"/>
    <x v="0"/>
    <x v="0"/>
    <x v="2"/>
    <n v="590.22000000000116"/>
  </r>
  <r>
    <s v="T5321"/>
    <s v="U5302"/>
    <n v="14163.39"/>
    <x v="1"/>
    <x v="2"/>
    <x v="0"/>
    <x v="0"/>
    <n v="1219"/>
    <n v="21"/>
    <n v="0"/>
    <n v="21234.83"/>
    <n v="0"/>
    <x v="603"/>
    <x v="8"/>
    <x v="0"/>
    <x v="2"/>
    <n v="-7071.4400000000023"/>
  </r>
  <r>
    <s v="T5322"/>
    <s v="U9290"/>
    <n v="13986.46"/>
    <x v="2"/>
    <x v="1"/>
    <x v="2"/>
    <x v="2"/>
    <n v="275"/>
    <n v="23"/>
    <n v="0"/>
    <n v="12469.38"/>
    <n v="0"/>
    <x v="245"/>
    <x v="3"/>
    <x v="1"/>
    <x v="2"/>
    <n v="1517.08"/>
  </r>
  <r>
    <s v="T5323"/>
    <s v="U7876"/>
    <n v="20278.18"/>
    <x v="0"/>
    <x v="0"/>
    <x v="0"/>
    <x v="1"/>
    <n v="1677"/>
    <n v="15"/>
    <n v="0"/>
    <n v="8064.01"/>
    <n v="0"/>
    <x v="918"/>
    <x v="1"/>
    <x v="0"/>
    <x v="0"/>
    <n v="12214.17"/>
  </r>
  <r>
    <s v="T5324"/>
    <s v="U9279"/>
    <n v="49939.71"/>
    <x v="1"/>
    <x v="1"/>
    <x v="0"/>
    <x v="2"/>
    <n v="1018"/>
    <n v="21"/>
    <n v="1"/>
    <n v="22744.87"/>
    <n v="0"/>
    <x v="943"/>
    <x v="4"/>
    <x v="0"/>
    <x v="0"/>
    <n v="27194.84"/>
  </r>
  <r>
    <s v="T5325"/>
    <s v="U3850"/>
    <n v="2795.57"/>
    <x v="2"/>
    <x v="1"/>
    <x v="0"/>
    <x v="0"/>
    <n v="851"/>
    <n v="9"/>
    <n v="4"/>
    <n v="24705.75"/>
    <n v="0"/>
    <x v="297"/>
    <x v="6"/>
    <x v="0"/>
    <x v="1"/>
    <n v="-21910.18"/>
  </r>
  <r>
    <s v="T5326"/>
    <s v="U5696"/>
    <n v="28948.16"/>
    <x v="0"/>
    <x v="1"/>
    <x v="0"/>
    <x v="2"/>
    <n v="338"/>
    <n v="18"/>
    <n v="3"/>
    <n v="10790.07"/>
    <n v="0"/>
    <x v="730"/>
    <x v="7"/>
    <x v="0"/>
    <x v="0"/>
    <n v="18158.09"/>
  </r>
  <r>
    <s v="T5327"/>
    <s v="U4483"/>
    <n v="4174.4799999999996"/>
    <x v="2"/>
    <x v="0"/>
    <x v="0"/>
    <x v="3"/>
    <n v="1863"/>
    <n v="8"/>
    <n v="3"/>
    <n v="5239.21"/>
    <n v="0"/>
    <x v="562"/>
    <x v="2"/>
    <x v="0"/>
    <x v="2"/>
    <n v="-1064.7300000000005"/>
  </r>
  <r>
    <s v="T5328"/>
    <s v="U9307"/>
    <n v="7768.32"/>
    <x v="2"/>
    <x v="2"/>
    <x v="1"/>
    <x v="3"/>
    <n v="1398"/>
    <n v="13"/>
    <n v="0"/>
    <n v="14818.11"/>
    <n v="0"/>
    <x v="397"/>
    <x v="0"/>
    <x v="1"/>
    <x v="0"/>
    <n v="-7049.7900000000009"/>
  </r>
  <r>
    <s v="T5329"/>
    <s v="U6680"/>
    <n v="22006.17"/>
    <x v="1"/>
    <x v="3"/>
    <x v="2"/>
    <x v="4"/>
    <n v="692"/>
    <n v="19"/>
    <n v="0"/>
    <n v="14108.22"/>
    <n v="0"/>
    <x v="300"/>
    <x v="8"/>
    <x v="0"/>
    <x v="1"/>
    <n v="7897.9499999999989"/>
  </r>
  <r>
    <s v="T5330"/>
    <s v="U1419"/>
    <n v="25547.48"/>
    <x v="1"/>
    <x v="2"/>
    <x v="2"/>
    <x v="4"/>
    <n v="1843"/>
    <n v="13"/>
    <n v="2"/>
    <n v="21789.54"/>
    <n v="0"/>
    <x v="932"/>
    <x v="3"/>
    <x v="0"/>
    <x v="2"/>
    <n v="3757.9399999999987"/>
  </r>
  <r>
    <s v="T5331"/>
    <s v="U2456"/>
    <n v="12976.68"/>
    <x v="2"/>
    <x v="1"/>
    <x v="0"/>
    <x v="1"/>
    <n v="33"/>
    <n v="21"/>
    <n v="0"/>
    <n v="29198.23"/>
    <n v="0"/>
    <x v="681"/>
    <x v="8"/>
    <x v="0"/>
    <x v="0"/>
    <n v="-16221.55"/>
  </r>
  <r>
    <s v="T5332"/>
    <s v="U4257"/>
    <n v="15857.03"/>
    <x v="1"/>
    <x v="2"/>
    <x v="2"/>
    <x v="3"/>
    <n v="1294"/>
    <n v="3"/>
    <n v="3"/>
    <n v="15985.34"/>
    <n v="0"/>
    <x v="536"/>
    <x v="6"/>
    <x v="0"/>
    <x v="2"/>
    <n v="-128.30999999999949"/>
  </r>
  <r>
    <s v="T5333"/>
    <s v="U7541"/>
    <n v="4394"/>
    <x v="1"/>
    <x v="1"/>
    <x v="1"/>
    <x v="4"/>
    <n v="1388"/>
    <n v="14"/>
    <n v="2"/>
    <n v="21978.41"/>
    <n v="0"/>
    <x v="96"/>
    <x v="2"/>
    <x v="0"/>
    <x v="2"/>
    <n v="-17584.41"/>
  </r>
  <r>
    <s v="T5334"/>
    <s v="U7385"/>
    <n v="15195.83"/>
    <x v="0"/>
    <x v="0"/>
    <x v="0"/>
    <x v="2"/>
    <n v="205"/>
    <n v="19"/>
    <n v="2"/>
    <n v="10582.33"/>
    <n v="1"/>
    <x v="191"/>
    <x v="8"/>
    <x v="0"/>
    <x v="2"/>
    <n v="4613.5"/>
  </r>
  <r>
    <s v="T5335"/>
    <s v="U3955"/>
    <n v="48329.59"/>
    <x v="0"/>
    <x v="0"/>
    <x v="1"/>
    <x v="1"/>
    <n v="620"/>
    <n v="1"/>
    <n v="0"/>
    <n v="18027.28"/>
    <n v="0"/>
    <x v="428"/>
    <x v="6"/>
    <x v="0"/>
    <x v="2"/>
    <n v="30302.309999999998"/>
  </r>
  <r>
    <s v="T5336"/>
    <s v="U3085"/>
    <n v="47238.13"/>
    <x v="2"/>
    <x v="0"/>
    <x v="1"/>
    <x v="0"/>
    <n v="1523"/>
    <n v="17"/>
    <n v="2"/>
    <n v="3548.31"/>
    <n v="0"/>
    <x v="435"/>
    <x v="3"/>
    <x v="0"/>
    <x v="1"/>
    <n v="43689.82"/>
  </r>
  <r>
    <s v="T5337"/>
    <s v="U9430"/>
    <n v="16777.169999999998"/>
    <x v="2"/>
    <x v="1"/>
    <x v="0"/>
    <x v="4"/>
    <n v="1921"/>
    <n v="1"/>
    <n v="4"/>
    <n v="24466.53"/>
    <n v="1"/>
    <x v="381"/>
    <x v="8"/>
    <x v="0"/>
    <x v="2"/>
    <n v="-7689.3600000000006"/>
  </r>
  <r>
    <s v="T5338"/>
    <s v="U5058"/>
    <n v="28564.15"/>
    <x v="2"/>
    <x v="2"/>
    <x v="1"/>
    <x v="4"/>
    <n v="1366"/>
    <n v="17"/>
    <n v="0"/>
    <n v="10395.290000000001"/>
    <n v="0"/>
    <x v="193"/>
    <x v="7"/>
    <x v="0"/>
    <x v="1"/>
    <n v="18168.86"/>
  </r>
  <r>
    <s v="T5339"/>
    <s v="U9244"/>
    <n v="45484.29"/>
    <x v="2"/>
    <x v="3"/>
    <x v="0"/>
    <x v="3"/>
    <n v="622"/>
    <n v="7"/>
    <n v="4"/>
    <n v="2493.2399999999998"/>
    <n v="0"/>
    <x v="84"/>
    <x v="1"/>
    <x v="0"/>
    <x v="1"/>
    <n v="42991.05"/>
  </r>
  <r>
    <s v="T5340"/>
    <s v="U5199"/>
    <n v="358.88"/>
    <x v="0"/>
    <x v="3"/>
    <x v="1"/>
    <x v="1"/>
    <n v="1897"/>
    <n v="9"/>
    <n v="0"/>
    <n v="29717.79"/>
    <n v="0"/>
    <x v="84"/>
    <x v="2"/>
    <x v="0"/>
    <x v="1"/>
    <n v="-29358.91"/>
  </r>
  <r>
    <s v="T5341"/>
    <s v="U5564"/>
    <n v="40543.64"/>
    <x v="1"/>
    <x v="0"/>
    <x v="2"/>
    <x v="3"/>
    <n v="1974"/>
    <n v="19"/>
    <n v="4"/>
    <n v="27063.47"/>
    <n v="0"/>
    <x v="718"/>
    <x v="8"/>
    <x v="0"/>
    <x v="2"/>
    <n v="13480.169999999998"/>
  </r>
  <r>
    <s v="T5342"/>
    <s v="U5258"/>
    <n v="47421.06"/>
    <x v="0"/>
    <x v="3"/>
    <x v="2"/>
    <x v="3"/>
    <n v="1988"/>
    <n v="3"/>
    <n v="0"/>
    <n v="6003.26"/>
    <n v="0"/>
    <x v="905"/>
    <x v="8"/>
    <x v="0"/>
    <x v="2"/>
    <n v="41417.799999999996"/>
  </r>
  <r>
    <s v="T5343"/>
    <s v="U5841"/>
    <n v="4611.72"/>
    <x v="2"/>
    <x v="1"/>
    <x v="2"/>
    <x v="1"/>
    <n v="641"/>
    <n v="9"/>
    <n v="3"/>
    <n v="10959.74"/>
    <n v="0"/>
    <x v="430"/>
    <x v="3"/>
    <x v="0"/>
    <x v="2"/>
    <n v="-6348.0199999999995"/>
  </r>
  <r>
    <s v="T5344"/>
    <s v="U7037"/>
    <n v="8114.31"/>
    <x v="2"/>
    <x v="2"/>
    <x v="0"/>
    <x v="2"/>
    <n v="330"/>
    <n v="9"/>
    <n v="0"/>
    <n v="28107.86"/>
    <n v="0"/>
    <x v="64"/>
    <x v="5"/>
    <x v="0"/>
    <x v="1"/>
    <n v="-19993.55"/>
  </r>
  <r>
    <s v="T5345"/>
    <s v="U9488"/>
    <n v="48039.28"/>
    <x v="0"/>
    <x v="3"/>
    <x v="1"/>
    <x v="4"/>
    <n v="1480"/>
    <n v="2"/>
    <n v="3"/>
    <n v="23910.23"/>
    <n v="0"/>
    <x v="994"/>
    <x v="6"/>
    <x v="0"/>
    <x v="2"/>
    <n v="24129.05"/>
  </r>
  <r>
    <s v="T5346"/>
    <s v="U2755"/>
    <n v="26900.13"/>
    <x v="0"/>
    <x v="3"/>
    <x v="1"/>
    <x v="3"/>
    <n v="1410"/>
    <n v="20"/>
    <n v="1"/>
    <n v="27201.73"/>
    <n v="0"/>
    <x v="594"/>
    <x v="2"/>
    <x v="0"/>
    <x v="0"/>
    <n v="-301.59999999999854"/>
  </r>
  <r>
    <s v="T5347"/>
    <s v="U5372"/>
    <n v="759.12"/>
    <x v="2"/>
    <x v="2"/>
    <x v="2"/>
    <x v="4"/>
    <n v="212"/>
    <n v="3"/>
    <n v="1"/>
    <n v="16920.240000000002"/>
    <n v="0"/>
    <x v="402"/>
    <x v="6"/>
    <x v="0"/>
    <x v="2"/>
    <n v="-16161.12"/>
  </r>
  <r>
    <s v="T5348"/>
    <s v="U5489"/>
    <n v="12918.72"/>
    <x v="1"/>
    <x v="3"/>
    <x v="2"/>
    <x v="1"/>
    <n v="1123"/>
    <n v="22"/>
    <n v="0"/>
    <n v="7369.17"/>
    <n v="0"/>
    <x v="102"/>
    <x v="0"/>
    <x v="0"/>
    <x v="1"/>
    <n v="5549.5499999999993"/>
  </r>
  <r>
    <s v="T5349"/>
    <s v="U5669"/>
    <n v="22524.69"/>
    <x v="2"/>
    <x v="2"/>
    <x v="0"/>
    <x v="2"/>
    <n v="1740"/>
    <n v="9"/>
    <n v="3"/>
    <n v="6888.9"/>
    <n v="0"/>
    <x v="289"/>
    <x v="7"/>
    <x v="0"/>
    <x v="1"/>
    <n v="15635.789999999999"/>
  </r>
  <r>
    <s v="T5350"/>
    <s v="U7049"/>
    <n v="34660.800000000003"/>
    <x v="0"/>
    <x v="1"/>
    <x v="0"/>
    <x v="0"/>
    <n v="186"/>
    <n v="6"/>
    <n v="3"/>
    <n v="15817.54"/>
    <n v="0"/>
    <x v="417"/>
    <x v="5"/>
    <x v="0"/>
    <x v="2"/>
    <n v="18843.260000000002"/>
  </r>
  <r>
    <s v="T5351"/>
    <s v="U6781"/>
    <n v="36671.360000000001"/>
    <x v="2"/>
    <x v="1"/>
    <x v="1"/>
    <x v="2"/>
    <n v="636"/>
    <n v="21"/>
    <n v="2"/>
    <n v="27727.599999999999"/>
    <n v="0"/>
    <x v="232"/>
    <x v="3"/>
    <x v="0"/>
    <x v="2"/>
    <n v="8943.760000000002"/>
  </r>
  <r>
    <s v="T5352"/>
    <s v="U6588"/>
    <n v="49771.3"/>
    <x v="2"/>
    <x v="1"/>
    <x v="0"/>
    <x v="1"/>
    <n v="1878"/>
    <n v="22"/>
    <n v="2"/>
    <n v="18984.45"/>
    <n v="0"/>
    <x v="947"/>
    <x v="3"/>
    <x v="0"/>
    <x v="2"/>
    <n v="30786.850000000002"/>
  </r>
  <r>
    <s v="T5353"/>
    <s v="U5737"/>
    <n v="14411.18"/>
    <x v="1"/>
    <x v="0"/>
    <x v="0"/>
    <x v="2"/>
    <n v="41"/>
    <n v="11"/>
    <n v="4"/>
    <n v="1128.28"/>
    <n v="0"/>
    <x v="432"/>
    <x v="5"/>
    <x v="0"/>
    <x v="0"/>
    <n v="13282.9"/>
  </r>
  <r>
    <s v="T5354"/>
    <s v="U9019"/>
    <n v="26934.09"/>
    <x v="2"/>
    <x v="1"/>
    <x v="0"/>
    <x v="0"/>
    <n v="1913"/>
    <n v="6"/>
    <n v="2"/>
    <n v="16858.22"/>
    <n v="0"/>
    <x v="404"/>
    <x v="0"/>
    <x v="0"/>
    <x v="2"/>
    <n v="10075.869999999999"/>
  </r>
  <r>
    <s v="T5355"/>
    <s v="U6936"/>
    <n v="26689.51"/>
    <x v="2"/>
    <x v="3"/>
    <x v="2"/>
    <x v="3"/>
    <n v="955"/>
    <n v="12"/>
    <n v="0"/>
    <n v="18292.38"/>
    <n v="0"/>
    <x v="512"/>
    <x v="5"/>
    <x v="0"/>
    <x v="2"/>
    <n v="8397.1299999999974"/>
  </r>
  <r>
    <s v="T5356"/>
    <s v="U2221"/>
    <n v="20311.98"/>
    <x v="2"/>
    <x v="0"/>
    <x v="2"/>
    <x v="2"/>
    <n v="736"/>
    <n v="7"/>
    <n v="2"/>
    <n v="17488.5"/>
    <n v="0"/>
    <x v="128"/>
    <x v="7"/>
    <x v="0"/>
    <x v="0"/>
    <n v="2823.4799999999996"/>
  </r>
  <r>
    <s v="T5357"/>
    <s v="U5257"/>
    <n v="8499.64"/>
    <x v="0"/>
    <x v="0"/>
    <x v="1"/>
    <x v="1"/>
    <n v="963"/>
    <n v="12"/>
    <n v="2"/>
    <n v="20763.18"/>
    <n v="0"/>
    <x v="687"/>
    <x v="1"/>
    <x v="0"/>
    <x v="2"/>
    <n v="-12263.54"/>
  </r>
  <r>
    <s v="T5358"/>
    <s v="U7938"/>
    <n v="48873.96"/>
    <x v="0"/>
    <x v="0"/>
    <x v="0"/>
    <x v="2"/>
    <n v="829"/>
    <n v="0"/>
    <n v="0"/>
    <n v="8876.06"/>
    <n v="0"/>
    <x v="690"/>
    <x v="7"/>
    <x v="0"/>
    <x v="0"/>
    <n v="39997.9"/>
  </r>
  <r>
    <s v="T5359"/>
    <s v="U7304"/>
    <n v="42673.19"/>
    <x v="1"/>
    <x v="1"/>
    <x v="2"/>
    <x v="0"/>
    <n v="800"/>
    <n v="15"/>
    <n v="0"/>
    <n v="4398.58"/>
    <n v="0"/>
    <x v="975"/>
    <x v="0"/>
    <x v="0"/>
    <x v="2"/>
    <n v="38274.61"/>
  </r>
  <r>
    <s v="T5360"/>
    <s v="U6670"/>
    <n v="24941.73"/>
    <x v="2"/>
    <x v="0"/>
    <x v="0"/>
    <x v="1"/>
    <n v="252"/>
    <n v="18"/>
    <n v="4"/>
    <n v="22526.45"/>
    <n v="0"/>
    <x v="737"/>
    <x v="6"/>
    <x v="0"/>
    <x v="0"/>
    <n v="2415.2799999999988"/>
  </r>
  <r>
    <s v="T5361"/>
    <s v="U7531"/>
    <n v="30182.11"/>
    <x v="0"/>
    <x v="1"/>
    <x v="1"/>
    <x v="2"/>
    <n v="1831"/>
    <n v="18"/>
    <n v="3"/>
    <n v="5970.96"/>
    <n v="0"/>
    <x v="306"/>
    <x v="7"/>
    <x v="0"/>
    <x v="0"/>
    <n v="24211.15"/>
  </r>
  <r>
    <s v="T5362"/>
    <s v="U2939"/>
    <n v="11401.69"/>
    <x v="1"/>
    <x v="1"/>
    <x v="0"/>
    <x v="1"/>
    <n v="79"/>
    <n v="20"/>
    <n v="2"/>
    <n v="3513.35"/>
    <n v="0"/>
    <x v="776"/>
    <x v="2"/>
    <x v="0"/>
    <x v="2"/>
    <n v="7888.34"/>
  </r>
  <r>
    <s v="T5363"/>
    <s v="U8606"/>
    <n v="27212.16"/>
    <x v="2"/>
    <x v="0"/>
    <x v="1"/>
    <x v="0"/>
    <n v="1024"/>
    <n v="12"/>
    <n v="1"/>
    <n v="10845.38"/>
    <n v="0"/>
    <x v="672"/>
    <x v="4"/>
    <x v="0"/>
    <x v="0"/>
    <n v="16366.78"/>
  </r>
  <r>
    <s v="T5364"/>
    <s v="U8683"/>
    <n v="34763.760000000002"/>
    <x v="1"/>
    <x v="0"/>
    <x v="1"/>
    <x v="3"/>
    <n v="1104"/>
    <n v="6"/>
    <n v="3"/>
    <n v="24999.35"/>
    <n v="0"/>
    <x v="595"/>
    <x v="4"/>
    <x v="0"/>
    <x v="0"/>
    <n v="9764.4100000000035"/>
  </r>
  <r>
    <s v="T5365"/>
    <s v="U8187"/>
    <n v="25782.59"/>
    <x v="1"/>
    <x v="3"/>
    <x v="2"/>
    <x v="0"/>
    <n v="1656"/>
    <n v="14"/>
    <n v="0"/>
    <n v="2555.04"/>
    <n v="0"/>
    <x v="416"/>
    <x v="1"/>
    <x v="0"/>
    <x v="1"/>
    <n v="23227.55"/>
  </r>
  <r>
    <s v="T5366"/>
    <s v="U8529"/>
    <n v="49514.74"/>
    <x v="1"/>
    <x v="0"/>
    <x v="0"/>
    <x v="3"/>
    <n v="167"/>
    <n v="5"/>
    <n v="2"/>
    <n v="5947.28"/>
    <n v="0"/>
    <x v="908"/>
    <x v="2"/>
    <x v="0"/>
    <x v="0"/>
    <n v="43567.46"/>
  </r>
  <r>
    <s v="T5367"/>
    <s v="U5602"/>
    <n v="30586.52"/>
    <x v="1"/>
    <x v="1"/>
    <x v="2"/>
    <x v="4"/>
    <n v="558"/>
    <n v="3"/>
    <n v="4"/>
    <n v="14310.26"/>
    <n v="0"/>
    <x v="610"/>
    <x v="0"/>
    <x v="0"/>
    <x v="1"/>
    <n v="16276.26"/>
  </r>
  <r>
    <s v="T5368"/>
    <s v="U2730"/>
    <n v="18580.14"/>
    <x v="1"/>
    <x v="3"/>
    <x v="0"/>
    <x v="0"/>
    <n v="1849"/>
    <n v="21"/>
    <n v="1"/>
    <n v="8700.64"/>
    <n v="0"/>
    <x v="613"/>
    <x v="5"/>
    <x v="0"/>
    <x v="0"/>
    <n v="9879.5"/>
  </r>
  <r>
    <s v="T5369"/>
    <s v="U4691"/>
    <n v="38618.99"/>
    <x v="1"/>
    <x v="3"/>
    <x v="0"/>
    <x v="3"/>
    <n v="1961"/>
    <n v="22"/>
    <n v="3"/>
    <n v="21677.66"/>
    <n v="0"/>
    <x v="150"/>
    <x v="3"/>
    <x v="0"/>
    <x v="0"/>
    <n v="16941.329999999998"/>
  </r>
  <r>
    <s v="T5370"/>
    <s v="U3267"/>
    <n v="8564.6"/>
    <x v="1"/>
    <x v="1"/>
    <x v="1"/>
    <x v="4"/>
    <n v="335"/>
    <n v="19"/>
    <n v="2"/>
    <n v="20279.580000000002"/>
    <n v="0"/>
    <x v="413"/>
    <x v="1"/>
    <x v="0"/>
    <x v="0"/>
    <n v="-11714.980000000001"/>
  </r>
  <r>
    <s v="T5371"/>
    <s v="U6716"/>
    <n v="19256.560000000001"/>
    <x v="2"/>
    <x v="0"/>
    <x v="1"/>
    <x v="4"/>
    <n v="1068"/>
    <n v="10"/>
    <n v="0"/>
    <n v="25291.24"/>
    <n v="0"/>
    <x v="103"/>
    <x v="8"/>
    <x v="0"/>
    <x v="2"/>
    <n v="-6034.68"/>
  </r>
  <r>
    <s v="T5372"/>
    <s v="U1998"/>
    <n v="17380.599999999999"/>
    <x v="2"/>
    <x v="0"/>
    <x v="0"/>
    <x v="4"/>
    <n v="1513"/>
    <n v="23"/>
    <n v="3"/>
    <n v="6194.91"/>
    <n v="0"/>
    <x v="521"/>
    <x v="0"/>
    <x v="0"/>
    <x v="2"/>
    <n v="11185.689999999999"/>
  </r>
  <r>
    <s v="T5373"/>
    <s v="U2564"/>
    <n v="21618.76"/>
    <x v="1"/>
    <x v="2"/>
    <x v="2"/>
    <x v="1"/>
    <n v="469"/>
    <n v="20"/>
    <n v="1"/>
    <n v="19502.669999999998"/>
    <n v="0"/>
    <x v="899"/>
    <x v="6"/>
    <x v="0"/>
    <x v="2"/>
    <n v="2116.09"/>
  </r>
  <r>
    <s v="T5374"/>
    <s v="U5099"/>
    <n v="39099.9"/>
    <x v="2"/>
    <x v="0"/>
    <x v="1"/>
    <x v="0"/>
    <n v="1869"/>
    <n v="18"/>
    <n v="0"/>
    <n v="23264.560000000001"/>
    <n v="0"/>
    <x v="130"/>
    <x v="7"/>
    <x v="1"/>
    <x v="0"/>
    <n v="15835.34"/>
  </r>
  <r>
    <s v="T5375"/>
    <s v="U7404"/>
    <n v="24234.44"/>
    <x v="1"/>
    <x v="2"/>
    <x v="1"/>
    <x v="0"/>
    <n v="425"/>
    <n v="1"/>
    <n v="1"/>
    <n v="1973.75"/>
    <n v="1"/>
    <x v="469"/>
    <x v="5"/>
    <x v="0"/>
    <x v="0"/>
    <n v="22260.69"/>
  </r>
  <r>
    <s v="T5376"/>
    <s v="U3068"/>
    <n v="39711.019999999997"/>
    <x v="2"/>
    <x v="3"/>
    <x v="0"/>
    <x v="0"/>
    <n v="580"/>
    <n v="16"/>
    <n v="2"/>
    <n v="1201.01"/>
    <n v="0"/>
    <x v="924"/>
    <x v="6"/>
    <x v="0"/>
    <x v="2"/>
    <n v="38510.009999999995"/>
  </r>
  <r>
    <s v="T5377"/>
    <s v="U7864"/>
    <n v="28845.62"/>
    <x v="0"/>
    <x v="3"/>
    <x v="0"/>
    <x v="0"/>
    <n v="895"/>
    <n v="14"/>
    <n v="3"/>
    <n v="16821.82"/>
    <n v="0"/>
    <x v="816"/>
    <x v="7"/>
    <x v="0"/>
    <x v="2"/>
    <n v="12023.8"/>
  </r>
  <r>
    <s v="T5378"/>
    <s v="U4866"/>
    <n v="17136.37"/>
    <x v="1"/>
    <x v="3"/>
    <x v="1"/>
    <x v="1"/>
    <n v="1452"/>
    <n v="19"/>
    <n v="4"/>
    <n v="17676.86"/>
    <n v="0"/>
    <x v="697"/>
    <x v="4"/>
    <x v="0"/>
    <x v="2"/>
    <n v="-540.4900000000016"/>
  </r>
  <r>
    <s v="T5379"/>
    <s v="U7457"/>
    <n v="40508.44"/>
    <x v="0"/>
    <x v="2"/>
    <x v="2"/>
    <x v="0"/>
    <n v="520"/>
    <n v="17"/>
    <n v="2"/>
    <n v="11844.98"/>
    <n v="0"/>
    <x v="708"/>
    <x v="2"/>
    <x v="0"/>
    <x v="2"/>
    <n v="28663.460000000003"/>
  </r>
  <r>
    <s v="T5380"/>
    <s v="U3425"/>
    <n v="11952.57"/>
    <x v="1"/>
    <x v="1"/>
    <x v="1"/>
    <x v="3"/>
    <n v="377"/>
    <n v="11"/>
    <n v="2"/>
    <n v="1178.5899999999999"/>
    <n v="0"/>
    <x v="630"/>
    <x v="2"/>
    <x v="0"/>
    <x v="2"/>
    <n v="10773.98"/>
  </r>
  <r>
    <s v="T5381"/>
    <s v="U8123"/>
    <n v="11257.93"/>
    <x v="1"/>
    <x v="1"/>
    <x v="0"/>
    <x v="4"/>
    <n v="921"/>
    <n v="2"/>
    <n v="4"/>
    <n v="12117.46"/>
    <n v="0"/>
    <x v="868"/>
    <x v="4"/>
    <x v="0"/>
    <x v="0"/>
    <n v="-859.52999999999884"/>
  </r>
  <r>
    <s v="T5382"/>
    <s v="U1372"/>
    <n v="25249.919999999998"/>
    <x v="0"/>
    <x v="3"/>
    <x v="1"/>
    <x v="1"/>
    <n v="1920"/>
    <n v="16"/>
    <n v="4"/>
    <n v="19298.45"/>
    <n v="0"/>
    <x v="388"/>
    <x v="8"/>
    <x v="0"/>
    <x v="1"/>
    <n v="5951.4699999999975"/>
  </r>
  <r>
    <s v="T5383"/>
    <s v="U7052"/>
    <n v="13079.42"/>
    <x v="0"/>
    <x v="2"/>
    <x v="0"/>
    <x v="1"/>
    <n v="892"/>
    <n v="13"/>
    <n v="0"/>
    <n v="21086.22"/>
    <n v="0"/>
    <x v="188"/>
    <x v="3"/>
    <x v="0"/>
    <x v="2"/>
    <n v="-8006.8000000000011"/>
  </r>
  <r>
    <s v="T5384"/>
    <s v="U4400"/>
    <n v="503.9"/>
    <x v="0"/>
    <x v="2"/>
    <x v="1"/>
    <x v="0"/>
    <n v="216"/>
    <n v="5"/>
    <n v="1"/>
    <n v="14834.47"/>
    <n v="0"/>
    <x v="29"/>
    <x v="4"/>
    <x v="0"/>
    <x v="0"/>
    <n v="-14330.57"/>
  </r>
  <r>
    <s v="T5385"/>
    <s v="U7937"/>
    <n v="32432.46"/>
    <x v="1"/>
    <x v="3"/>
    <x v="0"/>
    <x v="4"/>
    <n v="1394"/>
    <n v="3"/>
    <n v="2"/>
    <n v="15798.25"/>
    <n v="0"/>
    <x v="294"/>
    <x v="4"/>
    <x v="0"/>
    <x v="2"/>
    <n v="16634.21"/>
  </r>
  <r>
    <s v="T5386"/>
    <s v="U6990"/>
    <n v="25579.14"/>
    <x v="0"/>
    <x v="0"/>
    <x v="0"/>
    <x v="3"/>
    <n v="1469"/>
    <n v="20"/>
    <n v="0"/>
    <n v="20212.96"/>
    <n v="0"/>
    <x v="84"/>
    <x v="2"/>
    <x v="0"/>
    <x v="1"/>
    <n v="5366.18"/>
  </r>
  <r>
    <s v="T5387"/>
    <s v="U6359"/>
    <n v="22303.61"/>
    <x v="0"/>
    <x v="3"/>
    <x v="2"/>
    <x v="4"/>
    <n v="587"/>
    <n v="7"/>
    <n v="0"/>
    <n v="13534.14"/>
    <n v="0"/>
    <x v="604"/>
    <x v="3"/>
    <x v="0"/>
    <x v="1"/>
    <n v="8769.4700000000012"/>
  </r>
  <r>
    <s v="T5388"/>
    <s v="U3076"/>
    <n v="48350.080000000002"/>
    <x v="2"/>
    <x v="2"/>
    <x v="0"/>
    <x v="2"/>
    <n v="1807"/>
    <n v="19"/>
    <n v="2"/>
    <n v="7979.1"/>
    <n v="0"/>
    <x v="604"/>
    <x v="3"/>
    <x v="0"/>
    <x v="1"/>
    <n v="40370.980000000003"/>
  </r>
  <r>
    <s v="T5389"/>
    <s v="U6074"/>
    <n v="28581.4"/>
    <x v="2"/>
    <x v="0"/>
    <x v="1"/>
    <x v="4"/>
    <n v="1303"/>
    <n v="21"/>
    <n v="1"/>
    <n v="6766.8"/>
    <n v="0"/>
    <x v="678"/>
    <x v="3"/>
    <x v="0"/>
    <x v="0"/>
    <n v="21814.600000000002"/>
  </r>
  <r>
    <s v="T5390"/>
    <s v="U4627"/>
    <n v="43178.41"/>
    <x v="0"/>
    <x v="1"/>
    <x v="0"/>
    <x v="3"/>
    <n v="1266"/>
    <n v="2"/>
    <n v="4"/>
    <n v="22607.31"/>
    <n v="0"/>
    <x v="506"/>
    <x v="5"/>
    <x v="0"/>
    <x v="2"/>
    <n v="20571.100000000002"/>
  </r>
  <r>
    <s v="T5391"/>
    <s v="U1374"/>
    <n v="7015.54"/>
    <x v="0"/>
    <x v="0"/>
    <x v="1"/>
    <x v="3"/>
    <n v="678"/>
    <n v="7"/>
    <n v="2"/>
    <n v="14677.7"/>
    <n v="0"/>
    <x v="667"/>
    <x v="8"/>
    <x v="0"/>
    <x v="0"/>
    <n v="-7662.1600000000008"/>
  </r>
  <r>
    <s v="T5392"/>
    <s v="U5818"/>
    <n v="28481.86"/>
    <x v="0"/>
    <x v="1"/>
    <x v="2"/>
    <x v="3"/>
    <n v="115"/>
    <n v="12"/>
    <n v="1"/>
    <n v="18760.169999999998"/>
    <n v="1"/>
    <x v="550"/>
    <x v="1"/>
    <x v="1"/>
    <x v="2"/>
    <n v="9721.6900000000023"/>
  </r>
  <r>
    <s v="T5393"/>
    <s v="U5769"/>
    <n v="43405.58"/>
    <x v="0"/>
    <x v="2"/>
    <x v="1"/>
    <x v="1"/>
    <n v="675"/>
    <n v="18"/>
    <n v="4"/>
    <n v="14186.06"/>
    <n v="0"/>
    <x v="159"/>
    <x v="4"/>
    <x v="0"/>
    <x v="1"/>
    <n v="29219.520000000004"/>
  </r>
  <r>
    <s v="T5394"/>
    <s v="U4232"/>
    <n v="29176.13"/>
    <x v="2"/>
    <x v="3"/>
    <x v="2"/>
    <x v="1"/>
    <n v="1051"/>
    <n v="14"/>
    <n v="3"/>
    <n v="24583.24"/>
    <n v="0"/>
    <x v="478"/>
    <x v="7"/>
    <x v="0"/>
    <x v="2"/>
    <n v="4592.8899999999994"/>
  </r>
  <r>
    <s v="T5395"/>
    <s v="U8238"/>
    <n v="35914.81"/>
    <x v="1"/>
    <x v="3"/>
    <x v="2"/>
    <x v="2"/>
    <n v="1528"/>
    <n v="22"/>
    <n v="2"/>
    <n v="14955.74"/>
    <n v="0"/>
    <x v="823"/>
    <x v="8"/>
    <x v="0"/>
    <x v="1"/>
    <n v="20959.07"/>
  </r>
  <r>
    <s v="T5396"/>
    <s v="U2969"/>
    <n v="18633.580000000002"/>
    <x v="0"/>
    <x v="3"/>
    <x v="0"/>
    <x v="4"/>
    <n v="269"/>
    <n v="6"/>
    <n v="2"/>
    <n v="29642.83"/>
    <n v="0"/>
    <x v="978"/>
    <x v="1"/>
    <x v="0"/>
    <x v="2"/>
    <n v="-11009.25"/>
  </r>
  <r>
    <s v="T5397"/>
    <s v="U1567"/>
    <n v="4667.8500000000004"/>
    <x v="0"/>
    <x v="3"/>
    <x v="2"/>
    <x v="0"/>
    <n v="1518"/>
    <n v="2"/>
    <n v="1"/>
    <n v="7353.88"/>
    <n v="0"/>
    <x v="43"/>
    <x v="1"/>
    <x v="0"/>
    <x v="0"/>
    <n v="-2686.0299999999997"/>
  </r>
  <r>
    <s v="T5398"/>
    <s v="U2868"/>
    <n v="22922.12"/>
    <x v="2"/>
    <x v="3"/>
    <x v="1"/>
    <x v="2"/>
    <n v="322"/>
    <n v="18"/>
    <n v="0"/>
    <n v="4241.95"/>
    <n v="0"/>
    <x v="774"/>
    <x v="1"/>
    <x v="0"/>
    <x v="0"/>
    <n v="18680.169999999998"/>
  </r>
  <r>
    <s v="T5399"/>
    <s v="U3309"/>
    <n v="19754.25"/>
    <x v="0"/>
    <x v="2"/>
    <x v="2"/>
    <x v="0"/>
    <n v="640"/>
    <n v="9"/>
    <n v="0"/>
    <n v="11270.54"/>
    <n v="0"/>
    <x v="906"/>
    <x v="7"/>
    <x v="0"/>
    <x v="2"/>
    <n v="8483.7099999999991"/>
  </r>
  <r>
    <s v="T5400"/>
    <s v="U3858"/>
    <n v="43359.66"/>
    <x v="0"/>
    <x v="2"/>
    <x v="2"/>
    <x v="0"/>
    <n v="1854"/>
    <n v="15"/>
    <n v="1"/>
    <n v="27567.83"/>
    <n v="0"/>
    <x v="893"/>
    <x v="1"/>
    <x v="0"/>
    <x v="2"/>
    <n v="15791.830000000002"/>
  </r>
  <r>
    <s v="T5401"/>
    <s v="U4321"/>
    <n v="12237.57"/>
    <x v="2"/>
    <x v="3"/>
    <x v="0"/>
    <x v="2"/>
    <n v="1135"/>
    <n v="13"/>
    <n v="2"/>
    <n v="25584.15"/>
    <n v="0"/>
    <x v="919"/>
    <x v="7"/>
    <x v="0"/>
    <x v="1"/>
    <n v="-13346.580000000002"/>
  </r>
  <r>
    <s v="T5402"/>
    <s v="U4115"/>
    <n v="48338.37"/>
    <x v="0"/>
    <x v="0"/>
    <x v="1"/>
    <x v="4"/>
    <n v="546"/>
    <n v="7"/>
    <n v="2"/>
    <n v="7495.85"/>
    <n v="0"/>
    <x v="44"/>
    <x v="1"/>
    <x v="0"/>
    <x v="2"/>
    <n v="40842.520000000004"/>
  </r>
  <r>
    <s v="T5403"/>
    <s v="U6829"/>
    <n v="47909"/>
    <x v="0"/>
    <x v="3"/>
    <x v="2"/>
    <x v="0"/>
    <n v="1976"/>
    <n v="10"/>
    <n v="2"/>
    <n v="18030.96"/>
    <n v="0"/>
    <x v="903"/>
    <x v="2"/>
    <x v="0"/>
    <x v="1"/>
    <n v="29878.04"/>
  </r>
  <r>
    <s v="T5404"/>
    <s v="U1338"/>
    <n v="12419.2"/>
    <x v="2"/>
    <x v="1"/>
    <x v="0"/>
    <x v="1"/>
    <n v="1213"/>
    <n v="18"/>
    <n v="3"/>
    <n v="17709.3"/>
    <n v="0"/>
    <x v="976"/>
    <x v="2"/>
    <x v="1"/>
    <x v="1"/>
    <n v="-5290.0999999999985"/>
  </r>
  <r>
    <s v="T5405"/>
    <s v="U4731"/>
    <n v="17435.2"/>
    <x v="1"/>
    <x v="1"/>
    <x v="0"/>
    <x v="1"/>
    <n v="1543"/>
    <n v="1"/>
    <n v="0"/>
    <n v="8872.57"/>
    <n v="0"/>
    <x v="171"/>
    <x v="7"/>
    <x v="0"/>
    <x v="0"/>
    <n v="8562.630000000001"/>
  </r>
  <r>
    <s v="T5406"/>
    <s v="U9979"/>
    <n v="44783.01"/>
    <x v="0"/>
    <x v="1"/>
    <x v="1"/>
    <x v="2"/>
    <n v="1510"/>
    <n v="4"/>
    <n v="3"/>
    <n v="7137.91"/>
    <n v="0"/>
    <x v="692"/>
    <x v="8"/>
    <x v="0"/>
    <x v="0"/>
    <n v="37645.100000000006"/>
  </r>
  <r>
    <s v="T5407"/>
    <s v="U3340"/>
    <n v="48332.78"/>
    <x v="0"/>
    <x v="1"/>
    <x v="0"/>
    <x v="0"/>
    <n v="683"/>
    <n v="10"/>
    <n v="2"/>
    <n v="11762.48"/>
    <n v="0"/>
    <x v="143"/>
    <x v="8"/>
    <x v="0"/>
    <x v="1"/>
    <n v="36570.300000000003"/>
  </r>
  <r>
    <s v="T5408"/>
    <s v="U1213"/>
    <n v="22199.78"/>
    <x v="1"/>
    <x v="3"/>
    <x v="2"/>
    <x v="2"/>
    <n v="1433"/>
    <n v="6"/>
    <n v="0"/>
    <n v="23679.7"/>
    <n v="0"/>
    <x v="195"/>
    <x v="6"/>
    <x v="0"/>
    <x v="2"/>
    <n v="-1479.9200000000019"/>
  </r>
  <r>
    <s v="T5409"/>
    <s v="U7635"/>
    <n v="16083.8"/>
    <x v="2"/>
    <x v="1"/>
    <x v="0"/>
    <x v="1"/>
    <n v="359"/>
    <n v="7"/>
    <n v="2"/>
    <n v="5832.28"/>
    <n v="0"/>
    <x v="826"/>
    <x v="3"/>
    <x v="0"/>
    <x v="1"/>
    <n v="10251.52"/>
  </r>
  <r>
    <s v="T5410"/>
    <s v="U8780"/>
    <n v="26328.400000000001"/>
    <x v="1"/>
    <x v="0"/>
    <x v="1"/>
    <x v="2"/>
    <n v="224"/>
    <n v="16"/>
    <n v="2"/>
    <n v="13427.13"/>
    <n v="0"/>
    <x v="786"/>
    <x v="7"/>
    <x v="0"/>
    <x v="2"/>
    <n v="12901.270000000002"/>
  </r>
  <r>
    <s v="T5411"/>
    <s v="U6311"/>
    <n v="34404.07"/>
    <x v="0"/>
    <x v="3"/>
    <x v="1"/>
    <x v="0"/>
    <n v="1416"/>
    <n v="11"/>
    <n v="1"/>
    <n v="14502.79"/>
    <n v="1"/>
    <x v="952"/>
    <x v="2"/>
    <x v="0"/>
    <x v="2"/>
    <n v="19901.28"/>
  </r>
  <r>
    <s v="T5412"/>
    <s v="U1074"/>
    <n v="13710.05"/>
    <x v="1"/>
    <x v="1"/>
    <x v="0"/>
    <x v="0"/>
    <n v="1157"/>
    <n v="17"/>
    <n v="0"/>
    <n v="28179.83"/>
    <n v="0"/>
    <x v="185"/>
    <x v="5"/>
    <x v="0"/>
    <x v="1"/>
    <n v="-14469.780000000002"/>
  </r>
  <r>
    <s v="T5413"/>
    <s v="U3156"/>
    <n v="36836.839999999997"/>
    <x v="2"/>
    <x v="3"/>
    <x v="2"/>
    <x v="1"/>
    <n v="1325"/>
    <n v="6"/>
    <n v="2"/>
    <n v="9175.32"/>
    <n v="0"/>
    <x v="874"/>
    <x v="7"/>
    <x v="0"/>
    <x v="2"/>
    <n v="27661.519999999997"/>
  </r>
  <r>
    <s v="T5414"/>
    <s v="U7229"/>
    <n v="2630.28"/>
    <x v="0"/>
    <x v="3"/>
    <x v="0"/>
    <x v="3"/>
    <n v="1701"/>
    <n v="8"/>
    <n v="4"/>
    <n v="687.43"/>
    <n v="0"/>
    <x v="191"/>
    <x v="2"/>
    <x v="0"/>
    <x v="2"/>
    <n v="1942.8500000000004"/>
  </r>
  <r>
    <s v="T5415"/>
    <s v="U5514"/>
    <n v="2512.2600000000002"/>
    <x v="2"/>
    <x v="3"/>
    <x v="1"/>
    <x v="3"/>
    <n v="1738"/>
    <n v="18"/>
    <n v="4"/>
    <n v="20842.560000000001"/>
    <n v="1"/>
    <x v="707"/>
    <x v="2"/>
    <x v="0"/>
    <x v="2"/>
    <n v="-18330.300000000003"/>
  </r>
  <r>
    <s v="T5416"/>
    <s v="U4878"/>
    <n v="19345.07"/>
    <x v="2"/>
    <x v="2"/>
    <x v="0"/>
    <x v="4"/>
    <n v="337"/>
    <n v="13"/>
    <n v="2"/>
    <n v="22698.17"/>
    <n v="0"/>
    <x v="886"/>
    <x v="5"/>
    <x v="0"/>
    <x v="2"/>
    <n v="-3353.0999999999985"/>
  </r>
  <r>
    <s v="T5417"/>
    <s v="U9741"/>
    <n v="17705.990000000002"/>
    <x v="1"/>
    <x v="1"/>
    <x v="0"/>
    <x v="1"/>
    <n v="1598"/>
    <n v="23"/>
    <n v="1"/>
    <n v="21120.67"/>
    <n v="0"/>
    <x v="539"/>
    <x v="6"/>
    <x v="0"/>
    <x v="2"/>
    <n v="-3414.6799999999967"/>
  </r>
  <r>
    <s v="T5418"/>
    <s v="U9623"/>
    <n v="15815.88"/>
    <x v="1"/>
    <x v="2"/>
    <x v="2"/>
    <x v="4"/>
    <n v="1715"/>
    <n v="18"/>
    <n v="2"/>
    <n v="21052.1"/>
    <n v="0"/>
    <x v="832"/>
    <x v="5"/>
    <x v="0"/>
    <x v="2"/>
    <n v="-5236.2199999999993"/>
  </r>
  <r>
    <s v="T5419"/>
    <s v="U7701"/>
    <n v="24576.44"/>
    <x v="2"/>
    <x v="0"/>
    <x v="0"/>
    <x v="1"/>
    <n v="856"/>
    <n v="19"/>
    <n v="4"/>
    <n v="14548.5"/>
    <n v="0"/>
    <x v="819"/>
    <x v="3"/>
    <x v="0"/>
    <x v="2"/>
    <n v="10027.939999999999"/>
  </r>
  <r>
    <s v="T5420"/>
    <s v="U7389"/>
    <n v="16070.64"/>
    <x v="2"/>
    <x v="0"/>
    <x v="2"/>
    <x v="0"/>
    <n v="107"/>
    <n v="17"/>
    <n v="0"/>
    <n v="657.96"/>
    <n v="0"/>
    <x v="871"/>
    <x v="1"/>
    <x v="0"/>
    <x v="2"/>
    <n v="15412.68"/>
  </r>
  <r>
    <s v="T5421"/>
    <s v="U4223"/>
    <n v="9653.2800000000007"/>
    <x v="0"/>
    <x v="2"/>
    <x v="0"/>
    <x v="1"/>
    <n v="668"/>
    <n v="14"/>
    <n v="1"/>
    <n v="21924.55"/>
    <n v="0"/>
    <x v="460"/>
    <x v="5"/>
    <x v="0"/>
    <x v="0"/>
    <n v="-12271.269999999999"/>
  </r>
  <r>
    <s v="T5422"/>
    <s v="U4087"/>
    <n v="15508"/>
    <x v="2"/>
    <x v="1"/>
    <x v="0"/>
    <x v="2"/>
    <n v="309"/>
    <n v="20"/>
    <n v="2"/>
    <n v="28101.95"/>
    <n v="0"/>
    <x v="981"/>
    <x v="8"/>
    <x v="0"/>
    <x v="2"/>
    <n v="-12593.95"/>
  </r>
  <r>
    <s v="T5423"/>
    <s v="U1643"/>
    <n v="48746.47"/>
    <x v="2"/>
    <x v="3"/>
    <x v="2"/>
    <x v="4"/>
    <n v="39"/>
    <n v="20"/>
    <n v="4"/>
    <n v="4805.8500000000004"/>
    <n v="0"/>
    <x v="442"/>
    <x v="5"/>
    <x v="0"/>
    <x v="2"/>
    <n v="43940.62"/>
  </r>
  <r>
    <s v="T5424"/>
    <s v="U2259"/>
    <n v="20585.12"/>
    <x v="1"/>
    <x v="0"/>
    <x v="2"/>
    <x v="1"/>
    <n v="1107"/>
    <n v="3"/>
    <n v="0"/>
    <n v="2130.64"/>
    <n v="1"/>
    <x v="80"/>
    <x v="3"/>
    <x v="0"/>
    <x v="0"/>
    <n v="18454.48"/>
  </r>
  <r>
    <s v="T5425"/>
    <s v="U1187"/>
    <n v="22263.4"/>
    <x v="2"/>
    <x v="0"/>
    <x v="1"/>
    <x v="4"/>
    <n v="181"/>
    <n v="12"/>
    <n v="4"/>
    <n v="8029.64"/>
    <n v="0"/>
    <x v="85"/>
    <x v="5"/>
    <x v="0"/>
    <x v="0"/>
    <n v="14233.760000000002"/>
  </r>
  <r>
    <s v="T5426"/>
    <s v="U1114"/>
    <n v="28848.42"/>
    <x v="2"/>
    <x v="0"/>
    <x v="2"/>
    <x v="1"/>
    <n v="1027"/>
    <n v="4"/>
    <n v="1"/>
    <n v="25508.84"/>
    <n v="0"/>
    <x v="797"/>
    <x v="3"/>
    <x v="0"/>
    <x v="0"/>
    <n v="3339.5799999999981"/>
  </r>
  <r>
    <s v="T5427"/>
    <s v="U4601"/>
    <n v="49167.87"/>
    <x v="1"/>
    <x v="1"/>
    <x v="0"/>
    <x v="3"/>
    <n v="1918"/>
    <n v="11"/>
    <n v="3"/>
    <n v="3273.8"/>
    <n v="0"/>
    <x v="714"/>
    <x v="0"/>
    <x v="0"/>
    <x v="2"/>
    <n v="45894.07"/>
  </r>
  <r>
    <s v="T5428"/>
    <s v="U1159"/>
    <n v="12117.98"/>
    <x v="0"/>
    <x v="2"/>
    <x v="1"/>
    <x v="4"/>
    <n v="932"/>
    <n v="16"/>
    <n v="2"/>
    <n v="21483.54"/>
    <n v="0"/>
    <x v="565"/>
    <x v="4"/>
    <x v="0"/>
    <x v="2"/>
    <n v="-9365.5600000000013"/>
  </r>
  <r>
    <s v="T5429"/>
    <s v="U8445"/>
    <n v="34080.04"/>
    <x v="1"/>
    <x v="2"/>
    <x v="2"/>
    <x v="0"/>
    <n v="93"/>
    <n v="9"/>
    <n v="0"/>
    <n v="1982.13"/>
    <n v="0"/>
    <x v="776"/>
    <x v="4"/>
    <x v="0"/>
    <x v="2"/>
    <n v="32097.91"/>
  </r>
  <r>
    <s v="T5430"/>
    <s v="U2316"/>
    <n v="35813.440000000002"/>
    <x v="1"/>
    <x v="1"/>
    <x v="2"/>
    <x v="0"/>
    <n v="994"/>
    <n v="11"/>
    <n v="1"/>
    <n v="1080.3900000000001"/>
    <n v="0"/>
    <x v="123"/>
    <x v="1"/>
    <x v="0"/>
    <x v="0"/>
    <n v="34733.050000000003"/>
  </r>
  <r>
    <s v="T5431"/>
    <s v="U9310"/>
    <n v="30385.85"/>
    <x v="2"/>
    <x v="0"/>
    <x v="1"/>
    <x v="1"/>
    <n v="1618"/>
    <n v="5"/>
    <n v="1"/>
    <n v="26749.93"/>
    <n v="0"/>
    <x v="180"/>
    <x v="5"/>
    <x v="0"/>
    <x v="1"/>
    <n v="3635.9199999999983"/>
  </r>
  <r>
    <s v="T5432"/>
    <s v="U8259"/>
    <n v="4474.49"/>
    <x v="2"/>
    <x v="1"/>
    <x v="0"/>
    <x v="0"/>
    <n v="1777"/>
    <n v="19"/>
    <n v="3"/>
    <n v="23139.75"/>
    <n v="0"/>
    <x v="868"/>
    <x v="5"/>
    <x v="0"/>
    <x v="0"/>
    <n v="-18665.260000000002"/>
  </r>
  <r>
    <s v="T5433"/>
    <s v="U3291"/>
    <n v="33859.769999999997"/>
    <x v="0"/>
    <x v="1"/>
    <x v="0"/>
    <x v="0"/>
    <n v="1323"/>
    <n v="19"/>
    <n v="3"/>
    <n v="17997.689999999999"/>
    <n v="0"/>
    <x v="814"/>
    <x v="7"/>
    <x v="0"/>
    <x v="2"/>
    <n v="15862.079999999998"/>
  </r>
  <r>
    <s v="T5434"/>
    <s v="U2025"/>
    <n v="3251.53"/>
    <x v="2"/>
    <x v="2"/>
    <x v="1"/>
    <x v="4"/>
    <n v="648"/>
    <n v="11"/>
    <n v="2"/>
    <n v="5242.66"/>
    <n v="0"/>
    <x v="951"/>
    <x v="5"/>
    <x v="0"/>
    <x v="1"/>
    <n v="-1991.1299999999997"/>
  </r>
  <r>
    <s v="T5435"/>
    <s v="U6935"/>
    <n v="29827.33"/>
    <x v="0"/>
    <x v="1"/>
    <x v="0"/>
    <x v="1"/>
    <n v="94"/>
    <n v="12"/>
    <n v="2"/>
    <n v="8437.57"/>
    <n v="1"/>
    <x v="254"/>
    <x v="5"/>
    <x v="0"/>
    <x v="0"/>
    <n v="21389.760000000002"/>
  </r>
  <r>
    <s v="T5436"/>
    <s v="U3914"/>
    <n v="36992.080000000002"/>
    <x v="0"/>
    <x v="1"/>
    <x v="2"/>
    <x v="4"/>
    <n v="1287"/>
    <n v="20"/>
    <n v="1"/>
    <n v="1553.27"/>
    <n v="0"/>
    <x v="486"/>
    <x v="8"/>
    <x v="1"/>
    <x v="0"/>
    <n v="35438.810000000005"/>
  </r>
  <r>
    <s v="T5437"/>
    <s v="U2411"/>
    <n v="10587.95"/>
    <x v="0"/>
    <x v="0"/>
    <x v="0"/>
    <x v="1"/>
    <n v="673"/>
    <n v="16"/>
    <n v="2"/>
    <n v="19396.349999999999"/>
    <n v="0"/>
    <x v="179"/>
    <x v="5"/>
    <x v="0"/>
    <x v="1"/>
    <n v="-8808.3999999999978"/>
  </r>
  <r>
    <s v="T5438"/>
    <s v="U7725"/>
    <n v="42089.02"/>
    <x v="0"/>
    <x v="3"/>
    <x v="2"/>
    <x v="0"/>
    <n v="1857"/>
    <n v="19"/>
    <n v="2"/>
    <n v="20613.97"/>
    <n v="0"/>
    <x v="22"/>
    <x v="2"/>
    <x v="1"/>
    <x v="1"/>
    <n v="21475.049999999996"/>
  </r>
  <r>
    <s v="T5439"/>
    <s v="U5409"/>
    <n v="1566.17"/>
    <x v="2"/>
    <x v="0"/>
    <x v="0"/>
    <x v="1"/>
    <n v="528"/>
    <n v="9"/>
    <n v="3"/>
    <n v="9871.58"/>
    <n v="1"/>
    <x v="318"/>
    <x v="7"/>
    <x v="0"/>
    <x v="2"/>
    <n v="-8305.41"/>
  </r>
  <r>
    <s v="T5440"/>
    <s v="U7543"/>
    <n v="42198.45"/>
    <x v="1"/>
    <x v="2"/>
    <x v="2"/>
    <x v="1"/>
    <n v="1485"/>
    <n v="18"/>
    <n v="1"/>
    <n v="10218.65"/>
    <n v="0"/>
    <x v="578"/>
    <x v="4"/>
    <x v="0"/>
    <x v="0"/>
    <n v="31979.799999999996"/>
  </r>
  <r>
    <s v="T5441"/>
    <s v="U4740"/>
    <n v="23043.439999999999"/>
    <x v="1"/>
    <x v="3"/>
    <x v="1"/>
    <x v="2"/>
    <n v="1340"/>
    <n v="4"/>
    <n v="4"/>
    <n v="18906.43"/>
    <n v="0"/>
    <x v="386"/>
    <x v="5"/>
    <x v="0"/>
    <x v="2"/>
    <n v="4137.0099999999984"/>
  </r>
  <r>
    <s v="T5442"/>
    <s v="U4041"/>
    <n v="10918.52"/>
    <x v="2"/>
    <x v="0"/>
    <x v="2"/>
    <x v="1"/>
    <n v="1681"/>
    <n v="4"/>
    <n v="4"/>
    <n v="28375.38"/>
    <n v="0"/>
    <x v="758"/>
    <x v="6"/>
    <x v="0"/>
    <x v="2"/>
    <n v="-17456.86"/>
  </r>
  <r>
    <s v="T5443"/>
    <s v="U6035"/>
    <n v="6732.22"/>
    <x v="2"/>
    <x v="1"/>
    <x v="0"/>
    <x v="2"/>
    <n v="193"/>
    <n v="7"/>
    <n v="0"/>
    <n v="11901.81"/>
    <n v="0"/>
    <x v="834"/>
    <x v="6"/>
    <x v="0"/>
    <x v="2"/>
    <n v="-5169.5899999999992"/>
  </r>
  <r>
    <s v="T5444"/>
    <s v="U2476"/>
    <n v="47667.69"/>
    <x v="0"/>
    <x v="1"/>
    <x v="2"/>
    <x v="4"/>
    <n v="982"/>
    <n v="16"/>
    <n v="3"/>
    <n v="14858.35"/>
    <n v="1"/>
    <x v="39"/>
    <x v="4"/>
    <x v="0"/>
    <x v="2"/>
    <n v="32809.340000000004"/>
  </r>
  <r>
    <s v="T5445"/>
    <s v="U2621"/>
    <n v="3679.65"/>
    <x v="2"/>
    <x v="3"/>
    <x v="0"/>
    <x v="2"/>
    <n v="1347"/>
    <n v="2"/>
    <n v="0"/>
    <n v="20978.45"/>
    <n v="0"/>
    <x v="413"/>
    <x v="3"/>
    <x v="0"/>
    <x v="0"/>
    <n v="-17298.8"/>
  </r>
  <r>
    <s v="T5446"/>
    <s v="U3246"/>
    <n v="9994.7199999999993"/>
    <x v="1"/>
    <x v="3"/>
    <x v="0"/>
    <x v="4"/>
    <n v="350"/>
    <n v="20"/>
    <n v="1"/>
    <n v="10335.4"/>
    <n v="0"/>
    <x v="243"/>
    <x v="2"/>
    <x v="0"/>
    <x v="2"/>
    <n v="-340.68000000000029"/>
  </r>
  <r>
    <s v="T5447"/>
    <s v="U2339"/>
    <n v="17423.73"/>
    <x v="2"/>
    <x v="1"/>
    <x v="2"/>
    <x v="1"/>
    <n v="236"/>
    <n v="15"/>
    <n v="4"/>
    <n v="26078.86"/>
    <n v="1"/>
    <x v="118"/>
    <x v="2"/>
    <x v="0"/>
    <x v="2"/>
    <n v="-8655.130000000001"/>
  </r>
  <r>
    <s v="T5448"/>
    <s v="U5773"/>
    <n v="31030.73"/>
    <x v="2"/>
    <x v="2"/>
    <x v="0"/>
    <x v="4"/>
    <n v="846"/>
    <n v="18"/>
    <n v="4"/>
    <n v="25400.83"/>
    <n v="0"/>
    <x v="763"/>
    <x v="7"/>
    <x v="0"/>
    <x v="2"/>
    <n v="5629.8999999999978"/>
  </r>
  <r>
    <s v="T5449"/>
    <s v="U3227"/>
    <n v="27262.81"/>
    <x v="0"/>
    <x v="0"/>
    <x v="1"/>
    <x v="0"/>
    <n v="1789"/>
    <n v="5"/>
    <n v="4"/>
    <n v="20261.060000000001"/>
    <n v="0"/>
    <x v="347"/>
    <x v="2"/>
    <x v="0"/>
    <x v="2"/>
    <n v="7001.75"/>
  </r>
  <r>
    <s v="T5450"/>
    <s v="U2337"/>
    <n v="6325.89"/>
    <x v="0"/>
    <x v="1"/>
    <x v="0"/>
    <x v="1"/>
    <n v="273"/>
    <n v="9"/>
    <n v="0"/>
    <n v="16154.02"/>
    <n v="0"/>
    <x v="710"/>
    <x v="7"/>
    <x v="0"/>
    <x v="1"/>
    <n v="-9828.130000000001"/>
  </r>
  <r>
    <s v="T5451"/>
    <s v="U5945"/>
    <n v="14521.91"/>
    <x v="0"/>
    <x v="0"/>
    <x v="1"/>
    <x v="2"/>
    <n v="459"/>
    <n v="15"/>
    <n v="2"/>
    <n v="29507.279999999999"/>
    <n v="0"/>
    <x v="477"/>
    <x v="3"/>
    <x v="0"/>
    <x v="1"/>
    <n v="-14985.369999999999"/>
  </r>
  <r>
    <s v="T5452"/>
    <s v="U3581"/>
    <n v="11975.65"/>
    <x v="0"/>
    <x v="0"/>
    <x v="1"/>
    <x v="3"/>
    <n v="1284"/>
    <n v="12"/>
    <n v="0"/>
    <n v="21101.18"/>
    <n v="0"/>
    <x v="745"/>
    <x v="2"/>
    <x v="0"/>
    <x v="1"/>
    <n v="-9125.5300000000007"/>
  </r>
  <r>
    <s v="T5453"/>
    <s v="U4783"/>
    <n v="10716.47"/>
    <x v="1"/>
    <x v="0"/>
    <x v="0"/>
    <x v="1"/>
    <n v="1441"/>
    <n v="2"/>
    <n v="4"/>
    <n v="19332.48"/>
    <n v="0"/>
    <x v="946"/>
    <x v="7"/>
    <x v="0"/>
    <x v="0"/>
    <n v="-8616.01"/>
  </r>
  <r>
    <s v="T5454"/>
    <s v="U7895"/>
    <n v="20586.66"/>
    <x v="2"/>
    <x v="0"/>
    <x v="1"/>
    <x v="0"/>
    <n v="179"/>
    <n v="21"/>
    <n v="3"/>
    <n v="26316.86"/>
    <n v="0"/>
    <x v="869"/>
    <x v="7"/>
    <x v="0"/>
    <x v="0"/>
    <n v="-5730.2000000000007"/>
  </r>
  <r>
    <s v="T5455"/>
    <s v="U7683"/>
    <n v="35216.370000000003"/>
    <x v="2"/>
    <x v="2"/>
    <x v="1"/>
    <x v="4"/>
    <n v="575"/>
    <n v="7"/>
    <n v="3"/>
    <n v="16694.22"/>
    <n v="1"/>
    <x v="795"/>
    <x v="2"/>
    <x v="0"/>
    <x v="1"/>
    <n v="18522.150000000001"/>
  </r>
  <r>
    <s v="T5456"/>
    <s v="U2813"/>
    <n v="10911.77"/>
    <x v="0"/>
    <x v="2"/>
    <x v="2"/>
    <x v="2"/>
    <n v="1945"/>
    <n v="19"/>
    <n v="0"/>
    <n v="7363.41"/>
    <n v="0"/>
    <x v="713"/>
    <x v="7"/>
    <x v="0"/>
    <x v="2"/>
    <n v="3548.3600000000006"/>
  </r>
  <r>
    <s v="T5457"/>
    <s v="U3134"/>
    <n v="18365.61"/>
    <x v="1"/>
    <x v="2"/>
    <x v="1"/>
    <x v="2"/>
    <n v="141"/>
    <n v="7"/>
    <n v="0"/>
    <n v="4219.3900000000003"/>
    <n v="0"/>
    <x v="741"/>
    <x v="1"/>
    <x v="0"/>
    <x v="2"/>
    <n v="14146.220000000001"/>
  </r>
  <r>
    <s v="T5458"/>
    <s v="U4865"/>
    <n v="19576.330000000002"/>
    <x v="1"/>
    <x v="1"/>
    <x v="1"/>
    <x v="0"/>
    <n v="836"/>
    <n v="6"/>
    <n v="1"/>
    <n v="14183.86"/>
    <n v="0"/>
    <x v="778"/>
    <x v="5"/>
    <x v="1"/>
    <x v="2"/>
    <n v="5392.4700000000012"/>
  </r>
  <r>
    <s v="T5459"/>
    <s v="U7885"/>
    <n v="48824"/>
    <x v="2"/>
    <x v="1"/>
    <x v="1"/>
    <x v="0"/>
    <n v="615"/>
    <n v="10"/>
    <n v="0"/>
    <n v="15518.06"/>
    <n v="0"/>
    <x v="729"/>
    <x v="8"/>
    <x v="0"/>
    <x v="2"/>
    <n v="33305.94"/>
  </r>
  <r>
    <s v="T5460"/>
    <s v="U7248"/>
    <n v="47735.58"/>
    <x v="0"/>
    <x v="1"/>
    <x v="1"/>
    <x v="1"/>
    <n v="1079"/>
    <n v="19"/>
    <n v="0"/>
    <n v="24848.06"/>
    <n v="0"/>
    <x v="526"/>
    <x v="0"/>
    <x v="0"/>
    <x v="0"/>
    <n v="22887.52"/>
  </r>
  <r>
    <s v="T5461"/>
    <s v="U8615"/>
    <n v="40016.870000000003"/>
    <x v="2"/>
    <x v="2"/>
    <x v="1"/>
    <x v="3"/>
    <n v="359"/>
    <n v="2"/>
    <n v="4"/>
    <n v="4270.29"/>
    <n v="1"/>
    <x v="639"/>
    <x v="4"/>
    <x v="0"/>
    <x v="1"/>
    <n v="35746.58"/>
  </r>
  <r>
    <s v="T5462"/>
    <s v="U3570"/>
    <n v="12120.86"/>
    <x v="2"/>
    <x v="0"/>
    <x v="0"/>
    <x v="3"/>
    <n v="108"/>
    <n v="20"/>
    <n v="2"/>
    <n v="20468.78"/>
    <n v="0"/>
    <x v="645"/>
    <x v="5"/>
    <x v="1"/>
    <x v="2"/>
    <n v="-8347.9199999999983"/>
  </r>
  <r>
    <s v="T5463"/>
    <s v="U6427"/>
    <n v="3448.46"/>
    <x v="1"/>
    <x v="2"/>
    <x v="1"/>
    <x v="4"/>
    <n v="1779"/>
    <n v="20"/>
    <n v="4"/>
    <n v="9193.4"/>
    <n v="0"/>
    <x v="992"/>
    <x v="4"/>
    <x v="0"/>
    <x v="2"/>
    <n v="-5744.94"/>
  </r>
  <r>
    <s v="T5464"/>
    <s v="U9229"/>
    <n v="15879.36"/>
    <x v="1"/>
    <x v="1"/>
    <x v="0"/>
    <x v="2"/>
    <n v="1814"/>
    <n v="6"/>
    <n v="2"/>
    <n v="28177"/>
    <n v="0"/>
    <x v="328"/>
    <x v="6"/>
    <x v="1"/>
    <x v="2"/>
    <n v="-12297.64"/>
  </r>
  <r>
    <s v="T5465"/>
    <s v="U6787"/>
    <n v="13376.39"/>
    <x v="2"/>
    <x v="3"/>
    <x v="0"/>
    <x v="1"/>
    <n v="1070"/>
    <n v="10"/>
    <n v="4"/>
    <n v="14165.6"/>
    <n v="0"/>
    <x v="332"/>
    <x v="4"/>
    <x v="0"/>
    <x v="1"/>
    <n v="-789.21000000000095"/>
  </r>
  <r>
    <s v="T5466"/>
    <s v="U9368"/>
    <n v="25320.99"/>
    <x v="0"/>
    <x v="1"/>
    <x v="0"/>
    <x v="2"/>
    <n v="1471"/>
    <n v="16"/>
    <n v="4"/>
    <n v="18709.71"/>
    <n v="0"/>
    <x v="348"/>
    <x v="1"/>
    <x v="0"/>
    <x v="1"/>
    <n v="6611.2800000000025"/>
  </r>
  <r>
    <s v="T5467"/>
    <s v="U8229"/>
    <n v="38897.51"/>
    <x v="0"/>
    <x v="0"/>
    <x v="2"/>
    <x v="1"/>
    <n v="1978"/>
    <n v="17"/>
    <n v="1"/>
    <n v="19538.23"/>
    <n v="0"/>
    <x v="734"/>
    <x v="7"/>
    <x v="0"/>
    <x v="0"/>
    <n v="19359.280000000002"/>
  </r>
  <r>
    <s v="T5468"/>
    <s v="U4386"/>
    <n v="42923.23"/>
    <x v="2"/>
    <x v="2"/>
    <x v="2"/>
    <x v="0"/>
    <n v="1018"/>
    <n v="8"/>
    <n v="2"/>
    <n v="2821.05"/>
    <n v="0"/>
    <x v="271"/>
    <x v="4"/>
    <x v="0"/>
    <x v="0"/>
    <n v="40102.18"/>
  </r>
  <r>
    <s v="T5469"/>
    <s v="U8461"/>
    <n v="42250.96"/>
    <x v="2"/>
    <x v="3"/>
    <x v="0"/>
    <x v="4"/>
    <n v="84"/>
    <n v="12"/>
    <n v="4"/>
    <n v="25580.63"/>
    <n v="0"/>
    <x v="740"/>
    <x v="7"/>
    <x v="0"/>
    <x v="2"/>
    <n v="16670.329999999998"/>
  </r>
  <r>
    <s v="T5470"/>
    <s v="U9206"/>
    <n v="18015.79"/>
    <x v="0"/>
    <x v="3"/>
    <x v="2"/>
    <x v="0"/>
    <n v="67"/>
    <n v="14"/>
    <n v="4"/>
    <n v="5010.67"/>
    <n v="0"/>
    <x v="675"/>
    <x v="0"/>
    <x v="0"/>
    <x v="2"/>
    <n v="13005.12"/>
  </r>
  <r>
    <s v="T5471"/>
    <s v="U6006"/>
    <n v="34377.360000000001"/>
    <x v="0"/>
    <x v="0"/>
    <x v="1"/>
    <x v="2"/>
    <n v="1052"/>
    <n v="18"/>
    <n v="2"/>
    <n v="11982.83"/>
    <n v="0"/>
    <x v="524"/>
    <x v="3"/>
    <x v="0"/>
    <x v="2"/>
    <n v="22394.53"/>
  </r>
  <r>
    <s v="T5472"/>
    <s v="U4113"/>
    <n v="15676.07"/>
    <x v="0"/>
    <x v="2"/>
    <x v="0"/>
    <x v="4"/>
    <n v="411"/>
    <n v="14"/>
    <n v="1"/>
    <n v="20209.650000000001"/>
    <n v="1"/>
    <x v="477"/>
    <x v="0"/>
    <x v="0"/>
    <x v="1"/>
    <n v="-4533.5800000000017"/>
  </r>
  <r>
    <s v="T5473"/>
    <s v="U6260"/>
    <n v="3092.23"/>
    <x v="2"/>
    <x v="3"/>
    <x v="0"/>
    <x v="1"/>
    <n v="197"/>
    <n v="6"/>
    <n v="2"/>
    <n v="1751.08"/>
    <n v="0"/>
    <x v="282"/>
    <x v="5"/>
    <x v="0"/>
    <x v="0"/>
    <n v="1341.15"/>
  </r>
  <r>
    <s v="T5474"/>
    <s v="U1211"/>
    <n v="35093.19"/>
    <x v="1"/>
    <x v="1"/>
    <x v="0"/>
    <x v="1"/>
    <n v="1946"/>
    <n v="2"/>
    <n v="1"/>
    <n v="17454.669999999998"/>
    <n v="0"/>
    <x v="942"/>
    <x v="8"/>
    <x v="0"/>
    <x v="2"/>
    <n v="17638.520000000004"/>
  </r>
  <r>
    <s v="T5475"/>
    <s v="U6104"/>
    <n v="540.89"/>
    <x v="0"/>
    <x v="0"/>
    <x v="2"/>
    <x v="4"/>
    <n v="148"/>
    <n v="23"/>
    <n v="1"/>
    <n v="12356.49"/>
    <n v="0"/>
    <x v="148"/>
    <x v="3"/>
    <x v="0"/>
    <x v="2"/>
    <n v="-11815.6"/>
  </r>
  <r>
    <s v="T5476"/>
    <s v="U6440"/>
    <n v="20488.669999999998"/>
    <x v="0"/>
    <x v="3"/>
    <x v="2"/>
    <x v="0"/>
    <n v="152"/>
    <n v="7"/>
    <n v="3"/>
    <n v="2009.19"/>
    <n v="0"/>
    <x v="828"/>
    <x v="3"/>
    <x v="0"/>
    <x v="2"/>
    <n v="18479.48"/>
  </r>
  <r>
    <s v="T5477"/>
    <s v="U6479"/>
    <n v="16502.490000000002"/>
    <x v="0"/>
    <x v="0"/>
    <x v="2"/>
    <x v="4"/>
    <n v="117"/>
    <n v="12"/>
    <n v="1"/>
    <n v="21819.09"/>
    <n v="0"/>
    <x v="389"/>
    <x v="0"/>
    <x v="0"/>
    <x v="2"/>
    <n v="-5316.5999999999985"/>
  </r>
  <r>
    <s v="T5478"/>
    <s v="U8128"/>
    <n v="34684.21"/>
    <x v="2"/>
    <x v="2"/>
    <x v="1"/>
    <x v="0"/>
    <n v="230"/>
    <n v="15"/>
    <n v="3"/>
    <n v="15089.87"/>
    <n v="0"/>
    <x v="349"/>
    <x v="8"/>
    <x v="0"/>
    <x v="0"/>
    <n v="19594.339999999997"/>
  </r>
  <r>
    <s v="T5479"/>
    <s v="U8126"/>
    <n v="38323.96"/>
    <x v="1"/>
    <x v="2"/>
    <x v="2"/>
    <x v="4"/>
    <n v="154"/>
    <n v="2"/>
    <n v="0"/>
    <n v="9172.86"/>
    <n v="0"/>
    <x v="756"/>
    <x v="0"/>
    <x v="0"/>
    <x v="1"/>
    <n v="29151.1"/>
  </r>
  <r>
    <s v="T5480"/>
    <s v="U7352"/>
    <n v="15239.53"/>
    <x v="1"/>
    <x v="2"/>
    <x v="0"/>
    <x v="0"/>
    <n v="867"/>
    <n v="20"/>
    <n v="1"/>
    <n v="2621.4"/>
    <n v="1"/>
    <x v="133"/>
    <x v="1"/>
    <x v="0"/>
    <x v="1"/>
    <n v="12618.130000000001"/>
  </r>
  <r>
    <s v="T5481"/>
    <s v="U7043"/>
    <n v="40590.769999999997"/>
    <x v="0"/>
    <x v="1"/>
    <x v="2"/>
    <x v="3"/>
    <n v="519"/>
    <n v="22"/>
    <n v="2"/>
    <n v="16469.48"/>
    <n v="0"/>
    <x v="773"/>
    <x v="2"/>
    <x v="0"/>
    <x v="2"/>
    <n v="24121.289999999997"/>
  </r>
  <r>
    <s v="T5482"/>
    <s v="U5269"/>
    <n v="14731.14"/>
    <x v="2"/>
    <x v="3"/>
    <x v="2"/>
    <x v="4"/>
    <n v="385"/>
    <n v="0"/>
    <n v="3"/>
    <n v="9248.2800000000007"/>
    <n v="0"/>
    <x v="688"/>
    <x v="8"/>
    <x v="0"/>
    <x v="0"/>
    <n v="5482.8599999999988"/>
  </r>
  <r>
    <s v="T5483"/>
    <s v="U2811"/>
    <n v="22344"/>
    <x v="1"/>
    <x v="2"/>
    <x v="2"/>
    <x v="0"/>
    <n v="14"/>
    <n v="2"/>
    <n v="0"/>
    <n v="28405.86"/>
    <n v="0"/>
    <x v="981"/>
    <x v="7"/>
    <x v="0"/>
    <x v="2"/>
    <n v="-6061.8600000000006"/>
  </r>
  <r>
    <s v="T5484"/>
    <s v="U6692"/>
    <n v="36364.58"/>
    <x v="2"/>
    <x v="1"/>
    <x v="2"/>
    <x v="2"/>
    <n v="1990"/>
    <n v="15"/>
    <n v="0"/>
    <n v="17786.330000000002"/>
    <n v="0"/>
    <x v="430"/>
    <x v="0"/>
    <x v="0"/>
    <x v="2"/>
    <n v="18578.25"/>
  </r>
  <r>
    <s v="T5485"/>
    <s v="U9517"/>
    <n v="34661.370000000003"/>
    <x v="1"/>
    <x v="2"/>
    <x v="0"/>
    <x v="2"/>
    <n v="397"/>
    <n v="0"/>
    <n v="1"/>
    <n v="8623.4500000000007"/>
    <n v="0"/>
    <x v="283"/>
    <x v="6"/>
    <x v="0"/>
    <x v="0"/>
    <n v="26037.920000000002"/>
  </r>
  <r>
    <s v="T5486"/>
    <s v="U4294"/>
    <n v="49369.06"/>
    <x v="0"/>
    <x v="2"/>
    <x v="2"/>
    <x v="4"/>
    <n v="577"/>
    <n v="17"/>
    <n v="2"/>
    <n v="15905.68"/>
    <n v="1"/>
    <x v="880"/>
    <x v="6"/>
    <x v="0"/>
    <x v="1"/>
    <n v="33463.379999999997"/>
  </r>
  <r>
    <s v="T5487"/>
    <s v="U2423"/>
    <n v="11296.79"/>
    <x v="2"/>
    <x v="3"/>
    <x v="0"/>
    <x v="4"/>
    <n v="1800"/>
    <n v="13"/>
    <n v="1"/>
    <n v="16230.91"/>
    <n v="0"/>
    <x v="959"/>
    <x v="2"/>
    <x v="0"/>
    <x v="2"/>
    <n v="-4934.119999999999"/>
  </r>
  <r>
    <s v="T5488"/>
    <s v="U8047"/>
    <n v="33132.78"/>
    <x v="0"/>
    <x v="1"/>
    <x v="2"/>
    <x v="1"/>
    <n v="993"/>
    <n v="6"/>
    <n v="4"/>
    <n v="21830.17"/>
    <n v="0"/>
    <x v="615"/>
    <x v="6"/>
    <x v="0"/>
    <x v="1"/>
    <n v="11302.61"/>
  </r>
  <r>
    <s v="T5489"/>
    <s v="U3393"/>
    <n v="30503.61"/>
    <x v="1"/>
    <x v="2"/>
    <x v="1"/>
    <x v="0"/>
    <n v="1767"/>
    <n v="22"/>
    <n v="0"/>
    <n v="27075.85"/>
    <n v="0"/>
    <x v="351"/>
    <x v="6"/>
    <x v="0"/>
    <x v="0"/>
    <n v="3427.760000000002"/>
  </r>
  <r>
    <s v="T5490"/>
    <s v="U5909"/>
    <n v="45759.17"/>
    <x v="1"/>
    <x v="1"/>
    <x v="1"/>
    <x v="4"/>
    <n v="1905"/>
    <n v="2"/>
    <n v="4"/>
    <n v="28881.55"/>
    <n v="0"/>
    <x v="869"/>
    <x v="6"/>
    <x v="0"/>
    <x v="0"/>
    <n v="16877.62"/>
  </r>
  <r>
    <s v="T5491"/>
    <s v="U3303"/>
    <n v="7860.29"/>
    <x v="0"/>
    <x v="1"/>
    <x v="0"/>
    <x v="2"/>
    <n v="569"/>
    <n v="21"/>
    <n v="4"/>
    <n v="21564.93"/>
    <n v="0"/>
    <x v="230"/>
    <x v="0"/>
    <x v="0"/>
    <x v="2"/>
    <n v="-13704.64"/>
  </r>
  <r>
    <s v="T5492"/>
    <s v="U4760"/>
    <n v="37602.32"/>
    <x v="1"/>
    <x v="2"/>
    <x v="0"/>
    <x v="2"/>
    <n v="1849"/>
    <n v="15"/>
    <n v="3"/>
    <n v="16422.810000000001"/>
    <n v="1"/>
    <x v="954"/>
    <x v="0"/>
    <x v="0"/>
    <x v="2"/>
    <n v="21179.51"/>
  </r>
  <r>
    <s v="T5493"/>
    <s v="U7045"/>
    <n v="28435.02"/>
    <x v="0"/>
    <x v="2"/>
    <x v="1"/>
    <x v="2"/>
    <n v="1196"/>
    <n v="5"/>
    <n v="4"/>
    <n v="6825.47"/>
    <n v="0"/>
    <x v="77"/>
    <x v="7"/>
    <x v="0"/>
    <x v="2"/>
    <n v="21609.55"/>
  </r>
  <r>
    <s v="T5494"/>
    <s v="U5724"/>
    <n v="13769.56"/>
    <x v="0"/>
    <x v="0"/>
    <x v="1"/>
    <x v="0"/>
    <n v="1781"/>
    <n v="17"/>
    <n v="0"/>
    <n v="12150.58"/>
    <n v="0"/>
    <x v="638"/>
    <x v="8"/>
    <x v="0"/>
    <x v="0"/>
    <n v="1618.9799999999996"/>
  </r>
  <r>
    <s v="T5495"/>
    <s v="U4464"/>
    <n v="23748.02"/>
    <x v="0"/>
    <x v="3"/>
    <x v="2"/>
    <x v="3"/>
    <n v="1793"/>
    <n v="12"/>
    <n v="0"/>
    <n v="14714.79"/>
    <n v="0"/>
    <x v="869"/>
    <x v="5"/>
    <x v="0"/>
    <x v="0"/>
    <n v="9033.23"/>
  </r>
  <r>
    <s v="T5496"/>
    <s v="U3961"/>
    <n v="16722.14"/>
    <x v="1"/>
    <x v="2"/>
    <x v="1"/>
    <x v="4"/>
    <n v="374"/>
    <n v="23"/>
    <n v="2"/>
    <n v="3938.3"/>
    <n v="0"/>
    <x v="583"/>
    <x v="3"/>
    <x v="0"/>
    <x v="2"/>
    <n v="12783.84"/>
  </r>
  <r>
    <s v="T5497"/>
    <s v="U6262"/>
    <n v="28986.7"/>
    <x v="2"/>
    <x v="0"/>
    <x v="0"/>
    <x v="3"/>
    <n v="426"/>
    <n v="1"/>
    <n v="1"/>
    <n v="7766.47"/>
    <n v="0"/>
    <x v="620"/>
    <x v="2"/>
    <x v="0"/>
    <x v="0"/>
    <n v="21220.23"/>
  </r>
  <r>
    <s v="T5498"/>
    <s v="U1813"/>
    <n v="44455.58"/>
    <x v="0"/>
    <x v="3"/>
    <x v="0"/>
    <x v="0"/>
    <n v="1542"/>
    <n v="11"/>
    <n v="2"/>
    <n v="29535.13"/>
    <n v="0"/>
    <x v="540"/>
    <x v="2"/>
    <x v="0"/>
    <x v="2"/>
    <n v="14920.45"/>
  </r>
  <r>
    <s v="T5499"/>
    <s v="U5546"/>
    <n v="28486.78"/>
    <x v="2"/>
    <x v="2"/>
    <x v="1"/>
    <x v="4"/>
    <n v="1645"/>
    <n v="3"/>
    <n v="2"/>
    <n v="22725.03"/>
    <n v="0"/>
    <x v="907"/>
    <x v="2"/>
    <x v="1"/>
    <x v="1"/>
    <n v="5761.75"/>
  </r>
  <r>
    <s v="T5500"/>
    <s v="U9102"/>
    <n v="31604.53"/>
    <x v="1"/>
    <x v="1"/>
    <x v="0"/>
    <x v="1"/>
    <n v="30"/>
    <n v="8"/>
    <n v="1"/>
    <n v="14512"/>
    <n v="0"/>
    <x v="602"/>
    <x v="4"/>
    <x v="0"/>
    <x v="0"/>
    <n v="17092.53"/>
  </r>
  <r>
    <s v="T5501"/>
    <s v="U6004"/>
    <n v="25961.45"/>
    <x v="1"/>
    <x v="3"/>
    <x v="2"/>
    <x v="4"/>
    <n v="623"/>
    <n v="19"/>
    <n v="0"/>
    <n v="6858.37"/>
    <n v="0"/>
    <x v="899"/>
    <x v="8"/>
    <x v="0"/>
    <x v="2"/>
    <n v="19103.080000000002"/>
  </r>
  <r>
    <s v="T5502"/>
    <s v="U7972"/>
    <n v="2605.7199999999998"/>
    <x v="2"/>
    <x v="1"/>
    <x v="2"/>
    <x v="4"/>
    <n v="526"/>
    <n v="22"/>
    <n v="3"/>
    <n v="17246.09"/>
    <n v="0"/>
    <x v="102"/>
    <x v="4"/>
    <x v="1"/>
    <x v="1"/>
    <n v="-14640.37"/>
  </r>
  <r>
    <s v="T5503"/>
    <s v="U5456"/>
    <n v="11681.28"/>
    <x v="0"/>
    <x v="0"/>
    <x v="1"/>
    <x v="4"/>
    <n v="1993"/>
    <n v="4"/>
    <n v="4"/>
    <n v="7033.07"/>
    <n v="0"/>
    <x v="38"/>
    <x v="7"/>
    <x v="0"/>
    <x v="0"/>
    <n v="4648.2100000000009"/>
  </r>
  <r>
    <s v="T5504"/>
    <s v="U6629"/>
    <n v="24625.49"/>
    <x v="1"/>
    <x v="2"/>
    <x v="0"/>
    <x v="4"/>
    <n v="1230"/>
    <n v="9"/>
    <n v="3"/>
    <n v="5873.95"/>
    <n v="0"/>
    <x v="406"/>
    <x v="4"/>
    <x v="1"/>
    <x v="1"/>
    <n v="18751.54"/>
  </r>
  <r>
    <s v="T5505"/>
    <s v="U8299"/>
    <n v="15546.25"/>
    <x v="0"/>
    <x v="0"/>
    <x v="1"/>
    <x v="4"/>
    <n v="670"/>
    <n v="5"/>
    <n v="4"/>
    <n v="2903.32"/>
    <n v="0"/>
    <x v="471"/>
    <x v="8"/>
    <x v="0"/>
    <x v="0"/>
    <n v="12642.93"/>
  </r>
  <r>
    <s v="T5506"/>
    <s v="U1207"/>
    <n v="9129.09"/>
    <x v="0"/>
    <x v="2"/>
    <x v="0"/>
    <x v="0"/>
    <n v="1378"/>
    <n v="0"/>
    <n v="1"/>
    <n v="10441.01"/>
    <n v="0"/>
    <x v="675"/>
    <x v="2"/>
    <x v="0"/>
    <x v="2"/>
    <n v="-1311.92"/>
  </r>
  <r>
    <s v="T5507"/>
    <s v="U8394"/>
    <n v="25231.439999999999"/>
    <x v="2"/>
    <x v="2"/>
    <x v="0"/>
    <x v="4"/>
    <n v="339"/>
    <n v="19"/>
    <n v="1"/>
    <n v="16297.52"/>
    <n v="0"/>
    <x v="131"/>
    <x v="2"/>
    <x v="0"/>
    <x v="2"/>
    <n v="8933.9199999999983"/>
  </r>
  <r>
    <s v="T5508"/>
    <s v="U5389"/>
    <n v="16174.35"/>
    <x v="1"/>
    <x v="1"/>
    <x v="0"/>
    <x v="0"/>
    <n v="387"/>
    <n v="4"/>
    <n v="2"/>
    <n v="4863.8999999999996"/>
    <n v="0"/>
    <x v="317"/>
    <x v="4"/>
    <x v="0"/>
    <x v="2"/>
    <n v="11310.45"/>
  </r>
  <r>
    <s v="T5509"/>
    <s v="U4440"/>
    <n v="12942.48"/>
    <x v="2"/>
    <x v="0"/>
    <x v="2"/>
    <x v="4"/>
    <n v="1244"/>
    <n v="5"/>
    <n v="1"/>
    <n v="6093.02"/>
    <n v="0"/>
    <x v="47"/>
    <x v="5"/>
    <x v="0"/>
    <x v="1"/>
    <n v="6849.4599999999991"/>
  </r>
  <r>
    <s v="T5510"/>
    <s v="U9467"/>
    <n v="23226.07"/>
    <x v="1"/>
    <x v="1"/>
    <x v="0"/>
    <x v="4"/>
    <n v="169"/>
    <n v="21"/>
    <n v="4"/>
    <n v="11795.06"/>
    <n v="0"/>
    <x v="894"/>
    <x v="1"/>
    <x v="0"/>
    <x v="2"/>
    <n v="11431.01"/>
  </r>
  <r>
    <s v="T5511"/>
    <s v="U9989"/>
    <n v="6707.55"/>
    <x v="2"/>
    <x v="1"/>
    <x v="2"/>
    <x v="0"/>
    <n v="667"/>
    <n v="20"/>
    <n v="3"/>
    <n v="14737"/>
    <n v="0"/>
    <x v="782"/>
    <x v="2"/>
    <x v="0"/>
    <x v="2"/>
    <n v="-8029.45"/>
  </r>
  <r>
    <s v="T5512"/>
    <s v="U3043"/>
    <n v="46390.9"/>
    <x v="1"/>
    <x v="1"/>
    <x v="0"/>
    <x v="4"/>
    <n v="1603"/>
    <n v="18"/>
    <n v="3"/>
    <n v="22892.27"/>
    <n v="0"/>
    <x v="146"/>
    <x v="7"/>
    <x v="0"/>
    <x v="2"/>
    <n v="23498.63"/>
  </r>
  <r>
    <s v="T5513"/>
    <s v="U7857"/>
    <n v="43391.72"/>
    <x v="1"/>
    <x v="0"/>
    <x v="1"/>
    <x v="2"/>
    <n v="363"/>
    <n v="10"/>
    <n v="3"/>
    <n v="17042.18"/>
    <n v="0"/>
    <x v="127"/>
    <x v="3"/>
    <x v="0"/>
    <x v="1"/>
    <n v="26349.54"/>
  </r>
  <r>
    <s v="T5514"/>
    <s v="U1701"/>
    <n v="35395.65"/>
    <x v="1"/>
    <x v="2"/>
    <x v="2"/>
    <x v="4"/>
    <n v="1273"/>
    <n v="14"/>
    <n v="3"/>
    <n v="18569.259999999998"/>
    <n v="0"/>
    <x v="561"/>
    <x v="0"/>
    <x v="0"/>
    <x v="1"/>
    <n v="16826.390000000003"/>
  </r>
  <r>
    <s v="T5515"/>
    <s v="U3935"/>
    <n v="5355.38"/>
    <x v="0"/>
    <x v="2"/>
    <x v="2"/>
    <x v="1"/>
    <n v="88"/>
    <n v="1"/>
    <n v="2"/>
    <n v="20916.689999999999"/>
    <n v="0"/>
    <x v="731"/>
    <x v="8"/>
    <x v="0"/>
    <x v="0"/>
    <n v="-15561.309999999998"/>
  </r>
  <r>
    <s v="T5516"/>
    <s v="U5613"/>
    <n v="38805.07"/>
    <x v="0"/>
    <x v="0"/>
    <x v="2"/>
    <x v="0"/>
    <n v="161"/>
    <n v="14"/>
    <n v="3"/>
    <n v="13584.39"/>
    <n v="0"/>
    <x v="149"/>
    <x v="7"/>
    <x v="0"/>
    <x v="2"/>
    <n v="25220.68"/>
  </r>
  <r>
    <s v="T5517"/>
    <s v="U5027"/>
    <n v="40407.47"/>
    <x v="2"/>
    <x v="2"/>
    <x v="1"/>
    <x v="4"/>
    <n v="526"/>
    <n v="6"/>
    <n v="4"/>
    <n v="10359.69"/>
    <n v="1"/>
    <x v="836"/>
    <x v="4"/>
    <x v="0"/>
    <x v="0"/>
    <n v="30047.78"/>
  </r>
  <r>
    <s v="T5518"/>
    <s v="U2661"/>
    <n v="38399.839999999997"/>
    <x v="2"/>
    <x v="0"/>
    <x v="2"/>
    <x v="4"/>
    <n v="392"/>
    <n v="16"/>
    <n v="2"/>
    <n v="24032.58"/>
    <n v="0"/>
    <x v="362"/>
    <x v="4"/>
    <x v="0"/>
    <x v="1"/>
    <n v="14367.259999999995"/>
  </r>
  <r>
    <s v="T5519"/>
    <s v="U7782"/>
    <n v="5742.6"/>
    <x v="1"/>
    <x v="0"/>
    <x v="1"/>
    <x v="0"/>
    <n v="702"/>
    <n v="11"/>
    <n v="2"/>
    <n v="24866.78"/>
    <n v="0"/>
    <x v="748"/>
    <x v="6"/>
    <x v="0"/>
    <x v="2"/>
    <n v="-19124.18"/>
  </r>
  <r>
    <s v="T5520"/>
    <s v="U8628"/>
    <n v="32213.200000000001"/>
    <x v="1"/>
    <x v="2"/>
    <x v="0"/>
    <x v="3"/>
    <n v="361"/>
    <n v="11"/>
    <n v="2"/>
    <n v="4704.0600000000004"/>
    <n v="0"/>
    <x v="715"/>
    <x v="4"/>
    <x v="0"/>
    <x v="1"/>
    <n v="27509.14"/>
  </r>
  <r>
    <s v="T5521"/>
    <s v="U1251"/>
    <n v="41724.519999999997"/>
    <x v="0"/>
    <x v="3"/>
    <x v="0"/>
    <x v="2"/>
    <n v="1234"/>
    <n v="4"/>
    <n v="1"/>
    <n v="28605.75"/>
    <n v="0"/>
    <x v="794"/>
    <x v="1"/>
    <x v="0"/>
    <x v="2"/>
    <n v="13118.769999999997"/>
  </r>
  <r>
    <s v="T5522"/>
    <s v="U5672"/>
    <n v="28888.799999999999"/>
    <x v="0"/>
    <x v="1"/>
    <x v="1"/>
    <x v="2"/>
    <n v="960"/>
    <n v="19"/>
    <n v="2"/>
    <n v="27904.69"/>
    <n v="0"/>
    <x v="495"/>
    <x v="2"/>
    <x v="0"/>
    <x v="2"/>
    <n v="984.11000000000058"/>
  </r>
  <r>
    <s v="T5523"/>
    <s v="U2435"/>
    <n v="32338.05"/>
    <x v="0"/>
    <x v="0"/>
    <x v="2"/>
    <x v="4"/>
    <n v="142"/>
    <n v="6"/>
    <n v="4"/>
    <n v="26139.25"/>
    <n v="0"/>
    <x v="636"/>
    <x v="7"/>
    <x v="0"/>
    <x v="0"/>
    <n v="6198.7999999999993"/>
  </r>
  <r>
    <s v="T5524"/>
    <s v="U1333"/>
    <n v="22945.26"/>
    <x v="2"/>
    <x v="0"/>
    <x v="2"/>
    <x v="0"/>
    <n v="1998"/>
    <n v="1"/>
    <n v="3"/>
    <n v="12737.49"/>
    <n v="1"/>
    <x v="462"/>
    <x v="7"/>
    <x v="0"/>
    <x v="0"/>
    <n v="10207.769999999999"/>
  </r>
  <r>
    <s v="T5525"/>
    <s v="U1245"/>
    <n v="26458.93"/>
    <x v="0"/>
    <x v="3"/>
    <x v="1"/>
    <x v="1"/>
    <n v="643"/>
    <n v="12"/>
    <n v="1"/>
    <n v="25281.13"/>
    <n v="0"/>
    <x v="685"/>
    <x v="4"/>
    <x v="0"/>
    <x v="2"/>
    <n v="1177.7999999999993"/>
  </r>
  <r>
    <s v="T5526"/>
    <s v="U2599"/>
    <n v="1767.12"/>
    <x v="2"/>
    <x v="0"/>
    <x v="0"/>
    <x v="4"/>
    <n v="178"/>
    <n v="23"/>
    <n v="3"/>
    <n v="18878.95"/>
    <n v="0"/>
    <x v="23"/>
    <x v="5"/>
    <x v="0"/>
    <x v="0"/>
    <n v="-17111.830000000002"/>
  </r>
  <r>
    <s v="T5527"/>
    <s v="U5090"/>
    <n v="31966.2"/>
    <x v="0"/>
    <x v="0"/>
    <x v="1"/>
    <x v="2"/>
    <n v="875"/>
    <n v="8"/>
    <n v="0"/>
    <n v="6241.3"/>
    <n v="0"/>
    <x v="551"/>
    <x v="4"/>
    <x v="0"/>
    <x v="0"/>
    <n v="25724.9"/>
  </r>
  <r>
    <s v="T5528"/>
    <s v="U8710"/>
    <n v="4118.29"/>
    <x v="0"/>
    <x v="2"/>
    <x v="2"/>
    <x v="4"/>
    <n v="400"/>
    <n v="14"/>
    <n v="1"/>
    <n v="23269"/>
    <n v="0"/>
    <x v="413"/>
    <x v="6"/>
    <x v="0"/>
    <x v="0"/>
    <n v="-19150.71"/>
  </r>
  <r>
    <s v="T5529"/>
    <s v="U4392"/>
    <n v="21778.98"/>
    <x v="1"/>
    <x v="2"/>
    <x v="2"/>
    <x v="0"/>
    <n v="1891"/>
    <n v="14"/>
    <n v="4"/>
    <n v="12242.24"/>
    <n v="0"/>
    <x v="847"/>
    <x v="3"/>
    <x v="0"/>
    <x v="2"/>
    <n v="9536.74"/>
  </r>
  <r>
    <s v="T5530"/>
    <s v="U8530"/>
    <n v="14668.12"/>
    <x v="2"/>
    <x v="3"/>
    <x v="2"/>
    <x v="1"/>
    <n v="1418"/>
    <n v="0"/>
    <n v="1"/>
    <n v="8835.7199999999993"/>
    <n v="0"/>
    <x v="10"/>
    <x v="0"/>
    <x v="0"/>
    <x v="0"/>
    <n v="5832.4000000000015"/>
  </r>
  <r>
    <s v="T5531"/>
    <s v="U6668"/>
    <n v="27294.13"/>
    <x v="0"/>
    <x v="0"/>
    <x v="2"/>
    <x v="3"/>
    <n v="829"/>
    <n v="20"/>
    <n v="2"/>
    <n v="26360.94"/>
    <n v="0"/>
    <x v="161"/>
    <x v="2"/>
    <x v="0"/>
    <x v="1"/>
    <n v="933.19000000000233"/>
  </r>
  <r>
    <s v="T5532"/>
    <s v="U9036"/>
    <n v="6714.15"/>
    <x v="1"/>
    <x v="1"/>
    <x v="0"/>
    <x v="1"/>
    <n v="107"/>
    <n v="19"/>
    <n v="1"/>
    <n v="25882.09"/>
    <n v="0"/>
    <x v="288"/>
    <x v="6"/>
    <x v="0"/>
    <x v="0"/>
    <n v="-19167.940000000002"/>
  </r>
  <r>
    <s v="T5533"/>
    <s v="U7030"/>
    <n v="34597.589999999997"/>
    <x v="2"/>
    <x v="2"/>
    <x v="0"/>
    <x v="4"/>
    <n v="1827"/>
    <n v="20"/>
    <n v="2"/>
    <n v="25944.76"/>
    <n v="0"/>
    <x v="39"/>
    <x v="0"/>
    <x v="0"/>
    <x v="2"/>
    <n v="8652.8299999999981"/>
  </r>
  <r>
    <s v="T5534"/>
    <s v="U4793"/>
    <n v="39760.83"/>
    <x v="2"/>
    <x v="1"/>
    <x v="0"/>
    <x v="2"/>
    <n v="1410"/>
    <n v="2"/>
    <n v="3"/>
    <n v="25799.75"/>
    <n v="0"/>
    <x v="171"/>
    <x v="0"/>
    <x v="0"/>
    <x v="0"/>
    <n v="13961.080000000002"/>
  </r>
  <r>
    <s v="T5535"/>
    <s v="U6556"/>
    <n v="8209.5499999999993"/>
    <x v="0"/>
    <x v="1"/>
    <x v="2"/>
    <x v="0"/>
    <n v="1001"/>
    <n v="0"/>
    <n v="1"/>
    <n v="16671.45"/>
    <n v="0"/>
    <x v="487"/>
    <x v="0"/>
    <x v="0"/>
    <x v="1"/>
    <n v="-8461.9000000000015"/>
  </r>
  <r>
    <s v="T5536"/>
    <s v="U6050"/>
    <n v="5260.44"/>
    <x v="2"/>
    <x v="3"/>
    <x v="2"/>
    <x v="4"/>
    <n v="1992"/>
    <n v="18"/>
    <n v="1"/>
    <n v="18545.919999999998"/>
    <n v="0"/>
    <x v="967"/>
    <x v="6"/>
    <x v="0"/>
    <x v="2"/>
    <n v="-13285.48"/>
  </r>
  <r>
    <s v="T5537"/>
    <s v="U2029"/>
    <n v="7318.5"/>
    <x v="1"/>
    <x v="3"/>
    <x v="2"/>
    <x v="3"/>
    <n v="789"/>
    <n v="19"/>
    <n v="4"/>
    <n v="28471.08"/>
    <n v="0"/>
    <x v="903"/>
    <x v="1"/>
    <x v="0"/>
    <x v="1"/>
    <n v="-21152.58"/>
  </r>
  <r>
    <s v="T5538"/>
    <s v="U2893"/>
    <n v="43862.52"/>
    <x v="1"/>
    <x v="0"/>
    <x v="1"/>
    <x v="0"/>
    <n v="1871"/>
    <n v="12"/>
    <n v="0"/>
    <n v="3967.3"/>
    <n v="0"/>
    <x v="560"/>
    <x v="1"/>
    <x v="0"/>
    <x v="2"/>
    <n v="39895.219999999994"/>
  </r>
  <r>
    <s v="T5539"/>
    <s v="U7602"/>
    <n v="26433.05"/>
    <x v="2"/>
    <x v="3"/>
    <x v="2"/>
    <x v="0"/>
    <n v="349"/>
    <n v="14"/>
    <n v="1"/>
    <n v="24207.22"/>
    <n v="0"/>
    <x v="456"/>
    <x v="0"/>
    <x v="0"/>
    <x v="2"/>
    <n v="2225.8299999999981"/>
  </r>
  <r>
    <s v="T5540"/>
    <s v="U5240"/>
    <n v="23389.69"/>
    <x v="1"/>
    <x v="2"/>
    <x v="0"/>
    <x v="0"/>
    <n v="1564"/>
    <n v="12"/>
    <n v="3"/>
    <n v="15835.41"/>
    <n v="0"/>
    <x v="852"/>
    <x v="1"/>
    <x v="0"/>
    <x v="2"/>
    <n v="7554.2799999999988"/>
  </r>
  <r>
    <s v="T5541"/>
    <s v="U5606"/>
    <n v="5380.26"/>
    <x v="2"/>
    <x v="0"/>
    <x v="0"/>
    <x v="4"/>
    <n v="141"/>
    <n v="17"/>
    <n v="2"/>
    <n v="29354.39"/>
    <n v="0"/>
    <x v="966"/>
    <x v="5"/>
    <x v="0"/>
    <x v="2"/>
    <n v="-23974.129999999997"/>
  </r>
  <r>
    <s v="T5542"/>
    <s v="U7483"/>
    <n v="32495.32"/>
    <x v="1"/>
    <x v="0"/>
    <x v="0"/>
    <x v="3"/>
    <n v="1641"/>
    <n v="16"/>
    <n v="3"/>
    <n v="19212.79"/>
    <n v="0"/>
    <x v="353"/>
    <x v="6"/>
    <x v="0"/>
    <x v="2"/>
    <n v="13282.529999999999"/>
  </r>
  <r>
    <s v="T5543"/>
    <s v="U6951"/>
    <n v="43406.58"/>
    <x v="2"/>
    <x v="1"/>
    <x v="1"/>
    <x v="4"/>
    <n v="219"/>
    <n v="0"/>
    <n v="4"/>
    <n v="4960.07"/>
    <n v="0"/>
    <x v="870"/>
    <x v="5"/>
    <x v="0"/>
    <x v="0"/>
    <n v="38446.51"/>
  </r>
  <r>
    <s v="T5544"/>
    <s v="U6542"/>
    <n v="41417.879999999997"/>
    <x v="2"/>
    <x v="1"/>
    <x v="0"/>
    <x v="0"/>
    <n v="1038"/>
    <n v="14"/>
    <n v="1"/>
    <n v="24483.18"/>
    <n v="0"/>
    <x v="203"/>
    <x v="7"/>
    <x v="1"/>
    <x v="2"/>
    <n v="16934.699999999997"/>
  </r>
  <r>
    <s v="T5545"/>
    <s v="U1152"/>
    <n v="31321.43"/>
    <x v="2"/>
    <x v="1"/>
    <x v="1"/>
    <x v="0"/>
    <n v="386"/>
    <n v="23"/>
    <n v="0"/>
    <n v="20212.88"/>
    <n v="0"/>
    <x v="953"/>
    <x v="2"/>
    <x v="0"/>
    <x v="2"/>
    <n v="11108.55"/>
  </r>
  <r>
    <s v="T5546"/>
    <s v="U7237"/>
    <n v="3810.17"/>
    <x v="1"/>
    <x v="0"/>
    <x v="1"/>
    <x v="2"/>
    <n v="649"/>
    <n v="3"/>
    <n v="0"/>
    <n v="4552.9399999999996"/>
    <n v="0"/>
    <x v="139"/>
    <x v="5"/>
    <x v="0"/>
    <x v="1"/>
    <n v="-742.76999999999953"/>
  </r>
  <r>
    <s v="T5547"/>
    <s v="U7516"/>
    <n v="5664.23"/>
    <x v="2"/>
    <x v="3"/>
    <x v="1"/>
    <x v="1"/>
    <n v="1087"/>
    <n v="1"/>
    <n v="1"/>
    <n v="368.87"/>
    <n v="1"/>
    <x v="996"/>
    <x v="1"/>
    <x v="0"/>
    <x v="2"/>
    <n v="5295.36"/>
  </r>
  <r>
    <s v="T5548"/>
    <s v="U1906"/>
    <n v="2512.98"/>
    <x v="2"/>
    <x v="3"/>
    <x v="2"/>
    <x v="4"/>
    <n v="1531"/>
    <n v="18"/>
    <n v="0"/>
    <n v="16355.05"/>
    <n v="0"/>
    <x v="710"/>
    <x v="2"/>
    <x v="0"/>
    <x v="1"/>
    <n v="-13842.07"/>
  </r>
  <r>
    <s v="T5549"/>
    <s v="U4785"/>
    <n v="12911.09"/>
    <x v="0"/>
    <x v="3"/>
    <x v="2"/>
    <x v="3"/>
    <n v="1231"/>
    <n v="7"/>
    <n v="3"/>
    <n v="7320.52"/>
    <n v="0"/>
    <x v="689"/>
    <x v="2"/>
    <x v="0"/>
    <x v="0"/>
    <n v="5590.57"/>
  </r>
  <r>
    <s v="T5550"/>
    <s v="U9241"/>
    <n v="6826.29"/>
    <x v="0"/>
    <x v="0"/>
    <x v="0"/>
    <x v="0"/>
    <n v="450"/>
    <n v="21"/>
    <n v="2"/>
    <n v="26030.52"/>
    <n v="0"/>
    <x v="833"/>
    <x v="1"/>
    <x v="0"/>
    <x v="2"/>
    <n v="-19204.23"/>
  </r>
  <r>
    <s v="T5551"/>
    <s v="U6955"/>
    <n v="13039.4"/>
    <x v="2"/>
    <x v="0"/>
    <x v="0"/>
    <x v="4"/>
    <n v="1751"/>
    <n v="15"/>
    <n v="1"/>
    <n v="7602.81"/>
    <n v="0"/>
    <x v="240"/>
    <x v="3"/>
    <x v="0"/>
    <x v="2"/>
    <n v="5436.5899999999992"/>
  </r>
  <r>
    <s v="T5552"/>
    <s v="U6515"/>
    <n v="19283.650000000001"/>
    <x v="0"/>
    <x v="0"/>
    <x v="1"/>
    <x v="1"/>
    <n v="1213"/>
    <n v="7"/>
    <n v="2"/>
    <n v="19919.400000000001"/>
    <n v="0"/>
    <x v="565"/>
    <x v="4"/>
    <x v="0"/>
    <x v="2"/>
    <n v="-635.75"/>
  </r>
  <r>
    <s v="T5553"/>
    <s v="U3268"/>
    <n v="47151.99"/>
    <x v="2"/>
    <x v="0"/>
    <x v="2"/>
    <x v="4"/>
    <n v="250"/>
    <n v="9"/>
    <n v="0"/>
    <n v="10419.39"/>
    <n v="1"/>
    <x v="589"/>
    <x v="4"/>
    <x v="0"/>
    <x v="1"/>
    <n v="36732.6"/>
  </r>
  <r>
    <s v="T5554"/>
    <s v="U3178"/>
    <n v="30538.28"/>
    <x v="0"/>
    <x v="0"/>
    <x v="0"/>
    <x v="1"/>
    <n v="1819"/>
    <n v="15"/>
    <n v="4"/>
    <n v="10574.51"/>
    <n v="0"/>
    <x v="994"/>
    <x v="8"/>
    <x v="0"/>
    <x v="2"/>
    <n v="19963.769999999997"/>
  </r>
  <r>
    <s v="T5555"/>
    <s v="U8481"/>
    <n v="41756.94"/>
    <x v="1"/>
    <x v="3"/>
    <x v="0"/>
    <x v="4"/>
    <n v="1353"/>
    <n v="4"/>
    <n v="2"/>
    <n v="5536.26"/>
    <n v="0"/>
    <x v="873"/>
    <x v="7"/>
    <x v="0"/>
    <x v="0"/>
    <n v="36220.68"/>
  </r>
  <r>
    <s v="T5556"/>
    <s v="U7451"/>
    <n v="35532.06"/>
    <x v="1"/>
    <x v="0"/>
    <x v="2"/>
    <x v="2"/>
    <n v="510"/>
    <n v="18"/>
    <n v="4"/>
    <n v="15131.38"/>
    <n v="0"/>
    <x v="474"/>
    <x v="4"/>
    <x v="0"/>
    <x v="2"/>
    <n v="20400.68"/>
  </r>
  <r>
    <s v="T5557"/>
    <s v="U4140"/>
    <n v="5669.53"/>
    <x v="2"/>
    <x v="3"/>
    <x v="1"/>
    <x v="4"/>
    <n v="1683"/>
    <n v="5"/>
    <n v="3"/>
    <n v="17420.22"/>
    <n v="0"/>
    <x v="959"/>
    <x v="5"/>
    <x v="0"/>
    <x v="2"/>
    <n v="-11750.690000000002"/>
  </r>
  <r>
    <s v="T5558"/>
    <s v="U6178"/>
    <n v="36809.22"/>
    <x v="2"/>
    <x v="0"/>
    <x v="0"/>
    <x v="2"/>
    <n v="32"/>
    <n v="9"/>
    <n v="4"/>
    <n v="17472.310000000001"/>
    <n v="0"/>
    <x v="528"/>
    <x v="2"/>
    <x v="0"/>
    <x v="0"/>
    <n v="19336.91"/>
  </r>
  <r>
    <s v="T5559"/>
    <s v="U9389"/>
    <n v="13791.19"/>
    <x v="1"/>
    <x v="3"/>
    <x v="0"/>
    <x v="1"/>
    <n v="641"/>
    <n v="23"/>
    <n v="2"/>
    <n v="25712.639999999999"/>
    <n v="0"/>
    <x v="34"/>
    <x v="4"/>
    <x v="0"/>
    <x v="2"/>
    <n v="-11921.449999999999"/>
  </r>
  <r>
    <s v="T5560"/>
    <s v="U1822"/>
    <n v="31973.439999999999"/>
    <x v="1"/>
    <x v="2"/>
    <x v="2"/>
    <x v="0"/>
    <n v="1660"/>
    <n v="4"/>
    <n v="2"/>
    <n v="19605.18"/>
    <n v="0"/>
    <x v="430"/>
    <x v="2"/>
    <x v="0"/>
    <x v="2"/>
    <n v="12368.259999999998"/>
  </r>
  <r>
    <s v="T5561"/>
    <s v="U5841"/>
    <n v="17081.05"/>
    <x v="0"/>
    <x v="2"/>
    <x v="2"/>
    <x v="0"/>
    <n v="1026"/>
    <n v="20"/>
    <n v="1"/>
    <n v="22233.11"/>
    <n v="1"/>
    <x v="607"/>
    <x v="2"/>
    <x v="0"/>
    <x v="2"/>
    <n v="-5152.0600000000013"/>
  </r>
  <r>
    <s v="T5562"/>
    <s v="U9116"/>
    <n v="49883.73"/>
    <x v="2"/>
    <x v="3"/>
    <x v="1"/>
    <x v="4"/>
    <n v="1627"/>
    <n v="18"/>
    <n v="4"/>
    <n v="9771.1"/>
    <n v="0"/>
    <x v="640"/>
    <x v="8"/>
    <x v="0"/>
    <x v="2"/>
    <n v="40112.630000000005"/>
  </r>
  <r>
    <s v="T5563"/>
    <s v="U4083"/>
    <n v="13214.4"/>
    <x v="1"/>
    <x v="2"/>
    <x v="1"/>
    <x v="3"/>
    <n v="1741"/>
    <n v="18"/>
    <n v="3"/>
    <n v="12678.5"/>
    <n v="0"/>
    <x v="581"/>
    <x v="4"/>
    <x v="0"/>
    <x v="2"/>
    <n v="535.89999999999964"/>
  </r>
  <r>
    <s v="T5564"/>
    <s v="U7172"/>
    <n v="13992.57"/>
    <x v="1"/>
    <x v="2"/>
    <x v="0"/>
    <x v="4"/>
    <n v="1213"/>
    <n v="12"/>
    <n v="1"/>
    <n v="646.95000000000005"/>
    <n v="0"/>
    <x v="140"/>
    <x v="4"/>
    <x v="0"/>
    <x v="1"/>
    <n v="13345.619999999999"/>
  </r>
  <r>
    <s v="T5565"/>
    <s v="U5171"/>
    <n v="46537.08"/>
    <x v="2"/>
    <x v="3"/>
    <x v="1"/>
    <x v="2"/>
    <n v="1897"/>
    <n v="14"/>
    <n v="1"/>
    <n v="2465.37"/>
    <n v="1"/>
    <x v="89"/>
    <x v="1"/>
    <x v="0"/>
    <x v="0"/>
    <n v="44071.71"/>
  </r>
  <r>
    <s v="T5566"/>
    <s v="U8956"/>
    <n v="1280.99"/>
    <x v="0"/>
    <x v="0"/>
    <x v="0"/>
    <x v="2"/>
    <n v="184"/>
    <n v="7"/>
    <n v="3"/>
    <n v="11615.08"/>
    <n v="0"/>
    <x v="746"/>
    <x v="3"/>
    <x v="0"/>
    <x v="2"/>
    <n v="-10334.09"/>
  </r>
  <r>
    <s v="T5567"/>
    <s v="U4983"/>
    <n v="34849.61"/>
    <x v="0"/>
    <x v="0"/>
    <x v="0"/>
    <x v="1"/>
    <n v="207"/>
    <n v="10"/>
    <n v="1"/>
    <n v="6371.04"/>
    <n v="0"/>
    <x v="924"/>
    <x v="1"/>
    <x v="0"/>
    <x v="2"/>
    <n v="28478.57"/>
  </r>
  <r>
    <s v="T5568"/>
    <s v="U3394"/>
    <n v="36280.050000000003"/>
    <x v="0"/>
    <x v="3"/>
    <x v="2"/>
    <x v="4"/>
    <n v="1571"/>
    <n v="0"/>
    <n v="3"/>
    <n v="24407.49"/>
    <n v="0"/>
    <x v="166"/>
    <x v="2"/>
    <x v="0"/>
    <x v="0"/>
    <n v="11872.560000000001"/>
  </r>
  <r>
    <s v="T5569"/>
    <s v="U5731"/>
    <n v="41827.11"/>
    <x v="0"/>
    <x v="1"/>
    <x v="0"/>
    <x v="1"/>
    <n v="1487"/>
    <n v="3"/>
    <n v="0"/>
    <n v="20326.95"/>
    <n v="0"/>
    <x v="549"/>
    <x v="2"/>
    <x v="0"/>
    <x v="1"/>
    <n v="21500.16"/>
  </r>
  <r>
    <s v="T5570"/>
    <s v="U7623"/>
    <n v="48723.24"/>
    <x v="1"/>
    <x v="1"/>
    <x v="2"/>
    <x v="3"/>
    <n v="108"/>
    <n v="21"/>
    <n v="1"/>
    <n v="29112.13"/>
    <n v="0"/>
    <x v="414"/>
    <x v="6"/>
    <x v="0"/>
    <x v="2"/>
    <n v="19611.109999999997"/>
  </r>
  <r>
    <s v="T5571"/>
    <s v="U8456"/>
    <n v="48781.32"/>
    <x v="2"/>
    <x v="2"/>
    <x v="0"/>
    <x v="0"/>
    <n v="754"/>
    <n v="21"/>
    <n v="2"/>
    <n v="26622.32"/>
    <n v="0"/>
    <x v="881"/>
    <x v="8"/>
    <x v="0"/>
    <x v="2"/>
    <n v="22159"/>
  </r>
  <r>
    <s v="T5572"/>
    <s v="U2510"/>
    <n v="3310.57"/>
    <x v="2"/>
    <x v="1"/>
    <x v="0"/>
    <x v="0"/>
    <n v="1460"/>
    <n v="12"/>
    <n v="0"/>
    <n v="29332.06"/>
    <n v="0"/>
    <x v="868"/>
    <x v="5"/>
    <x v="0"/>
    <x v="0"/>
    <n v="-26021.49"/>
  </r>
  <r>
    <s v="T5573"/>
    <s v="U8536"/>
    <n v="41100.870000000003"/>
    <x v="1"/>
    <x v="2"/>
    <x v="0"/>
    <x v="4"/>
    <n v="462"/>
    <n v="6"/>
    <n v="1"/>
    <n v="11021.73"/>
    <n v="0"/>
    <x v="367"/>
    <x v="3"/>
    <x v="1"/>
    <x v="2"/>
    <n v="30079.140000000003"/>
  </r>
  <r>
    <s v="T5574"/>
    <s v="U9700"/>
    <n v="32333.18"/>
    <x v="1"/>
    <x v="0"/>
    <x v="1"/>
    <x v="1"/>
    <n v="1224"/>
    <n v="6"/>
    <n v="3"/>
    <n v="14582.85"/>
    <n v="0"/>
    <x v="328"/>
    <x v="6"/>
    <x v="0"/>
    <x v="2"/>
    <n v="17750.330000000002"/>
  </r>
  <r>
    <s v="T5575"/>
    <s v="U2853"/>
    <n v="32384.74"/>
    <x v="1"/>
    <x v="3"/>
    <x v="1"/>
    <x v="1"/>
    <n v="983"/>
    <n v="5"/>
    <n v="0"/>
    <n v="11241.51"/>
    <n v="0"/>
    <x v="419"/>
    <x v="5"/>
    <x v="0"/>
    <x v="2"/>
    <n v="21143.230000000003"/>
  </r>
  <r>
    <s v="T5576"/>
    <s v="U6213"/>
    <n v="6461.08"/>
    <x v="2"/>
    <x v="0"/>
    <x v="2"/>
    <x v="3"/>
    <n v="1611"/>
    <n v="7"/>
    <n v="0"/>
    <n v="28932.74"/>
    <n v="0"/>
    <x v="365"/>
    <x v="2"/>
    <x v="0"/>
    <x v="1"/>
    <n v="-22471.660000000003"/>
  </r>
  <r>
    <s v="T5577"/>
    <s v="U1550"/>
    <n v="32526.85"/>
    <x v="2"/>
    <x v="3"/>
    <x v="0"/>
    <x v="1"/>
    <n v="1791"/>
    <n v="11"/>
    <n v="2"/>
    <n v="12140.99"/>
    <n v="0"/>
    <x v="819"/>
    <x v="1"/>
    <x v="0"/>
    <x v="2"/>
    <n v="20385.86"/>
  </r>
  <r>
    <s v="T5578"/>
    <s v="U4969"/>
    <n v="49125"/>
    <x v="2"/>
    <x v="1"/>
    <x v="2"/>
    <x v="2"/>
    <n v="508"/>
    <n v="23"/>
    <n v="1"/>
    <n v="3591.18"/>
    <n v="0"/>
    <x v="337"/>
    <x v="0"/>
    <x v="0"/>
    <x v="2"/>
    <n v="45533.82"/>
  </r>
  <r>
    <s v="T5579"/>
    <s v="U1895"/>
    <n v="45595.34"/>
    <x v="0"/>
    <x v="0"/>
    <x v="2"/>
    <x v="2"/>
    <n v="1649"/>
    <n v="17"/>
    <n v="1"/>
    <n v="7590.25"/>
    <n v="0"/>
    <x v="578"/>
    <x v="7"/>
    <x v="0"/>
    <x v="0"/>
    <n v="38005.089999999997"/>
  </r>
  <r>
    <s v="T5580"/>
    <s v="U4013"/>
    <n v="21984.58"/>
    <x v="1"/>
    <x v="0"/>
    <x v="0"/>
    <x v="2"/>
    <n v="1224"/>
    <n v="22"/>
    <n v="3"/>
    <n v="12802.12"/>
    <n v="0"/>
    <x v="886"/>
    <x v="3"/>
    <x v="0"/>
    <x v="2"/>
    <n v="9182.4600000000009"/>
  </r>
  <r>
    <s v="T5581"/>
    <s v="U3147"/>
    <n v="2045.4"/>
    <x v="1"/>
    <x v="2"/>
    <x v="1"/>
    <x v="4"/>
    <n v="150"/>
    <n v="14"/>
    <n v="0"/>
    <n v="18129.52"/>
    <n v="0"/>
    <x v="127"/>
    <x v="2"/>
    <x v="0"/>
    <x v="1"/>
    <n v="-16084.12"/>
  </r>
  <r>
    <s v="T5582"/>
    <s v="U9568"/>
    <n v="18146.560000000001"/>
    <x v="1"/>
    <x v="3"/>
    <x v="1"/>
    <x v="2"/>
    <n v="1724"/>
    <n v="15"/>
    <n v="2"/>
    <n v="18580.79"/>
    <n v="0"/>
    <x v="448"/>
    <x v="3"/>
    <x v="1"/>
    <x v="1"/>
    <n v="-434.22999999999956"/>
  </r>
  <r>
    <s v="T5583"/>
    <s v="U1212"/>
    <n v="41328.199999999997"/>
    <x v="2"/>
    <x v="1"/>
    <x v="2"/>
    <x v="2"/>
    <n v="782"/>
    <n v="0"/>
    <n v="3"/>
    <n v="22787.63"/>
    <n v="1"/>
    <x v="307"/>
    <x v="5"/>
    <x v="0"/>
    <x v="0"/>
    <n v="18540.569999999996"/>
  </r>
  <r>
    <s v="T5584"/>
    <s v="U6031"/>
    <n v="35089.879999999997"/>
    <x v="1"/>
    <x v="0"/>
    <x v="1"/>
    <x v="0"/>
    <n v="184"/>
    <n v="9"/>
    <n v="3"/>
    <n v="19471.22"/>
    <n v="0"/>
    <x v="926"/>
    <x v="3"/>
    <x v="0"/>
    <x v="0"/>
    <n v="15618.659999999996"/>
  </r>
  <r>
    <s v="T5585"/>
    <s v="U9154"/>
    <n v="22994.22"/>
    <x v="1"/>
    <x v="3"/>
    <x v="0"/>
    <x v="4"/>
    <n v="429"/>
    <n v="14"/>
    <n v="2"/>
    <n v="14796.87"/>
    <n v="0"/>
    <x v="869"/>
    <x v="1"/>
    <x v="0"/>
    <x v="0"/>
    <n v="8197.35"/>
  </r>
  <r>
    <s v="T5586"/>
    <s v="U5914"/>
    <n v="2802.32"/>
    <x v="0"/>
    <x v="1"/>
    <x v="0"/>
    <x v="2"/>
    <n v="685"/>
    <n v="23"/>
    <n v="1"/>
    <n v="1002.13"/>
    <n v="0"/>
    <x v="175"/>
    <x v="7"/>
    <x v="0"/>
    <x v="2"/>
    <n v="1800.19"/>
  </r>
  <r>
    <s v="T5587"/>
    <s v="U3940"/>
    <n v="21373.39"/>
    <x v="2"/>
    <x v="0"/>
    <x v="1"/>
    <x v="3"/>
    <n v="1467"/>
    <n v="12"/>
    <n v="2"/>
    <n v="20881.349999999999"/>
    <n v="0"/>
    <x v="78"/>
    <x v="6"/>
    <x v="0"/>
    <x v="0"/>
    <n v="492.04000000000087"/>
  </r>
  <r>
    <s v="T5588"/>
    <s v="U5439"/>
    <n v="23477.8"/>
    <x v="1"/>
    <x v="3"/>
    <x v="1"/>
    <x v="2"/>
    <n v="1473"/>
    <n v="18"/>
    <n v="1"/>
    <n v="2655.2"/>
    <n v="0"/>
    <x v="146"/>
    <x v="3"/>
    <x v="0"/>
    <x v="2"/>
    <n v="20822.599999999999"/>
  </r>
  <r>
    <s v="T5589"/>
    <s v="U8598"/>
    <n v="46431.35"/>
    <x v="2"/>
    <x v="2"/>
    <x v="2"/>
    <x v="4"/>
    <n v="1564"/>
    <n v="12"/>
    <n v="4"/>
    <n v="14117.46"/>
    <n v="0"/>
    <x v="487"/>
    <x v="0"/>
    <x v="0"/>
    <x v="1"/>
    <n v="32313.89"/>
  </r>
  <r>
    <s v="T5590"/>
    <s v="U5132"/>
    <n v="32072.25"/>
    <x v="2"/>
    <x v="0"/>
    <x v="1"/>
    <x v="1"/>
    <n v="541"/>
    <n v="8"/>
    <n v="0"/>
    <n v="26902.25"/>
    <n v="0"/>
    <x v="162"/>
    <x v="4"/>
    <x v="0"/>
    <x v="0"/>
    <n v="5170"/>
  </r>
  <r>
    <s v="T5591"/>
    <s v="U8233"/>
    <n v="15617.06"/>
    <x v="2"/>
    <x v="3"/>
    <x v="2"/>
    <x v="0"/>
    <n v="927"/>
    <n v="20"/>
    <n v="2"/>
    <n v="17946.68"/>
    <n v="0"/>
    <x v="958"/>
    <x v="7"/>
    <x v="0"/>
    <x v="0"/>
    <n v="-2329.6200000000008"/>
  </r>
  <r>
    <s v="T5592"/>
    <s v="U3069"/>
    <n v="26289.65"/>
    <x v="0"/>
    <x v="1"/>
    <x v="0"/>
    <x v="0"/>
    <n v="1832"/>
    <n v="15"/>
    <n v="3"/>
    <n v="6049.05"/>
    <n v="0"/>
    <x v="14"/>
    <x v="3"/>
    <x v="0"/>
    <x v="1"/>
    <n v="20240.600000000002"/>
  </r>
  <r>
    <s v="T5593"/>
    <s v="U8917"/>
    <n v="3349.46"/>
    <x v="2"/>
    <x v="1"/>
    <x v="0"/>
    <x v="4"/>
    <n v="370"/>
    <n v="22"/>
    <n v="1"/>
    <n v="24257.95"/>
    <n v="0"/>
    <x v="261"/>
    <x v="0"/>
    <x v="0"/>
    <x v="1"/>
    <n v="-20908.490000000002"/>
  </r>
  <r>
    <s v="T5594"/>
    <s v="U5443"/>
    <n v="48629.78"/>
    <x v="2"/>
    <x v="2"/>
    <x v="0"/>
    <x v="2"/>
    <n v="1784"/>
    <n v="13"/>
    <n v="0"/>
    <n v="9082.23"/>
    <n v="0"/>
    <x v="219"/>
    <x v="6"/>
    <x v="0"/>
    <x v="1"/>
    <n v="39547.550000000003"/>
  </r>
  <r>
    <s v="T5595"/>
    <s v="U4190"/>
    <n v="18034.990000000002"/>
    <x v="2"/>
    <x v="0"/>
    <x v="1"/>
    <x v="3"/>
    <n v="455"/>
    <n v="22"/>
    <n v="0"/>
    <n v="17360.400000000001"/>
    <n v="0"/>
    <x v="672"/>
    <x v="4"/>
    <x v="0"/>
    <x v="0"/>
    <n v="674.59000000000015"/>
  </r>
  <r>
    <s v="T5596"/>
    <s v="U5144"/>
    <n v="23919.47"/>
    <x v="1"/>
    <x v="2"/>
    <x v="1"/>
    <x v="2"/>
    <n v="565"/>
    <n v="8"/>
    <n v="2"/>
    <n v="19111.88"/>
    <n v="0"/>
    <x v="972"/>
    <x v="6"/>
    <x v="0"/>
    <x v="2"/>
    <n v="4807.59"/>
  </r>
  <r>
    <s v="T5597"/>
    <s v="U6566"/>
    <n v="17796.43"/>
    <x v="0"/>
    <x v="3"/>
    <x v="1"/>
    <x v="2"/>
    <n v="717"/>
    <n v="17"/>
    <n v="3"/>
    <n v="21960.53"/>
    <n v="0"/>
    <x v="868"/>
    <x v="0"/>
    <x v="0"/>
    <x v="0"/>
    <n v="-4164.0999999999985"/>
  </r>
  <r>
    <s v="T5598"/>
    <s v="U5749"/>
    <n v="34141.46"/>
    <x v="1"/>
    <x v="1"/>
    <x v="2"/>
    <x v="3"/>
    <n v="1740"/>
    <n v="3"/>
    <n v="2"/>
    <n v="2042.98"/>
    <n v="0"/>
    <x v="82"/>
    <x v="6"/>
    <x v="0"/>
    <x v="2"/>
    <n v="32098.48"/>
  </r>
  <r>
    <s v="T5599"/>
    <s v="U8684"/>
    <n v="33128.5"/>
    <x v="0"/>
    <x v="2"/>
    <x v="2"/>
    <x v="0"/>
    <n v="1390"/>
    <n v="11"/>
    <n v="3"/>
    <n v="25642.59"/>
    <n v="0"/>
    <x v="890"/>
    <x v="1"/>
    <x v="0"/>
    <x v="1"/>
    <n v="7485.91"/>
  </r>
  <r>
    <s v="T5600"/>
    <s v="U3870"/>
    <n v="35780.35"/>
    <x v="0"/>
    <x v="0"/>
    <x v="2"/>
    <x v="2"/>
    <n v="1890"/>
    <n v="23"/>
    <n v="4"/>
    <n v="3504.12"/>
    <n v="1"/>
    <x v="532"/>
    <x v="5"/>
    <x v="0"/>
    <x v="0"/>
    <n v="32276.23"/>
  </r>
  <r>
    <s v="T5601"/>
    <s v="U3668"/>
    <n v="13443.75"/>
    <x v="2"/>
    <x v="3"/>
    <x v="0"/>
    <x v="1"/>
    <n v="570"/>
    <n v="4"/>
    <n v="2"/>
    <n v="2926.56"/>
    <n v="0"/>
    <x v="832"/>
    <x v="5"/>
    <x v="0"/>
    <x v="2"/>
    <n v="10517.19"/>
  </r>
  <r>
    <s v="T5602"/>
    <s v="U4868"/>
    <n v="15817.64"/>
    <x v="2"/>
    <x v="0"/>
    <x v="2"/>
    <x v="1"/>
    <n v="1006"/>
    <n v="10"/>
    <n v="1"/>
    <n v="13760.85"/>
    <n v="0"/>
    <x v="497"/>
    <x v="2"/>
    <x v="0"/>
    <x v="2"/>
    <n v="2056.7899999999991"/>
  </r>
  <r>
    <s v="T5603"/>
    <s v="U3995"/>
    <n v="6306.3"/>
    <x v="1"/>
    <x v="2"/>
    <x v="1"/>
    <x v="4"/>
    <n v="68"/>
    <n v="4"/>
    <n v="2"/>
    <n v="11228.23"/>
    <n v="0"/>
    <x v="364"/>
    <x v="4"/>
    <x v="0"/>
    <x v="0"/>
    <n v="-4921.9299999999994"/>
  </r>
  <r>
    <s v="T5604"/>
    <s v="U9122"/>
    <n v="32792.720000000001"/>
    <x v="0"/>
    <x v="1"/>
    <x v="1"/>
    <x v="4"/>
    <n v="1677"/>
    <n v="18"/>
    <n v="2"/>
    <n v="1732.95"/>
    <n v="0"/>
    <x v="100"/>
    <x v="0"/>
    <x v="0"/>
    <x v="2"/>
    <n v="31059.77"/>
  </r>
  <r>
    <s v="T5605"/>
    <s v="U9282"/>
    <n v="2037.87"/>
    <x v="2"/>
    <x v="1"/>
    <x v="0"/>
    <x v="3"/>
    <n v="894"/>
    <n v="20"/>
    <n v="4"/>
    <n v="5063.42"/>
    <n v="0"/>
    <x v="736"/>
    <x v="3"/>
    <x v="0"/>
    <x v="2"/>
    <n v="-3025.55"/>
  </r>
  <r>
    <s v="T5606"/>
    <s v="U7250"/>
    <n v="29904.23"/>
    <x v="2"/>
    <x v="2"/>
    <x v="1"/>
    <x v="3"/>
    <n v="1200"/>
    <n v="6"/>
    <n v="4"/>
    <n v="13232.48"/>
    <n v="1"/>
    <x v="948"/>
    <x v="1"/>
    <x v="0"/>
    <x v="2"/>
    <n v="16671.75"/>
  </r>
  <r>
    <s v="T5607"/>
    <s v="U9614"/>
    <n v="43491.31"/>
    <x v="2"/>
    <x v="0"/>
    <x v="1"/>
    <x v="4"/>
    <n v="1680"/>
    <n v="3"/>
    <n v="2"/>
    <n v="24889.26"/>
    <n v="0"/>
    <x v="271"/>
    <x v="2"/>
    <x v="1"/>
    <x v="0"/>
    <n v="18602.05"/>
  </r>
  <r>
    <s v="T5608"/>
    <s v="U4696"/>
    <n v="44547.07"/>
    <x v="2"/>
    <x v="0"/>
    <x v="1"/>
    <x v="2"/>
    <n v="976"/>
    <n v="7"/>
    <n v="3"/>
    <n v="3727"/>
    <n v="0"/>
    <x v="625"/>
    <x v="2"/>
    <x v="0"/>
    <x v="2"/>
    <n v="40820.07"/>
  </r>
  <r>
    <s v="T5609"/>
    <s v="U8019"/>
    <n v="22479.439999999999"/>
    <x v="1"/>
    <x v="0"/>
    <x v="2"/>
    <x v="0"/>
    <n v="954"/>
    <n v="5"/>
    <n v="4"/>
    <n v="3225.46"/>
    <n v="1"/>
    <x v="295"/>
    <x v="5"/>
    <x v="1"/>
    <x v="2"/>
    <n v="19253.98"/>
  </r>
  <r>
    <s v="T5610"/>
    <s v="U7099"/>
    <n v="22992.22"/>
    <x v="1"/>
    <x v="0"/>
    <x v="2"/>
    <x v="1"/>
    <n v="1634"/>
    <n v="5"/>
    <n v="4"/>
    <n v="24164.400000000001"/>
    <n v="0"/>
    <x v="475"/>
    <x v="1"/>
    <x v="0"/>
    <x v="2"/>
    <n v="-1172.1800000000003"/>
  </r>
  <r>
    <s v="T5611"/>
    <s v="U3713"/>
    <n v="3894.61"/>
    <x v="2"/>
    <x v="1"/>
    <x v="1"/>
    <x v="3"/>
    <n v="1816"/>
    <n v="21"/>
    <n v="3"/>
    <n v="14820.23"/>
    <n v="0"/>
    <x v="677"/>
    <x v="3"/>
    <x v="0"/>
    <x v="2"/>
    <n v="-10925.619999999999"/>
  </r>
  <r>
    <s v="T5612"/>
    <s v="U8511"/>
    <n v="33554.71"/>
    <x v="2"/>
    <x v="0"/>
    <x v="1"/>
    <x v="4"/>
    <n v="272"/>
    <n v="3"/>
    <n v="0"/>
    <n v="10871.45"/>
    <n v="1"/>
    <x v="731"/>
    <x v="2"/>
    <x v="0"/>
    <x v="0"/>
    <n v="22683.26"/>
  </r>
  <r>
    <s v="T5613"/>
    <s v="U5887"/>
    <n v="41071.910000000003"/>
    <x v="2"/>
    <x v="2"/>
    <x v="1"/>
    <x v="1"/>
    <n v="1464"/>
    <n v="13"/>
    <n v="4"/>
    <n v="13894.47"/>
    <n v="0"/>
    <x v="670"/>
    <x v="6"/>
    <x v="0"/>
    <x v="2"/>
    <n v="27177.440000000002"/>
  </r>
  <r>
    <s v="T5614"/>
    <s v="U5059"/>
    <n v="12270.52"/>
    <x v="2"/>
    <x v="2"/>
    <x v="1"/>
    <x v="3"/>
    <n v="1661"/>
    <n v="2"/>
    <n v="4"/>
    <n v="12384.32"/>
    <n v="0"/>
    <x v="65"/>
    <x v="1"/>
    <x v="0"/>
    <x v="2"/>
    <n v="-113.79999999999927"/>
  </r>
  <r>
    <s v="T5615"/>
    <s v="U1300"/>
    <n v="21093.98"/>
    <x v="2"/>
    <x v="2"/>
    <x v="2"/>
    <x v="3"/>
    <n v="205"/>
    <n v="9"/>
    <n v="3"/>
    <n v="23478.639999999999"/>
    <n v="0"/>
    <x v="141"/>
    <x v="6"/>
    <x v="0"/>
    <x v="0"/>
    <n v="-2384.66"/>
  </r>
  <r>
    <s v="T5616"/>
    <s v="U7134"/>
    <n v="41950.02"/>
    <x v="0"/>
    <x v="2"/>
    <x v="0"/>
    <x v="2"/>
    <n v="363"/>
    <n v="21"/>
    <n v="3"/>
    <n v="378.89"/>
    <n v="0"/>
    <x v="371"/>
    <x v="7"/>
    <x v="0"/>
    <x v="2"/>
    <n v="41571.129999999997"/>
  </r>
  <r>
    <s v="T5617"/>
    <s v="U7357"/>
    <n v="43862.17"/>
    <x v="0"/>
    <x v="0"/>
    <x v="1"/>
    <x v="3"/>
    <n v="895"/>
    <n v="5"/>
    <n v="2"/>
    <n v="13051.44"/>
    <n v="0"/>
    <x v="639"/>
    <x v="8"/>
    <x v="0"/>
    <x v="1"/>
    <n v="30810.729999999996"/>
  </r>
  <r>
    <s v="T5618"/>
    <s v="U8282"/>
    <n v="12196.84"/>
    <x v="0"/>
    <x v="1"/>
    <x v="2"/>
    <x v="0"/>
    <n v="950"/>
    <n v="17"/>
    <n v="2"/>
    <n v="4849.75"/>
    <n v="0"/>
    <x v="80"/>
    <x v="8"/>
    <x v="0"/>
    <x v="0"/>
    <n v="7347.09"/>
  </r>
  <r>
    <s v="T5619"/>
    <s v="U7744"/>
    <n v="27551"/>
    <x v="0"/>
    <x v="3"/>
    <x v="1"/>
    <x v="3"/>
    <n v="1653"/>
    <n v="9"/>
    <n v="0"/>
    <n v="9317.75"/>
    <n v="0"/>
    <x v="994"/>
    <x v="2"/>
    <x v="0"/>
    <x v="2"/>
    <n v="18233.25"/>
  </r>
  <r>
    <s v="T5620"/>
    <s v="U6288"/>
    <n v="9665.0300000000007"/>
    <x v="2"/>
    <x v="0"/>
    <x v="0"/>
    <x v="0"/>
    <n v="1907"/>
    <n v="8"/>
    <n v="0"/>
    <n v="3453.92"/>
    <n v="0"/>
    <x v="453"/>
    <x v="5"/>
    <x v="1"/>
    <x v="2"/>
    <n v="6211.1100000000006"/>
  </r>
  <r>
    <s v="T5621"/>
    <s v="U2418"/>
    <n v="5138.84"/>
    <x v="0"/>
    <x v="3"/>
    <x v="2"/>
    <x v="2"/>
    <n v="924"/>
    <n v="15"/>
    <n v="0"/>
    <n v="12866.94"/>
    <n v="0"/>
    <x v="828"/>
    <x v="8"/>
    <x v="0"/>
    <x v="2"/>
    <n v="-7728.1"/>
  </r>
  <r>
    <s v="T5622"/>
    <s v="U8780"/>
    <n v="45560.47"/>
    <x v="0"/>
    <x v="1"/>
    <x v="2"/>
    <x v="0"/>
    <n v="56"/>
    <n v="19"/>
    <n v="1"/>
    <n v="19334.52"/>
    <n v="0"/>
    <x v="166"/>
    <x v="0"/>
    <x v="0"/>
    <x v="0"/>
    <n v="26225.95"/>
  </r>
  <r>
    <s v="T5623"/>
    <s v="U8608"/>
    <n v="41034.35"/>
    <x v="1"/>
    <x v="0"/>
    <x v="0"/>
    <x v="1"/>
    <n v="762"/>
    <n v="3"/>
    <n v="3"/>
    <n v="19881.64"/>
    <n v="1"/>
    <x v="706"/>
    <x v="7"/>
    <x v="0"/>
    <x v="2"/>
    <n v="21152.71"/>
  </r>
  <r>
    <s v="T5624"/>
    <s v="U7245"/>
    <n v="38013.74"/>
    <x v="0"/>
    <x v="3"/>
    <x v="0"/>
    <x v="3"/>
    <n v="1342"/>
    <n v="10"/>
    <n v="4"/>
    <n v="23922.639999999999"/>
    <n v="0"/>
    <x v="997"/>
    <x v="1"/>
    <x v="0"/>
    <x v="2"/>
    <n v="14091.099999999999"/>
  </r>
  <r>
    <s v="T5625"/>
    <s v="U1132"/>
    <n v="2485.88"/>
    <x v="0"/>
    <x v="1"/>
    <x v="2"/>
    <x v="4"/>
    <n v="239"/>
    <n v="11"/>
    <n v="3"/>
    <n v="24468.84"/>
    <n v="0"/>
    <x v="282"/>
    <x v="7"/>
    <x v="1"/>
    <x v="0"/>
    <n v="-21982.959999999999"/>
  </r>
  <r>
    <s v="T5626"/>
    <s v="U7141"/>
    <n v="42194.25"/>
    <x v="2"/>
    <x v="3"/>
    <x v="0"/>
    <x v="4"/>
    <n v="1444"/>
    <n v="23"/>
    <n v="3"/>
    <n v="17972.23"/>
    <n v="0"/>
    <x v="294"/>
    <x v="8"/>
    <x v="0"/>
    <x v="2"/>
    <n v="24222.02"/>
  </r>
  <r>
    <s v="T5627"/>
    <s v="U2444"/>
    <n v="21930.3"/>
    <x v="0"/>
    <x v="2"/>
    <x v="1"/>
    <x v="0"/>
    <n v="1934"/>
    <n v="18"/>
    <n v="0"/>
    <n v="10659.18"/>
    <n v="0"/>
    <x v="624"/>
    <x v="2"/>
    <x v="0"/>
    <x v="1"/>
    <n v="11271.119999999999"/>
  </r>
  <r>
    <s v="T5628"/>
    <s v="U3342"/>
    <n v="17152.64"/>
    <x v="0"/>
    <x v="2"/>
    <x v="0"/>
    <x v="2"/>
    <n v="766"/>
    <n v="9"/>
    <n v="3"/>
    <n v="1634.33"/>
    <n v="0"/>
    <x v="602"/>
    <x v="4"/>
    <x v="0"/>
    <x v="0"/>
    <n v="15518.31"/>
  </r>
  <r>
    <s v="T5629"/>
    <s v="U9955"/>
    <n v="27346.49"/>
    <x v="2"/>
    <x v="1"/>
    <x v="0"/>
    <x v="0"/>
    <n v="325"/>
    <n v="6"/>
    <n v="1"/>
    <n v="1172.51"/>
    <n v="0"/>
    <x v="457"/>
    <x v="7"/>
    <x v="0"/>
    <x v="2"/>
    <n v="26173.980000000003"/>
  </r>
  <r>
    <s v="T5630"/>
    <s v="U6811"/>
    <n v="4613.09"/>
    <x v="0"/>
    <x v="1"/>
    <x v="2"/>
    <x v="0"/>
    <n v="771"/>
    <n v="6"/>
    <n v="4"/>
    <n v="3486.57"/>
    <n v="0"/>
    <x v="111"/>
    <x v="3"/>
    <x v="0"/>
    <x v="2"/>
    <n v="1126.52"/>
  </r>
  <r>
    <s v="T5631"/>
    <s v="U5119"/>
    <n v="37844.5"/>
    <x v="2"/>
    <x v="3"/>
    <x v="0"/>
    <x v="0"/>
    <n v="1110"/>
    <n v="17"/>
    <n v="0"/>
    <n v="29516.560000000001"/>
    <n v="0"/>
    <x v="116"/>
    <x v="3"/>
    <x v="0"/>
    <x v="0"/>
    <n v="8327.9399999999987"/>
  </r>
  <r>
    <s v="T5632"/>
    <s v="U1592"/>
    <n v="29142.63"/>
    <x v="0"/>
    <x v="1"/>
    <x v="2"/>
    <x v="1"/>
    <n v="71"/>
    <n v="2"/>
    <n v="2"/>
    <n v="23600.73"/>
    <n v="1"/>
    <x v="422"/>
    <x v="4"/>
    <x v="0"/>
    <x v="2"/>
    <n v="5541.9000000000015"/>
  </r>
  <r>
    <s v="T5633"/>
    <s v="U2423"/>
    <n v="9370.18"/>
    <x v="1"/>
    <x v="2"/>
    <x v="1"/>
    <x v="1"/>
    <n v="1604"/>
    <n v="11"/>
    <n v="4"/>
    <n v="12205.68"/>
    <n v="0"/>
    <x v="812"/>
    <x v="6"/>
    <x v="0"/>
    <x v="0"/>
    <n v="-2835.5"/>
  </r>
  <r>
    <s v="T5634"/>
    <s v="U6185"/>
    <n v="9452.2000000000007"/>
    <x v="1"/>
    <x v="2"/>
    <x v="0"/>
    <x v="0"/>
    <n v="247"/>
    <n v="13"/>
    <n v="2"/>
    <n v="14039.41"/>
    <n v="0"/>
    <x v="62"/>
    <x v="4"/>
    <x v="0"/>
    <x v="2"/>
    <n v="-4587.2099999999991"/>
  </r>
  <r>
    <s v="T5635"/>
    <s v="U9826"/>
    <n v="9253.2199999999993"/>
    <x v="0"/>
    <x v="0"/>
    <x v="0"/>
    <x v="2"/>
    <n v="1734"/>
    <n v="19"/>
    <n v="2"/>
    <n v="22147.7"/>
    <n v="0"/>
    <x v="411"/>
    <x v="1"/>
    <x v="0"/>
    <x v="1"/>
    <n v="-12894.480000000001"/>
  </r>
  <r>
    <s v="T5636"/>
    <s v="U4362"/>
    <n v="2897.27"/>
    <x v="1"/>
    <x v="3"/>
    <x v="2"/>
    <x v="3"/>
    <n v="1601"/>
    <n v="1"/>
    <n v="3"/>
    <n v="15480.58"/>
    <n v="0"/>
    <x v="910"/>
    <x v="7"/>
    <x v="0"/>
    <x v="1"/>
    <n v="-12583.31"/>
  </r>
  <r>
    <s v="T5637"/>
    <s v="U5453"/>
    <n v="29410.53"/>
    <x v="2"/>
    <x v="1"/>
    <x v="2"/>
    <x v="4"/>
    <n v="87"/>
    <n v="8"/>
    <n v="4"/>
    <n v="10876.45"/>
    <n v="0"/>
    <x v="426"/>
    <x v="2"/>
    <x v="0"/>
    <x v="1"/>
    <n v="18534.079999999998"/>
  </r>
  <r>
    <s v="T5638"/>
    <s v="U7949"/>
    <n v="42025.39"/>
    <x v="0"/>
    <x v="1"/>
    <x v="0"/>
    <x v="1"/>
    <n v="743"/>
    <n v="9"/>
    <n v="1"/>
    <n v="10551.86"/>
    <n v="0"/>
    <x v="31"/>
    <x v="4"/>
    <x v="1"/>
    <x v="2"/>
    <n v="31473.53"/>
  </r>
  <r>
    <s v="T5639"/>
    <s v="U3791"/>
    <n v="924.04"/>
    <x v="2"/>
    <x v="1"/>
    <x v="2"/>
    <x v="3"/>
    <n v="568"/>
    <n v="5"/>
    <n v="3"/>
    <n v="6368.29"/>
    <n v="0"/>
    <x v="335"/>
    <x v="4"/>
    <x v="0"/>
    <x v="0"/>
    <n v="-5444.25"/>
  </r>
  <r>
    <s v="T5640"/>
    <s v="U7358"/>
    <n v="2497.7800000000002"/>
    <x v="1"/>
    <x v="3"/>
    <x v="0"/>
    <x v="1"/>
    <n v="953"/>
    <n v="16"/>
    <n v="2"/>
    <n v="26579.79"/>
    <n v="0"/>
    <x v="500"/>
    <x v="1"/>
    <x v="0"/>
    <x v="1"/>
    <n v="-24082.010000000002"/>
  </r>
  <r>
    <s v="T5641"/>
    <s v="U6262"/>
    <n v="28659.88"/>
    <x v="2"/>
    <x v="2"/>
    <x v="1"/>
    <x v="1"/>
    <n v="659"/>
    <n v="14"/>
    <n v="4"/>
    <n v="12483.2"/>
    <n v="0"/>
    <x v="28"/>
    <x v="7"/>
    <x v="0"/>
    <x v="2"/>
    <n v="16176.68"/>
  </r>
  <r>
    <s v="T5642"/>
    <s v="U1414"/>
    <n v="40983.81"/>
    <x v="1"/>
    <x v="1"/>
    <x v="0"/>
    <x v="1"/>
    <n v="1449"/>
    <n v="0"/>
    <n v="3"/>
    <n v="22595.65"/>
    <n v="0"/>
    <x v="777"/>
    <x v="4"/>
    <x v="0"/>
    <x v="2"/>
    <n v="18388.159999999996"/>
  </r>
  <r>
    <s v="T5643"/>
    <s v="U4929"/>
    <n v="16370.61"/>
    <x v="1"/>
    <x v="1"/>
    <x v="1"/>
    <x v="0"/>
    <n v="1994"/>
    <n v="23"/>
    <n v="4"/>
    <n v="17255.490000000002"/>
    <n v="0"/>
    <x v="164"/>
    <x v="3"/>
    <x v="0"/>
    <x v="2"/>
    <n v="-884.88000000000102"/>
  </r>
  <r>
    <s v="T5644"/>
    <s v="U8609"/>
    <n v="17513.240000000002"/>
    <x v="1"/>
    <x v="2"/>
    <x v="1"/>
    <x v="0"/>
    <n v="1057"/>
    <n v="21"/>
    <n v="0"/>
    <n v="22647.4"/>
    <n v="0"/>
    <x v="906"/>
    <x v="0"/>
    <x v="0"/>
    <x v="2"/>
    <n v="-5134.16"/>
  </r>
  <r>
    <s v="T5645"/>
    <s v="U7999"/>
    <n v="29837.51"/>
    <x v="2"/>
    <x v="1"/>
    <x v="2"/>
    <x v="1"/>
    <n v="1062"/>
    <n v="12"/>
    <n v="1"/>
    <n v="9695.2099999999991"/>
    <n v="0"/>
    <x v="785"/>
    <x v="6"/>
    <x v="0"/>
    <x v="2"/>
    <n v="20142.3"/>
  </r>
  <r>
    <s v="T5646"/>
    <s v="U9108"/>
    <n v="13746.93"/>
    <x v="1"/>
    <x v="0"/>
    <x v="2"/>
    <x v="1"/>
    <n v="1524"/>
    <n v="9"/>
    <n v="1"/>
    <n v="22585.06"/>
    <n v="0"/>
    <x v="8"/>
    <x v="1"/>
    <x v="0"/>
    <x v="2"/>
    <n v="-8838.130000000001"/>
  </r>
  <r>
    <s v="T5647"/>
    <s v="U9917"/>
    <n v="1379.09"/>
    <x v="0"/>
    <x v="2"/>
    <x v="2"/>
    <x v="4"/>
    <n v="1168"/>
    <n v="11"/>
    <n v="1"/>
    <n v="23720.05"/>
    <n v="0"/>
    <x v="740"/>
    <x v="0"/>
    <x v="0"/>
    <x v="2"/>
    <n v="-22340.959999999999"/>
  </r>
  <r>
    <s v="T5648"/>
    <s v="U2167"/>
    <n v="36774.660000000003"/>
    <x v="1"/>
    <x v="2"/>
    <x v="2"/>
    <x v="3"/>
    <n v="360"/>
    <n v="22"/>
    <n v="2"/>
    <n v="3217.97"/>
    <n v="1"/>
    <x v="642"/>
    <x v="2"/>
    <x v="0"/>
    <x v="0"/>
    <n v="33556.69"/>
  </r>
  <r>
    <s v="T5649"/>
    <s v="U3077"/>
    <n v="31301.21"/>
    <x v="0"/>
    <x v="2"/>
    <x v="0"/>
    <x v="3"/>
    <n v="922"/>
    <n v="21"/>
    <n v="2"/>
    <n v="2834.77"/>
    <n v="0"/>
    <x v="421"/>
    <x v="3"/>
    <x v="0"/>
    <x v="2"/>
    <n v="28466.44"/>
  </r>
  <r>
    <s v="T5650"/>
    <s v="U1196"/>
    <n v="29058.76"/>
    <x v="0"/>
    <x v="0"/>
    <x v="1"/>
    <x v="2"/>
    <n v="359"/>
    <n v="15"/>
    <n v="1"/>
    <n v="29566.32"/>
    <n v="0"/>
    <x v="820"/>
    <x v="6"/>
    <x v="0"/>
    <x v="2"/>
    <n v="-507.56000000000131"/>
  </r>
  <r>
    <s v="T5651"/>
    <s v="U7129"/>
    <n v="37097.120000000003"/>
    <x v="0"/>
    <x v="2"/>
    <x v="0"/>
    <x v="2"/>
    <n v="1314"/>
    <n v="1"/>
    <n v="4"/>
    <n v="3626.82"/>
    <n v="0"/>
    <x v="598"/>
    <x v="4"/>
    <x v="0"/>
    <x v="2"/>
    <n v="33470.300000000003"/>
  </r>
  <r>
    <s v="T5652"/>
    <s v="U2643"/>
    <n v="33777.78"/>
    <x v="0"/>
    <x v="3"/>
    <x v="1"/>
    <x v="2"/>
    <n v="485"/>
    <n v="2"/>
    <n v="0"/>
    <n v="20576.740000000002"/>
    <n v="0"/>
    <x v="505"/>
    <x v="1"/>
    <x v="0"/>
    <x v="0"/>
    <n v="13201.039999999997"/>
  </r>
  <r>
    <s v="T5653"/>
    <s v="U1791"/>
    <n v="10333.81"/>
    <x v="2"/>
    <x v="3"/>
    <x v="1"/>
    <x v="0"/>
    <n v="301"/>
    <n v="7"/>
    <n v="2"/>
    <n v="22459.62"/>
    <n v="0"/>
    <x v="160"/>
    <x v="4"/>
    <x v="0"/>
    <x v="2"/>
    <n v="-12125.81"/>
  </r>
  <r>
    <s v="T5654"/>
    <s v="U1213"/>
    <n v="17656.43"/>
    <x v="0"/>
    <x v="3"/>
    <x v="1"/>
    <x v="0"/>
    <n v="1222"/>
    <n v="19"/>
    <n v="3"/>
    <n v="1998.97"/>
    <n v="0"/>
    <x v="18"/>
    <x v="4"/>
    <x v="0"/>
    <x v="1"/>
    <n v="15657.460000000001"/>
  </r>
  <r>
    <s v="T5655"/>
    <s v="U7531"/>
    <n v="6349.2"/>
    <x v="1"/>
    <x v="2"/>
    <x v="0"/>
    <x v="4"/>
    <n v="1616"/>
    <n v="14"/>
    <n v="3"/>
    <n v="22420.68"/>
    <n v="0"/>
    <x v="139"/>
    <x v="2"/>
    <x v="1"/>
    <x v="1"/>
    <n v="-16071.48"/>
  </r>
  <r>
    <s v="T5656"/>
    <s v="U5547"/>
    <n v="6536.36"/>
    <x v="0"/>
    <x v="2"/>
    <x v="2"/>
    <x v="0"/>
    <n v="1452"/>
    <n v="23"/>
    <n v="2"/>
    <n v="12643.5"/>
    <n v="0"/>
    <x v="959"/>
    <x v="4"/>
    <x v="0"/>
    <x v="2"/>
    <n v="-6107.14"/>
  </r>
  <r>
    <s v="T5657"/>
    <s v="U8184"/>
    <n v="33825.980000000003"/>
    <x v="1"/>
    <x v="2"/>
    <x v="0"/>
    <x v="2"/>
    <n v="897"/>
    <n v="18"/>
    <n v="1"/>
    <n v="8312.75"/>
    <n v="0"/>
    <x v="19"/>
    <x v="1"/>
    <x v="0"/>
    <x v="2"/>
    <n v="25513.230000000003"/>
  </r>
  <r>
    <s v="T5658"/>
    <s v="U9744"/>
    <n v="42937.08"/>
    <x v="2"/>
    <x v="0"/>
    <x v="1"/>
    <x v="1"/>
    <n v="477"/>
    <n v="17"/>
    <n v="4"/>
    <n v="19993.39"/>
    <n v="0"/>
    <x v="322"/>
    <x v="7"/>
    <x v="0"/>
    <x v="0"/>
    <n v="22943.690000000002"/>
  </r>
  <r>
    <s v="T5659"/>
    <s v="U9651"/>
    <n v="48138.49"/>
    <x v="0"/>
    <x v="3"/>
    <x v="0"/>
    <x v="2"/>
    <n v="1239"/>
    <n v="22"/>
    <n v="0"/>
    <n v="25010.42"/>
    <n v="1"/>
    <x v="916"/>
    <x v="2"/>
    <x v="0"/>
    <x v="2"/>
    <n v="23128.07"/>
  </r>
  <r>
    <s v="T5660"/>
    <s v="U2180"/>
    <n v="31435.94"/>
    <x v="1"/>
    <x v="1"/>
    <x v="1"/>
    <x v="4"/>
    <n v="1275"/>
    <n v="0"/>
    <n v="3"/>
    <n v="17226.560000000001"/>
    <n v="1"/>
    <x v="313"/>
    <x v="4"/>
    <x v="0"/>
    <x v="2"/>
    <n v="14209.379999999997"/>
  </r>
  <r>
    <s v="T5661"/>
    <s v="U8254"/>
    <n v="9245.86"/>
    <x v="2"/>
    <x v="1"/>
    <x v="2"/>
    <x v="1"/>
    <n v="315"/>
    <n v="18"/>
    <n v="2"/>
    <n v="26131.77"/>
    <n v="0"/>
    <x v="270"/>
    <x v="5"/>
    <x v="1"/>
    <x v="2"/>
    <n v="-16885.91"/>
  </r>
  <r>
    <s v="T5662"/>
    <s v="U7810"/>
    <n v="5327.23"/>
    <x v="2"/>
    <x v="2"/>
    <x v="2"/>
    <x v="0"/>
    <n v="1217"/>
    <n v="1"/>
    <n v="4"/>
    <n v="768.44"/>
    <n v="0"/>
    <x v="474"/>
    <x v="5"/>
    <x v="0"/>
    <x v="2"/>
    <n v="4558.7899999999991"/>
  </r>
  <r>
    <s v="T5663"/>
    <s v="U3427"/>
    <n v="40651.910000000003"/>
    <x v="1"/>
    <x v="0"/>
    <x v="0"/>
    <x v="1"/>
    <n v="487"/>
    <n v="4"/>
    <n v="1"/>
    <n v="22184.28"/>
    <n v="1"/>
    <x v="805"/>
    <x v="3"/>
    <x v="0"/>
    <x v="1"/>
    <n v="18467.630000000005"/>
  </r>
  <r>
    <s v="T5664"/>
    <s v="U2208"/>
    <n v="28958.89"/>
    <x v="0"/>
    <x v="2"/>
    <x v="2"/>
    <x v="4"/>
    <n v="1537"/>
    <n v="17"/>
    <n v="0"/>
    <n v="5165.13"/>
    <n v="0"/>
    <x v="696"/>
    <x v="3"/>
    <x v="0"/>
    <x v="2"/>
    <n v="23793.759999999998"/>
  </r>
  <r>
    <s v="T5665"/>
    <s v="U1390"/>
    <n v="30933.34"/>
    <x v="2"/>
    <x v="1"/>
    <x v="1"/>
    <x v="0"/>
    <n v="1161"/>
    <n v="15"/>
    <n v="0"/>
    <n v="8653.61"/>
    <n v="0"/>
    <x v="145"/>
    <x v="5"/>
    <x v="0"/>
    <x v="2"/>
    <n v="22279.73"/>
  </r>
  <r>
    <s v="T5666"/>
    <s v="U1591"/>
    <n v="39084.03"/>
    <x v="1"/>
    <x v="3"/>
    <x v="1"/>
    <x v="3"/>
    <n v="458"/>
    <n v="9"/>
    <n v="3"/>
    <n v="17210.349999999999"/>
    <n v="0"/>
    <x v="285"/>
    <x v="5"/>
    <x v="0"/>
    <x v="0"/>
    <n v="21873.68"/>
  </r>
  <r>
    <s v="T5667"/>
    <s v="U4525"/>
    <n v="35178.699999999997"/>
    <x v="0"/>
    <x v="1"/>
    <x v="2"/>
    <x v="2"/>
    <n v="239"/>
    <n v="20"/>
    <n v="3"/>
    <n v="8305.91"/>
    <n v="0"/>
    <x v="72"/>
    <x v="2"/>
    <x v="0"/>
    <x v="2"/>
    <n v="26872.789999999997"/>
  </r>
  <r>
    <s v="T5668"/>
    <s v="U3937"/>
    <n v="41731.19"/>
    <x v="2"/>
    <x v="3"/>
    <x v="2"/>
    <x v="2"/>
    <n v="1074"/>
    <n v="2"/>
    <n v="2"/>
    <n v="5127.8"/>
    <n v="0"/>
    <x v="45"/>
    <x v="5"/>
    <x v="0"/>
    <x v="2"/>
    <n v="36603.39"/>
  </r>
  <r>
    <s v="T5669"/>
    <s v="U8453"/>
    <n v="2857.88"/>
    <x v="1"/>
    <x v="3"/>
    <x v="2"/>
    <x v="4"/>
    <n v="802"/>
    <n v="9"/>
    <n v="0"/>
    <n v="26576.400000000001"/>
    <n v="0"/>
    <x v="174"/>
    <x v="3"/>
    <x v="0"/>
    <x v="0"/>
    <n v="-23718.52"/>
  </r>
  <r>
    <s v="T5670"/>
    <s v="U5595"/>
    <n v="37388.660000000003"/>
    <x v="2"/>
    <x v="0"/>
    <x v="0"/>
    <x v="4"/>
    <n v="683"/>
    <n v="23"/>
    <n v="1"/>
    <n v="27211.03"/>
    <n v="0"/>
    <x v="781"/>
    <x v="6"/>
    <x v="0"/>
    <x v="2"/>
    <n v="10177.630000000005"/>
  </r>
  <r>
    <s v="T5671"/>
    <s v="U5846"/>
    <n v="42550.1"/>
    <x v="2"/>
    <x v="1"/>
    <x v="0"/>
    <x v="2"/>
    <n v="1425"/>
    <n v="12"/>
    <n v="1"/>
    <n v="1187.51"/>
    <n v="0"/>
    <x v="46"/>
    <x v="6"/>
    <x v="1"/>
    <x v="0"/>
    <n v="41362.589999999997"/>
  </r>
  <r>
    <s v="T5672"/>
    <s v="U1949"/>
    <n v="14342.45"/>
    <x v="1"/>
    <x v="2"/>
    <x v="1"/>
    <x v="1"/>
    <n v="833"/>
    <n v="20"/>
    <n v="2"/>
    <n v="15053.62"/>
    <n v="0"/>
    <x v="372"/>
    <x v="5"/>
    <x v="0"/>
    <x v="2"/>
    <n v="-711.17000000000007"/>
  </r>
  <r>
    <s v="T5673"/>
    <s v="U4870"/>
    <n v="32040.34"/>
    <x v="2"/>
    <x v="0"/>
    <x v="0"/>
    <x v="3"/>
    <n v="1373"/>
    <n v="9"/>
    <n v="0"/>
    <n v="6190"/>
    <n v="0"/>
    <x v="904"/>
    <x v="5"/>
    <x v="0"/>
    <x v="2"/>
    <n v="25850.34"/>
  </r>
  <r>
    <s v="T5674"/>
    <s v="U2970"/>
    <n v="15742.4"/>
    <x v="1"/>
    <x v="3"/>
    <x v="0"/>
    <x v="3"/>
    <n v="1703"/>
    <n v="10"/>
    <n v="3"/>
    <n v="25915.919999999998"/>
    <n v="0"/>
    <x v="81"/>
    <x v="0"/>
    <x v="0"/>
    <x v="0"/>
    <n v="-10173.519999999999"/>
  </r>
  <r>
    <s v="T5675"/>
    <s v="U8691"/>
    <n v="47900.65"/>
    <x v="0"/>
    <x v="1"/>
    <x v="1"/>
    <x v="4"/>
    <n v="845"/>
    <n v="6"/>
    <n v="1"/>
    <n v="13929.39"/>
    <n v="0"/>
    <x v="861"/>
    <x v="2"/>
    <x v="0"/>
    <x v="0"/>
    <n v="33971.26"/>
  </r>
  <r>
    <s v="T5676"/>
    <s v="U3084"/>
    <n v="1719.51"/>
    <x v="1"/>
    <x v="2"/>
    <x v="1"/>
    <x v="4"/>
    <n v="1054"/>
    <n v="1"/>
    <n v="4"/>
    <n v="14405.89"/>
    <n v="0"/>
    <x v="929"/>
    <x v="8"/>
    <x v="0"/>
    <x v="0"/>
    <n v="-12686.38"/>
  </r>
  <r>
    <s v="T5677"/>
    <s v="U9536"/>
    <n v="29010.65"/>
    <x v="0"/>
    <x v="0"/>
    <x v="2"/>
    <x v="1"/>
    <n v="356"/>
    <n v="18"/>
    <n v="2"/>
    <n v="18861.43"/>
    <n v="0"/>
    <x v="998"/>
    <x v="0"/>
    <x v="0"/>
    <x v="2"/>
    <n v="10149.220000000001"/>
  </r>
  <r>
    <s v="T5678"/>
    <s v="U7365"/>
    <n v="8366.85"/>
    <x v="2"/>
    <x v="2"/>
    <x v="2"/>
    <x v="4"/>
    <n v="19"/>
    <n v="17"/>
    <n v="1"/>
    <n v="1763.16"/>
    <n v="1"/>
    <x v="357"/>
    <x v="2"/>
    <x v="0"/>
    <x v="0"/>
    <n v="6603.6900000000005"/>
  </r>
  <r>
    <s v="T5679"/>
    <s v="U2092"/>
    <n v="35625.4"/>
    <x v="1"/>
    <x v="1"/>
    <x v="0"/>
    <x v="3"/>
    <n v="96"/>
    <n v="10"/>
    <n v="4"/>
    <n v="3906.21"/>
    <n v="0"/>
    <x v="723"/>
    <x v="1"/>
    <x v="0"/>
    <x v="0"/>
    <n v="31719.190000000002"/>
  </r>
  <r>
    <s v="T5680"/>
    <s v="U2878"/>
    <n v="8835.7199999999993"/>
    <x v="1"/>
    <x v="2"/>
    <x v="1"/>
    <x v="2"/>
    <n v="554"/>
    <n v="16"/>
    <n v="4"/>
    <n v="15001.72"/>
    <n v="0"/>
    <x v="435"/>
    <x v="1"/>
    <x v="0"/>
    <x v="1"/>
    <n v="-6166"/>
  </r>
  <r>
    <s v="T5681"/>
    <s v="U1730"/>
    <n v="11807.39"/>
    <x v="1"/>
    <x v="0"/>
    <x v="0"/>
    <x v="3"/>
    <n v="882"/>
    <n v="2"/>
    <n v="1"/>
    <n v="29004.54"/>
    <n v="0"/>
    <x v="978"/>
    <x v="7"/>
    <x v="0"/>
    <x v="2"/>
    <n v="-17197.150000000001"/>
  </r>
  <r>
    <s v="T5682"/>
    <s v="U2075"/>
    <n v="24743.82"/>
    <x v="1"/>
    <x v="2"/>
    <x v="0"/>
    <x v="1"/>
    <n v="1372"/>
    <n v="19"/>
    <n v="2"/>
    <n v="25323.81"/>
    <n v="0"/>
    <x v="643"/>
    <x v="2"/>
    <x v="0"/>
    <x v="2"/>
    <n v="-579.9900000000016"/>
  </r>
  <r>
    <s v="T5683"/>
    <s v="U6461"/>
    <n v="45746.01"/>
    <x v="0"/>
    <x v="1"/>
    <x v="1"/>
    <x v="2"/>
    <n v="724"/>
    <n v="11"/>
    <n v="4"/>
    <n v="26691.9"/>
    <n v="0"/>
    <x v="709"/>
    <x v="4"/>
    <x v="0"/>
    <x v="0"/>
    <n v="19054.11"/>
  </r>
  <r>
    <s v="T5684"/>
    <s v="U3536"/>
    <n v="10625.13"/>
    <x v="0"/>
    <x v="0"/>
    <x v="1"/>
    <x v="2"/>
    <n v="13"/>
    <n v="1"/>
    <n v="4"/>
    <n v="4200.9399999999996"/>
    <n v="0"/>
    <x v="172"/>
    <x v="1"/>
    <x v="0"/>
    <x v="2"/>
    <n v="6424.19"/>
  </r>
  <r>
    <s v="T5685"/>
    <s v="U8306"/>
    <n v="7254.79"/>
    <x v="2"/>
    <x v="3"/>
    <x v="1"/>
    <x v="3"/>
    <n v="1056"/>
    <n v="0"/>
    <n v="0"/>
    <n v="28762.86"/>
    <n v="0"/>
    <x v="103"/>
    <x v="5"/>
    <x v="0"/>
    <x v="2"/>
    <n v="-21508.07"/>
  </r>
  <r>
    <s v="T5686"/>
    <s v="U6729"/>
    <n v="37960.89"/>
    <x v="2"/>
    <x v="0"/>
    <x v="1"/>
    <x v="2"/>
    <n v="1230"/>
    <n v="8"/>
    <n v="0"/>
    <n v="21926.78"/>
    <n v="0"/>
    <x v="647"/>
    <x v="2"/>
    <x v="0"/>
    <x v="2"/>
    <n v="16034.11"/>
  </r>
  <r>
    <s v="T5687"/>
    <s v="U2697"/>
    <n v="25055.95"/>
    <x v="2"/>
    <x v="1"/>
    <x v="0"/>
    <x v="2"/>
    <n v="1854"/>
    <n v="21"/>
    <n v="0"/>
    <n v="9837.98"/>
    <n v="0"/>
    <x v="345"/>
    <x v="6"/>
    <x v="0"/>
    <x v="2"/>
    <n v="15217.970000000001"/>
  </r>
  <r>
    <s v="T5688"/>
    <s v="U2947"/>
    <n v="45593.67"/>
    <x v="2"/>
    <x v="2"/>
    <x v="0"/>
    <x v="4"/>
    <n v="1914"/>
    <n v="23"/>
    <n v="4"/>
    <n v="25947.57"/>
    <n v="0"/>
    <x v="771"/>
    <x v="2"/>
    <x v="0"/>
    <x v="0"/>
    <n v="19646.099999999999"/>
  </r>
  <r>
    <s v="T5689"/>
    <s v="U8342"/>
    <n v="7373.4"/>
    <x v="1"/>
    <x v="3"/>
    <x v="0"/>
    <x v="2"/>
    <n v="1531"/>
    <n v="18"/>
    <n v="4"/>
    <n v="22444.560000000001"/>
    <n v="1"/>
    <x v="515"/>
    <x v="3"/>
    <x v="1"/>
    <x v="2"/>
    <n v="-15071.160000000002"/>
  </r>
  <r>
    <s v="T5690"/>
    <s v="U9258"/>
    <n v="32314.1"/>
    <x v="0"/>
    <x v="3"/>
    <x v="1"/>
    <x v="1"/>
    <n v="910"/>
    <n v="7"/>
    <n v="2"/>
    <n v="22121.64"/>
    <n v="0"/>
    <x v="963"/>
    <x v="1"/>
    <x v="0"/>
    <x v="1"/>
    <n v="10192.459999999999"/>
  </r>
  <r>
    <s v="T5691"/>
    <s v="U8908"/>
    <n v="11682.31"/>
    <x v="0"/>
    <x v="2"/>
    <x v="2"/>
    <x v="2"/>
    <n v="1819"/>
    <n v="8"/>
    <n v="3"/>
    <n v="22065.15"/>
    <n v="0"/>
    <x v="495"/>
    <x v="7"/>
    <x v="0"/>
    <x v="2"/>
    <n v="-10382.840000000002"/>
  </r>
  <r>
    <s v="T5692"/>
    <s v="U5638"/>
    <n v="7880.18"/>
    <x v="0"/>
    <x v="1"/>
    <x v="0"/>
    <x v="4"/>
    <n v="282"/>
    <n v="6"/>
    <n v="0"/>
    <n v="24045.52"/>
    <n v="1"/>
    <x v="118"/>
    <x v="0"/>
    <x v="0"/>
    <x v="2"/>
    <n v="-16165.34"/>
  </r>
  <r>
    <s v="T5693"/>
    <s v="U4127"/>
    <n v="34187.300000000003"/>
    <x v="0"/>
    <x v="0"/>
    <x v="2"/>
    <x v="0"/>
    <n v="1987"/>
    <n v="3"/>
    <n v="3"/>
    <n v="28461.02"/>
    <n v="0"/>
    <x v="349"/>
    <x v="4"/>
    <x v="0"/>
    <x v="0"/>
    <n v="5726.2800000000025"/>
  </r>
  <r>
    <s v="T5694"/>
    <s v="U6305"/>
    <n v="29704.55"/>
    <x v="2"/>
    <x v="1"/>
    <x v="2"/>
    <x v="0"/>
    <n v="1484"/>
    <n v="21"/>
    <n v="0"/>
    <n v="4192.46"/>
    <n v="0"/>
    <x v="850"/>
    <x v="4"/>
    <x v="0"/>
    <x v="0"/>
    <n v="25512.09"/>
  </r>
  <r>
    <s v="T5695"/>
    <s v="U1553"/>
    <n v="37753.629999999997"/>
    <x v="1"/>
    <x v="3"/>
    <x v="2"/>
    <x v="1"/>
    <n v="1140"/>
    <n v="15"/>
    <n v="0"/>
    <n v="29985.72"/>
    <n v="0"/>
    <x v="484"/>
    <x v="7"/>
    <x v="0"/>
    <x v="2"/>
    <n v="7767.9099999999962"/>
  </r>
  <r>
    <s v="T5696"/>
    <s v="U7936"/>
    <n v="15507.66"/>
    <x v="0"/>
    <x v="0"/>
    <x v="1"/>
    <x v="1"/>
    <n v="890"/>
    <n v="5"/>
    <n v="2"/>
    <n v="26182.95"/>
    <n v="0"/>
    <x v="227"/>
    <x v="1"/>
    <x v="0"/>
    <x v="1"/>
    <n v="-10675.29"/>
  </r>
  <r>
    <s v="T5697"/>
    <s v="U4426"/>
    <n v="22426.18"/>
    <x v="1"/>
    <x v="0"/>
    <x v="1"/>
    <x v="2"/>
    <n v="1411"/>
    <n v="17"/>
    <n v="2"/>
    <n v="13304.65"/>
    <n v="1"/>
    <x v="353"/>
    <x v="7"/>
    <x v="0"/>
    <x v="2"/>
    <n v="9121.5300000000007"/>
  </r>
  <r>
    <s v="T5698"/>
    <s v="U2447"/>
    <n v="20303.310000000001"/>
    <x v="1"/>
    <x v="2"/>
    <x v="0"/>
    <x v="2"/>
    <n v="1233"/>
    <n v="1"/>
    <n v="1"/>
    <n v="4807.3900000000003"/>
    <n v="0"/>
    <x v="377"/>
    <x v="2"/>
    <x v="0"/>
    <x v="2"/>
    <n v="15495.920000000002"/>
  </r>
  <r>
    <s v="T5699"/>
    <s v="U2792"/>
    <n v="49205.27"/>
    <x v="1"/>
    <x v="1"/>
    <x v="0"/>
    <x v="0"/>
    <n v="1985"/>
    <n v="10"/>
    <n v="0"/>
    <n v="13668.27"/>
    <n v="0"/>
    <x v="102"/>
    <x v="8"/>
    <x v="0"/>
    <x v="1"/>
    <n v="35537"/>
  </r>
  <r>
    <s v="T5700"/>
    <s v="U1917"/>
    <n v="14647.84"/>
    <x v="1"/>
    <x v="0"/>
    <x v="1"/>
    <x v="0"/>
    <n v="945"/>
    <n v="4"/>
    <n v="0"/>
    <n v="23380.49"/>
    <n v="0"/>
    <x v="405"/>
    <x v="5"/>
    <x v="0"/>
    <x v="2"/>
    <n v="-8732.6500000000015"/>
  </r>
  <r>
    <s v="T5701"/>
    <s v="U3887"/>
    <n v="14776.12"/>
    <x v="0"/>
    <x v="2"/>
    <x v="1"/>
    <x v="3"/>
    <n v="1888"/>
    <n v="16"/>
    <n v="0"/>
    <n v="18113.36"/>
    <n v="0"/>
    <x v="861"/>
    <x v="7"/>
    <x v="0"/>
    <x v="0"/>
    <n v="-3337.24"/>
  </r>
  <r>
    <s v="T5702"/>
    <s v="U1458"/>
    <n v="17759.68"/>
    <x v="0"/>
    <x v="1"/>
    <x v="2"/>
    <x v="0"/>
    <n v="1760"/>
    <n v="4"/>
    <n v="2"/>
    <n v="8458.57"/>
    <n v="0"/>
    <x v="659"/>
    <x v="2"/>
    <x v="0"/>
    <x v="0"/>
    <n v="9301.11"/>
  </r>
  <r>
    <s v="T5703"/>
    <s v="U9877"/>
    <n v="28251.47"/>
    <x v="0"/>
    <x v="3"/>
    <x v="1"/>
    <x v="0"/>
    <n v="11"/>
    <n v="2"/>
    <n v="0"/>
    <n v="12263.16"/>
    <n v="0"/>
    <x v="45"/>
    <x v="7"/>
    <x v="0"/>
    <x v="2"/>
    <n v="15988.310000000001"/>
  </r>
  <r>
    <s v="T5704"/>
    <s v="U5436"/>
    <n v="12653.52"/>
    <x v="2"/>
    <x v="3"/>
    <x v="1"/>
    <x v="1"/>
    <n v="1154"/>
    <n v="18"/>
    <n v="1"/>
    <n v="28633.54"/>
    <n v="0"/>
    <x v="301"/>
    <x v="1"/>
    <x v="0"/>
    <x v="1"/>
    <n v="-15980.02"/>
  </r>
  <r>
    <s v="T5705"/>
    <s v="U4576"/>
    <n v="45768.73"/>
    <x v="0"/>
    <x v="1"/>
    <x v="1"/>
    <x v="3"/>
    <n v="1648"/>
    <n v="7"/>
    <n v="4"/>
    <n v="24134.240000000002"/>
    <n v="0"/>
    <x v="840"/>
    <x v="4"/>
    <x v="0"/>
    <x v="2"/>
    <n v="21634.49"/>
  </r>
  <r>
    <s v="T5706"/>
    <s v="U6713"/>
    <n v="13320.99"/>
    <x v="2"/>
    <x v="0"/>
    <x v="1"/>
    <x v="3"/>
    <n v="158"/>
    <n v="10"/>
    <n v="1"/>
    <n v="3809.67"/>
    <n v="0"/>
    <x v="185"/>
    <x v="4"/>
    <x v="0"/>
    <x v="1"/>
    <n v="9511.32"/>
  </r>
  <r>
    <s v="T5707"/>
    <s v="U5822"/>
    <n v="44796"/>
    <x v="2"/>
    <x v="0"/>
    <x v="2"/>
    <x v="2"/>
    <n v="957"/>
    <n v="2"/>
    <n v="4"/>
    <n v="16407.22"/>
    <n v="0"/>
    <x v="4"/>
    <x v="6"/>
    <x v="0"/>
    <x v="2"/>
    <n v="28388.78"/>
  </r>
  <r>
    <s v="T5708"/>
    <s v="U1900"/>
    <n v="5218.58"/>
    <x v="2"/>
    <x v="3"/>
    <x v="0"/>
    <x v="2"/>
    <n v="161"/>
    <n v="2"/>
    <n v="2"/>
    <n v="27936.45"/>
    <n v="0"/>
    <x v="423"/>
    <x v="1"/>
    <x v="0"/>
    <x v="2"/>
    <n v="-22717.870000000003"/>
  </r>
  <r>
    <s v="T5709"/>
    <s v="U9702"/>
    <n v="32845.31"/>
    <x v="0"/>
    <x v="3"/>
    <x v="2"/>
    <x v="3"/>
    <n v="1598"/>
    <n v="0"/>
    <n v="3"/>
    <n v="1125.83"/>
    <n v="0"/>
    <x v="296"/>
    <x v="3"/>
    <x v="0"/>
    <x v="2"/>
    <n v="31719.479999999996"/>
  </r>
  <r>
    <s v="T5710"/>
    <s v="U6583"/>
    <n v="45353.93"/>
    <x v="0"/>
    <x v="0"/>
    <x v="1"/>
    <x v="3"/>
    <n v="1711"/>
    <n v="23"/>
    <n v="2"/>
    <n v="1372.17"/>
    <n v="0"/>
    <x v="13"/>
    <x v="7"/>
    <x v="0"/>
    <x v="0"/>
    <n v="43981.760000000002"/>
  </r>
  <r>
    <s v="T5711"/>
    <s v="U3196"/>
    <n v="8479.0300000000007"/>
    <x v="0"/>
    <x v="1"/>
    <x v="1"/>
    <x v="2"/>
    <n v="1949"/>
    <n v="12"/>
    <n v="3"/>
    <n v="21530.31"/>
    <n v="0"/>
    <x v="579"/>
    <x v="7"/>
    <x v="0"/>
    <x v="0"/>
    <n v="-13051.28"/>
  </r>
  <r>
    <s v="T5712"/>
    <s v="U2817"/>
    <n v="48417.93"/>
    <x v="2"/>
    <x v="3"/>
    <x v="0"/>
    <x v="1"/>
    <n v="315"/>
    <n v="9"/>
    <n v="4"/>
    <n v="17308.810000000001"/>
    <n v="0"/>
    <x v="715"/>
    <x v="0"/>
    <x v="0"/>
    <x v="1"/>
    <n v="31109.119999999999"/>
  </r>
  <r>
    <s v="T5713"/>
    <s v="U4828"/>
    <n v="22671.52"/>
    <x v="2"/>
    <x v="0"/>
    <x v="0"/>
    <x v="1"/>
    <n v="1712"/>
    <n v="5"/>
    <n v="3"/>
    <n v="1475.38"/>
    <n v="0"/>
    <x v="959"/>
    <x v="8"/>
    <x v="0"/>
    <x v="2"/>
    <n v="21196.14"/>
  </r>
  <r>
    <s v="T5714"/>
    <s v="U3241"/>
    <n v="47288.47"/>
    <x v="1"/>
    <x v="1"/>
    <x v="0"/>
    <x v="1"/>
    <n v="1861"/>
    <n v="10"/>
    <n v="4"/>
    <n v="29880.89"/>
    <n v="0"/>
    <x v="625"/>
    <x v="3"/>
    <x v="0"/>
    <x v="2"/>
    <n v="17407.580000000002"/>
  </r>
  <r>
    <s v="T5715"/>
    <s v="U9389"/>
    <n v="33857.160000000003"/>
    <x v="2"/>
    <x v="2"/>
    <x v="2"/>
    <x v="1"/>
    <n v="891"/>
    <n v="7"/>
    <n v="3"/>
    <n v="17444.849999999999"/>
    <n v="0"/>
    <x v="299"/>
    <x v="0"/>
    <x v="0"/>
    <x v="1"/>
    <n v="16412.310000000005"/>
  </r>
  <r>
    <s v="T5716"/>
    <s v="U3648"/>
    <n v="15114.26"/>
    <x v="2"/>
    <x v="1"/>
    <x v="0"/>
    <x v="2"/>
    <n v="484"/>
    <n v="18"/>
    <n v="4"/>
    <n v="14808.7"/>
    <n v="0"/>
    <x v="250"/>
    <x v="4"/>
    <x v="0"/>
    <x v="2"/>
    <n v="305.55999999999949"/>
  </r>
  <r>
    <s v="T5717"/>
    <s v="U9142"/>
    <n v="9455.7099999999991"/>
    <x v="0"/>
    <x v="0"/>
    <x v="1"/>
    <x v="4"/>
    <n v="1397"/>
    <n v="10"/>
    <n v="3"/>
    <n v="13486.14"/>
    <n v="0"/>
    <x v="782"/>
    <x v="6"/>
    <x v="0"/>
    <x v="2"/>
    <n v="-4030.4300000000003"/>
  </r>
  <r>
    <s v="T5718"/>
    <s v="U4535"/>
    <n v="15221.57"/>
    <x v="1"/>
    <x v="1"/>
    <x v="1"/>
    <x v="0"/>
    <n v="816"/>
    <n v="5"/>
    <n v="4"/>
    <n v="21050.45"/>
    <n v="0"/>
    <x v="212"/>
    <x v="5"/>
    <x v="0"/>
    <x v="2"/>
    <n v="-5828.880000000001"/>
  </r>
  <r>
    <s v="T5719"/>
    <s v="U9051"/>
    <n v="4696.22"/>
    <x v="1"/>
    <x v="0"/>
    <x v="1"/>
    <x v="0"/>
    <n v="1104"/>
    <n v="11"/>
    <n v="1"/>
    <n v="13804.88"/>
    <n v="0"/>
    <x v="679"/>
    <x v="6"/>
    <x v="0"/>
    <x v="1"/>
    <n v="-9108.66"/>
  </r>
  <r>
    <s v="T5720"/>
    <s v="U5024"/>
    <n v="7236.2"/>
    <x v="1"/>
    <x v="3"/>
    <x v="2"/>
    <x v="0"/>
    <n v="1673"/>
    <n v="17"/>
    <n v="0"/>
    <n v="19806.400000000001"/>
    <n v="0"/>
    <x v="421"/>
    <x v="3"/>
    <x v="0"/>
    <x v="2"/>
    <n v="-12570.2"/>
  </r>
  <r>
    <s v="T5721"/>
    <s v="U8878"/>
    <n v="5277.79"/>
    <x v="0"/>
    <x v="2"/>
    <x v="0"/>
    <x v="0"/>
    <n v="42"/>
    <n v="2"/>
    <n v="1"/>
    <n v="14701.19"/>
    <n v="0"/>
    <x v="578"/>
    <x v="2"/>
    <x v="0"/>
    <x v="0"/>
    <n v="-9423.4000000000015"/>
  </r>
  <r>
    <s v="T5722"/>
    <s v="U9242"/>
    <n v="21176.03"/>
    <x v="1"/>
    <x v="3"/>
    <x v="0"/>
    <x v="2"/>
    <n v="1190"/>
    <n v="12"/>
    <n v="2"/>
    <n v="18360.46"/>
    <n v="0"/>
    <x v="708"/>
    <x v="2"/>
    <x v="0"/>
    <x v="2"/>
    <n v="2815.5699999999997"/>
  </r>
  <r>
    <s v="T5723"/>
    <s v="U2603"/>
    <n v="39789.14"/>
    <x v="1"/>
    <x v="3"/>
    <x v="0"/>
    <x v="4"/>
    <n v="1363"/>
    <n v="3"/>
    <n v="3"/>
    <n v="24175.07"/>
    <n v="0"/>
    <x v="329"/>
    <x v="1"/>
    <x v="0"/>
    <x v="0"/>
    <n v="15614.07"/>
  </r>
  <r>
    <s v="T5724"/>
    <s v="U1804"/>
    <n v="7112.11"/>
    <x v="0"/>
    <x v="0"/>
    <x v="0"/>
    <x v="2"/>
    <n v="787"/>
    <n v="8"/>
    <n v="4"/>
    <n v="24533.33"/>
    <n v="0"/>
    <x v="233"/>
    <x v="7"/>
    <x v="0"/>
    <x v="1"/>
    <n v="-17421.22"/>
  </r>
  <r>
    <s v="T5725"/>
    <s v="U6513"/>
    <n v="6559.51"/>
    <x v="1"/>
    <x v="0"/>
    <x v="1"/>
    <x v="4"/>
    <n v="1749"/>
    <n v="15"/>
    <n v="1"/>
    <n v="25486.54"/>
    <n v="0"/>
    <x v="720"/>
    <x v="0"/>
    <x v="0"/>
    <x v="0"/>
    <n v="-18927.03"/>
  </r>
  <r>
    <s v="T5726"/>
    <s v="U2615"/>
    <n v="32189.279999999999"/>
    <x v="2"/>
    <x v="0"/>
    <x v="2"/>
    <x v="2"/>
    <n v="1740"/>
    <n v="11"/>
    <n v="1"/>
    <n v="6168.79"/>
    <n v="0"/>
    <x v="713"/>
    <x v="1"/>
    <x v="0"/>
    <x v="2"/>
    <n v="26020.489999999998"/>
  </r>
  <r>
    <s v="T5727"/>
    <s v="U2285"/>
    <n v="9899.2900000000009"/>
    <x v="2"/>
    <x v="0"/>
    <x v="0"/>
    <x v="3"/>
    <n v="1420"/>
    <n v="19"/>
    <n v="4"/>
    <n v="1927.49"/>
    <n v="0"/>
    <x v="944"/>
    <x v="1"/>
    <x v="0"/>
    <x v="0"/>
    <n v="7971.8000000000011"/>
  </r>
  <r>
    <s v="T5728"/>
    <s v="U8940"/>
    <n v="4925.62"/>
    <x v="2"/>
    <x v="3"/>
    <x v="1"/>
    <x v="4"/>
    <n v="1654"/>
    <n v="6"/>
    <n v="3"/>
    <n v="25100.54"/>
    <n v="0"/>
    <x v="431"/>
    <x v="7"/>
    <x v="0"/>
    <x v="0"/>
    <n v="-20174.920000000002"/>
  </r>
  <r>
    <s v="T5729"/>
    <s v="U4527"/>
    <n v="8384.09"/>
    <x v="2"/>
    <x v="0"/>
    <x v="1"/>
    <x v="0"/>
    <n v="1192"/>
    <n v="11"/>
    <n v="2"/>
    <n v="1364.71"/>
    <n v="0"/>
    <x v="497"/>
    <x v="1"/>
    <x v="0"/>
    <x v="2"/>
    <n v="7019.38"/>
  </r>
  <r>
    <s v="T5730"/>
    <s v="U4498"/>
    <n v="46190.38"/>
    <x v="2"/>
    <x v="0"/>
    <x v="2"/>
    <x v="4"/>
    <n v="804"/>
    <n v="7"/>
    <n v="2"/>
    <n v="6483.37"/>
    <n v="0"/>
    <x v="258"/>
    <x v="1"/>
    <x v="0"/>
    <x v="1"/>
    <n v="39707.009999999995"/>
  </r>
  <r>
    <s v="T5731"/>
    <s v="U9913"/>
    <n v="41082.49"/>
    <x v="2"/>
    <x v="3"/>
    <x v="0"/>
    <x v="1"/>
    <n v="1999"/>
    <n v="20"/>
    <n v="2"/>
    <n v="15833.34"/>
    <n v="0"/>
    <x v="35"/>
    <x v="7"/>
    <x v="0"/>
    <x v="0"/>
    <n v="25249.149999999998"/>
  </r>
  <r>
    <s v="T5732"/>
    <s v="U7002"/>
    <n v="17735.52"/>
    <x v="2"/>
    <x v="2"/>
    <x v="2"/>
    <x v="4"/>
    <n v="1572"/>
    <n v="14"/>
    <n v="4"/>
    <n v="25677.46"/>
    <n v="0"/>
    <x v="499"/>
    <x v="6"/>
    <x v="0"/>
    <x v="0"/>
    <n v="-7941.9399999999987"/>
  </r>
  <r>
    <s v="T5733"/>
    <s v="U5071"/>
    <n v="32808.25"/>
    <x v="2"/>
    <x v="2"/>
    <x v="0"/>
    <x v="1"/>
    <n v="1260"/>
    <n v="1"/>
    <n v="1"/>
    <n v="26913.759999999998"/>
    <n v="0"/>
    <x v="446"/>
    <x v="1"/>
    <x v="0"/>
    <x v="0"/>
    <n v="5894.4900000000016"/>
  </r>
  <r>
    <s v="T5734"/>
    <s v="U4838"/>
    <n v="26886.92"/>
    <x v="2"/>
    <x v="1"/>
    <x v="2"/>
    <x v="1"/>
    <n v="1285"/>
    <n v="10"/>
    <n v="2"/>
    <n v="18878.71"/>
    <n v="0"/>
    <x v="401"/>
    <x v="4"/>
    <x v="0"/>
    <x v="2"/>
    <n v="8008.2099999999991"/>
  </r>
  <r>
    <s v="T5735"/>
    <s v="U5732"/>
    <n v="33872.36"/>
    <x v="0"/>
    <x v="3"/>
    <x v="0"/>
    <x v="3"/>
    <n v="376"/>
    <n v="23"/>
    <n v="1"/>
    <n v="29006.080000000002"/>
    <n v="1"/>
    <x v="668"/>
    <x v="0"/>
    <x v="0"/>
    <x v="1"/>
    <n v="4866.2799999999988"/>
  </r>
  <r>
    <s v="T5736"/>
    <s v="U2623"/>
    <n v="34149.42"/>
    <x v="0"/>
    <x v="0"/>
    <x v="0"/>
    <x v="4"/>
    <n v="1810"/>
    <n v="20"/>
    <n v="2"/>
    <n v="21925.29"/>
    <n v="0"/>
    <x v="420"/>
    <x v="8"/>
    <x v="0"/>
    <x v="0"/>
    <n v="12224.129999999997"/>
  </r>
  <r>
    <s v="T5737"/>
    <s v="U6279"/>
    <n v="31455.26"/>
    <x v="2"/>
    <x v="1"/>
    <x v="2"/>
    <x v="3"/>
    <n v="271"/>
    <n v="4"/>
    <n v="2"/>
    <n v="15878.96"/>
    <n v="0"/>
    <x v="4"/>
    <x v="7"/>
    <x v="0"/>
    <x v="2"/>
    <n v="15576.3"/>
  </r>
  <r>
    <s v="T5738"/>
    <s v="U8639"/>
    <n v="13341.76"/>
    <x v="0"/>
    <x v="2"/>
    <x v="0"/>
    <x v="0"/>
    <n v="655"/>
    <n v="22"/>
    <n v="3"/>
    <n v="4117.68"/>
    <n v="0"/>
    <x v="401"/>
    <x v="5"/>
    <x v="0"/>
    <x v="2"/>
    <n v="9224.08"/>
  </r>
  <r>
    <s v="T5739"/>
    <s v="U6546"/>
    <n v="1998.37"/>
    <x v="0"/>
    <x v="2"/>
    <x v="2"/>
    <x v="4"/>
    <n v="547"/>
    <n v="5"/>
    <n v="4"/>
    <n v="12920.69"/>
    <n v="0"/>
    <x v="772"/>
    <x v="0"/>
    <x v="0"/>
    <x v="0"/>
    <n v="-10922.32"/>
  </r>
  <r>
    <s v="T5740"/>
    <s v="U1657"/>
    <n v="22805.56"/>
    <x v="2"/>
    <x v="3"/>
    <x v="2"/>
    <x v="2"/>
    <n v="1076"/>
    <n v="18"/>
    <n v="3"/>
    <n v="24687.99"/>
    <n v="0"/>
    <x v="346"/>
    <x v="1"/>
    <x v="0"/>
    <x v="2"/>
    <n v="-1882.4300000000003"/>
  </r>
  <r>
    <s v="T5741"/>
    <s v="U2766"/>
    <n v="44554.15"/>
    <x v="2"/>
    <x v="0"/>
    <x v="0"/>
    <x v="2"/>
    <n v="1564"/>
    <n v="13"/>
    <n v="1"/>
    <n v="8581.0499999999993"/>
    <n v="0"/>
    <x v="191"/>
    <x v="4"/>
    <x v="0"/>
    <x v="2"/>
    <n v="35973.100000000006"/>
  </r>
  <r>
    <s v="T5742"/>
    <s v="U7049"/>
    <n v="28496.39"/>
    <x v="0"/>
    <x v="0"/>
    <x v="0"/>
    <x v="2"/>
    <n v="25"/>
    <n v="6"/>
    <n v="1"/>
    <n v="17390.310000000001"/>
    <n v="0"/>
    <x v="641"/>
    <x v="4"/>
    <x v="0"/>
    <x v="0"/>
    <n v="11106.079999999998"/>
  </r>
  <r>
    <s v="T5743"/>
    <s v="U9208"/>
    <n v="41627.93"/>
    <x v="2"/>
    <x v="1"/>
    <x v="2"/>
    <x v="1"/>
    <n v="114"/>
    <n v="11"/>
    <n v="4"/>
    <n v="29504.69"/>
    <n v="0"/>
    <x v="60"/>
    <x v="6"/>
    <x v="0"/>
    <x v="0"/>
    <n v="12123.240000000002"/>
  </r>
  <r>
    <s v="T5744"/>
    <s v="U9846"/>
    <n v="49581.64"/>
    <x v="2"/>
    <x v="2"/>
    <x v="1"/>
    <x v="2"/>
    <n v="800"/>
    <n v="16"/>
    <n v="2"/>
    <n v="5315.28"/>
    <n v="0"/>
    <x v="687"/>
    <x v="2"/>
    <x v="0"/>
    <x v="2"/>
    <n v="44266.36"/>
  </r>
  <r>
    <s v="T5745"/>
    <s v="U9814"/>
    <n v="8222.6299999999992"/>
    <x v="2"/>
    <x v="1"/>
    <x v="2"/>
    <x v="0"/>
    <n v="1236"/>
    <n v="3"/>
    <n v="4"/>
    <n v="3133.57"/>
    <n v="0"/>
    <x v="996"/>
    <x v="3"/>
    <x v="0"/>
    <x v="2"/>
    <n v="5089.0599999999995"/>
  </r>
  <r>
    <s v="T5746"/>
    <s v="U5942"/>
    <n v="34604.29"/>
    <x v="2"/>
    <x v="1"/>
    <x v="1"/>
    <x v="4"/>
    <n v="729"/>
    <n v="19"/>
    <n v="2"/>
    <n v="23888.34"/>
    <n v="0"/>
    <x v="601"/>
    <x v="1"/>
    <x v="0"/>
    <x v="2"/>
    <n v="10715.95"/>
  </r>
  <r>
    <s v="T5747"/>
    <s v="U2497"/>
    <n v="33730.959999999999"/>
    <x v="0"/>
    <x v="1"/>
    <x v="1"/>
    <x v="4"/>
    <n v="1958"/>
    <n v="21"/>
    <n v="0"/>
    <n v="845.16"/>
    <n v="0"/>
    <x v="577"/>
    <x v="5"/>
    <x v="0"/>
    <x v="0"/>
    <n v="32885.799999999996"/>
  </r>
  <r>
    <s v="T5748"/>
    <s v="U6484"/>
    <n v="48998.77"/>
    <x v="1"/>
    <x v="0"/>
    <x v="2"/>
    <x v="1"/>
    <n v="1711"/>
    <n v="21"/>
    <n v="0"/>
    <n v="19333.349999999999"/>
    <n v="0"/>
    <x v="513"/>
    <x v="4"/>
    <x v="0"/>
    <x v="0"/>
    <n v="29665.42"/>
  </r>
  <r>
    <s v="T5749"/>
    <s v="U5351"/>
    <n v="49280.76"/>
    <x v="0"/>
    <x v="2"/>
    <x v="2"/>
    <x v="1"/>
    <n v="1092"/>
    <n v="9"/>
    <n v="4"/>
    <n v="10138.780000000001"/>
    <n v="0"/>
    <x v="505"/>
    <x v="6"/>
    <x v="0"/>
    <x v="0"/>
    <n v="39141.980000000003"/>
  </r>
  <r>
    <s v="T5750"/>
    <s v="U6827"/>
    <n v="34349.599999999999"/>
    <x v="1"/>
    <x v="1"/>
    <x v="2"/>
    <x v="1"/>
    <n v="1018"/>
    <n v="23"/>
    <n v="0"/>
    <n v="21742.03"/>
    <n v="0"/>
    <x v="427"/>
    <x v="5"/>
    <x v="0"/>
    <x v="0"/>
    <n v="12607.57"/>
  </r>
  <r>
    <s v="T5751"/>
    <s v="U7314"/>
    <n v="12218.56"/>
    <x v="1"/>
    <x v="2"/>
    <x v="1"/>
    <x v="0"/>
    <n v="57"/>
    <n v="0"/>
    <n v="0"/>
    <n v="3695.57"/>
    <n v="0"/>
    <x v="327"/>
    <x v="2"/>
    <x v="0"/>
    <x v="2"/>
    <n v="8522.99"/>
  </r>
  <r>
    <s v="T5752"/>
    <s v="U6186"/>
    <n v="39937.86"/>
    <x v="1"/>
    <x v="2"/>
    <x v="2"/>
    <x v="4"/>
    <n v="669"/>
    <n v="22"/>
    <n v="1"/>
    <n v="9968.31"/>
    <n v="0"/>
    <x v="565"/>
    <x v="7"/>
    <x v="0"/>
    <x v="2"/>
    <n v="29969.550000000003"/>
  </r>
  <r>
    <s v="T5753"/>
    <s v="U3930"/>
    <n v="5396.11"/>
    <x v="0"/>
    <x v="1"/>
    <x v="2"/>
    <x v="3"/>
    <n v="1310"/>
    <n v="3"/>
    <n v="2"/>
    <n v="609.4"/>
    <n v="0"/>
    <x v="282"/>
    <x v="1"/>
    <x v="0"/>
    <x v="0"/>
    <n v="4786.71"/>
  </r>
  <r>
    <s v="T5754"/>
    <s v="U4065"/>
    <n v="39045.93"/>
    <x v="0"/>
    <x v="1"/>
    <x v="0"/>
    <x v="1"/>
    <n v="1445"/>
    <n v="12"/>
    <n v="0"/>
    <n v="7129.22"/>
    <n v="0"/>
    <x v="60"/>
    <x v="0"/>
    <x v="0"/>
    <x v="0"/>
    <n v="31916.71"/>
  </r>
  <r>
    <s v="T5755"/>
    <s v="U8788"/>
    <n v="45514.3"/>
    <x v="0"/>
    <x v="3"/>
    <x v="0"/>
    <x v="2"/>
    <n v="1211"/>
    <n v="5"/>
    <n v="3"/>
    <n v="14549.43"/>
    <n v="0"/>
    <x v="203"/>
    <x v="2"/>
    <x v="0"/>
    <x v="2"/>
    <n v="30964.870000000003"/>
  </r>
  <r>
    <s v="T5756"/>
    <s v="U1968"/>
    <n v="19172.53"/>
    <x v="0"/>
    <x v="0"/>
    <x v="0"/>
    <x v="3"/>
    <n v="810"/>
    <n v="14"/>
    <n v="1"/>
    <n v="5410.64"/>
    <n v="0"/>
    <x v="629"/>
    <x v="1"/>
    <x v="0"/>
    <x v="2"/>
    <n v="13761.89"/>
  </r>
  <r>
    <s v="T5757"/>
    <s v="U9485"/>
    <n v="31550.23"/>
    <x v="0"/>
    <x v="2"/>
    <x v="2"/>
    <x v="3"/>
    <n v="123"/>
    <n v="13"/>
    <n v="2"/>
    <n v="18029.7"/>
    <n v="0"/>
    <x v="409"/>
    <x v="3"/>
    <x v="0"/>
    <x v="2"/>
    <n v="13520.529999999999"/>
  </r>
  <r>
    <s v="T5758"/>
    <s v="U4424"/>
    <n v="21535.63"/>
    <x v="1"/>
    <x v="1"/>
    <x v="2"/>
    <x v="1"/>
    <n v="305"/>
    <n v="2"/>
    <n v="1"/>
    <n v="3632.58"/>
    <n v="0"/>
    <x v="960"/>
    <x v="8"/>
    <x v="0"/>
    <x v="2"/>
    <n v="17903.050000000003"/>
  </r>
  <r>
    <s v="T5759"/>
    <s v="U2983"/>
    <n v="21916.36"/>
    <x v="0"/>
    <x v="1"/>
    <x v="2"/>
    <x v="2"/>
    <n v="1763"/>
    <n v="23"/>
    <n v="3"/>
    <n v="22382.18"/>
    <n v="0"/>
    <x v="608"/>
    <x v="5"/>
    <x v="0"/>
    <x v="0"/>
    <n v="-465.81999999999971"/>
  </r>
  <r>
    <s v="T5760"/>
    <s v="U1601"/>
    <n v="15553.03"/>
    <x v="1"/>
    <x v="2"/>
    <x v="1"/>
    <x v="1"/>
    <n v="447"/>
    <n v="18"/>
    <n v="2"/>
    <n v="27657.78"/>
    <n v="0"/>
    <x v="811"/>
    <x v="2"/>
    <x v="0"/>
    <x v="1"/>
    <n v="-12104.749999999998"/>
  </r>
  <r>
    <s v="T5761"/>
    <s v="U4358"/>
    <n v="38118.370000000003"/>
    <x v="0"/>
    <x v="1"/>
    <x v="1"/>
    <x v="1"/>
    <n v="275"/>
    <n v="5"/>
    <n v="4"/>
    <n v="11639.17"/>
    <n v="0"/>
    <x v="42"/>
    <x v="7"/>
    <x v="0"/>
    <x v="0"/>
    <n v="26479.200000000004"/>
  </r>
  <r>
    <s v="T5762"/>
    <s v="U4075"/>
    <n v="46812.02"/>
    <x v="0"/>
    <x v="3"/>
    <x v="0"/>
    <x v="2"/>
    <n v="171"/>
    <n v="1"/>
    <n v="4"/>
    <n v="15893.36"/>
    <n v="0"/>
    <x v="19"/>
    <x v="7"/>
    <x v="0"/>
    <x v="2"/>
    <n v="30918.659999999996"/>
  </r>
  <r>
    <s v="T5763"/>
    <s v="U7560"/>
    <n v="47040.51"/>
    <x v="2"/>
    <x v="2"/>
    <x v="1"/>
    <x v="3"/>
    <n v="1874"/>
    <n v="8"/>
    <n v="1"/>
    <n v="14706.55"/>
    <n v="0"/>
    <x v="834"/>
    <x v="4"/>
    <x v="0"/>
    <x v="2"/>
    <n v="32333.960000000003"/>
  </r>
  <r>
    <s v="T5764"/>
    <s v="U9950"/>
    <n v="8780.33"/>
    <x v="1"/>
    <x v="1"/>
    <x v="1"/>
    <x v="3"/>
    <n v="513"/>
    <n v="12"/>
    <n v="4"/>
    <n v="23583.32"/>
    <n v="0"/>
    <x v="824"/>
    <x v="0"/>
    <x v="0"/>
    <x v="2"/>
    <n v="-14802.99"/>
  </r>
  <r>
    <s v="T5765"/>
    <s v="U2580"/>
    <n v="43743.45"/>
    <x v="0"/>
    <x v="2"/>
    <x v="1"/>
    <x v="2"/>
    <n v="1069"/>
    <n v="17"/>
    <n v="2"/>
    <n v="29826.31"/>
    <n v="0"/>
    <x v="786"/>
    <x v="5"/>
    <x v="1"/>
    <x v="2"/>
    <n v="13917.139999999996"/>
  </r>
  <r>
    <s v="T5766"/>
    <s v="U1169"/>
    <n v="36884.699999999997"/>
    <x v="0"/>
    <x v="1"/>
    <x v="0"/>
    <x v="3"/>
    <n v="596"/>
    <n v="11"/>
    <n v="3"/>
    <n v="22097.01"/>
    <n v="0"/>
    <x v="231"/>
    <x v="8"/>
    <x v="0"/>
    <x v="0"/>
    <n v="14787.689999999999"/>
  </r>
  <r>
    <s v="T5767"/>
    <s v="U3232"/>
    <n v="12679.23"/>
    <x v="0"/>
    <x v="1"/>
    <x v="0"/>
    <x v="0"/>
    <n v="467"/>
    <n v="20"/>
    <n v="3"/>
    <n v="6514.45"/>
    <n v="0"/>
    <x v="858"/>
    <x v="2"/>
    <x v="0"/>
    <x v="0"/>
    <n v="6164.78"/>
  </r>
  <r>
    <s v="T5768"/>
    <s v="U2332"/>
    <n v="3410.87"/>
    <x v="2"/>
    <x v="0"/>
    <x v="1"/>
    <x v="1"/>
    <n v="1015"/>
    <n v="21"/>
    <n v="4"/>
    <n v="20912.8"/>
    <n v="0"/>
    <x v="899"/>
    <x v="8"/>
    <x v="0"/>
    <x v="2"/>
    <n v="-17501.93"/>
  </r>
  <r>
    <s v="T5769"/>
    <s v="U2761"/>
    <n v="13436.46"/>
    <x v="1"/>
    <x v="2"/>
    <x v="2"/>
    <x v="0"/>
    <n v="1680"/>
    <n v="3"/>
    <n v="0"/>
    <n v="18511.34"/>
    <n v="0"/>
    <x v="84"/>
    <x v="7"/>
    <x v="1"/>
    <x v="1"/>
    <n v="-5074.880000000001"/>
  </r>
  <r>
    <s v="T5770"/>
    <s v="U9206"/>
    <n v="45614.8"/>
    <x v="0"/>
    <x v="0"/>
    <x v="0"/>
    <x v="0"/>
    <n v="1404"/>
    <n v="22"/>
    <n v="0"/>
    <n v="6382.58"/>
    <n v="0"/>
    <x v="490"/>
    <x v="5"/>
    <x v="0"/>
    <x v="1"/>
    <n v="39232.22"/>
  </r>
  <r>
    <s v="T5771"/>
    <s v="U9219"/>
    <n v="31677.27"/>
    <x v="0"/>
    <x v="1"/>
    <x v="1"/>
    <x v="0"/>
    <n v="1519"/>
    <n v="6"/>
    <n v="0"/>
    <n v="7304.76"/>
    <n v="0"/>
    <x v="529"/>
    <x v="5"/>
    <x v="0"/>
    <x v="1"/>
    <n v="24372.510000000002"/>
  </r>
  <r>
    <s v="T5772"/>
    <s v="U1354"/>
    <n v="36066.68"/>
    <x v="0"/>
    <x v="2"/>
    <x v="2"/>
    <x v="4"/>
    <n v="281"/>
    <n v="11"/>
    <n v="4"/>
    <n v="19618.330000000002"/>
    <n v="0"/>
    <x v="195"/>
    <x v="5"/>
    <x v="0"/>
    <x v="2"/>
    <n v="16448.349999999999"/>
  </r>
  <r>
    <s v="T5773"/>
    <s v="U1298"/>
    <n v="12894.76"/>
    <x v="2"/>
    <x v="2"/>
    <x v="2"/>
    <x v="4"/>
    <n v="1212"/>
    <n v="22"/>
    <n v="4"/>
    <n v="24253.78"/>
    <n v="0"/>
    <x v="48"/>
    <x v="5"/>
    <x v="0"/>
    <x v="0"/>
    <n v="-11359.019999999999"/>
  </r>
  <r>
    <s v="T5774"/>
    <s v="U8575"/>
    <n v="35983.440000000002"/>
    <x v="0"/>
    <x v="3"/>
    <x v="0"/>
    <x v="0"/>
    <n v="489"/>
    <n v="10"/>
    <n v="4"/>
    <n v="22895.88"/>
    <n v="0"/>
    <x v="235"/>
    <x v="8"/>
    <x v="0"/>
    <x v="1"/>
    <n v="13087.560000000001"/>
  </r>
  <r>
    <s v="T5775"/>
    <s v="U6993"/>
    <n v="1454.67"/>
    <x v="1"/>
    <x v="3"/>
    <x v="2"/>
    <x v="1"/>
    <n v="966"/>
    <n v="6"/>
    <n v="2"/>
    <n v="18231.72"/>
    <n v="0"/>
    <x v="671"/>
    <x v="3"/>
    <x v="0"/>
    <x v="0"/>
    <n v="-16777.050000000003"/>
  </r>
  <r>
    <s v="T5776"/>
    <s v="U5801"/>
    <n v="18797.3"/>
    <x v="1"/>
    <x v="1"/>
    <x v="0"/>
    <x v="0"/>
    <n v="168"/>
    <n v="9"/>
    <n v="0"/>
    <n v="28132.51"/>
    <n v="0"/>
    <x v="438"/>
    <x v="0"/>
    <x v="0"/>
    <x v="2"/>
    <n v="-9335.2099999999991"/>
  </r>
  <r>
    <s v="T5777"/>
    <s v="U7628"/>
    <n v="31356.33"/>
    <x v="1"/>
    <x v="1"/>
    <x v="1"/>
    <x v="0"/>
    <n v="764"/>
    <n v="8"/>
    <n v="1"/>
    <n v="21958.26"/>
    <n v="0"/>
    <x v="713"/>
    <x v="2"/>
    <x v="0"/>
    <x v="2"/>
    <n v="9398.0700000000033"/>
  </r>
  <r>
    <s v="T5778"/>
    <s v="U7910"/>
    <n v="7347.52"/>
    <x v="1"/>
    <x v="1"/>
    <x v="0"/>
    <x v="4"/>
    <n v="1961"/>
    <n v="1"/>
    <n v="2"/>
    <n v="16303.29"/>
    <n v="0"/>
    <x v="477"/>
    <x v="7"/>
    <x v="0"/>
    <x v="1"/>
    <n v="-8955.77"/>
  </r>
  <r>
    <s v="T5779"/>
    <s v="U7590"/>
    <n v="41159.03"/>
    <x v="0"/>
    <x v="1"/>
    <x v="2"/>
    <x v="0"/>
    <n v="1846"/>
    <n v="4"/>
    <n v="2"/>
    <n v="24504.53"/>
    <n v="0"/>
    <x v="301"/>
    <x v="3"/>
    <x v="0"/>
    <x v="1"/>
    <n v="16654.5"/>
  </r>
  <r>
    <s v="T5780"/>
    <s v="U3677"/>
    <n v="11789.81"/>
    <x v="2"/>
    <x v="3"/>
    <x v="0"/>
    <x v="1"/>
    <n v="213"/>
    <n v="9"/>
    <n v="4"/>
    <n v="8785.4699999999993"/>
    <n v="0"/>
    <x v="397"/>
    <x v="6"/>
    <x v="0"/>
    <x v="0"/>
    <n v="3004.34"/>
  </r>
  <r>
    <s v="T5781"/>
    <s v="U2410"/>
    <n v="32631.439999999999"/>
    <x v="2"/>
    <x v="2"/>
    <x v="0"/>
    <x v="1"/>
    <n v="804"/>
    <n v="13"/>
    <n v="4"/>
    <n v="7978.43"/>
    <n v="0"/>
    <x v="814"/>
    <x v="5"/>
    <x v="0"/>
    <x v="2"/>
    <n v="24653.01"/>
  </r>
  <r>
    <s v="T5782"/>
    <s v="U4268"/>
    <n v="20289.599999999999"/>
    <x v="2"/>
    <x v="0"/>
    <x v="1"/>
    <x v="0"/>
    <n v="1311"/>
    <n v="15"/>
    <n v="2"/>
    <n v="29146.51"/>
    <n v="0"/>
    <x v="853"/>
    <x v="0"/>
    <x v="0"/>
    <x v="1"/>
    <n v="-8856.91"/>
  </r>
  <r>
    <s v="T5783"/>
    <s v="U5923"/>
    <n v="29822.38"/>
    <x v="0"/>
    <x v="2"/>
    <x v="2"/>
    <x v="1"/>
    <n v="1176"/>
    <n v="1"/>
    <n v="4"/>
    <n v="28499.67"/>
    <n v="1"/>
    <x v="362"/>
    <x v="7"/>
    <x v="0"/>
    <x v="1"/>
    <n v="1322.7100000000028"/>
  </r>
  <r>
    <s v="T5784"/>
    <s v="U7508"/>
    <n v="5417.16"/>
    <x v="2"/>
    <x v="2"/>
    <x v="0"/>
    <x v="0"/>
    <n v="1553"/>
    <n v="18"/>
    <n v="0"/>
    <n v="26427.43"/>
    <n v="0"/>
    <x v="790"/>
    <x v="6"/>
    <x v="0"/>
    <x v="0"/>
    <n v="-21010.27"/>
  </r>
  <r>
    <s v="T5785"/>
    <s v="U8508"/>
    <n v="894.79"/>
    <x v="1"/>
    <x v="3"/>
    <x v="1"/>
    <x v="4"/>
    <n v="521"/>
    <n v="22"/>
    <n v="2"/>
    <n v="6509.64"/>
    <n v="0"/>
    <x v="189"/>
    <x v="3"/>
    <x v="0"/>
    <x v="2"/>
    <n v="-5614.85"/>
  </r>
  <r>
    <s v="T5786"/>
    <s v="U9621"/>
    <n v="45482.74"/>
    <x v="0"/>
    <x v="2"/>
    <x v="1"/>
    <x v="0"/>
    <n v="1997"/>
    <n v="8"/>
    <n v="2"/>
    <n v="17671.900000000001"/>
    <n v="0"/>
    <x v="103"/>
    <x v="2"/>
    <x v="0"/>
    <x v="2"/>
    <n v="27810.839999999997"/>
  </r>
  <r>
    <s v="T5787"/>
    <s v="U5103"/>
    <n v="13518.02"/>
    <x v="2"/>
    <x v="2"/>
    <x v="1"/>
    <x v="3"/>
    <n v="125"/>
    <n v="13"/>
    <n v="2"/>
    <n v="16098"/>
    <n v="0"/>
    <x v="216"/>
    <x v="6"/>
    <x v="0"/>
    <x v="2"/>
    <n v="-2579.9799999999996"/>
  </r>
  <r>
    <s v="T5788"/>
    <s v="U6879"/>
    <n v="40992.870000000003"/>
    <x v="1"/>
    <x v="1"/>
    <x v="1"/>
    <x v="4"/>
    <n v="401"/>
    <n v="14"/>
    <n v="4"/>
    <n v="6172.94"/>
    <n v="0"/>
    <x v="46"/>
    <x v="7"/>
    <x v="0"/>
    <x v="0"/>
    <n v="34819.93"/>
  </r>
  <r>
    <s v="T5789"/>
    <s v="U7798"/>
    <n v="49967.55"/>
    <x v="1"/>
    <x v="0"/>
    <x v="1"/>
    <x v="1"/>
    <n v="1376"/>
    <n v="18"/>
    <n v="2"/>
    <n v="13488.87"/>
    <n v="1"/>
    <x v="763"/>
    <x v="7"/>
    <x v="0"/>
    <x v="2"/>
    <n v="36478.68"/>
  </r>
  <r>
    <s v="T5790"/>
    <s v="U9923"/>
    <n v="10610.99"/>
    <x v="0"/>
    <x v="2"/>
    <x v="0"/>
    <x v="1"/>
    <n v="1406"/>
    <n v="7"/>
    <n v="1"/>
    <n v="14007.86"/>
    <n v="0"/>
    <x v="199"/>
    <x v="1"/>
    <x v="0"/>
    <x v="1"/>
    <n v="-3396.8700000000008"/>
  </r>
  <r>
    <s v="T5791"/>
    <s v="U8901"/>
    <n v="13295.28"/>
    <x v="0"/>
    <x v="2"/>
    <x v="0"/>
    <x v="4"/>
    <n v="1817"/>
    <n v="14"/>
    <n v="1"/>
    <n v="7294.62"/>
    <n v="0"/>
    <x v="484"/>
    <x v="4"/>
    <x v="0"/>
    <x v="2"/>
    <n v="6000.6600000000008"/>
  </r>
  <r>
    <s v="T5792"/>
    <s v="U8706"/>
    <n v="33159.85"/>
    <x v="2"/>
    <x v="0"/>
    <x v="2"/>
    <x v="3"/>
    <n v="697"/>
    <n v="7"/>
    <n v="0"/>
    <n v="28650.94"/>
    <n v="0"/>
    <x v="312"/>
    <x v="0"/>
    <x v="0"/>
    <x v="2"/>
    <n v="4508.91"/>
  </r>
  <r>
    <s v="T5793"/>
    <s v="U8362"/>
    <n v="48274.16"/>
    <x v="2"/>
    <x v="1"/>
    <x v="0"/>
    <x v="4"/>
    <n v="939"/>
    <n v="3"/>
    <n v="2"/>
    <n v="14832.18"/>
    <n v="0"/>
    <x v="809"/>
    <x v="4"/>
    <x v="0"/>
    <x v="0"/>
    <n v="33441.980000000003"/>
  </r>
  <r>
    <s v="T5794"/>
    <s v="U5925"/>
    <n v="45794.93"/>
    <x v="2"/>
    <x v="3"/>
    <x v="2"/>
    <x v="2"/>
    <n v="735"/>
    <n v="5"/>
    <n v="2"/>
    <n v="15794.27"/>
    <n v="0"/>
    <x v="599"/>
    <x v="5"/>
    <x v="0"/>
    <x v="2"/>
    <n v="30000.66"/>
  </r>
  <r>
    <s v="T5795"/>
    <s v="U3456"/>
    <n v="25168.63"/>
    <x v="0"/>
    <x v="3"/>
    <x v="2"/>
    <x v="3"/>
    <n v="378"/>
    <n v="10"/>
    <n v="4"/>
    <n v="17997.509999999998"/>
    <n v="0"/>
    <x v="901"/>
    <x v="1"/>
    <x v="0"/>
    <x v="0"/>
    <n v="7171.1200000000026"/>
  </r>
  <r>
    <s v="T5796"/>
    <s v="U9189"/>
    <n v="39765.760000000002"/>
    <x v="2"/>
    <x v="2"/>
    <x v="2"/>
    <x v="4"/>
    <n v="1248"/>
    <n v="11"/>
    <n v="3"/>
    <n v="26619.88"/>
    <n v="0"/>
    <x v="122"/>
    <x v="5"/>
    <x v="0"/>
    <x v="2"/>
    <n v="13145.880000000001"/>
  </r>
  <r>
    <s v="T5797"/>
    <s v="U9524"/>
    <n v="6830.51"/>
    <x v="2"/>
    <x v="1"/>
    <x v="0"/>
    <x v="2"/>
    <n v="1544"/>
    <n v="23"/>
    <n v="3"/>
    <n v="16045.96"/>
    <n v="0"/>
    <x v="291"/>
    <x v="2"/>
    <x v="0"/>
    <x v="0"/>
    <n v="-9215.4499999999989"/>
  </r>
  <r>
    <s v="T5798"/>
    <s v="U1921"/>
    <n v="48873.04"/>
    <x v="1"/>
    <x v="3"/>
    <x v="1"/>
    <x v="0"/>
    <n v="578"/>
    <n v="8"/>
    <n v="2"/>
    <n v="16274.88"/>
    <n v="0"/>
    <x v="913"/>
    <x v="3"/>
    <x v="0"/>
    <x v="2"/>
    <n v="32598.160000000003"/>
  </r>
  <r>
    <s v="T5799"/>
    <s v="U6486"/>
    <n v="48219.44"/>
    <x v="1"/>
    <x v="3"/>
    <x v="2"/>
    <x v="3"/>
    <n v="910"/>
    <n v="17"/>
    <n v="0"/>
    <n v="7281.78"/>
    <n v="0"/>
    <x v="141"/>
    <x v="6"/>
    <x v="0"/>
    <x v="0"/>
    <n v="40937.660000000003"/>
  </r>
  <r>
    <s v="T5800"/>
    <s v="U3345"/>
    <n v="8228.26"/>
    <x v="1"/>
    <x v="3"/>
    <x v="1"/>
    <x v="0"/>
    <n v="750"/>
    <n v="16"/>
    <n v="1"/>
    <n v="18124.23"/>
    <n v="0"/>
    <x v="51"/>
    <x v="2"/>
    <x v="0"/>
    <x v="2"/>
    <n v="-9895.9699999999993"/>
  </r>
  <r>
    <s v="T5801"/>
    <s v="U1435"/>
    <n v="15006.19"/>
    <x v="2"/>
    <x v="3"/>
    <x v="2"/>
    <x v="2"/>
    <n v="1845"/>
    <n v="20"/>
    <n v="2"/>
    <n v="11496.37"/>
    <n v="0"/>
    <x v="708"/>
    <x v="4"/>
    <x v="0"/>
    <x v="2"/>
    <n v="3509.8199999999997"/>
  </r>
  <r>
    <s v="T5802"/>
    <s v="U3244"/>
    <n v="5052.74"/>
    <x v="0"/>
    <x v="3"/>
    <x v="0"/>
    <x v="1"/>
    <n v="336"/>
    <n v="2"/>
    <n v="2"/>
    <n v="19438.77"/>
    <n v="0"/>
    <x v="279"/>
    <x v="1"/>
    <x v="0"/>
    <x v="0"/>
    <n v="-14386.03"/>
  </r>
  <r>
    <s v="T5803"/>
    <s v="U1684"/>
    <n v="13622.29"/>
    <x v="1"/>
    <x v="2"/>
    <x v="2"/>
    <x v="1"/>
    <n v="46"/>
    <n v="12"/>
    <n v="0"/>
    <n v="9092.32"/>
    <n v="0"/>
    <x v="452"/>
    <x v="4"/>
    <x v="0"/>
    <x v="2"/>
    <n v="4529.9700000000012"/>
  </r>
  <r>
    <s v="T5804"/>
    <s v="U6080"/>
    <n v="40806.99"/>
    <x v="0"/>
    <x v="3"/>
    <x v="0"/>
    <x v="1"/>
    <n v="995"/>
    <n v="5"/>
    <n v="0"/>
    <n v="21500.28"/>
    <n v="0"/>
    <x v="339"/>
    <x v="3"/>
    <x v="0"/>
    <x v="1"/>
    <n v="19306.71"/>
  </r>
  <r>
    <s v="T5805"/>
    <s v="U3151"/>
    <n v="18946.86"/>
    <x v="2"/>
    <x v="2"/>
    <x v="1"/>
    <x v="0"/>
    <n v="389"/>
    <n v="13"/>
    <n v="3"/>
    <n v="18605.189999999999"/>
    <n v="0"/>
    <x v="23"/>
    <x v="1"/>
    <x v="0"/>
    <x v="0"/>
    <n v="341.67000000000189"/>
  </r>
  <r>
    <s v="T5806"/>
    <s v="U4250"/>
    <n v="4465.43"/>
    <x v="2"/>
    <x v="0"/>
    <x v="0"/>
    <x v="3"/>
    <n v="805"/>
    <n v="0"/>
    <n v="2"/>
    <n v="14287.07"/>
    <n v="0"/>
    <x v="841"/>
    <x v="2"/>
    <x v="0"/>
    <x v="1"/>
    <n v="-9821.64"/>
  </r>
  <r>
    <s v="T5807"/>
    <s v="U2953"/>
    <n v="17144.16"/>
    <x v="1"/>
    <x v="0"/>
    <x v="1"/>
    <x v="0"/>
    <n v="1545"/>
    <n v="3"/>
    <n v="2"/>
    <n v="2990.51"/>
    <n v="0"/>
    <x v="502"/>
    <x v="8"/>
    <x v="0"/>
    <x v="2"/>
    <n v="14153.65"/>
  </r>
  <r>
    <s v="T5808"/>
    <s v="U2724"/>
    <n v="49070.1"/>
    <x v="0"/>
    <x v="1"/>
    <x v="0"/>
    <x v="0"/>
    <n v="1357"/>
    <n v="21"/>
    <n v="4"/>
    <n v="18846.349999999999"/>
    <n v="0"/>
    <x v="320"/>
    <x v="7"/>
    <x v="0"/>
    <x v="2"/>
    <n v="30223.75"/>
  </r>
  <r>
    <s v="T5809"/>
    <s v="U1057"/>
    <n v="31502.7"/>
    <x v="1"/>
    <x v="2"/>
    <x v="2"/>
    <x v="1"/>
    <n v="378"/>
    <n v="17"/>
    <n v="1"/>
    <n v="25792.44"/>
    <n v="1"/>
    <x v="893"/>
    <x v="1"/>
    <x v="0"/>
    <x v="2"/>
    <n v="5710.260000000002"/>
  </r>
  <r>
    <s v="T5810"/>
    <s v="U5567"/>
    <n v="20837.240000000002"/>
    <x v="2"/>
    <x v="1"/>
    <x v="2"/>
    <x v="0"/>
    <n v="233"/>
    <n v="10"/>
    <n v="4"/>
    <n v="5215.12"/>
    <n v="1"/>
    <x v="717"/>
    <x v="5"/>
    <x v="0"/>
    <x v="0"/>
    <n v="15622.120000000003"/>
  </r>
  <r>
    <s v="T5811"/>
    <s v="U3255"/>
    <n v="8368.6"/>
    <x v="0"/>
    <x v="0"/>
    <x v="0"/>
    <x v="2"/>
    <n v="1967"/>
    <n v="10"/>
    <n v="4"/>
    <n v="2633.11"/>
    <n v="0"/>
    <x v="374"/>
    <x v="8"/>
    <x v="0"/>
    <x v="2"/>
    <n v="5735.49"/>
  </r>
  <r>
    <s v="T5812"/>
    <s v="U4991"/>
    <n v="49309.53"/>
    <x v="1"/>
    <x v="0"/>
    <x v="1"/>
    <x v="4"/>
    <n v="823"/>
    <n v="7"/>
    <n v="1"/>
    <n v="1283.1099999999999"/>
    <n v="0"/>
    <x v="845"/>
    <x v="0"/>
    <x v="0"/>
    <x v="0"/>
    <n v="48026.42"/>
  </r>
  <r>
    <s v="T5813"/>
    <s v="U8946"/>
    <n v="41051.410000000003"/>
    <x v="2"/>
    <x v="0"/>
    <x v="1"/>
    <x v="4"/>
    <n v="1746"/>
    <n v="3"/>
    <n v="2"/>
    <n v="1051.3800000000001"/>
    <n v="0"/>
    <x v="279"/>
    <x v="0"/>
    <x v="0"/>
    <x v="0"/>
    <n v="40000.030000000006"/>
  </r>
  <r>
    <s v="T5814"/>
    <s v="U4561"/>
    <n v="14109.79"/>
    <x v="1"/>
    <x v="0"/>
    <x v="1"/>
    <x v="4"/>
    <n v="1133"/>
    <n v="1"/>
    <n v="3"/>
    <n v="25277.87"/>
    <n v="0"/>
    <x v="37"/>
    <x v="0"/>
    <x v="0"/>
    <x v="2"/>
    <n v="-11168.079999999998"/>
  </r>
  <r>
    <s v="T5815"/>
    <s v="U2200"/>
    <n v="3549.93"/>
    <x v="0"/>
    <x v="3"/>
    <x v="0"/>
    <x v="1"/>
    <n v="1827"/>
    <n v="0"/>
    <n v="1"/>
    <n v="21855.69"/>
    <n v="0"/>
    <x v="538"/>
    <x v="2"/>
    <x v="0"/>
    <x v="0"/>
    <n v="-18305.759999999998"/>
  </r>
  <r>
    <s v="T5816"/>
    <s v="U2556"/>
    <n v="2878.45"/>
    <x v="0"/>
    <x v="0"/>
    <x v="0"/>
    <x v="1"/>
    <n v="1108"/>
    <n v="23"/>
    <n v="0"/>
    <n v="6148.72"/>
    <n v="0"/>
    <x v="47"/>
    <x v="7"/>
    <x v="0"/>
    <x v="1"/>
    <n v="-3270.2700000000004"/>
  </r>
  <r>
    <s v="T5817"/>
    <s v="U8875"/>
    <n v="6062.89"/>
    <x v="0"/>
    <x v="3"/>
    <x v="0"/>
    <x v="4"/>
    <n v="733"/>
    <n v="9"/>
    <n v="2"/>
    <n v="27521.81"/>
    <n v="0"/>
    <x v="504"/>
    <x v="3"/>
    <x v="0"/>
    <x v="0"/>
    <n v="-21458.920000000002"/>
  </r>
  <r>
    <s v="T5818"/>
    <s v="U1588"/>
    <n v="29059.39"/>
    <x v="0"/>
    <x v="3"/>
    <x v="0"/>
    <x v="3"/>
    <n v="1470"/>
    <n v="16"/>
    <n v="1"/>
    <n v="4146.66"/>
    <n v="0"/>
    <x v="676"/>
    <x v="6"/>
    <x v="1"/>
    <x v="1"/>
    <n v="24912.73"/>
  </r>
  <r>
    <s v="T5819"/>
    <s v="U1591"/>
    <n v="46441.73"/>
    <x v="0"/>
    <x v="1"/>
    <x v="1"/>
    <x v="4"/>
    <n v="712"/>
    <n v="6"/>
    <n v="1"/>
    <n v="11287.47"/>
    <n v="0"/>
    <x v="105"/>
    <x v="0"/>
    <x v="0"/>
    <x v="2"/>
    <n v="35154.26"/>
  </r>
  <r>
    <s v="T5820"/>
    <s v="U4493"/>
    <n v="24862.33"/>
    <x v="1"/>
    <x v="3"/>
    <x v="1"/>
    <x v="0"/>
    <n v="1401"/>
    <n v="6"/>
    <n v="1"/>
    <n v="13618.04"/>
    <n v="0"/>
    <x v="327"/>
    <x v="2"/>
    <x v="1"/>
    <x v="2"/>
    <n v="11244.29"/>
  </r>
  <r>
    <s v="T5821"/>
    <s v="U2607"/>
    <n v="42155.13"/>
    <x v="1"/>
    <x v="1"/>
    <x v="0"/>
    <x v="4"/>
    <n v="72"/>
    <n v="12"/>
    <n v="3"/>
    <n v="2369.2800000000002"/>
    <n v="1"/>
    <x v="697"/>
    <x v="1"/>
    <x v="0"/>
    <x v="2"/>
    <n v="39785.85"/>
  </r>
  <r>
    <s v="T5822"/>
    <s v="U6394"/>
    <n v="22322.04"/>
    <x v="1"/>
    <x v="3"/>
    <x v="0"/>
    <x v="4"/>
    <n v="1657"/>
    <n v="21"/>
    <n v="4"/>
    <n v="10489.48"/>
    <n v="0"/>
    <x v="856"/>
    <x v="3"/>
    <x v="0"/>
    <x v="0"/>
    <n v="11832.560000000001"/>
  </r>
  <r>
    <s v="T5823"/>
    <s v="U3029"/>
    <n v="35443.75"/>
    <x v="1"/>
    <x v="3"/>
    <x v="1"/>
    <x v="3"/>
    <n v="1967"/>
    <n v="23"/>
    <n v="4"/>
    <n v="3146.23"/>
    <n v="0"/>
    <x v="70"/>
    <x v="0"/>
    <x v="0"/>
    <x v="0"/>
    <n v="32297.52"/>
  </r>
  <r>
    <s v="T5824"/>
    <s v="U4068"/>
    <n v="36607.040000000001"/>
    <x v="2"/>
    <x v="0"/>
    <x v="1"/>
    <x v="1"/>
    <n v="1688"/>
    <n v="0"/>
    <n v="1"/>
    <n v="23714.25"/>
    <n v="0"/>
    <x v="796"/>
    <x v="8"/>
    <x v="0"/>
    <x v="2"/>
    <n v="12892.79"/>
  </r>
  <r>
    <s v="T5825"/>
    <s v="U6921"/>
    <n v="8739.49"/>
    <x v="2"/>
    <x v="2"/>
    <x v="2"/>
    <x v="1"/>
    <n v="108"/>
    <n v="0"/>
    <n v="1"/>
    <n v="1500.16"/>
    <n v="0"/>
    <x v="675"/>
    <x v="0"/>
    <x v="0"/>
    <x v="2"/>
    <n v="7239.33"/>
  </r>
  <r>
    <s v="T5826"/>
    <s v="U9250"/>
    <n v="18092.740000000002"/>
    <x v="1"/>
    <x v="3"/>
    <x v="0"/>
    <x v="0"/>
    <n v="786"/>
    <n v="12"/>
    <n v="4"/>
    <n v="612.38"/>
    <n v="0"/>
    <x v="34"/>
    <x v="0"/>
    <x v="0"/>
    <x v="2"/>
    <n v="17480.36"/>
  </r>
  <r>
    <s v="T5827"/>
    <s v="U4500"/>
    <n v="31883.24"/>
    <x v="2"/>
    <x v="2"/>
    <x v="2"/>
    <x v="4"/>
    <n v="1258"/>
    <n v="0"/>
    <n v="3"/>
    <n v="22001.71"/>
    <n v="1"/>
    <x v="22"/>
    <x v="2"/>
    <x v="0"/>
    <x v="1"/>
    <n v="9881.5300000000025"/>
  </r>
  <r>
    <s v="T5828"/>
    <s v="U3437"/>
    <n v="3581.3"/>
    <x v="2"/>
    <x v="2"/>
    <x v="1"/>
    <x v="2"/>
    <n v="84"/>
    <n v="5"/>
    <n v="2"/>
    <n v="23447.360000000001"/>
    <n v="0"/>
    <x v="637"/>
    <x v="1"/>
    <x v="0"/>
    <x v="2"/>
    <n v="-19866.060000000001"/>
  </r>
  <r>
    <s v="T5829"/>
    <s v="U2404"/>
    <n v="18108.93"/>
    <x v="0"/>
    <x v="2"/>
    <x v="1"/>
    <x v="0"/>
    <n v="1823"/>
    <n v="22"/>
    <n v="4"/>
    <n v="14919.34"/>
    <n v="0"/>
    <x v="401"/>
    <x v="1"/>
    <x v="0"/>
    <x v="2"/>
    <n v="3189.59"/>
  </r>
  <r>
    <s v="T5830"/>
    <s v="U8500"/>
    <n v="26763.23"/>
    <x v="1"/>
    <x v="3"/>
    <x v="0"/>
    <x v="1"/>
    <n v="1743"/>
    <n v="9"/>
    <n v="1"/>
    <n v="9604.39"/>
    <n v="0"/>
    <x v="46"/>
    <x v="3"/>
    <x v="0"/>
    <x v="0"/>
    <n v="17158.84"/>
  </r>
  <r>
    <s v="T5831"/>
    <s v="U9401"/>
    <n v="49811.41"/>
    <x v="2"/>
    <x v="2"/>
    <x v="2"/>
    <x v="3"/>
    <n v="193"/>
    <n v="20"/>
    <n v="3"/>
    <n v="7169.95"/>
    <n v="0"/>
    <x v="821"/>
    <x v="3"/>
    <x v="0"/>
    <x v="2"/>
    <n v="42641.460000000006"/>
  </r>
  <r>
    <s v="T5832"/>
    <s v="U1305"/>
    <n v="23752.95"/>
    <x v="2"/>
    <x v="3"/>
    <x v="1"/>
    <x v="1"/>
    <n v="1326"/>
    <n v="0"/>
    <n v="3"/>
    <n v="3599.13"/>
    <n v="0"/>
    <x v="621"/>
    <x v="5"/>
    <x v="0"/>
    <x v="0"/>
    <n v="20153.82"/>
  </r>
  <r>
    <s v="T5833"/>
    <s v="U2294"/>
    <n v="40812.04"/>
    <x v="1"/>
    <x v="0"/>
    <x v="2"/>
    <x v="1"/>
    <n v="1090"/>
    <n v="4"/>
    <n v="1"/>
    <n v="14578.48"/>
    <n v="0"/>
    <x v="566"/>
    <x v="1"/>
    <x v="0"/>
    <x v="0"/>
    <n v="26233.56"/>
  </r>
  <r>
    <s v="T5834"/>
    <s v="U4281"/>
    <n v="21631.759999999998"/>
    <x v="0"/>
    <x v="3"/>
    <x v="2"/>
    <x v="3"/>
    <n v="1282"/>
    <n v="21"/>
    <n v="0"/>
    <n v="14783.57"/>
    <n v="0"/>
    <x v="333"/>
    <x v="4"/>
    <x v="0"/>
    <x v="1"/>
    <n v="6848.1899999999987"/>
  </r>
  <r>
    <s v="T5835"/>
    <s v="U4520"/>
    <n v="39829.72"/>
    <x v="1"/>
    <x v="1"/>
    <x v="2"/>
    <x v="4"/>
    <n v="1989"/>
    <n v="1"/>
    <n v="3"/>
    <n v="13733.23"/>
    <n v="0"/>
    <x v="139"/>
    <x v="4"/>
    <x v="0"/>
    <x v="1"/>
    <n v="26096.49"/>
  </r>
  <r>
    <s v="T5836"/>
    <s v="U3208"/>
    <n v="29790.97"/>
    <x v="0"/>
    <x v="0"/>
    <x v="2"/>
    <x v="4"/>
    <n v="1659"/>
    <n v="2"/>
    <n v="4"/>
    <n v="23370.05"/>
    <n v="0"/>
    <x v="880"/>
    <x v="2"/>
    <x v="0"/>
    <x v="1"/>
    <n v="6420.9200000000019"/>
  </r>
  <r>
    <s v="T5837"/>
    <s v="U5237"/>
    <n v="44335.44"/>
    <x v="2"/>
    <x v="2"/>
    <x v="2"/>
    <x v="1"/>
    <n v="478"/>
    <n v="22"/>
    <n v="0"/>
    <n v="3083.33"/>
    <n v="0"/>
    <x v="906"/>
    <x v="1"/>
    <x v="0"/>
    <x v="2"/>
    <n v="41252.11"/>
  </r>
  <r>
    <s v="T5838"/>
    <s v="U2057"/>
    <n v="20576.580000000002"/>
    <x v="0"/>
    <x v="2"/>
    <x v="0"/>
    <x v="0"/>
    <n v="149"/>
    <n v="2"/>
    <n v="2"/>
    <n v="20133.3"/>
    <n v="0"/>
    <x v="646"/>
    <x v="2"/>
    <x v="0"/>
    <x v="1"/>
    <n v="443.28000000000247"/>
  </r>
  <r>
    <s v="T5839"/>
    <s v="U2748"/>
    <n v="30235.01"/>
    <x v="0"/>
    <x v="1"/>
    <x v="0"/>
    <x v="2"/>
    <n v="1936"/>
    <n v="17"/>
    <n v="4"/>
    <n v="12106.86"/>
    <n v="0"/>
    <x v="76"/>
    <x v="7"/>
    <x v="0"/>
    <x v="0"/>
    <n v="18128.149999999998"/>
  </r>
  <r>
    <s v="T5840"/>
    <s v="U6609"/>
    <n v="31519.43"/>
    <x v="1"/>
    <x v="0"/>
    <x v="2"/>
    <x v="0"/>
    <n v="1995"/>
    <n v="22"/>
    <n v="1"/>
    <n v="7304.4"/>
    <n v="0"/>
    <x v="644"/>
    <x v="2"/>
    <x v="0"/>
    <x v="2"/>
    <n v="24215.03"/>
  </r>
  <r>
    <s v="T5841"/>
    <s v="U6857"/>
    <n v="20898.28"/>
    <x v="2"/>
    <x v="1"/>
    <x v="0"/>
    <x v="0"/>
    <n v="368"/>
    <n v="7"/>
    <n v="0"/>
    <n v="20479.66"/>
    <n v="0"/>
    <x v="658"/>
    <x v="8"/>
    <x v="0"/>
    <x v="0"/>
    <n v="418.61999999999898"/>
  </r>
  <r>
    <s v="T5842"/>
    <s v="U1121"/>
    <n v="7258.39"/>
    <x v="1"/>
    <x v="2"/>
    <x v="1"/>
    <x v="1"/>
    <n v="1586"/>
    <n v="8"/>
    <n v="4"/>
    <n v="6010.57"/>
    <n v="0"/>
    <x v="195"/>
    <x v="4"/>
    <x v="0"/>
    <x v="2"/>
    <n v="1247.8200000000006"/>
  </r>
  <r>
    <s v="T5843"/>
    <s v="U4331"/>
    <n v="4723.29"/>
    <x v="1"/>
    <x v="3"/>
    <x v="2"/>
    <x v="1"/>
    <n v="1441"/>
    <n v="1"/>
    <n v="3"/>
    <n v="7004.42"/>
    <n v="0"/>
    <x v="933"/>
    <x v="3"/>
    <x v="0"/>
    <x v="2"/>
    <n v="-2281.13"/>
  </r>
  <r>
    <s v="T5844"/>
    <s v="U4670"/>
    <n v="882.74"/>
    <x v="2"/>
    <x v="2"/>
    <x v="0"/>
    <x v="2"/>
    <n v="1507"/>
    <n v="1"/>
    <n v="1"/>
    <n v="29956.52"/>
    <n v="0"/>
    <x v="293"/>
    <x v="8"/>
    <x v="0"/>
    <x v="2"/>
    <n v="-29073.78"/>
  </r>
  <r>
    <s v="T5845"/>
    <s v="U2210"/>
    <n v="43683.040000000001"/>
    <x v="1"/>
    <x v="1"/>
    <x v="0"/>
    <x v="2"/>
    <n v="1698"/>
    <n v="15"/>
    <n v="0"/>
    <n v="26671.19"/>
    <n v="0"/>
    <x v="415"/>
    <x v="2"/>
    <x v="0"/>
    <x v="1"/>
    <n v="17011.850000000002"/>
  </r>
  <r>
    <s v="T5846"/>
    <s v="U6066"/>
    <n v="11861.92"/>
    <x v="1"/>
    <x v="3"/>
    <x v="1"/>
    <x v="2"/>
    <n v="1479"/>
    <n v="6"/>
    <n v="3"/>
    <n v="20944.46"/>
    <n v="0"/>
    <x v="796"/>
    <x v="7"/>
    <x v="0"/>
    <x v="2"/>
    <n v="-9082.5399999999991"/>
  </r>
  <r>
    <s v="T5847"/>
    <s v="U8393"/>
    <n v="10614.76"/>
    <x v="0"/>
    <x v="3"/>
    <x v="1"/>
    <x v="1"/>
    <n v="989"/>
    <n v="3"/>
    <n v="1"/>
    <n v="9541.31"/>
    <n v="0"/>
    <x v="504"/>
    <x v="1"/>
    <x v="0"/>
    <x v="0"/>
    <n v="1073.4500000000007"/>
  </r>
  <r>
    <s v="T5848"/>
    <s v="U5098"/>
    <n v="36814.97"/>
    <x v="1"/>
    <x v="2"/>
    <x v="1"/>
    <x v="1"/>
    <n v="1265"/>
    <n v="4"/>
    <n v="1"/>
    <n v="16147.88"/>
    <n v="0"/>
    <x v="973"/>
    <x v="3"/>
    <x v="0"/>
    <x v="0"/>
    <n v="20667.090000000004"/>
  </r>
  <r>
    <s v="T5849"/>
    <s v="U2254"/>
    <n v="16034.8"/>
    <x v="2"/>
    <x v="3"/>
    <x v="1"/>
    <x v="0"/>
    <n v="1650"/>
    <n v="0"/>
    <n v="0"/>
    <n v="3885.81"/>
    <n v="0"/>
    <x v="668"/>
    <x v="0"/>
    <x v="0"/>
    <x v="1"/>
    <n v="12148.99"/>
  </r>
  <r>
    <s v="T5850"/>
    <s v="U9134"/>
    <n v="25326.93"/>
    <x v="1"/>
    <x v="0"/>
    <x v="2"/>
    <x v="1"/>
    <n v="1651"/>
    <n v="21"/>
    <n v="0"/>
    <n v="10085.15"/>
    <n v="0"/>
    <x v="808"/>
    <x v="6"/>
    <x v="0"/>
    <x v="0"/>
    <n v="15241.78"/>
  </r>
  <r>
    <s v="T5851"/>
    <s v="U7230"/>
    <n v="8167.43"/>
    <x v="0"/>
    <x v="2"/>
    <x v="0"/>
    <x v="4"/>
    <n v="309"/>
    <n v="9"/>
    <n v="0"/>
    <n v="2132.3200000000002"/>
    <n v="0"/>
    <x v="904"/>
    <x v="1"/>
    <x v="0"/>
    <x v="2"/>
    <n v="6035.1100000000006"/>
  </r>
  <r>
    <s v="T5852"/>
    <s v="U9861"/>
    <n v="47989.3"/>
    <x v="1"/>
    <x v="2"/>
    <x v="0"/>
    <x v="4"/>
    <n v="1675"/>
    <n v="12"/>
    <n v="4"/>
    <n v="18348.52"/>
    <n v="0"/>
    <x v="335"/>
    <x v="4"/>
    <x v="0"/>
    <x v="0"/>
    <n v="29640.780000000002"/>
  </r>
  <r>
    <s v="T5853"/>
    <s v="U1106"/>
    <n v="42586.49"/>
    <x v="1"/>
    <x v="0"/>
    <x v="1"/>
    <x v="2"/>
    <n v="435"/>
    <n v="23"/>
    <n v="1"/>
    <n v="25739.119999999999"/>
    <n v="0"/>
    <x v="657"/>
    <x v="8"/>
    <x v="0"/>
    <x v="1"/>
    <n v="16847.37"/>
  </r>
  <r>
    <s v="T5854"/>
    <s v="U7230"/>
    <n v="43196.29"/>
    <x v="1"/>
    <x v="2"/>
    <x v="0"/>
    <x v="1"/>
    <n v="1004"/>
    <n v="14"/>
    <n v="2"/>
    <n v="24305.58"/>
    <n v="0"/>
    <x v="878"/>
    <x v="6"/>
    <x v="0"/>
    <x v="2"/>
    <n v="18890.71"/>
  </r>
  <r>
    <s v="T5855"/>
    <s v="U3790"/>
    <n v="20368.349999999999"/>
    <x v="0"/>
    <x v="1"/>
    <x v="0"/>
    <x v="4"/>
    <n v="170"/>
    <n v="0"/>
    <n v="3"/>
    <n v="25696.83"/>
    <n v="0"/>
    <x v="954"/>
    <x v="6"/>
    <x v="0"/>
    <x v="2"/>
    <n v="-5328.4800000000032"/>
  </r>
  <r>
    <s v="T5856"/>
    <s v="U2579"/>
    <n v="38129.94"/>
    <x v="2"/>
    <x v="1"/>
    <x v="0"/>
    <x v="0"/>
    <n v="410"/>
    <n v="17"/>
    <n v="0"/>
    <n v="5320.53"/>
    <n v="0"/>
    <x v="898"/>
    <x v="2"/>
    <x v="0"/>
    <x v="2"/>
    <n v="32809.410000000003"/>
  </r>
  <r>
    <s v="T5857"/>
    <s v="U1343"/>
    <n v="7236.61"/>
    <x v="2"/>
    <x v="2"/>
    <x v="1"/>
    <x v="3"/>
    <n v="1411"/>
    <n v="22"/>
    <n v="1"/>
    <n v="19537.53"/>
    <n v="1"/>
    <x v="741"/>
    <x v="6"/>
    <x v="0"/>
    <x v="2"/>
    <n v="-12300.919999999998"/>
  </r>
  <r>
    <s v="T5858"/>
    <s v="U8492"/>
    <n v="480.52"/>
    <x v="0"/>
    <x v="0"/>
    <x v="0"/>
    <x v="0"/>
    <n v="1992"/>
    <n v="13"/>
    <n v="3"/>
    <n v="28706.59"/>
    <n v="0"/>
    <x v="653"/>
    <x v="4"/>
    <x v="0"/>
    <x v="2"/>
    <n v="-28226.07"/>
  </r>
  <r>
    <s v="T5859"/>
    <s v="U6802"/>
    <n v="1047.6500000000001"/>
    <x v="0"/>
    <x v="3"/>
    <x v="0"/>
    <x v="3"/>
    <n v="1951"/>
    <n v="17"/>
    <n v="2"/>
    <n v="23519.21"/>
    <n v="0"/>
    <x v="529"/>
    <x v="2"/>
    <x v="0"/>
    <x v="1"/>
    <n v="-22471.559999999998"/>
  </r>
  <r>
    <s v="T5860"/>
    <s v="U8607"/>
    <n v="29350.76"/>
    <x v="1"/>
    <x v="0"/>
    <x v="0"/>
    <x v="0"/>
    <n v="1290"/>
    <n v="21"/>
    <n v="3"/>
    <n v="201.37"/>
    <n v="0"/>
    <x v="379"/>
    <x v="8"/>
    <x v="0"/>
    <x v="1"/>
    <n v="29149.39"/>
  </r>
  <r>
    <s v="T5861"/>
    <s v="U4629"/>
    <n v="22796.98"/>
    <x v="2"/>
    <x v="1"/>
    <x v="2"/>
    <x v="4"/>
    <n v="750"/>
    <n v="11"/>
    <n v="2"/>
    <n v="26480.97"/>
    <n v="0"/>
    <x v="236"/>
    <x v="3"/>
    <x v="0"/>
    <x v="0"/>
    <n v="-3683.9900000000016"/>
  </r>
  <r>
    <s v="T5862"/>
    <s v="U2487"/>
    <n v="25924.87"/>
    <x v="0"/>
    <x v="2"/>
    <x v="2"/>
    <x v="1"/>
    <n v="871"/>
    <n v="11"/>
    <n v="0"/>
    <n v="21202.82"/>
    <n v="0"/>
    <x v="201"/>
    <x v="8"/>
    <x v="0"/>
    <x v="0"/>
    <n v="4722.0499999999993"/>
  </r>
  <r>
    <s v="T5863"/>
    <s v="U2611"/>
    <n v="422.78"/>
    <x v="2"/>
    <x v="0"/>
    <x v="0"/>
    <x v="3"/>
    <n v="503"/>
    <n v="4"/>
    <n v="4"/>
    <n v="3749.66"/>
    <n v="1"/>
    <x v="747"/>
    <x v="5"/>
    <x v="0"/>
    <x v="1"/>
    <n v="-3326.88"/>
  </r>
  <r>
    <s v="T5864"/>
    <s v="U2371"/>
    <n v="21163.200000000001"/>
    <x v="1"/>
    <x v="3"/>
    <x v="0"/>
    <x v="1"/>
    <n v="1999"/>
    <n v="6"/>
    <n v="2"/>
    <n v="9483.2999999999993"/>
    <n v="0"/>
    <x v="215"/>
    <x v="4"/>
    <x v="0"/>
    <x v="2"/>
    <n v="11679.900000000001"/>
  </r>
  <r>
    <s v="T5865"/>
    <s v="U7730"/>
    <n v="35917.5"/>
    <x v="0"/>
    <x v="3"/>
    <x v="0"/>
    <x v="1"/>
    <n v="498"/>
    <n v="23"/>
    <n v="0"/>
    <n v="3613.69"/>
    <n v="0"/>
    <x v="689"/>
    <x v="7"/>
    <x v="0"/>
    <x v="0"/>
    <n v="32303.81"/>
  </r>
  <r>
    <s v="T5866"/>
    <s v="U5453"/>
    <n v="22162.55"/>
    <x v="2"/>
    <x v="3"/>
    <x v="0"/>
    <x v="4"/>
    <n v="1215"/>
    <n v="12"/>
    <n v="3"/>
    <n v="21921.33"/>
    <n v="0"/>
    <x v="36"/>
    <x v="4"/>
    <x v="0"/>
    <x v="1"/>
    <n v="241.21999999999753"/>
  </r>
  <r>
    <s v="T5867"/>
    <s v="U4362"/>
    <n v="36624.35"/>
    <x v="2"/>
    <x v="3"/>
    <x v="0"/>
    <x v="2"/>
    <n v="535"/>
    <n v="8"/>
    <n v="3"/>
    <n v="205.36"/>
    <n v="0"/>
    <x v="790"/>
    <x v="8"/>
    <x v="0"/>
    <x v="0"/>
    <n v="36418.99"/>
  </r>
  <r>
    <s v="T5868"/>
    <s v="U4236"/>
    <n v="11689.3"/>
    <x v="1"/>
    <x v="0"/>
    <x v="0"/>
    <x v="2"/>
    <n v="1133"/>
    <n v="5"/>
    <n v="3"/>
    <n v="13989.21"/>
    <n v="0"/>
    <x v="328"/>
    <x v="7"/>
    <x v="0"/>
    <x v="2"/>
    <n v="-2299.91"/>
  </r>
  <r>
    <s v="T5869"/>
    <s v="U1928"/>
    <n v="40666.44"/>
    <x v="0"/>
    <x v="3"/>
    <x v="2"/>
    <x v="3"/>
    <n v="746"/>
    <n v="20"/>
    <n v="4"/>
    <n v="29994.29"/>
    <n v="0"/>
    <x v="854"/>
    <x v="4"/>
    <x v="0"/>
    <x v="1"/>
    <n v="10672.150000000001"/>
  </r>
  <r>
    <s v="T5870"/>
    <s v="U8340"/>
    <n v="29442.14"/>
    <x v="2"/>
    <x v="1"/>
    <x v="1"/>
    <x v="4"/>
    <n v="367"/>
    <n v="6"/>
    <n v="1"/>
    <n v="25548.799999999999"/>
    <n v="1"/>
    <x v="478"/>
    <x v="6"/>
    <x v="0"/>
    <x v="2"/>
    <n v="3893.34"/>
  </r>
  <r>
    <s v="T5871"/>
    <s v="U5661"/>
    <n v="10577.62"/>
    <x v="1"/>
    <x v="3"/>
    <x v="0"/>
    <x v="1"/>
    <n v="1264"/>
    <n v="17"/>
    <n v="2"/>
    <n v="17657.93"/>
    <n v="0"/>
    <x v="470"/>
    <x v="4"/>
    <x v="0"/>
    <x v="1"/>
    <n v="-7080.3099999999995"/>
  </r>
  <r>
    <s v="T5872"/>
    <s v="U7057"/>
    <n v="11874.19"/>
    <x v="2"/>
    <x v="1"/>
    <x v="0"/>
    <x v="0"/>
    <n v="574"/>
    <n v="14"/>
    <n v="1"/>
    <n v="20848.63"/>
    <n v="0"/>
    <x v="762"/>
    <x v="0"/>
    <x v="0"/>
    <x v="1"/>
    <n v="-8974.44"/>
  </r>
  <r>
    <s v="T5873"/>
    <s v="U4219"/>
    <n v="31420.12"/>
    <x v="1"/>
    <x v="0"/>
    <x v="0"/>
    <x v="0"/>
    <n v="1039"/>
    <n v="7"/>
    <n v="3"/>
    <n v="18148.8"/>
    <n v="0"/>
    <x v="901"/>
    <x v="6"/>
    <x v="0"/>
    <x v="0"/>
    <n v="13271.32"/>
  </r>
  <r>
    <s v="T5874"/>
    <s v="U3942"/>
    <n v="41505.480000000003"/>
    <x v="2"/>
    <x v="1"/>
    <x v="1"/>
    <x v="3"/>
    <n v="99"/>
    <n v="19"/>
    <n v="4"/>
    <n v="24344.29"/>
    <n v="0"/>
    <x v="164"/>
    <x v="7"/>
    <x v="0"/>
    <x v="2"/>
    <n v="17161.190000000002"/>
  </r>
  <r>
    <s v="T5875"/>
    <s v="U4253"/>
    <n v="20810.61"/>
    <x v="2"/>
    <x v="0"/>
    <x v="0"/>
    <x v="3"/>
    <n v="73"/>
    <n v="15"/>
    <n v="0"/>
    <n v="26590.95"/>
    <n v="0"/>
    <x v="747"/>
    <x v="0"/>
    <x v="0"/>
    <x v="1"/>
    <n v="-5780.34"/>
  </r>
  <r>
    <s v="T5876"/>
    <s v="U3253"/>
    <n v="12952.11"/>
    <x v="1"/>
    <x v="3"/>
    <x v="0"/>
    <x v="3"/>
    <n v="1121"/>
    <n v="16"/>
    <n v="4"/>
    <n v="23021.11"/>
    <n v="0"/>
    <x v="533"/>
    <x v="0"/>
    <x v="0"/>
    <x v="1"/>
    <n v="-10069"/>
  </r>
  <r>
    <s v="T5877"/>
    <s v="U4453"/>
    <n v="43357.23"/>
    <x v="0"/>
    <x v="2"/>
    <x v="1"/>
    <x v="4"/>
    <n v="1066"/>
    <n v="2"/>
    <n v="1"/>
    <n v="5540.68"/>
    <n v="0"/>
    <x v="711"/>
    <x v="2"/>
    <x v="0"/>
    <x v="2"/>
    <n v="37816.550000000003"/>
  </r>
  <r>
    <s v="T5878"/>
    <s v="U2382"/>
    <n v="33479.949999999997"/>
    <x v="1"/>
    <x v="1"/>
    <x v="0"/>
    <x v="0"/>
    <n v="1105"/>
    <n v="12"/>
    <n v="3"/>
    <n v="11238.39"/>
    <n v="0"/>
    <x v="124"/>
    <x v="6"/>
    <x v="0"/>
    <x v="0"/>
    <n v="22241.559999999998"/>
  </r>
  <r>
    <s v="T5879"/>
    <s v="U4282"/>
    <n v="22431.87"/>
    <x v="0"/>
    <x v="1"/>
    <x v="1"/>
    <x v="4"/>
    <n v="1589"/>
    <n v="8"/>
    <n v="2"/>
    <n v="23553.81"/>
    <n v="1"/>
    <x v="438"/>
    <x v="4"/>
    <x v="0"/>
    <x v="2"/>
    <n v="-1121.9400000000023"/>
  </r>
  <r>
    <s v="T5880"/>
    <s v="U3841"/>
    <n v="24420.61"/>
    <x v="2"/>
    <x v="2"/>
    <x v="1"/>
    <x v="4"/>
    <n v="262"/>
    <n v="19"/>
    <n v="4"/>
    <n v="24713.01"/>
    <n v="0"/>
    <x v="816"/>
    <x v="0"/>
    <x v="0"/>
    <x v="2"/>
    <n v="-292.39999999999782"/>
  </r>
  <r>
    <s v="T5881"/>
    <s v="U8151"/>
    <n v="10252.61"/>
    <x v="2"/>
    <x v="0"/>
    <x v="0"/>
    <x v="1"/>
    <n v="116"/>
    <n v="14"/>
    <n v="1"/>
    <n v="18901.2"/>
    <n v="0"/>
    <x v="16"/>
    <x v="5"/>
    <x v="0"/>
    <x v="0"/>
    <n v="-8648.59"/>
  </r>
  <r>
    <s v="T5882"/>
    <s v="U5261"/>
    <n v="31358.79"/>
    <x v="1"/>
    <x v="0"/>
    <x v="2"/>
    <x v="4"/>
    <n v="1835"/>
    <n v="15"/>
    <n v="1"/>
    <n v="21452.94"/>
    <n v="0"/>
    <x v="277"/>
    <x v="0"/>
    <x v="0"/>
    <x v="0"/>
    <n v="9905.8500000000022"/>
  </r>
  <r>
    <s v="T5883"/>
    <s v="U1606"/>
    <n v="17969.189999999999"/>
    <x v="1"/>
    <x v="3"/>
    <x v="2"/>
    <x v="4"/>
    <n v="939"/>
    <n v="15"/>
    <n v="0"/>
    <n v="5317.51"/>
    <n v="1"/>
    <x v="132"/>
    <x v="8"/>
    <x v="0"/>
    <x v="2"/>
    <n v="12651.679999999998"/>
  </r>
  <r>
    <s v="T5884"/>
    <s v="U2314"/>
    <n v="49782.48"/>
    <x v="0"/>
    <x v="1"/>
    <x v="0"/>
    <x v="1"/>
    <n v="1953"/>
    <n v="18"/>
    <n v="2"/>
    <n v="11242.71"/>
    <n v="0"/>
    <x v="982"/>
    <x v="4"/>
    <x v="0"/>
    <x v="2"/>
    <n v="38539.770000000004"/>
  </r>
  <r>
    <s v="T5885"/>
    <s v="U5841"/>
    <n v="24035.17"/>
    <x v="0"/>
    <x v="0"/>
    <x v="1"/>
    <x v="2"/>
    <n v="523"/>
    <n v="3"/>
    <n v="1"/>
    <n v="16085.62"/>
    <n v="0"/>
    <x v="756"/>
    <x v="3"/>
    <x v="0"/>
    <x v="1"/>
    <n v="7949.5499999999975"/>
  </r>
  <r>
    <s v="T5886"/>
    <s v="U9559"/>
    <n v="24319.99"/>
    <x v="0"/>
    <x v="3"/>
    <x v="1"/>
    <x v="1"/>
    <n v="145"/>
    <n v="18"/>
    <n v="2"/>
    <n v="29512.880000000001"/>
    <n v="0"/>
    <x v="305"/>
    <x v="0"/>
    <x v="0"/>
    <x v="2"/>
    <n v="-5192.8899999999994"/>
  </r>
  <r>
    <s v="T5887"/>
    <s v="U4946"/>
    <n v="28314.3"/>
    <x v="1"/>
    <x v="0"/>
    <x v="1"/>
    <x v="3"/>
    <n v="638"/>
    <n v="18"/>
    <n v="3"/>
    <n v="23996.55"/>
    <n v="0"/>
    <x v="600"/>
    <x v="8"/>
    <x v="0"/>
    <x v="2"/>
    <n v="4317.75"/>
  </r>
  <r>
    <s v="T5888"/>
    <s v="U6061"/>
    <n v="45841.96"/>
    <x v="2"/>
    <x v="2"/>
    <x v="0"/>
    <x v="2"/>
    <n v="418"/>
    <n v="1"/>
    <n v="4"/>
    <n v="5859.33"/>
    <n v="0"/>
    <x v="915"/>
    <x v="1"/>
    <x v="0"/>
    <x v="1"/>
    <n v="39982.629999999997"/>
  </r>
  <r>
    <s v="T5889"/>
    <s v="U3331"/>
    <n v="40050.86"/>
    <x v="1"/>
    <x v="2"/>
    <x v="2"/>
    <x v="0"/>
    <n v="130"/>
    <n v="5"/>
    <n v="1"/>
    <n v="10636.96"/>
    <n v="0"/>
    <x v="975"/>
    <x v="6"/>
    <x v="0"/>
    <x v="2"/>
    <n v="29413.9"/>
  </r>
  <r>
    <s v="T5890"/>
    <s v="U9636"/>
    <n v="22583.95"/>
    <x v="2"/>
    <x v="2"/>
    <x v="1"/>
    <x v="4"/>
    <n v="1511"/>
    <n v="12"/>
    <n v="3"/>
    <n v="6585.26"/>
    <n v="0"/>
    <x v="516"/>
    <x v="7"/>
    <x v="0"/>
    <x v="0"/>
    <n v="15998.69"/>
  </r>
  <r>
    <s v="T5891"/>
    <s v="U4670"/>
    <n v="35949.03"/>
    <x v="1"/>
    <x v="3"/>
    <x v="1"/>
    <x v="2"/>
    <n v="809"/>
    <n v="14"/>
    <n v="0"/>
    <n v="4652.55"/>
    <n v="0"/>
    <x v="790"/>
    <x v="3"/>
    <x v="0"/>
    <x v="0"/>
    <n v="31296.48"/>
  </r>
  <r>
    <s v="T5892"/>
    <s v="U6121"/>
    <n v="29332.46"/>
    <x v="1"/>
    <x v="1"/>
    <x v="0"/>
    <x v="0"/>
    <n v="833"/>
    <n v="9"/>
    <n v="2"/>
    <n v="3687.4"/>
    <n v="0"/>
    <x v="818"/>
    <x v="5"/>
    <x v="0"/>
    <x v="0"/>
    <n v="25645.059999999998"/>
  </r>
  <r>
    <s v="T5893"/>
    <s v="U7691"/>
    <n v="24643.73"/>
    <x v="0"/>
    <x v="2"/>
    <x v="2"/>
    <x v="1"/>
    <n v="1127"/>
    <n v="21"/>
    <n v="3"/>
    <n v="28974.52"/>
    <n v="0"/>
    <x v="356"/>
    <x v="0"/>
    <x v="0"/>
    <x v="0"/>
    <n v="-4330.7900000000009"/>
  </r>
  <r>
    <s v="T5894"/>
    <s v="U8416"/>
    <n v="9656.17"/>
    <x v="2"/>
    <x v="2"/>
    <x v="2"/>
    <x v="1"/>
    <n v="514"/>
    <n v="9"/>
    <n v="2"/>
    <n v="27208.34"/>
    <n v="0"/>
    <x v="858"/>
    <x v="5"/>
    <x v="0"/>
    <x v="0"/>
    <n v="-17552.169999999998"/>
  </r>
  <r>
    <s v="T5895"/>
    <s v="U4900"/>
    <n v="23223.62"/>
    <x v="1"/>
    <x v="0"/>
    <x v="0"/>
    <x v="3"/>
    <n v="16"/>
    <n v="3"/>
    <n v="2"/>
    <n v="14549"/>
    <n v="1"/>
    <x v="361"/>
    <x v="1"/>
    <x v="0"/>
    <x v="1"/>
    <n v="8674.619999999999"/>
  </r>
  <r>
    <s v="T5896"/>
    <s v="U2452"/>
    <n v="12328.64"/>
    <x v="1"/>
    <x v="2"/>
    <x v="2"/>
    <x v="3"/>
    <n v="953"/>
    <n v="13"/>
    <n v="1"/>
    <n v="16501.48"/>
    <n v="0"/>
    <x v="751"/>
    <x v="4"/>
    <x v="0"/>
    <x v="0"/>
    <n v="-4172.84"/>
  </r>
  <r>
    <s v="T5897"/>
    <s v="U4148"/>
    <n v="45746.37"/>
    <x v="2"/>
    <x v="1"/>
    <x v="0"/>
    <x v="2"/>
    <n v="1633"/>
    <n v="7"/>
    <n v="2"/>
    <n v="25174.82"/>
    <n v="0"/>
    <x v="675"/>
    <x v="0"/>
    <x v="0"/>
    <x v="2"/>
    <n v="20571.550000000003"/>
  </r>
  <r>
    <s v="T5898"/>
    <s v="U2593"/>
    <n v="16803.57"/>
    <x v="1"/>
    <x v="3"/>
    <x v="1"/>
    <x v="4"/>
    <n v="1727"/>
    <n v="5"/>
    <n v="3"/>
    <n v="19500.27"/>
    <n v="0"/>
    <x v="913"/>
    <x v="8"/>
    <x v="0"/>
    <x v="2"/>
    <n v="-2696.7000000000007"/>
  </r>
  <r>
    <s v="T5899"/>
    <s v="U8764"/>
    <n v="47615.59"/>
    <x v="2"/>
    <x v="2"/>
    <x v="0"/>
    <x v="1"/>
    <n v="200"/>
    <n v="11"/>
    <n v="0"/>
    <n v="22006.47"/>
    <n v="0"/>
    <x v="31"/>
    <x v="4"/>
    <x v="0"/>
    <x v="2"/>
    <n v="25609.119999999995"/>
  </r>
  <r>
    <s v="T5900"/>
    <s v="U4564"/>
    <n v="26676.11"/>
    <x v="0"/>
    <x v="3"/>
    <x v="1"/>
    <x v="2"/>
    <n v="466"/>
    <n v="7"/>
    <n v="1"/>
    <n v="23755.14"/>
    <n v="0"/>
    <x v="622"/>
    <x v="1"/>
    <x v="0"/>
    <x v="1"/>
    <n v="2920.9700000000012"/>
  </r>
  <r>
    <s v="T5901"/>
    <s v="U7635"/>
    <n v="31595.64"/>
    <x v="0"/>
    <x v="3"/>
    <x v="0"/>
    <x v="2"/>
    <n v="1753"/>
    <n v="5"/>
    <n v="4"/>
    <n v="14542.56"/>
    <n v="0"/>
    <x v="888"/>
    <x v="4"/>
    <x v="0"/>
    <x v="2"/>
    <n v="17053.080000000002"/>
  </r>
  <r>
    <s v="T5902"/>
    <s v="U3715"/>
    <n v="27169.88"/>
    <x v="2"/>
    <x v="1"/>
    <x v="1"/>
    <x v="2"/>
    <n v="395"/>
    <n v="14"/>
    <n v="0"/>
    <n v="29246.31"/>
    <n v="0"/>
    <x v="2"/>
    <x v="7"/>
    <x v="0"/>
    <x v="1"/>
    <n v="-2076.4300000000003"/>
  </r>
  <r>
    <s v="T5903"/>
    <s v="U7336"/>
    <n v="6512.56"/>
    <x v="0"/>
    <x v="0"/>
    <x v="1"/>
    <x v="3"/>
    <n v="812"/>
    <n v="18"/>
    <n v="3"/>
    <n v="18888.11"/>
    <n v="0"/>
    <x v="505"/>
    <x v="7"/>
    <x v="1"/>
    <x v="0"/>
    <n v="-12375.55"/>
  </r>
  <r>
    <s v="T5904"/>
    <s v="U5342"/>
    <n v="18822.27"/>
    <x v="2"/>
    <x v="0"/>
    <x v="0"/>
    <x v="1"/>
    <n v="875"/>
    <n v="13"/>
    <n v="1"/>
    <n v="19041.21"/>
    <n v="0"/>
    <x v="435"/>
    <x v="6"/>
    <x v="0"/>
    <x v="1"/>
    <n v="-218.93999999999869"/>
  </r>
  <r>
    <s v="T5905"/>
    <s v="U4111"/>
    <n v="5002.3500000000004"/>
    <x v="1"/>
    <x v="3"/>
    <x v="1"/>
    <x v="3"/>
    <n v="1032"/>
    <n v="2"/>
    <n v="2"/>
    <n v="4317.25"/>
    <n v="0"/>
    <x v="770"/>
    <x v="8"/>
    <x v="0"/>
    <x v="2"/>
    <n v="685.10000000000036"/>
  </r>
  <r>
    <s v="T5906"/>
    <s v="U7312"/>
    <n v="31166.55"/>
    <x v="1"/>
    <x v="2"/>
    <x v="2"/>
    <x v="3"/>
    <n v="287"/>
    <n v="17"/>
    <n v="0"/>
    <n v="29633.34"/>
    <n v="1"/>
    <x v="631"/>
    <x v="3"/>
    <x v="0"/>
    <x v="0"/>
    <n v="1533.2099999999991"/>
  </r>
  <r>
    <s v="T5907"/>
    <s v="U8567"/>
    <n v="22371.37"/>
    <x v="2"/>
    <x v="3"/>
    <x v="0"/>
    <x v="2"/>
    <n v="1481"/>
    <n v="9"/>
    <n v="1"/>
    <n v="2216.19"/>
    <n v="0"/>
    <x v="900"/>
    <x v="4"/>
    <x v="0"/>
    <x v="1"/>
    <n v="20155.18"/>
  </r>
  <r>
    <s v="T5908"/>
    <s v="U2197"/>
    <n v="38910.35"/>
    <x v="1"/>
    <x v="0"/>
    <x v="2"/>
    <x v="0"/>
    <n v="836"/>
    <n v="13"/>
    <n v="4"/>
    <n v="29570.53"/>
    <n v="0"/>
    <x v="200"/>
    <x v="4"/>
    <x v="0"/>
    <x v="2"/>
    <n v="9339.82"/>
  </r>
  <r>
    <s v="T5909"/>
    <s v="U3049"/>
    <n v="11062.5"/>
    <x v="0"/>
    <x v="2"/>
    <x v="1"/>
    <x v="0"/>
    <n v="954"/>
    <n v="13"/>
    <n v="4"/>
    <n v="27325.91"/>
    <n v="0"/>
    <x v="476"/>
    <x v="2"/>
    <x v="0"/>
    <x v="2"/>
    <n v="-16263.41"/>
  </r>
  <r>
    <s v="T5910"/>
    <s v="U6178"/>
    <n v="8270.07"/>
    <x v="1"/>
    <x v="0"/>
    <x v="1"/>
    <x v="0"/>
    <n v="61"/>
    <n v="21"/>
    <n v="4"/>
    <n v="25706.97"/>
    <n v="0"/>
    <x v="307"/>
    <x v="3"/>
    <x v="0"/>
    <x v="0"/>
    <n v="-17436.900000000001"/>
  </r>
  <r>
    <s v="T5911"/>
    <s v="U2534"/>
    <n v="20346.29"/>
    <x v="1"/>
    <x v="1"/>
    <x v="1"/>
    <x v="2"/>
    <n v="1438"/>
    <n v="6"/>
    <n v="1"/>
    <n v="20240.599999999999"/>
    <n v="0"/>
    <x v="668"/>
    <x v="1"/>
    <x v="0"/>
    <x v="1"/>
    <n v="105.69000000000233"/>
  </r>
  <r>
    <s v="T5912"/>
    <s v="U6902"/>
    <n v="46332.94"/>
    <x v="2"/>
    <x v="0"/>
    <x v="0"/>
    <x v="4"/>
    <n v="405"/>
    <n v="6"/>
    <n v="0"/>
    <n v="18304.86"/>
    <n v="0"/>
    <x v="687"/>
    <x v="0"/>
    <x v="0"/>
    <x v="2"/>
    <n v="28028.080000000002"/>
  </r>
  <r>
    <s v="T5913"/>
    <s v="U9344"/>
    <n v="35535.57"/>
    <x v="0"/>
    <x v="2"/>
    <x v="1"/>
    <x v="1"/>
    <n v="788"/>
    <n v="20"/>
    <n v="2"/>
    <n v="29898.94"/>
    <n v="0"/>
    <x v="487"/>
    <x v="5"/>
    <x v="0"/>
    <x v="1"/>
    <n v="5636.630000000001"/>
  </r>
  <r>
    <s v="T5914"/>
    <s v="U1585"/>
    <n v="20975.24"/>
    <x v="1"/>
    <x v="2"/>
    <x v="2"/>
    <x v="2"/>
    <n v="1789"/>
    <n v="21"/>
    <n v="0"/>
    <n v="29222.52"/>
    <n v="0"/>
    <x v="732"/>
    <x v="7"/>
    <x v="0"/>
    <x v="0"/>
    <n v="-8247.2799999999988"/>
  </r>
  <r>
    <s v="T5915"/>
    <s v="U9219"/>
    <n v="25887.74"/>
    <x v="1"/>
    <x v="3"/>
    <x v="2"/>
    <x v="2"/>
    <n v="703"/>
    <n v="22"/>
    <n v="2"/>
    <n v="24373.81"/>
    <n v="0"/>
    <x v="436"/>
    <x v="8"/>
    <x v="0"/>
    <x v="0"/>
    <n v="1513.9300000000003"/>
  </r>
  <r>
    <s v="T5916"/>
    <s v="U4626"/>
    <n v="4256.4399999999996"/>
    <x v="2"/>
    <x v="2"/>
    <x v="0"/>
    <x v="3"/>
    <n v="220"/>
    <n v="10"/>
    <n v="0"/>
    <n v="2697.16"/>
    <n v="0"/>
    <x v="298"/>
    <x v="3"/>
    <x v="0"/>
    <x v="2"/>
    <n v="1559.2799999999997"/>
  </r>
  <r>
    <s v="T5917"/>
    <s v="U3294"/>
    <n v="49229.57"/>
    <x v="2"/>
    <x v="1"/>
    <x v="2"/>
    <x v="0"/>
    <n v="899"/>
    <n v="17"/>
    <n v="0"/>
    <n v="11227.78"/>
    <n v="0"/>
    <x v="114"/>
    <x v="4"/>
    <x v="0"/>
    <x v="2"/>
    <n v="38001.79"/>
  </r>
  <r>
    <s v="T5918"/>
    <s v="U6004"/>
    <n v="33337.040000000001"/>
    <x v="0"/>
    <x v="0"/>
    <x v="0"/>
    <x v="2"/>
    <n v="1743"/>
    <n v="9"/>
    <n v="1"/>
    <n v="25991.24"/>
    <n v="0"/>
    <x v="589"/>
    <x v="6"/>
    <x v="1"/>
    <x v="1"/>
    <n v="7345.7999999999993"/>
  </r>
  <r>
    <s v="T5919"/>
    <s v="U3438"/>
    <n v="14305.93"/>
    <x v="1"/>
    <x v="3"/>
    <x v="0"/>
    <x v="4"/>
    <n v="279"/>
    <n v="14"/>
    <n v="4"/>
    <n v="21105.360000000001"/>
    <n v="0"/>
    <x v="157"/>
    <x v="3"/>
    <x v="1"/>
    <x v="2"/>
    <n v="-6799.43"/>
  </r>
  <r>
    <s v="T5920"/>
    <s v="U5916"/>
    <n v="29311.13"/>
    <x v="2"/>
    <x v="3"/>
    <x v="1"/>
    <x v="1"/>
    <n v="554"/>
    <n v="11"/>
    <n v="4"/>
    <n v="3747.93"/>
    <n v="0"/>
    <x v="758"/>
    <x v="3"/>
    <x v="0"/>
    <x v="2"/>
    <n v="25563.200000000001"/>
  </r>
  <r>
    <s v="T5921"/>
    <s v="U2470"/>
    <n v="5518.64"/>
    <x v="2"/>
    <x v="2"/>
    <x v="2"/>
    <x v="4"/>
    <n v="1016"/>
    <n v="22"/>
    <n v="4"/>
    <n v="10512.63"/>
    <n v="0"/>
    <x v="698"/>
    <x v="1"/>
    <x v="0"/>
    <x v="2"/>
    <n v="-4993.9899999999989"/>
  </r>
  <r>
    <s v="T5922"/>
    <s v="U2397"/>
    <n v="48293.54"/>
    <x v="2"/>
    <x v="1"/>
    <x v="2"/>
    <x v="2"/>
    <n v="1647"/>
    <n v="16"/>
    <n v="4"/>
    <n v="680.82"/>
    <n v="0"/>
    <x v="4"/>
    <x v="3"/>
    <x v="0"/>
    <x v="2"/>
    <n v="47612.72"/>
  </r>
  <r>
    <s v="T5923"/>
    <s v="U7048"/>
    <n v="8780.51"/>
    <x v="0"/>
    <x v="3"/>
    <x v="2"/>
    <x v="2"/>
    <n v="854"/>
    <n v="21"/>
    <n v="0"/>
    <n v="26794.82"/>
    <n v="0"/>
    <x v="408"/>
    <x v="0"/>
    <x v="0"/>
    <x v="2"/>
    <n v="-18014.309999999998"/>
  </r>
  <r>
    <s v="T5924"/>
    <s v="U1664"/>
    <n v="32419.11"/>
    <x v="2"/>
    <x v="1"/>
    <x v="1"/>
    <x v="3"/>
    <n v="1025"/>
    <n v="23"/>
    <n v="4"/>
    <n v="22435.46"/>
    <n v="0"/>
    <x v="545"/>
    <x v="5"/>
    <x v="0"/>
    <x v="0"/>
    <n v="9983.6500000000015"/>
  </r>
  <r>
    <s v="T5925"/>
    <s v="U3965"/>
    <n v="12310.45"/>
    <x v="0"/>
    <x v="1"/>
    <x v="0"/>
    <x v="4"/>
    <n v="1315"/>
    <n v="16"/>
    <n v="0"/>
    <n v="13132.24"/>
    <n v="1"/>
    <x v="494"/>
    <x v="1"/>
    <x v="0"/>
    <x v="2"/>
    <n v="-821.78999999999905"/>
  </r>
  <r>
    <s v="T5926"/>
    <s v="U9802"/>
    <n v="35892.19"/>
    <x v="0"/>
    <x v="0"/>
    <x v="2"/>
    <x v="3"/>
    <n v="407"/>
    <n v="0"/>
    <n v="2"/>
    <n v="22835.599999999999"/>
    <n v="1"/>
    <x v="435"/>
    <x v="8"/>
    <x v="0"/>
    <x v="1"/>
    <n v="13056.590000000004"/>
  </r>
  <r>
    <s v="T5927"/>
    <s v="U6416"/>
    <n v="38852.230000000003"/>
    <x v="1"/>
    <x v="0"/>
    <x v="2"/>
    <x v="4"/>
    <n v="1782"/>
    <n v="5"/>
    <n v="3"/>
    <n v="28009.32"/>
    <n v="0"/>
    <x v="852"/>
    <x v="5"/>
    <x v="0"/>
    <x v="2"/>
    <n v="10842.910000000003"/>
  </r>
  <r>
    <s v="T5928"/>
    <s v="U2602"/>
    <n v="33687.32"/>
    <x v="1"/>
    <x v="0"/>
    <x v="2"/>
    <x v="0"/>
    <n v="1249"/>
    <n v="20"/>
    <n v="3"/>
    <n v="8468.76"/>
    <n v="0"/>
    <x v="602"/>
    <x v="8"/>
    <x v="0"/>
    <x v="0"/>
    <n v="25218.559999999998"/>
  </r>
  <r>
    <s v="T5929"/>
    <s v="U1661"/>
    <n v="30744.25"/>
    <x v="0"/>
    <x v="1"/>
    <x v="2"/>
    <x v="0"/>
    <n v="1465"/>
    <n v="14"/>
    <n v="2"/>
    <n v="8645.92"/>
    <n v="1"/>
    <x v="354"/>
    <x v="5"/>
    <x v="0"/>
    <x v="0"/>
    <n v="22098.33"/>
  </r>
  <r>
    <s v="T5930"/>
    <s v="U1560"/>
    <n v="44628.83"/>
    <x v="1"/>
    <x v="0"/>
    <x v="1"/>
    <x v="4"/>
    <n v="1354"/>
    <n v="18"/>
    <n v="0"/>
    <n v="14531.28"/>
    <n v="0"/>
    <x v="991"/>
    <x v="7"/>
    <x v="0"/>
    <x v="1"/>
    <n v="30097.550000000003"/>
  </r>
  <r>
    <s v="T5931"/>
    <s v="U2858"/>
    <n v="3977.4"/>
    <x v="1"/>
    <x v="3"/>
    <x v="0"/>
    <x v="3"/>
    <n v="823"/>
    <n v="13"/>
    <n v="4"/>
    <n v="21236.3"/>
    <n v="0"/>
    <x v="136"/>
    <x v="1"/>
    <x v="0"/>
    <x v="1"/>
    <n v="-17258.899999999998"/>
  </r>
  <r>
    <s v="T5932"/>
    <s v="U6860"/>
    <n v="16579.189999999999"/>
    <x v="2"/>
    <x v="3"/>
    <x v="2"/>
    <x v="0"/>
    <n v="648"/>
    <n v="9"/>
    <n v="1"/>
    <n v="29791.82"/>
    <n v="0"/>
    <x v="895"/>
    <x v="1"/>
    <x v="0"/>
    <x v="1"/>
    <n v="-13212.630000000001"/>
  </r>
  <r>
    <s v="T5933"/>
    <s v="U9881"/>
    <n v="12451.96"/>
    <x v="1"/>
    <x v="2"/>
    <x v="2"/>
    <x v="2"/>
    <n v="502"/>
    <n v="9"/>
    <n v="0"/>
    <n v="4971.6499999999996"/>
    <n v="0"/>
    <x v="217"/>
    <x v="2"/>
    <x v="0"/>
    <x v="0"/>
    <n v="7480.3099999999995"/>
  </r>
  <r>
    <s v="T5934"/>
    <s v="U8350"/>
    <n v="49401.3"/>
    <x v="0"/>
    <x v="1"/>
    <x v="0"/>
    <x v="1"/>
    <n v="960"/>
    <n v="22"/>
    <n v="0"/>
    <n v="10329.85"/>
    <n v="0"/>
    <x v="752"/>
    <x v="6"/>
    <x v="0"/>
    <x v="1"/>
    <n v="39071.450000000004"/>
  </r>
  <r>
    <s v="T5935"/>
    <s v="U1856"/>
    <n v="19500.02"/>
    <x v="1"/>
    <x v="0"/>
    <x v="1"/>
    <x v="3"/>
    <n v="1639"/>
    <n v="6"/>
    <n v="2"/>
    <n v="10966.86"/>
    <n v="0"/>
    <x v="889"/>
    <x v="2"/>
    <x v="0"/>
    <x v="2"/>
    <n v="8533.16"/>
  </r>
  <r>
    <s v="T5936"/>
    <s v="U6998"/>
    <n v="36644"/>
    <x v="2"/>
    <x v="3"/>
    <x v="1"/>
    <x v="4"/>
    <n v="1619"/>
    <n v="6"/>
    <n v="2"/>
    <n v="21802.14"/>
    <n v="1"/>
    <x v="645"/>
    <x v="8"/>
    <x v="0"/>
    <x v="2"/>
    <n v="14841.86"/>
  </r>
  <r>
    <s v="T5937"/>
    <s v="U8976"/>
    <n v="34252.019999999997"/>
    <x v="0"/>
    <x v="1"/>
    <x v="1"/>
    <x v="1"/>
    <n v="137"/>
    <n v="13"/>
    <n v="1"/>
    <n v="26609.27"/>
    <n v="0"/>
    <x v="217"/>
    <x v="0"/>
    <x v="0"/>
    <x v="0"/>
    <n v="7642.7499999999964"/>
  </r>
  <r>
    <s v="T5938"/>
    <s v="U7959"/>
    <n v="10643.46"/>
    <x v="1"/>
    <x v="1"/>
    <x v="1"/>
    <x v="1"/>
    <n v="83"/>
    <n v="14"/>
    <n v="4"/>
    <n v="5595.47"/>
    <n v="0"/>
    <x v="178"/>
    <x v="5"/>
    <x v="0"/>
    <x v="1"/>
    <n v="5047.9899999999989"/>
  </r>
  <r>
    <s v="T5939"/>
    <s v="U8840"/>
    <n v="11987.93"/>
    <x v="0"/>
    <x v="0"/>
    <x v="2"/>
    <x v="2"/>
    <n v="1509"/>
    <n v="21"/>
    <n v="3"/>
    <n v="21438.15"/>
    <n v="0"/>
    <x v="400"/>
    <x v="0"/>
    <x v="1"/>
    <x v="2"/>
    <n v="-9450.2200000000012"/>
  </r>
  <r>
    <s v="T5940"/>
    <s v="U9790"/>
    <n v="14100.16"/>
    <x v="1"/>
    <x v="1"/>
    <x v="0"/>
    <x v="3"/>
    <n v="461"/>
    <n v="19"/>
    <n v="4"/>
    <n v="27297.7"/>
    <n v="0"/>
    <x v="300"/>
    <x v="8"/>
    <x v="0"/>
    <x v="1"/>
    <n v="-13197.54"/>
  </r>
  <r>
    <s v="T5941"/>
    <s v="U6881"/>
    <n v="20585.810000000001"/>
    <x v="2"/>
    <x v="0"/>
    <x v="0"/>
    <x v="1"/>
    <n v="1495"/>
    <n v="8"/>
    <n v="4"/>
    <n v="3726.74"/>
    <n v="0"/>
    <x v="543"/>
    <x v="3"/>
    <x v="0"/>
    <x v="2"/>
    <n v="16859.07"/>
  </r>
  <r>
    <s v="T5942"/>
    <s v="U4275"/>
    <n v="11754.54"/>
    <x v="1"/>
    <x v="0"/>
    <x v="0"/>
    <x v="3"/>
    <n v="1941"/>
    <n v="14"/>
    <n v="0"/>
    <n v="19088.29"/>
    <n v="0"/>
    <x v="688"/>
    <x v="0"/>
    <x v="0"/>
    <x v="0"/>
    <n v="-7333.75"/>
  </r>
  <r>
    <s v="T5943"/>
    <s v="U6535"/>
    <n v="1031.5899999999999"/>
    <x v="0"/>
    <x v="0"/>
    <x v="1"/>
    <x v="2"/>
    <n v="447"/>
    <n v="8"/>
    <n v="1"/>
    <n v="6151.28"/>
    <n v="0"/>
    <x v="991"/>
    <x v="0"/>
    <x v="0"/>
    <x v="1"/>
    <n v="-5119.6899999999996"/>
  </r>
  <r>
    <s v="T5944"/>
    <s v="U7960"/>
    <n v="43975.68"/>
    <x v="0"/>
    <x v="1"/>
    <x v="1"/>
    <x v="4"/>
    <n v="1289"/>
    <n v="22"/>
    <n v="0"/>
    <n v="13290.11"/>
    <n v="0"/>
    <x v="7"/>
    <x v="8"/>
    <x v="0"/>
    <x v="1"/>
    <n v="30685.57"/>
  </r>
  <r>
    <s v="T5945"/>
    <s v="U1823"/>
    <n v="48282.21"/>
    <x v="0"/>
    <x v="1"/>
    <x v="0"/>
    <x v="1"/>
    <n v="457"/>
    <n v="6"/>
    <n v="2"/>
    <n v="3891.58"/>
    <n v="0"/>
    <x v="648"/>
    <x v="5"/>
    <x v="0"/>
    <x v="0"/>
    <n v="44390.63"/>
  </r>
  <r>
    <s v="T5946"/>
    <s v="U1486"/>
    <n v="17111.439999999999"/>
    <x v="1"/>
    <x v="0"/>
    <x v="2"/>
    <x v="1"/>
    <n v="1135"/>
    <n v="23"/>
    <n v="3"/>
    <n v="20540.21"/>
    <n v="0"/>
    <x v="641"/>
    <x v="0"/>
    <x v="0"/>
    <x v="0"/>
    <n v="-3428.7700000000004"/>
  </r>
  <r>
    <s v="T5947"/>
    <s v="U9552"/>
    <n v="16958.419999999998"/>
    <x v="1"/>
    <x v="1"/>
    <x v="1"/>
    <x v="1"/>
    <n v="568"/>
    <n v="10"/>
    <n v="1"/>
    <n v="12101.12"/>
    <n v="0"/>
    <x v="729"/>
    <x v="0"/>
    <x v="0"/>
    <x v="2"/>
    <n v="4857.2999999999975"/>
  </r>
  <r>
    <s v="T5948"/>
    <s v="U1938"/>
    <n v="404.24"/>
    <x v="1"/>
    <x v="0"/>
    <x v="2"/>
    <x v="3"/>
    <n v="1710"/>
    <n v="4"/>
    <n v="1"/>
    <n v="17060.86"/>
    <n v="0"/>
    <x v="629"/>
    <x v="4"/>
    <x v="0"/>
    <x v="2"/>
    <n v="-16656.62"/>
  </r>
  <r>
    <s v="T5949"/>
    <s v="U9376"/>
    <n v="34028.519999999997"/>
    <x v="2"/>
    <x v="2"/>
    <x v="0"/>
    <x v="1"/>
    <n v="979"/>
    <n v="8"/>
    <n v="4"/>
    <n v="15753.92"/>
    <n v="0"/>
    <x v="273"/>
    <x v="5"/>
    <x v="0"/>
    <x v="1"/>
    <n v="18274.599999999999"/>
  </r>
  <r>
    <s v="T5950"/>
    <s v="U7612"/>
    <n v="41280.720000000001"/>
    <x v="2"/>
    <x v="1"/>
    <x v="1"/>
    <x v="3"/>
    <n v="1801"/>
    <n v="5"/>
    <n v="0"/>
    <n v="20850.150000000001"/>
    <n v="0"/>
    <x v="457"/>
    <x v="8"/>
    <x v="0"/>
    <x v="2"/>
    <n v="20430.57"/>
  </r>
  <r>
    <s v="T5951"/>
    <s v="U7141"/>
    <n v="7373.08"/>
    <x v="2"/>
    <x v="1"/>
    <x v="2"/>
    <x v="0"/>
    <n v="946"/>
    <n v="6"/>
    <n v="4"/>
    <n v="26877.79"/>
    <n v="0"/>
    <x v="871"/>
    <x v="0"/>
    <x v="0"/>
    <x v="2"/>
    <n v="-19504.71"/>
  </r>
  <r>
    <s v="T5952"/>
    <s v="U3333"/>
    <n v="8025.33"/>
    <x v="0"/>
    <x v="2"/>
    <x v="1"/>
    <x v="0"/>
    <n v="292"/>
    <n v="22"/>
    <n v="4"/>
    <n v="8464.51"/>
    <n v="0"/>
    <x v="276"/>
    <x v="6"/>
    <x v="0"/>
    <x v="0"/>
    <n v="-439.18000000000029"/>
  </r>
  <r>
    <s v="T5953"/>
    <s v="U6275"/>
    <n v="39514.660000000003"/>
    <x v="0"/>
    <x v="2"/>
    <x v="0"/>
    <x v="3"/>
    <n v="1971"/>
    <n v="22"/>
    <n v="1"/>
    <n v="17895.490000000002"/>
    <n v="0"/>
    <x v="669"/>
    <x v="2"/>
    <x v="0"/>
    <x v="2"/>
    <n v="21619.170000000002"/>
  </r>
  <r>
    <s v="T5954"/>
    <s v="U9997"/>
    <n v="30833.72"/>
    <x v="0"/>
    <x v="2"/>
    <x v="0"/>
    <x v="0"/>
    <n v="769"/>
    <n v="13"/>
    <n v="3"/>
    <n v="17255.61"/>
    <n v="0"/>
    <x v="893"/>
    <x v="1"/>
    <x v="1"/>
    <x v="2"/>
    <n v="13578.11"/>
  </r>
  <r>
    <s v="T5955"/>
    <s v="U1440"/>
    <n v="2290.7800000000002"/>
    <x v="0"/>
    <x v="0"/>
    <x v="0"/>
    <x v="2"/>
    <n v="1237"/>
    <n v="18"/>
    <n v="2"/>
    <n v="9522.85"/>
    <n v="0"/>
    <x v="287"/>
    <x v="5"/>
    <x v="0"/>
    <x v="2"/>
    <n v="-7232.07"/>
  </r>
  <r>
    <s v="T5956"/>
    <s v="U7680"/>
    <n v="31146.22"/>
    <x v="0"/>
    <x v="0"/>
    <x v="2"/>
    <x v="2"/>
    <n v="95"/>
    <n v="21"/>
    <n v="4"/>
    <n v="15037.63"/>
    <n v="0"/>
    <x v="839"/>
    <x v="2"/>
    <x v="0"/>
    <x v="2"/>
    <n v="16108.590000000002"/>
  </r>
  <r>
    <s v="T5957"/>
    <s v="U3326"/>
    <n v="15480.44"/>
    <x v="1"/>
    <x v="3"/>
    <x v="1"/>
    <x v="0"/>
    <n v="1357"/>
    <n v="21"/>
    <n v="3"/>
    <n v="1309.55"/>
    <n v="1"/>
    <x v="67"/>
    <x v="5"/>
    <x v="0"/>
    <x v="1"/>
    <n v="14170.890000000001"/>
  </r>
  <r>
    <s v="T5958"/>
    <s v="U9812"/>
    <n v="18467.82"/>
    <x v="0"/>
    <x v="2"/>
    <x v="1"/>
    <x v="4"/>
    <n v="1958"/>
    <n v="10"/>
    <n v="4"/>
    <n v="12865.3"/>
    <n v="0"/>
    <x v="928"/>
    <x v="8"/>
    <x v="0"/>
    <x v="2"/>
    <n v="5602.52"/>
  </r>
  <r>
    <s v="T5959"/>
    <s v="U6382"/>
    <n v="38498.080000000002"/>
    <x v="1"/>
    <x v="3"/>
    <x v="1"/>
    <x v="3"/>
    <n v="173"/>
    <n v="6"/>
    <n v="3"/>
    <n v="8188.75"/>
    <n v="0"/>
    <x v="190"/>
    <x v="3"/>
    <x v="0"/>
    <x v="0"/>
    <n v="30309.33"/>
  </r>
  <r>
    <s v="T5960"/>
    <s v="U7636"/>
    <n v="40556.21"/>
    <x v="2"/>
    <x v="0"/>
    <x v="0"/>
    <x v="0"/>
    <n v="886"/>
    <n v="5"/>
    <n v="0"/>
    <n v="25932.87"/>
    <n v="1"/>
    <x v="49"/>
    <x v="0"/>
    <x v="1"/>
    <x v="2"/>
    <n v="14623.34"/>
  </r>
  <r>
    <s v="T5961"/>
    <s v="U1057"/>
    <n v="20047.810000000001"/>
    <x v="2"/>
    <x v="1"/>
    <x v="2"/>
    <x v="3"/>
    <n v="1090"/>
    <n v="3"/>
    <n v="2"/>
    <n v="10797.97"/>
    <n v="1"/>
    <x v="738"/>
    <x v="6"/>
    <x v="0"/>
    <x v="0"/>
    <n v="9249.840000000002"/>
  </r>
  <r>
    <s v="T5962"/>
    <s v="U4805"/>
    <n v="47360.29"/>
    <x v="2"/>
    <x v="2"/>
    <x v="0"/>
    <x v="0"/>
    <n v="215"/>
    <n v="13"/>
    <n v="1"/>
    <n v="5847.07"/>
    <n v="0"/>
    <x v="521"/>
    <x v="2"/>
    <x v="0"/>
    <x v="2"/>
    <n v="41513.22"/>
  </r>
  <r>
    <s v="T5963"/>
    <s v="U1968"/>
    <n v="20352.810000000001"/>
    <x v="2"/>
    <x v="1"/>
    <x v="0"/>
    <x v="2"/>
    <n v="1941"/>
    <n v="21"/>
    <n v="0"/>
    <n v="15937.17"/>
    <n v="0"/>
    <x v="349"/>
    <x v="6"/>
    <x v="0"/>
    <x v="0"/>
    <n v="4415.6400000000012"/>
  </r>
  <r>
    <s v="T5964"/>
    <s v="U3118"/>
    <n v="38603.21"/>
    <x v="2"/>
    <x v="0"/>
    <x v="2"/>
    <x v="4"/>
    <n v="1462"/>
    <n v="2"/>
    <n v="4"/>
    <n v="24347.84"/>
    <n v="0"/>
    <x v="58"/>
    <x v="3"/>
    <x v="0"/>
    <x v="1"/>
    <n v="14255.369999999999"/>
  </r>
  <r>
    <s v="T5965"/>
    <s v="U8870"/>
    <n v="24219.67"/>
    <x v="0"/>
    <x v="2"/>
    <x v="0"/>
    <x v="3"/>
    <n v="157"/>
    <n v="16"/>
    <n v="4"/>
    <n v="10685.97"/>
    <n v="1"/>
    <x v="492"/>
    <x v="2"/>
    <x v="0"/>
    <x v="2"/>
    <n v="13533.699999999999"/>
  </r>
  <r>
    <s v="T5966"/>
    <s v="U2396"/>
    <n v="44881.74"/>
    <x v="0"/>
    <x v="3"/>
    <x v="0"/>
    <x v="4"/>
    <n v="1334"/>
    <n v="14"/>
    <n v="2"/>
    <n v="25420.23"/>
    <n v="1"/>
    <x v="411"/>
    <x v="3"/>
    <x v="0"/>
    <x v="1"/>
    <n v="19461.509999999998"/>
  </r>
  <r>
    <s v="T5967"/>
    <s v="U9109"/>
    <n v="45392.67"/>
    <x v="0"/>
    <x v="3"/>
    <x v="1"/>
    <x v="2"/>
    <n v="800"/>
    <n v="0"/>
    <n v="2"/>
    <n v="9851.27"/>
    <n v="0"/>
    <x v="801"/>
    <x v="2"/>
    <x v="0"/>
    <x v="2"/>
    <n v="35541.399999999994"/>
  </r>
  <r>
    <s v="T5968"/>
    <s v="U3095"/>
    <n v="4416.47"/>
    <x v="2"/>
    <x v="0"/>
    <x v="2"/>
    <x v="1"/>
    <n v="1991"/>
    <n v="20"/>
    <n v="2"/>
    <n v="22094.38"/>
    <n v="1"/>
    <x v="512"/>
    <x v="2"/>
    <x v="0"/>
    <x v="2"/>
    <n v="-17677.91"/>
  </r>
  <r>
    <s v="T5969"/>
    <s v="U8037"/>
    <n v="46827.839999999997"/>
    <x v="2"/>
    <x v="1"/>
    <x v="2"/>
    <x v="1"/>
    <n v="1323"/>
    <n v="10"/>
    <n v="4"/>
    <n v="3546.01"/>
    <n v="0"/>
    <x v="911"/>
    <x v="7"/>
    <x v="0"/>
    <x v="2"/>
    <n v="43281.829999999994"/>
  </r>
  <r>
    <s v="T5970"/>
    <s v="U4799"/>
    <n v="41285.47"/>
    <x v="1"/>
    <x v="0"/>
    <x v="1"/>
    <x v="3"/>
    <n v="1054"/>
    <n v="12"/>
    <n v="4"/>
    <n v="1959.8"/>
    <n v="0"/>
    <x v="450"/>
    <x v="7"/>
    <x v="0"/>
    <x v="2"/>
    <n v="39325.67"/>
  </r>
  <r>
    <s v="T5971"/>
    <s v="U9800"/>
    <n v="39575.97"/>
    <x v="0"/>
    <x v="1"/>
    <x v="2"/>
    <x v="2"/>
    <n v="956"/>
    <n v="23"/>
    <n v="1"/>
    <n v="22153.52"/>
    <n v="0"/>
    <x v="116"/>
    <x v="7"/>
    <x v="0"/>
    <x v="0"/>
    <n v="17422.45"/>
  </r>
  <r>
    <s v="T5972"/>
    <s v="U7462"/>
    <n v="10085.52"/>
    <x v="2"/>
    <x v="0"/>
    <x v="1"/>
    <x v="3"/>
    <n v="1170"/>
    <n v="2"/>
    <n v="2"/>
    <n v="11115.11"/>
    <n v="0"/>
    <x v="463"/>
    <x v="2"/>
    <x v="0"/>
    <x v="2"/>
    <n v="-1029.5900000000001"/>
  </r>
  <r>
    <s v="T5973"/>
    <s v="U4949"/>
    <n v="40265.699999999997"/>
    <x v="2"/>
    <x v="3"/>
    <x v="0"/>
    <x v="3"/>
    <n v="1402"/>
    <n v="12"/>
    <n v="3"/>
    <n v="11850.56"/>
    <n v="0"/>
    <x v="711"/>
    <x v="4"/>
    <x v="0"/>
    <x v="2"/>
    <n v="28415.14"/>
  </r>
  <r>
    <s v="T5974"/>
    <s v="U9218"/>
    <n v="42514.13"/>
    <x v="2"/>
    <x v="1"/>
    <x v="2"/>
    <x v="3"/>
    <n v="1555"/>
    <n v="17"/>
    <n v="1"/>
    <n v="17267.16"/>
    <n v="1"/>
    <x v="244"/>
    <x v="2"/>
    <x v="0"/>
    <x v="2"/>
    <n v="25246.969999999998"/>
  </r>
  <r>
    <s v="T5975"/>
    <s v="U4632"/>
    <n v="14493.06"/>
    <x v="1"/>
    <x v="0"/>
    <x v="2"/>
    <x v="4"/>
    <n v="1853"/>
    <n v="23"/>
    <n v="3"/>
    <n v="29607.42"/>
    <n v="0"/>
    <x v="106"/>
    <x v="6"/>
    <x v="0"/>
    <x v="1"/>
    <n v="-15114.359999999999"/>
  </r>
  <r>
    <s v="T5976"/>
    <s v="U9567"/>
    <n v="47615.39"/>
    <x v="2"/>
    <x v="2"/>
    <x v="0"/>
    <x v="0"/>
    <n v="566"/>
    <n v="8"/>
    <n v="0"/>
    <n v="5228.1400000000003"/>
    <n v="0"/>
    <x v="669"/>
    <x v="4"/>
    <x v="0"/>
    <x v="2"/>
    <n v="42387.25"/>
  </r>
  <r>
    <s v="T5977"/>
    <s v="U1845"/>
    <n v="2540.5100000000002"/>
    <x v="1"/>
    <x v="3"/>
    <x v="0"/>
    <x v="2"/>
    <n v="1469"/>
    <n v="1"/>
    <n v="2"/>
    <n v="9065.64"/>
    <n v="0"/>
    <x v="486"/>
    <x v="8"/>
    <x v="0"/>
    <x v="0"/>
    <n v="-6525.1299999999992"/>
  </r>
  <r>
    <s v="T5978"/>
    <s v="U7440"/>
    <n v="7537.97"/>
    <x v="1"/>
    <x v="3"/>
    <x v="2"/>
    <x v="4"/>
    <n v="770"/>
    <n v="7"/>
    <n v="1"/>
    <n v="19496.240000000002"/>
    <n v="0"/>
    <x v="505"/>
    <x v="8"/>
    <x v="0"/>
    <x v="0"/>
    <n v="-11958.27"/>
  </r>
  <r>
    <s v="T5979"/>
    <s v="U7121"/>
    <n v="26902.18"/>
    <x v="0"/>
    <x v="2"/>
    <x v="2"/>
    <x v="0"/>
    <n v="39"/>
    <n v="1"/>
    <n v="1"/>
    <n v="21058.799999999999"/>
    <n v="0"/>
    <x v="769"/>
    <x v="6"/>
    <x v="0"/>
    <x v="0"/>
    <n v="5843.380000000001"/>
  </r>
  <r>
    <s v="T5980"/>
    <s v="U7940"/>
    <n v="28810.83"/>
    <x v="2"/>
    <x v="0"/>
    <x v="2"/>
    <x v="3"/>
    <n v="1481"/>
    <n v="22"/>
    <n v="0"/>
    <n v="21213.74"/>
    <n v="0"/>
    <x v="159"/>
    <x v="2"/>
    <x v="0"/>
    <x v="1"/>
    <n v="7597.09"/>
  </r>
  <r>
    <s v="T5981"/>
    <s v="U2598"/>
    <n v="32275.25"/>
    <x v="1"/>
    <x v="1"/>
    <x v="1"/>
    <x v="1"/>
    <n v="234"/>
    <n v="23"/>
    <n v="0"/>
    <n v="17902.62"/>
    <n v="0"/>
    <x v="61"/>
    <x v="5"/>
    <x v="0"/>
    <x v="2"/>
    <n v="14372.630000000001"/>
  </r>
  <r>
    <s v="T5982"/>
    <s v="U4890"/>
    <n v="897.61"/>
    <x v="2"/>
    <x v="3"/>
    <x v="2"/>
    <x v="4"/>
    <n v="1419"/>
    <n v="0"/>
    <n v="0"/>
    <n v="17689.689999999999"/>
    <n v="0"/>
    <x v="990"/>
    <x v="8"/>
    <x v="0"/>
    <x v="2"/>
    <n v="-16792.079999999998"/>
  </r>
  <r>
    <s v="T5983"/>
    <s v="U1475"/>
    <n v="48020.32"/>
    <x v="0"/>
    <x v="0"/>
    <x v="2"/>
    <x v="2"/>
    <n v="1722"/>
    <n v="23"/>
    <n v="1"/>
    <n v="4528.3999999999996"/>
    <n v="0"/>
    <x v="575"/>
    <x v="2"/>
    <x v="1"/>
    <x v="2"/>
    <n v="43491.92"/>
  </r>
  <r>
    <s v="T5984"/>
    <s v="U2910"/>
    <n v="2277.1799999999998"/>
    <x v="0"/>
    <x v="2"/>
    <x v="0"/>
    <x v="2"/>
    <n v="1641"/>
    <n v="2"/>
    <n v="4"/>
    <n v="25055.3"/>
    <n v="0"/>
    <x v="452"/>
    <x v="3"/>
    <x v="0"/>
    <x v="2"/>
    <n v="-22778.12"/>
  </r>
  <r>
    <s v="T5985"/>
    <s v="U8189"/>
    <n v="7195.94"/>
    <x v="1"/>
    <x v="1"/>
    <x v="0"/>
    <x v="0"/>
    <n v="438"/>
    <n v="16"/>
    <n v="3"/>
    <n v="365.98"/>
    <n v="0"/>
    <x v="977"/>
    <x v="8"/>
    <x v="0"/>
    <x v="2"/>
    <n v="6829.9599999999991"/>
  </r>
  <r>
    <s v="T5986"/>
    <s v="U4499"/>
    <n v="750.03"/>
    <x v="0"/>
    <x v="0"/>
    <x v="1"/>
    <x v="4"/>
    <n v="538"/>
    <n v="6"/>
    <n v="3"/>
    <n v="12585.56"/>
    <n v="0"/>
    <x v="734"/>
    <x v="2"/>
    <x v="0"/>
    <x v="0"/>
    <n v="-11835.529999999999"/>
  </r>
  <r>
    <s v="T5987"/>
    <s v="U6634"/>
    <n v="28364.58"/>
    <x v="0"/>
    <x v="0"/>
    <x v="0"/>
    <x v="3"/>
    <n v="1061"/>
    <n v="9"/>
    <n v="0"/>
    <n v="6540.74"/>
    <n v="0"/>
    <x v="975"/>
    <x v="0"/>
    <x v="0"/>
    <x v="2"/>
    <n v="21823.840000000004"/>
  </r>
  <r>
    <s v="T5988"/>
    <s v="U6825"/>
    <n v="46616.73"/>
    <x v="0"/>
    <x v="3"/>
    <x v="2"/>
    <x v="0"/>
    <n v="135"/>
    <n v="18"/>
    <n v="4"/>
    <n v="3219.76"/>
    <n v="0"/>
    <x v="55"/>
    <x v="0"/>
    <x v="0"/>
    <x v="2"/>
    <n v="43396.97"/>
  </r>
  <r>
    <s v="T5989"/>
    <s v="U3751"/>
    <n v="33314.06"/>
    <x v="2"/>
    <x v="3"/>
    <x v="2"/>
    <x v="2"/>
    <n v="822"/>
    <n v="23"/>
    <n v="4"/>
    <n v="9652.7800000000007"/>
    <n v="0"/>
    <x v="121"/>
    <x v="1"/>
    <x v="0"/>
    <x v="2"/>
    <n v="23661.279999999999"/>
  </r>
  <r>
    <s v="T5990"/>
    <s v="U4499"/>
    <n v="41141.74"/>
    <x v="2"/>
    <x v="1"/>
    <x v="1"/>
    <x v="4"/>
    <n v="1818"/>
    <n v="8"/>
    <n v="0"/>
    <n v="19749.900000000001"/>
    <n v="0"/>
    <x v="168"/>
    <x v="7"/>
    <x v="0"/>
    <x v="2"/>
    <n v="21391.839999999997"/>
  </r>
  <r>
    <s v="T5991"/>
    <s v="U1511"/>
    <n v="713.4"/>
    <x v="1"/>
    <x v="0"/>
    <x v="0"/>
    <x v="1"/>
    <n v="508"/>
    <n v="17"/>
    <n v="2"/>
    <n v="14962.78"/>
    <n v="0"/>
    <x v="145"/>
    <x v="1"/>
    <x v="0"/>
    <x v="2"/>
    <n v="-14249.380000000001"/>
  </r>
  <r>
    <s v="T5992"/>
    <s v="U6349"/>
    <n v="27123.66"/>
    <x v="1"/>
    <x v="2"/>
    <x v="0"/>
    <x v="3"/>
    <n v="1220"/>
    <n v="14"/>
    <n v="1"/>
    <n v="26218.42"/>
    <n v="1"/>
    <x v="934"/>
    <x v="8"/>
    <x v="1"/>
    <x v="2"/>
    <n v="905.2400000000016"/>
  </r>
  <r>
    <s v="T5993"/>
    <s v="U4747"/>
    <n v="23005.17"/>
    <x v="0"/>
    <x v="2"/>
    <x v="0"/>
    <x v="2"/>
    <n v="663"/>
    <n v="16"/>
    <n v="2"/>
    <n v="18030.599999999999"/>
    <n v="0"/>
    <x v="752"/>
    <x v="3"/>
    <x v="0"/>
    <x v="1"/>
    <n v="4974.57"/>
  </r>
  <r>
    <s v="T5994"/>
    <s v="U5751"/>
    <n v="24973.45"/>
    <x v="0"/>
    <x v="1"/>
    <x v="1"/>
    <x v="4"/>
    <n v="1405"/>
    <n v="23"/>
    <n v="4"/>
    <n v="7668.71"/>
    <n v="0"/>
    <x v="490"/>
    <x v="5"/>
    <x v="0"/>
    <x v="1"/>
    <n v="17304.740000000002"/>
  </r>
  <r>
    <s v="T5995"/>
    <s v="U6853"/>
    <n v="3657.05"/>
    <x v="1"/>
    <x v="0"/>
    <x v="0"/>
    <x v="1"/>
    <n v="147"/>
    <n v="21"/>
    <n v="0"/>
    <n v="15505.11"/>
    <n v="0"/>
    <x v="733"/>
    <x v="0"/>
    <x v="0"/>
    <x v="2"/>
    <n v="-11848.060000000001"/>
  </r>
  <r>
    <s v="T5996"/>
    <s v="U4505"/>
    <n v="34237.550000000003"/>
    <x v="0"/>
    <x v="3"/>
    <x v="0"/>
    <x v="2"/>
    <n v="1003"/>
    <n v="16"/>
    <n v="1"/>
    <n v="6898.84"/>
    <n v="0"/>
    <x v="557"/>
    <x v="5"/>
    <x v="0"/>
    <x v="1"/>
    <n v="27338.710000000003"/>
  </r>
  <r>
    <s v="T5997"/>
    <s v="U1142"/>
    <n v="25185.86"/>
    <x v="1"/>
    <x v="0"/>
    <x v="0"/>
    <x v="1"/>
    <n v="1370"/>
    <n v="18"/>
    <n v="3"/>
    <n v="5441.83"/>
    <n v="0"/>
    <x v="986"/>
    <x v="4"/>
    <x v="0"/>
    <x v="0"/>
    <n v="19744.03"/>
  </r>
  <r>
    <s v="T5998"/>
    <s v="U4776"/>
    <n v="38269.19"/>
    <x v="2"/>
    <x v="3"/>
    <x v="2"/>
    <x v="2"/>
    <n v="750"/>
    <n v="8"/>
    <n v="4"/>
    <n v="28655.11"/>
    <n v="0"/>
    <x v="678"/>
    <x v="8"/>
    <x v="0"/>
    <x v="0"/>
    <n v="9614.0800000000017"/>
  </r>
  <r>
    <s v="T5999"/>
    <s v="U9141"/>
    <n v="24290.27"/>
    <x v="0"/>
    <x v="2"/>
    <x v="1"/>
    <x v="0"/>
    <n v="223"/>
    <n v="5"/>
    <n v="1"/>
    <n v="14094.18"/>
    <n v="0"/>
    <x v="253"/>
    <x v="0"/>
    <x v="0"/>
    <x v="0"/>
    <n v="10196.09"/>
  </r>
  <r>
    <s v="T6000"/>
    <s v="U5346"/>
    <n v="7511.61"/>
    <x v="0"/>
    <x v="1"/>
    <x v="2"/>
    <x v="0"/>
    <n v="1819"/>
    <n v="18"/>
    <n v="1"/>
    <n v="19571.12"/>
    <n v="0"/>
    <x v="827"/>
    <x v="0"/>
    <x v="0"/>
    <x v="1"/>
    <n v="-12059.509999999998"/>
  </r>
  <r>
    <s v="T6001"/>
    <s v="U4778"/>
    <n v="32430.43"/>
    <x v="0"/>
    <x v="1"/>
    <x v="1"/>
    <x v="0"/>
    <n v="300"/>
    <n v="7"/>
    <n v="2"/>
    <n v="26215.63"/>
    <n v="0"/>
    <x v="46"/>
    <x v="2"/>
    <x v="0"/>
    <x v="0"/>
    <n v="6214.7999999999993"/>
  </r>
  <r>
    <s v="T6002"/>
    <s v="U3196"/>
    <n v="8660.7000000000007"/>
    <x v="2"/>
    <x v="1"/>
    <x v="0"/>
    <x v="4"/>
    <n v="953"/>
    <n v="5"/>
    <n v="3"/>
    <n v="9733.11"/>
    <n v="0"/>
    <x v="238"/>
    <x v="0"/>
    <x v="0"/>
    <x v="0"/>
    <n v="-1072.4099999999999"/>
  </r>
  <r>
    <s v="T6003"/>
    <s v="U6893"/>
    <n v="43626.11"/>
    <x v="2"/>
    <x v="3"/>
    <x v="2"/>
    <x v="0"/>
    <n v="1603"/>
    <n v="16"/>
    <n v="2"/>
    <n v="23691.85"/>
    <n v="0"/>
    <x v="495"/>
    <x v="3"/>
    <x v="0"/>
    <x v="2"/>
    <n v="19934.260000000002"/>
  </r>
  <r>
    <s v="T6004"/>
    <s v="U7730"/>
    <n v="30675.16"/>
    <x v="0"/>
    <x v="2"/>
    <x v="0"/>
    <x v="4"/>
    <n v="380"/>
    <n v="5"/>
    <n v="2"/>
    <n v="23685.93"/>
    <n v="0"/>
    <x v="719"/>
    <x v="3"/>
    <x v="0"/>
    <x v="0"/>
    <n v="6989.23"/>
  </r>
  <r>
    <s v="T6005"/>
    <s v="U9606"/>
    <n v="7902.33"/>
    <x v="1"/>
    <x v="2"/>
    <x v="0"/>
    <x v="3"/>
    <n v="539"/>
    <n v="12"/>
    <n v="2"/>
    <n v="24737.96"/>
    <n v="0"/>
    <x v="219"/>
    <x v="6"/>
    <x v="0"/>
    <x v="1"/>
    <n v="-16835.629999999997"/>
  </r>
  <r>
    <s v="T6006"/>
    <s v="U6056"/>
    <n v="48118.79"/>
    <x v="2"/>
    <x v="1"/>
    <x v="1"/>
    <x v="0"/>
    <n v="701"/>
    <n v="20"/>
    <n v="2"/>
    <n v="5764.99"/>
    <n v="0"/>
    <x v="738"/>
    <x v="3"/>
    <x v="0"/>
    <x v="0"/>
    <n v="42353.8"/>
  </r>
  <r>
    <s v="T6007"/>
    <s v="U9626"/>
    <n v="25942.35"/>
    <x v="0"/>
    <x v="1"/>
    <x v="0"/>
    <x v="4"/>
    <n v="1703"/>
    <n v="23"/>
    <n v="4"/>
    <n v="28888.92"/>
    <n v="0"/>
    <x v="60"/>
    <x v="4"/>
    <x v="0"/>
    <x v="0"/>
    <n v="-2946.5699999999997"/>
  </r>
  <r>
    <s v="T6008"/>
    <s v="U4146"/>
    <n v="3691.28"/>
    <x v="0"/>
    <x v="3"/>
    <x v="2"/>
    <x v="2"/>
    <n v="1801"/>
    <n v="1"/>
    <n v="3"/>
    <n v="8315.9599999999991"/>
    <n v="0"/>
    <x v="218"/>
    <x v="4"/>
    <x v="0"/>
    <x v="2"/>
    <n v="-4624.6799999999985"/>
  </r>
  <r>
    <s v="T6009"/>
    <s v="U4886"/>
    <n v="31360.3"/>
    <x v="2"/>
    <x v="3"/>
    <x v="1"/>
    <x v="4"/>
    <n v="558"/>
    <n v="11"/>
    <n v="2"/>
    <n v="23326.76"/>
    <n v="0"/>
    <x v="957"/>
    <x v="0"/>
    <x v="0"/>
    <x v="1"/>
    <n v="8033.5400000000009"/>
  </r>
  <r>
    <s v="T6010"/>
    <s v="U9437"/>
    <n v="12697.29"/>
    <x v="1"/>
    <x v="0"/>
    <x v="1"/>
    <x v="4"/>
    <n v="1329"/>
    <n v="6"/>
    <n v="4"/>
    <n v="4952.95"/>
    <n v="0"/>
    <x v="699"/>
    <x v="3"/>
    <x v="0"/>
    <x v="2"/>
    <n v="7744.3400000000011"/>
  </r>
  <r>
    <s v="T6011"/>
    <s v="U2796"/>
    <n v="40194.49"/>
    <x v="0"/>
    <x v="3"/>
    <x v="2"/>
    <x v="2"/>
    <n v="783"/>
    <n v="5"/>
    <n v="4"/>
    <n v="27734.39"/>
    <n v="0"/>
    <x v="596"/>
    <x v="7"/>
    <x v="0"/>
    <x v="0"/>
    <n v="12460.099999999999"/>
  </r>
  <r>
    <s v="T6012"/>
    <s v="U5566"/>
    <n v="40900.21"/>
    <x v="1"/>
    <x v="0"/>
    <x v="0"/>
    <x v="4"/>
    <n v="1624"/>
    <n v="16"/>
    <n v="1"/>
    <n v="12892.57"/>
    <n v="0"/>
    <x v="819"/>
    <x v="0"/>
    <x v="0"/>
    <x v="2"/>
    <n v="28007.64"/>
  </r>
  <r>
    <s v="T6013"/>
    <s v="U7098"/>
    <n v="48948.42"/>
    <x v="1"/>
    <x v="1"/>
    <x v="0"/>
    <x v="2"/>
    <n v="1026"/>
    <n v="7"/>
    <n v="1"/>
    <n v="20092.740000000002"/>
    <n v="0"/>
    <x v="309"/>
    <x v="7"/>
    <x v="0"/>
    <x v="2"/>
    <n v="28855.679999999997"/>
  </r>
  <r>
    <s v="T6014"/>
    <s v="U5899"/>
    <n v="25118.38"/>
    <x v="2"/>
    <x v="2"/>
    <x v="0"/>
    <x v="1"/>
    <n v="428"/>
    <n v="5"/>
    <n v="0"/>
    <n v="25520.74"/>
    <n v="0"/>
    <x v="196"/>
    <x v="6"/>
    <x v="0"/>
    <x v="0"/>
    <n v="-402.36000000000058"/>
  </r>
  <r>
    <s v="T6015"/>
    <s v="U8073"/>
    <n v="22775.1"/>
    <x v="0"/>
    <x v="3"/>
    <x v="0"/>
    <x v="0"/>
    <n v="1699"/>
    <n v="18"/>
    <n v="4"/>
    <n v="8543.36"/>
    <n v="0"/>
    <x v="305"/>
    <x v="3"/>
    <x v="0"/>
    <x v="2"/>
    <n v="14231.739999999998"/>
  </r>
  <r>
    <s v="T6016"/>
    <s v="U8923"/>
    <n v="37686.11"/>
    <x v="0"/>
    <x v="2"/>
    <x v="0"/>
    <x v="3"/>
    <n v="370"/>
    <n v="20"/>
    <n v="0"/>
    <n v="11730.98"/>
    <n v="0"/>
    <x v="129"/>
    <x v="0"/>
    <x v="0"/>
    <x v="2"/>
    <n v="25955.13"/>
  </r>
  <r>
    <s v="T6017"/>
    <s v="U9255"/>
    <n v="6666.91"/>
    <x v="1"/>
    <x v="3"/>
    <x v="1"/>
    <x v="4"/>
    <n v="1892"/>
    <n v="22"/>
    <n v="4"/>
    <n v="9470.34"/>
    <n v="0"/>
    <x v="561"/>
    <x v="6"/>
    <x v="0"/>
    <x v="1"/>
    <n v="-2803.4300000000003"/>
  </r>
  <r>
    <s v="T6018"/>
    <s v="U1197"/>
    <n v="27368.43"/>
    <x v="2"/>
    <x v="3"/>
    <x v="1"/>
    <x v="2"/>
    <n v="1191"/>
    <n v="8"/>
    <n v="2"/>
    <n v="8557.83"/>
    <n v="0"/>
    <x v="680"/>
    <x v="0"/>
    <x v="0"/>
    <x v="2"/>
    <n v="18810.599999999999"/>
  </r>
  <r>
    <s v="T6019"/>
    <s v="U9107"/>
    <n v="27335.07"/>
    <x v="2"/>
    <x v="0"/>
    <x v="2"/>
    <x v="0"/>
    <n v="1108"/>
    <n v="19"/>
    <n v="2"/>
    <n v="15358.01"/>
    <n v="0"/>
    <x v="711"/>
    <x v="7"/>
    <x v="0"/>
    <x v="2"/>
    <n v="11977.06"/>
  </r>
  <r>
    <s v="T6020"/>
    <s v="U3106"/>
    <n v="4519.18"/>
    <x v="2"/>
    <x v="3"/>
    <x v="0"/>
    <x v="4"/>
    <n v="1405"/>
    <n v="15"/>
    <n v="0"/>
    <n v="16447.68"/>
    <n v="0"/>
    <x v="784"/>
    <x v="3"/>
    <x v="0"/>
    <x v="2"/>
    <n v="-11928.5"/>
  </r>
  <r>
    <s v="T6021"/>
    <s v="U2003"/>
    <n v="20928.310000000001"/>
    <x v="1"/>
    <x v="1"/>
    <x v="0"/>
    <x v="0"/>
    <n v="929"/>
    <n v="17"/>
    <n v="2"/>
    <n v="2397"/>
    <n v="0"/>
    <x v="626"/>
    <x v="1"/>
    <x v="0"/>
    <x v="0"/>
    <n v="18531.310000000001"/>
  </r>
  <r>
    <s v="T6022"/>
    <s v="U8571"/>
    <n v="42671.58"/>
    <x v="1"/>
    <x v="2"/>
    <x v="0"/>
    <x v="1"/>
    <n v="1923"/>
    <n v="18"/>
    <n v="2"/>
    <n v="20231.46"/>
    <n v="0"/>
    <x v="899"/>
    <x v="8"/>
    <x v="0"/>
    <x v="2"/>
    <n v="22440.120000000003"/>
  </r>
  <r>
    <s v="T6023"/>
    <s v="U4034"/>
    <n v="42814.87"/>
    <x v="0"/>
    <x v="3"/>
    <x v="2"/>
    <x v="4"/>
    <n v="576"/>
    <n v="6"/>
    <n v="1"/>
    <n v="12658.04"/>
    <n v="0"/>
    <x v="293"/>
    <x v="5"/>
    <x v="0"/>
    <x v="2"/>
    <n v="30156.83"/>
  </r>
  <r>
    <s v="T6024"/>
    <s v="U7437"/>
    <n v="5006.92"/>
    <x v="2"/>
    <x v="2"/>
    <x v="0"/>
    <x v="2"/>
    <n v="727"/>
    <n v="7"/>
    <n v="2"/>
    <n v="26696.93"/>
    <n v="0"/>
    <x v="182"/>
    <x v="5"/>
    <x v="1"/>
    <x v="0"/>
    <n v="-21690.010000000002"/>
  </r>
  <r>
    <s v="T6025"/>
    <s v="U3152"/>
    <n v="4581.51"/>
    <x v="1"/>
    <x v="2"/>
    <x v="1"/>
    <x v="1"/>
    <n v="736"/>
    <n v="20"/>
    <n v="1"/>
    <n v="26577.119999999999"/>
    <n v="1"/>
    <x v="562"/>
    <x v="1"/>
    <x v="0"/>
    <x v="2"/>
    <n v="-21995.61"/>
  </r>
  <r>
    <s v="T6026"/>
    <s v="U5651"/>
    <n v="13171.64"/>
    <x v="2"/>
    <x v="2"/>
    <x v="0"/>
    <x v="4"/>
    <n v="1554"/>
    <n v="18"/>
    <n v="3"/>
    <n v="21630.77"/>
    <n v="0"/>
    <x v="708"/>
    <x v="6"/>
    <x v="0"/>
    <x v="2"/>
    <n v="-8459.130000000001"/>
  </r>
  <r>
    <s v="T6027"/>
    <s v="U9828"/>
    <n v="43744.56"/>
    <x v="1"/>
    <x v="3"/>
    <x v="2"/>
    <x v="0"/>
    <n v="1139"/>
    <n v="0"/>
    <n v="4"/>
    <n v="25628.12"/>
    <n v="0"/>
    <x v="830"/>
    <x v="5"/>
    <x v="0"/>
    <x v="2"/>
    <n v="18116.439999999999"/>
  </r>
  <r>
    <s v="T6028"/>
    <s v="U7518"/>
    <n v="6488.68"/>
    <x v="0"/>
    <x v="0"/>
    <x v="1"/>
    <x v="1"/>
    <n v="1863"/>
    <n v="12"/>
    <n v="1"/>
    <n v="27683.17"/>
    <n v="0"/>
    <x v="488"/>
    <x v="5"/>
    <x v="0"/>
    <x v="1"/>
    <n v="-21194.489999999998"/>
  </r>
  <r>
    <s v="T6029"/>
    <s v="U3798"/>
    <n v="36013.839999999997"/>
    <x v="2"/>
    <x v="2"/>
    <x v="1"/>
    <x v="2"/>
    <n v="376"/>
    <n v="0"/>
    <n v="1"/>
    <n v="17362.13"/>
    <n v="0"/>
    <x v="362"/>
    <x v="8"/>
    <x v="0"/>
    <x v="1"/>
    <n v="18651.709999999995"/>
  </r>
  <r>
    <s v="T6030"/>
    <s v="U8712"/>
    <n v="5103.22"/>
    <x v="1"/>
    <x v="2"/>
    <x v="1"/>
    <x v="4"/>
    <n v="411"/>
    <n v="10"/>
    <n v="1"/>
    <n v="29160"/>
    <n v="0"/>
    <x v="179"/>
    <x v="5"/>
    <x v="0"/>
    <x v="1"/>
    <n v="-24056.78"/>
  </r>
  <r>
    <s v="T6031"/>
    <s v="U1079"/>
    <n v="31175.74"/>
    <x v="2"/>
    <x v="3"/>
    <x v="0"/>
    <x v="0"/>
    <n v="1790"/>
    <n v="1"/>
    <n v="4"/>
    <n v="28666.43"/>
    <n v="1"/>
    <x v="552"/>
    <x v="6"/>
    <x v="0"/>
    <x v="2"/>
    <n v="2509.3100000000013"/>
  </r>
  <r>
    <s v="T6032"/>
    <s v="U9530"/>
    <n v="17835.560000000001"/>
    <x v="1"/>
    <x v="3"/>
    <x v="2"/>
    <x v="0"/>
    <n v="1852"/>
    <n v="20"/>
    <n v="4"/>
    <n v="3385.49"/>
    <n v="1"/>
    <x v="518"/>
    <x v="5"/>
    <x v="0"/>
    <x v="2"/>
    <n v="14450.070000000002"/>
  </r>
  <r>
    <s v="T6033"/>
    <s v="U2970"/>
    <n v="39456.25"/>
    <x v="1"/>
    <x v="1"/>
    <x v="2"/>
    <x v="1"/>
    <n v="112"/>
    <n v="2"/>
    <n v="4"/>
    <n v="15730.38"/>
    <n v="0"/>
    <x v="833"/>
    <x v="4"/>
    <x v="0"/>
    <x v="2"/>
    <n v="23725.870000000003"/>
  </r>
  <r>
    <s v="T6034"/>
    <s v="U7095"/>
    <n v="11722.84"/>
    <x v="1"/>
    <x v="1"/>
    <x v="0"/>
    <x v="4"/>
    <n v="796"/>
    <n v="12"/>
    <n v="2"/>
    <n v="3522.58"/>
    <n v="0"/>
    <x v="435"/>
    <x v="0"/>
    <x v="0"/>
    <x v="1"/>
    <n v="8200.26"/>
  </r>
  <r>
    <s v="T6035"/>
    <s v="U3355"/>
    <n v="31978.13"/>
    <x v="2"/>
    <x v="0"/>
    <x v="2"/>
    <x v="0"/>
    <n v="334"/>
    <n v="6"/>
    <n v="1"/>
    <n v="20555.59"/>
    <n v="1"/>
    <x v="791"/>
    <x v="4"/>
    <x v="0"/>
    <x v="1"/>
    <n v="11422.54"/>
  </r>
  <r>
    <s v="T6036"/>
    <s v="U1179"/>
    <n v="11822.34"/>
    <x v="1"/>
    <x v="0"/>
    <x v="1"/>
    <x v="1"/>
    <n v="382"/>
    <n v="1"/>
    <n v="4"/>
    <n v="22981.75"/>
    <n v="0"/>
    <x v="779"/>
    <x v="6"/>
    <x v="0"/>
    <x v="0"/>
    <n v="-11159.41"/>
  </r>
  <r>
    <s v="T6037"/>
    <s v="U6683"/>
    <n v="35697.33"/>
    <x v="0"/>
    <x v="0"/>
    <x v="1"/>
    <x v="3"/>
    <n v="347"/>
    <n v="1"/>
    <n v="3"/>
    <n v="26551.87"/>
    <n v="0"/>
    <x v="592"/>
    <x v="6"/>
    <x v="0"/>
    <x v="0"/>
    <n v="9145.4600000000028"/>
  </r>
  <r>
    <s v="T6038"/>
    <s v="U2037"/>
    <n v="43690.22"/>
    <x v="2"/>
    <x v="0"/>
    <x v="2"/>
    <x v="0"/>
    <n v="900"/>
    <n v="2"/>
    <n v="4"/>
    <n v="19535.29"/>
    <n v="0"/>
    <x v="573"/>
    <x v="6"/>
    <x v="0"/>
    <x v="2"/>
    <n v="24154.93"/>
  </r>
  <r>
    <s v="T6039"/>
    <s v="U8538"/>
    <n v="6383.75"/>
    <x v="0"/>
    <x v="2"/>
    <x v="2"/>
    <x v="1"/>
    <n v="1066"/>
    <n v="12"/>
    <n v="0"/>
    <n v="13674.38"/>
    <n v="0"/>
    <x v="734"/>
    <x v="2"/>
    <x v="0"/>
    <x v="0"/>
    <n v="-7290.6299999999992"/>
  </r>
  <r>
    <s v="T6040"/>
    <s v="U2615"/>
    <n v="43336.45"/>
    <x v="0"/>
    <x v="3"/>
    <x v="0"/>
    <x v="3"/>
    <n v="1141"/>
    <n v="11"/>
    <n v="0"/>
    <n v="4762.5200000000004"/>
    <n v="0"/>
    <x v="13"/>
    <x v="1"/>
    <x v="0"/>
    <x v="0"/>
    <n v="38573.929999999993"/>
  </r>
  <r>
    <s v="T6041"/>
    <s v="U8320"/>
    <n v="29699.08"/>
    <x v="2"/>
    <x v="1"/>
    <x v="0"/>
    <x v="1"/>
    <n v="1455"/>
    <n v="0"/>
    <n v="1"/>
    <n v="3840.61"/>
    <n v="1"/>
    <x v="745"/>
    <x v="7"/>
    <x v="0"/>
    <x v="1"/>
    <n v="25858.47"/>
  </r>
  <r>
    <s v="T6042"/>
    <s v="U7992"/>
    <n v="6399.17"/>
    <x v="1"/>
    <x v="2"/>
    <x v="0"/>
    <x v="0"/>
    <n v="1302"/>
    <n v="17"/>
    <n v="1"/>
    <n v="14621.45"/>
    <n v="0"/>
    <x v="200"/>
    <x v="5"/>
    <x v="0"/>
    <x v="2"/>
    <n v="-8222.2800000000007"/>
  </r>
  <r>
    <s v="T6043"/>
    <s v="U5585"/>
    <n v="21405.72"/>
    <x v="0"/>
    <x v="3"/>
    <x v="0"/>
    <x v="3"/>
    <n v="1978"/>
    <n v="4"/>
    <n v="1"/>
    <n v="24993.18"/>
    <n v="0"/>
    <x v="175"/>
    <x v="2"/>
    <x v="0"/>
    <x v="2"/>
    <n v="-3587.4599999999991"/>
  </r>
  <r>
    <s v="T6044"/>
    <s v="U5409"/>
    <n v="8084.97"/>
    <x v="2"/>
    <x v="3"/>
    <x v="0"/>
    <x v="1"/>
    <n v="1106"/>
    <n v="18"/>
    <n v="2"/>
    <n v="22546.49"/>
    <n v="0"/>
    <x v="630"/>
    <x v="7"/>
    <x v="0"/>
    <x v="2"/>
    <n v="-14461.52"/>
  </r>
  <r>
    <s v="T6045"/>
    <s v="U2224"/>
    <n v="35032.379999999997"/>
    <x v="1"/>
    <x v="2"/>
    <x v="0"/>
    <x v="4"/>
    <n v="1891"/>
    <n v="9"/>
    <n v="0"/>
    <n v="26435.97"/>
    <n v="0"/>
    <x v="189"/>
    <x v="4"/>
    <x v="0"/>
    <x v="2"/>
    <n v="8596.4099999999962"/>
  </r>
  <r>
    <s v="T6046"/>
    <s v="U2989"/>
    <n v="37955.46"/>
    <x v="2"/>
    <x v="2"/>
    <x v="1"/>
    <x v="3"/>
    <n v="1214"/>
    <n v="5"/>
    <n v="0"/>
    <n v="24348.61"/>
    <n v="0"/>
    <x v="397"/>
    <x v="6"/>
    <x v="0"/>
    <x v="0"/>
    <n v="13606.849999999999"/>
  </r>
  <r>
    <s v="T6047"/>
    <s v="U5365"/>
    <n v="5334.54"/>
    <x v="2"/>
    <x v="1"/>
    <x v="2"/>
    <x v="1"/>
    <n v="1930"/>
    <n v="17"/>
    <n v="1"/>
    <n v="6243.45"/>
    <n v="0"/>
    <x v="932"/>
    <x v="7"/>
    <x v="0"/>
    <x v="2"/>
    <n v="-908.90999999999985"/>
  </r>
  <r>
    <s v="T6048"/>
    <s v="U2462"/>
    <n v="25331.69"/>
    <x v="2"/>
    <x v="0"/>
    <x v="0"/>
    <x v="4"/>
    <n v="1813"/>
    <n v="14"/>
    <n v="0"/>
    <n v="6089.7"/>
    <n v="0"/>
    <x v="534"/>
    <x v="1"/>
    <x v="0"/>
    <x v="2"/>
    <n v="19241.989999999998"/>
  </r>
  <r>
    <s v="T6049"/>
    <s v="U6885"/>
    <n v="40740.519999999997"/>
    <x v="1"/>
    <x v="0"/>
    <x v="1"/>
    <x v="3"/>
    <n v="1185"/>
    <n v="13"/>
    <n v="0"/>
    <n v="13794.6"/>
    <n v="0"/>
    <x v="599"/>
    <x v="3"/>
    <x v="0"/>
    <x v="2"/>
    <n v="26945.919999999998"/>
  </r>
  <r>
    <s v="T6050"/>
    <s v="U2463"/>
    <n v="46811.34"/>
    <x v="0"/>
    <x v="1"/>
    <x v="2"/>
    <x v="1"/>
    <n v="1545"/>
    <n v="23"/>
    <n v="2"/>
    <n v="5815.56"/>
    <n v="0"/>
    <x v="548"/>
    <x v="8"/>
    <x v="0"/>
    <x v="1"/>
    <n v="40995.78"/>
  </r>
  <r>
    <s v="T6051"/>
    <s v="U8219"/>
    <n v="25700.22"/>
    <x v="0"/>
    <x v="1"/>
    <x v="2"/>
    <x v="0"/>
    <n v="1930"/>
    <n v="15"/>
    <n v="3"/>
    <n v="5705.48"/>
    <n v="1"/>
    <x v="450"/>
    <x v="8"/>
    <x v="1"/>
    <x v="2"/>
    <n v="19994.740000000002"/>
  </r>
  <r>
    <s v="T6052"/>
    <s v="U1171"/>
    <n v="47516.45"/>
    <x v="2"/>
    <x v="0"/>
    <x v="2"/>
    <x v="3"/>
    <n v="1101"/>
    <n v="3"/>
    <n v="1"/>
    <n v="8106.59"/>
    <n v="0"/>
    <x v="609"/>
    <x v="2"/>
    <x v="0"/>
    <x v="0"/>
    <n v="39409.86"/>
  </r>
  <r>
    <s v="T6053"/>
    <s v="U3863"/>
    <n v="26807.66"/>
    <x v="2"/>
    <x v="2"/>
    <x v="0"/>
    <x v="3"/>
    <n v="1936"/>
    <n v="18"/>
    <n v="3"/>
    <n v="774.76"/>
    <n v="0"/>
    <x v="347"/>
    <x v="1"/>
    <x v="0"/>
    <x v="2"/>
    <n v="26032.9"/>
  </r>
  <r>
    <s v="T6054"/>
    <s v="U5704"/>
    <n v="19739.82"/>
    <x v="1"/>
    <x v="0"/>
    <x v="0"/>
    <x v="4"/>
    <n v="1405"/>
    <n v="20"/>
    <n v="3"/>
    <n v="17183.150000000001"/>
    <n v="0"/>
    <x v="175"/>
    <x v="6"/>
    <x v="0"/>
    <x v="2"/>
    <n v="2556.6699999999983"/>
  </r>
  <r>
    <s v="T6055"/>
    <s v="U7068"/>
    <n v="42417.75"/>
    <x v="2"/>
    <x v="3"/>
    <x v="0"/>
    <x v="1"/>
    <n v="1381"/>
    <n v="7"/>
    <n v="2"/>
    <n v="11958.54"/>
    <n v="0"/>
    <x v="597"/>
    <x v="1"/>
    <x v="0"/>
    <x v="1"/>
    <n v="30459.21"/>
  </r>
  <r>
    <s v="T6056"/>
    <s v="U3517"/>
    <n v="24674.49"/>
    <x v="2"/>
    <x v="3"/>
    <x v="2"/>
    <x v="0"/>
    <n v="1006"/>
    <n v="0"/>
    <n v="0"/>
    <n v="7198.13"/>
    <n v="0"/>
    <x v="530"/>
    <x v="0"/>
    <x v="0"/>
    <x v="0"/>
    <n v="17476.36"/>
  </r>
  <r>
    <s v="T6057"/>
    <s v="U2868"/>
    <n v="23621.53"/>
    <x v="2"/>
    <x v="1"/>
    <x v="2"/>
    <x v="4"/>
    <n v="1742"/>
    <n v="19"/>
    <n v="1"/>
    <n v="4113.29"/>
    <n v="0"/>
    <x v="443"/>
    <x v="6"/>
    <x v="0"/>
    <x v="2"/>
    <n v="19508.239999999998"/>
  </r>
  <r>
    <s v="T6058"/>
    <s v="U5436"/>
    <n v="24541.11"/>
    <x v="0"/>
    <x v="0"/>
    <x v="1"/>
    <x v="3"/>
    <n v="1840"/>
    <n v="21"/>
    <n v="4"/>
    <n v="13729.92"/>
    <n v="0"/>
    <x v="649"/>
    <x v="6"/>
    <x v="0"/>
    <x v="1"/>
    <n v="10811.19"/>
  </r>
  <r>
    <s v="T6059"/>
    <s v="U9986"/>
    <n v="42346.91"/>
    <x v="2"/>
    <x v="0"/>
    <x v="1"/>
    <x v="4"/>
    <n v="41"/>
    <n v="21"/>
    <n v="3"/>
    <n v="18098.560000000001"/>
    <n v="0"/>
    <x v="185"/>
    <x v="6"/>
    <x v="0"/>
    <x v="1"/>
    <n v="24248.350000000002"/>
  </r>
  <r>
    <s v="T6060"/>
    <s v="U9164"/>
    <n v="41605.480000000003"/>
    <x v="0"/>
    <x v="3"/>
    <x v="1"/>
    <x v="4"/>
    <n v="1978"/>
    <n v="12"/>
    <n v="3"/>
    <n v="29200.99"/>
    <n v="0"/>
    <x v="648"/>
    <x v="1"/>
    <x v="0"/>
    <x v="0"/>
    <n v="12404.490000000002"/>
  </r>
  <r>
    <s v="T6061"/>
    <s v="U3304"/>
    <n v="20205.82"/>
    <x v="1"/>
    <x v="0"/>
    <x v="1"/>
    <x v="4"/>
    <n v="936"/>
    <n v="8"/>
    <n v="2"/>
    <n v="7689.33"/>
    <n v="0"/>
    <x v="282"/>
    <x v="3"/>
    <x v="0"/>
    <x v="0"/>
    <n v="12516.49"/>
  </r>
  <r>
    <s v="T6062"/>
    <s v="U8508"/>
    <n v="16698.330000000002"/>
    <x v="1"/>
    <x v="1"/>
    <x v="2"/>
    <x v="3"/>
    <n v="629"/>
    <n v="0"/>
    <n v="3"/>
    <n v="887.41"/>
    <n v="0"/>
    <x v="522"/>
    <x v="5"/>
    <x v="1"/>
    <x v="2"/>
    <n v="15810.920000000002"/>
  </r>
  <r>
    <s v="T6063"/>
    <s v="U6328"/>
    <n v="24621.8"/>
    <x v="0"/>
    <x v="1"/>
    <x v="0"/>
    <x v="2"/>
    <n v="1112"/>
    <n v="14"/>
    <n v="3"/>
    <n v="22106.85"/>
    <n v="0"/>
    <x v="760"/>
    <x v="7"/>
    <x v="0"/>
    <x v="0"/>
    <n v="2514.9500000000007"/>
  </r>
  <r>
    <s v="T6064"/>
    <s v="U7256"/>
    <n v="28659.99"/>
    <x v="0"/>
    <x v="3"/>
    <x v="0"/>
    <x v="4"/>
    <n v="1292"/>
    <n v="14"/>
    <n v="3"/>
    <n v="7131.57"/>
    <n v="0"/>
    <x v="295"/>
    <x v="3"/>
    <x v="0"/>
    <x v="2"/>
    <n v="21528.420000000002"/>
  </r>
  <r>
    <s v="T6065"/>
    <s v="U5876"/>
    <n v="11954.94"/>
    <x v="0"/>
    <x v="0"/>
    <x v="0"/>
    <x v="2"/>
    <n v="1530"/>
    <n v="13"/>
    <n v="2"/>
    <n v="14579.48"/>
    <n v="0"/>
    <x v="180"/>
    <x v="2"/>
    <x v="0"/>
    <x v="1"/>
    <n v="-2624.5399999999991"/>
  </r>
  <r>
    <s v="T6066"/>
    <s v="U3785"/>
    <n v="39708.06"/>
    <x v="0"/>
    <x v="0"/>
    <x v="0"/>
    <x v="0"/>
    <n v="887"/>
    <n v="4"/>
    <n v="0"/>
    <n v="24265.93"/>
    <n v="0"/>
    <x v="269"/>
    <x v="3"/>
    <x v="0"/>
    <x v="0"/>
    <n v="15442.129999999997"/>
  </r>
  <r>
    <s v="T6067"/>
    <s v="U2538"/>
    <n v="24349.81"/>
    <x v="2"/>
    <x v="3"/>
    <x v="1"/>
    <x v="0"/>
    <n v="184"/>
    <n v="16"/>
    <n v="3"/>
    <n v="1205.6099999999999"/>
    <n v="0"/>
    <x v="939"/>
    <x v="0"/>
    <x v="0"/>
    <x v="2"/>
    <n v="23144.2"/>
  </r>
  <r>
    <s v="T6068"/>
    <s v="U3303"/>
    <n v="16735.580000000002"/>
    <x v="0"/>
    <x v="2"/>
    <x v="2"/>
    <x v="0"/>
    <n v="1400"/>
    <n v="5"/>
    <n v="1"/>
    <n v="4331.43"/>
    <n v="1"/>
    <x v="518"/>
    <x v="1"/>
    <x v="0"/>
    <x v="2"/>
    <n v="12404.150000000001"/>
  </r>
  <r>
    <s v="T6069"/>
    <s v="U6175"/>
    <n v="5385.71"/>
    <x v="0"/>
    <x v="2"/>
    <x v="0"/>
    <x v="1"/>
    <n v="24"/>
    <n v="8"/>
    <n v="3"/>
    <n v="3035.46"/>
    <n v="0"/>
    <x v="197"/>
    <x v="3"/>
    <x v="0"/>
    <x v="2"/>
    <n v="2350.25"/>
  </r>
  <r>
    <s v="T6070"/>
    <s v="U4114"/>
    <n v="11980.32"/>
    <x v="0"/>
    <x v="0"/>
    <x v="2"/>
    <x v="3"/>
    <n v="1084"/>
    <n v="19"/>
    <n v="3"/>
    <n v="7088.42"/>
    <n v="0"/>
    <x v="311"/>
    <x v="4"/>
    <x v="0"/>
    <x v="2"/>
    <n v="4891.8999999999996"/>
  </r>
  <r>
    <s v="T6071"/>
    <s v="U6201"/>
    <n v="47466.59"/>
    <x v="2"/>
    <x v="1"/>
    <x v="1"/>
    <x v="2"/>
    <n v="116"/>
    <n v="18"/>
    <n v="1"/>
    <n v="5273.65"/>
    <n v="0"/>
    <x v="316"/>
    <x v="7"/>
    <x v="0"/>
    <x v="1"/>
    <n v="42192.939999999995"/>
  </r>
  <r>
    <s v="T6072"/>
    <s v="U5474"/>
    <n v="15289.73"/>
    <x v="2"/>
    <x v="2"/>
    <x v="1"/>
    <x v="1"/>
    <n v="1755"/>
    <n v="22"/>
    <n v="2"/>
    <n v="9566.39"/>
    <n v="0"/>
    <x v="147"/>
    <x v="0"/>
    <x v="0"/>
    <x v="2"/>
    <n v="5723.34"/>
  </r>
  <r>
    <s v="T6073"/>
    <s v="U8332"/>
    <n v="8484.52"/>
    <x v="2"/>
    <x v="0"/>
    <x v="0"/>
    <x v="2"/>
    <n v="478"/>
    <n v="20"/>
    <n v="4"/>
    <n v="22414.51"/>
    <n v="0"/>
    <x v="700"/>
    <x v="8"/>
    <x v="0"/>
    <x v="2"/>
    <n v="-13929.989999999998"/>
  </r>
  <r>
    <s v="T6074"/>
    <s v="U9032"/>
    <n v="23060.61"/>
    <x v="1"/>
    <x v="2"/>
    <x v="0"/>
    <x v="3"/>
    <n v="211"/>
    <n v="16"/>
    <n v="1"/>
    <n v="1366.08"/>
    <n v="0"/>
    <x v="394"/>
    <x v="7"/>
    <x v="0"/>
    <x v="0"/>
    <n v="21694.53"/>
  </r>
  <r>
    <s v="T6075"/>
    <s v="U1231"/>
    <n v="15389.03"/>
    <x v="2"/>
    <x v="3"/>
    <x v="1"/>
    <x v="4"/>
    <n v="1822"/>
    <n v="6"/>
    <n v="4"/>
    <n v="2305.54"/>
    <n v="0"/>
    <x v="413"/>
    <x v="8"/>
    <x v="0"/>
    <x v="0"/>
    <n v="13083.490000000002"/>
  </r>
  <r>
    <s v="T6076"/>
    <s v="U8701"/>
    <n v="1806.2"/>
    <x v="0"/>
    <x v="2"/>
    <x v="1"/>
    <x v="1"/>
    <n v="1251"/>
    <n v="7"/>
    <n v="0"/>
    <n v="16973.28"/>
    <n v="1"/>
    <x v="626"/>
    <x v="5"/>
    <x v="0"/>
    <x v="0"/>
    <n v="-15167.079999999998"/>
  </r>
  <r>
    <s v="T6077"/>
    <s v="U6960"/>
    <n v="16191.1"/>
    <x v="2"/>
    <x v="2"/>
    <x v="2"/>
    <x v="3"/>
    <n v="1074"/>
    <n v="14"/>
    <n v="0"/>
    <n v="15655.77"/>
    <n v="0"/>
    <x v="992"/>
    <x v="2"/>
    <x v="0"/>
    <x v="2"/>
    <n v="535.32999999999993"/>
  </r>
  <r>
    <s v="T6078"/>
    <s v="U5955"/>
    <n v="27228.23"/>
    <x v="2"/>
    <x v="3"/>
    <x v="1"/>
    <x v="1"/>
    <n v="1921"/>
    <n v="5"/>
    <n v="3"/>
    <n v="14274.84"/>
    <n v="0"/>
    <x v="360"/>
    <x v="3"/>
    <x v="0"/>
    <x v="2"/>
    <n v="12953.39"/>
  </r>
  <r>
    <s v="T6079"/>
    <s v="U1571"/>
    <n v="27608.03"/>
    <x v="0"/>
    <x v="1"/>
    <x v="2"/>
    <x v="0"/>
    <n v="1804"/>
    <n v="0"/>
    <n v="3"/>
    <n v="15525.68"/>
    <n v="0"/>
    <x v="71"/>
    <x v="7"/>
    <x v="0"/>
    <x v="2"/>
    <n v="12082.349999999999"/>
  </r>
  <r>
    <s v="T6080"/>
    <s v="U4268"/>
    <n v="17860.12"/>
    <x v="2"/>
    <x v="0"/>
    <x v="1"/>
    <x v="1"/>
    <n v="1418"/>
    <n v="8"/>
    <n v="2"/>
    <n v="22286.959999999999"/>
    <n v="0"/>
    <x v="518"/>
    <x v="4"/>
    <x v="0"/>
    <x v="2"/>
    <n v="-4426.84"/>
  </r>
  <r>
    <s v="T6081"/>
    <s v="U9736"/>
    <n v="22392.77"/>
    <x v="1"/>
    <x v="1"/>
    <x v="2"/>
    <x v="4"/>
    <n v="926"/>
    <n v="6"/>
    <n v="4"/>
    <n v="17325.810000000001"/>
    <n v="0"/>
    <x v="721"/>
    <x v="0"/>
    <x v="0"/>
    <x v="2"/>
    <n v="5066.9599999999991"/>
  </r>
  <r>
    <s v="T6082"/>
    <s v="U4811"/>
    <n v="48277.62"/>
    <x v="2"/>
    <x v="1"/>
    <x v="1"/>
    <x v="4"/>
    <n v="1748"/>
    <n v="21"/>
    <n v="0"/>
    <n v="13763.5"/>
    <n v="0"/>
    <x v="396"/>
    <x v="7"/>
    <x v="0"/>
    <x v="0"/>
    <n v="34514.120000000003"/>
  </r>
  <r>
    <s v="T6083"/>
    <s v="U7260"/>
    <n v="18898.560000000001"/>
    <x v="1"/>
    <x v="2"/>
    <x v="1"/>
    <x v="2"/>
    <n v="345"/>
    <n v="19"/>
    <n v="0"/>
    <n v="2544.35"/>
    <n v="0"/>
    <x v="323"/>
    <x v="2"/>
    <x v="0"/>
    <x v="2"/>
    <n v="16354.210000000001"/>
  </r>
  <r>
    <s v="T6084"/>
    <s v="U7909"/>
    <n v="12948.43"/>
    <x v="1"/>
    <x v="0"/>
    <x v="2"/>
    <x v="1"/>
    <n v="1644"/>
    <n v="18"/>
    <n v="3"/>
    <n v="29245.66"/>
    <n v="0"/>
    <x v="184"/>
    <x v="7"/>
    <x v="0"/>
    <x v="2"/>
    <n v="-16297.23"/>
  </r>
  <r>
    <s v="T6085"/>
    <s v="U5750"/>
    <n v="12211.18"/>
    <x v="1"/>
    <x v="2"/>
    <x v="2"/>
    <x v="0"/>
    <n v="1694"/>
    <n v="3"/>
    <n v="3"/>
    <n v="7256.08"/>
    <n v="0"/>
    <x v="994"/>
    <x v="0"/>
    <x v="0"/>
    <x v="2"/>
    <n v="4955.1000000000004"/>
  </r>
  <r>
    <s v="T6086"/>
    <s v="U4188"/>
    <n v="22915.34"/>
    <x v="0"/>
    <x v="3"/>
    <x v="0"/>
    <x v="4"/>
    <n v="114"/>
    <n v="0"/>
    <n v="2"/>
    <n v="26087.82"/>
    <n v="0"/>
    <x v="897"/>
    <x v="1"/>
    <x v="0"/>
    <x v="2"/>
    <n v="-3172.4799999999996"/>
  </r>
  <r>
    <s v="T6087"/>
    <s v="U6759"/>
    <n v="37988.03"/>
    <x v="2"/>
    <x v="1"/>
    <x v="0"/>
    <x v="2"/>
    <n v="212"/>
    <n v="8"/>
    <n v="3"/>
    <n v="11431.43"/>
    <n v="1"/>
    <x v="47"/>
    <x v="3"/>
    <x v="0"/>
    <x v="1"/>
    <n v="26556.6"/>
  </r>
  <r>
    <s v="T6088"/>
    <s v="U6558"/>
    <n v="10339.11"/>
    <x v="1"/>
    <x v="1"/>
    <x v="1"/>
    <x v="0"/>
    <n v="1543"/>
    <n v="1"/>
    <n v="3"/>
    <n v="20549.7"/>
    <n v="0"/>
    <x v="173"/>
    <x v="4"/>
    <x v="0"/>
    <x v="1"/>
    <n v="-10210.59"/>
  </r>
  <r>
    <s v="T6089"/>
    <s v="U2135"/>
    <n v="35479.339999999997"/>
    <x v="1"/>
    <x v="3"/>
    <x v="1"/>
    <x v="0"/>
    <n v="1128"/>
    <n v="15"/>
    <n v="2"/>
    <n v="13678.48"/>
    <n v="0"/>
    <x v="17"/>
    <x v="5"/>
    <x v="1"/>
    <x v="2"/>
    <n v="21800.859999999997"/>
  </r>
  <r>
    <s v="T6090"/>
    <s v="U6350"/>
    <n v="1106.43"/>
    <x v="2"/>
    <x v="0"/>
    <x v="2"/>
    <x v="0"/>
    <n v="1210"/>
    <n v="1"/>
    <n v="3"/>
    <n v="10689.47"/>
    <n v="0"/>
    <x v="87"/>
    <x v="7"/>
    <x v="0"/>
    <x v="0"/>
    <n v="-9583.0399999999991"/>
  </r>
  <r>
    <s v="T6091"/>
    <s v="U1264"/>
    <n v="20975.7"/>
    <x v="0"/>
    <x v="1"/>
    <x v="1"/>
    <x v="3"/>
    <n v="74"/>
    <n v="2"/>
    <n v="3"/>
    <n v="18467.72"/>
    <n v="0"/>
    <x v="761"/>
    <x v="2"/>
    <x v="0"/>
    <x v="1"/>
    <n v="2507.9799999999996"/>
  </r>
  <r>
    <s v="T6092"/>
    <s v="U5857"/>
    <n v="38804.46"/>
    <x v="0"/>
    <x v="1"/>
    <x v="0"/>
    <x v="4"/>
    <n v="562"/>
    <n v="13"/>
    <n v="3"/>
    <n v="16129.58"/>
    <n v="0"/>
    <x v="39"/>
    <x v="6"/>
    <x v="0"/>
    <x v="2"/>
    <n v="22674.879999999997"/>
  </r>
  <r>
    <s v="T6093"/>
    <s v="U4017"/>
    <n v="16969.71"/>
    <x v="1"/>
    <x v="0"/>
    <x v="2"/>
    <x v="3"/>
    <n v="233"/>
    <n v="12"/>
    <n v="4"/>
    <n v="7049.73"/>
    <n v="0"/>
    <x v="873"/>
    <x v="7"/>
    <x v="0"/>
    <x v="0"/>
    <n v="9919.98"/>
  </r>
  <r>
    <s v="T6094"/>
    <s v="U5408"/>
    <n v="28208.67"/>
    <x v="0"/>
    <x v="2"/>
    <x v="1"/>
    <x v="3"/>
    <n v="1612"/>
    <n v="16"/>
    <n v="0"/>
    <n v="10153.629999999999"/>
    <n v="0"/>
    <x v="133"/>
    <x v="6"/>
    <x v="1"/>
    <x v="1"/>
    <n v="18055.04"/>
  </r>
  <r>
    <s v="T6095"/>
    <s v="U7745"/>
    <n v="10288.709999999999"/>
    <x v="2"/>
    <x v="3"/>
    <x v="2"/>
    <x v="4"/>
    <n v="389"/>
    <n v="9"/>
    <n v="1"/>
    <n v="1127.8699999999999"/>
    <n v="0"/>
    <x v="574"/>
    <x v="3"/>
    <x v="0"/>
    <x v="2"/>
    <n v="9160.84"/>
  </r>
  <r>
    <s v="T6096"/>
    <s v="U2633"/>
    <n v="37112.67"/>
    <x v="0"/>
    <x v="0"/>
    <x v="0"/>
    <x v="1"/>
    <n v="264"/>
    <n v="2"/>
    <n v="0"/>
    <n v="5888.15"/>
    <n v="0"/>
    <x v="919"/>
    <x v="6"/>
    <x v="0"/>
    <x v="1"/>
    <n v="31224.519999999997"/>
  </r>
  <r>
    <s v="T6097"/>
    <s v="U7570"/>
    <n v="2661.34"/>
    <x v="2"/>
    <x v="3"/>
    <x v="0"/>
    <x v="2"/>
    <n v="1331"/>
    <n v="3"/>
    <n v="4"/>
    <n v="10141.41"/>
    <n v="1"/>
    <x v="243"/>
    <x v="4"/>
    <x v="0"/>
    <x v="2"/>
    <n v="-7480.07"/>
  </r>
  <r>
    <s v="T6098"/>
    <s v="U2603"/>
    <n v="42634.51"/>
    <x v="1"/>
    <x v="3"/>
    <x v="0"/>
    <x v="4"/>
    <n v="1614"/>
    <n v="4"/>
    <n v="1"/>
    <n v="29166.43"/>
    <n v="0"/>
    <x v="895"/>
    <x v="3"/>
    <x v="0"/>
    <x v="1"/>
    <n v="13468.080000000002"/>
  </r>
  <r>
    <s v="T6099"/>
    <s v="U5771"/>
    <n v="9949.91"/>
    <x v="2"/>
    <x v="1"/>
    <x v="1"/>
    <x v="2"/>
    <n v="1986"/>
    <n v="10"/>
    <n v="0"/>
    <n v="15859.96"/>
    <n v="0"/>
    <x v="727"/>
    <x v="0"/>
    <x v="0"/>
    <x v="1"/>
    <n v="-5910.0499999999993"/>
  </r>
  <r>
    <s v="T6100"/>
    <s v="U7166"/>
    <n v="43726.18"/>
    <x v="1"/>
    <x v="0"/>
    <x v="1"/>
    <x v="1"/>
    <n v="180"/>
    <n v="5"/>
    <n v="2"/>
    <n v="21053.81"/>
    <n v="0"/>
    <x v="915"/>
    <x v="7"/>
    <x v="0"/>
    <x v="1"/>
    <n v="22672.37"/>
  </r>
  <r>
    <s v="T6101"/>
    <s v="U6987"/>
    <n v="17658.84"/>
    <x v="2"/>
    <x v="3"/>
    <x v="1"/>
    <x v="4"/>
    <n v="622"/>
    <n v="0"/>
    <n v="4"/>
    <n v="20240.650000000001"/>
    <n v="0"/>
    <x v="495"/>
    <x v="7"/>
    <x v="0"/>
    <x v="2"/>
    <n v="-2581.8100000000013"/>
  </r>
  <r>
    <s v="T6102"/>
    <s v="U1397"/>
    <n v="36148.04"/>
    <x v="2"/>
    <x v="2"/>
    <x v="1"/>
    <x v="0"/>
    <n v="661"/>
    <n v="18"/>
    <n v="2"/>
    <n v="29428.55"/>
    <n v="0"/>
    <x v="285"/>
    <x v="2"/>
    <x v="0"/>
    <x v="0"/>
    <n v="6719.4900000000016"/>
  </r>
  <r>
    <s v="T6103"/>
    <s v="U7579"/>
    <n v="15995.3"/>
    <x v="0"/>
    <x v="3"/>
    <x v="1"/>
    <x v="4"/>
    <n v="727"/>
    <n v="6"/>
    <n v="2"/>
    <n v="16714.39"/>
    <n v="0"/>
    <x v="911"/>
    <x v="2"/>
    <x v="0"/>
    <x v="2"/>
    <n v="-719.09000000000015"/>
  </r>
  <r>
    <s v="T6104"/>
    <s v="U4012"/>
    <n v="45300.29"/>
    <x v="2"/>
    <x v="1"/>
    <x v="1"/>
    <x v="1"/>
    <n v="841"/>
    <n v="22"/>
    <n v="0"/>
    <n v="17606.28"/>
    <n v="0"/>
    <x v="884"/>
    <x v="3"/>
    <x v="0"/>
    <x v="0"/>
    <n v="27694.010000000002"/>
  </r>
  <r>
    <s v="T6105"/>
    <s v="U4189"/>
    <n v="6375.52"/>
    <x v="1"/>
    <x v="2"/>
    <x v="0"/>
    <x v="3"/>
    <n v="1397"/>
    <n v="9"/>
    <n v="1"/>
    <n v="9072.1"/>
    <n v="0"/>
    <x v="645"/>
    <x v="2"/>
    <x v="0"/>
    <x v="2"/>
    <n v="-2696.58"/>
  </r>
  <r>
    <s v="T6106"/>
    <s v="U2012"/>
    <n v="8967.06"/>
    <x v="2"/>
    <x v="2"/>
    <x v="0"/>
    <x v="4"/>
    <n v="828"/>
    <n v="11"/>
    <n v="3"/>
    <n v="18820.919999999998"/>
    <n v="1"/>
    <x v="580"/>
    <x v="1"/>
    <x v="0"/>
    <x v="2"/>
    <n v="-9853.8599999999988"/>
  </r>
  <r>
    <s v="T6107"/>
    <s v="U8977"/>
    <n v="24676.85"/>
    <x v="1"/>
    <x v="0"/>
    <x v="1"/>
    <x v="0"/>
    <n v="82"/>
    <n v="11"/>
    <n v="3"/>
    <n v="22755.96"/>
    <n v="0"/>
    <x v="673"/>
    <x v="1"/>
    <x v="0"/>
    <x v="2"/>
    <n v="1920.8899999999994"/>
  </r>
  <r>
    <s v="T6108"/>
    <s v="U3779"/>
    <n v="4142.83"/>
    <x v="1"/>
    <x v="2"/>
    <x v="0"/>
    <x v="4"/>
    <n v="1093"/>
    <n v="0"/>
    <n v="4"/>
    <n v="3187.28"/>
    <n v="0"/>
    <x v="0"/>
    <x v="7"/>
    <x v="0"/>
    <x v="0"/>
    <n v="955.54999999999973"/>
  </r>
  <r>
    <s v="T6109"/>
    <s v="U1549"/>
    <n v="9839.2099999999991"/>
    <x v="2"/>
    <x v="0"/>
    <x v="2"/>
    <x v="3"/>
    <n v="464"/>
    <n v="8"/>
    <n v="2"/>
    <n v="14455.73"/>
    <n v="0"/>
    <x v="973"/>
    <x v="4"/>
    <x v="0"/>
    <x v="0"/>
    <n v="-4616.5200000000004"/>
  </r>
  <r>
    <s v="T6110"/>
    <s v="U6371"/>
    <n v="47191.13"/>
    <x v="0"/>
    <x v="0"/>
    <x v="1"/>
    <x v="4"/>
    <n v="345"/>
    <n v="16"/>
    <n v="4"/>
    <n v="12714.82"/>
    <n v="0"/>
    <x v="55"/>
    <x v="5"/>
    <x v="0"/>
    <x v="2"/>
    <n v="34476.31"/>
  </r>
  <r>
    <s v="T6111"/>
    <s v="U1602"/>
    <n v="48825.66"/>
    <x v="2"/>
    <x v="2"/>
    <x v="2"/>
    <x v="0"/>
    <n v="677"/>
    <n v="22"/>
    <n v="0"/>
    <n v="3496.18"/>
    <n v="0"/>
    <x v="51"/>
    <x v="0"/>
    <x v="0"/>
    <x v="2"/>
    <n v="45329.48"/>
  </r>
  <r>
    <s v="T6112"/>
    <s v="U9737"/>
    <n v="18844.150000000001"/>
    <x v="2"/>
    <x v="0"/>
    <x v="1"/>
    <x v="1"/>
    <n v="1157"/>
    <n v="11"/>
    <n v="2"/>
    <n v="10304.5"/>
    <n v="0"/>
    <x v="490"/>
    <x v="6"/>
    <x v="0"/>
    <x v="1"/>
    <n v="8539.6500000000015"/>
  </r>
  <r>
    <s v="T6113"/>
    <s v="U8112"/>
    <n v="46168.14"/>
    <x v="0"/>
    <x v="0"/>
    <x v="1"/>
    <x v="0"/>
    <n v="1488"/>
    <n v="1"/>
    <n v="3"/>
    <n v="16101.84"/>
    <n v="0"/>
    <x v="118"/>
    <x v="6"/>
    <x v="0"/>
    <x v="2"/>
    <n v="30066.3"/>
  </r>
  <r>
    <s v="T6114"/>
    <s v="U9895"/>
    <n v="27263.99"/>
    <x v="1"/>
    <x v="2"/>
    <x v="0"/>
    <x v="1"/>
    <n v="23"/>
    <n v="8"/>
    <n v="0"/>
    <n v="19531.09"/>
    <n v="0"/>
    <x v="959"/>
    <x v="2"/>
    <x v="0"/>
    <x v="2"/>
    <n v="7732.9000000000015"/>
  </r>
  <r>
    <s v="T6115"/>
    <s v="U1653"/>
    <n v="13523.64"/>
    <x v="2"/>
    <x v="1"/>
    <x v="2"/>
    <x v="0"/>
    <n v="1449"/>
    <n v="11"/>
    <n v="0"/>
    <n v="8737.94"/>
    <n v="0"/>
    <x v="830"/>
    <x v="1"/>
    <x v="1"/>
    <x v="2"/>
    <n v="4785.6999999999989"/>
  </r>
  <r>
    <s v="T6116"/>
    <s v="U9652"/>
    <n v="35134.82"/>
    <x v="0"/>
    <x v="3"/>
    <x v="0"/>
    <x v="2"/>
    <n v="1809"/>
    <n v="3"/>
    <n v="4"/>
    <n v="14341.36"/>
    <n v="0"/>
    <x v="902"/>
    <x v="8"/>
    <x v="0"/>
    <x v="2"/>
    <n v="20793.46"/>
  </r>
  <r>
    <s v="T6117"/>
    <s v="U9867"/>
    <n v="32962.15"/>
    <x v="0"/>
    <x v="0"/>
    <x v="1"/>
    <x v="4"/>
    <n v="36"/>
    <n v="21"/>
    <n v="4"/>
    <n v="22048.98"/>
    <n v="0"/>
    <x v="663"/>
    <x v="8"/>
    <x v="0"/>
    <x v="2"/>
    <n v="10913.170000000002"/>
  </r>
  <r>
    <s v="T6118"/>
    <s v="U6878"/>
    <n v="49456.81"/>
    <x v="1"/>
    <x v="0"/>
    <x v="2"/>
    <x v="4"/>
    <n v="1790"/>
    <n v="11"/>
    <n v="1"/>
    <n v="12725.21"/>
    <n v="0"/>
    <x v="669"/>
    <x v="3"/>
    <x v="0"/>
    <x v="2"/>
    <n v="36731.599999999999"/>
  </r>
  <r>
    <s v="T6119"/>
    <s v="U3731"/>
    <n v="13289.11"/>
    <x v="0"/>
    <x v="2"/>
    <x v="1"/>
    <x v="3"/>
    <n v="1083"/>
    <n v="17"/>
    <n v="3"/>
    <n v="28229.119999999999"/>
    <n v="1"/>
    <x v="280"/>
    <x v="2"/>
    <x v="0"/>
    <x v="0"/>
    <n v="-14940.009999999998"/>
  </r>
  <r>
    <s v="T6120"/>
    <s v="U3655"/>
    <n v="33619.370000000003"/>
    <x v="1"/>
    <x v="3"/>
    <x v="0"/>
    <x v="2"/>
    <n v="196"/>
    <n v="2"/>
    <n v="3"/>
    <n v="1018.11"/>
    <n v="0"/>
    <x v="413"/>
    <x v="0"/>
    <x v="0"/>
    <x v="0"/>
    <n v="32601.260000000002"/>
  </r>
  <r>
    <s v="T6121"/>
    <s v="U1498"/>
    <n v="2648.59"/>
    <x v="2"/>
    <x v="3"/>
    <x v="1"/>
    <x v="3"/>
    <n v="1090"/>
    <n v="21"/>
    <n v="4"/>
    <n v="7880.8"/>
    <n v="0"/>
    <x v="735"/>
    <x v="5"/>
    <x v="0"/>
    <x v="0"/>
    <n v="-5232.21"/>
  </r>
  <r>
    <s v="T6122"/>
    <s v="U8277"/>
    <n v="5726.62"/>
    <x v="0"/>
    <x v="0"/>
    <x v="1"/>
    <x v="4"/>
    <n v="780"/>
    <n v="0"/>
    <n v="3"/>
    <n v="4088.4"/>
    <n v="0"/>
    <x v="989"/>
    <x v="5"/>
    <x v="1"/>
    <x v="2"/>
    <n v="1638.2199999999998"/>
  </r>
  <r>
    <s v="T6123"/>
    <s v="U4460"/>
    <n v="245.72"/>
    <x v="2"/>
    <x v="2"/>
    <x v="0"/>
    <x v="3"/>
    <n v="676"/>
    <n v="22"/>
    <n v="3"/>
    <n v="16284.59"/>
    <n v="0"/>
    <x v="349"/>
    <x v="1"/>
    <x v="1"/>
    <x v="0"/>
    <n v="-16038.87"/>
  </r>
  <r>
    <s v="T6124"/>
    <s v="U3690"/>
    <n v="49973.06"/>
    <x v="0"/>
    <x v="1"/>
    <x v="1"/>
    <x v="1"/>
    <n v="999"/>
    <n v="17"/>
    <n v="0"/>
    <n v="5403.47"/>
    <n v="1"/>
    <x v="893"/>
    <x v="3"/>
    <x v="0"/>
    <x v="2"/>
    <n v="44569.59"/>
  </r>
  <r>
    <s v="T6125"/>
    <s v="U6753"/>
    <n v="40123.57"/>
    <x v="0"/>
    <x v="3"/>
    <x v="2"/>
    <x v="2"/>
    <n v="1067"/>
    <n v="23"/>
    <n v="2"/>
    <n v="22281.03"/>
    <n v="0"/>
    <x v="98"/>
    <x v="5"/>
    <x v="0"/>
    <x v="1"/>
    <n v="17842.54"/>
  </r>
  <r>
    <s v="T6126"/>
    <s v="U2556"/>
    <n v="39346.81"/>
    <x v="2"/>
    <x v="1"/>
    <x v="0"/>
    <x v="0"/>
    <n v="547"/>
    <n v="20"/>
    <n v="2"/>
    <n v="27558.67"/>
    <n v="1"/>
    <x v="50"/>
    <x v="0"/>
    <x v="0"/>
    <x v="2"/>
    <n v="11788.14"/>
  </r>
  <r>
    <s v="T6127"/>
    <s v="U5337"/>
    <n v="25510.82"/>
    <x v="0"/>
    <x v="2"/>
    <x v="1"/>
    <x v="1"/>
    <n v="1795"/>
    <n v="22"/>
    <n v="1"/>
    <n v="6295.27"/>
    <n v="0"/>
    <x v="589"/>
    <x v="6"/>
    <x v="0"/>
    <x v="1"/>
    <n v="19215.55"/>
  </r>
  <r>
    <s v="T6128"/>
    <s v="U7431"/>
    <n v="15038.35"/>
    <x v="2"/>
    <x v="1"/>
    <x v="0"/>
    <x v="0"/>
    <n v="945"/>
    <n v="7"/>
    <n v="2"/>
    <n v="27212.22"/>
    <n v="0"/>
    <x v="349"/>
    <x v="6"/>
    <x v="0"/>
    <x v="0"/>
    <n v="-12173.87"/>
  </r>
  <r>
    <s v="T6129"/>
    <s v="U2704"/>
    <n v="7605.65"/>
    <x v="2"/>
    <x v="2"/>
    <x v="1"/>
    <x v="3"/>
    <n v="380"/>
    <n v="18"/>
    <n v="3"/>
    <n v="18989.48"/>
    <n v="0"/>
    <x v="699"/>
    <x v="7"/>
    <x v="1"/>
    <x v="2"/>
    <n v="-11383.83"/>
  </r>
  <r>
    <s v="T6130"/>
    <s v="U1025"/>
    <n v="14269.5"/>
    <x v="1"/>
    <x v="0"/>
    <x v="0"/>
    <x v="4"/>
    <n v="95"/>
    <n v="21"/>
    <n v="0"/>
    <n v="5965.5"/>
    <n v="0"/>
    <x v="838"/>
    <x v="4"/>
    <x v="0"/>
    <x v="0"/>
    <n v="8304"/>
  </r>
  <r>
    <s v="T6131"/>
    <s v="U7097"/>
    <n v="18829.759999999998"/>
    <x v="2"/>
    <x v="1"/>
    <x v="0"/>
    <x v="1"/>
    <n v="169"/>
    <n v="3"/>
    <n v="2"/>
    <n v="22122.71"/>
    <n v="0"/>
    <x v="531"/>
    <x v="6"/>
    <x v="1"/>
    <x v="2"/>
    <n v="-3292.9500000000007"/>
  </r>
  <r>
    <s v="T6132"/>
    <s v="U1737"/>
    <n v="37827.69"/>
    <x v="1"/>
    <x v="0"/>
    <x v="2"/>
    <x v="2"/>
    <n v="434"/>
    <n v="22"/>
    <n v="3"/>
    <n v="2817.12"/>
    <n v="0"/>
    <x v="156"/>
    <x v="7"/>
    <x v="0"/>
    <x v="0"/>
    <n v="35010.57"/>
  </r>
  <r>
    <s v="T6133"/>
    <s v="U7040"/>
    <n v="27006.11"/>
    <x v="2"/>
    <x v="0"/>
    <x v="0"/>
    <x v="0"/>
    <n v="1931"/>
    <n v="15"/>
    <n v="3"/>
    <n v="20795.23"/>
    <n v="0"/>
    <x v="289"/>
    <x v="8"/>
    <x v="0"/>
    <x v="1"/>
    <n v="6210.880000000001"/>
  </r>
  <r>
    <s v="T6134"/>
    <s v="U3915"/>
    <n v="3920.31"/>
    <x v="0"/>
    <x v="2"/>
    <x v="2"/>
    <x v="1"/>
    <n v="1912"/>
    <n v="16"/>
    <n v="4"/>
    <n v="25851.71"/>
    <n v="0"/>
    <x v="350"/>
    <x v="2"/>
    <x v="0"/>
    <x v="0"/>
    <n v="-21931.399999999998"/>
  </r>
  <r>
    <s v="T6135"/>
    <s v="U5272"/>
    <n v="950.55"/>
    <x v="2"/>
    <x v="1"/>
    <x v="0"/>
    <x v="4"/>
    <n v="1745"/>
    <n v="22"/>
    <n v="4"/>
    <n v="28516.240000000002"/>
    <n v="0"/>
    <x v="301"/>
    <x v="5"/>
    <x v="0"/>
    <x v="1"/>
    <n v="-27565.690000000002"/>
  </r>
  <r>
    <s v="T6136"/>
    <s v="U8515"/>
    <n v="5161.49"/>
    <x v="0"/>
    <x v="3"/>
    <x v="0"/>
    <x v="2"/>
    <n v="1139"/>
    <n v="8"/>
    <n v="2"/>
    <n v="1730.48"/>
    <n v="0"/>
    <x v="20"/>
    <x v="1"/>
    <x v="0"/>
    <x v="2"/>
    <n v="3431.0099999999998"/>
  </r>
  <r>
    <s v="T6137"/>
    <s v="U9422"/>
    <n v="20554.41"/>
    <x v="1"/>
    <x v="1"/>
    <x v="1"/>
    <x v="2"/>
    <n v="1424"/>
    <n v="7"/>
    <n v="4"/>
    <n v="1951.87"/>
    <n v="0"/>
    <x v="926"/>
    <x v="1"/>
    <x v="0"/>
    <x v="0"/>
    <n v="18602.54"/>
  </r>
  <r>
    <s v="T6138"/>
    <s v="U7455"/>
    <n v="46662.99"/>
    <x v="0"/>
    <x v="3"/>
    <x v="1"/>
    <x v="0"/>
    <n v="1545"/>
    <n v="19"/>
    <n v="3"/>
    <n v="27919.11"/>
    <n v="0"/>
    <x v="231"/>
    <x v="1"/>
    <x v="0"/>
    <x v="0"/>
    <n v="18743.879999999997"/>
  </r>
  <r>
    <s v="T6139"/>
    <s v="U9416"/>
    <n v="31888.25"/>
    <x v="2"/>
    <x v="0"/>
    <x v="1"/>
    <x v="1"/>
    <n v="284"/>
    <n v="18"/>
    <n v="3"/>
    <n v="23708.82"/>
    <n v="0"/>
    <x v="189"/>
    <x v="2"/>
    <x v="0"/>
    <x v="2"/>
    <n v="8179.43"/>
  </r>
  <r>
    <s v="T6140"/>
    <s v="U1247"/>
    <n v="40101.199999999997"/>
    <x v="0"/>
    <x v="0"/>
    <x v="0"/>
    <x v="1"/>
    <n v="1322"/>
    <n v="6"/>
    <n v="4"/>
    <n v="23250.59"/>
    <n v="0"/>
    <x v="573"/>
    <x v="4"/>
    <x v="0"/>
    <x v="2"/>
    <n v="16850.609999999997"/>
  </r>
  <r>
    <s v="T6141"/>
    <s v="U9143"/>
    <n v="23345.41"/>
    <x v="1"/>
    <x v="2"/>
    <x v="0"/>
    <x v="2"/>
    <n v="267"/>
    <n v="11"/>
    <n v="0"/>
    <n v="22304.39"/>
    <n v="0"/>
    <x v="762"/>
    <x v="0"/>
    <x v="0"/>
    <x v="1"/>
    <n v="1041.0200000000004"/>
  </r>
  <r>
    <s v="T6142"/>
    <s v="U1855"/>
    <n v="18115.22"/>
    <x v="0"/>
    <x v="3"/>
    <x v="2"/>
    <x v="3"/>
    <n v="972"/>
    <n v="0"/>
    <n v="4"/>
    <n v="21548.16"/>
    <n v="0"/>
    <x v="532"/>
    <x v="2"/>
    <x v="0"/>
    <x v="0"/>
    <n v="-3432.9399999999987"/>
  </r>
  <r>
    <s v="T6143"/>
    <s v="U6598"/>
    <n v="5464.6"/>
    <x v="0"/>
    <x v="1"/>
    <x v="2"/>
    <x v="2"/>
    <n v="1253"/>
    <n v="23"/>
    <n v="0"/>
    <n v="18435.36"/>
    <n v="0"/>
    <x v="336"/>
    <x v="8"/>
    <x v="0"/>
    <x v="0"/>
    <n v="-12970.76"/>
  </r>
  <r>
    <s v="T6144"/>
    <s v="U2789"/>
    <n v="43802.85"/>
    <x v="2"/>
    <x v="2"/>
    <x v="2"/>
    <x v="4"/>
    <n v="983"/>
    <n v="16"/>
    <n v="4"/>
    <n v="24400.93"/>
    <n v="0"/>
    <x v="771"/>
    <x v="7"/>
    <x v="1"/>
    <x v="0"/>
    <n v="19401.919999999998"/>
  </r>
  <r>
    <s v="T6145"/>
    <s v="U7090"/>
    <n v="39168.839999999997"/>
    <x v="2"/>
    <x v="2"/>
    <x v="1"/>
    <x v="1"/>
    <n v="536"/>
    <n v="22"/>
    <n v="3"/>
    <n v="1121.75"/>
    <n v="0"/>
    <x v="29"/>
    <x v="1"/>
    <x v="0"/>
    <x v="0"/>
    <n v="38047.089999999997"/>
  </r>
  <r>
    <s v="T6146"/>
    <s v="U2014"/>
    <n v="8447.5"/>
    <x v="0"/>
    <x v="2"/>
    <x v="1"/>
    <x v="0"/>
    <n v="542"/>
    <n v="5"/>
    <n v="3"/>
    <n v="22235.03"/>
    <n v="1"/>
    <x v="511"/>
    <x v="3"/>
    <x v="0"/>
    <x v="2"/>
    <n v="-13787.529999999999"/>
  </r>
  <r>
    <s v="T6147"/>
    <s v="U3689"/>
    <n v="25637.42"/>
    <x v="1"/>
    <x v="1"/>
    <x v="2"/>
    <x v="1"/>
    <n v="1879"/>
    <n v="23"/>
    <n v="4"/>
    <n v="17529.23"/>
    <n v="0"/>
    <x v="265"/>
    <x v="7"/>
    <x v="1"/>
    <x v="0"/>
    <n v="8108.1899999999987"/>
  </r>
  <r>
    <s v="T6148"/>
    <s v="U2380"/>
    <n v="24394.37"/>
    <x v="0"/>
    <x v="2"/>
    <x v="0"/>
    <x v="2"/>
    <n v="1092"/>
    <n v="21"/>
    <n v="1"/>
    <n v="27233.03"/>
    <n v="1"/>
    <x v="188"/>
    <x v="6"/>
    <x v="0"/>
    <x v="2"/>
    <n v="-2838.66"/>
  </r>
  <r>
    <s v="T6149"/>
    <s v="U5178"/>
    <n v="31273.32"/>
    <x v="1"/>
    <x v="1"/>
    <x v="1"/>
    <x v="4"/>
    <n v="1393"/>
    <n v="4"/>
    <n v="0"/>
    <n v="28097.58"/>
    <n v="0"/>
    <x v="41"/>
    <x v="4"/>
    <x v="0"/>
    <x v="2"/>
    <n v="3175.739999999998"/>
  </r>
  <r>
    <s v="T6150"/>
    <s v="U6675"/>
    <n v="47312.04"/>
    <x v="1"/>
    <x v="2"/>
    <x v="1"/>
    <x v="3"/>
    <n v="1627"/>
    <n v="19"/>
    <n v="1"/>
    <n v="7315.78"/>
    <n v="1"/>
    <x v="739"/>
    <x v="6"/>
    <x v="0"/>
    <x v="1"/>
    <n v="39996.26"/>
  </r>
  <r>
    <s v="T6151"/>
    <s v="U8037"/>
    <n v="29009.58"/>
    <x v="1"/>
    <x v="3"/>
    <x v="2"/>
    <x v="1"/>
    <n v="1663"/>
    <n v="6"/>
    <n v="3"/>
    <n v="23704.86"/>
    <n v="0"/>
    <x v="300"/>
    <x v="8"/>
    <x v="1"/>
    <x v="1"/>
    <n v="5304.7200000000012"/>
  </r>
  <r>
    <s v="T6152"/>
    <s v="U9096"/>
    <n v="27033.85"/>
    <x v="0"/>
    <x v="0"/>
    <x v="1"/>
    <x v="2"/>
    <n v="122"/>
    <n v="21"/>
    <n v="0"/>
    <n v="28714.26"/>
    <n v="0"/>
    <x v="397"/>
    <x v="0"/>
    <x v="0"/>
    <x v="0"/>
    <n v="-1680.4099999999999"/>
  </r>
  <r>
    <s v="T6153"/>
    <s v="U3344"/>
    <n v="2563.63"/>
    <x v="1"/>
    <x v="3"/>
    <x v="2"/>
    <x v="2"/>
    <n v="1840"/>
    <n v="21"/>
    <n v="4"/>
    <n v="8072.82"/>
    <n v="1"/>
    <x v="17"/>
    <x v="1"/>
    <x v="0"/>
    <x v="2"/>
    <n v="-5509.19"/>
  </r>
  <r>
    <s v="T6154"/>
    <s v="U9445"/>
    <n v="3192.23"/>
    <x v="0"/>
    <x v="3"/>
    <x v="1"/>
    <x v="2"/>
    <n v="1309"/>
    <n v="11"/>
    <n v="0"/>
    <n v="25547.43"/>
    <n v="0"/>
    <x v="570"/>
    <x v="3"/>
    <x v="0"/>
    <x v="2"/>
    <n v="-22355.200000000001"/>
  </r>
  <r>
    <s v="T6155"/>
    <s v="U4083"/>
    <n v="9407.9699999999993"/>
    <x v="1"/>
    <x v="2"/>
    <x v="0"/>
    <x v="4"/>
    <n v="266"/>
    <n v="4"/>
    <n v="0"/>
    <n v="17637.240000000002"/>
    <n v="1"/>
    <x v="966"/>
    <x v="8"/>
    <x v="0"/>
    <x v="2"/>
    <n v="-8229.2700000000023"/>
  </r>
  <r>
    <s v="T6156"/>
    <s v="U3128"/>
    <n v="1671.92"/>
    <x v="1"/>
    <x v="3"/>
    <x v="0"/>
    <x v="2"/>
    <n v="338"/>
    <n v="1"/>
    <n v="2"/>
    <n v="11910.36"/>
    <n v="0"/>
    <x v="917"/>
    <x v="2"/>
    <x v="1"/>
    <x v="0"/>
    <n v="-10238.44"/>
  </r>
  <r>
    <s v="T6157"/>
    <s v="U2960"/>
    <n v="37180.480000000003"/>
    <x v="0"/>
    <x v="3"/>
    <x v="1"/>
    <x v="2"/>
    <n v="786"/>
    <n v="3"/>
    <n v="0"/>
    <n v="24725.919999999998"/>
    <n v="0"/>
    <x v="890"/>
    <x v="7"/>
    <x v="0"/>
    <x v="1"/>
    <n v="12454.560000000005"/>
  </r>
  <r>
    <s v="T6158"/>
    <s v="U2679"/>
    <n v="36180.35"/>
    <x v="2"/>
    <x v="3"/>
    <x v="2"/>
    <x v="2"/>
    <n v="1268"/>
    <n v="16"/>
    <n v="3"/>
    <n v="26121.94"/>
    <n v="0"/>
    <x v="136"/>
    <x v="1"/>
    <x v="0"/>
    <x v="1"/>
    <n v="10058.41"/>
  </r>
  <r>
    <s v="T6159"/>
    <s v="U9249"/>
    <n v="6846.01"/>
    <x v="2"/>
    <x v="2"/>
    <x v="1"/>
    <x v="1"/>
    <n v="60"/>
    <n v="7"/>
    <n v="1"/>
    <n v="8551.14"/>
    <n v="0"/>
    <x v="283"/>
    <x v="8"/>
    <x v="0"/>
    <x v="0"/>
    <n v="-1705.1299999999992"/>
  </r>
  <r>
    <s v="T6160"/>
    <s v="U6065"/>
    <n v="41812.14"/>
    <x v="0"/>
    <x v="1"/>
    <x v="2"/>
    <x v="2"/>
    <n v="1711"/>
    <n v="19"/>
    <n v="1"/>
    <n v="23854.44"/>
    <n v="0"/>
    <x v="339"/>
    <x v="1"/>
    <x v="0"/>
    <x v="1"/>
    <n v="17957.7"/>
  </r>
  <r>
    <s v="T6161"/>
    <s v="U3077"/>
    <n v="7781.56"/>
    <x v="0"/>
    <x v="0"/>
    <x v="1"/>
    <x v="4"/>
    <n v="1776"/>
    <n v="4"/>
    <n v="4"/>
    <n v="1584.88"/>
    <n v="0"/>
    <x v="222"/>
    <x v="5"/>
    <x v="0"/>
    <x v="1"/>
    <n v="6196.68"/>
  </r>
  <r>
    <s v="T6162"/>
    <s v="U1092"/>
    <n v="15093.72"/>
    <x v="2"/>
    <x v="0"/>
    <x v="0"/>
    <x v="1"/>
    <n v="230"/>
    <n v="16"/>
    <n v="2"/>
    <n v="12588.11"/>
    <n v="0"/>
    <x v="904"/>
    <x v="6"/>
    <x v="0"/>
    <x v="2"/>
    <n v="2505.6099999999988"/>
  </r>
  <r>
    <s v="T6163"/>
    <s v="U8881"/>
    <n v="12486.4"/>
    <x v="2"/>
    <x v="1"/>
    <x v="0"/>
    <x v="2"/>
    <n v="792"/>
    <n v="19"/>
    <n v="1"/>
    <n v="2186.58"/>
    <n v="0"/>
    <x v="837"/>
    <x v="5"/>
    <x v="0"/>
    <x v="0"/>
    <n v="10299.82"/>
  </r>
  <r>
    <s v="T6164"/>
    <s v="U3416"/>
    <n v="18646.740000000002"/>
    <x v="2"/>
    <x v="1"/>
    <x v="1"/>
    <x v="3"/>
    <n v="605"/>
    <n v="3"/>
    <n v="1"/>
    <n v="8885.69"/>
    <n v="0"/>
    <x v="440"/>
    <x v="6"/>
    <x v="0"/>
    <x v="2"/>
    <n v="9761.0500000000011"/>
  </r>
  <r>
    <s v="T6165"/>
    <s v="U5349"/>
    <n v="12770.46"/>
    <x v="0"/>
    <x v="3"/>
    <x v="1"/>
    <x v="4"/>
    <n v="1263"/>
    <n v="20"/>
    <n v="0"/>
    <n v="28515.91"/>
    <n v="0"/>
    <x v="996"/>
    <x v="5"/>
    <x v="0"/>
    <x v="2"/>
    <n v="-15745.45"/>
  </r>
  <r>
    <s v="T6166"/>
    <s v="U7667"/>
    <n v="24473.1"/>
    <x v="1"/>
    <x v="0"/>
    <x v="1"/>
    <x v="3"/>
    <n v="1842"/>
    <n v="17"/>
    <n v="3"/>
    <n v="22068.65"/>
    <n v="0"/>
    <x v="515"/>
    <x v="7"/>
    <x v="0"/>
    <x v="2"/>
    <n v="2404.4499999999971"/>
  </r>
  <r>
    <s v="T6167"/>
    <s v="U8732"/>
    <n v="20400.02"/>
    <x v="0"/>
    <x v="1"/>
    <x v="0"/>
    <x v="4"/>
    <n v="231"/>
    <n v="17"/>
    <n v="3"/>
    <n v="22692.43"/>
    <n v="0"/>
    <x v="445"/>
    <x v="6"/>
    <x v="0"/>
    <x v="0"/>
    <n v="-2292.41"/>
  </r>
  <r>
    <s v="T6168"/>
    <s v="U7931"/>
    <n v="49329.15"/>
    <x v="2"/>
    <x v="3"/>
    <x v="0"/>
    <x v="3"/>
    <n v="952"/>
    <n v="17"/>
    <n v="4"/>
    <n v="4121.1400000000003"/>
    <n v="0"/>
    <x v="944"/>
    <x v="5"/>
    <x v="0"/>
    <x v="0"/>
    <n v="45208.01"/>
  </r>
  <r>
    <s v="T6169"/>
    <s v="U8639"/>
    <n v="2843.52"/>
    <x v="1"/>
    <x v="0"/>
    <x v="2"/>
    <x v="2"/>
    <n v="1699"/>
    <n v="15"/>
    <n v="3"/>
    <n v="17402.71"/>
    <n v="0"/>
    <x v="376"/>
    <x v="8"/>
    <x v="0"/>
    <x v="1"/>
    <n v="-14559.189999999999"/>
  </r>
  <r>
    <s v="T6170"/>
    <s v="U8589"/>
    <n v="7151.96"/>
    <x v="0"/>
    <x v="2"/>
    <x v="1"/>
    <x v="3"/>
    <n v="1087"/>
    <n v="10"/>
    <n v="1"/>
    <n v="11726.18"/>
    <n v="0"/>
    <x v="765"/>
    <x v="7"/>
    <x v="0"/>
    <x v="0"/>
    <n v="-4574.22"/>
  </r>
  <r>
    <s v="T6171"/>
    <s v="U5104"/>
    <n v="2688.65"/>
    <x v="2"/>
    <x v="2"/>
    <x v="1"/>
    <x v="3"/>
    <n v="1664"/>
    <n v="7"/>
    <n v="0"/>
    <n v="22051.99"/>
    <n v="0"/>
    <x v="939"/>
    <x v="6"/>
    <x v="0"/>
    <x v="2"/>
    <n v="-19363.34"/>
  </r>
  <r>
    <s v="T6172"/>
    <s v="U4543"/>
    <n v="31310.77"/>
    <x v="0"/>
    <x v="0"/>
    <x v="0"/>
    <x v="4"/>
    <n v="1743"/>
    <n v="11"/>
    <n v="3"/>
    <n v="4796.8599999999997"/>
    <n v="0"/>
    <x v="796"/>
    <x v="5"/>
    <x v="0"/>
    <x v="2"/>
    <n v="26513.91"/>
  </r>
  <r>
    <s v="T6173"/>
    <s v="U3870"/>
    <n v="2772.74"/>
    <x v="1"/>
    <x v="0"/>
    <x v="1"/>
    <x v="2"/>
    <n v="1968"/>
    <n v="17"/>
    <n v="2"/>
    <n v="8529.4500000000007"/>
    <n v="0"/>
    <x v="821"/>
    <x v="5"/>
    <x v="0"/>
    <x v="2"/>
    <n v="-5756.7100000000009"/>
  </r>
  <r>
    <s v="T6174"/>
    <s v="U1942"/>
    <n v="41830.160000000003"/>
    <x v="2"/>
    <x v="2"/>
    <x v="2"/>
    <x v="4"/>
    <n v="1306"/>
    <n v="21"/>
    <n v="2"/>
    <n v="26967.33"/>
    <n v="0"/>
    <x v="319"/>
    <x v="3"/>
    <x v="0"/>
    <x v="0"/>
    <n v="14862.830000000002"/>
  </r>
  <r>
    <s v="T6175"/>
    <s v="U9189"/>
    <n v="25621.33"/>
    <x v="0"/>
    <x v="2"/>
    <x v="1"/>
    <x v="2"/>
    <n v="207"/>
    <n v="17"/>
    <n v="2"/>
    <n v="5176.41"/>
    <n v="1"/>
    <x v="493"/>
    <x v="5"/>
    <x v="0"/>
    <x v="1"/>
    <n v="20444.920000000002"/>
  </r>
  <r>
    <s v="T6176"/>
    <s v="U4196"/>
    <n v="26374.03"/>
    <x v="1"/>
    <x v="0"/>
    <x v="0"/>
    <x v="0"/>
    <n v="137"/>
    <n v="7"/>
    <n v="3"/>
    <n v="19009.12"/>
    <n v="0"/>
    <x v="878"/>
    <x v="5"/>
    <x v="0"/>
    <x v="2"/>
    <n v="7364.91"/>
  </r>
  <r>
    <s v="T6177"/>
    <s v="U1154"/>
    <n v="28101.65"/>
    <x v="1"/>
    <x v="3"/>
    <x v="1"/>
    <x v="1"/>
    <n v="1637"/>
    <n v="15"/>
    <n v="0"/>
    <n v="9523.0400000000009"/>
    <n v="0"/>
    <x v="760"/>
    <x v="7"/>
    <x v="0"/>
    <x v="0"/>
    <n v="18578.61"/>
  </r>
  <r>
    <s v="T6178"/>
    <s v="U7409"/>
    <n v="8582.14"/>
    <x v="0"/>
    <x v="1"/>
    <x v="0"/>
    <x v="1"/>
    <n v="1042"/>
    <n v="16"/>
    <n v="3"/>
    <n v="2548.37"/>
    <n v="0"/>
    <x v="506"/>
    <x v="8"/>
    <x v="0"/>
    <x v="2"/>
    <n v="6033.7699999999995"/>
  </r>
  <r>
    <s v="T6179"/>
    <s v="U9471"/>
    <n v="9924.6299999999992"/>
    <x v="1"/>
    <x v="1"/>
    <x v="2"/>
    <x v="4"/>
    <n v="996"/>
    <n v="1"/>
    <n v="1"/>
    <n v="6788.1"/>
    <n v="0"/>
    <x v="54"/>
    <x v="4"/>
    <x v="0"/>
    <x v="2"/>
    <n v="3136.5299999999988"/>
  </r>
  <r>
    <s v="T6180"/>
    <s v="U3154"/>
    <n v="15974.93"/>
    <x v="2"/>
    <x v="0"/>
    <x v="2"/>
    <x v="2"/>
    <n v="236"/>
    <n v="20"/>
    <n v="3"/>
    <n v="26095.34"/>
    <n v="0"/>
    <x v="955"/>
    <x v="7"/>
    <x v="0"/>
    <x v="1"/>
    <n v="-10120.41"/>
  </r>
  <r>
    <s v="T6181"/>
    <s v="U7239"/>
    <n v="29695.15"/>
    <x v="1"/>
    <x v="1"/>
    <x v="1"/>
    <x v="3"/>
    <n v="567"/>
    <n v="21"/>
    <n v="2"/>
    <n v="27325.43"/>
    <n v="1"/>
    <x v="905"/>
    <x v="0"/>
    <x v="0"/>
    <x v="2"/>
    <n v="2369.7200000000012"/>
  </r>
  <r>
    <s v="T6182"/>
    <s v="U5997"/>
    <n v="10545.38"/>
    <x v="0"/>
    <x v="2"/>
    <x v="1"/>
    <x v="1"/>
    <n v="1167"/>
    <n v="14"/>
    <n v="2"/>
    <n v="12653.02"/>
    <n v="0"/>
    <x v="648"/>
    <x v="5"/>
    <x v="0"/>
    <x v="0"/>
    <n v="-2107.6400000000012"/>
  </r>
  <r>
    <s v="T6183"/>
    <s v="U8788"/>
    <n v="5860.77"/>
    <x v="2"/>
    <x v="2"/>
    <x v="0"/>
    <x v="4"/>
    <n v="1997"/>
    <n v="21"/>
    <n v="0"/>
    <n v="18664.939999999999"/>
    <n v="0"/>
    <x v="330"/>
    <x v="6"/>
    <x v="0"/>
    <x v="0"/>
    <n v="-12804.169999999998"/>
  </r>
  <r>
    <s v="T6184"/>
    <s v="U3030"/>
    <n v="48507.34"/>
    <x v="1"/>
    <x v="1"/>
    <x v="2"/>
    <x v="4"/>
    <n v="1049"/>
    <n v="23"/>
    <n v="4"/>
    <n v="15662.89"/>
    <n v="1"/>
    <x v="119"/>
    <x v="4"/>
    <x v="0"/>
    <x v="0"/>
    <n v="32844.449999999997"/>
  </r>
  <r>
    <s v="T6185"/>
    <s v="U8348"/>
    <n v="1147.99"/>
    <x v="1"/>
    <x v="0"/>
    <x v="2"/>
    <x v="4"/>
    <n v="224"/>
    <n v="6"/>
    <n v="2"/>
    <n v="8462.85"/>
    <n v="0"/>
    <x v="549"/>
    <x v="8"/>
    <x v="0"/>
    <x v="1"/>
    <n v="-7314.8600000000006"/>
  </r>
  <r>
    <s v="T6186"/>
    <s v="U3731"/>
    <n v="40144.74"/>
    <x v="2"/>
    <x v="2"/>
    <x v="2"/>
    <x v="2"/>
    <n v="1145"/>
    <n v="0"/>
    <n v="2"/>
    <n v="10409.379999999999"/>
    <n v="0"/>
    <x v="46"/>
    <x v="8"/>
    <x v="0"/>
    <x v="0"/>
    <n v="29735.360000000001"/>
  </r>
  <r>
    <s v="T6187"/>
    <s v="U5036"/>
    <n v="39412.36"/>
    <x v="2"/>
    <x v="3"/>
    <x v="2"/>
    <x v="4"/>
    <n v="864"/>
    <n v="1"/>
    <n v="4"/>
    <n v="15851.93"/>
    <n v="1"/>
    <x v="441"/>
    <x v="8"/>
    <x v="0"/>
    <x v="0"/>
    <n v="23560.43"/>
  </r>
  <r>
    <s v="T6188"/>
    <s v="U7963"/>
    <n v="14895.84"/>
    <x v="1"/>
    <x v="3"/>
    <x v="1"/>
    <x v="0"/>
    <n v="1190"/>
    <n v="3"/>
    <n v="3"/>
    <n v="20891.330000000002"/>
    <n v="0"/>
    <x v="579"/>
    <x v="5"/>
    <x v="0"/>
    <x v="0"/>
    <n v="-5995.4900000000016"/>
  </r>
  <r>
    <s v="T6189"/>
    <s v="U2122"/>
    <n v="6824.55"/>
    <x v="2"/>
    <x v="2"/>
    <x v="1"/>
    <x v="3"/>
    <n v="434"/>
    <n v="15"/>
    <n v="2"/>
    <n v="10560.7"/>
    <n v="0"/>
    <x v="302"/>
    <x v="3"/>
    <x v="0"/>
    <x v="2"/>
    <n v="-3736.1500000000005"/>
  </r>
  <r>
    <s v="T6190"/>
    <s v="U5715"/>
    <n v="7324.15"/>
    <x v="0"/>
    <x v="2"/>
    <x v="0"/>
    <x v="4"/>
    <n v="1485"/>
    <n v="11"/>
    <n v="0"/>
    <n v="20997.55"/>
    <n v="0"/>
    <x v="927"/>
    <x v="3"/>
    <x v="0"/>
    <x v="2"/>
    <n v="-13673.4"/>
  </r>
  <r>
    <s v="T6191"/>
    <s v="U5659"/>
    <n v="34886.71"/>
    <x v="1"/>
    <x v="1"/>
    <x v="2"/>
    <x v="2"/>
    <n v="327"/>
    <n v="16"/>
    <n v="3"/>
    <n v="28833.33"/>
    <n v="0"/>
    <x v="459"/>
    <x v="7"/>
    <x v="0"/>
    <x v="0"/>
    <n v="6053.3799999999974"/>
  </r>
  <r>
    <s v="T6192"/>
    <s v="U1484"/>
    <n v="32158.19"/>
    <x v="0"/>
    <x v="0"/>
    <x v="1"/>
    <x v="3"/>
    <n v="369"/>
    <n v="23"/>
    <n v="3"/>
    <n v="834.26"/>
    <n v="0"/>
    <x v="974"/>
    <x v="4"/>
    <x v="0"/>
    <x v="2"/>
    <n v="31323.93"/>
  </r>
  <r>
    <s v="T6193"/>
    <s v="U9339"/>
    <n v="39148.15"/>
    <x v="1"/>
    <x v="1"/>
    <x v="1"/>
    <x v="3"/>
    <n v="1409"/>
    <n v="3"/>
    <n v="2"/>
    <n v="4998.7299999999996"/>
    <n v="0"/>
    <x v="486"/>
    <x v="5"/>
    <x v="0"/>
    <x v="0"/>
    <n v="34149.42"/>
  </r>
  <r>
    <s v="T6194"/>
    <s v="U1856"/>
    <n v="46877.18"/>
    <x v="0"/>
    <x v="0"/>
    <x v="2"/>
    <x v="1"/>
    <n v="945"/>
    <n v="15"/>
    <n v="3"/>
    <n v="27496.51"/>
    <n v="0"/>
    <x v="977"/>
    <x v="4"/>
    <x v="0"/>
    <x v="2"/>
    <n v="19380.670000000002"/>
  </r>
  <r>
    <s v="T6195"/>
    <s v="U9842"/>
    <n v="34611.769999999997"/>
    <x v="0"/>
    <x v="3"/>
    <x v="1"/>
    <x v="4"/>
    <n v="967"/>
    <n v="6"/>
    <n v="3"/>
    <n v="2239.9299999999998"/>
    <n v="0"/>
    <x v="544"/>
    <x v="8"/>
    <x v="0"/>
    <x v="2"/>
    <n v="32371.839999999997"/>
  </r>
  <r>
    <s v="T6196"/>
    <s v="U5027"/>
    <n v="7834.78"/>
    <x v="2"/>
    <x v="3"/>
    <x v="0"/>
    <x v="4"/>
    <n v="929"/>
    <n v="22"/>
    <n v="0"/>
    <n v="22974.9"/>
    <n v="0"/>
    <x v="9"/>
    <x v="3"/>
    <x v="0"/>
    <x v="0"/>
    <n v="-15140.120000000003"/>
  </r>
  <r>
    <s v="T6197"/>
    <s v="U1138"/>
    <n v="12209.96"/>
    <x v="1"/>
    <x v="0"/>
    <x v="0"/>
    <x v="2"/>
    <n v="911"/>
    <n v="7"/>
    <n v="3"/>
    <n v="18756.95"/>
    <n v="0"/>
    <x v="694"/>
    <x v="2"/>
    <x v="0"/>
    <x v="0"/>
    <n v="-6546.9900000000016"/>
  </r>
  <r>
    <s v="T6198"/>
    <s v="U2066"/>
    <n v="42117.58"/>
    <x v="2"/>
    <x v="1"/>
    <x v="2"/>
    <x v="0"/>
    <n v="1329"/>
    <n v="8"/>
    <n v="2"/>
    <n v="1526.26"/>
    <n v="0"/>
    <x v="166"/>
    <x v="7"/>
    <x v="0"/>
    <x v="0"/>
    <n v="40591.32"/>
  </r>
  <r>
    <s v="T6199"/>
    <s v="U4025"/>
    <n v="10504.84"/>
    <x v="2"/>
    <x v="2"/>
    <x v="0"/>
    <x v="0"/>
    <n v="207"/>
    <n v="13"/>
    <n v="2"/>
    <n v="121.75"/>
    <n v="0"/>
    <x v="644"/>
    <x v="8"/>
    <x v="0"/>
    <x v="2"/>
    <n v="10383.09"/>
  </r>
  <r>
    <s v="T6200"/>
    <s v="U2401"/>
    <n v="3672.49"/>
    <x v="1"/>
    <x v="0"/>
    <x v="1"/>
    <x v="1"/>
    <n v="1603"/>
    <n v="22"/>
    <n v="4"/>
    <n v="15109.77"/>
    <n v="0"/>
    <x v="945"/>
    <x v="3"/>
    <x v="0"/>
    <x v="2"/>
    <n v="-11437.28"/>
  </r>
  <r>
    <s v="T6201"/>
    <s v="U4259"/>
    <n v="35178.839999999997"/>
    <x v="0"/>
    <x v="1"/>
    <x v="0"/>
    <x v="0"/>
    <n v="407"/>
    <n v="8"/>
    <n v="1"/>
    <n v="3608.63"/>
    <n v="0"/>
    <x v="861"/>
    <x v="7"/>
    <x v="0"/>
    <x v="0"/>
    <n v="31570.209999999995"/>
  </r>
  <r>
    <s v="T6202"/>
    <s v="U7377"/>
    <n v="20156.189999999999"/>
    <x v="1"/>
    <x v="3"/>
    <x v="1"/>
    <x v="2"/>
    <n v="599"/>
    <n v="14"/>
    <n v="4"/>
    <n v="26179.25"/>
    <n v="0"/>
    <x v="543"/>
    <x v="0"/>
    <x v="0"/>
    <x v="2"/>
    <n v="-6023.0600000000013"/>
  </r>
  <r>
    <s v="T6203"/>
    <s v="U4105"/>
    <n v="46006"/>
    <x v="1"/>
    <x v="2"/>
    <x v="2"/>
    <x v="1"/>
    <n v="251"/>
    <n v="20"/>
    <n v="0"/>
    <n v="14475.16"/>
    <n v="0"/>
    <x v="651"/>
    <x v="3"/>
    <x v="0"/>
    <x v="2"/>
    <n v="31530.84"/>
  </r>
  <r>
    <s v="T6204"/>
    <s v="U2254"/>
    <n v="32530.240000000002"/>
    <x v="1"/>
    <x v="3"/>
    <x v="2"/>
    <x v="4"/>
    <n v="438"/>
    <n v="3"/>
    <n v="0"/>
    <n v="7109.87"/>
    <n v="0"/>
    <x v="629"/>
    <x v="1"/>
    <x v="0"/>
    <x v="2"/>
    <n v="25420.370000000003"/>
  </r>
  <r>
    <s v="T6205"/>
    <s v="U3148"/>
    <n v="4566.43"/>
    <x v="2"/>
    <x v="0"/>
    <x v="1"/>
    <x v="0"/>
    <n v="1912"/>
    <n v="2"/>
    <n v="2"/>
    <n v="5129.33"/>
    <n v="0"/>
    <x v="902"/>
    <x v="4"/>
    <x v="0"/>
    <x v="2"/>
    <n v="-562.89999999999964"/>
  </r>
  <r>
    <s v="T6206"/>
    <s v="U9652"/>
    <n v="47395.44"/>
    <x v="1"/>
    <x v="3"/>
    <x v="1"/>
    <x v="2"/>
    <n v="620"/>
    <n v="21"/>
    <n v="1"/>
    <n v="25089.599999999999"/>
    <n v="0"/>
    <x v="268"/>
    <x v="1"/>
    <x v="0"/>
    <x v="2"/>
    <n v="22305.840000000004"/>
  </r>
  <r>
    <s v="T6207"/>
    <s v="U4472"/>
    <n v="12964.94"/>
    <x v="1"/>
    <x v="3"/>
    <x v="0"/>
    <x v="2"/>
    <n v="15"/>
    <n v="9"/>
    <n v="4"/>
    <n v="21590.29"/>
    <n v="0"/>
    <x v="839"/>
    <x v="7"/>
    <x v="0"/>
    <x v="2"/>
    <n v="-8625.35"/>
  </r>
  <r>
    <s v="T6208"/>
    <s v="U3114"/>
    <n v="16893.759999999998"/>
    <x v="1"/>
    <x v="0"/>
    <x v="1"/>
    <x v="4"/>
    <n v="1824"/>
    <n v="3"/>
    <n v="1"/>
    <n v="21567.09"/>
    <n v="1"/>
    <x v="212"/>
    <x v="5"/>
    <x v="0"/>
    <x v="2"/>
    <n v="-4673.3300000000017"/>
  </r>
  <r>
    <s v="T6209"/>
    <s v="U5204"/>
    <n v="20142.91"/>
    <x v="0"/>
    <x v="2"/>
    <x v="2"/>
    <x v="2"/>
    <n v="1351"/>
    <n v="17"/>
    <n v="2"/>
    <n v="2650.67"/>
    <n v="0"/>
    <x v="188"/>
    <x v="7"/>
    <x v="0"/>
    <x v="2"/>
    <n v="17492.239999999998"/>
  </r>
  <r>
    <s v="T6210"/>
    <s v="U8998"/>
    <n v="2608.65"/>
    <x v="0"/>
    <x v="0"/>
    <x v="1"/>
    <x v="1"/>
    <n v="1245"/>
    <n v="10"/>
    <n v="3"/>
    <n v="18773.080000000002"/>
    <n v="0"/>
    <x v="330"/>
    <x v="1"/>
    <x v="0"/>
    <x v="0"/>
    <n v="-16164.430000000002"/>
  </r>
  <r>
    <s v="T6211"/>
    <s v="U7480"/>
    <n v="24850.95"/>
    <x v="0"/>
    <x v="1"/>
    <x v="0"/>
    <x v="1"/>
    <n v="1306"/>
    <n v="18"/>
    <n v="2"/>
    <n v="26097.53"/>
    <n v="0"/>
    <x v="232"/>
    <x v="4"/>
    <x v="0"/>
    <x v="2"/>
    <n v="-1246.5799999999981"/>
  </r>
  <r>
    <s v="T6212"/>
    <s v="U9091"/>
    <n v="6209.76"/>
    <x v="0"/>
    <x v="0"/>
    <x v="0"/>
    <x v="3"/>
    <n v="1117"/>
    <n v="18"/>
    <n v="2"/>
    <n v="23000.43"/>
    <n v="0"/>
    <x v="2"/>
    <x v="5"/>
    <x v="0"/>
    <x v="1"/>
    <n v="-16790.669999999998"/>
  </r>
  <r>
    <s v="T6213"/>
    <s v="U1426"/>
    <n v="20078.47"/>
    <x v="2"/>
    <x v="0"/>
    <x v="1"/>
    <x v="4"/>
    <n v="1657"/>
    <n v="17"/>
    <n v="1"/>
    <n v="3632.88"/>
    <n v="0"/>
    <x v="591"/>
    <x v="2"/>
    <x v="0"/>
    <x v="1"/>
    <n v="16445.59"/>
  </r>
  <r>
    <s v="T6214"/>
    <s v="U8519"/>
    <n v="17567.95"/>
    <x v="2"/>
    <x v="2"/>
    <x v="0"/>
    <x v="2"/>
    <n v="719"/>
    <n v="12"/>
    <n v="0"/>
    <n v="28483.45"/>
    <n v="0"/>
    <x v="380"/>
    <x v="0"/>
    <x v="1"/>
    <x v="1"/>
    <n v="-10915.5"/>
  </r>
  <r>
    <s v="T6215"/>
    <s v="U6048"/>
    <n v="38653.360000000001"/>
    <x v="1"/>
    <x v="1"/>
    <x v="0"/>
    <x v="0"/>
    <n v="369"/>
    <n v="3"/>
    <n v="3"/>
    <n v="2185.06"/>
    <n v="1"/>
    <x v="758"/>
    <x v="0"/>
    <x v="1"/>
    <x v="2"/>
    <n v="36468.300000000003"/>
  </r>
  <r>
    <s v="T6216"/>
    <s v="U8979"/>
    <n v="40168.370000000003"/>
    <x v="2"/>
    <x v="3"/>
    <x v="2"/>
    <x v="1"/>
    <n v="1414"/>
    <n v="2"/>
    <n v="3"/>
    <n v="16751.439999999999"/>
    <n v="0"/>
    <x v="429"/>
    <x v="8"/>
    <x v="0"/>
    <x v="2"/>
    <n v="23416.930000000004"/>
  </r>
  <r>
    <s v="T6217"/>
    <s v="U1833"/>
    <n v="7712.97"/>
    <x v="0"/>
    <x v="3"/>
    <x v="1"/>
    <x v="4"/>
    <n v="1573"/>
    <n v="15"/>
    <n v="0"/>
    <n v="28355.87"/>
    <n v="0"/>
    <x v="138"/>
    <x v="4"/>
    <x v="0"/>
    <x v="1"/>
    <n v="-20642.899999999998"/>
  </r>
  <r>
    <s v="T6218"/>
    <s v="U3796"/>
    <n v="18359.23"/>
    <x v="1"/>
    <x v="3"/>
    <x v="2"/>
    <x v="4"/>
    <n v="1174"/>
    <n v="13"/>
    <n v="1"/>
    <n v="24685.48"/>
    <n v="0"/>
    <x v="251"/>
    <x v="3"/>
    <x v="0"/>
    <x v="2"/>
    <n v="-6326.25"/>
  </r>
  <r>
    <s v="T6219"/>
    <s v="U8948"/>
    <n v="18698.990000000002"/>
    <x v="1"/>
    <x v="3"/>
    <x v="2"/>
    <x v="1"/>
    <n v="1958"/>
    <n v="9"/>
    <n v="1"/>
    <n v="20456.79"/>
    <n v="0"/>
    <x v="864"/>
    <x v="5"/>
    <x v="0"/>
    <x v="0"/>
    <n v="-1757.7999999999993"/>
  </r>
  <r>
    <s v="T6220"/>
    <s v="U1775"/>
    <n v="7612.95"/>
    <x v="0"/>
    <x v="2"/>
    <x v="0"/>
    <x v="3"/>
    <n v="1543"/>
    <n v="5"/>
    <n v="0"/>
    <n v="25704.68"/>
    <n v="0"/>
    <x v="258"/>
    <x v="1"/>
    <x v="0"/>
    <x v="1"/>
    <n v="-18091.73"/>
  </r>
  <r>
    <s v="T6221"/>
    <s v="U8175"/>
    <n v="39932.75"/>
    <x v="0"/>
    <x v="1"/>
    <x v="2"/>
    <x v="4"/>
    <n v="1206"/>
    <n v="7"/>
    <n v="4"/>
    <n v="20231.11"/>
    <n v="0"/>
    <x v="394"/>
    <x v="7"/>
    <x v="0"/>
    <x v="0"/>
    <n v="19701.64"/>
  </r>
  <r>
    <s v="T6222"/>
    <s v="U5830"/>
    <n v="35376.06"/>
    <x v="0"/>
    <x v="2"/>
    <x v="1"/>
    <x v="2"/>
    <n v="1053"/>
    <n v="23"/>
    <n v="1"/>
    <n v="1742.97"/>
    <n v="0"/>
    <x v="809"/>
    <x v="1"/>
    <x v="0"/>
    <x v="0"/>
    <n v="33633.089999999997"/>
  </r>
  <r>
    <s v="T6223"/>
    <s v="U1457"/>
    <n v="9559.57"/>
    <x v="2"/>
    <x v="0"/>
    <x v="1"/>
    <x v="0"/>
    <n v="1987"/>
    <n v="15"/>
    <n v="0"/>
    <n v="10591.07"/>
    <n v="1"/>
    <x v="839"/>
    <x v="8"/>
    <x v="0"/>
    <x v="2"/>
    <n v="-1031.5"/>
  </r>
  <r>
    <s v="T6224"/>
    <s v="U9898"/>
    <n v="18367.759999999998"/>
    <x v="1"/>
    <x v="1"/>
    <x v="1"/>
    <x v="0"/>
    <n v="1662"/>
    <n v="9"/>
    <n v="4"/>
    <n v="12870.96"/>
    <n v="0"/>
    <x v="828"/>
    <x v="4"/>
    <x v="0"/>
    <x v="2"/>
    <n v="5496.7999999999993"/>
  </r>
  <r>
    <s v="T6225"/>
    <s v="U8340"/>
    <n v="5334.96"/>
    <x v="0"/>
    <x v="1"/>
    <x v="2"/>
    <x v="1"/>
    <n v="512"/>
    <n v="21"/>
    <n v="2"/>
    <n v="16436.68"/>
    <n v="0"/>
    <x v="364"/>
    <x v="1"/>
    <x v="0"/>
    <x v="0"/>
    <n v="-11101.720000000001"/>
  </r>
  <r>
    <s v="T6226"/>
    <s v="U9378"/>
    <n v="31428.92"/>
    <x v="1"/>
    <x v="3"/>
    <x v="1"/>
    <x v="4"/>
    <n v="1599"/>
    <n v="20"/>
    <n v="3"/>
    <n v="6966.25"/>
    <n v="0"/>
    <x v="926"/>
    <x v="3"/>
    <x v="0"/>
    <x v="0"/>
    <n v="24462.67"/>
  </r>
  <r>
    <s v="T6227"/>
    <s v="U6871"/>
    <n v="6112.53"/>
    <x v="1"/>
    <x v="3"/>
    <x v="1"/>
    <x v="0"/>
    <n v="236"/>
    <n v="6"/>
    <n v="0"/>
    <n v="26447.06"/>
    <n v="0"/>
    <x v="366"/>
    <x v="3"/>
    <x v="0"/>
    <x v="1"/>
    <n v="-20334.530000000002"/>
  </r>
  <r>
    <s v="T6228"/>
    <s v="U7714"/>
    <n v="49297.41"/>
    <x v="2"/>
    <x v="3"/>
    <x v="2"/>
    <x v="4"/>
    <n v="118"/>
    <n v="18"/>
    <n v="1"/>
    <n v="6938.15"/>
    <n v="1"/>
    <x v="780"/>
    <x v="2"/>
    <x v="0"/>
    <x v="1"/>
    <n v="42359.26"/>
  </r>
  <r>
    <s v="T6229"/>
    <s v="U1067"/>
    <n v="39045.07"/>
    <x v="1"/>
    <x v="3"/>
    <x v="2"/>
    <x v="1"/>
    <n v="752"/>
    <n v="17"/>
    <n v="3"/>
    <n v="19762.05"/>
    <n v="0"/>
    <x v="922"/>
    <x v="0"/>
    <x v="0"/>
    <x v="1"/>
    <n v="19283.02"/>
  </r>
  <r>
    <s v="T6230"/>
    <s v="U8429"/>
    <n v="19542.419999999998"/>
    <x v="0"/>
    <x v="0"/>
    <x v="2"/>
    <x v="3"/>
    <n v="1353"/>
    <n v="12"/>
    <n v="4"/>
    <n v="26310.560000000001"/>
    <n v="0"/>
    <x v="84"/>
    <x v="4"/>
    <x v="0"/>
    <x v="1"/>
    <n v="-6768.1400000000031"/>
  </r>
  <r>
    <s v="T6231"/>
    <s v="U3747"/>
    <n v="28949.27"/>
    <x v="0"/>
    <x v="3"/>
    <x v="2"/>
    <x v="0"/>
    <n v="1341"/>
    <n v="7"/>
    <n v="3"/>
    <n v="22011.11"/>
    <n v="0"/>
    <x v="454"/>
    <x v="3"/>
    <x v="1"/>
    <x v="0"/>
    <n v="6938.16"/>
  </r>
  <r>
    <s v="T6232"/>
    <s v="U3303"/>
    <n v="45571.519999999997"/>
    <x v="1"/>
    <x v="2"/>
    <x v="0"/>
    <x v="2"/>
    <n v="1774"/>
    <n v="13"/>
    <n v="0"/>
    <n v="4166.78"/>
    <n v="1"/>
    <x v="838"/>
    <x v="7"/>
    <x v="0"/>
    <x v="0"/>
    <n v="41404.74"/>
  </r>
  <r>
    <s v="T6233"/>
    <s v="U6579"/>
    <n v="27727.26"/>
    <x v="1"/>
    <x v="1"/>
    <x v="2"/>
    <x v="1"/>
    <n v="820"/>
    <n v="8"/>
    <n v="2"/>
    <n v="28546.69"/>
    <n v="0"/>
    <x v="815"/>
    <x v="0"/>
    <x v="0"/>
    <x v="0"/>
    <n v="-819.43000000000029"/>
  </r>
  <r>
    <s v="T6234"/>
    <s v="U5294"/>
    <n v="8766.2000000000007"/>
    <x v="2"/>
    <x v="0"/>
    <x v="2"/>
    <x v="3"/>
    <n v="1120"/>
    <n v="11"/>
    <n v="4"/>
    <n v="2848.31"/>
    <n v="0"/>
    <x v="257"/>
    <x v="3"/>
    <x v="1"/>
    <x v="2"/>
    <n v="5917.8900000000012"/>
  </r>
  <r>
    <s v="T6235"/>
    <s v="U6019"/>
    <n v="18966.23"/>
    <x v="0"/>
    <x v="0"/>
    <x v="1"/>
    <x v="2"/>
    <n v="795"/>
    <n v="5"/>
    <n v="4"/>
    <n v="6082.01"/>
    <n v="0"/>
    <x v="573"/>
    <x v="8"/>
    <x v="0"/>
    <x v="2"/>
    <n v="12884.22"/>
  </r>
  <r>
    <s v="T6236"/>
    <s v="U8919"/>
    <n v="42165.09"/>
    <x v="0"/>
    <x v="1"/>
    <x v="1"/>
    <x v="2"/>
    <n v="237"/>
    <n v="19"/>
    <n v="4"/>
    <n v="4263.37"/>
    <n v="0"/>
    <x v="510"/>
    <x v="8"/>
    <x v="0"/>
    <x v="0"/>
    <n v="37901.719999999994"/>
  </r>
  <r>
    <s v="T6237"/>
    <s v="U8605"/>
    <n v="32228.44"/>
    <x v="1"/>
    <x v="1"/>
    <x v="2"/>
    <x v="0"/>
    <n v="861"/>
    <n v="21"/>
    <n v="3"/>
    <n v="20040.82"/>
    <n v="0"/>
    <x v="22"/>
    <x v="3"/>
    <x v="0"/>
    <x v="1"/>
    <n v="12187.619999999999"/>
  </r>
  <r>
    <s v="T6238"/>
    <s v="U2864"/>
    <n v="32553.68"/>
    <x v="1"/>
    <x v="1"/>
    <x v="2"/>
    <x v="4"/>
    <n v="1343"/>
    <n v="22"/>
    <n v="2"/>
    <n v="24241.56"/>
    <n v="0"/>
    <x v="223"/>
    <x v="7"/>
    <x v="0"/>
    <x v="1"/>
    <n v="8312.119999999999"/>
  </r>
  <r>
    <s v="T6239"/>
    <s v="U5780"/>
    <n v="43347.73"/>
    <x v="1"/>
    <x v="0"/>
    <x v="2"/>
    <x v="1"/>
    <n v="837"/>
    <n v="11"/>
    <n v="0"/>
    <n v="7216.67"/>
    <n v="0"/>
    <x v="843"/>
    <x v="5"/>
    <x v="0"/>
    <x v="2"/>
    <n v="36131.060000000005"/>
  </r>
  <r>
    <s v="T6240"/>
    <s v="U5815"/>
    <n v="44703.95"/>
    <x v="0"/>
    <x v="2"/>
    <x v="1"/>
    <x v="2"/>
    <n v="388"/>
    <n v="23"/>
    <n v="0"/>
    <n v="29379.53"/>
    <n v="0"/>
    <x v="17"/>
    <x v="6"/>
    <x v="0"/>
    <x v="2"/>
    <n v="15324.419999999998"/>
  </r>
  <r>
    <s v="T6241"/>
    <s v="U6797"/>
    <n v="45993.64"/>
    <x v="1"/>
    <x v="2"/>
    <x v="1"/>
    <x v="0"/>
    <n v="1616"/>
    <n v="18"/>
    <n v="3"/>
    <n v="4263.3900000000003"/>
    <n v="0"/>
    <x v="834"/>
    <x v="7"/>
    <x v="0"/>
    <x v="2"/>
    <n v="41730.25"/>
  </r>
  <r>
    <s v="T6242"/>
    <s v="U3625"/>
    <n v="4787.72"/>
    <x v="2"/>
    <x v="1"/>
    <x v="2"/>
    <x v="3"/>
    <n v="1773"/>
    <n v="11"/>
    <n v="0"/>
    <n v="9544.4699999999993"/>
    <n v="0"/>
    <x v="153"/>
    <x v="5"/>
    <x v="0"/>
    <x v="2"/>
    <n v="-4756.7499999999991"/>
  </r>
  <r>
    <s v="T6243"/>
    <s v="U9897"/>
    <n v="27229.09"/>
    <x v="2"/>
    <x v="0"/>
    <x v="1"/>
    <x v="2"/>
    <n v="394"/>
    <n v="21"/>
    <n v="0"/>
    <n v="14760.25"/>
    <n v="0"/>
    <x v="569"/>
    <x v="7"/>
    <x v="0"/>
    <x v="2"/>
    <n v="12468.84"/>
  </r>
  <r>
    <s v="T6244"/>
    <s v="U8463"/>
    <n v="37038.449999999997"/>
    <x v="1"/>
    <x v="3"/>
    <x v="1"/>
    <x v="3"/>
    <n v="122"/>
    <n v="21"/>
    <n v="2"/>
    <n v="24284.54"/>
    <n v="0"/>
    <x v="225"/>
    <x v="4"/>
    <x v="0"/>
    <x v="2"/>
    <n v="12753.909999999996"/>
  </r>
  <r>
    <s v="T6245"/>
    <s v="U5474"/>
    <n v="37858.5"/>
    <x v="2"/>
    <x v="0"/>
    <x v="2"/>
    <x v="1"/>
    <n v="1326"/>
    <n v="6"/>
    <n v="3"/>
    <n v="11358.62"/>
    <n v="0"/>
    <x v="158"/>
    <x v="2"/>
    <x v="0"/>
    <x v="0"/>
    <n v="26499.879999999997"/>
  </r>
  <r>
    <s v="T6246"/>
    <s v="U6128"/>
    <n v="30355.47"/>
    <x v="2"/>
    <x v="1"/>
    <x v="1"/>
    <x v="0"/>
    <n v="1338"/>
    <n v="14"/>
    <n v="3"/>
    <n v="5478.9"/>
    <n v="0"/>
    <x v="374"/>
    <x v="1"/>
    <x v="0"/>
    <x v="2"/>
    <n v="24876.57"/>
  </r>
  <r>
    <s v="T6247"/>
    <s v="U9915"/>
    <n v="8381.0300000000007"/>
    <x v="2"/>
    <x v="0"/>
    <x v="2"/>
    <x v="3"/>
    <n v="300"/>
    <n v="15"/>
    <n v="4"/>
    <n v="14001.59"/>
    <n v="0"/>
    <x v="333"/>
    <x v="6"/>
    <x v="0"/>
    <x v="1"/>
    <n v="-5620.5599999999995"/>
  </r>
  <r>
    <s v="T6248"/>
    <s v="U1217"/>
    <n v="39881.160000000003"/>
    <x v="2"/>
    <x v="0"/>
    <x v="0"/>
    <x v="4"/>
    <n v="1138"/>
    <n v="3"/>
    <n v="0"/>
    <n v="14347.21"/>
    <n v="0"/>
    <x v="75"/>
    <x v="1"/>
    <x v="0"/>
    <x v="2"/>
    <n v="25533.950000000004"/>
  </r>
  <r>
    <s v="T6249"/>
    <s v="U5701"/>
    <n v="36019.56"/>
    <x v="2"/>
    <x v="0"/>
    <x v="0"/>
    <x v="3"/>
    <n v="1996"/>
    <n v="5"/>
    <n v="1"/>
    <n v="584.54"/>
    <n v="0"/>
    <x v="404"/>
    <x v="0"/>
    <x v="1"/>
    <x v="2"/>
    <n v="35435.019999999997"/>
  </r>
  <r>
    <s v="T6250"/>
    <s v="U4501"/>
    <n v="4352.4799999999996"/>
    <x v="0"/>
    <x v="3"/>
    <x v="0"/>
    <x v="3"/>
    <n v="300"/>
    <n v="15"/>
    <n v="2"/>
    <n v="724.56"/>
    <n v="0"/>
    <x v="258"/>
    <x v="3"/>
    <x v="0"/>
    <x v="1"/>
    <n v="3627.9199999999996"/>
  </r>
  <r>
    <s v="T6251"/>
    <s v="U3497"/>
    <n v="23217.3"/>
    <x v="1"/>
    <x v="1"/>
    <x v="1"/>
    <x v="0"/>
    <n v="1510"/>
    <n v="14"/>
    <n v="2"/>
    <n v="8401.4"/>
    <n v="0"/>
    <x v="841"/>
    <x v="5"/>
    <x v="0"/>
    <x v="1"/>
    <n v="14815.9"/>
  </r>
  <r>
    <s v="T6252"/>
    <s v="U7569"/>
    <n v="8740.17"/>
    <x v="2"/>
    <x v="1"/>
    <x v="0"/>
    <x v="0"/>
    <n v="1554"/>
    <n v="1"/>
    <n v="1"/>
    <n v="22262.5"/>
    <n v="0"/>
    <x v="976"/>
    <x v="6"/>
    <x v="0"/>
    <x v="1"/>
    <n v="-13522.33"/>
  </r>
  <r>
    <s v="T6253"/>
    <s v="U3177"/>
    <n v="16906.98"/>
    <x v="1"/>
    <x v="1"/>
    <x v="1"/>
    <x v="2"/>
    <n v="686"/>
    <n v="23"/>
    <n v="4"/>
    <n v="11043.11"/>
    <n v="0"/>
    <x v="449"/>
    <x v="0"/>
    <x v="0"/>
    <x v="2"/>
    <n v="5863.869999999999"/>
  </r>
  <r>
    <s v="T6254"/>
    <s v="U7438"/>
    <n v="953.15"/>
    <x v="2"/>
    <x v="2"/>
    <x v="2"/>
    <x v="3"/>
    <n v="69"/>
    <n v="2"/>
    <n v="1"/>
    <n v="6415.01"/>
    <n v="0"/>
    <x v="501"/>
    <x v="1"/>
    <x v="0"/>
    <x v="1"/>
    <n v="-5461.8600000000006"/>
  </r>
  <r>
    <s v="T6255"/>
    <s v="U5764"/>
    <n v="20046.48"/>
    <x v="0"/>
    <x v="2"/>
    <x v="0"/>
    <x v="3"/>
    <n v="1345"/>
    <n v="14"/>
    <n v="1"/>
    <n v="3477.94"/>
    <n v="0"/>
    <x v="688"/>
    <x v="1"/>
    <x v="0"/>
    <x v="0"/>
    <n v="16568.54"/>
  </r>
  <r>
    <s v="T6256"/>
    <s v="U5799"/>
    <n v="27516.35"/>
    <x v="0"/>
    <x v="1"/>
    <x v="1"/>
    <x v="0"/>
    <n v="115"/>
    <n v="7"/>
    <n v="4"/>
    <n v="8487.61"/>
    <n v="0"/>
    <x v="367"/>
    <x v="2"/>
    <x v="0"/>
    <x v="2"/>
    <n v="19028.739999999998"/>
  </r>
  <r>
    <s v="T6257"/>
    <s v="U6176"/>
    <n v="30998.15"/>
    <x v="2"/>
    <x v="0"/>
    <x v="0"/>
    <x v="4"/>
    <n v="632"/>
    <n v="11"/>
    <n v="1"/>
    <n v="14495.03"/>
    <n v="0"/>
    <x v="352"/>
    <x v="3"/>
    <x v="0"/>
    <x v="0"/>
    <n v="16503.120000000003"/>
  </r>
  <r>
    <s v="T6258"/>
    <s v="U5755"/>
    <n v="33191.339999999997"/>
    <x v="2"/>
    <x v="0"/>
    <x v="1"/>
    <x v="0"/>
    <n v="98"/>
    <n v="21"/>
    <n v="4"/>
    <n v="2892.05"/>
    <n v="0"/>
    <x v="625"/>
    <x v="5"/>
    <x v="0"/>
    <x v="2"/>
    <n v="30299.289999999997"/>
  </r>
  <r>
    <s v="T6259"/>
    <s v="U3947"/>
    <n v="41822.75"/>
    <x v="2"/>
    <x v="1"/>
    <x v="1"/>
    <x v="4"/>
    <n v="1301"/>
    <n v="1"/>
    <n v="0"/>
    <n v="546.52"/>
    <n v="0"/>
    <x v="515"/>
    <x v="1"/>
    <x v="0"/>
    <x v="2"/>
    <n v="41276.230000000003"/>
  </r>
  <r>
    <s v="T6260"/>
    <s v="U2827"/>
    <n v="10812.37"/>
    <x v="0"/>
    <x v="3"/>
    <x v="2"/>
    <x v="0"/>
    <n v="751"/>
    <n v="14"/>
    <n v="4"/>
    <n v="3906.48"/>
    <n v="0"/>
    <x v="899"/>
    <x v="0"/>
    <x v="0"/>
    <x v="2"/>
    <n v="6905.8900000000012"/>
  </r>
  <r>
    <s v="T6261"/>
    <s v="U4289"/>
    <n v="6068.07"/>
    <x v="0"/>
    <x v="3"/>
    <x v="1"/>
    <x v="1"/>
    <n v="1872"/>
    <n v="7"/>
    <n v="3"/>
    <n v="22165.59"/>
    <n v="0"/>
    <x v="547"/>
    <x v="3"/>
    <x v="0"/>
    <x v="2"/>
    <n v="-16097.52"/>
  </r>
  <r>
    <s v="T6262"/>
    <s v="U5264"/>
    <n v="42584.28"/>
    <x v="1"/>
    <x v="0"/>
    <x v="1"/>
    <x v="3"/>
    <n v="1616"/>
    <n v="21"/>
    <n v="3"/>
    <n v="14042.66"/>
    <n v="0"/>
    <x v="852"/>
    <x v="7"/>
    <x v="0"/>
    <x v="2"/>
    <n v="28541.62"/>
  </r>
  <r>
    <s v="T6263"/>
    <s v="U7135"/>
    <n v="7872.81"/>
    <x v="0"/>
    <x v="0"/>
    <x v="0"/>
    <x v="4"/>
    <n v="1152"/>
    <n v="10"/>
    <n v="1"/>
    <n v="13410.5"/>
    <n v="0"/>
    <x v="238"/>
    <x v="6"/>
    <x v="0"/>
    <x v="0"/>
    <n v="-5537.69"/>
  </r>
  <r>
    <s v="T6264"/>
    <s v="U2924"/>
    <n v="48739.27"/>
    <x v="2"/>
    <x v="2"/>
    <x v="2"/>
    <x v="1"/>
    <n v="909"/>
    <n v="16"/>
    <n v="3"/>
    <n v="690.6"/>
    <n v="0"/>
    <x v="598"/>
    <x v="6"/>
    <x v="0"/>
    <x v="2"/>
    <n v="48048.67"/>
  </r>
  <r>
    <s v="T6265"/>
    <s v="U9349"/>
    <n v="42134.78"/>
    <x v="1"/>
    <x v="3"/>
    <x v="1"/>
    <x v="4"/>
    <n v="454"/>
    <n v="21"/>
    <n v="4"/>
    <n v="21357.24"/>
    <n v="0"/>
    <x v="92"/>
    <x v="6"/>
    <x v="1"/>
    <x v="2"/>
    <n v="20777.539999999997"/>
  </r>
  <r>
    <s v="T6266"/>
    <s v="U5962"/>
    <n v="25068.79"/>
    <x v="0"/>
    <x v="0"/>
    <x v="0"/>
    <x v="2"/>
    <n v="1462"/>
    <n v="20"/>
    <n v="0"/>
    <n v="6137.08"/>
    <n v="0"/>
    <x v="913"/>
    <x v="1"/>
    <x v="0"/>
    <x v="2"/>
    <n v="18931.71"/>
  </r>
  <r>
    <s v="T6267"/>
    <s v="U9404"/>
    <n v="49072"/>
    <x v="0"/>
    <x v="0"/>
    <x v="2"/>
    <x v="2"/>
    <n v="1016"/>
    <n v="21"/>
    <n v="4"/>
    <n v="2816.88"/>
    <n v="0"/>
    <x v="401"/>
    <x v="7"/>
    <x v="0"/>
    <x v="2"/>
    <n v="46255.12"/>
  </r>
  <r>
    <s v="T6268"/>
    <s v="U4074"/>
    <n v="4913.97"/>
    <x v="2"/>
    <x v="1"/>
    <x v="1"/>
    <x v="3"/>
    <n v="1384"/>
    <n v="0"/>
    <n v="2"/>
    <n v="25276.78"/>
    <n v="0"/>
    <x v="338"/>
    <x v="2"/>
    <x v="0"/>
    <x v="2"/>
    <n v="-20362.809999999998"/>
  </r>
  <r>
    <s v="T6269"/>
    <s v="U1105"/>
    <n v="15188.13"/>
    <x v="1"/>
    <x v="2"/>
    <x v="0"/>
    <x v="1"/>
    <n v="1979"/>
    <n v="19"/>
    <n v="1"/>
    <n v="14619.68"/>
    <n v="0"/>
    <x v="59"/>
    <x v="1"/>
    <x v="0"/>
    <x v="2"/>
    <n v="568.44999999999891"/>
  </r>
  <r>
    <s v="T6270"/>
    <s v="U7900"/>
    <n v="31929.31"/>
    <x v="0"/>
    <x v="3"/>
    <x v="2"/>
    <x v="1"/>
    <n v="315"/>
    <n v="22"/>
    <n v="0"/>
    <n v="22493.1"/>
    <n v="1"/>
    <x v="76"/>
    <x v="0"/>
    <x v="0"/>
    <x v="0"/>
    <n v="9436.2100000000028"/>
  </r>
  <r>
    <s v="T6271"/>
    <s v="U6136"/>
    <n v="17532.84"/>
    <x v="0"/>
    <x v="3"/>
    <x v="2"/>
    <x v="2"/>
    <n v="624"/>
    <n v="14"/>
    <n v="1"/>
    <n v="24674.36"/>
    <n v="0"/>
    <x v="82"/>
    <x v="6"/>
    <x v="0"/>
    <x v="2"/>
    <n v="-7141.52"/>
  </r>
  <r>
    <s v="T6272"/>
    <s v="U8536"/>
    <n v="46422.21"/>
    <x v="2"/>
    <x v="2"/>
    <x v="2"/>
    <x v="3"/>
    <n v="211"/>
    <n v="20"/>
    <n v="2"/>
    <n v="28942.05"/>
    <n v="0"/>
    <x v="498"/>
    <x v="2"/>
    <x v="0"/>
    <x v="1"/>
    <n v="17480.16"/>
  </r>
  <r>
    <s v="T6273"/>
    <s v="U3165"/>
    <n v="3328.02"/>
    <x v="1"/>
    <x v="0"/>
    <x v="2"/>
    <x v="2"/>
    <n v="953"/>
    <n v="21"/>
    <n v="3"/>
    <n v="18748.61"/>
    <n v="0"/>
    <x v="746"/>
    <x v="4"/>
    <x v="0"/>
    <x v="2"/>
    <n v="-15420.59"/>
  </r>
  <r>
    <s v="T6274"/>
    <s v="U5821"/>
    <n v="27493.119999999999"/>
    <x v="1"/>
    <x v="3"/>
    <x v="1"/>
    <x v="1"/>
    <n v="1056"/>
    <n v="1"/>
    <n v="2"/>
    <n v="2141.5100000000002"/>
    <n v="0"/>
    <x v="430"/>
    <x v="6"/>
    <x v="1"/>
    <x v="2"/>
    <n v="25351.61"/>
  </r>
  <r>
    <s v="T6275"/>
    <s v="U4792"/>
    <n v="29563.77"/>
    <x v="1"/>
    <x v="3"/>
    <x v="1"/>
    <x v="4"/>
    <n v="1123"/>
    <n v="23"/>
    <n v="3"/>
    <n v="16774.88"/>
    <n v="1"/>
    <x v="671"/>
    <x v="3"/>
    <x v="0"/>
    <x v="0"/>
    <n v="12788.89"/>
  </r>
  <r>
    <s v="T6276"/>
    <s v="U2417"/>
    <n v="32653.77"/>
    <x v="1"/>
    <x v="3"/>
    <x v="2"/>
    <x v="1"/>
    <n v="480"/>
    <n v="9"/>
    <n v="1"/>
    <n v="15334.73"/>
    <n v="0"/>
    <x v="804"/>
    <x v="3"/>
    <x v="0"/>
    <x v="0"/>
    <n v="17319.04"/>
  </r>
  <r>
    <s v="T6277"/>
    <s v="U1037"/>
    <n v="12820.53"/>
    <x v="2"/>
    <x v="1"/>
    <x v="2"/>
    <x v="3"/>
    <n v="1126"/>
    <n v="19"/>
    <n v="1"/>
    <n v="1821.16"/>
    <n v="0"/>
    <x v="205"/>
    <x v="3"/>
    <x v="0"/>
    <x v="2"/>
    <n v="10999.37"/>
  </r>
  <r>
    <s v="T6278"/>
    <s v="U5096"/>
    <n v="18260.09"/>
    <x v="0"/>
    <x v="2"/>
    <x v="1"/>
    <x v="1"/>
    <n v="1809"/>
    <n v="5"/>
    <n v="1"/>
    <n v="9258.43"/>
    <n v="0"/>
    <x v="622"/>
    <x v="7"/>
    <x v="0"/>
    <x v="1"/>
    <n v="9001.66"/>
  </r>
  <r>
    <s v="T6279"/>
    <s v="U1294"/>
    <n v="42191.839999999997"/>
    <x v="0"/>
    <x v="3"/>
    <x v="0"/>
    <x v="0"/>
    <n v="988"/>
    <n v="2"/>
    <n v="4"/>
    <n v="12424.12"/>
    <n v="0"/>
    <x v="569"/>
    <x v="0"/>
    <x v="0"/>
    <x v="2"/>
    <n v="29767.719999999994"/>
  </r>
  <r>
    <s v="T6280"/>
    <s v="U6777"/>
    <n v="9787.39"/>
    <x v="1"/>
    <x v="2"/>
    <x v="2"/>
    <x v="1"/>
    <n v="1318"/>
    <n v="12"/>
    <n v="0"/>
    <n v="4913.16"/>
    <n v="0"/>
    <x v="545"/>
    <x v="0"/>
    <x v="0"/>
    <x v="0"/>
    <n v="4874.2299999999996"/>
  </r>
  <r>
    <s v="T6281"/>
    <s v="U7860"/>
    <n v="41352.050000000003"/>
    <x v="1"/>
    <x v="0"/>
    <x v="1"/>
    <x v="0"/>
    <n v="1716"/>
    <n v="23"/>
    <n v="4"/>
    <n v="361.97"/>
    <n v="0"/>
    <x v="927"/>
    <x v="4"/>
    <x v="0"/>
    <x v="2"/>
    <n v="40990.080000000002"/>
  </r>
  <r>
    <s v="T6282"/>
    <s v="U2277"/>
    <n v="28154.639999999999"/>
    <x v="1"/>
    <x v="2"/>
    <x v="1"/>
    <x v="2"/>
    <n v="318"/>
    <n v="14"/>
    <n v="2"/>
    <n v="22733.65"/>
    <n v="0"/>
    <x v="999"/>
    <x v="2"/>
    <x v="0"/>
    <x v="2"/>
    <n v="5420.989999999998"/>
  </r>
  <r>
    <s v="T6283"/>
    <s v="U5884"/>
    <n v="38121.269999999997"/>
    <x v="0"/>
    <x v="1"/>
    <x v="0"/>
    <x v="0"/>
    <n v="1935"/>
    <n v="5"/>
    <n v="0"/>
    <n v="25563.87"/>
    <n v="1"/>
    <x v="79"/>
    <x v="0"/>
    <x v="0"/>
    <x v="0"/>
    <n v="12557.399999999998"/>
  </r>
  <r>
    <s v="T6284"/>
    <s v="U6072"/>
    <n v="35694.69"/>
    <x v="0"/>
    <x v="1"/>
    <x v="1"/>
    <x v="1"/>
    <n v="742"/>
    <n v="8"/>
    <n v="1"/>
    <n v="6950.14"/>
    <n v="0"/>
    <x v="295"/>
    <x v="2"/>
    <x v="0"/>
    <x v="2"/>
    <n v="28744.550000000003"/>
  </r>
  <r>
    <s v="T6285"/>
    <s v="U5135"/>
    <n v="10415.200000000001"/>
    <x v="1"/>
    <x v="2"/>
    <x v="2"/>
    <x v="1"/>
    <n v="545"/>
    <n v="9"/>
    <n v="1"/>
    <n v="213.63"/>
    <n v="0"/>
    <x v="429"/>
    <x v="7"/>
    <x v="0"/>
    <x v="2"/>
    <n v="10201.570000000002"/>
  </r>
  <r>
    <s v="T6286"/>
    <s v="U3093"/>
    <n v="28462.2"/>
    <x v="2"/>
    <x v="1"/>
    <x v="1"/>
    <x v="1"/>
    <n v="385"/>
    <n v="8"/>
    <n v="1"/>
    <n v="26709.11"/>
    <n v="0"/>
    <x v="205"/>
    <x v="8"/>
    <x v="0"/>
    <x v="2"/>
    <n v="1753.0900000000001"/>
  </r>
  <r>
    <s v="T6287"/>
    <s v="U8900"/>
    <n v="43392.77"/>
    <x v="0"/>
    <x v="3"/>
    <x v="2"/>
    <x v="3"/>
    <n v="1747"/>
    <n v="17"/>
    <n v="3"/>
    <n v="4105.3999999999996"/>
    <n v="0"/>
    <x v="478"/>
    <x v="8"/>
    <x v="0"/>
    <x v="2"/>
    <n v="39287.369999999995"/>
  </r>
  <r>
    <s v="T6288"/>
    <s v="U9604"/>
    <n v="21634.21"/>
    <x v="0"/>
    <x v="1"/>
    <x v="1"/>
    <x v="2"/>
    <n v="508"/>
    <n v="8"/>
    <n v="2"/>
    <n v="12156.56"/>
    <n v="0"/>
    <x v="81"/>
    <x v="2"/>
    <x v="0"/>
    <x v="0"/>
    <n v="9477.65"/>
  </r>
  <r>
    <s v="T6289"/>
    <s v="U4775"/>
    <n v="48331.21"/>
    <x v="1"/>
    <x v="0"/>
    <x v="2"/>
    <x v="0"/>
    <n v="645"/>
    <n v="23"/>
    <n v="4"/>
    <n v="11042.39"/>
    <n v="0"/>
    <x v="145"/>
    <x v="6"/>
    <x v="0"/>
    <x v="2"/>
    <n v="37288.82"/>
  </r>
  <r>
    <s v="T6290"/>
    <s v="U6961"/>
    <n v="22638.14"/>
    <x v="2"/>
    <x v="2"/>
    <x v="2"/>
    <x v="4"/>
    <n v="151"/>
    <n v="17"/>
    <n v="2"/>
    <n v="5011.42"/>
    <n v="0"/>
    <x v="167"/>
    <x v="5"/>
    <x v="0"/>
    <x v="1"/>
    <n v="17626.72"/>
  </r>
  <r>
    <s v="T6291"/>
    <s v="U9556"/>
    <n v="7182.14"/>
    <x v="1"/>
    <x v="2"/>
    <x v="1"/>
    <x v="0"/>
    <n v="1085"/>
    <n v="8"/>
    <n v="3"/>
    <n v="18004.439999999999"/>
    <n v="0"/>
    <x v="689"/>
    <x v="2"/>
    <x v="0"/>
    <x v="0"/>
    <n v="-10822.3"/>
  </r>
  <r>
    <s v="T6292"/>
    <s v="U9557"/>
    <n v="19502.259999999998"/>
    <x v="1"/>
    <x v="0"/>
    <x v="2"/>
    <x v="1"/>
    <n v="1103"/>
    <n v="4"/>
    <n v="3"/>
    <n v="27564.41"/>
    <n v="0"/>
    <x v="483"/>
    <x v="5"/>
    <x v="0"/>
    <x v="0"/>
    <n v="-8062.1500000000015"/>
  </r>
  <r>
    <s v="T6293"/>
    <s v="U3645"/>
    <n v="47587.54"/>
    <x v="2"/>
    <x v="0"/>
    <x v="1"/>
    <x v="4"/>
    <n v="269"/>
    <n v="12"/>
    <n v="2"/>
    <n v="15460.33"/>
    <n v="1"/>
    <x v="899"/>
    <x v="1"/>
    <x v="0"/>
    <x v="2"/>
    <n v="32127.21"/>
  </r>
  <r>
    <s v="T6294"/>
    <s v="U5629"/>
    <n v="16020.06"/>
    <x v="2"/>
    <x v="0"/>
    <x v="1"/>
    <x v="4"/>
    <n v="1731"/>
    <n v="11"/>
    <n v="3"/>
    <n v="29190.080000000002"/>
    <n v="0"/>
    <x v="709"/>
    <x v="4"/>
    <x v="0"/>
    <x v="0"/>
    <n v="-13170.020000000002"/>
  </r>
  <r>
    <s v="T6295"/>
    <s v="U2263"/>
    <n v="43411.5"/>
    <x v="2"/>
    <x v="0"/>
    <x v="1"/>
    <x v="0"/>
    <n v="1917"/>
    <n v="8"/>
    <n v="0"/>
    <n v="5804.08"/>
    <n v="0"/>
    <x v="129"/>
    <x v="0"/>
    <x v="0"/>
    <x v="2"/>
    <n v="37607.42"/>
  </r>
  <r>
    <s v="T6296"/>
    <s v="U7087"/>
    <n v="44068.47"/>
    <x v="0"/>
    <x v="3"/>
    <x v="2"/>
    <x v="0"/>
    <n v="1752"/>
    <n v="18"/>
    <n v="1"/>
    <n v="25470.22"/>
    <n v="0"/>
    <x v="720"/>
    <x v="5"/>
    <x v="0"/>
    <x v="0"/>
    <n v="18598.25"/>
  </r>
  <r>
    <s v="T6297"/>
    <s v="U9056"/>
    <n v="17541.82"/>
    <x v="1"/>
    <x v="1"/>
    <x v="1"/>
    <x v="0"/>
    <n v="1326"/>
    <n v="19"/>
    <n v="4"/>
    <n v="7781.55"/>
    <n v="0"/>
    <x v="579"/>
    <x v="2"/>
    <x v="0"/>
    <x v="0"/>
    <n v="9760.27"/>
  </r>
  <r>
    <s v="T6298"/>
    <s v="U9419"/>
    <n v="4208.72"/>
    <x v="0"/>
    <x v="1"/>
    <x v="0"/>
    <x v="0"/>
    <n v="1849"/>
    <n v="0"/>
    <n v="3"/>
    <n v="7591.19"/>
    <n v="0"/>
    <x v="751"/>
    <x v="2"/>
    <x v="0"/>
    <x v="0"/>
    <n v="-3382.4699999999993"/>
  </r>
  <r>
    <s v="T6299"/>
    <s v="U9054"/>
    <n v="36241.67"/>
    <x v="2"/>
    <x v="3"/>
    <x v="2"/>
    <x v="2"/>
    <n v="387"/>
    <n v="10"/>
    <n v="4"/>
    <n v="3618.97"/>
    <n v="0"/>
    <x v="805"/>
    <x v="3"/>
    <x v="0"/>
    <x v="1"/>
    <n v="32622.699999999997"/>
  </r>
  <r>
    <s v="T6300"/>
    <s v="U4902"/>
    <n v="15610.04"/>
    <x v="0"/>
    <x v="0"/>
    <x v="0"/>
    <x v="3"/>
    <n v="1072"/>
    <n v="4"/>
    <n v="1"/>
    <n v="25922.63"/>
    <n v="1"/>
    <x v="905"/>
    <x v="2"/>
    <x v="0"/>
    <x v="2"/>
    <n v="-10312.59"/>
  </r>
  <r>
    <s v="T6301"/>
    <s v="U1966"/>
    <n v="39157.03"/>
    <x v="2"/>
    <x v="2"/>
    <x v="0"/>
    <x v="3"/>
    <n v="357"/>
    <n v="6"/>
    <n v="2"/>
    <n v="21779.26"/>
    <n v="0"/>
    <x v="653"/>
    <x v="1"/>
    <x v="0"/>
    <x v="2"/>
    <n v="17377.77"/>
  </r>
  <r>
    <s v="T6302"/>
    <s v="U2937"/>
    <n v="22160.61"/>
    <x v="2"/>
    <x v="2"/>
    <x v="0"/>
    <x v="0"/>
    <n v="1611"/>
    <n v="12"/>
    <n v="1"/>
    <n v="10315.540000000001"/>
    <n v="0"/>
    <x v="412"/>
    <x v="6"/>
    <x v="0"/>
    <x v="2"/>
    <n v="11845.07"/>
  </r>
  <r>
    <s v="T6303"/>
    <s v="U6103"/>
    <n v="24289.07"/>
    <x v="1"/>
    <x v="2"/>
    <x v="0"/>
    <x v="3"/>
    <n v="1558"/>
    <n v="22"/>
    <n v="4"/>
    <n v="10547.56"/>
    <n v="0"/>
    <x v="662"/>
    <x v="0"/>
    <x v="0"/>
    <x v="1"/>
    <n v="13741.51"/>
  </r>
  <r>
    <s v="T6304"/>
    <s v="U7854"/>
    <n v="38906.57"/>
    <x v="1"/>
    <x v="0"/>
    <x v="1"/>
    <x v="0"/>
    <n v="1739"/>
    <n v="5"/>
    <n v="0"/>
    <n v="25359.360000000001"/>
    <n v="0"/>
    <x v="517"/>
    <x v="2"/>
    <x v="0"/>
    <x v="2"/>
    <n v="13547.21"/>
  </r>
  <r>
    <s v="T6305"/>
    <s v="U2468"/>
    <n v="19149.05"/>
    <x v="1"/>
    <x v="3"/>
    <x v="0"/>
    <x v="0"/>
    <n v="837"/>
    <n v="12"/>
    <n v="2"/>
    <n v="27834.69"/>
    <n v="0"/>
    <x v="208"/>
    <x v="2"/>
    <x v="0"/>
    <x v="0"/>
    <n v="-8685.64"/>
  </r>
  <r>
    <s v="T6306"/>
    <s v="U9030"/>
    <n v="22184.21"/>
    <x v="0"/>
    <x v="3"/>
    <x v="2"/>
    <x v="0"/>
    <n v="515"/>
    <n v="5"/>
    <n v="3"/>
    <n v="18112.53"/>
    <n v="0"/>
    <x v="811"/>
    <x v="8"/>
    <x v="0"/>
    <x v="1"/>
    <n v="4071.6800000000003"/>
  </r>
  <r>
    <s v="T6307"/>
    <s v="U7908"/>
    <n v="18840.71"/>
    <x v="1"/>
    <x v="3"/>
    <x v="0"/>
    <x v="2"/>
    <n v="391"/>
    <n v="14"/>
    <n v="0"/>
    <n v="12264.5"/>
    <n v="0"/>
    <x v="250"/>
    <x v="7"/>
    <x v="0"/>
    <x v="2"/>
    <n v="6576.2099999999991"/>
  </r>
  <r>
    <s v="T6308"/>
    <s v="U1587"/>
    <n v="18398.66"/>
    <x v="2"/>
    <x v="1"/>
    <x v="0"/>
    <x v="1"/>
    <n v="434"/>
    <n v="7"/>
    <n v="1"/>
    <n v="1688.99"/>
    <n v="0"/>
    <x v="828"/>
    <x v="0"/>
    <x v="0"/>
    <x v="2"/>
    <n v="16709.669999999998"/>
  </r>
  <r>
    <s v="T6309"/>
    <s v="U1496"/>
    <n v="26321.03"/>
    <x v="1"/>
    <x v="1"/>
    <x v="0"/>
    <x v="3"/>
    <n v="1833"/>
    <n v="10"/>
    <n v="4"/>
    <n v="3884.29"/>
    <n v="0"/>
    <x v="129"/>
    <x v="7"/>
    <x v="0"/>
    <x v="2"/>
    <n v="22436.739999999998"/>
  </r>
  <r>
    <s v="T6310"/>
    <s v="U1526"/>
    <n v="40449.53"/>
    <x v="0"/>
    <x v="1"/>
    <x v="1"/>
    <x v="3"/>
    <n v="1469"/>
    <n v="9"/>
    <n v="4"/>
    <n v="4339.46"/>
    <n v="0"/>
    <x v="819"/>
    <x v="3"/>
    <x v="0"/>
    <x v="2"/>
    <n v="36110.07"/>
  </r>
  <r>
    <s v="T6311"/>
    <s v="U9797"/>
    <n v="18120.330000000002"/>
    <x v="1"/>
    <x v="1"/>
    <x v="0"/>
    <x v="2"/>
    <n v="1678"/>
    <n v="8"/>
    <n v="4"/>
    <n v="8376.42"/>
    <n v="0"/>
    <x v="161"/>
    <x v="5"/>
    <x v="0"/>
    <x v="1"/>
    <n v="9743.9100000000017"/>
  </r>
  <r>
    <s v="T6312"/>
    <s v="U9909"/>
    <n v="26236.52"/>
    <x v="1"/>
    <x v="2"/>
    <x v="0"/>
    <x v="2"/>
    <n v="1740"/>
    <n v="3"/>
    <n v="1"/>
    <n v="7785.25"/>
    <n v="0"/>
    <x v="270"/>
    <x v="4"/>
    <x v="0"/>
    <x v="2"/>
    <n v="18451.27"/>
  </r>
  <r>
    <s v="T6313"/>
    <s v="U5277"/>
    <n v="33552.83"/>
    <x v="1"/>
    <x v="2"/>
    <x v="0"/>
    <x v="0"/>
    <n v="331"/>
    <n v="13"/>
    <n v="2"/>
    <n v="16332.16"/>
    <n v="0"/>
    <x v="325"/>
    <x v="7"/>
    <x v="0"/>
    <x v="1"/>
    <n v="17220.670000000002"/>
  </r>
  <r>
    <s v="T6314"/>
    <s v="U6521"/>
    <n v="13508.5"/>
    <x v="0"/>
    <x v="3"/>
    <x v="2"/>
    <x v="0"/>
    <n v="1623"/>
    <n v="3"/>
    <n v="3"/>
    <n v="28328.59"/>
    <n v="0"/>
    <x v="628"/>
    <x v="7"/>
    <x v="0"/>
    <x v="2"/>
    <n v="-14820.09"/>
  </r>
  <r>
    <s v="T6315"/>
    <s v="U3251"/>
    <n v="13912.26"/>
    <x v="2"/>
    <x v="1"/>
    <x v="1"/>
    <x v="1"/>
    <n v="259"/>
    <n v="23"/>
    <n v="0"/>
    <n v="25863.66"/>
    <n v="0"/>
    <x v="373"/>
    <x v="4"/>
    <x v="0"/>
    <x v="1"/>
    <n v="-11951.4"/>
  </r>
  <r>
    <s v="T6316"/>
    <s v="U1956"/>
    <n v="46673.99"/>
    <x v="2"/>
    <x v="3"/>
    <x v="1"/>
    <x v="3"/>
    <n v="1777"/>
    <n v="14"/>
    <n v="1"/>
    <n v="15323.97"/>
    <n v="0"/>
    <x v="369"/>
    <x v="6"/>
    <x v="0"/>
    <x v="2"/>
    <n v="31350.019999999997"/>
  </r>
  <r>
    <s v="T6317"/>
    <s v="U4052"/>
    <n v="36190.550000000003"/>
    <x v="2"/>
    <x v="0"/>
    <x v="1"/>
    <x v="2"/>
    <n v="189"/>
    <n v="20"/>
    <n v="4"/>
    <n v="617.22"/>
    <n v="0"/>
    <x v="981"/>
    <x v="2"/>
    <x v="1"/>
    <x v="2"/>
    <n v="35573.33"/>
  </r>
  <r>
    <s v="T6318"/>
    <s v="U1524"/>
    <n v="28880.47"/>
    <x v="1"/>
    <x v="1"/>
    <x v="2"/>
    <x v="1"/>
    <n v="1927"/>
    <n v="9"/>
    <n v="3"/>
    <n v="2145.13"/>
    <n v="0"/>
    <x v="170"/>
    <x v="1"/>
    <x v="0"/>
    <x v="2"/>
    <n v="26735.34"/>
  </r>
  <r>
    <s v="T6319"/>
    <s v="U6911"/>
    <n v="32403.62"/>
    <x v="1"/>
    <x v="1"/>
    <x v="0"/>
    <x v="3"/>
    <n v="1013"/>
    <n v="13"/>
    <n v="4"/>
    <n v="25824.49"/>
    <n v="0"/>
    <x v="438"/>
    <x v="6"/>
    <x v="0"/>
    <x v="2"/>
    <n v="6579.1299999999974"/>
  </r>
  <r>
    <s v="T6320"/>
    <s v="U1715"/>
    <n v="1513.51"/>
    <x v="0"/>
    <x v="3"/>
    <x v="2"/>
    <x v="1"/>
    <n v="1722"/>
    <n v="5"/>
    <n v="1"/>
    <n v="8580.5400000000009"/>
    <n v="1"/>
    <x v="717"/>
    <x v="0"/>
    <x v="0"/>
    <x v="0"/>
    <n v="-7067.0300000000007"/>
  </r>
  <r>
    <s v="T6321"/>
    <s v="U3849"/>
    <n v="30924.240000000002"/>
    <x v="2"/>
    <x v="3"/>
    <x v="1"/>
    <x v="1"/>
    <n v="38"/>
    <n v="15"/>
    <n v="4"/>
    <n v="9610.9"/>
    <n v="0"/>
    <x v="858"/>
    <x v="4"/>
    <x v="0"/>
    <x v="0"/>
    <n v="21313.340000000004"/>
  </r>
  <r>
    <s v="T6322"/>
    <s v="U5374"/>
    <n v="25499.97"/>
    <x v="1"/>
    <x v="0"/>
    <x v="1"/>
    <x v="0"/>
    <n v="1529"/>
    <n v="11"/>
    <n v="1"/>
    <n v="4279.3500000000004"/>
    <n v="0"/>
    <x v="439"/>
    <x v="3"/>
    <x v="0"/>
    <x v="2"/>
    <n v="21220.620000000003"/>
  </r>
  <r>
    <s v="T6323"/>
    <s v="U8264"/>
    <n v="27310.2"/>
    <x v="1"/>
    <x v="3"/>
    <x v="1"/>
    <x v="1"/>
    <n v="1711"/>
    <n v="3"/>
    <n v="4"/>
    <n v="6771.09"/>
    <n v="0"/>
    <x v="225"/>
    <x v="7"/>
    <x v="0"/>
    <x v="2"/>
    <n v="20539.11"/>
  </r>
  <r>
    <s v="T6324"/>
    <s v="U7712"/>
    <n v="18003.22"/>
    <x v="1"/>
    <x v="1"/>
    <x v="2"/>
    <x v="0"/>
    <n v="1359"/>
    <n v="0"/>
    <n v="1"/>
    <n v="7490.93"/>
    <n v="0"/>
    <x v="525"/>
    <x v="4"/>
    <x v="0"/>
    <x v="1"/>
    <n v="10512.29"/>
  </r>
  <r>
    <s v="T6325"/>
    <s v="U5086"/>
    <n v="4119.62"/>
    <x v="0"/>
    <x v="2"/>
    <x v="1"/>
    <x v="3"/>
    <n v="747"/>
    <n v="3"/>
    <n v="4"/>
    <n v="12421.59"/>
    <n v="0"/>
    <x v="478"/>
    <x v="3"/>
    <x v="0"/>
    <x v="2"/>
    <n v="-8301.9700000000012"/>
  </r>
  <r>
    <s v="T6326"/>
    <s v="U5990"/>
    <n v="9707.2900000000009"/>
    <x v="2"/>
    <x v="0"/>
    <x v="0"/>
    <x v="3"/>
    <n v="1681"/>
    <n v="12"/>
    <n v="3"/>
    <n v="18732.05"/>
    <n v="0"/>
    <x v="686"/>
    <x v="5"/>
    <x v="0"/>
    <x v="2"/>
    <n v="-9024.7599999999984"/>
  </r>
  <r>
    <s v="T6327"/>
    <s v="U4268"/>
    <n v="47539.7"/>
    <x v="0"/>
    <x v="0"/>
    <x v="2"/>
    <x v="0"/>
    <n v="196"/>
    <n v="6"/>
    <n v="3"/>
    <n v="10659.37"/>
    <n v="0"/>
    <x v="368"/>
    <x v="5"/>
    <x v="0"/>
    <x v="2"/>
    <n v="36880.329999999994"/>
  </r>
  <r>
    <s v="T6328"/>
    <s v="U6648"/>
    <n v="20464.54"/>
    <x v="2"/>
    <x v="1"/>
    <x v="0"/>
    <x v="4"/>
    <n v="64"/>
    <n v="14"/>
    <n v="4"/>
    <n v="13550.91"/>
    <n v="0"/>
    <x v="306"/>
    <x v="4"/>
    <x v="0"/>
    <x v="0"/>
    <n v="6913.630000000001"/>
  </r>
  <r>
    <s v="T6329"/>
    <s v="U5779"/>
    <n v="23360.82"/>
    <x v="2"/>
    <x v="2"/>
    <x v="1"/>
    <x v="1"/>
    <n v="887"/>
    <n v="5"/>
    <n v="4"/>
    <n v="5538.81"/>
    <n v="0"/>
    <x v="37"/>
    <x v="4"/>
    <x v="0"/>
    <x v="2"/>
    <n v="17822.009999999998"/>
  </r>
  <r>
    <s v="T6330"/>
    <s v="U4556"/>
    <n v="2682.85"/>
    <x v="1"/>
    <x v="3"/>
    <x v="1"/>
    <x v="3"/>
    <n v="523"/>
    <n v="13"/>
    <n v="1"/>
    <n v="1786.05"/>
    <n v="0"/>
    <x v="12"/>
    <x v="2"/>
    <x v="0"/>
    <x v="2"/>
    <n v="896.8"/>
  </r>
  <r>
    <s v="T6331"/>
    <s v="U5207"/>
    <n v="1926.43"/>
    <x v="1"/>
    <x v="3"/>
    <x v="2"/>
    <x v="1"/>
    <n v="1443"/>
    <n v="17"/>
    <n v="1"/>
    <n v="10512.39"/>
    <n v="0"/>
    <x v="941"/>
    <x v="5"/>
    <x v="0"/>
    <x v="1"/>
    <n v="-8585.9599999999991"/>
  </r>
  <r>
    <s v="T6332"/>
    <s v="U8033"/>
    <n v="35873.21"/>
    <x v="1"/>
    <x v="2"/>
    <x v="0"/>
    <x v="4"/>
    <n v="1864"/>
    <n v="3"/>
    <n v="1"/>
    <n v="1968.49"/>
    <n v="0"/>
    <x v="811"/>
    <x v="1"/>
    <x v="0"/>
    <x v="1"/>
    <n v="33904.720000000001"/>
  </r>
  <r>
    <s v="T6333"/>
    <s v="U1053"/>
    <n v="26927.83"/>
    <x v="1"/>
    <x v="2"/>
    <x v="2"/>
    <x v="1"/>
    <n v="26"/>
    <n v="0"/>
    <n v="2"/>
    <n v="9061.6299999999992"/>
    <n v="0"/>
    <x v="382"/>
    <x v="0"/>
    <x v="0"/>
    <x v="2"/>
    <n v="17866.200000000004"/>
  </r>
  <r>
    <s v="T6334"/>
    <s v="U8604"/>
    <n v="25459.86"/>
    <x v="1"/>
    <x v="1"/>
    <x v="0"/>
    <x v="4"/>
    <n v="1604"/>
    <n v="2"/>
    <n v="4"/>
    <n v="25144.2"/>
    <n v="0"/>
    <x v="628"/>
    <x v="0"/>
    <x v="0"/>
    <x v="2"/>
    <n v="315.65999999999985"/>
  </r>
  <r>
    <s v="T6335"/>
    <s v="U5612"/>
    <n v="12194.07"/>
    <x v="2"/>
    <x v="3"/>
    <x v="1"/>
    <x v="2"/>
    <n v="97"/>
    <n v="12"/>
    <n v="4"/>
    <n v="11071.23"/>
    <n v="0"/>
    <x v="127"/>
    <x v="6"/>
    <x v="0"/>
    <x v="1"/>
    <n v="1122.8400000000001"/>
  </r>
  <r>
    <s v="T6336"/>
    <s v="U9192"/>
    <n v="37250.300000000003"/>
    <x v="1"/>
    <x v="1"/>
    <x v="2"/>
    <x v="4"/>
    <n v="1256"/>
    <n v="17"/>
    <n v="4"/>
    <n v="5878.53"/>
    <n v="0"/>
    <x v="101"/>
    <x v="4"/>
    <x v="0"/>
    <x v="0"/>
    <n v="31371.770000000004"/>
  </r>
  <r>
    <s v="T6337"/>
    <s v="U2114"/>
    <n v="8453.42"/>
    <x v="1"/>
    <x v="3"/>
    <x v="2"/>
    <x v="3"/>
    <n v="1817"/>
    <n v="3"/>
    <n v="4"/>
    <n v="27071.82"/>
    <n v="0"/>
    <x v="917"/>
    <x v="6"/>
    <x v="0"/>
    <x v="0"/>
    <n v="-18618.400000000001"/>
  </r>
  <r>
    <s v="T6338"/>
    <s v="U3091"/>
    <n v="9537.24"/>
    <x v="0"/>
    <x v="3"/>
    <x v="0"/>
    <x v="0"/>
    <n v="1091"/>
    <n v="3"/>
    <n v="1"/>
    <n v="19216.55"/>
    <n v="0"/>
    <x v="19"/>
    <x v="0"/>
    <x v="0"/>
    <x v="2"/>
    <n v="-9679.31"/>
  </r>
  <r>
    <s v="T6339"/>
    <s v="U4406"/>
    <n v="23062.57"/>
    <x v="0"/>
    <x v="2"/>
    <x v="1"/>
    <x v="0"/>
    <n v="713"/>
    <n v="10"/>
    <n v="1"/>
    <n v="29648.73"/>
    <n v="0"/>
    <x v="47"/>
    <x v="5"/>
    <x v="1"/>
    <x v="1"/>
    <n v="-6586.16"/>
  </r>
  <r>
    <s v="T6340"/>
    <s v="U2198"/>
    <n v="14349.68"/>
    <x v="2"/>
    <x v="1"/>
    <x v="1"/>
    <x v="1"/>
    <n v="1595"/>
    <n v="13"/>
    <n v="2"/>
    <n v="9077.52"/>
    <n v="0"/>
    <x v="440"/>
    <x v="6"/>
    <x v="0"/>
    <x v="2"/>
    <n v="5272.16"/>
  </r>
  <r>
    <s v="T6341"/>
    <s v="U6709"/>
    <n v="12410.78"/>
    <x v="2"/>
    <x v="2"/>
    <x v="0"/>
    <x v="2"/>
    <n v="734"/>
    <n v="6"/>
    <n v="1"/>
    <n v="6091.04"/>
    <n v="0"/>
    <x v="953"/>
    <x v="7"/>
    <x v="0"/>
    <x v="2"/>
    <n v="6319.7400000000007"/>
  </r>
  <r>
    <s v="T6342"/>
    <s v="U9027"/>
    <n v="32279.62"/>
    <x v="0"/>
    <x v="1"/>
    <x v="0"/>
    <x v="1"/>
    <n v="1263"/>
    <n v="2"/>
    <n v="4"/>
    <n v="9008.41"/>
    <n v="0"/>
    <x v="529"/>
    <x v="0"/>
    <x v="0"/>
    <x v="1"/>
    <n v="23271.21"/>
  </r>
  <r>
    <s v="T6343"/>
    <s v="U7704"/>
    <n v="32566.04"/>
    <x v="0"/>
    <x v="3"/>
    <x v="0"/>
    <x v="4"/>
    <n v="1187"/>
    <n v="6"/>
    <n v="4"/>
    <n v="24393.52"/>
    <n v="0"/>
    <x v="150"/>
    <x v="2"/>
    <x v="0"/>
    <x v="0"/>
    <n v="8172.52"/>
  </r>
  <r>
    <s v="T6344"/>
    <s v="U5069"/>
    <n v="41234.629999999997"/>
    <x v="1"/>
    <x v="0"/>
    <x v="0"/>
    <x v="0"/>
    <n v="1306"/>
    <n v="7"/>
    <n v="0"/>
    <n v="4630.7"/>
    <n v="0"/>
    <x v="493"/>
    <x v="5"/>
    <x v="0"/>
    <x v="1"/>
    <n v="36603.93"/>
  </r>
  <r>
    <s v="T6345"/>
    <s v="U2319"/>
    <n v="20914.54"/>
    <x v="1"/>
    <x v="0"/>
    <x v="0"/>
    <x v="4"/>
    <n v="1915"/>
    <n v="11"/>
    <n v="1"/>
    <n v="7308.24"/>
    <n v="0"/>
    <x v="650"/>
    <x v="0"/>
    <x v="0"/>
    <x v="0"/>
    <n v="13606.300000000001"/>
  </r>
  <r>
    <s v="T6346"/>
    <s v="U2252"/>
    <n v="3700.6"/>
    <x v="2"/>
    <x v="1"/>
    <x v="1"/>
    <x v="0"/>
    <n v="1079"/>
    <n v="6"/>
    <n v="0"/>
    <n v="21078.83"/>
    <n v="0"/>
    <x v="962"/>
    <x v="1"/>
    <x v="0"/>
    <x v="2"/>
    <n v="-17378.230000000003"/>
  </r>
  <r>
    <s v="T6347"/>
    <s v="U1544"/>
    <n v="13719.64"/>
    <x v="0"/>
    <x v="1"/>
    <x v="1"/>
    <x v="0"/>
    <n v="1907"/>
    <n v="23"/>
    <n v="4"/>
    <n v="22166.21"/>
    <n v="0"/>
    <x v="92"/>
    <x v="8"/>
    <x v="0"/>
    <x v="2"/>
    <n v="-8446.57"/>
  </r>
  <r>
    <s v="T6348"/>
    <s v="U9762"/>
    <n v="49001.27"/>
    <x v="2"/>
    <x v="2"/>
    <x v="2"/>
    <x v="0"/>
    <n v="904"/>
    <n v="15"/>
    <n v="1"/>
    <n v="28769.360000000001"/>
    <n v="0"/>
    <x v="539"/>
    <x v="5"/>
    <x v="0"/>
    <x v="2"/>
    <n v="20231.909999999996"/>
  </r>
  <r>
    <s v="T6349"/>
    <s v="U2953"/>
    <n v="29833.119999999999"/>
    <x v="1"/>
    <x v="3"/>
    <x v="1"/>
    <x v="3"/>
    <n v="461"/>
    <n v="16"/>
    <n v="4"/>
    <n v="29406.54"/>
    <n v="1"/>
    <x v="127"/>
    <x v="1"/>
    <x v="1"/>
    <x v="1"/>
    <n v="426.57999999999811"/>
  </r>
  <r>
    <s v="T6350"/>
    <s v="U2895"/>
    <n v="35501.370000000003"/>
    <x v="2"/>
    <x v="0"/>
    <x v="0"/>
    <x v="4"/>
    <n v="1339"/>
    <n v="21"/>
    <n v="0"/>
    <n v="19939.580000000002"/>
    <n v="0"/>
    <x v="533"/>
    <x v="1"/>
    <x v="0"/>
    <x v="1"/>
    <n v="15561.79"/>
  </r>
  <r>
    <s v="T6351"/>
    <s v="U3518"/>
    <n v="417.52"/>
    <x v="2"/>
    <x v="2"/>
    <x v="1"/>
    <x v="1"/>
    <n v="436"/>
    <n v="3"/>
    <n v="0"/>
    <n v="10947.56"/>
    <n v="0"/>
    <x v="595"/>
    <x v="1"/>
    <x v="0"/>
    <x v="0"/>
    <n v="-10530.039999999999"/>
  </r>
  <r>
    <s v="T6352"/>
    <s v="U3725"/>
    <n v="25934.38"/>
    <x v="2"/>
    <x v="1"/>
    <x v="1"/>
    <x v="2"/>
    <n v="127"/>
    <n v="16"/>
    <n v="3"/>
    <n v="13645.12"/>
    <n v="0"/>
    <x v="201"/>
    <x v="7"/>
    <x v="0"/>
    <x v="0"/>
    <n v="12289.26"/>
  </r>
  <r>
    <s v="T6353"/>
    <s v="U9926"/>
    <n v="1924.56"/>
    <x v="1"/>
    <x v="3"/>
    <x v="1"/>
    <x v="1"/>
    <n v="697"/>
    <n v="17"/>
    <n v="3"/>
    <n v="13234.1"/>
    <n v="0"/>
    <x v="560"/>
    <x v="4"/>
    <x v="0"/>
    <x v="2"/>
    <n v="-11309.54"/>
  </r>
  <r>
    <s v="T6354"/>
    <s v="U3827"/>
    <n v="28483.05"/>
    <x v="2"/>
    <x v="2"/>
    <x v="2"/>
    <x v="4"/>
    <n v="1031"/>
    <n v="3"/>
    <n v="1"/>
    <n v="11682.6"/>
    <n v="0"/>
    <x v="207"/>
    <x v="5"/>
    <x v="0"/>
    <x v="2"/>
    <n v="16800.449999999997"/>
  </r>
  <r>
    <s v="T6355"/>
    <s v="U9059"/>
    <n v="46042.5"/>
    <x v="1"/>
    <x v="2"/>
    <x v="2"/>
    <x v="2"/>
    <n v="589"/>
    <n v="16"/>
    <n v="1"/>
    <n v="10213.530000000001"/>
    <n v="0"/>
    <x v="846"/>
    <x v="7"/>
    <x v="0"/>
    <x v="2"/>
    <n v="35828.97"/>
  </r>
  <r>
    <s v="T6356"/>
    <s v="U4570"/>
    <n v="48422.54"/>
    <x v="0"/>
    <x v="1"/>
    <x v="0"/>
    <x v="1"/>
    <n v="260"/>
    <n v="14"/>
    <n v="1"/>
    <n v="5120.22"/>
    <n v="0"/>
    <x v="464"/>
    <x v="1"/>
    <x v="0"/>
    <x v="1"/>
    <n v="43302.32"/>
  </r>
  <r>
    <s v="T6357"/>
    <s v="U9695"/>
    <n v="27050.61"/>
    <x v="2"/>
    <x v="3"/>
    <x v="0"/>
    <x v="2"/>
    <n v="412"/>
    <n v="21"/>
    <n v="1"/>
    <n v="11048.16"/>
    <n v="0"/>
    <x v="25"/>
    <x v="6"/>
    <x v="0"/>
    <x v="2"/>
    <n v="16002.45"/>
  </r>
  <r>
    <s v="T6358"/>
    <s v="U5191"/>
    <n v="22937.33"/>
    <x v="2"/>
    <x v="0"/>
    <x v="2"/>
    <x v="4"/>
    <n v="1775"/>
    <n v="16"/>
    <n v="1"/>
    <n v="29079.97"/>
    <n v="1"/>
    <x v="226"/>
    <x v="0"/>
    <x v="0"/>
    <x v="1"/>
    <n v="-6142.6399999999994"/>
  </r>
  <r>
    <s v="T6359"/>
    <s v="U3814"/>
    <n v="47253.599999999999"/>
    <x v="1"/>
    <x v="2"/>
    <x v="1"/>
    <x v="0"/>
    <n v="930"/>
    <n v="12"/>
    <n v="1"/>
    <n v="26476.47"/>
    <n v="0"/>
    <x v="634"/>
    <x v="2"/>
    <x v="0"/>
    <x v="1"/>
    <n v="20777.129999999997"/>
  </r>
  <r>
    <s v="T6360"/>
    <s v="U3204"/>
    <n v="33696.81"/>
    <x v="2"/>
    <x v="1"/>
    <x v="1"/>
    <x v="4"/>
    <n v="209"/>
    <n v="2"/>
    <n v="1"/>
    <n v="18558.07"/>
    <n v="0"/>
    <x v="584"/>
    <x v="7"/>
    <x v="0"/>
    <x v="2"/>
    <n v="15138.739999999998"/>
  </r>
  <r>
    <s v="T6361"/>
    <s v="U1628"/>
    <n v="3291.72"/>
    <x v="1"/>
    <x v="2"/>
    <x v="2"/>
    <x v="3"/>
    <n v="1179"/>
    <n v="11"/>
    <n v="0"/>
    <n v="5864.9"/>
    <n v="0"/>
    <x v="593"/>
    <x v="8"/>
    <x v="0"/>
    <x v="1"/>
    <n v="-2573.1799999999998"/>
  </r>
  <r>
    <s v="T6362"/>
    <s v="U9855"/>
    <n v="23312.99"/>
    <x v="2"/>
    <x v="1"/>
    <x v="0"/>
    <x v="2"/>
    <n v="1084"/>
    <n v="16"/>
    <n v="0"/>
    <n v="26372.080000000002"/>
    <n v="0"/>
    <x v="787"/>
    <x v="8"/>
    <x v="0"/>
    <x v="1"/>
    <n v="-3059.09"/>
  </r>
  <r>
    <s v="T6363"/>
    <s v="U9641"/>
    <n v="12050.24"/>
    <x v="0"/>
    <x v="1"/>
    <x v="1"/>
    <x v="4"/>
    <n v="923"/>
    <n v="21"/>
    <n v="0"/>
    <n v="9424.7900000000009"/>
    <n v="0"/>
    <x v="926"/>
    <x v="5"/>
    <x v="0"/>
    <x v="0"/>
    <n v="2625.4499999999989"/>
  </r>
  <r>
    <s v="T6364"/>
    <s v="U1030"/>
    <n v="23516.73"/>
    <x v="0"/>
    <x v="1"/>
    <x v="0"/>
    <x v="0"/>
    <n v="1401"/>
    <n v="21"/>
    <n v="4"/>
    <n v="16416.87"/>
    <n v="0"/>
    <x v="985"/>
    <x v="3"/>
    <x v="0"/>
    <x v="0"/>
    <n v="7099.8600000000006"/>
  </r>
  <r>
    <s v="T6365"/>
    <s v="U3191"/>
    <n v="22800.51"/>
    <x v="0"/>
    <x v="3"/>
    <x v="1"/>
    <x v="0"/>
    <n v="1731"/>
    <n v="6"/>
    <n v="2"/>
    <n v="27362.66"/>
    <n v="0"/>
    <x v="642"/>
    <x v="3"/>
    <x v="0"/>
    <x v="0"/>
    <n v="-4562.1500000000015"/>
  </r>
  <r>
    <s v="T6366"/>
    <s v="U5191"/>
    <n v="29128.13"/>
    <x v="2"/>
    <x v="0"/>
    <x v="0"/>
    <x v="4"/>
    <n v="329"/>
    <n v="6"/>
    <n v="4"/>
    <n v="10107.23"/>
    <n v="0"/>
    <x v="822"/>
    <x v="0"/>
    <x v="0"/>
    <x v="2"/>
    <n v="19020.900000000001"/>
  </r>
  <r>
    <s v="T6367"/>
    <s v="U5401"/>
    <n v="17870.689999999999"/>
    <x v="2"/>
    <x v="3"/>
    <x v="1"/>
    <x v="1"/>
    <n v="208"/>
    <n v="10"/>
    <n v="1"/>
    <n v="27408.95"/>
    <n v="0"/>
    <x v="594"/>
    <x v="5"/>
    <x v="0"/>
    <x v="0"/>
    <n v="-9538.260000000002"/>
  </r>
  <r>
    <s v="T6368"/>
    <s v="U1972"/>
    <n v="8255.31"/>
    <x v="0"/>
    <x v="0"/>
    <x v="0"/>
    <x v="4"/>
    <n v="1474"/>
    <n v="15"/>
    <n v="2"/>
    <n v="7130.34"/>
    <n v="1"/>
    <x v="261"/>
    <x v="6"/>
    <x v="1"/>
    <x v="1"/>
    <n v="1124.9699999999993"/>
  </r>
  <r>
    <s v="T6369"/>
    <s v="U6878"/>
    <n v="25210.79"/>
    <x v="0"/>
    <x v="1"/>
    <x v="0"/>
    <x v="0"/>
    <n v="154"/>
    <n v="3"/>
    <n v="0"/>
    <n v="27868.22"/>
    <n v="0"/>
    <x v="508"/>
    <x v="1"/>
    <x v="0"/>
    <x v="2"/>
    <n v="-2657.4300000000003"/>
  </r>
  <r>
    <s v="T6370"/>
    <s v="U2896"/>
    <n v="41518.629999999997"/>
    <x v="1"/>
    <x v="0"/>
    <x v="0"/>
    <x v="4"/>
    <n v="1092"/>
    <n v="15"/>
    <n v="0"/>
    <n v="10824.1"/>
    <n v="0"/>
    <x v="131"/>
    <x v="4"/>
    <x v="0"/>
    <x v="2"/>
    <n v="30694.53"/>
  </r>
  <r>
    <s v="T6371"/>
    <s v="U6598"/>
    <n v="33217.410000000003"/>
    <x v="1"/>
    <x v="3"/>
    <x v="2"/>
    <x v="3"/>
    <n v="1740"/>
    <n v="4"/>
    <n v="3"/>
    <n v="11300.58"/>
    <n v="0"/>
    <x v="91"/>
    <x v="8"/>
    <x v="0"/>
    <x v="0"/>
    <n v="21916.83"/>
  </r>
  <r>
    <s v="T6372"/>
    <s v="U4236"/>
    <n v="16951.47"/>
    <x v="0"/>
    <x v="2"/>
    <x v="0"/>
    <x v="1"/>
    <n v="152"/>
    <n v="18"/>
    <n v="1"/>
    <n v="16634.939999999999"/>
    <n v="0"/>
    <x v="260"/>
    <x v="8"/>
    <x v="0"/>
    <x v="2"/>
    <n v="316.53000000000247"/>
  </r>
  <r>
    <s v="T6373"/>
    <s v="U1857"/>
    <n v="46779.37"/>
    <x v="0"/>
    <x v="3"/>
    <x v="2"/>
    <x v="4"/>
    <n v="1256"/>
    <n v="21"/>
    <n v="1"/>
    <n v="10476.09"/>
    <n v="0"/>
    <x v="487"/>
    <x v="0"/>
    <x v="0"/>
    <x v="1"/>
    <n v="36303.279999999999"/>
  </r>
  <r>
    <s v="T6374"/>
    <s v="U9116"/>
    <n v="45614.77"/>
    <x v="2"/>
    <x v="3"/>
    <x v="2"/>
    <x v="0"/>
    <n v="1133"/>
    <n v="13"/>
    <n v="3"/>
    <n v="13554.47"/>
    <n v="1"/>
    <x v="473"/>
    <x v="2"/>
    <x v="0"/>
    <x v="0"/>
    <n v="32060.299999999996"/>
  </r>
  <r>
    <s v="T6375"/>
    <s v="U4696"/>
    <n v="10506.95"/>
    <x v="0"/>
    <x v="3"/>
    <x v="0"/>
    <x v="4"/>
    <n v="1059"/>
    <n v="6"/>
    <n v="4"/>
    <n v="15089.59"/>
    <n v="0"/>
    <x v="345"/>
    <x v="8"/>
    <x v="0"/>
    <x v="2"/>
    <n v="-4582.6399999999994"/>
  </r>
  <r>
    <s v="T6376"/>
    <s v="U9681"/>
    <n v="2018.91"/>
    <x v="1"/>
    <x v="3"/>
    <x v="2"/>
    <x v="4"/>
    <n v="1465"/>
    <n v="8"/>
    <n v="3"/>
    <n v="14781.48"/>
    <n v="0"/>
    <x v="756"/>
    <x v="4"/>
    <x v="0"/>
    <x v="1"/>
    <n v="-12762.57"/>
  </r>
  <r>
    <s v="T6377"/>
    <s v="U8132"/>
    <n v="37078.370000000003"/>
    <x v="1"/>
    <x v="3"/>
    <x v="2"/>
    <x v="2"/>
    <n v="535"/>
    <n v="12"/>
    <n v="1"/>
    <n v="28837.17"/>
    <n v="0"/>
    <x v="778"/>
    <x v="5"/>
    <x v="0"/>
    <x v="2"/>
    <n v="8241.2000000000044"/>
  </r>
  <r>
    <s v="T6378"/>
    <s v="U6291"/>
    <n v="41389.129999999997"/>
    <x v="1"/>
    <x v="0"/>
    <x v="2"/>
    <x v="4"/>
    <n v="131"/>
    <n v="15"/>
    <n v="0"/>
    <n v="8525.4699999999993"/>
    <n v="0"/>
    <x v="157"/>
    <x v="2"/>
    <x v="0"/>
    <x v="2"/>
    <n v="32863.659999999996"/>
  </r>
  <r>
    <s v="T6379"/>
    <s v="U2658"/>
    <n v="48394.84"/>
    <x v="1"/>
    <x v="0"/>
    <x v="1"/>
    <x v="3"/>
    <n v="1498"/>
    <n v="20"/>
    <n v="3"/>
    <n v="8608.93"/>
    <n v="0"/>
    <x v="747"/>
    <x v="4"/>
    <x v="0"/>
    <x v="1"/>
    <n v="39785.909999999996"/>
  </r>
  <r>
    <s v="T6380"/>
    <s v="U8307"/>
    <n v="44497.33"/>
    <x v="1"/>
    <x v="2"/>
    <x v="0"/>
    <x v="0"/>
    <n v="274"/>
    <n v="3"/>
    <n v="2"/>
    <n v="25153.86"/>
    <n v="0"/>
    <x v="190"/>
    <x v="1"/>
    <x v="0"/>
    <x v="0"/>
    <n v="19343.47"/>
  </r>
  <r>
    <s v="T6381"/>
    <s v="U5041"/>
    <n v="30046.71"/>
    <x v="1"/>
    <x v="3"/>
    <x v="2"/>
    <x v="2"/>
    <n v="1040"/>
    <n v="6"/>
    <n v="0"/>
    <n v="11821.06"/>
    <n v="0"/>
    <x v="501"/>
    <x v="2"/>
    <x v="0"/>
    <x v="1"/>
    <n v="18225.650000000001"/>
  </r>
  <r>
    <s v="T6382"/>
    <s v="U9485"/>
    <n v="26526.11"/>
    <x v="0"/>
    <x v="3"/>
    <x v="0"/>
    <x v="4"/>
    <n v="740"/>
    <n v="2"/>
    <n v="4"/>
    <n v="2288.59"/>
    <n v="0"/>
    <x v="176"/>
    <x v="3"/>
    <x v="0"/>
    <x v="1"/>
    <n v="24237.52"/>
  </r>
  <r>
    <s v="T6383"/>
    <s v="U4631"/>
    <n v="1440.66"/>
    <x v="1"/>
    <x v="2"/>
    <x v="2"/>
    <x v="1"/>
    <n v="1253"/>
    <n v="19"/>
    <n v="0"/>
    <n v="14489.49"/>
    <n v="0"/>
    <x v="95"/>
    <x v="4"/>
    <x v="0"/>
    <x v="2"/>
    <n v="-13048.83"/>
  </r>
  <r>
    <s v="T6384"/>
    <s v="U3380"/>
    <n v="12370.49"/>
    <x v="1"/>
    <x v="2"/>
    <x v="0"/>
    <x v="3"/>
    <n v="1728"/>
    <n v="14"/>
    <n v="4"/>
    <n v="16551.84"/>
    <n v="0"/>
    <x v="665"/>
    <x v="8"/>
    <x v="0"/>
    <x v="0"/>
    <n v="-4181.3500000000004"/>
  </r>
  <r>
    <s v="T6385"/>
    <s v="U4024"/>
    <n v="23007.759999999998"/>
    <x v="1"/>
    <x v="1"/>
    <x v="2"/>
    <x v="3"/>
    <n v="405"/>
    <n v="20"/>
    <n v="0"/>
    <n v="18569.009999999998"/>
    <n v="0"/>
    <x v="237"/>
    <x v="5"/>
    <x v="0"/>
    <x v="1"/>
    <n v="4438.75"/>
  </r>
  <r>
    <s v="T6386"/>
    <s v="U5054"/>
    <n v="31443.77"/>
    <x v="1"/>
    <x v="2"/>
    <x v="1"/>
    <x v="3"/>
    <n v="922"/>
    <n v="13"/>
    <n v="1"/>
    <n v="7129.29"/>
    <n v="1"/>
    <x v="834"/>
    <x v="6"/>
    <x v="0"/>
    <x v="2"/>
    <n v="24314.48"/>
  </r>
  <r>
    <s v="T6387"/>
    <s v="U4651"/>
    <n v="27884.73"/>
    <x v="0"/>
    <x v="2"/>
    <x v="1"/>
    <x v="2"/>
    <n v="1490"/>
    <n v="6"/>
    <n v="4"/>
    <n v="29200.46"/>
    <n v="0"/>
    <x v="338"/>
    <x v="2"/>
    <x v="0"/>
    <x v="2"/>
    <n v="-1315.7299999999996"/>
  </r>
  <r>
    <s v="T6388"/>
    <s v="U5610"/>
    <n v="37144.67"/>
    <x v="2"/>
    <x v="2"/>
    <x v="1"/>
    <x v="4"/>
    <n v="117"/>
    <n v="17"/>
    <n v="4"/>
    <n v="22136.85"/>
    <n v="0"/>
    <x v="982"/>
    <x v="5"/>
    <x v="0"/>
    <x v="2"/>
    <n v="15007.82"/>
  </r>
  <r>
    <s v="T6389"/>
    <s v="U5198"/>
    <n v="14024.36"/>
    <x v="2"/>
    <x v="1"/>
    <x v="2"/>
    <x v="3"/>
    <n v="1525"/>
    <n v="4"/>
    <n v="3"/>
    <n v="21632.21"/>
    <n v="0"/>
    <x v="480"/>
    <x v="2"/>
    <x v="0"/>
    <x v="0"/>
    <n v="-7607.8499999999985"/>
  </r>
  <r>
    <s v="T6390"/>
    <s v="U3671"/>
    <n v="28269.38"/>
    <x v="2"/>
    <x v="0"/>
    <x v="0"/>
    <x v="4"/>
    <n v="1937"/>
    <n v="20"/>
    <n v="0"/>
    <n v="26198.89"/>
    <n v="0"/>
    <x v="495"/>
    <x v="0"/>
    <x v="0"/>
    <x v="2"/>
    <n v="2070.4900000000016"/>
  </r>
  <r>
    <s v="T6391"/>
    <s v="U5469"/>
    <n v="4452.71"/>
    <x v="2"/>
    <x v="1"/>
    <x v="2"/>
    <x v="1"/>
    <n v="868"/>
    <n v="19"/>
    <n v="4"/>
    <n v="881.21"/>
    <n v="0"/>
    <x v="851"/>
    <x v="1"/>
    <x v="0"/>
    <x v="2"/>
    <n v="3571.5"/>
  </r>
  <r>
    <s v="T6392"/>
    <s v="U9271"/>
    <n v="20712.59"/>
    <x v="1"/>
    <x v="0"/>
    <x v="1"/>
    <x v="4"/>
    <n v="645"/>
    <n v="7"/>
    <n v="4"/>
    <n v="18432.95"/>
    <n v="0"/>
    <x v="235"/>
    <x v="7"/>
    <x v="0"/>
    <x v="1"/>
    <n v="2279.6399999999994"/>
  </r>
  <r>
    <s v="T6393"/>
    <s v="U3191"/>
    <n v="37520.53"/>
    <x v="2"/>
    <x v="2"/>
    <x v="2"/>
    <x v="4"/>
    <n v="1715"/>
    <n v="19"/>
    <n v="0"/>
    <n v="24553.32"/>
    <n v="0"/>
    <x v="222"/>
    <x v="4"/>
    <x v="1"/>
    <x v="1"/>
    <n v="12967.21"/>
  </r>
  <r>
    <s v="T6394"/>
    <s v="U7710"/>
    <n v="34685.370000000003"/>
    <x v="2"/>
    <x v="1"/>
    <x v="0"/>
    <x v="4"/>
    <n v="1493"/>
    <n v="17"/>
    <n v="0"/>
    <n v="1127.77"/>
    <n v="0"/>
    <x v="561"/>
    <x v="3"/>
    <x v="0"/>
    <x v="1"/>
    <n v="33557.600000000006"/>
  </r>
  <r>
    <s v="T6395"/>
    <s v="U2115"/>
    <n v="49532.6"/>
    <x v="0"/>
    <x v="1"/>
    <x v="1"/>
    <x v="0"/>
    <n v="942"/>
    <n v="20"/>
    <n v="2"/>
    <n v="22708.76"/>
    <n v="0"/>
    <x v="939"/>
    <x v="8"/>
    <x v="0"/>
    <x v="2"/>
    <n v="26823.84"/>
  </r>
  <r>
    <s v="T6396"/>
    <s v="U3327"/>
    <n v="13930.66"/>
    <x v="0"/>
    <x v="0"/>
    <x v="2"/>
    <x v="2"/>
    <n v="1949"/>
    <n v="18"/>
    <n v="3"/>
    <n v="29691.95"/>
    <n v="0"/>
    <x v="86"/>
    <x v="1"/>
    <x v="0"/>
    <x v="0"/>
    <n v="-15761.29"/>
  </r>
  <r>
    <s v="T6397"/>
    <s v="U3917"/>
    <n v="24934.560000000001"/>
    <x v="0"/>
    <x v="1"/>
    <x v="0"/>
    <x v="4"/>
    <n v="778"/>
    <n v="19"/>
    <n v="4"/>
    <n v="17842.97"/>
    <n v="0"/>
    <x v="471"/>
    <x v="0"/>
    <x v="0"/>
    <x v="0"/>
    <n v="7091.59"/>
  </r>
  <r>
    <s v="T6398"/>
    <s v="U4584"/>
    <n v="16510.04"/>
    <x v="1"/>
    <x v="1"/>
    <x v="1"/>
    <x v="3"/>
    <n v="1042"/>
    <n v="2"/>
    <n v="0"/>
    <n v="12798.3"/>
    <n v="0"/>
    <x v="748"/>
    <x v="7"/>
    <x v="0"/>
    <x v="2"/>
    <n v="3711.7400000000016"/>
  </r>
  <r>
    <s v="T6399"/>
    <s v="U2965"/>
    <n v="22058.13"/>
    <x v="1"/>
    <x v="3"/>
    <x v="0"/>
    <x v="0"/>
    <n v="1400"/>
    <n v="22"/>
    <n v="4"/>
    <n v="13662.89"/>
    <n v="0"/>
    <x v="949"/>
    <x v="4"/>
    <x v="0"/>
    <x v="2"/>
    <n v="8395.2400000000016"/>
  </r>
  <r>
    <s v="T6400"/>
    <s v="U8627"/>
    <n v="42854.66"/>
    <x v="1"/>
    <x v="0"/>
    <x v="0"/>
    <x v="4"/>
    <n v="1825"/>
    <n v="5"/>
    <n v="2"/>
    <n v="20416.48"/>
    <n v="0"/>
    <x v="194"/>
    <x v="3"/>
    <x v="0"/>
    <x v="2"/>
    <n v="22438.180000000004"/>
  </r>
  <r>
    <s v="T6401"/>
    <s v="U3607"/>
    <n v="34226.239999999998"/>
    <x v="0"/>
    <x v="1"/>
    <x v="1"/>
    <x v="0"/>
    <n v="1158"/>
    <n v="17"/>
    <n v="2"/>
    <n v="17141.68"/>
    <n v="0"/>
    <x v="71"/>
    <x v="6"/>
    <x v="0"/>
    <x v="2"/>
    <n v="17084.559999999998"/>
  </r>
  <r>
    <s v="T6402"/>
    <s v="U8710"/>
    <n v="44127.94"/>
    <x v="2"/>
    <x v="1"/>
    <x v="2"/>
    <x v="2"/>
    <n v="1195"/>
    <n v="14"/>
    <n v="4"/>
    <n v="23648.35"/>
    <n v="0"/>
    <x v="930"/>
    <x v="3"/>
    <x v="0"/>
    <x v="1"/>
    <n v="20479.590000000004"/>
  </r>
  <r>
    <s v="T6403"/>
    <s v="U1256"/>
    <n v="10215.379999999999"/>
    <x v="0"/>
    <x v="2"/>
    <x v="2"/>
    <x v="0"/>
    <n v="45"/>
    <n v="13"/>
    <n v="3"/>
    <n v="12706.96"/>
    <n v="0"/>
    <x v="40"/>
    <x v="2"/>
    <x v="0"/>
    <x v="0"/>
    <n v="-2491.58"/>
  </r>
  <r>
    <s v="T6404"/>
    <s v="U4448"/>
    <n v="43674.39"/>
    <x v="1"/>
    <x v="3"/>
    <x v="2"/>
    <x v="3"/>
    <n v="1037"/>
    <n v="23"/>
    <n v="1"/>
    <n v="12578.01"/>
    <n v="0"/>
    <x v="951"/>
    <x v="7"/>
    <x v="0"/>
    <x v="1"/>
    <n v="31096.379999999997"/>
  </r>
  <r>
    <s v="T6405"/>
    <s v="U5728"/>
    <n v="3035.13"/>
    <x v="0"/>
    <x v="3"/>
    <x v="2"/>
    <x v="4"/>
    <n v="422"/>
    <n v="20"/>
    <n v="4"/>
    <n v="22404.36"/>
    <n v="0"/>
    <x v="645"/>
    <x v="3"/>
    <x v="0"/>
    <x v="2"/>
    <n v="-19369.23"/>
  </r>
  <r>
    <s v="T6406"/>
    <s v="U7209"/>
    <n v="44435.53"/>
    <x v="2"/>
    <x v="2"/>
    <x v="0"/>
    <x v="3"/>
    <n v="1120"/>
    <n v="21"/>
    <n v="2"/>
    <n v="19401.009999999998"/>
    <n v="0"/>
    <x v="456"/>
    <x v="8"/>
    <x v="0"/>
    <x v="2"/>
    <n v="25034.52"/>
  </r>
  <r>
    <s v="T6407"/>
    <s v="U7695"/>
    <n v="16487.240000000002"/>
    <x v="1"/>
    <x v="2"/>
    <x v="2"/>
    <x v="1"/>
    <n v="492"/>
    <n v="7"/>
    <n v="3"/>
    <n v="23365.13"/>
    <n v="0"/>
    <x v="561"/>
    <x v="7"/>
    <x v="0"/>
    <x v="1"/>
    <n v="-6877.8899999999994"/>
  </r>
  <r>
    <s v="T6408"/>
    <s v="U8272"/>
    <n v="15763.65"/>
    <x v="2"/>
    <x v="2"/>
    <x v="2"/>
    <x v="0"/>
    <n v="921"/>
    <n v="10"/>
    <n v="0"/>
    <n v="26626.2"/>
    <n v="0"/>
    <x v="540"/>
    <x v="0"/>
    <x v="0"/>
    <x v="2"/>
    <n v="-10862.550000000001"/>
  </r>
  <r>
    <s v="T6409"/>
    <s v="U6155"/>
    <n v="25628.82"/>
    <x v="2"/>
    <x v="2"/>
    <x v="0"/>
    <x v="0"/>
    <n v="1809"/>
    <n v="10"/>
    <n v="3"/>
    <n v="7975.83"/>
    <n v="0"/>
    <x v="154"/>
    <x v="0"/>
    <x v="0"/>
    <x v="2"/>
    <n v="17652.989999999998"/>
  </r>
  <r>
    <s v="T6410"/>
    <s v="U1758"/>
    <n v="47037.47"/>
    <x v="1"/>
    <x v="3"/>
    <x v="0"/>
    <x v="0"/>
    <n v="612"/>
    <n v="11"/>
    <n v="3"/>
    <n v="9519.57"/>
    <n v="1"/>
    <x v="630"/>
    <x v="2"/>
    <x v="0"/>
    <x v="2"/>
    <n v="37517.9"/>
  </r>
  <r>
    <s v="T6411"/>
    <s v="U8143"/>
    <n v="2436.6799999999998"/>
    <x v="2"/>
    <x v="1"/>
    <x v="1"/>
    <x v="2"/>
    <n v="1840"/>
    <n v="15"/>
    <n v="4"/>
    <n v="15855.83"/>
    <n v="1"/>
    <x v="331"/>
    <x v="6"/>
    <x v="0"/>
    <x v="2"/>
    <n v="-13419.15"/>
  </r>
  <r>
    <s v="T6412"/>
    <s v="U8763"/>
    <n v="17643.939999999999"/>
    <x v="0"/>
    <x v="1"/>
    <x v="0"/>
    <x v="3"/>
    <n v="1091"/>
    <n v="6"/>
    <n v="3"/>
    <n v="27920.54"/>
    <n v="0"/>
    <x v="384"/>
    <x v="7"/>
    <x v="0"/>
    <x v="1"/>
    <n v="-10276.600000000002"/>
  </r>
  <r>
    <s v="T6413"/>
    <s v="U6144"/>
    <n v="42835.77"/>
    <x v="2"/>
    <x v="2"/>
    <x v="1"/>
    <x v="1"/>
    <n v="1173"/>
    <n v="2"/>
    <n v="0"/>
    <n v="25057.17"/>
    <n v="0"/>
    <x v="956"/>
    <x v="0"/>
    <x v="0"/>
    <x v="0"/>
    <n v="17778.599999999999"/>
  </r>
  <r>
    <s v="T6414"/>
    <s v="U4821"/>
    <n v="19832.919999999998"/>
    <x v="2"/>
    <x v="0"/>
    <x v="1"/>
    <x v="2"/>
    <n v="181"/>
    <n v="1"/>
    <n v="4"/>
    <n v="14106.53"/>
    <n v="0"/>
    <x v="373"/>
    <x v="5"/>
    <x v="1"/>
    <x v="1"/>
    <n v="5726.3899999999976"/>
  </r>
  <r>
    <s v="T6415"/>
    <s v="U2777"/>
    <n v="9997.89"/>
    <x v="2"/>
    <x v="2"/>
    <x v="2"/>
    <x v="2"/>
    <n v="269"/>
    <n v="2"/>
    <n v="2"/>
    <n v="17236.25"/>
    <n v="0"/>
    <x v="237"/>
    <x v="5"/>
    <x v="0"/>
    <x v="1"/>
    <n v="-7238.3600000000006"/>
  </r>
  <r>
    <s v="T6416"/>
    <s v="U3458"/>
    <n v="21268.47"/>
    <x v="0"/>
    <x v="1"/>
    <x v="2"/>
    <x v="4"/>
    <n v="1528"/>
    <n v="7"/>
    <n v="0"/>
    <n v="21398.07"/>
    <n v="0"/>
    <x v="671"/>
    <x v="7"/>
    <x v="0"/>
    <x v="0"/>
    <n v="-129.59999999999854"/>
  </r>
  <r>
    <s v="T6417"/>
    <s v="U6933"/>
    <n v="19308.349999999999"/>
    <x v="2"/>
    <x v="0"/>
    <x v="2"/>
    <x v="1"/>
    <n v="34"/>
    <n v="19"/>
    <n v="4"/>
    <n v="15728.13"/>
    <n v="0"/>
    <x v="578"/>
    <x v="4"/>
    <x v="0"/>
    <x v="0"/>
    <n v="3580.2199999999993"/>
  </r>
  <r>
    <s v="T6418"/>
    <s v="U6193"/>
    <n v="45775.040000000001"/>
    <x v="2"/>
    <x v="2"/>
    <x v="0"/>
    <x v="0"/>
    <n v="207"/>
    <n v="7"/>
    <n v="4"/>
    <n v="3043.62"/>
    <n v="1"/>
    <x v="242"/>
    <x v="1"/>
    <x v="0"/>
    <x v="1"/>
    <n v="42731.42"/>
  </r>
  <r>
    <s v="T6419"/>
    <s v="U3910"/>
    <n v="38108.620000000003"/>
    <x v="0"/>
    <x v="0"/>
    <x v="0"/>
    <x v="0"/>
    <n v="588"/>
    <n v="3"/>
    <n v="1"/>
    <n v="10646.83"/>
    <n v="1"/>
    <x v="604"/>
    <x v="5"/>
    <x v="0"/>
    <x v="1"/>
    <n v="27461.79"/>
  </r>
  <r>
    <s v="T6420"/>
    <s v="U3822"/>
    <n v="25280.52"/>
    <x v="1"/>
    <x v="2"/>
    <x v="2"/>
    <x v="4"/>
    <n v="432"/>
    <n v="22"/>
    <n v="0"/>
    <n v="1523.61"/>
    <n v="0"/>
    <x v="230"/>
    <x v="3"/>
    <x v="0"/>
    <x v="2"/>
    <n v="23756.91"/>
  </r>
  <r>
    <s v="T6421"/>
    <s v="U2602"/>
    <n v="49419.11"/>
    <x v="1"/>
    <x v="3"/>
    <x v="2"/>
    <x v="0"/>
    <n v="1151"/>
    <n v="12"/>
    <n v="3"/>
    <n v="20128.97"/>
    <n v="0"/>
    <x v="95"/>
    <x v="1"/>
    <x v="0"/>
    <x v="2"/>
    <n v="29290.14"/>
  </r>
  <r>
    <s v="T6422"/>
    <s v="U9290"/>
    <n v="23290.61"/>
    <x v="1"/>
    <x v="1"/>
    <x v="0"/>
    <x v="3"/>
    <n v="801"/>
    <n v="21"/>
    <n v="0"/>
    <n v="10180"/>
    <n v="0"/>
    <x v="727"/>
    <x v="7"/>
    <x v="0"/>
    <x v="1"/>
    <n v="13110.61"/>
  </r>
  <r>
    <s v="T6423"/>
    <s v="U5125"/>
    <n v="2958.98"/>
    <x v="2"/>
    <x v="2"/>
    <x v="1"/>
    <x v="0"/>
    <n v="15"/>
    <n v="16"/>
    <n v="0"/>
    <n v="22177.040000000001"/>
    <n v="0"/>
    <x v="328"/>
    <x v="0"/>
    <x v="0"/>
    <x v="2"/>
    <n v="-19218.060000000001"/>
  </r>
  <r>
    <s v="T6424"/>
    <s v="U8122"/>
    <n v="13150.6"/>
    <x v="1"/>
    <x v="0"/>
    <x v="1"/>
    <x v="3"/>
    <n v="1130"/>
    <n v="23"/>
    <n v="1"/>
    <n v="12948.33"/>
    <n v="0"/>
    <x v="357"/>
    <x v="6"/>
    <x v="0"/>
    <x v="0"/>
    <n v="202.27000000000044"/>
  </r>
  <r>
    <s v="T6425"/>
    <s v="U2667"/>
    <n v="21831.72"/>
    <x v="0"/>
    <x v="1"/>
    <x v="2"/>
    <x v="4"/>
    <n v="81"/>
    <n v="21"/>
    <n v="3"/>
    <n v="1463.09"/>
    <n v="0"/>
    <x v="468"/>
    <x v="7"/>
    <x v="0"/>
    <x v="0"/>
    <n v="20368.63"/>
  </r>
  <r>
    <s v="T6426"/>
    <s v="U2581"/>
    <n v="7887.29"/>
    <x v="2"/>
    <x v="2"/>
    <x v="2"/>
    <x v="4"/>
    <n v="938"/>
    <n v="17"/>
    <n v="1"/>
    <n v="11450.52"/>
    <n v="0"/>
    <x v="590"/>
    <x v="5"/>
    <x v="0"/>
    <x v="2"/>
    <n v="-3563.2300000000005"/>
  </r>
  <r>
    <s v="T6427"/>
    <s v="U8896"/>
    <n v="47380.88"/>
    <x v="2"/>
    <x v="2"/>
    <x v="2"/>
    <x v="3"/>
    <n v="441"/>
    <n v="4"/>
    <n v="1"/>
    <n v="6638.97"/>
    <n v="0"/>
    <x v="474"/>
    <x v="0"/>
    <x v="1"/>
    <x v="2"/>
    <n v="40741.909999999996"/>
  </r>
  <r>
    <s v="T6428"/>
    <s v="U3233"/>
    <n v="38354.1"/>
    <x v="2"/>
    <x v="2"/>
    <x v="1"/>
    <x v="0"/>
    <n v="972"/>
    <n v="11"/>
    <n v="1"/>
    <n v="6507.29"/>
    <n v="0"/>
    <x v="991"/>
    <x v="7"/>
    <x v="0"/>
    <x v="1"/>
    <n v="31846.809999999998"/>
  </r>
  <r>
    <s v="T6429"/>
    <s v="U8947"/>
    <n v="13450.95"/>
    <x v="1"/>
    <x v="2"/>
    <x v="2"/>
    <x v="4"/>
    <n v="389"/>
    <n v="1"/>
    <n v="0"/>
    <n v="11390.53"/>
    <n v="0"/>
    <x v="129"/>
    <x v="8"/>
    <x v="0"/>
    <x v="2"/>
    <n v="2060.42"/>
  </r>
  <r>
    <s v="T6430"/>
    <s v="U5261"/>
    <n v="29560.69"/>
    <x v="1"/>
    <x v="3"/>
    <x v="1"/>
    <x v="4"/>
    <n v="1803"/>
    <n v="9"/>
    <n v="1"/>
    <n v="29351.96"/>
    <n v="0"/>
    <x v="884"/>
    <x v="1"/>
    <x v="0"/>
    <x v="0"/>
    <n v="208.72999999999956"/>
  </r>
  <r>
    <s v="T6431"/>
    <s v="U2328"/>
    <n v="36086.39"/>
    <x v="1"/>
    <x v="1"/>
    <x v="0"/>
    <x v="3"/>
    <n v="559"/>
    <n v="6"/>
    <n v="2"/>
    <n v="28806.07"/>
    <n v="0"/>
    <x v="345"/>
    <x v="0"/>
    <x v="0"/>
    <x v="2"/>
    <n v="7280.32"/>
  </r>
  <r>
    <s v="T6432"/>
    <s v="U3417"/>
    <n v="47066.879999999997"/>
    <x v="2"/>
    <x v="3"/>
    <x v="0"/>
    <x v="4"/>
    <n v="817"/>
    <n v="14"/>
    <n v="3"/>
    <n v="24123.279999999999"/>
    <n v="0"/>
    <x v="930"/>
    <x v="0"/>
    <x v="0"/>
    <x v="1"/>
    <n v="22943.599999999999"/>
  </r>
  <r>
    <s v="T6433"/>
    <s v="U1248"/>
    <n v="44087.69"/>
    <x v="0"/>
    <x v="1"/>
    <x v="0"/>
    <x v="0"/>
    <n v="65"/>
    <n v="21"/>
    <n v="3"/>
    <n v="7439.47"/>
    <n v="1"/>
    <x v="417"/>
    <x v="4"/>
    <x v="1"/>
    <x v="2"/>
    <n v="36648.22"/>
  </r>
  <r>
    <s v="T6434"/>
    <s v="U3991"/>
    <n v="25783.85"/>
    <x v="2"/>
    <x v="2"/>
    <x v="2"/>
    <x v="4"/>
    <n v="624"/>
    <n v="6"/>
    <n v="1"/>
    <n v="22941.48"/>
    <n v="0"/>
    <x v="241"/>
    <x v="5"/>
    <x v="0"/>
    <x v="2"/>
    <n v="2842.369999999999"/>
  </r>
  <r>
    <s v="T6435"/>
    <s v="U2834"/>
    <n v="38743.9"/>
    <x v="0"/>
    <x v="1"/>
    <x v="0"/>
    <x v="3"/>
    <n v="1136"/>
    <n v="14"/>
    <n v="0"/>
    <n v="559.37"/>
    <n v="0"/>
    <x v="310"/>
    <x v="5"/>
    <x v="0"/>
    <x v="2"/>
    <n v="38184.53"/>
  </r>
  <r>
    <s v="T6436"/>
    <s v="U4840"/>
    <n v="28129.13"/>
    <x v="2"/>
    <x v="0"/>
    <x v="1"/>
    <x v="0"/>
    <n v="225"/>
    <n v="15"/>
    <n v="4"/>
    <n v="1784.84"/>
    <n v="0"/>
    <x v="309"/>
    <x v="0"/>
    <x v="0"/>
    <x v="2"/>
    <n v="26344.29"/>
  </r>
  <r>
    <s v="T6437"/>
    <s v="U6774"/>
    <n v="27657.56"/>
    <x v="0"/>
    <x v="1"/>
    <x v="1"/>
    <x v="1"/>
    <n v="30"/>
    <n v="21"/>
    <n v="4"/>
    <n v="25088.41"/>
    <n v="1"/>
    <x v="254"/>
    <x v="4"/>
    <x v="0"/>
    <x v="0"/>
    <n v="2569.1500000000015"/>
  </r>
  <r>
    <s v="T6438"/>
    <s v="U1559"/>
    <n v="5781.36"/>
    <x v="2"/>
    <x v="0"/>
    <x v="1"/>
    <x v="3"/>
    <n v="1660"/>
    <n v="0"/>
    <n v="0"/>
    <n v="16970.669999999998"/>
    <n v="1"/>
    <x v="531"/>
    <x v="8"/>
    <x v="0"/>
    <x v="2"/>
    <n v="-11189.309999999998"/>
  </r>
  <r>
    <s v="T6439"/>
    <s v="U2251"/>
    <n v="6350.58"/>
    <x v="2"/>
    <x v="0"/>
    <x v="2"/>
    <x v="1"/>
    <n v="219"/>
    <n v="14"/>
    <n v="1"/>
    <n v="11261.9"/>
    <n v="0"/>
    <x v="128"/>
    <x v="1"/>
    <x v="0"/>
    <x v="0"/>
    <n v="-4911.32"/>
  </r>
  <r>
    <s v="T6440"/>
    <s v="U1657"/>
    <n v="26500.2"/>
    <x v="0"/>
    <x v="3"/>
    <x v="2"/>
    <x v="4"/>
    <n v="300"/>
    <n v="2"/>
    <n v="1"/>
    <n v="22239.7"/>
    <n v="1"/>
    <x v="132"/>
    <x v="5"/>
    <x v="0"/>
    <x v="2"/>
    <n v="4260.5"/>
  </r>
  <r>
    <s v="T6441"/>
    <s v="U4525"/>
    <n v="13479.63"/>
    <x v="0"/>
    <x v="1"/>
    <x v="1"/>
    <x v="0"/>
    <n v="724"/>
    <n v="9"/>
    <n v="2"/>
    <n v="3519.45"/>
    <n v="0"/>
    <x v="39"/>
    <x v="7"/>
    <x v="0"/>
    <x v="2"/>
    <n v="9960.18"/>
  </r>
  <r>
    <s v="T6442"/>
    <s v="U7461"/>
    <n v="1100.79"/>
    <x v="0"/>
    <x v="2"/>
    <x v="1"/>
    <x v="4"/>
    <n v="844"/>
    <n v="15"/>
    <n v="4"/>
    <n v="8671.93"/>
    <n v="0"/>
    <x v="984"/>
    <x v="7"/>
    <x v="0"/>
    <x v="2"/>
    <n v="-7571.14"/>
  </r>
  <r>
    <s v="T6443"/>
    <s v="U8637"/>
    <n v="36155.82"/>
    <x v="0"/>
    <x v="1"/>
    <x v="1"/>
    <x v="0"/>
    <n v="197"/>
    <n v="1"/>
    <n v="4"/>
    <n v="21855.5"/>
    <n v="0"/>
    <x v="696"/>
    <x v="6"/>
    <x v="0"/>
    <x v="2"/>
    <n v="14300.32"/>
  </r>
  <r>
    <s v="T6444"/>
    <s v="U1881"/>
    <n v="1672.71"/>
    <x v="0"/>
    <x v="3"/>
    <x v="1"/>
    <x v="2"/>
    <n v="1184"/>
    <n v="16"/>
    <n v="3"/>
    <n v="6294.35"/>
    <n v="0"/>
    <x v="836"/>
    <x v="2"/>
    <x v="0"/>
    <x v="0"/>
    <n v="-4621.6400000000003"/>
  </r>
  <r>
    <s v="T6445"/>
    <s v="U2905"/>
    <n v="29784.080000000002"/>
    <x v="0"/>
    <x v="0"/>
    <x v="0"/>
    <x v="4"/>
    <n v="1994"/>
    <n v="0"/>
    <n v="1"/>
    <n v="18059.21"/>
    <n v="0"/>
    <x v="855"/>
    <x v="1"/>
    <x v="0"/>
    <x v="2"/>
    <n v="11724.870000000003"/>
  </r>
  <r>
    <s v="T6446"/>
    <s v="U7701"/>
    <n v="26982.73"/>
    <x v="0"/>
    <x v="0"/>
    <x v="1"/>
    <x v="4"/>
    <n v="200"/>
    <n v="3"/>
    <n v="0"/>
    <n v="13485.13"/>
    <n v="0"/>
    <x v="725"/>
    <x v="4"/>
    <x v="0"/>
    <x v="2"/>
    <n v="13497.6"/>
  </r>
  <r>
    <s v="T6447"/>
    <s v="U5632"/>
    <n v="48442.29"/>
    <x v="0"/>
    <x v="3"/>
    <x v="2"/>
    <x v="4"/>
    <n v="416"/>
    <n v="10"/>
    <n v="1"/>
    <n v="6150.68"/>
    <n v="1"/>
    <x v="34"/>
    <x v="1"/>
    <x v="0"/>
    <x v="2"/>
    <n v="42291.61"/>
  </r>
  <r>
    <s v="T6448"/>
    <s v="U9857"/>
    <n v="24236.45"/>
    <x v="2"/>
    <x v="3"/>
    <x v="2"/>
    <x v="3"/>
    <n v="223"/>
    <n v="16"/>
    <n v="1"/>
    <n v="26662.639999999999"/>
    <n v="0"/>
    <x v="671"/>
    <x v="2"/>
    <x v="0"/>
    <x v="0"/>
    <n v="-2426.1899999999987"/>
  </r>
  <r>
    <s v="T6449"/>
    <s v="U7854"/>
    <n v="3226.89"/>
    <x v="0"/>
    <x v="1"/>
    <x v="2"/>
    <x v="0"/>
    <n v="1924"/>
    <n v="1"/>
    <n v="2"/>
    <n v="13122.27"/>
    <n v="0"/>
    <x v="406"/>
    <x v="3"/>
    <x v="0"/>
    <x v="1"/>
    <n v="-9895.380000000001"/>
  </r>
  <r>
    <s v="T6450"/>
    <s v="U1090"/>
    <n v="27606.81"/>
    <x v="0"/>
    <x v="0"/>
    <x v="2"/>
    <x v="0"/>
    <n v="563"/>
    <n v="0"/>
    <n v="0"/>
    <n v="18005.32"/>
    <n v="0"/>
    <x v="609"/>
    <x v="7"/>
    <x v="0"/>
    <x v="0"/>
    <n v="9601.4900000000016"/>
  </r>
  <r>
    <s v="T6451"/>
    <s v="U2199"/>
    <n v="42062.75"/>
    <x v="2"/>
    <x v="3"/>
    <x v="2"/>
    <x v="0"/>
    <n v="1511"/>
    <n v="5"/>
    <n v="2"/>
    <n v="7665.83"/>
    <n v="0"/>
    <x v="984"/>
    <x v="3"/>
    <x v="0"/>
    <x v="2"/>
    <n v="34396.92"/>
  </r>
  <r>
    <s v="T6452"/>
    <s v="U1910"/>
    <n v="49842.62"/>
    <x v="2"/>
    <x v="1"/>
    <x v="1"/>
    <x v="3"/>
    <n v="969"/>
    <n v="10"/>
    <n v="2"/>
    <n v="10469.469999999999"/>
    <n v="1"/>
    <x v="834"/>
    <x v="5"/>
    <x v="0"/>
    <x v="2"/>
    <n v="39373.15"/>
  </r>
  <r>
    <s v="T6453"/>
    <s v="U4805"/>
    <n v="21545.64"/>
    <x v="1"/>
    <x v="1"/>
    <x v="1"/>
    <x v="0"/>
    <n v="1227"/>
    <n v="3"/>
    <n v="2"/>
    <n v="1564.62"/>
    <n v="0"/>
    <x v="115"/>
    <x v="4"/>
    <x v="0"/>
    <x v="2"/>
    <n v="19981.02"/>
  </r>
  <r>
    <s v="T6454"/>
    <s v="U4676"/>
    <n v="16048.92"/>
    <x v="1"/>
    <x v="2"/>
    <x v="0"/>
    <x v="4"/>
    <n v="1283"/>
    <n v="23"/>
    <n v="2"/>
    <n v="14548.11"/>
    <n v="0"/>
    <x v="891"/>
    <x v="4"/>
    <x v="0"/>
    <x v="2"/>
    <n v="1500.8099999999995"/>
  </r>
  <r>
    <s v="T6455"/>
    <s v="U1475"/>
    <n v="45337.33"/>
    <x v="0"/>
    <x v="0"/>
    <x v="0"/>
    <x v="1"/>
    <n v="602"/>
    <n v="10"/>
    <n v="1"/>
    <n v="10410.9"/>
    <n v="0"/>
    <x v="94"/>
    <x v="1"/>
    <x v="0"/>
    <x v="2"/>
    <n v="34926.43"/>
  </r>
  <r>
    <s v="T6456"/>
    <s v="U2059"/>
    <n v="9602.5400000000009"/>
    <x v="0"/>
    <x v="1"/>
    <x v="0"/>
    <x v="2"/>
    <n v="50"/>
    <n v="4"/>
    <n v="3"/>
    <n v="9949.17"/>
    <n v="0"/>
    <x v="44"/>
    <x v="3"/>
    <x v="0"/>
    <x v="2"/>
    <n v="-346.6299999999992"/>
  </r>
  <r>
    <s v="T6457"/>
    <s v="U8193"/>
    <n v="30790.67"/>
    <x v="1"/>
    <x v="3"/>
    <x v="1"/>
    <x v="0"/>
    <n v="379"/>
    <n v="9"/>
    <n v="1"/>
    <n v="26709.3"/>
    <n v="1"/>
    <x v="867"/>
    <x v="7"/>
    <x v="0"/>
    <x v="2"/>
    <n v="4081.369999999999"/>
  </r>
  <r>
    <s v="T6458"/>
    <s v="U2231"/>
    <n v="20315.439999999999"/>
    <x v="1"/>
    <x v="0"/>
    <x v="0"/>
    <x v="3"/>
    <n v="29"/>
    <n v="4"/>
    <n v="2"/>
    <n v="21145.71"/>
    <n v="0"/>
    <x v="980"/>
    <x v="2"/>
    <x v="0"/>
    <x v="2"/>
    <n v="-830.27000000000044"/>
  </r>
  <r>
    <s v="T6459"/>
    <s v="U2170"/>
    <n v="2102.06"/>
    <x v="0"/>
    <x v="3"/>
    <x v="1"/>
    <x v="3"/>
    <n v="1042"/>
    <n v="23"/>
    <n v="2"/>
    <n v="13772.96"/>
    <n v="0"/>
    <x v="599"/>
    <x v="4"/>
    <x v="0"/>
    <x v="2"/>
    <n v="-11670.9"/>
  </r>
  <r>
    <s v="T6460"/>
    <s v="U3828"/>
    <n v="17397.060000000001"/>
    <x v="1"/>
    <x v="3"/>
    <x v="2"/>
    <x v="0"/>
    <n v="834"/>
    <n v="21"/>
    <n v="3"/>
    <n v="5941"/>
    <n v="0"/>
    <x v="598"/>
    <x v="5"/>
    <x v="0"/>
    <x v="2"/>
    <n v="11456.060000000001"/>
  </r>
  <r>
    <s v="T6461"/>
    <s v="U5998"/>
    <n v="13298.16"/>
    <x v="0"/>
    <x v="1"/>
    <x v="1"/>
    <x v="1"/>
    <n v="1669"/>
    <n v="21"/>
    <n v="4"/>
    <n v="29200.22"/>
    <n v="0"/>
    <x v="573"/>
    <x v="4"/>
    <x v="0"/>
    <x v="2"/>
    <n v="-15902.060000000001"/>
  </r>
  <r>
    <s v="T6462"/>
    <s v="U1146"/>
    <n v="34320.25"/>
    <x v="2"/>
    <x v="1"/>
    <x v="1"/>
    <x v="0"/>
    <n v="1236"/>
    <n v="2"/>
    <n v="0"/>
    <n v="2335.48"/>
    <n v="0"/>
    <x v="376"/>
    <x v="2"/>
    <x v="0"/>
    <x v="1"/>
    <n v="31984.77"/>
  </r>
  <r>
    <s v="T6463"/>
    <s v="U3933"/>
    <n v="47442.09"/>
    <x v="2"/>
    <x v="2"/>
    <x v="2"/>
    <x v="3"/>
    <n v="1946"/>
    <n v="5"/>
    <n v="2"/>
    <n v="4169.57"/>
    <n v="0"/>
    <x v="525"/>
    <x v="7"/>
    <x v="0"/>
    <x v="1"/>
    <n v="43272.52"/>
  </r>
  <r>
    <s v="T6464"/>
    <s v="U4187"/>
    <n v="13438.96"/>
    <x v="1"/>
    <x v="3"/>
    <x v="2"/>
    <x v="2"/>
    <n v="1623"/>
    <n v="12"/>
    <n v="2"/>
    <n v="8182.61"/>
    <n v="0"/>
    <x v="678"/>
    <x v="4"/>
    <x v="0"/>
    <x v="0"/>
    <n v="5256.3499999999995"/>
  </r>
  <r>
    <s v="T6465"/>
    <s v="U6073"/>
    <n v="40582.720000000001"/>
    <x v="2"/>
    <x v="1"/>
    <x v="2"/>
    <x v="1"/>
    <n v="1755"/>
    <n v="15"/>
    <n v="1"/>
    <n v="28640.400000000001"/>
    <n v="0"/>
    <x v="895"/>
    <x v="5"/>
    <x v="0"/>
    <x v="1"/>
    <n v="11942.32"/>
  </r>
  <r>
    <s v="T6466"/>
    <s v="U3045"/>
    <n v="2815.22"/>
    <x v="2"/>
    <x v="2"/>
    <x v="0"/>
    <x v="0"/>
    <n v="27"/>
    <n v="6"/>
    <n v="2"/>
    <n v="8438.57"/>
    <n v="0"/>
    <x v="935"/>
    <x v="0"/>
    <x v="1"/>
    <x v="0"/>
    <n v="-5623.35"/>
  </r>
  <r>
    <s v="T6467"/>
    <s v="U7189"/>
    <n v="26929.14"/>
    <x v="2"/>
    <x v="0"/>
    <x v="0"/>
    <x v="2"/>
    <n v="757"/>
    <n v="17"/>
    <n v="2"/>
    <n v="14793.65"/>
    <n v="0"/>
    <x v="540"/>
    <x v="8"/>
    <x v="0"/>
    <x v="2"/>
    <n v="12135.49"/>
  </r>
  <r>
    <s v="T6468"/>
    <s v="U6479"/>
    <n v="3573.98"/>
    <x v="2"/>
    <x v="2"/>
    <x v="0"/>
    <x v="0"/>
    <n v="328"/>
    <n v="2"/>
    <n v="0"/>
    <n v="22858.83"/>
    <n v="0"/>
    <x v="997"/>
    <x v="5"/>
    <x v="0"/>
    <x v="2"/>
    <n v="-19284.850000000002"/>
  </r>
  <r>
    <s v="T6469"/>
    <s v="U9831"/>
    <n v="46704.95"/>
    <x v="0"/>
    <x v="2"/>
    <x v="2"/>
    <x v="1"/>
    <n v="1745"/>
    <n v="5"/>
    <n v="1"/>
    <n v="27882.65"/>
    <n v="0"/>
    <x v="6"/>
    <x v="0"/>
    <x v="1"/>
    <x v="2"/>
    <n v="18822.299999999996"/>
  </r>
  <r>
    <s v="T6470"/>
    <s v="U1449"/>
    <n v="38329.25"/>
    <x v="0"/>
    <x v="3"/>
    <x v="0"/>
    <x v="3"/>
    <n v="870"/>
    <n v="9"/>
    <n v="4"/>
    <n v="18192.189999999999"/>
    <n v="0"/>
    <x v="874"/>
    <x v="6"/>
    <x v="0"/>
    <x v="2"/>
    <n v="20137.060000000001"/>
  </r>
  <r>
    <s v="T6471"/>
    <s v="U7056"/>
    <n v="32914.6"/>
    <x v="1"/>
    <x v="0"/>
    <x v="2"/>
    <x v="1"/>
    <n v="977"/>
    <n v="15"/>
    <n v="2"/>
    <n v="11589.89"/>
    <n v="1"/>
    <x v="20"/>
    <x v="4"/>
    <x v="0"/>
    <x v="2"/>
    <n v="21324.71"/>
  </r>
  <r>
    <s v="T6472"/>
    <s v="U3657"/>
    <n v="41203.620000000003"/>
    <x v="2"/>
    <x v="3"/>
    <x v="2"/>
    <x v="4"/>
    <n v="1315"/>
    <n v="12"/>
    <n v="2"/>
    <n v="29566.71"/>
    <n v="0"/>
    <x v="517"/>
    <x v="0"/>
    <x v="0"/>
    <x v="2"/>
    <n v="11636.910000000003"/>
  </r>
  <r>
    <s v="T6473"/>
    <s v="U2525"/>
    <n v="32393.61"/>
    <x v="2"/>
    <x v="3"/>
    <x v="2"/>
    <x v="0"/>
    <n v="1509"/>
    <n v="23"/>
    <n v="4"/>
    <n v="882.26"/>
    <n v="0"/>
    <x v="828"/>
    <x v="5"/>
    <x v="0"/>
    <x v="2"/>
    <n v="31511.350000000002"/>
  </r>
  <r>
    <s v="T6474"/>
    <s v="U7401"/>
    <n v="48448.77"/>
    <x v="2"/>
    <x v="2"/>
    <x v="0"/>
    <x v="2"/>
    <n v="261"/>
    <n v="23"/>
    <n v="3"/>
    <n v="24981.98"/>
    <n v="0"/>
    <x v="754"/>
    <x v="7"/>
    <x v="0"/>
    <x v="0"/>
    <n v="23466.789999999997"/>
  </r>
  <r>
    <s v="T6475"/>
    <s v="U7409"/>
    <n v="35712.199999999997"/>
    <x v="1"/>
    <x v="2"/>
    <x v="0"/>
    <x v="2"/>
    <n v="349"/>
    <n v="8"/>
    <n v="4"/>
    <n v="8395.15"/>
    <n v="0"/>
    <x v="838"/>
    <x v="8"/>
    <x v="0"/>
    <x v="0"/>
    <n v="27317.049999999996"/>
  </r>
  <r>
    <s v="T6476"/>
    <s v="U3746"/>
    <n v="46236.7"/>
    <x v="0"/>
    <x v="1"/>
    <x v="2"/>
    <x v="1"/>
    <n v="760"/>
    <n v="15"/>
    <n v="4"/>
    <n v="24541.81"/>
    <n v="0"/>
    <x v="31"/>
    <x v="6"/>
    <x v="0"/>
    <x v="2"/>
    <n v="21694.889999999996"/>
  </r>
  <r>
    <s v="T6477"/>
    <s v="U2897"/>
    <n v="25880.74"/>
    <x v="2"/>
    <x v="2"/>
    <x v="0"/>
    <x v="1"/>
    <n v="977"/>
    <n v="10"/>
    <n v="1"/>
    <n v="4948.79"/>
    <n v="0"/>
    <x v="858"/>
    <x v="1"/>
    <x v="0"/>
    <x v="0"/>
    <n v="20931.95"/>
  </r>
  <r>
    <s v="T6478"/>
    <s v="U5079"/>
    <n v="5897.37"/>
    <x v="0"/>
    <x v="1"/>
    <x v="1"/>
    <x v="1"/>
    <n v="471"/>
    <n v="8"/>
    <n v="4"/>
    <n v="10469.870000000001"/>
    <n v="0"/>
    <x v="264"/>
    <x v="0"/>
    <x v="0"/>
    <x v="2"/>
    <n v="-4572.5000000000009"/>
  </r>
  <r>
    <s v="T6479"/>
    <s v="U5988"/>
    <n v="26432.48"/>
    <x v="1"/>
    <x v="3"/>
    <x v="0"/>
    <x v="2"/>
    <n v="1814"/>
    <n v="9"/>
    <n v="1"/>
    <n v="1773.54"/>
    <n v="0"/>
    <x v="867"/>
    <x v="4"/>
    <x v="0"/>
    <x v="2"/>
    <n v="24658.94"/>
  </r>
  <r>
    <s v="T6480"/>
    <s v="U3060"/>
    <n v="6387.3"/>
    <x v="0"/>
    <x v="2"/>
    <x v="2"/>
    <x v="3"/>
    <n v="640"/>
    <n v="10"/>
    <n v="4"/>
    <n v="6068.71"/>
    <n v="0"/>
    <x v="716"/>
    <x v="8"/>
    <x v="0"/>
    <x v="0"/>
    <n v="318.59000000000015"/>
  </r>
  <r>
    <s v="T6481"/>
    <s v="U3624"/>
    <n v="29645.05"/>
    <x v="2"/>
    <x v="0"/>
    <x v="2"/>
    <x v="2"/>
    <n v="410"/>
    <n v="20"/>
    <n v="2"/>
    <n v="18123.490000000002"/>
    <n v="0"/>
    <x v="104"/>
    <x v="2"/>
    <x v="0"/>
    <x v="1"/>
    <n v="11521.559999999998"/>
  </r>
  <r>
    <s v="T6482"/>
    <s v="U1376"/>
    <n v="24150.53"/>
    <x v="0"/>
    <x v="0"/>
    <x v="2"/>
    <x v="3"/>
    <n v="380"/>
    <n v="21"/>
    <n v="2"/>
    <n v="22868.91"/>
    <n v="0"/>
    <x v="136"/>
    <x v="1"/>
    <x v="0"/>
    <x v="1"/>
    <n v="1281.619999999999"/>
  </r>
  <r>
    <s v="T6483"/>
    <s v="U6389"/>
    <n v="31147.64"/>
    <x v="0"/>
    <x v="3"/>
    <x v="1"/>
    <x v="1"/>
    <n v="291"/>
    <n v="14"/>
    <n v="3"/>
    <n v="27345.68"/>
    <n v="0"/>
    <x v="479"/>
    <x v="8"/>
    <x v="1"/>
    <x v="2"/>
    <n v="3801.9599999999991"/>
  </r>
  <r>
    <s v="T6484"/>
    <s v="U9088"/>
    <n v="551.85"/>
    <x v="1"/>
    <x v="3"/>
    <x v="2"/>
    <x v="4"/>
    <n v="399"/>
    <n v="20"/>
    <n v="4"/>
    <n v="3678.6"/>
    <n v="0"/>
    <x v="412"/>
    <x v="4"/>
    <x v="0"/>
    <x v="2"/>
    <n v="-3126.75"/>
  </r>
  <r>
    <s v="T6485"/>
    <s v="U3517"/>
    <n v="9782.2800000000007"/>
    <x v="1"/>
    <x v="2"/>
    <x v="2"/>
    <x v="2"/>
    <n v="346"/>
    <n v="12"/>
    <n v="0"/>
    <n v="4303.13"/>
    <n v="0"/>
    <x v="847"/>
    <x v="2"/>
    <x v="0"/>
    <x v="2"/>
    <n v="5479.1500000000005"/>
  </r>
  <r>
    <s v="T6486"/>
    <s v="U9909"/>
    <n v="24591.96"/>
    <x v="1"/>
    <x v="1"/>
    <x v="0"/>
    <x v="1"/>
    <n v="1933"/>
    <n v="16"/>
    <n v="4"/>
    <n v="28169.39"/>
    <n v="0"/>
    <x v="198"/>
    <x v="1"/>
    <x v="0"/>
    <x v="0"/>
    <n v="-3577.4300000000003"/>
  </r>
  <r>
    <s v="T6487"/>
    <s v="U2088"/>
    <n v="47527.65"/>
    <x v="1"/>
    <x v="2"/>
    <x v="1"/>
    <x v="2"/>
    <n v="1378"/>
    <n v="3"/>
    <n v="0"/>
    <n v="23002.639999999999"/>
    <n v="0"/>
    <x v="369"/>
    <x v="4"/>
    <x v="0"/>
    <x v="2"/>
    <n v="24525.010000000002"/>
  </r>
  <r>
    <s v="T6488"/>
    <s v="U5615"/>
    <n v="19211.27"/>
    <x v="0"/>
    <x v="1"/>
    <x v="0"/>
    <x v="1"/>
    <n v="1552"/>
    <n v="10"/>
    <n v="4"/>
    <n v="16238.57"/>
    <n v="0"/>
    <x v="836"/>
    <x v="8"/>
    <x v="0"/>
    <x v="0"/>
    <n v="2972.7000000000007"/>
  </r>
  <r>
    <s v="T6489"/>
    <s v="U5420"/>
    <n v="21247.38"/>
    <x v="0"/>
    <x v="2"/>
    <x v="2"/>
    <x v="2"/>
    <n v="282"/>
    <n v="0"/>
    <n v="1"/>
    <n v="14354.09"/>
    <n v="0"/>
    <x v="797"/>
    <x v="1"/>
    <x v="0"/>
    <x v="0"/>
    <n v="6893.2900000000009"/>
  </r>
  <r>
    <s v="T6490"/>
    <s v="U7637"/>
    <n v="35749.07"/>
    <x v="1"/>
    <x v="0"/>
    <x v="2"/>
    <x v="0"/>
    <n v="1286"/>
    <n v="0"/>
    <n v="2"/>
    <n v="4815.71"/>
    <n v="0"/>
    <x v="393"/>
    <x v="4"/>
    <x v="0"/>
    <x v="1"/>
    <n v="30933.360000000001"/>
  </r>
  <r>
    <s v="T6491"/>
    <s v="U1690"/>
    <n v="30209.45"/>
    <x v="1"/>
    <x v="0"/>
    <x v="1"/>
    <x v="2"/>
    <n v="1029"/>
    <n v="2"/>
    <n v="0"/>
    <n v="11441.11"/>
    <n v="0"/>
    <x v="187"/>
    <x v="1"/>
    <x v="0"/>
    <x v="0"/>
    <n v="18768.34"/>
  </r>
  <r>
    <s v="T6492"/>
    <s v="U5065"/>
    <n v="14981.36"/>
    <x v="2"/>
    <x v="1"/>
    <x v="2"/>
    <x v="0"/>
    <n v="1887"/>
    <n v="22"/>
    <n v="0"/>
    <n v="11240.88"/>
    <n v="0"/>
    <x v="388"/>
    <x v="2"/>
    <x v="0"/>
    <x v="1"/>
    <n v="3740.4800000000014"/>
  </r>
  <r>
    <s v="T6493"/>
    <s v="U6917"/>
    <n v="20570.28"/>
    <x v="2"/>
    <x v="2"/>
    <x v="1"/>
    <x v="3"/>
    <n v="649"/>
    <n v="14"/>
    <n v="4"/>
    <n v="19485.560000000001"/>
    <n v="1"/>
    <x v="252"/>
    <x v="0"/>
    <x v="0"/>
    <x v="0"/>
    <n v="1084.7199999999975"/>
  </r>
  <r>
    <s v="T6494"/>
    <s v="U5074"/>
    <n v="10924.1"/>
    <x v="1"/>
    <x v="3"/>
    <x v="0"/>
    <x v="2"/>
    <n v="1407"/>
    <n v="0"/>
    <n v="2"/>
    <n v="18007.259999999998"/>
    <n v="0"/>
    <x v="722"/>
    <x v="4"/>
    <x v="0"/>
    <x v="2"/>
    <n v="-7083.159999999998"/>
  </r>
  <r>
    <s v="T6495"/>
    <s v="U7945"/>
    <n v="48302.77"/>
    <x v="0"/>
    <x v="1"/>
    <x v="1"/>
    <x v="3"/>
    <n v="1637"/>
    <n v="22"/>
    <n v="3"/>
    <n v="1885.36"/>
    <n v="1"/>
    <x v="706"/>
    <x v="7"/>
    <x v="0"/>
    <x v="2"/>
    <n v="46417.409999999996"/>
  </r>
  <r>
    <s v="T6496"/>
    <s v="U4318"/>
    <n v="6575.19"/>
    <x v="1"/>
    <x v="0"/>
    <x v="0"/>
    <x v="4"/>
    <n v="827"/>
    <n v="15"/>
    <n v="0"/>
    <n v="25469.56"/>
    <n v="1"/>
    <x v="425"/>
    <x v="0"/>
    <x v="0"/>
    <x v="2"/>
    <n v="-18894.370000000003"/>
  </r>
  <r>
    <s v="T6497"/>
    <s v="U1733"/>
    <n v="18623.25"/>
    <x v="0"/>
    <x v="1"/>
    <x v="2"/>
    <x v="0"/>
    <n v="1929"/>
    <n v="16"/>
    <n v="2"/>
    <n v="28132.68"/>
    <n v="0"/>
    <x v="634"/>
    <x v="0"/>
    <x v="0"/>
    <x v="1"/>
    <n v="-9509.43"/>
  </r>
  <r>
    <s v="T6498"/>
    <s v="U7666"/>
    <n v="1340.66"/>
    <x v="0"/>
    <x v="2"/>
    <x v="0"/>
    <x v="2"/>
    <n v="15"/>
    <n v="8"/>
    <n v="2"/>
    <n v="23428.23"/>
    <n v="0"/>
    <x v="661"/>
    <x v="3"/>
    <x v="0"/>
    <x v="0"/>
    <n v="-22087.57"/>
  </r>
  <r>
    <s v="T6499"/>
    <s v="U8373"/>
    <n v="11127.89"/>
    <x v="2"/>
    <x v="3"/>
    <x v="0"/>
    <x v="3"/>
    <n v="1447"/>
    <n v="4"/>
    <n v="0"/>
    <n v="5433.69"/>
    <n v="0"/>
    <x v="858"/>
    <x v="4"/>
    <x v="0"/>
    <x v="0"/>
    <n v="5694.2"/>
  </r>
  <r>
    <s v="T6500"/>
    <s v="U8689"/>
    <n v="39034.53"/>
    <x v="1"/>
    <x v="3"/>
    <x v="0"/>
    <x v="1"/>
    <n v="595"/>
    <n v="5"/>
    <n v="1"/>
    <n v="5247.83"/>
    <n v="0"/>
    <x v="795"/>
    <x v="6"/>
    <x v="0"/>
    <x v="1"/>
    <n v="33786.699999999997"/>
  </r>
  <r>
    <s v="T6501"/>
    <s v="U1883"/>
    <n v="10098.700000000001"/>
    <x v="1"/>
    <x v="1"/>
    <x v="1"/>
    <x v="3"/>
    <n v="1531"/>
    <n v="14"/>
    <n v="1"/>
    <n v="21810.75"/>
    <n v="0"/>
    <x v="10"/>
    <x v="6"/>
    <x v="0"/>
    <x v="0"/>
    <n v="-11712.05"/>
  </r>
  <r>
    <s v="T6502"/>
    <s v="U8937"/>
    <n v="4049.17"/>
    <x v="0"/>
    <x v="2"/>
    <x v="0"/>
    <x v="2"/>
    <n v="1089"/>
    <n v="8"/>
    <n v="4"/>
    <n v="13281.94"/>
    <n v="0"/>
    <x v="361"/>
    <x v="0"/>
    <x v="0"/>
    <x v="1"/>
    <n v="-9232.77"/>
  </r>
  <r>
    <s v="T6503"/>
    <s v="U4683"/>
    <n v="23748.94"/>
    <x v="1"/>
    <x v="2"/>
    <x v="1"/>
    <x v="4"/>
    <n v="1840"/>
    <n v="2"/>
    <n v="4"/>
    <n v="23386.240000000002"/>
    <n v="0"/>
    <x v="994"/>
    <x v="7"/>
    <x v="0"/>
    <x v="2"/>
    <n v="362.69999999999709"/>
  </r>
  <r>
    <s v="T6504"/>
    <s v="U6552"/>
    <n v="547.96"/>
    <x v="2"/>
    <x v="3"/>
    <x v="1"/>
    <x v="0"/>
    <n v="1431"/>
    <n v="18"/>
    <n v="2"/>
    <n v="2356.8200000000002"/>
    <n v="1"/>
    <x v="304"/>
    <x v="0"/>
    <x v="0"/>
    <x v="1"/>
    <n v="-1808.8600000000001"/>
  </r>
  <r>
    <s v="T6505"/>
    <s v="U5844"/>
    <n v="4284.07"/>
    <x v="2"/>
    <x v="0"/>
    <x v="1"/>
    <x v="1"/>
    <n v="831"/>
    <n v="20"/>
    <n v="0"/>
    <n v="21521.45"/>
    <n v="0"/>
    <x v="854"/>
    <x v="7"/>
    <x v="0"/>
    <x v="1"/>
    <n v="-17237.38"/>
  </r>
  <r>
    <s v="T6506"/>
    <s v="U4706"/>
    <n v="40390.910000000003"/>
    <x v="1"/>
    <x v="2"/>
    <x v="2"/>
    <x v="3"/>
    <n v="247"/>
    <n v="12"/>
    <n v="1"/>
    <n v="12780.47"/>
    <n v="0"/>
    <x v="756"/>
    <x v="8"/>
    <x v="0"/>
    <x v="1"/>
    <n v="27610.440000000002"/>
  </r>
  <r>
    <s v="T6507"/>
    <s v="U3314"/>
    <n v="38585.089999999997"/>
    <x v="1"/>
    <x v="3"/>
    <x v="2"/>
    <x v="2"/>
    <n v="499"/>
    <n v="12"/>
    <n v="2"/>
    <n v="1026.45"/>
    <n v="0"/>
    <x v="681"/>
    <x v="8"/>
    <x v="0"/>
    <x v="0"/>
    <n v="37558.639999999999"/>
  </r>
  <r>
    <s v="T6508"/>
    <s v="U5008"/>
    <n v="45761.18"/>
    <x v="2"/>
    <x v="3"/>
    <x v="2"/>
    <x v="2"/>
    <n v="1055"/>
    <n v="22"/>
    <n v="1"/>
    <n v="16400.22"/>
    <n v="0"/>
    <x v="457"/>
    <x v="6"/>
    <x v="0"/>
    <x v="2"/>
    <n v="29360.959999999999"/>
  </r>
  <r>
    <s v="T6509"/>
    <s v="U9392"/>
    <n v="42733.05"/>
    <x v="1"/>
    <x v="2"/>
    <x v="1"/>
    <x v="0"/>
    <n v="450"/>
    <n v="2"/>
    <n v="0"/>
    <n v="21001.17"/>
    <n v="0"/>
    <x v="684"/>
    <x v="5"/>
    <x v="0"/>
    <x v="2"/>
    <n v="21731.880000000005"/>
  </r>
  <r>
    <s v="T6510"/>
    <s v="U4514"/>
    <n v="34174.620000000003"/>
    <x v="0"/>
    <x v="2"/>
    <x v="2"/>
    <x v="1"/>
    <n v="1074"/>
    <n v="19"/>
    <n v="1"/>
    <n v="15894.36"/>
    <n v="0"/>
    <x v="894"/>
    <x v="1"/>
    <x v="0"/>
    <x v="2"/>
    <n v="18280.260000000002"/>
  </r>
  <r>
    <s v="T6511"/>
    <s v="U3845"/>
    <n v="2664.03"/>
    <x v="1"/>
    <x v="1"/>
    <x v="0"/>
    <x v="3"/>
    <n v="867"/>
    <n v="13"/>
    <n v="3"/>
    <n v="3774.11"/>
    <n v="0"/>
    <x v="574"/>
    <x v="1"/>
    <x v="0"/>
    <x v="2"/>
    <n v="-1110.08"/>
  </r>
  <r>
    <s v="T6512"/>
    <s v="U5434"/>
    <n v="39153.29"/>
    <x v="0"/>
    <x v="0"/>
    <x v="1"/>
    <x v="3"/>
    <n v="1811"/>
    <n v="1"/>
    <n v="4"/>
    <n v="24495.68"/>
    <n v="0"/>
    <x v="736"/>
    <x v="8"/>
    <x v="0"/>
    <x v="2"/>
    <n v="14657.61"/>
  </r>
  <r>
    <s v="T6513"/>
    <s v="U5083"/>
    <n v="42283.27"/>
    <x v="1"/>
    <x v="1"/>
    <x v="2"/>
    <x v="3"/>
    <n v="267"/>
    <n v="9"/>
    <n v="1"/>
    <n v="9580.84"/>
    <n v="0"/>
    <x v="519"/>
    <x v="6"/>
    <x v="0"/>
    <x v="0"/>
    <n v="32702.429999999997"/>
  </r>
  <r>
    <s v="T6514"/>
    <s v="U1849"/>
    <n v="39964.15"/>
    <x v="1"/>
    <x v="1"/>
    <x v="1"/>
    <x v="0"/>
    <n v="1484"/>
    <n v="8"/>
    <n v="0"/>
    <n v="27651.65"/>
    <n v="0"/>
    <x v="838"/>
    <x v="3"/>
    <x v="0"/>
    <x v="0"/>
    <n v="12312.5"/>
  </r>
  <r>
    <s v="T6515"/>
    <s v="U1718"/>
    <n v="25448.53"/>
    <x v="2"/>
    <x v="3"/>
    <x v="2"/>
    <x v="0"/>
    <n v="57"/>
    <n v="12"/>
    <n v="0"/>
    <n v="27215.58"/>
    <n v="0"/>
    <x v="821"/>
    <x v="4"/>
    <x v="0"/>
    <x v="2"/>
    <n v="-1767.0500000000029"/>
  </r>
  <r>
    <s v="T6516"/>
    <s v="U7232"/>
    <n v="11683.45"/>
    <x v="0"/>
    <x v="3"/>
    <x v="0"/>
    <x v="1"/>
    <n v="1843"/>
    <n v="10"/>
    <n v="3"/>
    <n v="6090.84"/>
    <n v="0"/>
    <x v="320"/>
    <x v="5"/>
    <x v="1"/>
    <x v="2"/>
    <n v="5592.6100000000006"/>
  </r>
  <r>
    <s v="T6517"/>
    <s v="U6204"/>
    <n v="42274.23"/>
    <x v="2"/>
    <x v="0"/>
    <x v="1"/>
    <x v="3"/>
    <n v="512"/>
    <n v="1"/>
    <n v="0"/>
    <n v="14343.32"/>
    <n v="0"/>
    <x v="998"/>
    <x v="3"/>
    <x v="0"/>
    <x v="2"/>
    <n v="27930.910000000003"/>
  </r>
  <r>
    <s v="T6518"/>
    <s v="U3248"/>
    <n v="36371.78"/>
    <x v="1"/>
    <x v="1"/>
    <x v="2"/>
    <x v="3"/>
    <n v="148"/>
    <n v="15"/>
    <n v="3"/>
    <n v="4207.2299999999996"/>
    <n v="0"/>
    <x v="949"/>
    <x v="3"/>
    <x v="0"/>
    <x v="2"/>
    <n v="32164.55"/>
  </r>
  <r>
    <s v="T6519"/>
    <s v="U6908"/>
    <n v="49039.02"/>
    <x v="2"/>
    <x v="1"/>
    <x v="2"/>
    <x v="1"/>
    <n v="1235"/>
    <n v="4"/>
    <n v="2"/>
    <n v="20364.63"/>
    <n v="1"/>
    <x v="473"/>
    <x v="5"/>
    <x v="0"/>
    <x v="0"/>
    <n v="28674.389999999996"/>
  </r>
  <r>
    <s v="T6520"/>
    <s v="U4091"/>
    <n v="7826.85"/>
    <x v="1"/>
    <x v="3"/>
    <x v="0"/>
    <x v="1"/>
    <n v="1685"/>
    <n v="0"/>
    <n v="1"/>
    <n v="25572.32"/>
    <n v="0"/>
    <x v="270"/>
    <x v="7"/>
    <x v="0"/>
    <x v="2"/>
    <n v="-17745.47"/>
  </r>
  <r>
    <s v="T6521"/>
    <s v="U8894"/>
    <n v="11321.95"/>
    <x v="1"/>
    <x v="3"/>
    <x v="0"/>
    <x v="1"/>
    <n v="518"/>
    <n v="7"/>
    <n v="0"/>
    <n v="19486.36"/>
    <n v="0"/>
    <x v="152"/>
    <x v="2"/>
    <x v="0"/>
    <x v="2"/>
    <n v="-8164.41"/>
  </r>
  <r>
    <s v="T6522"/>
    <s v="U6123"/>
    <n v="10629.32"/>
    <x v="1"/>
    <x v="2"/>
    <x v="2"/>
    <x v="2"/>
    <n v="663"/>
    <n v="21"/>
    <n v="4"/>
    <n v="7888.2"/>
    <n v="0"/>
    <x v="793"/>
    <x v="8"/>
    <x v="1"/>
    <x v="0"/>
    <n v="2741.12"/>
  </r>
  <r>
    <s v="T6523"/>
    <s v="U5298"/>
    <n v="39637.360000000001"/>
    <x v="0"/>
    <x v="1"/>
    <x v="2"/>
    <x v="1"/>
    <n v="1319"/>
    <n v="15"/>
    <n v="1"/>
    <n v="2381.81"/>
    <n v="0"/>
    <x v="490"/>
    <x v="1"/>
    <x v="0"/>
    <x v="1"/>
    <n v="37255.550000000003"/>
  </r>
  <r>
    <s v="T6524"/>
    <s v="U1839"/>
    <n v="9386.02"/>
    <x v="0"/>
    <x v="0"/>
    <x v="1"/>
    <x v="4"/>
    <n v="1266"/>
    <n v="13"/>
    <n v="3"/>
    <n v="2170.89"/>
    <n v="0"/>
    <x v="404"/>
    <x v="5"/>
    <x v="0"/>
    <x v="2"/>
    <n v="7215.130000000001"/>
  </r>
  <r>
    <s v="T6525"/>
    <s v="U8350"/>
    <n v="3379.66"/>
    <x v="0"/>
    <x v="1"/>
    <x v="1"/>
    <x v="0"/>
    <n v="1349"/>
    <n v="1"/>
    <n v="1"/>
    <n v="18366.75"/>
    <n v="0"/>
    <x v="289"/>
    <x v="8"/>
    <x v="0"/>
    <x v="1"/>
    <n v="-14987.09"/>
  </r>
  <r>
    <s v="T6526"/>
    <s v="U1402"/>
    <n v="49928.11"/>
    <x v="2"/>
    <x v="3"/>
    <x v="2"/>
    <x v="1"/>
    <n v="470"/>
    <n v="17"/>
    <n v="1"/>
    <n v="28604.53"/>
    <n v="0"/>
    <x v="22"/>
    <x v="2"/>
    <x v="0"/>
    <x v="1"/>
    <n v="21323.58"/>
  </r>
  <r>
    <s v="T6527"/>
    <s v="U9976"/>
    <n v="1289.6199999999999"/>
    <x v="1"/>
    <x v="2"/>
    <x v="0"/>
    <x v="2"/>
    <n v="679"/>
    <n v="20"/>
    <n v="0"/>
    <n v="20888.82"/>
    <n v="0"/>
    <x v="844"/>
    <x v="4"/>
    <x v="0"/>
    <x v="0"/>
    <n v="-19599.2"/>
  </r>
  <r>
    <s v="T6528"/>
    <s v="U2217"/>
    <n v="41770.44"/>
    <x v="2"/>
    <x v="1"/>
    <x v="1"/>
    <x v="4"/>
    <n v="1583"/>
    <n v="6"/>
    <n v="4"/>
    <n v="21945.72"/>
    <n v="1"/>
    <x v="440"/>
    <x v="4"/>
    <x v="0"/>
    <x v="2"/>
    <n v="19824.72"/>
  </r>
  <r>
    <s v="T6529"/>
    <s v="U8242"/>
    <n v="18300.07"/>
    <x v="2"/>
    <x v="0"/>
    <x v="2"/>
    <x v="2"/>
    <n v="1620"/>
    <n v="11"/>
    <n v="2"/>
    <n v="9946.08"/>
    <n v="0"/>
    <x v="966"/>
    <x v="1"/>
    <x v="0"/>
    <x v="2"/>
    <n v="8353.99"/>
  </r>
  <r>
    <s v="T6530"/>
    <s v="U4334"/>
    <n v="42088.69"/>
    <x v="1"/>
    <x v="3"/>
    <x v="0"/>
    <x v="2"/>
    <n v="1354"/>
    <n v="14"/>
    <n v="4"/>
    <n v="17622.55"/>
    <n v="0"/>
    <x v="807"/>
    <x v="1"/>
    <x v="0"/>
    <x v="1"/>
    <n v="24466.140000000003"/>
  </r>
  <r>
    <s v="T6531"/>
    <s v="U4706"/>
    <n v="27753.29"/>
    <x v="2"/>
    <x v="2"/>
    <x v="0"/>
    <x v="2"/>
    <n v="1208"/>
    <n v="21"/>
    <n v="3"/>
    <n v="9566.34"/>
    <n v="0"/>
    <x v="884"/>
    <x v="6"/>
    <x v="0"/>
    <x v="0"/>
    <n v="18186.95"/>
  </r>
  <r>
    <s v="T6532"/>
    <s v="U3310"/>
    <n v="45086.48"/>
    <x v="1"/>
    <x v="1"/>
    <x v="2"/>
    <x v="2"/>
    <n v="1072"/>
    <n v="1"/>
    <n v="4"/>
    <n v="27059.81"/>
    <n v="0"/>
    <x v="918"/>
    <x v="6"/>
    <x v="0"/>
    <x v="0"/>
    <n v="18026.670000000002"/>
  </r>
  <r>
    <s v="T6533"/>
    <s v="U6743"/>
    <n v="46313.34"/>
    <x v="1"/>
    <x v="0"/>
    <x v="2"/>
    <x v="3"/>
    <n v="442"/>
    <n v="21"/>
    <n v="4"/>
    <n v="4062.17"/>
    <n v="0"/>
    <x v="143"/>
    <x v="5"/>
    <x v="0"/>
    <x v="1"/>
    <n v="42251.17"/>
  </r>
  <r>
    <s v="T6534"/>
    <s v="U1576"/>
    <n v="504.45"/>
    <x v="1"/>
    <x v="3"/>
    <x v="1"/>
    <x v="0"/>
    <n v="494"/>
    <n v="16"/>
    <n v="3"/>
    <n v="18997.53"/>
    <n v="0"/>
    <x v="382"/>
    <x v="4"/>
    <x v="1"/>
    <x v="2"/>
    <n v="-18493.079999999998"/>
  </r>
  <r>
    <s v="T6535"/>
    <s v="U3109"/>
    <n v="3816.84"/>
    <x v="1"/>
    <x v="0"/>
    <x v="2"/>
    <x v="3"/>
    <n v="1618"/>
    <n v="10"/>
    <n v="4"/>
    <n v="21952.26"/>
    <n v="0"/>
    <x v="34"/>
    <x v="1"/>
    <x v="0"/>
    <x v="2"/>
    <n v="-18135.419999999998"/>
  </r>
  <r>
    <s v="T6536"/>
    <s v="U4507"/>
    <n v="12555.42"/>
    <x v="2"/>
    <x v="1"/>
    <x v="1"/>
    <x v="4"/>
    <n v="1091"/>
    <n v="1"/>
    <n v="2"/>
    <n v="20984.85"/>
    <n v="0"/>
    <x v="738"/>
    <x v="6"/>
    <x v="0"/>
    <x v="0"/>
    <n v="-8429.4299999999985"/>
  </r>
  <r>
    <s v="T6537"/>
    <s v="U2915"/>
    <n v="33482.31"/>
    <x v="2"/>
    <x v="3"/>
    <x v="0"/>
    <x v="3"/>
    <n v="505"/>
    <n v="18"/>
    <n v="1"/>
    <n v="7793.77"/>
    <n v="0"/>
    <x v="923"/>
    <x v="1"/>
    <x v="0"/>
    <x v="2"/>
    <n v="25688.539999999997"/>
  </r>
  <r>
    <s v="T6538"/>
    <s v="U8467"/>
    <n v="44419.199999999997"/>
    <x v="2"/>
    <x v="1"/>
    <x v="1"/>
    <x v="4"/>
    <n v="884"/>
    <n v="4"/>
    <n v="2"/>
    <n v="14632.35"/>
    <n v="0"/>
    <x v="575"/>
    <x v="1"/>
    <x v="1"/>
    <x v="2"/>
    <n v="29786.85"/>
  </r>
  <r>
    <s v="T6539"/>
    <s v="U6330"/>
    <n v="23024.1"/>
    <x v="0"/>
    <x v="2"/>
    <x v="2"/>
    <x v="1"/>
    <n v="610"/>
    <n v="16"/>
    <n v="1"/>
    <n v="19934.07"/>
    <n v="0"/>
    <x v="331"/>
    <x v="0"/>
    <x v="0"/>
    <x v="2"/>
    <n v="3090.0299999999988"/>
  </r>
  <r>
    <s v="T6540"/>
    <s v="U6091"/>
    <n v="30368.31"/>
    <x v="2"/>
    <x v="1"/>
    <x v="1"/>
    <x v="4"/>
    <n v="1818"/>
    <n v="15"/>
    <n v="1"/>
    <n v="27935.200000000001"/>
    <n v="0"/>
    <x v="361"/>
    <x v="2"/>
    <x v="0"/>
    <x v="1"/>
    <n v="2433.1100000000006"/>
  </r>
  <r>
    <s v="T6541"/>
    <s v="U1389"/>
    <n v="9465.57"/>
    <x v="2"/>
    <x v="2"/>
    <x v="0"/>
    <x v="3"/>
    <n v="1167"/>
    <n v="12"/>
    <n v="4"/>
    <n v="15039.83"/>
    <n v="0"/>
    <x v="15"/>
    <x v="7"/>
    <x v="0"/>
    <x v="0"/>
    <n v="-5574.26"/>
  </r>
  <r>
    <s v="T6542"/>
    <s v="U1626"/>
    <n v="40258.089999999997"/>
    <x v="0"/>
    <x v="1"/>
    <x v="0"/>
    <x v="3"/>
    <n v="664"/>
    <n v="12"/>
    <n v="1"/>
    <n v="9085.2099999999991"/>
    <n v="0"/>
    <x v="398"/>
    <x v="3"/>
    <x v="0"/>
    <x v="2"/>
    <n v="31172.879999999997"/>
  </r>
  <r>
    <s v="T6543"/>
    <s v="U4783"/>
    <n v="48368.04"/>
    <x v="1"/>
    <x v="0"/>
    <x v="2"/>
    <x v="4"/>
    <n v="1542"/>
    <n v="12"/>
    <n v="3"/>
    <n v="11656.98"/>
    <n v="0"/>
    <x v="778"/>
    <x v="7"/>
    <x v="0"/>
    <x v="2"/>
    <n v="36711.06"/>
  </r>
  <r>
    <s v="T6544"/>
    <s v="U8511"/>
    <n v="13466.52"/>
    <x v="1"/>
    <x v="0"/>
    <x v="1"/>
    <x v="3"/>
    <n v="1996"/>
    <n v="4"/>
    <n v="2"/>
    <n v="16285.44"/>
    <n v="1"/>
    <x v="215"/>
    <x v="3"/>
    <x v="0"/>
    <x v="2"/>
    <n v="-2818.92"/>
  </r>
  <r>
    <s v="T6545"/>
    <s v="U8081"/>
    <n v="24766.560000000001"/>
    <x v="1"/>
    <x v="3"/>
    <x v="2"/>
    <x v="4"/>
    <n v="616"/>
    <n v="4"/>
    <n v="1"/>
    <n v="29293.13"/>
    <n v="0"/>
    <x v="359"/>
    <x v="6"/>
    <x v="0"/>
    <x v="0"/>
    <n v="-4526.57"/>
  </r>
  <r>
    <s v="T6546"/>
    <s v="U8419"/>
    <n v="4351.5"/>
    <x v="0"/>
    <x v="0"/>
    <x v="2"/>
    <x v="2"/>
    <n v="165"/>
    <n v="19"/>
    <n v="4"/>
    <n v="18887.12"/>
    <n v="0"/>
    <x v="326"/>
    <x v="3"/>
    <x v="0"/>
    <x v="0"/>
    <n v="-14535.619999999999"/>
  </r>
  <r>
    <s v="T6547"/>
    <s v="U5650"/>
    <n v="27978.880000000001"/>
    <x v="2"/>
    <x v="0"/>
    <x v="0"/>
    <x v="0"/>
    <n v="210"/>
    <n v="18"/>
    <n v="4"/>
    <n v="4726.6099999999997"/>
    <n v="0"/>
    <x v="927"/>
    <x v="5"/>
    <x v="0"/>
    <x v="2"/>
    <n v="23252.27"/>
  </r>
  <r>
    <s v="T6548"/>
    <s v="U9675"/>
    <n v="25164.03"/>
    <x v="2"/>
    <x v="2"/>
    <x v="1"/>
    <x v="4"/>
    <n v="1031"/>
    <n v="6"/>
    <n v="4"/>
    <n v="25310.01"/>
    <n v="0"/>
    <x v="839"/>
    <x v="3"/>
    <x v="0"/>
    <x v="2"/>
    <n v="-145.97999999999956"/>
  </r>
  <r>
    <s v="T6549"/>
    <s v="U1227"/>
    <n v="7264.6"/>
    <x v="2"/>
    <x v="0"/>
    <x v="2"/>
    <x v="2"/>
    <n v="1973"/>
    <n v="10"/>
    <n v="0"/>
    <n v="5525.27"/>
    <n v="0"/>
    <x v="890"/>
    <x v="8"/>
    <x v="0"/>
    <x v="1"/>
    <n v="1739.33"/>
  </r>
  <r>
    <s v="T6550"/>
    <s v="U7216"/>
    <n v="22131.21"/>
    <x v="2"/>
    <x v="2"/>
    <x v="0"/>
    <x v="2"/>
    <n v="508"/>
    <n v="22"/>
    <n v="2"/>
    <n v="1258.51"/>
    <n v="0"/>
    <x v="947"/>
    <x v="3"/>
    <x v="0"/>
    <x v="2"/>
    <n v="20872.7"/>
  </r>
  <r>
    <s v="T6551"/>
    <s v="U1836"/>
    <n v="16738.53"/>
    <x v="0"/>
    <x v="2"/>
    <x v="2"/>
    <x v="2"/>
    <n v="1435"/>
    <n v="0"/>
    <n v="4"/>
    <n v="3096.28"/>
    <n v="0"/>
    <x v="637"/>
    <x v="2"/>
    <x v="0"/>
    <x v="2"/>
    <n v="13642.249999999998"/>
  </r>
  <r>
    <s v="T6552"/>
    <s v="U6046"/>
    <n v="26115.45"/>
    <x v="2"/>
    <x v="2"/>
    <x v="1"/>
    <x v="2"/>
    <n v="1529"/>
    <n v="6"/>
    <n v="3"/>
    <n v="23605.040000000001"/>
    <n v="0"/>
    <x v="692"/>
    <x v="0"/>
    <x v="0"/>
    <x v="0"/>
    <n v="2510.41"/>
  </r>
  <r>
    <s v="T6553"/>
    <s v="U1966"/>
    <n v="29303.43"/>
    <x v="1"/>
    <x v="1"/>
    <x v="2"/>
    <x v="4"/>
    <n v="497"/>
    <n v="2"/>
    <n v="4"/>
    <n v="27066.68"/>
    <n v="0"/>
    <x v="4"/>
    <x v="5"/>
    <x v="0"/>
    <x v="2"/>
    <n v="2236.75"/>
  </r>
  <r>
    <s v="T6554"/>
    <s v="U6674"/>
    <n v="474.35"/>
    <x v="0"/>
    <x v="2"/>
    <x v="1"/>
    <x v="3"/>
    <n v="169"/>
    <n v="12"/>
    <n v="0"/>
    <n v="8119.28"/>
    <n v="0"/>
    <x v="697"/>
    <x v="4"/>
    <x v="0"/>
    <x v="2"/>
    <n v="-7644.9299999999994"/>
  </r>
  <r>
    <s v="T6555"/>
    <s v="U8785"/>
    <n v="38062.25"/>
    <x v="0"/>
    <x v="1"/>
    <x v="0"/>
    <x v="2"/>
    <n v="1244"/>
    <n v="2"/>
    <n v="2"/>
    <n v="14993.48"/>
    <n v="0"/>
    <x v="372"/>
    <x v="5"/>
    <x v="0"/>
    <x v="2"/>
    <n v="23068.77"/>
  </r>
  <r>
    <s v="T6556"/>
    <s v="U6648"/>
    <n v="35665.06"/>
    <x v="1"/>
    <x v="2"/>
    <x v="0"/>
    <x v="1"/>
    <n v="1486"/>
    <n v="5"/>
    <n v="1"/>
    <n v="17956.97"/>
    <n v="0"/>
    <x v="778"/>
    <x v="7"/>
    <x v="1"/>
    <x v="2"/>
    <n v="17708.089999999997"/>
  </r>
  <r>
    <s v="T6557"/>
    <s v="U2189"/>
    <n v="18346"/>
    <x v="1"/>
    <x v="1"/>
    <x v="2"/>
    <x v="2"/>
    <n v="1717"/>
    <n v="21"/>
    <n v="2"/>
    <n v="12618.84"/>
    <n v="1"/>
    <x v="524"/>
    <x v="8"/>
    <x v="0"/>
    <x v="2"/>
    <n v="5727.16"/>
  </r>
  <r>
    <s v="T6558"/>
    <s v="U7848"/>
    <n v="2694.15"/>
    <x v="2"/>
    <x v="3"/>
    <x v="0"/>
    <x v="3"/>
    <n v="1103"/>
    <n v="14"/>
    <n v="1"/>
    <n v="2053.19"/>
    <n v="0"/>
    <x v="741"/>
    <x v="3"/>
    <x v="0"/>
    <x v="2"/>
    <n v="640.96"/>
  </r>
  <r>
    <s v="T6559"/>
    <s v="U2697"/>
    <n v="37758.879999999997"/>
    <x v="1"/>
    <x v="3"/>
    <x v="2"/>
    <x v="3"/>
    <n v="840"/>
    <n v="3"/>
    <n v="1"/>
    <n v="1793.92"/>
    <n v="0"/>
    <x v="789"/>
    <x v="8"/>
    <x v="0"/>
    <x v="0"/>
    <n v="35964.959999999999"/>
  </r>
  <r>
    <s v="T6560"/>
    <s v="U6607"/>
    <n v="47761"/>
    <x v="0"/>
    <x v="1"/>
    <x v="2"/>
    <x v="0"/>
    <n v="981"/>
    <n v="4"/>
    <n v="4"/>
    <n v="13266.45"/>
    <n v="1"/>
    <x v="818"/>
    <x v="8"/>
    <x v="1"/>
    <x v="0"/>
    <n v="34494.550000000003"/>
  </r>
  <r>
    <s v="T6561"/>
    <s v="U9936"/>
    <n v="12045.57"/>
    <x v="0"/>
    <x v="3"/>
    <x v="1"/>
    <x v="0"/>
    <n v="1347"/>
    <n v="2"/>
    <n v="3"/>
    <n v="23956.240000000002"/>
    <n v="0"/>
    <x v="947"/>
    <x v="5"/>
    <x v="1"/>
    <x v="2"/>
    <n v="-11910.670000000002"/>
  </r>
  <r>
    <s v="T6562"/>
    <s v="U1741"/>
    <n v="16210.05"/>
    <x v="0"/>
    <x v="0"/>
    <x v="2"/>
    <x v="2"/>
    <n v="440"/>
    <n v="18"/>
    <n v="3"/>
    <n v="2630.43"/>
    <n v="0"/>
    <x v="901"/>
    <x v="8"/>
    <x v="0"/>
    <x v="0"/>
    <n v="13579.619999999999"/>
  </r>
  <r>
    <s v="T6563"/>
    <s v="U9422"/>
    <n v="9231.4500000000007"/>
    <x v="2"/>
    <x v="2"/>
    <x v="1"/>
    <x v="2"/>
    <n v="1415"/>
    <n v="20"/>
    <n v="4"/>
    <n v="6249.7"/>
    <n v="0"/>
    <x v="493"/>
    <x v="2"/>
    <x v="1"/>
    <x v="1"/>
    <n v="2981.7500000000009"/>
  </r>
  <r>
    <s v="T6564"/>
    <s v="U9445"/>
    <n v="28867.96"/>
    <x v="2"/>
    <x v="1"/>
    <x v="2"/>
    <x v="0"/>
    <n v="1690"/>
    <n v="15"/>
    <n v="0"/>
    <n v="8166.06"/>
    <n v="0"/>
    <x v="219"/>
    <x v="4"/>
    <x v="0"/>
    <x v="1"/>
    <n v="20701.899999999998"/>
  </r>
  <r>
    <s v="T6565"/>
    <s v="U6890"/>
    <n v="7784.33"/>
    <x v="1"/>
    <x v="3"/>
    <x v="1"/>
    <x v="2"/>
    <n v="1200"/>
    <n v="16"/>
    <n v="1"/>
    <n v="16817.87"/>
    <n v="0"/>
    <x v="959"/>
    <x v="2"/>
    <x v="0"/>
    <x v="2"/>
    <n v="-9033.5399999999991"/>
  </r>
  <r>
    <s v="T6566"/>
    <s v="U1832"/>
    <n v="17841.89"/>
    <x v="2"/>
    <x v="3"/>
    <x v="0"/>
    <x v="1"/>
    <n v="1988"/>
    <n v="8"/>
    <n v="3"/>
    <n v="1391.56"/>
    <n v="0"/>
    <x v="829"/>
    <x v="4"/>
    <x v="0"/>
    <x v="2"/>
    <n v="16450.329999999998"/>
  </r>
  <r>
    <s v="T6567"/>
    <s v="U7544"/>
    <n v="34865.800000000003"/>
    <x v="2"/>
    <x v="0"/>
    <x v="2"/>
    <x v="4"/>
    <n v="1424"/>
    <n v="21"/>
    <n v="2"/>
    <n v="25815.279999999999"/>
    <n v="0"/>
    <x v="265"/>
    <x v="3"/>
    <x v="0"/>
    <x v="0"/>
    <n v="9050.5200000000041"/>
  </r>
  <r>
    <s v="T6568"/>
    <s v="U7755"/>
    <n v="28027.79"/>
    <x v="0"/>
    <x v="2"/>
    <x v="1"/>
    <x v="0"/>
    <n v="1352"/>
    <n v="8"/>
    <n v="0"/>
    <n v="14174.73"/>
    <n v="0"/>
    <x v="530"/>
    <x v="7"/>
    <x v="0"/>
    <x v="0"/>
    <n v="13853.060000000001"/>
  </r>
  <r>
    <s v="T6569"/>
    <s v="U8145"/>
    <n v="19353.810000000001"/>
    <x v="0"/>
    <x v="0"/>
    <x v="2"/>
    <x v="0"/>
    <n v="126"/>
    <n v="13"/>
    <n v="4"/>
    <n v="14608.45"/>
    <n v="0"/>
    <x v="266"/>
    <x v="6"/>
    <x v="0"/>
    <x v="0"/>
    <n v="4745.3600000000006"/>
  </r>
  <r>
    <s v="T6570"/>
    <s v="U4409"/>
    <n v="21041.47"/>
    <x v="1"/>
    <x v="1"/>
    <x v="1"/>
    <x v="3"/>
    <n v="706"/>
    <n v="22"/>
    <n v="0"/>
    <n v="9862.92"/>
    <n v="0"/>
    <x v="542"/>
    <x v="1"/>
    <x v="0"/>
    <x v="2"/>
    <n v="11178.550000000001"/>
  </r>
  <r>
    <s v="T6571"/>
    <s v="U6272"/>
    <n v="28127.439999999999"/>
    <x v="0"/>
    <x v="3"/>
    <x v="1"/>
    <x v="2"/>
    <n v="1545"/>
    <n v="10"/>
    <n v="3"/>
    <n v="6438.88"/>
    <n v="0"/>
    <x v="8"/>
    <x v="7"/>
    <x v="0"/>
    <x v="2"/>
    <n v="21688.559999999998"/>
  </r>
  <r>
    <s v="T6572"/>
    <s v="U9591"/>
    <n v="342.94"/>
    <x v="2"/>
    <x v="3"/>
    <x v="2"/>
    <x v="0"/>
    <n v="212"/>
    <n v="9"/>
    <n v="4"/>
    <n v="10973.71"/>
    <n v="0"/>
    <x v="526"/>
    <x v="3"/>
    <x v="0"/>
    <x v="0"/>
    <n v="-10630.769999999999"/>
  </r>
  <r>
    <s v="T6573"/>
    <s v="U8488"/>
    <n v="3971.57"/>
    <x v="1"/>
    <x v="3"/>
    <x v="2"/>
    <x v="0"/>
    <n v="1195"/>
    <n v="22"/>
    <n v="3"/>
    <n v="27410.67"/>
    <n v="0"/>
    <x v="908"/>
    <x v="3"/>
    <x v="0"/>
    <x v="0"/>
    <n v="-23439.1"/>
  </r>
  <r>
    <s v="T6574"/>
    <s v="U6969"/>
    <n v="44068.84"/>
    <x v="1"/>
    <x v="0"/>
    <x v="0"/>
    <x v="1"/>
    <n v="1854"/>
    <n v="4"/>
    <n v="1"/>
    <n v="2917.5"/>
    <n v="0"/>
    <x v="184"/>
    <x v="2"/>
    <x v="0"/>
    <x v="2"/>
    <n v="41151.339999999997"/>
  </r>
  <r>
    <s v="T6575"/>
    <s v="U2801"/>
    <n v="3940.06"/>
    <x v="0"/>
    <x v="0"/>
    <x v="0"/>
    <x v="2"/>
    <n v="971"/>
    <n v="22"/>
    <n v="0"/>
    <n v="1915.78"/>
    <n v="0"/>
    <x v="655"/>
    <x v="7"/>
    <x v="0"/>
    <x v="2"/>
    <n v="2024.28"/>
  </r>
  <r>
    <s v="T6576"/>
    <s v="U7042"/>
    <n v="35354.839999999997"/>
    <x v="0"/>
    <x v="2"/>
    <x v="0"/>
    <x v="4"/>
    <n v="471"/>
    <n v="3"/>
    <n v="1"/>
    <n v="3522.1"/>
    <n v="0"/>
    <x v="800"/>
    <x v="7"/>
    <x v="0"/>
    <x v="2"/>
    <n v="31832.739999999998"/>
  </r>
  <r>
    <s v="T6577"/>
    <s v="U8561"/>
    <n v="46005.91"/>
    <x v="0"/>
    <x v="1"/>
    <x v="2"/>
    <x v="1"/>
    <n v="1883"/>
    <n v="10"/>
    <n v="2"/>
    <n v="23331.63"/>
    <n v="0"/>
    <x v="545"/>
    <x v="1"/>
    <x v="0"/>
    <x v="0"/>
    <n v="22674.280000000002"/>
  </r>
  <r>
    <s v="T6578"/>
    <s v="U7220"/>
    <n v="13570.65"/>
    <x v="1"/>
    <x v="2"/>
    <x v="0"/>
    <x v="4"/>
    <n v="953"/>
    <n v="5"/>
    <n v="1"/>
    <n v="1547.65"/>
    <n v="0"/>
    <x v="489"/>
    <x v="4"/>
    <x v="0"/>
    <x v="2"/>
    <n v="12023"/>
  </r>
  <r>
    <s v="T6579"/>
    <s v="U2107"/>
    <n v="18556.05"/>
    <x v="0"/>
    <x v="2"/>
    <x v="1"/>
    <x v="3"/>
    <n v="709"/>
    <n v="1"/>
    <n v="0"/>
    <n v="10061.64"/>
    <n v="0"/>
    <x v="141"/>
    <x v="4"/>
    <x v="0"/>
    <x v="0"/>
    <n v="8494.41"/>
  </r>
  <r>
    <s v="T6580"/>
    <s v="U6322"/>
    <n v="28467.62"/>
    <x v="2"/>
    <x v="3"/>
    <x v="2"/>
    <x v="0"/>
    <n v="1588"/>
    <n v="2"/>
    <n v="2"/>
    <n v="12803.29"/>
    <n v="0"/>
    <x v="854"/>
    <x v="5"/>
    <x v="0"/>
    <x v="1"/>
    <n v="15664.329999999998"/>
  </r>
  <r>
    <s v="T6581"/>
    <s v="U8082"/>
    <n v="44091.360000000001"/>
    <x v="1"/>
    <x v="0"/>
    <x v="1"/>
    <x v="1"/>
    <n v="210"/>
    <n v="17"/>
    <n v="3"/>
    <n v="15262.62"/>
    <n v="1"/>
    <x v="160"/>
    <x v="8"/>
    <x v="0"/>
    <x v="2"/>
    <n v="28828.739999999998"/>
  </r>
  <r>
    <s v="T6582"/>
    <s v="U1385"/>
    <n v="47098.18"/>
    <x v="0"/>
    <x v="1"/>
    <x v="1"/>
    <x v="4"/>
    <n v="1264"/>
    <n v="17"/>
    <n v="2"/>
    <n v="195.66"/>
    <n v="0"/>
    <x v="731"/>
    <x v="4"/>
    <x v="0"/>
    <x v="0"/>
    <n v="46902.52"/>
  </r>
  <r>
    <s v="T6583"/>
    <s v="U3272"/>
    <n v="36991.18"/>
    <x v="2"/>
    <x v="2"/>
    <x v="1"/>
    <x v="2"/>
    <n v="525"/>
    <n v="6"/>
    <n v="0"/>
    <n v="14654.28"/>
    <n v="0"/>
    <x v="394"/>
    <x v="5"/>
    <x v="0"/>
    <x v="0"/>
    <n v="22336.9"/>
  </r>
  <r>
    <s v="T6584"/>
    <s v="U8240"/>
    <n v="4376.66"/>
    <x v="2"/>
    <x v="1"/>
    <x v="2"/>
    <x v="3"/>
    <n v="1785"/>
    <n v="20"/>
    <n v="4"/>
    <n v="5928.24"/>
    <n v="0"/>
    <x v="227"/>
    <x v="4"/>
    <x v="0"/>
    <x v="1"/>
    <n v="-1551.58"/>
  </r>
  <r>
    <s v="T6585"/>
    <s v="U5827"/>
    <n v="33474.25"/>
    <x v="0"/>
    <x v="3"/>
    <x v="2"/>
    <x v="3"/>
    <n v="1239"/>
    <n v="12"/>
    <n v="2"/>
    <n v="3026.52"/>
    <n v="0"/>
    <x v="631"/>
    <x v="8"/>
    <x v="1"/>
    <x v="0"/>
    <n v="30447.73"/>
  </r>
  <r>
    <s v="T6586"/>
    <s v="U6247"/>
    <n v="20544.669999999998"/>
    <x v="2"/>
    <x v="2"/>
    <x v="0"/>
    <x v="0"/>
    <n v="1364"/>
    <n v="12"/>
    <n v="3"/>
    <n v="16045.56"/>
    <n v="0"/>
    <x v="207"/>
    <x v="3"/>
    <x v="1"/>
    <x v="2"/>
    <n v="4499.1099999999988"/>
  </r>
  <r>
    <s v="T6587"/>
    <s v="U3340"/>
    <n v="23561.51"/>
    <x v="1"/>
    <x v="0"/>
    <x v="0"/>
    <x v="0"/>
    <n v="615"/>
    <n v="5"/>
    <n v="2"/>
    <n v="22350.06"/>
    <n v="0"/>
    <x v="120"/>
    <x v="0"/>
    <x v="0"/>
    <x v="0"/>
    <n v="1211.4499999999971"/>
  </r>
  <r>
    <s v="T6588"/>
    <s v="U3961"/>
    <n v="2504.96"/>
    <x v="1"/>
    <x v="2"/>
    <x v="0"/>
    <x v="4"/>
    <n v="753"/>
    <n v="2"/>
    <n v="1"/>
    <n v="28049.01"/>
    <n v="1"/>
    <x v="9"/>
    <x v="8"/>
    <x v="0"/>
    <x v="0"/>
    <n v="-25544.05"/>
  </r>
  <r>
    <s v="T6589"/>
    <s v="U9492"/>
    <n v="9593.5499999999993"/>
    <x v="2"/>
    <x v="3"/>
    <x v="0"/>
    <x v="4"/>
    <n v="884"/>
    <n v="9"/>
    <n v="4"/>
    <n v="27388.52"/>
    <n v="0"/>
    <x v="244"/>
    <x v="6"/>
    <x v="0"/>
    <x v="2"/>
    <n v="-17794.97"/>
  </r>
  <r>
    <s v="T6590"/>
    <s v="U8200"/>
    <n v="39536.15"/>
    <x v="1"/>
    <x v="2"/>
    <x v="1"/>
    <x v="3"/>
    <n v="356"/>
    <n v="20"/>
    <n v="0"/>
    <n v="12030"/>
    <n v="0"/>
    <x v="691"/>
    <x v="0"/>
    <x v="0"/>
    <x v="2"/>
    <n v="27506.15"/>
  </r>
  <r>
    <s v="T6591"/>
    <s v="U5480"/>
    <n v="22725.24"/>
    <x v="0"/>
    <x v="3"/>
    <x v="2"/>
    <x v="4"/>
    <n v="358"/>
    <n v="4"/>
    <n v="4"/>
    <n v="21151.33"/>
    <n v="0"/>
    <x v="995"/>
    <x v="3"/>
    <x v="0"/>
    <x v="2"/>
    <n v="1573.9099999999999"/>
  </r>
  <r>
    <s v="T6592"/>
    <s v="U1818"/>
    <n v="15118.03"/>
    <x v="2"/>
    <x v="2"/>
    <x v="0"/>
    <x v="0"/>
    <n v="1981"/>
    <n v="10"/>
    <n v="1"/>
    <n v="20899.04"/>
    <n v="0"/>
    <x v="511"/>
    <x v="0"/>
    <x v="0"/>
    <x v="2"/>
    <n v="-5781.01"/>
  </r>
  <r>
    <s v="T6593"/>
    <s v="U8153"/>
    <n v="19231.75"/>
    <x v="1"/>
    <x v="1"/>
    <x v="1"/>
    <x v="3"/>
    <n v="1193"/>
    <n v="3"/>
    <n v="4"/>
    <n v="12421.96"/>
    <n v="1"/>
    <x v="725"/>
    <x v="3"/>
    <x v="0"/>
    <x v="2"/>
    <n v="6809.7900000000009"/>
  </r>
  <r>
    <s v="T6594"/>
    <s v="U6364"/>
    <n v="42727.26"/>
    <x v="0"/>
    <x v="0"/>
    <x v="2"/>
    <x v="3"/>
    <n v="1658"/>
    <n v="9"/>
    <n v="1"/>
    <n v="3036.49"/>
    <n v="0"/>
    <x v="477"/>
    <x v="0"/>
    <x v="0"/>
    <x v="1"/>
    <n v="39690.770000000004"/>
  </r>
  <r>
    <s v="T6595"/>
    <s v="U9640"/>
    <n v="37462.5"/>
    <x v="0"/>
    <x v="3"/>
    <x v="2"/>
    <x v="2"/>
    <n v="1285"/>
    <n v="3"/>
    <n v="2"/>
    <n v="11522.07"/>
    <n v="0"/>
    <x v="879"/>
    <x v="4"/>
    <x v="0"/>
    <x v="2"/>
    <n v="25940.43"/>
  </r>
  <r>
    <s v="T6596"/>
    <s v="U1965"/>
    <n v="13652.15"/>
    <x v="1"/>
    <x v="1"/>
    <x v="2"/>
    <x v="2"/>
    <n v="1255"/>
    <n v="12"/>
    <n v="0"/>
    <n v="29771.5"/>
    <n v="0"/>
    <x v="321"/>
    <x v="7"/>
    <x v="0"/>
    <x v="2"/>
    <n v="-16119.35"/>
  </r>
  <r>
    <s v="T6597"/>
    <s v="U7422"/>
    <n v="5919.22"/>
    <x v="2"/>
    <x v="3"/>
    <x v="1"/>
    <x v="4"/>
    <n v="867"/>
    <n v="7"/>
    <n v="1"/>
    <n v="16695.54"/>
    <n v="0"/>
    <x v="332"/>
    <x v="8"/>
    <x v="0"/>
    <x v="1"/>
    <n v="-10776.32"/>
  </r>
  <r>
    <s v="T6598"/>
    <s v="U3083"/>
    <n v="12637.31"/>
    <x v="0"/>
    <x v="2"/>
    <x v="0"/>
    <x v="4"/>
    <n v="1639"/>
    <n v="5"/>
    <n v="1"/>
    <n v="10307.59"/>
    <n v="0"/>
    <x v="57"/>
    <x v="8"/>
    <x v="0"/>
    <x v="0"/>
    <n v="2329.7199999999993"/>
  </r>
  <r>
    <s v="T6599"/>
    <s v="U8707"/>
    <n v="46041.78"/>
    <x v="0"/>
    <x v="3"/>
    <x v="2"/>
    <x v="0"/>
    <n v="1980"/>
    <n v="10"/>
    <n v="2"/>
    <n v="22340.06"/>
    <n v="0"/>
    <x v="326"/>
    <x v="4"/>
    <x v="0"/>
    <x v="0"/>
    <n v="23701.719999999998"/>
  </r>
  <r>
    <s v="T6600"/>
    <s v="U1038"/>
    <n v="29100.36"/>
    <x v="0"/>
    <x v="3"/>
    <x v="1"/>
    <x v="0"/>
    <n v="403"/>
    <n v="1"/>
    <n v="1"/>
    <n v="20621.14"/>
    <n v="0"/>
    <x v="286"/>
    <x v="8"/>
    <x v="0"/>
    <x v="2"/>
    <n v="8479.2200000000012"/>
  </r>
  <r>
    <s v="T6601"/>
    <s v="U7208"/>
    <n v="26697.34"/>
    <x v="0"/>
    <x v="0"/>
    <x v="2"/>
    <x v="2"/>
    <n v="1429"/>
    <n v="17"/>
    <n v="0"/>
    <n v="17406.12"/>
    <n v="0"/>
    <x v="874"/>
    <x v="4"/>
    <x v="0"/>
    <x v="2"/>
    <n v="9291.2200000000012"/>
  </r>
  <r>
    <s v="T6602"/>
    <s v="U7073"/>
    <n v="29839.86"/>
    <x v="2"/>
    <x v="1"/>
    <x v="1"/>
    <x v="3"/>
    <n v="1003"/>
    <n v="17"/>
    <n v="3"/>
    <n v="19159.23"/>
    <n v="0"/>
    <x v="823"/>
    <x v="7"/>
    <x v="0"/>
    <x v="1"/>
    <n v="10680.630000000001"/>
  </r>
  <r>
    <s v="T6603"/>
    <s v="U1647"/>
    <n v="18333.11"/>
    <x v="1"/>
    <x v="2"/>
    <x v="0"/>
    <x v="1"/>
    <n v="987"/>
    <n v="21"/>
    <n v="4"/>
    <n v="17589.64"/>
    <n v="0"/>
    <x v="143"/>
    <x v="2"/>
    <x v="0"/>
    <x v="1"/>
    <n v="743.47000000000116"/>
  </r>
  <r>
    <s v="T6604"/>
    <s v="U4331"/>
    <n v="40365"/>
    <x v="1"/>
    <x v="0"/>
    <x v="0"/>
    <x v="1"/>
    <n v="176"/>
    <n v="11"/>
    <n v="1"/>
    <n v="28692.68"/>
    <n v="0"/>
    <x v="733"/>
    <x v="1"/>
    <x v="0"/>
    <x v="2"/>
    <n v="11672.32"/>
  </r>
  <r>
    <s v="T6605"/>
    <s v="U3967"/>
    <n v="26188.15"/>
    <x v="1"/>
    <x v="3"/>
    <x v="2"/>
    <x v="4"/>
    <n v="985"/>
    <n v="16"/>
    <n v="4"/>
    <n v="15323.1"/>
    <n v="0"/>
    <x v="650"/>
    <x v="2"/>
    <x v="0"/>
    <x v="0"/>
    <n v="10865.050000000001"/>
  </r>
  <r>
    <s v="T6606"/>
    <s v="U6996"/>
    <n v="5881.56"/>
    <x v="0"/>
    <x v="0"/>
    <x v="0"/>
    <x v="1"/>
    <n v="461"/>
    <n v="18"/>
    <n v="4"/>
    <n v="17746.71"/>
    <n v="0"/>
    <x v="294"/>
    <x v="3"/>
    <x v="0"/>
    <x v="2"/>
    <n v="-11865.149999999998"/>
  </r>
  <r>
    <s v="T6607"/>
    <s v="U6681"/>
    <n v="6496.8"/>
    <x v="2"/>
    <x v="3"/>
    <x v="0"/>
    <x v="1"/>
    <n v="1171"/>
    <n v="16"/>
    <n v="3"/>
    <n v="14202.48"/>
    <n v="0"/>
    <x v="440"/>
    <x v="0"/>
    <x v="0"/>
    <x v="2"/>
    <n v="-7705.6799999999994"/>
  </r>
  <r>
    <s v="T6608"/>
    <s v="U7292"/>
    <n v="26866.11"/>
    <x v="1"/>
    <x v="2"/>
    <x v="1"/>
    <x v="2"/>
    <n v="869"/>
    <n v="3"/>
    <n v="1"/>
    <n v="18046.650000000001"/>
    <n v="0"/>
    <x v="659"/>
    <x v="5"/>
    <x v="0"/>
    <x v="0"/>
    <n v="8819.4599999999991"/>
  </r>
  <r>
    <s v="T6609"/>
    <s v="U3927"/>
    <n v="46831.68"/>
    <x v="2"/>
    <x v="3"/>
    <x v="1"/>
    <x v="3"/>
    <n v="1906"/>
    <n v="16"/>
    <n v="0"/>
    <n v="26735.72"/>
    <n v="0"/>
    <x v="660"/>
    <x v="7"/>
    <x v="0"/>
    <x v="0"/>
    <n v="20095.96"/>
  </r>
  <r>
    <s v="T6610"/>
    <s v="U5652"/>
    <n v="15452.19"/>
    <x v="1"/>
    <x v="0"/>
    <x v="2"/>
    <x v="0"/>
    <n v="219"/>
    <n v="15"/>
    <n v="1"/>
    <n v="10258.66"/>
    <n v="0"/>
    <x v="889"/>
    <x v="8"/>
    <x v="0"/>
    <x v="2"/>
    <n v="5193.5300000000007"/>
  </r>
  <r>
    <s v="T6611"/>
    <s v="U6867"/>
    <n v="43483.58"/>
    <x v="0"/>
    <x v="0"/>
    <x v="1"/>
    <x v="2"/>
    <n v="777"/>
    <n v="8"/>
    <n v="4"/>
    <n v="14927.5"/>
    <n v="0"/>
    <x v="946"/>
    <x v="7"/>
    <x v="0"/>
    <x v="0"/>
    <n v="28556.080000000002"/>
  </r>
  <r>
    <s v="T6612"/>
    <s v="U6732"/>
    <n v="38216.57"/>
    <x v="1"/>
    <x v="3"/>
    <x v="0"/>
    <x v="0"/>
    <n v="1618"/>
    <n v="10"/>
    <n v="2"/>
    <n v="13513.47"/>
    <n v="0"/>
    <x v="609"/>
    <x v="0"/>
    <x v="0"/>
    <x v="0"/>
    <n v="24703.1"/>
  </r>
  <r>
    <s v="T6613"/>
    <s v="U5943"/>
    <n v="12428.23"/>
    <x v="0"/>
    <x v="1"/>
    <x v="1"/>
    <x v="2"/>
    <n v="223"/>
    <n v="11"/>
    <n v="3"/>
    <n v="11999.52"/>
    <n v="0"/>
    <x v="630"/>
    <x v="5"/>
    <x v="0"/>
    <x v="2"/>
    <n v="428.70999999999913"/>
  </r>
  <r>
    <s v="T6614"/>
    <s v="U8717"/>
    <n v="1865.22"/>
    <x v="0"/>
    <x v="0"/>
    <x v="0"/>
    <x v="2"/>
    <n v="1811"/>
    <n v="10"/>
    <n v="0"/>
    <n v="24649.01"/>
    <n v="0"/>
    <x v="63"/>
    <x v="0"/>
    <x v="0"/>
    <x v="2"/>
    <n v="-22783.789999999997"/>
  </r>
  <r>
    <s v="T6615"/>
    <s v="U1674"/>
    <n v="5137.2700000000004"/>
    <x v="1"/>
    <x v="1"/>
    <x v="2"/>
    <x v="1"/>
    <n v="1393"/>
    <n v="12"/>
    <n v="0"/>
    <n v="7035.16"/>
    <n v="0"/>
    <x v="622"/>
    <x v="5"/>
    <x v="0"/>
    <x v="1"/>
    <n v="-1897.8899999999994"/>
  </r>
  <r>
    <s v="T6616"/>
    <s v="U5707"/>
    <n v="36438.269999999997"/>
    <x v="2"/>
    <x v="1"/>
    <x v="0"/>
    <x v="0"/>
    <n v="1696"/>
    <n v="21"/>
    <n v="4"/>
    <n v="15047.55"/>
    <n v="0"/>
    <x v="869"/>
    <x v="6"/>
    <x v="0"/>
    <x v="0"/>
    <n v="21390.719999999998"/>
  </r>
  <r>
    <s v="T6617"/>
    <s v="U5477"/>
    <n v="10023.5"/>
    <x v="0"/>
    <x v="1"/>
    <x v="1"/>
    <x v="2"/>
    <n v="1268"/>
    <n v="7"/>
    <n v="0"/>
    <n v="27746.57"/>
    <n v="0"/>
    <x v="812"/>
    <x v="1"/>
    <x v="0"/>
    <x v="0"/>
    <n v="-17723.07"/>
  </r>
  <r>
    <s v="T6618"/>
    <s v="U1280"/>
    <n v="18594.98"/>
    <x v="2"/>
    <x v="1"/>
    <x v="1"/>
    <x v="1"/>
    <n v="982"/>
    <n v="13"/>
    <n v="4"/>
    <n v="4921.5200000000004"/>
    <n v="0"/>
    <x v="667"/>
    <x v="7"/>
    <x v="0"/>
    <x v="0"/>
    <n v="13673.46"/>
  </r>
  <r>
    <s v="T6619"/>
    <s v="U9231"/>
    <n v="25109.87"/>
    <x v="1"/>
    <x v="0"/>
    <x v="1"/>
    <x v="4"/>
    <n v="1761"/>
    <n v="17"/>
    <n v="0"/>
    <n v="238.87"/>
    <n v="0"/>
    <x v="224"/>
    <x v="8"/>
    <x v="0"/>
    <x v="2"/>
    <n v="24871"/>
  </r>
  <r>
    <s v="T6620"/>
    <s v="U1294"/>
    <n v="36287.14"/>
    <x v="0"/>
    <x v="0"/>
    <x v="1"/>
    <x v="0"/>
    <n v="1430"/>
    <n v="13"/>
    <n v="0"/>
    <n v="8030.18"/>
    <n v="0"/>
    <x v="600"/>
    <x v="2"/>
    <x v="0"/>
    <x v="2"/>
    <n v="28256.959999999999"/>
  </r>
  <r>
    <s v="T6621"/>
    <s v="U7572"/>
    <n v="5705.9"/>
    <x v="2"/>
    <x v="1"/>
    <x v="2"/>
    <x v="2"/>
    <n v="313"/>
    <n v="15"/>
    <n v="4"/>
    <n v="27677.11"/>
    <n v="0"/>
    <x v="229"/>
    <x v="8"/>
    <x v="0"/>
    <x v="2"/>
    <n v="-21971.21"/>
  </r>
  <r>
    <s v="T6622"/>
    <s v="U1285"/>
    <n v="20348"/>
    <x v="0"/>
    <x v="0"/>
    <x v="0"/>
    <x v="4"/>
    <n v="1142"/>
    <n v="14"/>
    <n v="3"/>
    <n v="2719.97"/>
    <n v="0"/>
    <x v="58"/>
    <x v="3"/>
    <x v="0"/>
    <x v="1"/>
    <n v="17628.03"/>
  </r>
  <r>
    <s v="T6623"/>
    <s v="U8707"/>
    <n v="24279.39"/>
    <x v="1"/>
    <x v="1"/>
    <x v="1"/>
    <x v="1"/>
    <n v="866"/>
    <n v="21"/>
    <n v="0"/>
    <n v="4198.53"/>
    <n v="0"/>
    <x v="594"/>
    <x v="2"/>
    <x v="0"/>
    <x v="0"/>
    <n v="20080.86"/>
  </r>
  <r>
    <s v="T6624"/>
    <s v="U1036"/>
    <n v="27064.31"/>
    <x v="0"/>
    <x v="1"/>
    <x v="0"/>
    <x v="2"/>
    <n v="1845"/>
    <n v="19"/>
    <n v="1"/>
    <n v="9678.16"/>
    <n v="0"/>
    <x v="76"/>
    <x v="6"/>
    <x v="1"/>
    <x v="0"/>
    <n v="17386.150000000001"/>
  </r>
  <r>
    <s v="T6625"/>
    <s v="U1322"/>
    <n v="40927.11"/>
    <x v="1"/>
    <x v="1"/>
    <x v="2"/>
    <x v="1"/>
    <n v="870"/>
    <n v="6"/>
    <n v="2"/>
    <n v="23114.14"/>
    <n v="0"/>
    <x v="576"/>
    <x v="7"/>
    <x v="0"/>
    <x v="0"/>
    <n v="17812.97"/>
  </r>
  <r>
    <s v="T6626"/>
    <s v="U7593"/>
    <n v="8625.33"/>
    <x v="2"/>
    <x v="3"/>
    <x v="0"/>
    <x v="1"/>
    <n v="1865"/>
    <n v="7"/>
    <n v="4"/>
    <n v="22563.29"/>
    <n v="0"/>
    <x v="337"/>
    <x v="3"/>
    <x v="0"/>
    <x v="2"/>
    <n v="-13937.960000000001"/>
  </r>
  <r>
    <s v="T6627"/>
    <s v="U6477"/>
    <n v="40401.18"/>
    <x v="0"/>
    <x v="2"/>
    <x v="1"/>
    <x v="1"/>
    <n v="817"/>
    <n v="5"/>
    <n v="0"/>
    <n v="2703.4"/>
    <n v="0"/>
    <x v="727"/>
    <x v="2"/>
    <x v="0"/>
    <x v="1"/>
    <n v="37697.78"/>
  </r>
  <r>
    <s v="T6628"/>
    <s v="U7984"/>
    <n v="34659.279999999999"/>
    <x v="2"/>
    <x v="0"/>
    <x v="0"/>
    <x v="0"/>
    <n v="1423"/>
    <n v="12"/>
    <n v="3"/>
    <n v="28021.88"/>
    <n v="0"/>
    <x v="349"/>
    <x v="0"/>
    <x v="0"/>
    <x v="0"/>
    <n v="6637.3999999999978"/>
  </r>
  <r>
    <s v="T6629"/>
    <s v="U6137"/>
    <n v="27815.75"/>
    <x v="1"/>
    <x v="0"/>
    <x v="1"/>
    <x v="4"/>
    <n v="129"/>
    <n v="16"/>
    <n v="1"/>
    <n v="7240.68"/>
    <n v="0"/>
    <x v="313"/>
    <x v="1"/>
    <x v="0"/>
    <x v="2"/>
    <n v="20575.07"/>
  </r>
  <r>
    <s v="T6630"/>
    <s v="U3097"/>
    <n v="34991.42"/>
    <x v="1"/>
    <x v="1"/>
    <x v="1"/>
    <x v="4"/>
    <n v="1873"/>
    <n v="7"/>
    <n v="4"/>
    <n v="8491.0400000000009"/>
    <n v="0"/>
    <x v="398"/>
    <x v="5"/>
    <x v="0"/>
    <x v="2"/>
    <n v="26500.379999999997"/>
  </r>
  <r>
    <s v="T6631"/>
    <s v="U2048"/>
    <n v="20630.29"/>
    <x v="2"/>
    <x v="3"/>
    <x v="2"/>
    <x v="3"/>
    <n v="1643"/>
    <n v="10"/>
    <n v="1"/>
    <n v="11653.89"/>
    <n v="0"/>
    <x v="823"/>
    <x v="1"/>
    <x v="0"/>
    <x v="1"/>
    <n v="8976.4000000000015"/>
  </r>
  <r>
    <s v="T6632"/>
    <s v="U9909"/>
    <n v="6962.96"/>
    <x v="2"/>
    <x v="3"/>
    <x v="2"/>
    <x v="2"/>
    <n v="1243"/>
    <n v="16"/>
    <n v="2"/>
    <n v="19071.330000000002"/>
    <n v="1"/>
    <x v="339"/>
    <x v="0"/>
    <x v="0"/>
    <x v="1"/>
    <n v="-12108.370000000003"/>
  </r>
  <r>
    <s v="T6633"/>
    <s v="U1933"/>
    <n v="33304.97"/>
    <x v="1"/>
    <x v="0"/>
    <x v="0"/>
    <x v="1"/>
    <n v="436"/>
    <n v="8"/>
    <n v="3"/>
    <n v="15687.15"/>
    <n v="0"/>
    <x v="187"/>
    <x v="7"/>
    <x v="0"/>
    <x v="0"/>
    <n v="17617.82"/>
  </r>
  <r>
    <s v="T6634"/>
    <s v="U7617"/>
    <n v="26257.38"/>
    <x v="2"/>
    <x v="1"/>
    <x v="0"/>
    <x v="2"/>
    <n v="1577"/>
    <n v="1"/>
    <n v="4"/>
    <n v="27865.59"/>
    <n v="0"/>
    <x v="318"/>
    <x v="4"/>
    <x v="0"/>
    <x v="2"/>
    <n v="-1608.2099999999991"/>
  </r>
  <r>
    <s v="T6635"/>
    <s v="U2497"/>
    <n v="31986.77"/>
    <x v="1"/>
    <x v="0"/>
    <x v="1"/>
    <x v="4"/>
    <n v="954"/>
    <n v="9"/>
    <n v="4"/>
    <n v="16982.16"/>
    <n v="0"/>
    <x v="359"/>
    <x v="5"/>
    <x v="0"/>
    <x v="0"/>
    <n v="15004.61"/>
  </r>
  <r>
    <s v="T6636"/>
    <s v="U6190"/>
    <n v="16933.04"/>
    <x v="2"/>
    <x v="1"/>
    <x v="1"/>
    <x v="4"/>
    <n v="339"/>
    <n v="21"/>
    <n v="0"/>
    <n v="25725.41"/>
    <n v="0"/>
    <x v="337"/>
    <x v="7"/>
    <x v="0"/>
    <x v="2"/>
    <n v="-8792.369999999999"/>
  </r>
  <r>
    <s v="T6637"/>
    <s v="U3667"/>
    <n v="45347.99"/>
    <x v="1"/>
    <x v="1"/>
    <x v="1"/>
    <x v="1"/>
    <n v="1259"/>
    <n v="23"/>
    <n v="1"/>
    <n v="2438.29"/>
    <n v="0"/>
    <x v="903"/>
    <x v="5"/>
    <x v="0"/>
    <x v="1"/>
    <n v="42909.7"/>
  </r>
  <r>
    <s v="T6638"/>
    <s v="U2900"/>
    <n v="29389.119999999999"/>
    <x v="1"/>
    <x v="2"/>
    <x v="1"/>
    <x v="0"/>
    <n v="1760"/>
    <n v="20"/>
    <n v="4"/>
    <n v="25691.47"/>
    <n v="0"/>
    <x v="743"/>
    <x v="1"/>
    <x v="0"/>
    <x v="1"/>
    <n v="3697.6499999999978"/>
  </r>
  <r>
    <s v="T6639"/>
    <s v="U4533"/>
    <n v="4315.8500000000004"/>
    <x v="0"/>
    <x v="1"/>
    <x v="2"/>
    <x v="1"/>
    <n v="644"/>
    <n v="13"/>
    <n v="1"/>
    <n v="6011.62"/>
    <n v="0"/>
    <x v="881"/>
    <x v="8"/>
    <x v="0"/>
    <x v="2"/>
    <n v="-1695.7699999999995"/>
  </r>
  <r>
    <s v="T6640"/>
    <s v="U7453"/>
    <n v="22517.71"/>
    <x v="1"/>
    <x v="2"/>
    <x v="1"/>
    <x v="1"/>
    <n v="1180"/>
    <n v="1"/>
    <n v="2"/>
    <n v="10940.39"/>
    <n v="0"/>
    <x v="727"/>
    <x v="0"/>
    <x v="0"/>
    <x v="1"/>
    <n v="11577.32"/>
  </r>
  <r>
    <s v="T6641"/>
    <s v="U5607"/>
    <n v="37829.980000000003"/>
    <x v="1"/>
    <x v="0"/>
    <x v="2"/>
    <x v="3"/>
    <n v="1373"/>
    <n v="4"/>
    <n v="0"/>
    <n v="9664.61"/>
    <n v="0"/>
    <x v="401"/>
    <x v="4"/>
    <x v="0"/>
    <x v="2"/>
    <n v="28165.370000000003"/>
  </r>
  <r>
    <s v="T6642"/>
    <s v="U6536"/>
    <n v="39717.019999999997"/>
    <x v="0"/>
    <x v="0"/>
    <x v="0"/>
    <x v="0"/>
    <n v="573"/>
    <n v="16"/>
    <n v="2"/>
    <n v="10184.719999999999"/>
    <n v="0"/>
    <x v="999"/>
    <x v="4"/>
    <x v="0"/>
    <x v="2"/>
    <n v="29532.299999999996"/>
  </r>
  <r>
    <s v="T6643"/>
    <s v="U3101"/>
    <n v="24755.119999999999"/>
    <x v="0"/>
    <x v="3"/>
    <x v="0"/>
    <x v="2"/>
    <n v="189"/>
    <n v="23"/>
    <n v="0"/>
    <n v="27568.560000000001"/>
    <n v="1"/>
    <x v="422"/>
    <x v="8"/>
    <x v="0"/>
    <x v="2"/>
    <n v="-2813.4400000000023"/>
  </r>
  <r>
    <s v="T6644"/>
    <s v="U6734"/>
    <n v="44742.64"/>
    <x v="2"/>
    <x v="2"/>
    <x v="2"/>
    <x v="0"/>
    <n v="299"/>
    <n v="7"/>
    <n v="0"/>
    <n v="13303.65"/>
    <n v="0"/>
    <x v="69"/>
    <x v="5"/>
    <x v="0"/>
    <x v="1"/>
    <n v="31438.989999999998"/>
  </r>
  <r>
    <s v="T6645"/>
    <s v="U8582"/>
    <n v="13420.04"/>
    <x v="2"/>
    <x v="0"/>
    <x v="1"/>
    <x v="1"/>
    <n v="196"/>
    <n v="17"/>
    <n v="1"/>
    <n v="8112.25"/>
    <n v="1"/>
    <x v="921"/>
    <x v="5"/>
    <x v="1"/>
    <x v="1"/>
    <n v="5307.7900000000009"/>
  </r>
  <r>
    <s v="T6646"/>
    <s v="U3580"/>
    <n v="20559.400000000001"/>
    <x v="1"/>
    <x v="2"/>
    <x v="0"/>
    <x v="1"/>
    <n v="495"/>
    <n v="21"/>
    <n v="0"/>
    <n v="8902.6200000000008"/>
    <n v="0"/>
    <x v="182"/>
    <x v="5"/>
    <x v="0"/>
    <x v="0"/>
    <n v="11656.78"/>
  </r>
  <r>
    <s v="T6647"/>
    <s v="U9290"/>
    <n v="44934.92"/>
    <x v="2"/>
    <x v="0"/>
    <x v="2"/>
    <x v="1"/>
    <n v="1370"/>
    <n v="23"/>
    <n v="2"/>
    <n v="24119.759999999998"/>
    <n v="0"/>
    <x v="760"/>
    <x v="1"/>
    <x v="0"/>
    <x v="0"/>
    <n v="20815.16"/>
  </r>
  <r>
    <s v="T6648"/>
    <s v="U7115"/>
    <n v="44818.02"/>
    <x v="2"/>
    <x v="2"/>
    <x v="0"/>
    <x v="1"/>
    <n v="1141"/>
    <n v="7"/>
    <n v="2"/>
    <n v="16219.52"/>
    <n v="0"/>
    <x v="474"/>
    <x v="3"/>
    <x v="0"/>
    <x v="2"/>
    <n v="28598.499999999996"/>
  </r>
  <r>
    <s v="T6649"/>
    <s v="U2291"/>
    <n v="34301.35"/>
    <x v="1"/>
    <x v="2"/>
    <x v="1"/>
    <x v="1"/>
    <n v="1159"/>
    <n v="11"/>
    <n v="2"/>
    <n v="13539.96"/>
    <n v="0"/>
    <x v="335"/>
    <x v="7"/>
    <x v="0"/>
    <x v="0"/>
    <n v="20761.39"/>
  </r>
  <r>
    <s v="T6650"/>
    <s v="U6822"/>
    <n v="42956.08"/>
    <x v="0"/>
    <x v="1"/>
    <x v="2"/>
    <x v="0"/>
    <n v="782"/>
    <n v="13"/>
    <n v="1"/>
    <n v="27811.74"/>
    <n v="0"/>
    <x v="146"/>
    <x v="1"/>
    <x v="0"/>
    <x v="2"/>
    <n v="15144.34"/>
  </r>
  <r>
    <s v="T6651"/>
    <s v="U7828"/>
    <n v="4484.22"/>
    <x v="0"/>
    <x v="0"/>
    <x v="0"/>
    <x v="1"/>
    <n v="1739"/>
    <n v="22"/>
    <n v="1"/>
    <n v="27907.23"/>
    <n v="0"/>
    <x v="608"/>
    <x v="2"/>
    <x v="0"/>
    <x v="0"/>
    <n v="-23423.01"/>
  </r>
  <r>
    <s v="T6652"/>
    <s v="U9214"/>
    <n v="43256.5"/>
    <x v="1"/>
    <x v="3"/>
    <x v="1"/>
    <x v="4"/>
    <n v="1842"/>
    <n v="2"/>
    <n v="3"/>
    <n v="22707.94"/>
    <n v="0"/>
    <x v="105"/>
    <x v="0"/>
    <x v="0"/>
    <x v="2"/>
    <n v="20548.560000000001"/>
  </r>
  <r>
    <s v="T6653"/>
    <s v="U3798"/>
    <n v="16064.96"/>
    <x v="1"/>
    <x v="1"/>
    <x v="2"/>
    <x v="4"/>
    <n v="1067"/>
    <n v="13"/>
    <n v="4"/>
    <n v="15588.39"/>
    <n v="1"/>
    <x v="982"/>
    <x v="8"/>
    <x v="0"/>
    <x v="2"/>
    <n v="476.56999999999971"/>
  </r>
  <r>
    <s v="T6654"/>
    <s v="U4351"/>
    <n v="8957.66"/>
    <x v="1"/>
    <x v="3"/>
    <x v="2"/>
    <x v="3"/>
    <n v="1471"/>
    <n v="3"/>
    <n v="3"/>
    <n v="3586.69"/>
    <n v="0"/>
    <x v="715"/>
    <x v="0"/>
    <x v="0"/>
    <x v="1"/>
    <n v="5370.9699999999993"/>
  </r>
  <r>
    <s v="T6655"/>
    <s v="U7160"/>
    <n v="12006.52"/>
    <x v="1"/>
    <x v="2"/>
    <x v="2"/>
    <x v="2"/>
    <n v="1309"/>
    <n v="0"/>
    <n v="3"/>
    <n v="21267.7"/>
    <n v="0"/>
    <x v="107"/>
    <x v="1"/>
    <x v="0"/>
    <x v="1"/>
    <n v="-9261.18"/>
  </r>
  <r>
    <s v="T6656"/>
    <s v="U9351"/>
    <n v="20927.53"/>
    <x v="1"/>
    <x v="1"/>
    <x v="2"/>
    <x v="4"/>
    <n v="1527"/>
    <n v="8"/>
    <n v="0"/>
    <n v="24471.86"/>
    <n v="1"/>
    <x v="242"/>
    <x v="3"/>
    <x v="0"/>
    <x v="1"/>
    <n v="-3544.3300000000017"/>
  </r>
  <r>
    <s v="T6657"/>
    <s v="U6295"/>
    <n v="12597.04"/>
    <x v="1"/>
    <x v="2"/>
    <x v="0"/>
    <x v="3"/>
    <n v="191"/>
    <n v="13"/>
    <n v="0"/>
    <n v="25576.05"/>
    <n v="0"/>
    <x v="98"/>
    <x v="1"/>
    <x v="0"/>
    <x v="1"/>
    <n v="-12979.009999999998"/>
  </r>
  <r>
    <s v="T6658"/>
    <s v="U9825"/>
    <n v="16062.35"/>
    <x v="2"/>
    <x v="0"/>
    <x v="2"/>
    <x v="0"/>
    <n v="1272"/>
    <n v="9"/>
    <n v="3"/>
    <n v="17497.77"/>
    <n v="0"/>
    <x v="612"/>
    <x v="3"/>
    <x v="0"/>
    <x v="0"/>
    <n v="-1435.42"/>
  </r>
  <r>
    <s v="T6659"/>
    <s v="U7068"/>
    <n v="6792.18"/>
    <x v="2"/>
    <x v="0"/>
    <x v="2"/>
    <x v="2"/>
    <n v="1867"/>
    <n v="17"/>
    <n v="4"/>
    <n v="18543.490000000002"/>
    <n v="0"/>
    <x v="662"/>
    <x v="3"/>
    <x v="0"/>
    <x v="1"/>
    <n v="-11751.310000000001"/>
  </r>
  <r>
    <s v="T6660"/>
    <s v="U1078"/>
    <n v="14844.03"/>
    <x v="2"/>
    <x v="3"/>
    <x v="2"/>
    <x v="1"/>
    <n v="1381"/>
    <n v="9"/>
    <n v="3"/>
    <n v="21307.8"/>
    <n v="0"/>
    <x v="243"/>
    <x v="6"/>
    <x v="0"/>
    <x v="2"/>
    <n v="-6463.7699999999986"/>
  </r>
  <r>
    <s v="T6661"/>
    <s v="U3794"/>
    <n v="28635.58"/>
    <x v="0"/>
    <x v="0"/>
    <x v="2"/>
    <x v="1"/>
    <n v="155"/>
    <n v="6"/>
    <n v="1"/>
    <n v="26230.47"/>
    <n v="0"/>
    <x v="622"/>
    <x v="3"/>
    <x v="1"/>
    <x v="1"/>
    <n v="2405.1100000000006"/>
  </r>
  <r>
    <s v="T6662"/>
    <s v="U5731"/>
    <n v="22120.59"/>
    <x v="1"/>
    <x v="3"/>
    <x v="2"/>
    <x v="0"/>
    <n v="1077"/>
    <n v="7"/>
    <n v="2"/>
    <n v="1458.17"/>
    <n v="0"/>
    <x v="835"/>
    <x v="1"/>
    <x v="0"/>
    <x v="1"/>
    <n v="20662.419999999998"/>
  </r>
  <r>
    <s v="T6663"/>
    <s v="U7478"/>
    <n v="17368.599999999999"/>
    <x v="1"/>
    <x v="2"/>
    <x v="1"/>
    <x v="2"/>
    <n v="1904"/>
    <n v="13"/>
    <n v="3"/>
    <n v="16940.34"/>
    <n v="0"/>
    <x v="158"/>
    <x v="8"/>
    <x v="0"/>
    <x v="0"/>
    <n v="428.2599999999984"/>
  </r>
  <r>
    <s v="T6664"/>
    <s v="U8889"/>
    <n v="37335.279999999999"/>
    <x v="2"/>
    <x v="1"/>
    <x v="0"/>
    <x v="4"/>
    <n v="1849"/>
    <n v="3"/>
    <n v="0"/>
    <n v="11135.98"/>
    <n v="0"/>
    <x v="274"/>
    <x v="1"/>
    <x v="0"/>
    <x v="0"/>
    <n v="26199.3"/>
  </r>
  <r>
    <s v="T6665"/>
    <s v="U2048"/>
    <n v="44680.82"/>
    <x v="0"/>
    <x v="0"/>
    <x v="1"/>
    <x v="2"/>
    <n v="508"/>
    <n v="10"/>
    <n v="4"/>
    <n v="25011.46"/>
    <n v="0"/>
    <x v="580"/>
    <x v="6"/>
    <x v="0"/>
    <x v="2"/>
    <n v="19669.36"/>
  </r>
  <r>
    <s v="T6666"/>
    <s v="U6068"/>
    <n v="37851.620000000003"/>
    <x v="2"/>
    <x v="2"/>
    <x v="0"/>
    <x v="3"/>
    <n v="812"/>
    <n v="9"/>
    <n v="0"/>
    <n v="4100.95"/>
    <n v="1"/>
    <x v="766"/>
    <x v="8"/>
    <x v="0"/>
    <x v="1"/>
    <n v="33750.670000000006"/>
  </r>
  <r>
    <s v="T6667"/>
    <s v="U3902"/>
    <n v="16633.439999999999"/>
    <x v="1"/>
    <x v="1"/>
    <x v="2"/>
    <x v="0"/>
    <n v="1912"/>
    <n v="16"/>
    <n v="1"/>
    <n v="27300.07"/>
    <n v="0"/>
    <x v="182"/>
    <x v="2"/>
    <x v="0"/>
    <x v="0"/>
    <n v="-10666.630000000001"/>
  </r>
  <r>
    <s v="T6668"/>
    <s v="U9869"/>
    <n v="37234.89"/>
    <x v="1"/>
    <x v="2"/>
    <x v="0"/>
    <x v="4"/>
    <n v="1328"/>
    <n v="4"/>
    <n v="0"/>
    <n v="3807.8"/>
    <n v="0"/>
    <x v="29"/>
    <x v="1"/>
    <x v="0"/>
    <x v="0"/>
    <n v="33427.089999999997"/>
  </r>
  <r>
    <s v="T6669"/>
    <s v="U6772"/>
    <n v="7641.41"/>
    <x v="2"/>
    <x v="3"/>
    <x v="2"/>
    <x v="2"/>
    <n v="1804"/>
    <n v="9"/>
    <n v="0"/>
    <n v="2770.87"/>
    <n v="0"/>
    <x v="394"/>
    <x v="4"/>
    <x v="0"/>
    <x v="0"/>
    <n v="4870.54"/>
  </r>
  <r>
    <s v="T6670"/>
    <s v="U5924"/>
    <n v="6559.38"/>
    <x v="2"/>
    <x v="2"/>
    <x v="2"/>
    <x v="2"/>
    <n v="540"/>
    <n v="9"/>
    <n v="4"/>
    <n v="10460.33"/>
    <n v="0"/>
    <x v="127"/>
    <x v="6"/>
    <x v="0"/>
    <x v="1"/>
    <n v="-3900.95"/>
  </r>
  <r>
    <s v="T6671"/>
    <s v="U4448"/>
    <n v="17314.07"/>
    <x v="1"/>
    <x v="3"/>
    <x v="1"/>
    <x v="4"/>
    <n v="1760"/>
    <n v="21"/>
    <n v="4"/>
    <n v="29842.25"/>
    <n v="0"/>
    <x v="932"/>
    <x v="5"/>
    <x v="0"/>
    <x v="2"/>
    <n v="-12528.18"/>
  </r>
  <r>
    <s v="T6672"/>
    <s v="U2920"/>
    <n v="40394.730000000003"/>
    <x v="2"/>
    <x v="3"/>
    <x v="1"/>
    <x v="3"/>
    <n v="220"/>
    <n v="6"/>
    <n v="0"/>
    <n v="19050.7"/>
    <n v="0"/>
    <x v="30"/>
    <x v="6"/>
    <x v="0"/>
    <x v="2"/>
    <n v="21344.030000000002"/>
  </r>
  <r>
    <s v="T6673"/>
    <s v="U7322"/>
    <n v="12355.09"/>
    <x v="1"/>
    <x v="0"/>
    <x v="1"/>
    <x v="3"/>
    <n v="902"/>
    <n v="16"/>
    <n v="0"/>
    <n v="890.51"/>
    <n v="0"/>
    <x v="590"/>
    <x v="0"/>
    <x v="0"/>
    <x v="2"/>
    <n v="11464.58"/>
  </r>
  <r>
    <s v="T6674"/>
    <s v="U6047"/>
    <n v="3209.51"/>
    <x v="2"/>
    <x v="3"/>
    <x v="0"/>
    <x v="2"/>
    <n v="1435"/>
    <n v="19"/>
    <n v="3"/>
    <n v="7553.01"/>
    <n v="0"/>
    <x v="600"/>
    <x v="0"/>
    <x v="1"/>
    <x v="2"/>
    <n v="-4343.5"/>
  </r>
  <r>
    <s v="T6675"/>
    <s v="U6210"/>
    <n v="6628.89"/>
    <x v="0"/>
    <x v="3"/>
    <x v="0"/>
    <x v="1"/>
    <n v="1264"/>
    <n v="11"/>
    <n v="1"/>
    <n v="4560.05"/>
    <n v="0"/>
    <x v="41"/>
    <x v="6"/>
    <x v="0"/>
    <x v="2"/>
    <n v="2068.84"/>
  </r>
  <r>
    <s v="T6676"/>
    <s v="U4099"/>
    <n v="42944.31"/>
    <x v="1"/>
    <x v="2"/>
    <x v="1"/>
    <x v="4"/>
    <n v="1372"/>
    <n v="4"/>
    <n v="3"/>
    <n v="130.03"/>
    <n v="0"/>
    <x v="238"/>
    <x v="4"/>
    <x v="0"/>
    <x v="0"/>
    <n v="42814.28"/>
  </r>
  <r>
    <s v="T6677"/>
    <s v="U6263"/>
    <n v="31707.48"/>
    <x v="0"/>
    <x v="3"/>
    <x v="1"/>
    <x v="3"/>
    <n v="14"/>
    <n v="4"/>
    <n v="4"/>
    <n v="15496.73"/>
    <n v="0"/>
    <x v="684"/>
    <x v="0"/>
    <x v="0"/>
    <x v="2"/>
    <n v="16210.75"/>
  </r>
  <r>
    <s v="T6678"/>
    <s v="U8028"/>
    <n v="12697.4"/>
    <x v="2"/>
    <x v="3"/>
    <x v="2"/>
    <x v="3"/>
    <n v="320"/>
    <n v="22"/>
    <n v="3"/>
    <n v="11495.12"/>
    <n v="1"/>
    <x v="602"/>
    <x v="6"/>
    <x v="0"/>
    <x v="0"/>
    <n v="1202.2799999999988"/>
  </r>
  <r>
    <s v="T6679"/>
    <s v="U6164"/>
    <n v="27787.03"/>
    <x v="0"/>
    <x v="2"/>
    <x v="0"/>
    <x v="3"/>
    <n v="1814"/>
    <n v="3"/>
    <n v="3"/>
    <n v="18437.080000000002"/>
    <n v="0"/>
    <x v="245"/>
    <x v="0"/>
    <x v="0"/>
    <x v="2"/>
    <n v="9349.9499999999971"/>
  </r>
  <r>
    <s v="T6680"/>
    <s v="U7575"/>
    <n v="26402.6"/>
    <x v="2"/>
    <x v="1"/>
    <x v="2"/>
    <x v="0"/>
    <n v="171"/>
    <n v="6"/>
    <n v="0"/>
    <n v="6569.29"/>
    <n v="0"/>
    <x v="752"/>
    <x v="4"/>
    <x v="0"/>
    <x v="1"/>
    <n v="19833.309999999998"/>
  </r>
  <r>
    <s v="T6681"/>
    <s v="U8634"/>
    <n v="32789.03"/>
    <x v="0"/>
    <x v="0"/>
    <x v="0"/>
    <x v="1"/>
    <n v="225"/>
    <n v="23"/>
    <n v="0"/>
    <n v="24948.49"/>
    <n v="0"/>
    <x v="915"/>
    <x v="3"/>
    <x v="0"/>
    <x v="1"/>
    <n v="7840.5399999999972"/>
  </r>
  <r>
    <s v="T6682"/>
    <s v="U4549"/>
    <n v="11697.72"/>
    <x v="0"/>
    <x v="2"/>
    <x v="1"/>
    <x v="3"/>
    <n v="795"/>
    <n v="1"/>
    <n v="1"/>
    <n v="11556.58"/>
    <n v="0"/>
    <x v="746"/>
    <x v="2"/>
    <x v="0"/>
    <x v="2"/>
    <n v="141.13999999999942"/>
  </r>
  <r>
    <s v="T6683"/>
    <s v="U9607"/>
    <n v="43226.93"/>
    <x v="0"/>
    <x v="3"/>
    <x v="0"/>
    <x v="1"/>
    <n v="845"/>
    <n v="0"/>
    <n v="2"/>
    <n v="14538.85"/>
    <n v="0"/>
    <x v="344"/>
    <x v="1"/>
    <x v="0"/>
    <x v="2"/>
    <n v="28688.080000000002"/>
  </r>
  <r>
    <s v="T6684"/>
    <s v="U5293"/>
    <n v="15502.96"/>
    <x v="1"/>
    <x v="2"/>
    <x v="0"/>
    <x v="2"/>
    <n v="1645"/>
    <n v="9"/>
    <n v="2"/>
    <n v="22001.33"/>
    <n v="0"/>
    <x v="124"/>
    <x v="2"/>
    <x v="0"/>
    <x v="0"/>
    <n v="-6498.3700000000026"/>
  </r>
  <r>
    <s v="T6685"/>
    <s v="U5830"/>
    <n v="34721.879999999997"/>
    <x v="0"/>
    <x v="1"/>
    <x v="2"/>
    <x v="2"/>
    <n v="1204"/>
    <n v="0"/>
    <n v="3"/>
    <n v="5068.34"/>
    <n v="0"/>
    <x v="517"/>
    <x v="2"/>
    <x v="0"/>
    <x v="2"/>
    <n v="29653.539999999997"/>
  </r>
  <r>
    <s v="T6686"/>
    <s v="U8186"/>
    <n v="855.43"/>
    <x v="2"/>
    <x v="2"/>
    <x v="1"/>
    <x v="0"/>
    <n v="1994"/>
    <n v="12"/>
    <n v="1"/>
    <n v="7944.07"/>
    <n v="0"/>
    <x v="596"/>
    <x v="6"/>
    <x v="0"/>
    <x v="0"/>
    <n v="-7088.6399999999994"/>
  </r>
  <r>
    <s v="T6687"/>
    <s v="U3535"/>
    <n v="18664.22"/>
    <x v="2"/>
    <x v="2"/>
    <x v="1"/>
    <x v="1"/>
    <n v="261"/>
    <n v="16"/>
    <n v="1"/>
    <n v="4727.08"/>
    <n v="0"/>
    <x v="785"/>
    <x v="1"/>
    <x v="0"/>
    <x v="2"/>
    <n v="13937.140000000001"/>
  </r>
  <r>
    <s v="T6688"/>
    <s v="U3732"/>
    <n v="17617.91"/>
    <x v="1"/>
    <x v="2"/>
    <x v="1"/>
    <x v="4"/>
    <n v="1714"/>
    <n v="8"/>
    <n v="4"/>
    <n v="23065.64"/>
    <n v="0"/>
    <x v="405"/>
    <x v="4"/>
    <x v="0"/>
    <x v="2"/>
    <n v="-5447.73"/>
  </r>
  <r>
    <s v="T6689"/>
    <s v="U6599"/>
    <n v="27197.05"/>
    <x v="1"/>
    <x v="2"/>
    <x v="2"/>
    <x v="0"/>
    <n v="1071"/>
    <n v="3"/>
    <n v="0"/>
    <n v="3015.9"/>
    <n v="0"/>
    <x v="209"/>
    <x v="1"/>
    <x v="0"/>
    <x v="2"/>
    <n v="24181.149999999998"/>
  </r>
  <r>
    <s v="T6690"/>
    <s v="U4004"/>
    <n v="3683.18"/>
    <x v="2"/>
    <x v="3"/>
    <x v="2"/>
    <x v="3"/>
    <n v="237"/>
    <n v="8"/>
    <n v="4"/>
    <n v="14721.19"/>
    <n v="1"/>
    <x v="112"/>
    <x v="0"/>
    <x v="0"/>
    <x v="0"/>
    <n v="-11038.01"/>
  </r>
  <r>
    <s v="T6691"/>
    <s v="U9119"/>
    <n v="39517.06"/>
    <x v="0"/>
    <x v="2"/>
    <x v="2"/>
    <x v="2"/>
    <n v="1967"/>
    <n v="6"/>
    <n v="2"/>
    <n v="22522.3"/>
    <n v="0"/>
    <x v="129"/>
    <x v="4"/>
    <x v="0"/>
    <x v="2"/>
    <n v="16994.759999999998"/>
  </r>
  <r>
    <s v="T6692"/>
    <s v="U1405"/>
    <n v="10928.15"/>
    <x v="2"/>
    <x v="1"/>
    <x v="0"/>
    <x v="2"/>
    <n v="918"/>
    <n v="22"/>
    <n v="1"/>
    <n v="15282.08"/>
    <n v="0"/>
    <x v="453"/>
    <x v="6"/>
    <x v="0"/>
    <x v="2"/>
    <n v="-4353.93"/>
  </r>
  <r>
    <s v="T6693"/>
    <s v="U6279"/>
    <n v="33868.04"/>
    <x v="1"/>
    <x v="2"/>
    <x v="0"/>
    <x v="4"/>
    <n v="1670"/>
    <n v="1"/>
    <n v="2"/>
    <n v="15309.44"/>
    <n v="0"/>
    <x v="903"/>
    <x v="7"/>
    <x v="1"/>
    <x v="1"/>
    <n v="18558.599999999999"/>
  </r>
  <r>
    <s v="T6694"/>
    <s v="U3756"/>
    <n v="40170.449999999997"/>
    <x v="1"/>
    <x v="2"/>
    <x v="2"/>
    <x v="0"/>
    <n v="1311"/>
    <n v="17"/>
    <n v="0"/>
    <n v="2003.87"/>
    <n v="0"/>
    <x v="978"/>
    <x v="7"/>
    <x v="0"/>
    <x v="2"/>
    <n v="38166.579999999994"/>
  </r>
  <r>
    <s v="T6695"/>
    <s v="U6955"/>
    <n v="28115.75"/>
    <x v="2"/>
    <x v="3"/>
    <x v="2"/>
    <x v="1"/>
    <n v="294"/>
    <n v="20"/>
    <n v="0"/>
    <n v="23507.55"/>
    <n v="0"/>
    <x v="603"/>
    <x v="2"/>
    <x v="0"/>
    <x v="2"/>
    <n v="4608.2000000000007"/>
  </r>
  <r>
    <s v="T6696"/>
    <s v="U6594"/>
    <n v="37057.120000000003"/>
    <x v="0"/>
    <x v="3"/>
    <x v="1"/>
    <x v="2"/>
    <n v="1543"/>
    <n v="14"/>
    <n v="0"/>
    <n v="18159.830000000002"/>
    <n v="0"/>
    <x v="483"/>
    <x v="7"/>
    <x v="0"/>
    <x v="0"/>
    <n v="18897.29"/>
  </r>
  <r>
    <s v="T6697"/>
    <s v="U8273"/>
    <n v="33109.919999999998"/>
    <x v="0"/>
    <x v="2"/>
    <x v="0"/>
    <x v="3"/>
    <n v="658"/>
    <n v="9"/>
    <n v="2"/>
    <n v="20058.64"/>
    <n v="0"/>
    <x v="803"/>
    <x v="7"/>
    <x v="0"/>
    <x v="1"/>
    <n v="13051.279999999999"/>
  </r>
  <r>
    <s v="T6698"/>
    <s v="U5452"/>
    <n v="17808.71"/>
    <x v="1"/>
    <x v="3"/>
    <x v="0"/>
    <x v="4"/>
    <n v="375"/>
    <n v="16"/>
    <n v="1"/>
    <n v="22997.41"/>
    <n v="0"/>
    <x v="698"/>
    <x v="2"/>
    <x v="0"/>
    <x v="2"/>
    <n v="-5188.7000000000007"/>
  </r>
  <r>
    <s v="T6699"/>
    <s v="U9294"/>
    <n v="40452.480000000003"/>
    <x v="2"/>
    <x v="3"/>
    <x v="1"/>
    <x v="4"/>
    <n v="1653"/>
    <n v="6"/>
    <n v="4"/>
    <n v="16862.47"/>
    <n v="0"/>
    <x v="515"/>
    <x v="1"/>
    <x v="0"/>
    <x v="2"/>
    <n v="23590.010000000002"/>
  </r>
  <r>
    <s v="T6700"/>
    <s v="U8546"/>
    <n v="14770.33"/>
    <x v="2"/>
    <x v="2"/>
    <x v="1"/>
    <x v="4"/>
    <n v="1101"/>
    <n v="10"/>
    <n v="1"/>
    <n v="15307.83"/>
    <n v="0"/>
    <x v="865"/>
    <x v="5"/>
    <x v="0"/>
    <x v="2"/>
    <n v="-537.5"/>
  </r>
  <r>
    <s v="T6701"/>
    <s v="U6430"/>
    <n v="28582.09"/>
    <x v="1"/>
    <x v="3"/>
    <x v="1"/>
    <x v="3"/>
    <n v="1137"/>
    <n v="6"/>
    <n v="1"/>
    <n v="19928.64"/>
    <n v="0"/>
    <x v="511"/>
    <x v="2"/>
    <x v="0"/>
    <x v="2"/>
    <n v="8653.4500000000007"/>
  </r>
  <r>
    <s v="T6702"/>
    <s v="U2066"/>
    <n v="37282.620000000003"/>
    <x v="2"/>
    <x v="0"/>
    <x v="2"/>
    <x v="4"/>
    <n v="1434"/>
    <n v="10"/>
    <n v="3"/>
    <n v="27010.240000000002"/>
    <n v="0"/>
    <x v="610"/>
    <x v="8"/>
    <x v="0"/>
    <x v="1"/>
    <n v="10272.380000000001"/>
  </r>
  <r>
    <s v="T6703"/>
    <s v="U4401"/>
    <n v="18978.849999999999"/>
    <x v="1"/>
    <x v="0"/>
    <x v="2"/>
    <x v="1"/>
    <n v="1279"/>
    <n v="23"/>
    <n v="1"/>
    <n v="19191.07"/>
    <n v="0"/>
    <x v="526"/>
    <x v="5"/>
    <x v="0"/>
    <x v="0"/>
    <n v="-212.22000000000116"/>
  </r>
  <r>
    <s v="T6704"/>
    <s v="U3991"/>
    <n v="15173.24"/>
    <x v="0"/>
    <x v="0"/>
    <x v="2"/>
    <x v="1"/>
    <n v="1710"/>
    <n v="22"/>
    <n v="4"/>
    <n v="23670.82"/>
    <n v="0"/>
    <x v="696"/>
    <x v="1"/>
    <x v="0"/>
    <x v="2"/>
    <n v="-8497.58"/>
  </r>
  <r>
    <s v="T6705"/>
    <s v="U8907"/>
    <n v="22994.33"/>
    <x v="0"/>
    <x v="3"/>
    <x v="2"/>
    <x v="0"/>
    <n v="201"/>
    <n v="23"/>
    <n v="3"/>
    <n v="14460.13"/>
    <n v="1"/>
    <x v="969"/>
    <x v="3"/>
    <x v="0"/>
    <x v="2"/>
    <n v="8534.2000000000025"/>
  </r>
  <r>
    <s v="T6706"/>
    <s v="U1196"/>
    <n v="40907.279999999999"/>
    <x v="2"/>
    <x v="0"/>
    <x v="2"/>
    <x v="0"/>
    <n v="1740"/>
    <n v="14"/>
    <n v="1"/>
    <n v="17728.2"/>
    <n v="0"/>
    <x v="132"/>
    <x v="7"/>
    <x v="0"/>
    <x v="2"/>
    <n v="23179.079999999998"/>
  </r>
  <r>
    <s v="T6707"/>
    <s v="U9377"/>
    <n v="46499.59"/>
    <x v="0"/>
    <x v="1"/>
    <x v="0"/>
    <x v="1"/>
    <n v="653"/>
    <n v="18"/>
    <n v="3"/>
    <n v="5486.47"/>
    <n v="0"/>
    <x v="273"/>
    <x v="6"/>
    <x v="0"/>
    <x v="1"/>
    <n v="41013.119999999995"/>
  </r>
  <r>
    <s v="T6708"/>
    <s v="U1814"/>
    <n v="27276.92"/>
    <x v="0"/>
    <x v="0"/>
    <x v="0"/>
    <x v="3"/>
    <n v="1329"/>
    <n v="18"/>
    <n v="1"/>
    <n v="14706.69"/>
    <n v="0"/>
    <x v="503"/>
    <x v="1"/>
    <x v="0"/>
    <x v="2"/>
    <n v="12570.229999999998"/>
  </r>
  <r>
    <s v="T6709"/>
    <s v="U1748"/>
    <n v="33090.239999999998"/>
    <x v="1"/>
    <x v="1"/>
    <x v="0"/>
    <x v="0"/>
    <n v="1177"/>
    <n v="23"/>
    <n v="0"/>
    <n v="4551.8100000000004"/>
    <n v="0"/>
    <x v="890"/>
    <x v="1"/>
    <x v="0"/>
    <x v="1"/>
    <n v="28538.429999999997"/>
  </r>
  <r>
    <s v="T6710"/>
    <s v="U4093"/>
    <n v="45168.52"/>
    <x v="1"/>
    <x v="3"/>
    <x v="1"/>
    <x v="4"/>
    <n v="916"/>
    <n v="9"/>
    <n v="0"/>
    <n v="14063.94"/>
    <n v="0"/>
    <x v="700"/>
    <x v="4"/>
    <x v="0"/>
    <x v="2"/>
    <n v="31104.579999999994"/>
  </r>
  <r>
    <s v="T6711"/>
    <s v="U2542"/>
    <n v="4972.42"/>
    <x v="2"/>
    <x v="0"/>
    <x v="0"/>
    <x v="1"/>
    <n v="740"/>
    <n v="15"/>
    <n v="1"/>
    <n v="2042.06"/>
    <n v="0"/>
    <x v="88"/>
    <x v="7"/>
    <x v="0"/>
    <x v="2"/>
    <n v="2930.36"/>
  </r>
  <r>
    <s v="T6712"/>
    <s v="U9978"/>
    <n v="11642.32"/>
    <x v="1"/>
    <x v="1"/>
    <x v="1"/>
    <x v="2"/>
    <n v="35"/>
    <n v="19"/>
    <n v="3"/>
    <n v="17328.599999999999"/>
    <n v="0"/>
    <x v="740"/>
    <x v="4"/>
    <x v="0"/>
    <x v="2"/>
    <n v="-5686.2799999999988"/>
  </r>
  <r>
    <s v="T6713"/>
    <s v="U9293"/>
    <n v="35459.56"/>
    <x v="2"/>
    <x v="3"/>
    <x v="0"/>
    <x v="3"/>
    <n v="1284"/>
    <n v="7"/>
    <n v="4"/>
    <n v="8673.39"/>
    <n v="0"/>
    <x v="741"/>
    <x v="0"/>
    <x v="0"/>
    <x v="2"/>
    <n v="26786.17"/>
  </r>
  <r>
    <s v="T6714"/>
    <s v="U3873"/>
    <n v="41196.04"/>
    <x v="2"/>
    <x v="0"/>
    <x v="2"/>
    <x v="3"/>
    <n v="1640"/>
    <n v="0"/>
    <n v="0"/>
    <n v="25265.15"/>
    <n v="0"/>
    <x v="92"/>
    <x v="5"/>
    <x v="0"/>
    <x v="2"/>
    <n v="15930.89"/>
  </r>
  <r>
    <s v="T6715"/>
    <s v="U7661"/>
    <n v="42858.6"/>
    <x v="1"/>
    <x v="2"/>
    <x v="0"/>
    <x v="1"/>
    <n v="1899"/>
    <n v="1"/>
    <n v="3"/>
    <n v="11350.29"/>
    <n v="0"/>
    <x v="344"/>
    <x v="3"/>
    <x v="0"/>
    <x v="2"/>
    <n v="31508.309999999998"/>
  </r>
  <r>
    <s v="T6716"/>
    <s v="U6005"/>
    <n v="20784.599999999999"/>
    <x v="0"/>
    <x v="0"/>
    <x v="2"/>
    <x v="2"/>
    <n v="721"/>
    <n v="9"/>
    <n v="4"/>
    <n v="27541.42"/>
    <n v="0"/>
    <x v="857"/>
    <x v="0"/>
    <x v="0"/>
    <x v="2"/>
    <n v="-6756.82"/>
  </r>
  <r>
    <s v="T6717"/>
    <s v="U1394"/>
    <n v="4512.53"/>
    <x v="0"/>
    <x v="0"/>
    <x v="2"/>
    <x v="3"/>
    <n v="624"/>
    <n v="9"/>
    <n v="3"/>
    <n v="14239.34"/>
    <n v="1"/>
    <x v="280"/>
    <x v="0"/>
    <x v="0"/>
    <x v="0"/>
    <n v="-9726.8100000000013"/>
  </r>
  <r>
    <s v="T6718"/>
    <s v="U2362"/>
    <n v="21917.18"/>
    <x v="0"/>
    <x v="0"/>
    <x v="0"/>
    <x v="0"/>
    <n v="202"/>
    <n v="9"/>
    <n v="1"/>
    <n v="25481.3"/>
    <n v="0"/>
    <x v="945"/>
    <x v="4"/>
    <x v="0"/>
    <x v="2"/>
    <n v="-3564.119999999999"/>
  </r>
  <r>
    <s v="T6719"/>
    <s v="U8403"/>
    <n v="11575.19"/>
    <x v="0"/>
    <x v="2"/>
    <x v="0"/>
    <x v="2"/>
    <n v="390"/>
    <n v="8"/>
    <n v="0"/>
    <n v="8988.42"/>
    <n v="0"/>
    <x v="26"/>
    <x v="2"/>
    <x v="0"/>
    <x v="1"/>
    <n v="2586.7700000000004"/>
  </r>
  <r>
    <s v="T6720"/>
    <s v="U1119"/>
    <n v="14595.26"/>
    <x v="2"/>
    <x v="1"/>
    <x v="2"/>
    <x v="4"/>
    <n v="1035"/>
    <n v="17"/>
    <n v="0"/>
    <n v="13602.9"/>
    <n v="0"/>
    <x v="368"/>
    <x v="5"/>
    <x v="0"/>
    <x v="2"/>
    <n v="992.36000000000058"/>
  </r>
  <r>
    <s v="T6721"/>
    <s v="U4639"/>
    <n v="38624.76"/>
    <x v="0"/>
    <x v="1"/>
    <x v="1"/>
    <x v="0"/>
    <n v="1792"/>
    <n v="1"/>
    <n v="0"/>
    <n v="19046.599999999999"/>
    <n v="0"/>
    <x v="894"/>
    <x v="8"/>
    <x v="0"/>
    <x v="2"/>
    <n v="19578.160000000003"/>
  </r>
  <r>
    <s v="T6722"/>
    <s v="U2719"/>
    <n v="3822.58"/>
    <x v="2"/>
    <x v="2"/>
    <x v="1"/>
    <x v="2"/>
    <n v="1636"/>
    <n v="23"/>
    <n v="1"/>
    <n v="7833.66"/>
    <n v="0"/>
    <x v="899"/>
    <x v="2"/>
    <x v="0"/>
    <x v="2"/>
    <n v="-4011.08"/>
  </r>
  <r>
    <s v="T6723"/>
    <s v="U4158"/>
    <n v="41387.68"/>
    <x v="1"/>
    <x v="0"/>
    <x v="0"/>
    <x v="1"/>
    <n v="1078"/>
    <n v="4"/>
    <n v="4"/>
    <n v="19754.12"/>
    <n v="0"/>
    <x v="110"/>
    <x v="5"/>
    <x v="0"/>
    <x v="0"/>
    <n v="21633.56"/>
  </r>
  <r>
    <s v="T6724"/>
    <s v="U1286"/>
    <n v="21412.07"/>
    <x v="1"/>
    <x v="0"/>
    <x v="2"/>
    <x v="3"/>
    <n v="948"/>
    <n v="20"/>
    <n v="4"/>
    <n v="8729.2099999999991"/>
    <n v="0"/>
    <x v="768"/>
    <x v="5"/>
    <x v="0"/>
    <x v="2"/>
    <n v="12682.86"/>
  </r>
  <r>
    <s v="T6725"/>
    <s v="U5682"/>
    <n v="29823.39"/>
    <x v="2"/>
    <x v="0"/>
    <x v="1"/>
    <x v="0"/>
    <n v="12"/>
    <n v="10"/>
    <n v="0"/>
    <n v="14580.35"/>
    <n v="1"/>
    <x v="353"/>
    <x v="7"/>
    <x v="1"/>
    <x v="2"/>
    <n v="15243.039999999999"/>
  </r>
  <r>
    <s v="T6726"/>
    <s v="U3868"/>
    <n v="4528.13"/>
    <x v="0"/>
    <x v="1"/>
    <x v="0"/>
    <x v="1"/>
    <n v="939"/>
    <n v="5"/>
    <n v="4"/>
    <n v="798.76"/>
    <n v="0"/>
    <x v="706"/>
    <x v="5"/>
    <x v="0"/>
    <x v="2"/>
    <n v="3729.37"/>
  </r>
  <r>
    <s v="T6727"/>
    <s v="U4816"/>
    <n v="16901.09"/>
    <x v="2"/>
    <x v="1"/>
    <x v="0"/>
    <x v="2"/>
    <n v="1881"/>
    <n v="7"/>
    <n v="0"/>
    <n v="2437.65"/>
    <n v="1"/>
    <x v="782"/>
    <x v="1"/>
    <x v="0"/>
    <x v="2"/>
    <n v="14463.44"/>
  </r>
  <r>
    <s v="T6728"/>
    <s v="U3670"/>
    <n v="4530.5600000000004"/>
    <x v="0"/>
    <x v="2"/>
    <x v="2"/>
    <x v="4"/>
    <n v="1482"/>
    <n v="7"/>
    <n v="4"/>
    <n v="6890.33"/>
    <n v="0"/>
    <x v="346"/>
    <x v="4"/>
    <x v="0"/>
    <x v="2"/>
    <n v="-2359.7699999999995"/>
  </r>
  <r>
    <s v="T6729"/>
    <s v="U4650"/>
    <n v="48079.11"/>
    <x v="0"/>
    <x v="3"/>
    <x v="1"/>
    <x v="3"/>
    <n v="1609"/>
    <n v="9"/>
    <n v="0"/>
    <n v="24214.14"/>
    <n v="0"/>
    <x v="832"/>
    <x v="2"/>
    <x v="0"/>
    <x v="2"/>
    <n v="23864.97"/>
  </r>
  <r>
    <s v="T6730"/>
    <s v="U6800"/>
    <n v="40372.720000000001"/>
    <x v="2"/>
    <x v="2"/>
    <x v="0"/>
    <x v="3"/>
    <n v="1168"/>
    <n v="10"/>
    <n v="4"/>
    <n v="19845.490000000002"/>
    <n v="0"/>
    <x v="512"/>
    <x v="7"/>
    <x v="1"/>
    <x v="2"/>
    <n v="20527.23"/>
  </r>
  <r>
    <s v="T6731"/>
    <s v="U2594"/>
    <n v="23008.66"/>
    <x v="2"/>
    <x v="1"/>
    <x v="1"/>
    <x v="0"/>
    <n v="1324"/>
    <n v="18"/>
    <n v="3"/>
    <n v="26814.1"/>
    <n v="0"/>
    <x v="326"/>
    <x v="2"/>
    <x v="0"/>
    <x v="0"/>
    <n v="-3805.4399999999987"/>
  </r>
  <r>
    <s v="T6732"/>
    <s v="U4705"/>
    <n v="11218.95"/>
    <x v="0"/>
    <x v="0"/>
    <x v="0"/>
    <x v="1"/>
    <n v="287"/>
    <n v="13"/>
    <n v="0"/>
    <n v="27150.86"/>
    <n v="0"/>
    <x v="119"/>
    <x v="4"/>
    <x v="0"/>
    <x v="0"/>
    <n v="-15931.91"/>
  </r>
  <r>
    <s v="T6733"/>
    <s v="U1903"/>
    <n v="46676.08"/>
    <x v="2"/>
    <x v="0"/>
    <x v="0"/>
    <x v="2"/>
    <n v="185"/>
    <n v="10"/>
    <n v="0"/>
    <n v="11302.67"/>
    <n v="0"/>
    <x v="781"/>
    <x v="8"/>
    <x v="0"/>
    <x v="2"/>
    <n v="35373.410000000003"/>
  </r>
  <r>
    <s v="T6734"/>
    <s v="U4340"/>
    <n v="17262.599999999999"/>
    <x v="0"/>
    <x v="0"/>
    <x v="1"/>
    <x v="2"/>
    <n v="1961"/>
    <n v="2"/>
    <n v="2"/>
    <n v="11089.17"/>
    <n v="0"/>
    <x v="691"/>
    <x v="1"/>
    <x v="0"/>
    <x v="2"/>
    <n v="6173.4299999999985"/>
  </r>
  <r>
    <s v="T6735"/>
    <s v="U2602"/>
    <n v="8091.17"/>
    <x v="2"/>
    <x v="0"/>
    <x v="1"/>
    <x v="1"/>
    <n v="291"/>
    <n v="0"/>
    <n v="0"/>
    <n v="25088.720000000001"/>
    <n v="0"/>
    <x v="146"/>
    <x v="1"/>
    <x v="0"/>
    <x v="2"/>
    <n v="-16997.550000000003"/>
  </r>
  <r>
    <s v="T6736"/>
    <s v="U5499"/>
    <n v="28180.06"/>
    <x v="1"/>
    <x v="3"/>
    <x v="2"/>
    <x v="3"/>
    <n v="1153"/>
    <n v="20"/>
    <n v="4"/>
    <n v="12850.65"/>
    <n v="0"/>
    <x v="255"/>
    <x v="2"/>
    <x v="0"/>
    <x v="0"/>
    <n v="15329.410000000002"/>
  </r>
  <r>
    <s v="T6737"/>
    <s v="U6321"/>
    <n v="47191.519999999997"/>
    <x v="0"/>
    <x v="2"/>
    <x v="2"/>
    <x v="1"/>
    <n v="1807"/>
    <n v="22"/>
    <n v="3"/>
    <n v="25730.32"/>
    <n v="1"/>
    <x v="577"/>
    <x v="3"/>
    <x v="0"/>
    <x v="0"/>
    <n v="21461.199999999997"/>
  </r>
  <r>
    <s v="T6738"/>
    <s v="U3834"/>
    <n v="241.32"/>
    <x v="1"/>
    <x v="2"/>
    <x v="2"/>
    <x v="2"/>
    <n v="1207"/>
    <n v="2"/>
    <n v="3"/>
    <n v="15227.3"/>
    <n v="0"/>
    <x v="865"/>
    <x v="8"/>
    <x v="0"/>
    <x v="2"/>
    <n v="-14985.98"/>
  </r>
  <r>
    <s v="T6739"/>
    <s v="U2091"/>
    <n v="11944.34"/>
    <x v="2"/>
    <x v="1"/>
    <x v="2"/>
    <x v="1"/>
    <n v="1472"/>
    <n v="8"/>
    <n v="4"/>
    <n v="12798.92"/>
    <n v="0"/>
    <x v="421"/>
    <x v="7"/>
    <x v="0"/>
    <x v="2"/>
    <n v="-854.57999999999993"/>
  </r>
  <r>
    <s v="T6740"/>
    <s v="U1269"/>
    <n v="46925.46"/>
    <x v="1"/>
    <x v="2"/>
    <x v="1"/>
    <x v="3"/>
    <n v="468"/>
    <n v="0"/>
    <n v="1"/>
    <n v="8444.19"/>
    <n v="0"/>
    <x v="568"/>
    <x v="5"/>
    <x v="0"/>
    <x v="1"/>
    <n v="38481.269999999997"/>
  </r>
  <r>
    <s v="T6741"/>
    <s v="U7239"/>
    <n v="8595.74"/>
    <x v="2"/>
    <x v="3"/>
    <x v="2"/>
    <x v="0"/>
    <n v="1663"/>
    <n v="21"/>
    <n v="0"/>
    <n v="3881.96"/>
    <n v="0"/>
    <x v="83"/>
    <x v="0"/>
    <x v="0"/>
    <x v="2"/>
    <n v="4713.78"/>
  </r>
  <r>
    <s v="T6742"/>
    <s v="U7074"/>
    <n v="5706.51"/>
    <x v="0"/>
    <x v="3"/>
    <x v="1"/>
    <x v="3"/>
    <n v="960"/>
    <n v="11"/>
    <n v="3"/>
    <n v="15824.48"/>
    <n v="0"/>
    <x v="338"/>
    <x v="7"/>
    <x v="0"/>
    <x v="2"/>
    <n v="-10117.969999999999"/>
  </r>
  <r>
    <s v="T6743"/>
    <s v="U2428"/>
    <n v="28530.85"/>
    <x v="2"/>
    <x v="3"/>
    <x v="0"/>
    <x v="4"/>
    <n v="350"/>
    <n v="11"/>
    <n v="4"/>
    <n v="9824.23"/>
    <n v="0"/>
    <x v="536"/>
    <x v="1"/>
    <x v="0"/>
    <x v="2"/>
    <n v="18706.62"/>
  </r>
  <r>
    <s v="T6744"/>
    <s v="U7651"/>
    <n v="43099.1"/>
    <x v="2"/>
    <x v="0"/>
    <x v="1"/>
    <x v="4"/>
    <n v="706"/>
    <n v="5"/>
    <n v="3"/>
    <n v="7558.26"/>
    <n v="0"/>
    <x v="8"/>
    <x v="3"/>
    <x v="0"/>
    <x v="2"/>
    <n v="35540.839999999997"/>
  </r>
  <r>
    <s v="T6745"/>
    <s v="U8054"/>
    <n v="23881.64"/>
    <x v="0"/>
    <x v="1"/>
    <x v="2"/>
    <x v="1"/>
    <n v="1788"/>
    <n v="7"/>
    <n v="3"/>
    <n v="5172.84"/>
    <n v="0"/>
    <x v="282"/>
    <x v="4"/>
    <x v="0"/>
    <x v="0"/>
    <n v="18708.8"/>
  </r>
  <r>
    <s v="T6746"/>
    <s v="U9872"/>
    <n v="49728.480000000003"/>
    <x v="2"/>
    <x v="3"/>
    <x v="1"/>
    <x v="3"/>
    <n v="735"/>
    <n v="2"/>
    <n v="4"/>
    <n v="11719.8"/>
    <n v="0"/>
    <x v="539"/>
    <x v="6"/>
    <x v="0"/>
    <x v="2"/>
    <n v="38008.680000000008"/>
  </r>
  <r>
    <s v="T6747"/>
    <s v="U9330"/>
    <n v="33974.629999999997"/>
    <x v="0"/>
    <x v="2"/>
    <x v="1"/>
    <x v="3"/>
    <n v="130"/>
    <n v="20"/>
    <n v="2"/>
    <n v="16720.599999999999"/>
    <n v="0"/>
    <x v="763"/>
    <x v="7"/>
    <x v="0"/>
    <x v="2"/>
    <n v="17254.03"/>
  </r>
  <r>
    <s v="T6748"/>
    <s v="U9177"/>
    <n v="3750.04"/>
    <x v="2"/>
    <x v="2"/>
    <x v="1"/>
    <x v="2"/>
    <n v="584"/>
    <n v="10"/>
    <n v="3"/>
    <n v="25127.08"/>
    <n v="0"/>
    <x v="539"/>
    <x v="6"/>
    <x v="0"/>
    <x v="2"/>
    <n v="-21377.040000000001"/>
  </r>
  <r>
    <s v="T6749"/>
    <s v="U5105"/>
    <n v="49641.96"/>
    <x v="0"/>
    <x v="2"/>
    <x v="1"/>
    <x v="0"/>
    <n v="1930"/>
    <n v="10"/>
    <n v="3"/>
    <n v="24623.68"/>
    <n v="0"/>
    <x v="704"/>
    <x v="3"/>
    <x v="0"/>
    <x v="0"/>
    <n v="25018.28"/>
  </r>
  <r>
    <s v="T6750"/>
    <s v="U9459"/>
    <n v="20424.32"/>
    <x v="1"/>
    <x v="3"/>
    <x v="1"/>
    <x v="3"/>
    <n v="1694"/>
    <n v="4"/>
    <n v="1"/>
    <n v="25666.400000000001"/>
    <n v="0"/>
    <x v="896"/>
    <x v="3"/>
    <x v="0"/>
    <x v="1"/>
    <n v="-5242.0800000000017"/>
  </r>
  <r>
    <s v="T6751"/>
    <s v="U8497"/>
    <n v="14405.76"/>
    <x v="2"/>
    <x v="3"/>
    <x v="2"/>
    <x v="1"/>
    <n v="1526"/>
    <n v="23"/>
    <n v="2"/>
    <n v="17329.39"/>
    <n v="0"/>
    <x v="852"/>
    <x v="3"/>
    <x v="1"/>
    <x v="2"/>
    <n v="-2923.6299999999992"/>
  </r>
  <r>
    <s v="T6752"/>
    <s v="U9716"/>
    <n v="27916.07"/>
    <x v="2"/>
    <x v="2"/>
    <x v="1"/>
    <x v="2"/>
    <n v="285"/>
    <n v="6"/>
    <n v="1"/>
    <n v="16830.54"/>
    <n v="0"/>
    <x v="67"/>
    <x v="5"/>
    <x v="0"/>
    <x v="1"/>
    <n v="11085.529999999999"/>
  </r>
  <r>
    <s v="T6753"/>
    <s v="U5871"/>
    <n v="15250.16"/>
    <x v="2"/>
    <x v="3"/>
    <x v="2"/>
    <x v="2"/>
    <n v="978"/>
    <n v="18"/>
    <n v="4"/>
    <n v="27163.74"/>
    <n v="0"/>
    <x v="198"/>
    <x v="7"/>
    <x v="0"/>
    <x v="0"/>
    <n v="-11913.580000000002"/>
  </r>
  <r>
    <s v="T6754"/>
    <s v="U4357"/>
    <n v="4368.55"/>
    <x v="0"/>
    <x v="2"/>
    <x v="0"/>
    <x v="1"/>
    <n v="996"/>
    <n v="6"/>
    <n v="0"/>
    <n v="8727.5499999999993"/>
    <n v="0"/>
    <x v="319"/>
    <x v="4"/>
    <x v="0"/>
    <x v="0"/>
    <n v="-4358.9999999999991"/>
  </r>
  <r>
    <s v="T6755"/>
    <s v="U5243"/>
    <n v="121.35"/>
    <x v="2"/>
    <x v="0"/>
    <x v="1"/>
    <x v="1"/>
    <n v="38"/>
    <n v="9"/>
    <n v="4"/>
    <n v="4448.97"/>
    <n v="0"/>
    <x v="142"/>
    <x v="0"/>
    <x v="0"/>
    <x v="2"/>
    <n v="-4327.62"/>
  </r>
  <r>
    <s v="T6756"/>
    <s v="U1977"/>
    <n v="22506.69"/>
    <x v="0"/>
    <x v="3"/>
    <x v="0"/>
    <x v="3"/>
    <n v="1844"/>
    <n v="7"/>
    <n v="2"/>
    <n v="2574.9699999999998"/>
    <n v="0"/>
    <x v="590"/>
    <x v="5"/>
    <x v="0"/>
    <x v="2"/>
    <n v="19931.719999999998"/>
  </r>
  <r>
    <s v="T6757"/>
    <s v="U3811"/>
    <n v="41851.33"/>
    <x v="2"/>
    <x v="0"/>
    <x v="2"/>
    <x v="3"/>
    <n v="1770"/>
    <n v="20"/>
    <n v="4"/>
    <n v="26443.23"/>
    <n v="0"/>
    <x v="182"/>
    <x v="7"/>
    <x v="0"/>
    <x v="0"/>
    <n v="15408.100000000002"/>
  </r>
  <r>
    <s v="T6758"/>
    <s v="U3666"/>
    <n v="28637.14"/>
    <x v="1"/>
    <x v="0"/>
    <x v="1"/>
    <x v="2"/>
    <n v="694"/>
    <n v="20"/>
    <n v="2"/>
    <n v="11216.02"/>
    <n v="0"/>
    <x v="791"/>
    <x v="7"/>
    <x v="0"/>
    <x v="1"/>
    <n v="17421.12"/>
  </r>
  <r>
    <s v="T6759"/>
    <s v="U9004"/>
    <n v="49960.4"/>
    <x v="2"/>
    <x v="3"/>
    <x v="0"/>
    <x v="2"/>
    <n v="1277"/>
    <n v="13"/>
    <n v="1"/>
    <n v="15011.92"/>
    <n v="0"/>
    <x v="792"/>
    <x v="8"/>
    <x v="0"/>
    <x v="0"/>
    <n v="34948.480000000003"/>
  </r>
  <r>
    <s v="T6760"/>
    <s v="U6672"/>
    <n v="14377.99"/>
    <x v="1"/>
    <x v="2"/>
    <x v="2"/>
    <x v="0"/>
    <n v="330"/>
    <n v="0"/>
    <n v="3"/>
    <n v="24111.5"/>
    <n v="0"/>
    <x v="965"/>
    <x v="1"/>
    <x v="0"/>
    <x v="0"/>
    <n v="-9733.51"/>
  </r>
  <r>
    <s v="T6761"/>
    <s v="U2331"/>
    <n v="14058.73"/>
    <x v="0"/>
    <x v="1"/>
    <x v="0"/>
    <x v="2"/>
    <n v="652"/>
    <n v="12"/>
    <n v="4"/>
    <n v="11257.72"/>
    <n v="0"/>
    <x v="83"/>
    <x v="8"/>
    <x v="0"/>
    <x v="2"/>
    <n v="2801.01"/>
  </r>
  <r>
    <s v="T6762"/>
    <s v="U3298"/>
    <n v="8029.49"/>
    <x v="1"/>
    <x v="0"/>
    <x v="1"/>
    <x v="1"/>
    <n v="361"/>
    <n v="23"/>
    <n v="4"/>
    <n v="26051.85"/>
    <n v="0"/>
    <x v="826"/>
    <x v="3"/>
    <x v="0"/>
    <x v="1"/>
    <n v="-18022.36"/>
  </r>
  <r>
    <s v="T6763"/>
    <s v="U4302"/>
    <n v="8244.98"/>
    <x v="2"/>
    <x v="3"/>
    <x v="1"/>
    <x v="1"/>
    <n v="541"/>
    <n v="5"/>
    <n v="3"/>
    <n v="9718.77"/>
    <n v="0"/>
    <x v="608"/>
    <x v="6"/>
    <x v="0"/>
    <x v="0"/>
    <n v="-1473.7900000000009"/>
  </r>
  <r>
    <s v="T6764"/>
    <s v="U4994"/>
    <n v="14295.07"/>
    <x v="2"/>
    <x v="0"/>
    <x v="1"/>
    <x v="0"/>
    <n v="1114"/>
    <n v="5"/>
    <n v="4"/>
    <n v="21998.23"/>
    <n v="0"/>
    <x v="413"/>
    <x v="5"/>
    <x v="0"/>
    <x v="0"/>
    <n v="-7703.16"/>
  </r>
  <r>
    <s v="T6765"/>
    <s v="U6037"/>
    <n v="39652.36"/>
    <x v="0"/>
    <x v="2"/>
    <x v="2"/>
    <x v="4"/>
    <n v="1326"/>
    <n v="20"/>
    <n v="4"/>
    <n v="20054.36"/>
    <n v="0"/>
    <x v="914"/>
    <x v="8"/>
    <x v="0"/>
    <x v="2"/>
    <n v="19598"/>
  </r>
  <r>
    <s v="T6766"/>
    <s v="U1534"/>
    <n v="45292.55"/>
    <x v="2"/>
    <x v="3"/>
    <x v="0"/>
    <x v="4"/>
    <n v="303"/>
    <n v="4"/>
    <n v="0"/>
    <n v="6120.25"/>
    <n v="0"/>
    <x v="477"/>
    <x v="6"/>
    <x v="0"/>
    <x v="1"/>
    <n v="39172.300000000003"/>
  </r>
  <r>
    <s v="T6767"/>
    <s v="U4108"/>
    <n v="48755.6"/>
    <x v="2"/>
    <x v="1"/>
    <x v="2"/>
    <x v="1"/>
    <n v="1530"/>
    <n v="2"/>
    <n v="0"/>
    <n v="3822.48"/>
    <n v="1"/>
    <x v="582"/>
    <x v="1"/>
    <x v="0"/>
    <x v="2"/>
    <n v="44933.119999999995"/>
  </r>
  <r>
    <s v="T6768"/>
    <s v="U2457"/>
    <n v="11652.87"/>
    <x v="0"/>
    <x v="3"/>
    <x v="0"/>
    <x v="4"/>
    <n v="467"/>
    <n v="11"/>
    <n v="3"/>
    <n v="3435.48"/>
    <n v="0"/>
    <x v="91"/>
    <x v="7"/>
    <x v="0"/>
    <x v="0"/>
    <n v="8217.3900000000012"/>
  </r>
  <r>
    <s v="T6769"/>
    <s v="U7970"/>
    <n v="44070.81"/>
    <x v="0"/>
    <x v="0"/>
    <x v="2"/>
    <x v="4"/>
    <n v="756"/>
    <n v="14"/>
    <n v="1"/>
    <n v="19562.32"/>
    <n v="0"/>
    <x v="971"/>
    <x v="7"/>
    <x v="0"/>
    <x v="2"/>
    <n v="24508.489999999998"/>
  </r>
  <r>
    <s v="T6770"/>
    <s v="U7675"/>
    <n v="16446.34"/>
    <x v="1"/>
    <x v="3"/>
    <x v="1"/>
    <x v="0"/>
    <n v="1846"/>
    <n v="2"/>
    <n v="4"/>
    <n v="487.02"/>
    <n v="0"/>
    <x v="122"/>
    <x v="3"/>
    <x v="0"/>
    <x v="2"/>
    <n v="15959.32"/>
  </r>
  <r>
    <s v="T6771"/>
    <s v="U9249"/>
    <n v="5686.39"/>
    <x v="0"/>
    <x v="3"/>
    <x v="0"/>
    <x v="2"/>
    <n v="742"/>
    <n v="15"/>
    <n v="4"/>
    <n v="19854.16"/>
    <n v="0"/>
    <x v="778"/>
    <x v="2"/>
    <x v="1"/>
    <x v="2"/>
    <n v="-14167.77"/>
  </r>
  <r>
    <s v="T6772"/>
    <s v="U4715"/>
    <n v="43507.75"/>
    <x v="2"/>
    <x v="0"/>
    <x v="0"/>
    <x v="2"/>
    <n v="1715"/>
    <n v="17"/>
    <n v="1"/>
    <n v="23480.78"/>
    <n v="0"/>
    <x v="914"/>
    <x v="6"/>
    <x v="0"/>
    <x v="2"/>
    <n v="20026.97"/>
  </r>
  <r>
    <s v="T6773"/>
    <s v="U5152"/>
    <n v="31823.48"/>
    <x v="0"/>
    <x v="1"/>
    <x v="0"/>
    <x v="4"/>
    <n v="1591"/>
    <n v="8"/>
    <n v="4"/>
    <n v="9145.06"/>
    <n v="0"/>
    <x v="660"/>
    <x v="4"/>
    <x v="0"/>
    <x v="0"/>
    <n v="22678.42"/>
  </r>
  <r>
    <s v="T6774"/>
    <s v="U2320"/>
    <n v="8278.31"/>
    <x v="2"/>
    <x v="2"/>
    <x v="2"/>
    <x v="3"/>
    <n v="1093"/>
    <n v="7"/>
    <n v="1"/>
    <n v="22396.44"/>
    <n v="0"/>
    <x v="921"/>
    <x v="5"/>
    <x v="0"/>
    <x v="1"/>
    <n v="-14118.13"/>
  </r>
  <r>
    <s v="T6775"/>
    <s v="U3561"/>
    <n v="21520.07"/>
    <x v="1"/>
    <x v="3"/>
    <x v="1"/>
    <x v="0"/>
    <n v="1641"/>
    <n v="10"/>
    <n v="3"/>
    <n v="5045.05"/>
    <n v="0"/>
    <x v="951"/>
    <x v="0"/>
    <x v="0"/>
    <x v="1"/>
    <n v="16475.02"/>
  </r>
  <r>
    <s v="T6776"/>
    <s v="U4210"/>
    <n v="14398.52"/>
    <x v="0"/>
    <x v="1"/>
    <x v="0"/>
    <x v="4"/>
    <n v="1814"/>
    <n v="2"/>
    <n v="3"/>
    <n v="28818.68"/>
    <n v="0"/>
    <x v="371"/>
    <x v="7"/>
    <x v="0"/>
    <x v="2"/>
    <n v="-14420.16"/>
  </r>
  <r>
    <s v="T6777"/>
    <s v="U2334"/>
    <n v="36852.89"/>
    <x v="2"/>
    <x v="2"/>
    <x v="2"/>
    <x v="3"/>
    <n v="552"/>
    <n v="4"/>
    <n v="1"/>
    <n v="7038.78"/>
    <n v="0"/>
    <x v="987"/>
    <x v="6"/>
    <x v="1"/>
    <x v="2"/>
    <n v="29814.11"/>
  </r>
  <r>
    <s v="T6778"/>
    <s v="U8602"/>
    <n v="22698.14"/>
    <x v="0"/>
    <x v="0"/>
    <x v="0"/>
    <x v="3"/>
    <n v="389"/>
    <n v="9"/>
    <n v="1"/>
    <n v="14702.11"/>
    <n v="0"/>
    <x v="566"/>
    <x v="8"/>
    <x v="0"/>
    <x v="0"/>
    <n v="7996.0299999999988"/>
  </r>
  <r>
    <s v="T6779"/>
    <s v="U9331"/>
    <n v="49464.53"/>
    <x v="0"/>
    <x v="1"/>
    <x v="1"/>
    <x v="0"/>
    <n v="333"/>
    <n v="4"/>
    <n v="2"/>
    <n v="29416.84"/>
    <n v="0"/>
    <x v="268"/>
    <x v="7"/>
    <x v="0"/>
    <x v="2"/>
    <n v="20047.689999999999"/>
  </r>
  <r>
    <s v="T6780"/>
    <s v="U6211"/>
    <n v="2784.51"/>
    <x v="0"/>
    <x v="1"/>
    <x v="0"/>
    <x v="2"/>
    <n v="1661"/>
    <n v="7"/>
    <n v="0"/>
    <n v="27223.43"/>
    <n v="0"/>
    <x v="144"/>
    <x v="5"/>
    <x v="0"/>
    <x v="1"/>
    <n v="-24438.92"/>
  </r>
  <r>
    <s v="T6781"/>
    <s v="U2665"/>
    <n v="17783.009999999998"/>
    <x v="0"/>
    <x v="3"/>
    <x v="1"/>
    <x v="1"/>
    <n v="1095"/>
    <n v="5"/>
    <n v="0"/>
    <n v="19818.009999999998"/>
    <n v="0"/>
    <x v="178"/>
    <x v="4"/>
    <x v="0"/>
    <x v="1"/>
    <n v="-2035"/>
  </r>
  <r>
    <s v="T6782"/>
    <s v="U7109"/>
    <n v="24120.91"/>
    <x v="1"/>
    <x v="0"/>
    <x v="2"/>
    <x v="3"/>
    <n v="954"/>
    <n v="22"/>
    <n v="4"/>
    <n v="11138.86"/>
    <n v="1"/>
    <x v="742"/>
    <x v="4"/>
    <x v="1"/>
    <x v="0"/>
    <n v="12982.05"/>
  </r>
  <r>
    <s v="T6783"/>
    <s v="U4671"/>
    <n v="25181.52"/>
    <x v="2"/>
    <x v="3"/>
    <x v="2"/>
    <x v="1"/>
    <n v="1179"/>
    <n v="20"/>
    <n v="4"/>
    <n v="21032.639999999999"/>
    <n v="0"/>
    <x v="731"/>
    <x v="2"/>
    <x v="0"/>
    <x v="0"/>
    <n v="4148.880000000001"/>
  </r>
  <r>
    <s v="T6784"/>
    <s v="U8404"/>
    <n v="15830.99"/>
    <x v="0"/>
    <x v="0"/>
    <x v="1"/>
    <x v="1"/>
    <n v="852"/>
    <n v="15"/>
    <n v="1"/>
    <n v="13862.18"/>
    <n v="0"/>
    <x v="373"/>
    <x v="8"/>
    <x v="0"/>
    <x v="1"/>
    <n v="1968.8099999999995"/>
  </r>
  <r>
    <s v="T6785"/>
    <s v="U2411"/>
    <n v="36475.550000000003"/>
    <x v="2"/>
    <x v="2"/>
    <x v="1"/>
    <x v="0"/>
    <n v="371"/>
    <n v="11"/>
    <n v="1"/>
    <n v="3354.31"/>
    <n v="0"/>
    <x v="640"/>
    <x v="2"/>
    <x v="0"/>
    <x v="2"/>
    <n v="33121.240000000005"/>
  </r>
  <r>
    <s v="T6786"/>
    <s v="U3058"/>
    <n v="43743.62"/>
    <x v="1"/>
    <x v="3"/>
    <x v="2"/>
    <x v="2"/>
    <n v="62"/>
    <n v="16"/>
    <n v="0"/>
    <n v="23899.73"/>
    <n v="0"/>
    <x v="955"/>
    <x v="3"/>
    <x v="0"/>
    <x v="1"/>
    <n v="19843.890000000003"/>
  </r>
  <r>
    <s v="T6787"/>
    <s v="U7720"/>
    <n v="46939.03"/>
    <x v="2"/>
    <x v="0"/>
    <x v="1"/>
    <x v="0"/>
    <n v="411"/>
    <n v="7"/>
    <n v="4"/>
    <n v="26161.19"/>
    <n v="1"/>
    <x v="604"/>
    <x v="3"/>
    <x v="1"/>
    <x v="1"/>
    <n v="20777.84"/>
  </r>
  <r>
    <s v="T6788"/>
    <s v="U6763"/>
    <n v="40264.410000000003"/>
    <x v="2"/>
    <x v="0"/>
    <x v="1"/>
    <x v="3"/>
    <n v="1596"/>
    <n v="3"/>
    <n v="0"/>
    <n v="12287.45"/>
    <n v="0"/>
    <x v="363"/>
    <x v="1"/>
    <x v="0"/>
    <x v="2"/>
    <n v="27976.960000000003"/>
  </r>
  <r>
    <s v="T6789"/>
    <s v="U9649"/>
    <n v="42536.480000000003"/>
    <x v="1"/>
    <x v="1"/>
    <x v="0"/>
    <x v="2"/>
    <n v="690"/>
    <n v="20"/>
    <n v="3"/>
    <n v="20005.22"/>
    <n v="0"/>
    <x v="223"/>
    <x v="3"/>
    <x v="0"/>
    <x v="1"/>
    <n v="22531.260000000002"/>
  </r>
  <r>
    <s v="T6790"/>
    <s v="U5735"/>
    <n v="27549.74"/>
    <x v="0"/>
    <x v="3"/>
    <x v="2"/>
    <x v="4"/>
    <n v="1902"/>
    <n v="16"/>
    <n v="0"/>
    <n v="1007.84"/>
    <n v="0"/>
    <x v="685"/>
    <x v="7"/>
    <x v="0"/>
    <x v="2"/>
    <n v="26541.9"/>
  </r>
  <r>
    <s v="T6791"/>
    <s v="U3126"/>
    <n v="41303.120000000003"/>
    <x v="2"/>
    <x v="3"/>
    <x v="2"/>
    <x v="2"/>
    <n v="1002"/>
    <n v="2"/>
    <n v="0"/>
    <n v="5997.78"/>
    <n v="0"/>
    <x v="577"/>
    <x v="6"/>
    <x v="0"/>
    <x v="0"/>
    <n v="35305.340000000004"/>
  </r>
  <r>
    <s v="T6792"/>
    <s v="U4151"/>
    <n v="15210.02"/>
    <x v="2"/>
    <x v="2"/>
    <x v="1"/>
    <x v="0"/>
    <n v="878"/>
    <n v="17"/>
    <n v="1"/>
    <n v="17150.89"/>
    <n v="0"/>
    <x v="753"/>
    <x v="8"/>
    <x v="0"/>
    <x v="2"/>
    <n v="-1940.869999999999"/>
  </r>
  <r>
    <s v="T6793"/>
    <s v="U4546"/>
    <n v="19954.009999999998"/>
    <x v="0"/>
    <x v="0"/>
    <x v="1"/>
    <x v="0"/>
    <n v="716"/>
    <n v="15"/>
    <n v="4"/>
    <n v="8295.07"/>
    <n v="0"/>
    <x v="484"/>
    <x v="1"/>
    <x v="0"/>
    <x v="2"/>
    <n v="11658.939999999999"/>
  </r>
  <r>
    <s v="T6794"/>
    <s v="U9990"/>
    <n v="15879.81"/>
    <x v="0"/>
    <x v="1"/>
    <x v="1"/>
    <x v="1"/>
    <n v="1482"/>
    <n v="1"/>
    <n v="3"/>
    <n v="28336.47"/>
    <n v="0"/>
    <x v="99"/>
    <x v="4"/>
    <x v="0"/>
    <x v="0"/>
    <n v="-12456.660000000002"/>
  </r>
  <r>
    <s v="T6795"/>
    <s v="U6935"/>
    <n v="23396"/>
    <x v="2"/>
    <x v="0"/>
    <x v="2"/>
    <x v="4"/>
    <n v="1116"/>
    <n v="12"/>
    <n v="0"/>
    <n v="25127.62"/>
    <n v="1"/>
    <x v="53"/>
    <x v="8"/>
    <x v="0"/>
    <x v="1"/>
    <n v="-1731.619999999999"/>
  </r>
  <r>
    <s v="T6796"/>
    <s v="U2572"/>
    <n v="14314.7"/>
    <x v="1"/>
    <x v="0"/>
    <x v="0"/>
    <x v="2"/>
    <n v="388"/>
    <n v="0"/>
    <n v="0"/>
    <n v="19684.689999999999"/>
    <n v="0"/>
    <x v="147"/>
    <x v="7"/>
    <x v="0"/>
    <x v="2"/>
    <n v="-5369.989999999998"/>
  </r>
  <r>
    <s v="T6797"/>
    <s v="U3749"/>
    <n v="48082.49"/>
    <x v="0"/>
    <x v="0"/>
    <x v="2"/>
    <x v="4"/>
    <n v="655"/>
    <n v="21"/>
    <n v="1"/>
    <n v="29965.31"/>
    <n v="0"/>
    <x v="707"/>
    <x v="2"/>
    <x v="0"/>
    <x v="2"/>
    <n v="18117.179999999997"/>
  </r>
  <r>
    <s v="T6798"/>
    <s v="U9238"/>
    <n v="15676.59"/>
    <x v="0"/>
    <x v="3"/>
    <x v="0"/>
    <x v="1"/>
    <n v="1491"/>
    <n v="23"/>
    <n v="2"/>
    <n v="7373.11"/>
    <n v="0"/>
    <x v="38"/>
    <x v="8"/>
    <x v="0"/>
    <x v="0"/>
    <n v="8303.48"/>
  </r>
  <r>
    <s v="T6799"/>
    <s v="U1055"/>
    <n v="4947.32"/>
    <x v="1"/>
    <x v="0"/>
    <x v="1"/>
    <x v="4"/>
    <n v="942"/>
    <n v="2"/>
    <n v="4"/>
    <n v="27581.9"/>
    <n v="0"/>
    <x v="362"/>
    <x v="8"/>
    <x v="0"/>
    <x v="1"/>
    <n v="-22634.58"/>
  </r>
  <r>
    <s v="T6800"/>
    <s v="U6436"/>
    <n v="26364.52"/>
    <x v="2"/>
    <x v="2"/>
    <x v="2"/>
    <x v="4"/>
    <n v="1813"/>
    <n v="0"/>
    <n v="4"/>
    <n v="9206.75"/>
    <n v="0"/>
    <x v="616"/>
    <x v="6"/>
    <x v="0"/>
    <x v="2"/>
    <n v="17157.77"/>
  </r>
  <r>
    <s v="T6801"/>
    <s v="U4055"/>
    <n v="2902.1"/>
    <x v="0"/>
    <x v="1"/>
    <x v="0"/>
    <x v="2"/>
    <n v="90"/>
    <n v="1"/>
    <n v="4"/>
    <n v="17938.18"/>
    <n v="0"/>
    <x v="233"/>
    <x v="7"/>
    <x v="0"/>
    <x v="1"/>
    <n v="-15036.08"/>
  </r>
  <r>
    <s v="T6802"/>
    <s v="U1845"/>
    <n v="5571.63"/>
    <x v="2"/>
    <x v="1"/>
    <x v="2"/>
    <x v="4"/>
    <n v="740"/>
    <n v="18"/>
    <n v="0"/>
    <n v="13087.58"/>
    <n v="0"/>
    <x v="379"/>
    <x v="1"/>
    <x v="0"/>
    <x v="1"/>
    <n v="-7515.95"/>
  </r>
  <r>
    <s v="T6803"/>
    <s v="U9690"/>
    <n v="11008.5"/>
    <x v="2"/>
    <x v="0"/>
    <x v="0"/>
    <x v="1"/>
    <n v="523"/>
    <n v="21"/>
    <n v="0"/>
    <n v="13352.12"/>
    <n v="1"/>
    <x v="227"/>
    <x v="7"/>
    <x v="0"/>
    <x v="1"/>
    <n v="-2343.6200000000008"/>
  </r>
  <r>
    <s v="T6804"/>
    <s v="U3661"/>
    <n v="23244.29"/>
    <x v="2"/>
    <x v="1"/>
    <x v="0"/>
    <x v="3"/>
    <n v="1342"/>
    <n v="2"/>
    <n v="0"/>
    <n v="22899.05"/>
    <n v="0"/>
    <x v="709"/>
    <x v="2"/>
    <x v="0"/>
    <x v="0"/>
    <n v="345.2400000000016"/>
  </r>
  <r>
    <s v="T6805"/>
    <s v="U5400"/>
    <n v="21690.880000000001"/>
    <x v="1"/>
    <x v="0"/>
    <x v="2"/>
    <x v="3"/>
    <n v="930"/>
    <n v="0"/>
    <n v="2"/>
    <n v="10491.55"/>
    <n v="0"/>
    <x v="846"/>
    <x v="0"/>
    <x v="0"/>
    <x v="2"/>
    <n v="11199.330000000002"/>
  </r>
  <r>
    <s v="T6806"/>
    <s v="U1770"/>
    <n v="39994.61"/>
    <x v="2"/>
    <x v="3"/>
    <x v="1"/>
    <x v="0"/>
    <n v="772"/>
    <n v="22"/>
    <n v="0"/>
    <n v="15275.1"/>
    <n v="0"/>
    <x v="281"/>
    <x v="3"/>
    <x v="0"/>
    <x v="0"/>
    <n v="24719.510000000002"/>
  </r>
  <r>
    <s v="T6807"/>
    <s v="U2601"/>
    <n v="36986.76"/>
    <x v="2"/>
    <x v="1"/>
    <x v="2"/>
    <x v="3"/>
    <n v="503"/>
    <n v="23"/>
    <n v="4"/>
    <n v="6430.24"/>
    <n v="0"/>
    <x v="520"/>
    <x v="2"/>
    <x v="0"/>
    <x v="0"/>
    <n v="30556.520000000004"/>
  </r>
  <r>
    <s v="T6808"/>
    <s v="U1902"/>
    <n v="21344.6"/>
    <x v="0"/>
    <x v="3"/>
    <x v="1"/>
    <x v="2"/>
    <n v="1269"/>
    <n v="8"/>
    <n v="4"/>
    <n v="22927.8"/>
    <n v="0"/>
    <x v="106"/>
    <x v="1"/>
    <x v="1"/>
    <x v="1"/>
    <n v="-1583.2000000000007"/>
  </r>
  <r>
    <s v="T6809"/>
    <s v="U1216"/>
    <n v="16718.53"/>
    <x v="0"/>
    <x v="3"/>
    <x v="0"/>
    <x v="0"/>
    <n v="1701"/>
    <n v="7"/>
    <n v="1"/>
    <n v="16602.75"/>
    <n v="0"/>
    <x v="23"/>
    <x v="7"/>
    <x v="0"/>
    <x v="0"/>
    <n v="115.77999999999884"/>
  </r>
  <r>
    <s v="T6810"/>
    <s v="U1757"/>
    <n v="15857.62"/>
    <x v="1"/>
    <x v="2"/>
    <x v="0"/>
    <x v="3"/>
    <n v="950"/>
    <n v="4"/>
    <n v="2"/>
    <n v="7726.4"/>
    <n v="0"/>
    <x v="280"/>
    <x v="5"/>
    <x v="0"/>
    <x v="0"/>
    <n v="8131.2200000000012"/>
  </r>
  <r>
    <s v="T6811"/>
    <s v="U7185"/>
    <n v="38711.050000000003"/>
    <x v="1"/>
    <x v="2"/>
    <x v="2"/>
    <x v="3"/>
    <n v="1070"/>
    <n v="0"/>
    <n v="3"/>
    <n v="8051.46"/>
    <n v="0"/>
    <x v="321"/>
    <x v="5"/>
    <x v="0"/>
    <x v="2"/>
    <n v="30659.590000000004"/>
  </r>
  <r>
    <s v="T6812"/>
    <s v="U3953"/>
    <n v="2651.02"/>
    <x v="0"/>
    <x v="1"/>
    <x v="2"/>
    <x v="0"/>
    <n v="750"/>
    <n v="14"/>
    <n v="0"/>
    <n v="8876.75"/>
    <n v="0"/>
    <x v="924"/>
    <x v="2"/>
    <x v="0"/>
    <x v="2"/>
    <n v="-6225.73"/>
  </r>
  <r>
    <s v="T6813"/>
    <s v="U8337"/>
    <n v="690.44"/>
    <x v="0"/>
    <x v="0"/>
    <x v="1"/>
    <x v="2"/>
    <n v="1690"/>
    <n v="16"/>
    <n v="3"/>
    <n v="21008.83"/>
    <n v="0"/>
    <x v="926"/>
    <x v="6"/>
    <x v="0"/>
    <x v="0"/>
    <n v="-20318.390000000003"/>
  </r>
  <r>
    <s v="T6814"/>
    <s v="U3230"/>
    <n v="39787.440000000002"/>
    <x v="1"/>
    <x v="0"/>
    <x v="1"/>
    <x v="0"/>
    <n v="334"/>
    <n v="14"/>
    <n v="0"/>
    <n v="17893.25"/>
    <n v="0"/>
    <x v="885"/>
    <x v="3"/>
    <x v="0"/>
    <x v="2"/>
    <n v="21894.190000000002"/>
  </r>
  <r>
    <s v="T6815"/>
    <s v="U9002"/>
    <n v="23883.46"/>
    <x v="2"/>
    <x v="0"/>
    <x v="2"/>
    <x v="2"/>
    <n v="1089"/>
    <n v="7"/>
    <n v="2"/>
    <n v="24685.15"/>
    <n v="0"/>
    <x v="881"/>
    <x v="1"/>
    <x v="0"/>
    <x v="2"/>
    <n v="-801.69000000000233"/>
  </r>
  <r>
    <s v="T6816"/>
    <s v="U5672"/>
    <n v="6587.51"/>
    <x v="1"/>
    <x v="0"/>
    <x v="1"/>
    <x v="2"/>
    <n v="1154"/>
    <n v="22"/>
    <n v="2"/>
    <n v="17188.740000000002"/>
    <n v="0"/>
    <x v="687"/>
    <x v="6"/>
    <x v="0"/>
    <x v="2"/>
    <n v="-10601.230000000001"/>
  </r>
  <r>
    <s v="T6817"/>
    <s v="U8970"/>
    <n v="11816.52"/>
    <x v="2"/>
    <x v="2"/>
    <x v="1"/>
    <x v="1"/>
    <n v="323"/>
    <n v="20"/>
    <n v="4"/>
    <n v="9268.94"/>
    <n v="0"/>
    <x v="826"/>
    <x v="3"/>
    <x v="0"/>
    <x v="1"/>
    <n v="2547.58"/>
  </r>
  <r>
    <s v="T6818"/>
    <s v="U1452"/>
    <n v="46628.57"/>
    <x v="0"/>
    <x v="0"/>
    <x v="2"/>
    <x v="3"/>
    <n v="1244"/>
    <n v="2"/>
    <n v="2"/>
    <n v="28889.82"/>
    <n v="0"/>
    <x v="664"/>
    <x v="7"/>
    <x v="0"/>
    <x v="2"/>
    <n v="17738.75"/>
  </r>
  <r>
    <s v="T6819"/>
    <s v="U8527"/>
    <n v="42982.17"/>
    <x v="0"/>
    <x v="0"/>
    <x v="2"/>
    <x v="3"/>
    <n v="1805"/>
    <n v="8"/>
    <n v="3"/>
    <n v="26594.52"/>
    <n v="0"/>
    <x v="372"/>
    <x v="1"/>
    <x v="0"/>
    <x v="2"/>
    <n v="16387.649999999998"/>
  </r>
  <r>
    <s v="T6820"/>
    <s v="U3046"/>
    <n v="35503.760000000002"/>
    <x v="0"/>
    <x v="3"/>
    <x v="0"/>
    <x v="4"/>
    <n v="112"/>
    <n v="19"/>
    <n v="3"/>
    <n v="8436.76"/>
    <n v="0"/>
    <x v="196"/>
    <x v="3"/>
    <x v="0"/>
    <x v="0"/>
    <n v="27067"/>
  </r>
  <r>
    <s v="T6821"/>
    <s v="U5446"/>
    <n v="24137.15"/>
    <x v="2"/>
    <x v="0"/>
    <x v="0"/>
    <x v="0"/>
    <n v="448"/>
    <n v="13"/>
    <n v="2"/>
    <n v="27389.52"/>
    <n v="0"/>
    <x v="53"/>
    <x v="3"/>
    <x v="0"/>
    <x v="1"/>
    <n v="-3252.369999999999"/>
  </r>
  <r>
    <s v="T6822"/>
    <s v="U8569"/>
    <n v="26040.17"/>
    <x v="1"/>
    <x v="0"/>
    <x v="2"/>
    <x v="1"/>
    <n v="826"/>
    <n v="5"/>
    <n v="3"/>
    <n v="21631.72"/>
    <n v="0"/>
    <x v="705"/>
    <x v="3"/>
    <x v="0"/>
    <x v="1"/>
    <n v="4408.4499999999971"/>
  </r>
  <r>
    <s v="T6823"/>
    <s v="U2293"/>
    <n v="48763.46"/>
    <x v="2"/>
    <x v="2"/>
    <x v="0"/>
    <x v="3"/>
    <n v="756"/>
    <n v="19"/>
    <n v="0"/>
    <n v="12499.34"/>
    <n v="0"/>
    <x v="60"/>
    <x v="7"/>
    <x v="0"/>
    <x v="0"/>
    <n v="36264.119999999995"/>
  </r>
  <r>
    <s v="T6824"/>
    <s v="U9506"/>
    <n v="48290.23"/>
    <x v="1"/>
    <x v="1"/>
    <x v="1"/>
    <x v="4"/>
    <n v="47"/>
    <n v="3"/>
    <n v="1"/>
    <n v="14059.62"/>
    <n v="0"/>
    <x v="958"/>
    <x v="4"/>
    <x v="0"/>
    <x v="0"/>
    <n v="34230.61"/>
  </r>
  <r>
    <s v="T6825"/>
    <s v="U7348"/>
    <n v="10802.69"/>
    <x v="1"/>
    <x v="3"/>
    <x v="2"/>
    <x v="1"/>
    <n v="822"/>
    <n v="23"/>
    <n v="4"/>
    <n v="13446.81"/>
    <n v="1"/>
    <x v="39"/>
    <x v="1"/>
    <x v="0"/>
    <x v="2"/>
    <n v="-2644.119999999999"/>
  </r>
  <r>
    <s v="T6826"/>
    <s v="U1124"/>
    <n v="40564.67"/>
    <x v="1"/>
    <x v="3"/>
    <x v="0"/>
    <x v="2"/>
    <n v="1653"/>
    <n v="11"/>
    <n v="1"/>
    <n v="23926.22"/>
    <n v="0"/>
    <x v="442"/>
    <x v="1"/>
    <x v="0"/>
    <x v="2"/>
    <n v="16638.449999999997"/>
  </r>
  <r>
    <s v="T6827"/>
    <s v="U8159"/>
    <n v="9902.27"/>
    <x v="0"/>
    <x v="1"/>
    <x v="2"/>
    <x v="3"/>
    <n v="1447"/>
    <n v="2"/>
    <n v="3"/>
    <n v="5347.58"/>
    <n v="0"/>
    <x v="902"/>
    <x v="7"/>
    <x v="0"/>
    <x v="2"/>
    <n v="4554.6900000000005"/>
  </r>
  <r>
    <s v="T6828"/>
    <s v="U5045"/>
    <n v="10716.2"/>
    <x v="1"/>
    <x v="3"/>
    <x v="0"/>
    <x v="0"/>
    <n v="1257"/>
    <n v="23"/>
    <n v="4"/>
    <n v="1854.17"/>
    <n v="0"/>
    <x v="557"/>
    <x v="4"/>
    <x v="0"/>
    <x v="1"/>
    <n v="8862.0300000000007"/>
  </r>
  <r>
    <s v="T6829"/>
    <s v="U9378"/>
    <n v="33820.85"/>
    <x v="0"/>
    <x v="0"/>
    <x v="2"/>
    <x v="1"/>
    <n v="1026"/>
    <n v="2"/>
    <n v="1"/>
    <n v="15003.89"/>
    <n v="0"/>
    <x v="856"/>
    <x v="5"/>
    <x v="0"/>
    <x v="0"/>
    <n v="18816.96"/>
  </r>
  <r>
    <s v="T6830"/>
    <s v="U1268"/>
    <n v="20279.8"/>
    <x v="1"/>
    <x v="0"/>
    <x v="1"/>
    <x v="4"/>
    <n v="1326"/>
    <n v="20"/>
    <n v="1"/>
    <n v="8783.25"/>
    <n v="0"/>
    <x v="710"/>
    <x v="8"/>
    <x v="0"/>
    <x v="1"/>
    <n v="11496.55"/>
  </r>
  <r>
    <s v="T6831"/>
    <s v="U3668"/>
    <n v="46580.639999999999"/>
    <x v="1"/>
    <x v="1"/>
    <x v="0"/>
    <x v="0"/>
    <n v="1729"/>
    <n v="16"/>
    <n v="3"/>
    <n v="16961.34"/>
    <n v="0"/>
    <x v="36"/>
    <x v="0"/>
    <x v="0"/>
    <x v="1"/>
    <n v="29619.3"/>
  </r>
  <r>
    <s v="T6832"/>
    <s v="U3042"/>
    <n v="4496.04"/>
    <x v="0"/>
    <x v="2"/>
    <x v="2"/>
    <x v="2"/>
    <n v="164"/>
    <n v="5"/>
    <n v="4"/>
    <n v="29348.03"/>
    <n v="0"/>
    <x v="30"/>
    <x v="5"/>
    <x v="0"/>
    <x v="2"/>
    <n v="-24851.989999999998"/>
  </r>
  <r>
    <s v="T6833"/>
    <s v="U8286"/>
    <n v="25600.71"/>
    <x v="0"/>
    <x v="2"/>
    <x v="1"/>
    <x v="0"/>
    <n v="1065"/>
    <n v="14"/>
    <n v="4"/>
    <n v="20176.43"/>
    <n v="0"/>
    <x v="888"/>
    <x v="4"/>
    <x v="0"/>
    <x v="2"/>
    <n v="5424.2799999999988"/>
  </r>
  <r>
    <s v="T6834"/>
    <s v="U7539"/>
    <n v="45930.15"/>
    <x v="2"/>
    <x v="3"/>
    <x v="0"/>
    <x v="4"/>
    <n v="1267"/>
    <n v="10"/>
    <n v="1"/>
    <n v="28780.63"/>
    <n v="0"/>
    <x v="326"/>
    <x v="3"/>
    <x v="1"/>
    <x v="0"/>
    <n v="17149.52"/>
  </r>
  <r>
    <s v="T6835"/>
    <s v="U3026"/>
    <n v="45210.48"/>
    <x v="1"/>
    <x v="2"/>
    <x v="0"/>
    <x v="2"/>
    <n v="1940"/>
    <n v="17"/>
    <n v="4"/>
    <n v="21988.44"/>
    <n v="0"/>
    <x v="951"/>
    <x v="0"/>
    <x v="0"/>
    <x v="1"/>
    <n v="23222.040000000005"/>
  </r>
  <r>
    <s v="T6836"/>
    <s v="U3413"/>
    <n v="7868.63"/>
    <x v="0"/>
    <x v="2"/>
    <x v="2"/>
    <x v="4"/>
    <n v="498"/>
    <n v="2"/>
    <n v="4"/>
    <n v="2369.86"/>
    <n v="0"/>
    <x v="745"/>
    <x v="1"/>
    <x v="0"/>
    <x v="1"/>
    <n v="5498.77"/>
  </r>
  <r>
    <s v="T6837"/>
    <s v="U1404"/>
    <n v="18363.55"/>
    <x v="2"/>
    <x v="2"/>
    <x v="1"/>
    <x v="3"/>
    <n v="1795"/>
    <n v="16"/>
    <n v="0"/>
    <n v="26690.1"/>
    <n v="1"/>
    <x v="286"/>
    <x v="7"/>
    <x v="0"/>
    <x v="2"/>
    <n v="-8326.5499999999993"/>
  </r>
  <r>
    <s v="T6838"/>
    <s v="U3408"/>
    <n v="30975.11"/>
    <x v="2"/>
    <x v="2"/>
    <x v="2"/>
    <x v="4"/>
    <n v="1603"/>
    <n v="10"/>
    <n v="3"/>
    <n v="6047.7"/>
    <n v="0"/>
    <x v="161"/>
    <x v="3"/>
    <x v="0"/>
    <x v="1"/>
    <n v="24927.41"/>
  </r>
  <r>
    <s v="T6839"/>
    <s v="U6641"/>
    <n v="8011.77"/>
    <x v="0"/>
    <x v="2"/>
    <x v="0"/>
    <x v="0"/>
    <n v="1366"/>
    <n v="5"/>
    <n v="3"/>
    <n v="25957.200000000001"/>
    <n v="0"/>
    <x v="115"/>
    <x v="3"/>
    <x v="0"/>
    <x v="2"/>
    <n v="-17945.43"/>
  </r>
  <r>
    <s v="T6840"/>
    <s v="U7036"/>
    <n v="48402.71"/>
    <x v="1"/>
    <x v="2"/>
    <x v="2"/>
    <x v="3"/>
    <n v="1708"/>
    <n v="4"/>
    <n v="0"/>
    <n v="22497.59"/>
    <n v="0"/>
    <x v="412"/>
    <x v="3"/>
    <x v="0"/>
    <x v="2"/>
    <n v="25905.119999999999"/>
  </r>
  <r>
    <s v="T6841"/>
    <s v="U2357"/>
    <n v="45741.73"/>
    <x v="2"/>
    <x v="2"/>
    <x v="2"/>
    <x v="3"/>
    <n v="1050"/>
    <n v="9"/>
    <n v="1"/>
    <n v="25174.67"/>
    <n v="0"/>
    <x v="122"/>
    <x v="8"/>
    <x v="0"/>
    <x v="2"/>
    <n v="20567.060000000005"/>
  </r>
  <r>
    <s v="T6842"/>
    <s v="U8957"/>
    <n v="8389.16"/>
    <x v="1"/>
    <x v="3"/>
    <x v="1"/>
    <x v="1"/>
    <n v="1447"/>
    <n v="1"/>
    <n v="2"/>
    <n v="7682.06"/>
    <n v="1"/>
    <x v="313"/>
    <x v="1"/>
    <x v="0"/>
    <x v="2"/>
    <n v="707.09999999999945"/>
  </r>
  <r>
    <s v="T6843"/>
    <s v="U5360"/>
    <n v="6101.72"/>
    <x v="1"/>
    <x v="0"/>
    <x v="1"/>
    <x v="0"/>
    <n v="1799"/>
    <n v="14"/>
    <n v="1"/>
    <n v="24241.16"/>
    <n v="0"/>
    <x v="996"/>
    <x v="4"/>
    <x v="0"/>
    <x v="2"/>
    <n v="-18139.439999999999"/>
  </r>
  <r>
    <s v="T6844"/>
    <s v="U1015"/>
    <n v="4316.1499999999996"/>
    <x v="2"/>
    <x v="2"/>
    <x v="0"/>
    <x v="0"/>
    <n v="1691"/>
    <n v="10"/>
    <n v="0"/>
    <n v="18349.53"/>
    <n v="0"/>
    <x v="256"/>
    <x v="4"/>
    <x v="0"/>
    <x v="2"/>
    <n v="-14033.38"/>
  </r>
  <r>
    <s v="T6845"/>
    <s v="U5616"/>
    <n v="45476.71"/>
    <x v="0"/>
    <x v="0"/>
    <x v="1"/>
    <x v="2"/>
    <n v="1774"/>
    <n v="23"/>
    <n v="4"/>
    <n v="2548"/>
    <n v="0"/>
    <x v="830"/>
    <x v="7"/>
    <x v="0"/>
    <x v="2"/>
    <n v="42928.71"/>
  </r>
  <r>
    <s v="T6846"/>
    <s v="U4586"/>
    <n v="9721.51"/>
    <x v="1"/>
    <x v="1"/>
    <x v="2"/>
    <x v="4"/>
    <n v="249"/>
    <n v="13"/>
    <n v="0"/>
    <n v="26685.040000000001"/>
    <n v="1"/>
    <x v="603"/>
    <x v="8"/>
    <x v="0"/>
    <x v="2"/>
    <n v="-16963.53"/>
  </r>
  <r>
    <s v="T6847"/>
    <s v="U3025"/>
    <n v="20843.43"/>
    <x v="0"/>
    <x v="0"/>
    <x v="0"/>
    <x v="4"/>
    <n v="1319"/>
    <n v="13"/>
    <n v="3"/>
    <n v="26316.66"/>
    <n v="0"/>
    <x v="971"/>
    <x v="1"/>
    <x v="0"/>
    <x v="2"/>
    <n v="-5473.23"/>
  </r>
  <r>
    <s v="T6848"/>
    <s v="U4074"/>
    <n v="22470.13"/>
    <x v="2"/>
    <x v="1"/>
    <x v="1"/>
    <x v="0"/>
    <n v="355"/>
    <n v="2"/>
    <n v="4"/>
    <n v="17202.53"/>
    <n v="0"/>
    <x v="115"/>
    <x v="4"/>
    <x v="0"/>
    <x v="2"/>
    <n v="5267.6000000000022"/>
  </r>
  <r>
    <s v="T6849"/>
    <s v="U3863"/>
    <n v="29970.6"/>
    <x v="1"/>
    <x v="3"/>
    <x v="2"/>
    <x v="4"/>
    <n v="1408"/>
    <n v="21"/>
    <n v="1"/>
    <n v="13633.47"/>
    <n v="1"/>
    <x v="436"/>
    <x v="7"/>
    <x v="0"/>
    <x v="0"/>
    <n v="16337.13"/>
  </r>
  <r>
    <s v="T6850"/>
    <s v="U2088"/>
    <n v="3633.18"/>
    <x v="0"/>
    <x v="0"/>
    <x v="2"/>
    <x v="0"/>
    <n v="25"/>
    <n v="21"/>
    <n v="4"/>
    <n v="12076.36"/>
    <n v="0"/>
    <x v="718"/>
    <x v="7"/>
    <x v="0"/>
    <x v="2"/>
    <n v="-8443.18"/>
  </r>
  <r>
    <s v="T6851"/>
    <s v="U3986"/>
    <n v="11376.59"/>
    <x v="0"/>
    <x v="1"/>
    <x v="0"/>
    <x v="3"/>
    <n v="596"/>
    <n v="15"/>
    <n v="3"/>
    <n v="18121.84"/>
    <n v="0"/>
    <x v="769"/>
    <x v="1"/>
    <x v="0"/>
    <x v="0"/>
    <n v="-6745.25"/>
  </r>
  <r>
    <s v="T6852"/>
    <s v="U2827"/>
    <n v="46577.94"/>
    <x v="1"/>
    <x v="0"/>
    <x v="0"/>
    <x v="4"/>
    <n v="959"/>
    <n v="13"/>
    <n v="0"/>
    <n v="25266.55"/>
    <n v="0"/>
    <x v="894"/>
    <x v="8"/>
    <x v="0"/>
    <x v="2"/>
    <n v="21311.390000000003"/>
  </r>
  <r>
    <s v="T6853"/>
    <s v="U4692"/>
    <n v="45425.08"/>
    <x v="0"/>
    <x v="3"/>
    <x v="1"/>
    <x v="4"/>
    <n v="269"/>
    <n v="9"/>
    <n v="1"/>
    <n v="17021.240000000002"/>
    <n v="0"/>
    <x v="563"/>
    <x v="1"/>
    <x v="0"/>
    <x v="2"/>
    <n v="28403.84"/>
  </r>
  <r>
    <s v="T6854"/>
    <s v="U8823"/>
    <n v="39075.47"/>
    <x v="0"/>
    <x v="0"/>
    <x v="1"/>
    <x v="0"/>
    <n v="1928"/>
    <n v="21"/>
    <n v="2"/>
    <n v="3976.59"/>
    <n v="0"/>
    <x v="632"/>
    <x v="8"/>
    <x v="0"/>
    <x v="0"/>
    <n v="35098.880000000005"/>
  </r>
  <r>
    <s v="T6855"/>
    <s v="U3187"/>
    <n v="1019.09"/>
    <x v="2"/>
    <x v="1"/>
    <x v="1"/>
    <x v="0"/>
    <n v="370"/>
    <n v="7"/>
    <n v="2"/>
    <n v="9254.4599999999991"/>
    <n v="0"/>
    <x v="279"/>
    <x v="2"/>
    <x v="0"/>
    <x v="0"/>
    <n v="-8235.369999999999"/>
  </r>
  <r>
    <s v="T6856"/>
    <s v="U9081"/>
    <n v="16383.99"/>
    <x v="2"/>
    <x v="2"/>
    <x v="1"/>
    <x v="2"/>
    <n v="1432"/>
    <n v="11"/>
    <n v="0"/>
    <n v="20080.580000000002"/>
    <n v="0"/>
    <x v="60"/>
    <x v="8"/>
    <x v="0"/>
    <x v="0"/>
    <n v="-3696.590000000002"/>
  </r>
  <r>
    <s v="T6857"/>
    <s v="U6851"/>
    <n v="31416.54"/>
    <x v="0"/>
    <x v="2"/>
    <x v="0"/>
    <x v="4"/>
    <n v="469"/>
    <n v="4"/>
    <n v="1"/>
    <n v="19440.060000000001"/>
    <n v="0"/>
    <x v="654"/>
    <x v="6"/>
    <x v="0"/>
    <x v="2"/>
    <n v="11976.48"/>
  </r>
  <r>
    <s v="T6858"/>
    <s v="U5792"/>
    <n v="13795.75"/>
    <x v="0"/>
    <x v="2"/>
    <x v="2"/>
    <x v="1"/>
    <n v="1956"/>
    <n v="12"/>
    <n v="1"/>
    <n v="15615.05"/>
    <n v="0"/>
    <x v="823"/>
    <x v="8"/>
    <x v="0"/>
    <x v="1"/>
    <n v="-1819.2999999999993"/>
  </r>
  <r>
    <s v="T6859"/>
    <s v="U5105"/>
    <n v="45483.86"/>
    <x v="1"/>
    <x v="3"/>
    <x v="2"/>
    <x v="0"/>
    <n v="1549"/>
    <n v="23"/>
    <n v="4"/>
    <n v="7290.29"/>
    <n v="0"/>
    <x v="221"/>
    <x v="1"/>
    <x v="0"/>
    <x v="1"/>
    <n v="38193.57"/>
  </r>
  <r>
    <s v="T6860"/>
    <s v="U6614"/>
    <n v="31712.78"/>
    <x v="2"/>
    <x v="2"/>
    <x v="1"/>
    <x v="1"/>
    <n v="940"/>
    <n v="11"/>
    <n v="0"/>
    <n v="8190.33"/>
    <n v="0"/>
    <x v="542"/>
    <x v="8"/>
    <x v="0"/>
    <x v="2"/>
    <n v="23522.449999999997"/>
  </r>
  <r>
    <s v="T6861"/>
    <s v="U5529"/>
    <n v="3641.74"/>
    <x v="1"/>
    <x v="3"/>
    <x v="0"/>
    <x v="3"/>
    <n v="1796"/>
    <n v="2"/>
    <n v="4"/>
    <n v="14579.06"/>
    <n v="0"/>
    <x v="919"/>
    <x v="6"/>
    <x v="0"/>
    <x v="1"/>
    <n v="-10937.32"/>
  </r>
  <r>
    <s v="T6862"/>
    <s v="U8625"/>
    <n v="45454.83"/>
    <x v="0"/>
    <x v="2"/>
    <x v="1"/>
    <x v="3"/>
    <n v="1118"/>
    <n v="22"/>
    <n v="0"/>
    <n v="11895.44"/>
    <n v="0"/>
    <x v="819"/>
    <x v="6"/>
    <x v="0"/>
    <x v="2"/>
    <n v="33559.39"/>
  </r>
  <r>
    <s v="T6863"/>
    <s v="U6488"/>
    <n v="47890.44"/>
    <x v="1"/>
    <x v="3"/>
    <x v="1"/>
    <x v="1"/>
    <n v="1096"/>
    <n v="16"/>
    <n v="3"/>
    <n v="9546.51"/>
    <n v="0"/>
    <x v="79"/>
    <x v="4"/>
    <x v="0"/>
    <x v="0"/>
    <n v="38343.93"/>
  </r>
  <r>
    <s v="T6864"/>
    <s v="U6851"/>
    <n v="3931.74"/>
    <x v="0"/>
    <x v="3"/>
    <x v="0"/>
    <x v="3"/>
    <n v="109"/>
    <n v="19"/>
    <n v="0"/>
    <n v="24900.799999999999"/>
    <n v="0"/>
    <x v="40"/>
    <x v="6"/>
    <x v="0"/>
    <x v="0"/>
    <n v="-20969.059999999998"/>
  </r>
  <r>
    <s v="T6865"/>
    <s v="U5798"/>
    <n v="26641.39"/>
    <x v="2"/>
    <x v="0"/>
    <x v="2"/>
    <x v="1"/>
    <n v="1867"/>
    <n v="4"/>
    <n v="4"/>
    <n v="15170.16"/>
    <n v="0"/>
    <x v="602"/>
    <x v="6"/>
    <x v="0"/>
    <x v="0"/>
    <n v="11471.23"/>
  </r>
  <r>
    <s v="T6866"/>
    <s v="U5035"/>
    <n v="15203.05"/>
    <x v="2"/>
    <x v="2"/>
    <x v="2"/>
    <x v="2"/>
    <n v="764"/>
    <n v="22"/>
    <n v="1"/>
    <n v="15141.76"/>
    <n v="0"/>
    <x v="6"/>
    <x v="4"/>
    <x v="0"/>
    <x v="2"/>
    <n v="61.289999999999054"/>
  </r>
  <r>
    <s v="T6867"/>
    <s v="U2502"/>
    <n v="19672.310000000001"/>
    <x v="0"/>
    <x v="0"/>
    <x v="1"/>
    <x v="2"/>
    <n v="304"/>
    <n v="5"/>
    <n v="0"/>
    <n v="12898.87"/>
    <n v="0"/>
    <x v="562"/>
    <x v="7"/>
    <x v="0"/>
    <x v="2"/>
    <n v="6773.4400000000005"/>
  </r>
  <r>
    <s v="T6868"/>
    <s v="U9348"/>
    <n v="9023.58"/>
    <x v="2"/>
    <x v="1"/>
    <x v="0"/>
    <x v="3"/>
    <n v="1957"/>
    <n v="12"/>
    <n v="1"/>
    <n v="20458.990000000002"/>
    <n v="0"/>
    <x v="275"/>
    <x v="5"/>
    <x v="0"/>
    <x v="2"/>
    <n v="-11435.410000000002"/>
  </r>
  <r>
    <s v="T6869"/>
    <s v="U4741"/>
    <n v="28924.7"/>
    <x v="0"/>
    <x v="2"/>
    <x v="2"/>
    <x v="1"/>
    <n v="1195"/>
    <n v="5"/>
    <n v="3"/>
    <n v="5351.93"/>
    <n v="0"/>
    <x v="227"/>
    <x v="7"/>
    <x v="0"/>
    <x v="1"/>
    <n v="23572.77"/>
  </r>
  <r>
    <s v="T6870"/>
    <s v="U3956"/>
    <n v="47901.07"/>
    <x v="1"/>
    <x v="2"/>
    <x v="2"/>
    <x v="1"/>
    <n v="938"/>
    <n v="12"/>
    <n v="2"/>
    <n v="28313.279999999999"/>
    <n v="0"/>
    <x v="581"/>
    <x v="2"/>
    <x v="1"/>
    <x v="2"/>
    <n v="19587.79"/>
  </r>
  <r>
    <s v="T6871"/>
    <s v="U6682"/>
    <n v="25178.48"/>
    <x v="0"/>
    <x v="2"/>
    <x v="0"/>
    <x v="1"/>
    <n v="1211"/>
    <n v="14"/>
    <n v="2"/>
    <n v="3227.92"/>
    <n v="0"/>
    <x v="418"/>
    <x v="7"/>
    <x v="0"/>
    <x v="2"/>
    <n v="21950.559999999998"/>
  </r>
  <r>
    <s v="T6872"/>
    <s v="U9402"/>
    <n v="4191.58"/>
    <x v="1"/>
    <x v="2"/>
    <x v="0"/>
    <x v="3"/>
    <n v="1477"/>
    <n v="1"/>
    <n v="4"/>
    <n v="21337.96"/>
    <n v="0"/>
    <x v="864"/>
    <x v="3"/>
    <x v="1"/>
    <x v="0"/>
    <n v="-17146.379999999997"/>
  </r>
  <r>
    <s v="T6873"/>
    <s v="U1868"/>
    <n v="31019.07"/>
    <x v="0"/>
    <x v="0"/>
    <x v="2"/>
    <x v="1"/>
    <n v="337"/>
    <n v="10"/>
    <n v="0"/>
    <n v="21158.65"/>
    <n v="0"/>
    <x v="28"/>
    <x v="4"/>
    <x v="0"/>
    <x v="2"/>
    <n v="9860.4199999999983"/>
  </r>
  <r>
    <s v="T6874"/>
    <s v="U6883"/>
    <n v="17044.14"/>
    <x v="2"/>
    <x v="0"/>
    <x v="1"/>
    <x v="0"/>
    <n v="1361"/>
    <n v="15"/>
    <n v="3"/>
    <n v="3506.74"/>
    <n v="0"/>
    <x v="466"/>
    <x v="0"/>
    <x v="0"/>
    <x v="0"/>
    <n v="13537.4"/>
  </r>
  <r>
    <s v="T6875"/>
    <s v="U5999"/>
    <n v="42803.46"/>
    <x v="0"/>
    <x v="3"/>
    <x v="1"/>
    <x v="1"/>
    <n v="773"/>
    <n v="17"/>
    <n v="3"/>
    <n v="29791.98"/>
    <n v="1"/>
    <x v="389"/>
    <x v="8"/>
    <x v="1"/>
    <x v="2"/>
    <n v="13011.48"/>
  </r>
  <r>
    <s v="T6876"/>
    <s v="U8270"/>
    <n v="21762.17"/>
    <x v="0"/>
    <x v="0"/>
    <x v="2"/>
    <x v="0"/>
    <n v="1075"/>
    <n v="1"/>
    <n v="1"/>
    <n v="1125.98"/>
    <n v="1"/>
    <x v="603"/>
    <x v="1"/>
    <x v="0"/>
    <x v="2"/>
    <n v="20636.189999999999"/>
  </r>
  <r>
    <s v="T6877"/>
    <s v="U6721"/>
    <n v="9682.34"/>
    <x v="0"/>
    <x v="3"/>
    <x v="1"/>
    <x v="2"/>
    <n v="251"/>
    <n v="9"/>
    <n v="4"/>
    <n v="11004.23"/>
    <n v="0"/>
    <x v="447"/>
    <x v="1"/>
    <x v="0"/>
    <x v="2"/>
    <n v="-1321.8899999999994"/>
  </r>
  <r>
    <s v="T6878"/>
    <s v="U6367"/>
    <n v="9595.73"/>
    <x v="2"/>
    <x v="1"/>
    <x v="1"/>
    <x v="0"/>
    <n v="1375"/>
    <n v="12"/>
    <n v="3"/>
    <n v="12800.63"/>
    <n v="0"/>
    <x v="857"/>
    <x v="8"/>
    <x v="0"/>
    <x v="2"/>
    <n v="-3204.8999999999996"/>
  </r>
  <r>
    <s v="T6879"/>
    <s v="U4088"/>
    <n v="38449.769999999997"/>
    <x v="0"/>
    <x v="0"/>
    <x v="0"/>
    <x v="2"/>
    <n v="1124"/>
    <n v="7"/>
    <n v="0"/>
    <n v="24103.9"/>
    <n v="0"/>
    <x v="503"/>
    <x v="1"/>
    <x v="0"/>
    <x v="2"/>
    <n v="14345.869999999995"/>
  </r>
  <r>
    <s v="T6880"/>
    <s v="U4330"/>
    <n v="13316.1"/>
    <x v="2"/>
    <x v="3"/>
    <x v="0"/>
    <x v="3"/>
    <n v="1061"/>
    <n v="6"/>
    <n v="3"/>
    <n v="991.54"/>
    <n v="0"/>
    <x v="440"/>
    <x v="8"/>
    <x v="0"/>
    <x v="2"/>
    <n v="12324.560000000001"/>
  </r>
  <r>
    <s v="T6881"/>
    <s v="U8193"/>
    <n v="38373.31"/>
    <x v="0"/>
    <x v="2"/>
    <x v="0"/>
    <x v="2"/>
    <n v="468"/>
    <n v="15"/>
    <n v="2"/>
    <n v="16754.900000000001"/>
    <n v="0"/>
    <x v="537"/>
    <x v="7"/>
    <x v="0"/>
    <x v="2"/>
    <n v="21618.409999999996"/>
  </r>
  <r>
    <s v="T6882"/>
    <s v="U4354"/>
    <n v="10334.07"/>
    <x v="1"/>
    <x v="1"/>
    <x v="1"/>
    <x v="2"/>
    <n v="676"/>
    <n v="16"/>
    <n v="4"/>
    <n v="6199.63"/>
    <n v="0"/>
    <x v="572"/>
    <x v="8"/>
    <x v="0"/>
    <x v="2"/>
    <n v="4134.4399999999996"/>
  </r>
  <r>
    <s v="T6883"/>
    <s v="U9683"/>
    <n v="16118.23"/>
    <x v="0"/>
    <x v="3"/>
    <x v="0"/>
    <x v="1"/>
    <n v="1664"/>
    <n v="8"/>
    <n v="1"/>
    <n v="17220.400000000001"/>
    <n v="0"/>
    <x v="869"/>
    <x v="4"/>
    <x v="0"/>
    <x v="0"/>
    <n v="-1102.1700000000019"/>
  </r>
  <r>
    <s v="T6884"/>
    <s v="U9710"/>
    <n v="23301.07"/>
    <x v="1"/>
    <x v="1"/>
    <x v="0"/>
    <x v="4"/>
    <n v="1418"/>
    <n v="7"/>
    <n v="0"/>
    <n v="19425.77"/>
    <n v="0"/>
    <x v="746"/>
    <x v="3"/>
    <x v="0"/>
    <x v="2"/>
    <n v="3875.2999999999993"/>
  </r>
  <r>
    <s v="T6885"/>
    <s v="U3710"/>
    <n v="47162.63"/>
    <x v="2"/>
    <x v="2"/>
    <x v="2"/>
    <x v="2"/>
    <n v="1520"/>
    <n v="19"/>
    <n v="2"/>
    <n v="1120.82"/>
    <n v="0"/>
    <x v="833"/>
    <x v="0"/>
    <x v="0"/>
    <x v="2"/>
    <n v="46041.81"/>
  </r>
  <r>
    <s v="T6886"/>
    <s v="U2764"/>
    <n v="46589.98"/>
    <x v="2"/>
    <x v="2"/>
    <x v="0"/>
    <x v="0"/>
    <n v="229"/>
    <n v="4"/>
    <n v="3"/>
    <n v="2117.19"/>
    <n v="1"/>
    <x v="683"/>
    <x v="3"/>
    <x v="0"/>
    <x v="1"/>
    <n v="44472.79"/>
  </r>
  <r>
    <s v="T6887"/>
    <s v="U7170"/>
    <n v="10383.25"/>
    <x v="0"/>
    <x v="3"/>
    <x v="2"/>
    <x v="3"/>
    <n v="868"/>
    <n v="4"/>
    <n v="4"/>
    <n v="2648.21"/>
    <n v="0"/>
    <x v="442"/>
    <x v="3"/>
    <x v="1"/>
    <x v="2"/>
    <n v="7735.04"/>
  </r>
  <r>
    <s v="T6888"/>
    <s v="U3973"/>
    <n v="17943.04"/>
    <x v="2"/>
    <x v="3"/>
    <x v="1"/>
    <x v="0"/>
    <n v="273"/>
    <n v="23"/>
    <n v="4"/>
    <n v="25583.1"/>
    <n v="0"/>
    <x v="44"/>
    <x v="6"/>
    <x v="0"/>
    <x v="2"/>
    <n v="-7640.0599999999977"/>
  </r>
  <r>
    <s v="T6889"/>
    <s v="U4091"/>
    <n v="7512.5"/>
    <x v="0"/>
    <x v="2"/>
    <x v="0"/>
    <x v="3"/>
    <n v="130"/>
    <n v="12"/>
    <n v="0"/>
    <n v="27807.35"/>
    <n v="0"/>
    <x v="837"/>
    <x v="5"/>
    <x v="0"/>
    <x v="0"/>
    <n v="-20294.849999999999"/>
  </r>
  <r>
    <s v="T6890"/>
    <s v="U8685"/>
    <n v="25523.75"/>
    <x v="2"/>
    <x v="3"/>
    <x v="2"/>
    <x v="0"/>
    <n v="1079"/>
    <n v="15"/>
    <n v="1"/>
    <n v="13187.91"/>
    <n v="0"/>
    <x v="800"/>
    <x v="3"/>
    <x v="0"/>
    <x v="2"/>
    <n v="12335.84"/>
  </r>
  <r>
    <s v="T6891"/>
    <s v="U6278"/>
    <n v="23056.1"/>
    <x v="1"/>
    <x v="2"/>
    <x v="2"/>
    <x v="2"/>
    <n v="1313"/>
    <n v="21"/>
    <n v="2"/>
    <n v="26256.41"/>
    <n v="1"/>
    <x v="406"/>
    <x v="6"/>
    <x v="0"/>
    <x v="1"/>
    <n v="-3200.3100000000013"/>
  </r>
  <r>
    <s v="T6892"/>
    <s v="U2571"/>
    <n v="45042.97"/>
    <x v="2"/>
    <x v="0"/>
    <x v="2"/>
    <x v="4"/>
    <n v="1148"/>
    <n v="10"/>
    <n v="1"/>
    <n v="14338.68"/>
    <n v="0"/>
    <x v="56"/>
    <x v="5"/>
    <x v="0"/>
    <x v="1"/>
    <n v="30704.29"/>
  </r>
  <r>
    <s v="T6893"/>
    <s v="U4399"/>
    <n v="46503.77"/>
    <x v="1"/>
    <x v="3"/>
    <x v="1"/>
    <x v="2"/>
    <n v="1201"/>
    <n v="14"/>
    <n v="0"/>
    <n v="12093.68"/>
    <n v="0"/>
    <x v="576"/>
    <x v="4"/>
    <x v="0"/>
    <x v="0"/>
    <n v="34410.089999999997"/>
  </r>
  <r>
    <s v="T6894"/>
    <s v="U7713"/>
    <n v="19209.189999999999"/>
    <x v="0"/>
    <x v="1"/>
    <x v="0"/>
    <x v="1"/>
    <n v="444"/>
    <n v="16"/>
    <n v="0"/>
    <n v="15984.22"/>
    <n v="0"/>
    <x v="871"/>
    <x v="8"/>
    <x v="0"/>
    <x v="2"/>
    <n v="3224.9699999999993"/>
  </r>
  <r>
    <s v="T6895"/>
    <s v="U2234"/>
    <n v="24612.31"/>
    <x v="0"/>
    <x v="2"/>
    <x v="1"/>
    <x v="0"/>
    <n v="1279"/>
    <n v="14"/>
    <n v="2"/>
    <n v="23726.55"/>
    <n v="0"/>
    <x v="838"/>
    <x v="7"/>
    <x v="0"/>
    <x v="0"/>
    <n v="885.76000000000204"/>
  </r>
  <r>
    <s v="T6896"/>
    <s v="U1459"/>
    <n v="44817"/>
    <x v="0"/>
    <x v="0"/>
    <x v="2"/>
    <x v="4"/>
    <n v="493"/>
    <n v="22"/>
    <n v="4"/>
    <n v="6790.6"/>
    <n v="1"/>
    <x v="6"/>
    <x v="5"/>
    <x v="0"/>
    <x v="2"/>
    <n v="38026.400000000001"/>
  </r>
  <r>
    <s v="T6897"/>
    <s v="U9119"/>
    <n v="40345.050000000003"/>
    <x v="1"/>
    <x v="3"/>
    <x v="1"/>
    <x v="0"/>
    <n v="1408"/>
    <n v="11"/>
    <n v="4"/>
    <n v="9121.7800000000007"/>
    <n v="0"/>
    <x v="568"/>
    <x v="4"/>
    <x v="0"/>
    <x v="1"/>
    <n v="31223.270000000004"/>
  </r>
  <r>
    <s v="T6898"/>
    <s v="U4716"/>
    <n v="232.63"/>
    <x v="0"/>
    <x v="2"/>
    <x v="1"/>
    <x v="1"/>
    <n v="289"/>
    <n v="3"/>
    <n v="2"/>
    <n v="25481.35"/>
    <n v="0"/>
    <x v="576"/>
    <x v="3"/>
    <x v="0"/>
    <x v="0"/>
    <n v="-25248.719999999998"/>
  </r>
  <r>
    <s v="T6899"/>
    <s v="U7234"/>
    <n v="16036.98"/>
    <x v="0"/>
    <x v="0"/>
    <x v="2"/>
    <x v="1"/>
    <n v="1779"/>
    <n v="3"/>
    <n v="1"/>
    <n v="27487.7"/>
    <n v="0"/>
    <x v="641"/>
    <x v="5"/>
    <x v="0"/>
    <x v="0"/>
    <n v="-11450.720000000001"/>
  </r>
  <r>
    <s v="T6900"/>
    <s v="U4035"/>
    <n v="21117.62"/>
    <x v="1"/>
    <x v="3"/>
    <x v="0"/>
    <x v="1"/>
    <n v="1055"/>
    <n v="20"/>
    <n v="2"/>
    <n v="3777.99"/>
    <n v="0"/>
    <x v="250"/>
    <x v="0"/>
    <x v="0"/>
    <x v="2"/>
    <n v="17339.629999999997"/>
  </r>
  <r>
    <s v="T6901"/>
    <s v="U1499"/>
    <n v="11524.33"/>
    <x v="2"/>
    <x v="2"/>
    <x v="0"/>
    <x v="2"/>
    <n v="723"/>
    <n v="15"/>
    <n v="4"/>
    <n v="21177.56"/>
    <n v="0"/>
    <x v="876"/>
    <x v="2"/>
    <x v="0"/>
    <x v="0"/>
    <n v="-9653.2300000000014"/>
  </r>
  <r>
    <s v="T6902"/>
    <s v="U4508"/>
    <n v="10018.6"/>
    <x v="0"/>
    <x v="2"/>
    <x v="1"/>
    <x v="2"/>
    <n v="77"/>
    <n v="14"/>
    <n v="1"/>
    <n v="387.64"/>
    <n v="0"/>
    <x v="303"/>
    <x v="3"/>
    <x v="0"/>
    <x v="2"/>
    <n v="9630.9600000000009"/>
  </r>
  <r>
    <s v="T6903"/>
    <s v="U5825"/>
    <n v="1937.34"/>
    <x v="2"/>
    <x v="2"/>
    <x v="0"/>
    <x v="4"/>
    <n v="1681"/>
    <n v="7"/>
    <n v="3"/>
    <n v="7461"/>
    <n v="0"/>
    <x v="404"/>
    <x v="8"/>
    <x v="0"/>
    <x v="2"/>
    <n v="-5523.66"/>
  </r>
  <r>
    <s v="T6904"/>
    <s v="U7039"/>
    <n v="32186.32"/>
    <x v="2"/>
    <x v="3"/>
    <x v="2"/>
    <x v="1"/>
    <n v="752"/>
    <n v="20"/>
    <n v="1"/>
    <n v="2151.9699999999998"/>
    <n v="0"/>
    <x v="648"/>
    <x v="3"/>
    <x v="0"/>
    <x v="0"/>
    <n v="30034.35"/>
  </r>
  <r>
    <s v="T6905"/>
    <s v="U2962"/>
    <n v="13162.39"/>
    <x v="0"/>
    <x v="0"/>
    <x v="0"/>
    <x v="2"/>
    <n v="1091"/>
    <n v="19"/>
    <n v="4"/>
    <n v="15510.2"/>
    <n v="1"/>
    <x v="426"/>
    <x v="8"/>
    <x v="0"/>
    <x v="1"/>
    <n v="-2347.8100000000013"/>
  </r>
  <r>
    <s v="T6906"/>
    <s v="U9879"/>
    <n v="2664.74"/>
    <x v="0"/>
    <x v="2"/>
    <x v="1"/>
    <x v="3"/>
    <n v="1560"/>
    <n v="7"/>
    <n v="0"/>
    <n v="10367.17"/>
    <n v="0"/>
    <x v="340"/>
    <x v="5"/>
    <x v="0"/>
    <x v="2"/>
    <n v="-7702.43"/>
  </r>
  <r>
    <s v="T6907"/>
    <s v="U8860"/>
    <n v="11587.42"/>
    <x v="1"/>
    <x v="0"/>
    <x v="2"/>
    <x v="3"/>
    <n v="1297"/>
    <n v="10"/>
    <n v="1"/>
    <n v="4213.87"/>
    <n v="0"/>
    <x v="488"/>
    <x v="4"/>
    <x v="0"/>
    <x v="1"/>
    <n v="7373.55"/>
  </r>
  <r>
    <s v="T6908"/>
    <s v="U7950"/>
    <n v="40105.599999999999"/>
    <x v="1"/>
    <x v="0"/>
    <x v="2"/>
    <x v="2"/>
    <n v="1715"/>
    <n v="20"/>
    <n v="1"/>
    <n v="109.59"/>
    <n v="0"/>
    <x v="239"/>
    <x v="8"/>
    <x v="0"/>
    <x v="1"/>
    <n v="39996.01"/>
  </r>
  <r>
    <s v="T6909"/>
    <s v="U5442"/>
    <n v="42581.88"/>
    <x v="0"/>
    <x v="1"/>
    <x v="2"/>
    <x v="4"/>
    <n v="1456"/>
    <n v="23"/>
    <n v="0"/>
    <n v="11712.78"/>
    <n v="0"/>
    <x v="646"/>
    <x v="8"/>
    <x v="0"/>
    <x v="1"/>
    <n v="30869.1"/>
  </r>
  <r>
    <s v="T6910"/>
    <s v="U4428"/>
    <n v="24179.16"/>
    <x v="2"/>
    <x v="0"/>
    <x v="1"/>
    <x v="0"/>
    <n v="1031"/>
    <n v="16"/>
    <n v="4"/>
    <n v="8904.7000000000007"/>
    <n v="0"/>
    <x v="533"/>
    <x v="6"/>
    <x v="0"/>
    <x v="1"/>
    <n v="15274.46"/>
  </r>
  <r>
    <s v="T6911"/>
    <s v="U9663"/>
    <n v="20832.73"/>
    <x v="1"/>
    <x v="0"/>
    <x v="1"/>
    <x v="1"/>
    <n v="1532"/>
    <n v="2"/>
    <n v="3"/>
    <n v="1496"/>
    <n v="0"/>
    <x v="875"/>
    <x v="4"/>
    <x v="1"/>
    <x v="1"/>
    <n v="19336.73"/>
  </r>
  <r>
    <s v="T6912"/>
    <s v="U4579"/>
    <n v="48893.79"/>
    <x v="1"/>
    <x v="0"/>
    <x v="0"/>
    <x v="2"/>
    <n v="300"/>
    <n v="6"/>
    <n v="3"/>
    <n v="25567.89"/>
    <n v="0"/>
    <x v="105"/>
    <x v="8"/>
    <x v="0"/>
    <x v="2"/>
    <n v="23325.9"/>
  </r>
  <r>
    <s v="T6913"/>
    <s v="U9230"/>
    <n v="10068.200000000001"/>
    <x v="0"/>
    <x v="0"/>
    <x v="1"/>
    <x v="4"/>
    <n v="178"/>
    <n v="11"/>
    <n v="2"/>
    <n v="12382.26"/>
    <n v="0"/>
    <x v="506"/>
    <x v="3"/>
    <x v="0"/>
    <x v="2"/>
    <n v="-2314.0599999999995"/>
  </r>
  <r>
    <s v="T6914"/>
    <s v="U8556"/>
    <n v="10807.2"/>
    <x v="0"/>
    <x v="0"/>
    <x v="2"/>
    <x v="0"/>
    <n v="1593"/>
    <n v="0"/>
    <n v="3"/>
    <n v="23266.05"/>
    <n v="0"/>
    <x v="125"/>
    <x v="0"/>
    <x v="1"/>
    <x v="2"/>
    <n v="-12458.849999999999"/>
  </r>
  <r>
    <s v="T6915"/>
    <s v="U5372"/>
    <n v="14628.77"/>
    <x v="0"/>
    <x v="3"/>
    <x v="1"/>
    <x v="4"/>
    <n v="1495"/>
    <n v="10"/>
    <n v="3"/>
    <n v="12719.06"/>
    <n v="0"/>
    <x v="713"/>
    <x v="5"/>
    <x v="0"/>
    <x v="2"/>
    <n v="1909.7100000000009"/>
  </r>
  <r>
    <s v="T6916"/>
    <s v="U1027"/>
    <n v="8679.23"/>
    <x v="0"/>
    <x v="1"/>
    <x v="1"/>
    <x v="0"/>
    <n v="1641"/>
    <n v="4"/>
    <n v="1"/>
    <n v="2118.71"/>
    <n v="0"/>
    <x v="491"/>
    <x v="8"/>
    <x v="0"/>
    <x v="1"/>
    <n v="6560.5199999999995"/>
  </r>
  <r>
    <s v="T6917"/>
    <s v="U8459"/>
    <n v="18999.310000000001"/>
    <x v="1"/>
    <x v="2"/>
    <x v="0"/>
    <x v="3"/>
    <n v="1872"/>
    <n v="5"/>
    <n v="2"/>
    <n v="11888.47"/>
    <n v="0"/>
    <x v="660"/>
    <x v="0"/>
    <x v="0"/>
    <x v="0"/>
    <n v="7110.840000000002"/>
  </r>
  <r>
    <s v="T6918"/>
    <s v="U3776"/>
    <n v="45546.17"/>
    <x v="1"/>
    <x v="1"/>
    <x v="2"/>
    <x v="0"/>
    <n v="565"/>
    <n v="13"/>
    <n v="3"/>
    <n v="26595.360000000001"/>
    <n v="0"/>
    <x v="293"/>
    <x v="8"/>
    <x v="0"/>
    <x v="2"/>
    <n v="18950.809999999998"/>
  </r>
  <r>
    <s v="T6919"/>
    <s v="U3848"/>
    <n v="30786.62"/>
    <x v="1"/>
    <x v="1"/>
    <x v="0"/>
    <x v="3"/>
    <n v="362"/>
    <n v="16"/>
    <n v="1"/>
    <n v="332.39"/>
    <n v="0"/>
    <x v="301"/>
    <x v="3"/>
    <x v="0"/>
    <x v="1"/>
    <n v="30454.23"/>
  </r>
  <r>
    <s v="T6920"/>
    <s v="U9934"/>
    <n v="20626.73"/>
    <x v="2"/>
    <x v="2"/>
    <x v="0"/>
    <x v="1"/>
    <n v="1273"/>
    <n v="22"/>
    <n v="2"/>
    <n v="26869.57"/>
    <n v="0"/>
    <x v="492"/>
    <x v="4"/>
    <x v="0"/>
    <x v="2"/>
    <n v="-6242.84"/>
  </r>
  <r>
    <s v="T6921"/>
    <s v="U8553"/>
    <n v="46723.82"/>
    <x v="1"/>
    <x v="0"/>
    <x v="0"/>
    <x v="2"/>
    <n v="1836"/>
    <n v="2"/>
    <n v="1"/>
    <n v="19736.16"/>
    <n v="1"/>
    <x v="888"/>
    <x v="7"/>
    <x v="0"/>
    <x v="2"/>
    <n v="26987.66"/>
  </r>
  <r>
    <s v="T6922"/>
    <s v="U8127"/>
    <n v="2470.79"/>
    <x v="1"/>
    <x v="2"/>
    <x v="2"/>
    <x v="3"/>
    <n v="292"/>
    <n v="3"/>
    <n v="0"/>
    <n v="29869.45"/>
    <n v="0"/>
    <x v="165"/>
    <x v="3"/>
    <x v="0"/>
    <x v="2"/>
    <n v="-27398.66"/>
  </r>
  <r>
    <s v="T6923"/>
    <s v="U8167"/>
    <n v="10553.3"/>
    <x v="0"/>
    <x v="0"/>
    <x v="0"/>
    <x v="4"/>
    <n v="1482"/>
    <n v="0"/>
    <n v="4"/>
    <n v="27491.919999999998"/>
    <n v="1"/>
    <x v="204"/>
    <x v="2"/>
    <x v="0"/>
    <x v="2"/>
    <n v="-16938.62"/>
  </r>
  <r>
    <s v="T6924"/>
    <s v="U7742"/>
    <n v="28316.14"/>
    <x v="1"/>
    <x v="2"/>
    <x v="2"/>
    <x v="0"/>
    <n v="1615"/>
    <n v="3"/>
    <n v="4"/>
    <n v="26081.68"/>
    <n v="0"/>
    <x v="278"/>
    <x v="4"/>
    <x v="0"/>
    <x v="2"/>
    <n v="2234.4599999999991"/>
  </r>
  <r>
    <s v="T6925"/>
    <s v="U7984"/>
    <n v="30796.85"/>
    <x v="1"/>
    <x v="3"/>
    <x v="0"/>
    <x v="4"/>
    <n v="1798"/>
    <n v="13"/>
    <n v="4"/>
    <n v="1221.54"/>
    <n v="0"/>
    <x v="29"/>
    <x v="0"/>
    <x v="0"/>
    <x v="0"/>
    <n v="29575.309999999998"/>
  </r>
  <r>
    <s v="T6926"/>
    <s v="U5573"/>
    <n v="2025.9"/>
    <x v="1"/>
    <x v="1"/>
    <x v="0"/>
    <x v="3"/>
    <n v="1099"/>
    <n v="20"/>
    <n v="3"/>
    <n v="8479.41"/>
    <n v="0"/>
    <x v="794"/>
    <x v="8"/>
    <x v="0"/>
    <x v="2"/>
    <n v="-6453.51"/>
  </r>
  <r>
    <s v="T6927"/>
    <s v="U7451"/>
    <n v="20181.79"/>
    <x v="0"/>
    <x v="0"/>
    <x v="2"/>
    <x v="4"/>
    <n v="1360"/>
    <n v="6"/>
    <n v="4"/>
    <n v="11304.84"/>
    <n v="1"/>
    <x v="221"/>
    <x v="1"/>
    <x v="0"/>
    <x v="1"/>
    <n v="8876.9500000000007"/>
  </r>
  <r>
    <s v="T6928"/>
    <s v="U4331"/>
    <n v="32475.24"/>
    <x v="1"/>
    <x v="1"/>
    <x v="1"/>
    <x v="0"/>
    <n v="465"/>
    <n v="20"/>
    <n v="4"/>
    <n v="21024.7"/>
    <n v="0"/>
    <x v="297"/>
    <x v="3"/>
    <x v="1"/>
    <x v="1"/>
    <n v="11450.54"/>
  </r>
  <r>
    <s v="T6929"/>
    <s v="U8009"/>
    <n v="34918.620000000003"/>
    <x v="1"/>
    <x v="0"/>
    <x v="0"/>
    <x v="2"/>
    <n v="968"/>
    <n v="23"/>
    <n v="2"/>
    <n v="19494.36"/>
    <n v="0"/>
    <x v="647"/>
    <x v="0"/>
    <x v="0"/>
    <x v="2"/>
    <n v="15424.260000000002"/>
  </r>
  <r>
    <s v="T6930"/>
    <s v="U5099"/>
    <n v="31925.09"/>
    <x v="2"/>
    <x v="2"/>
    <x v="1"/>
    <x v="4"/>
    <n v="1014"/>
    <n v="6"/>
    <n v="2"/>
    <n v="5233.71"/>
    <n v="0"/>
    <x v="58"/>
    <x v="0"/>
    <x v="0"/>
    <x v="1"/>
    <n v="26691.38"/>
  </r>
  <r>
    <s v="T6931"/>
    <s v="U9558"/>
    <n v="16062.13"/>
    <x v="2"/>
    <x v="2"/>
    <x v="0"/>
    <x v="1"/>
    <n v="486"/>
    <n v="0"/>
    <n v="2"/>
    <n v="22131.39"/>
    <n v="1"/>
    <x v="905"/>
    <x v="8"/>
    <x v="0"/>
    <x v="2"/>
    <n v="-6069.26"/>
  </r>
  <r>
    <s v="T6932"/>
    <s v="U1280"/>
    <n v="4721.33"/>
    <x v="2"/>
    <x v="2"/>
    <x v="1"/>
    <x v="0"/>
    <n v="1881"/>
    <n v="1"/>
    <n v="3"/>
    <n v="4753.28"/>
    <n v="0"/>
    <x v="509"/>
    <x v="3"/>
    <x v="0"/>
    <x v="2"/>
    <n v="-31.949999999999818"/>
  </r>
  <r>
    <s v="T6933"/>
    <s v="U5803"/>
    <n v="21384.27"/>
    <x v="2"/>
    <x v="3"/>
    <x v="1"/>
    <x v="0"/>
    <n v="294"/>
    <n v="22"/>
    <n v="4"/>
    <n v="13747.35"/>
    <n v="0"/>
    <x v="336"/>
    <x v="1"/>
    <x v="0"/>
    <x v="0"/>
    <n v="7636.92"/>
  </r>
  <r>
    <s v="T6934"/>
    <s v="U6151"/>
    <n v="6481.28"/>
    <x v="0"/>
    <x v="2"/>
    <x v="1"/>
    <x v="1"/>
    <n v="40"/>
    <n v="2"/>
    <n v="3"/>
    <n v="17404.310000000001"/>
    <n v="0"/>
    <x v="332"/>
    <x v="3"/>
    <x v="0"/>
    <x v="1"/>
    <n v="-10923.030000000002"/>
  </r>
  <r>
    <s v="T6935"/>
    <s v="U7289"/>
    <n v="47383.8"/>
    <x v="2"/>
    <x v="2"/>
    <x v="1"/>
    <x v="3"/>
    <n v="457"/>
    <n v="17"/>
    <n v="3"/>
    <n v="26133.4"/>
    <n v="0"/>
    <x v="896"/>
    <x v="3"/>
    <x v="0"/>
    <x v="1"/>
    <n v="21250.400000000001"/>
  </r>
  <r>
    <s v="T6936"/>
    <s v="U4659"/>
    <n v="23784.78"/>
    <x v="1"/>
    <x v="3"/>
    <x v="1"/>
    <x v="1"/>
    <n v="223"/>
    <n v="10"/>
    <n v="3"/>
    <n v="18976.53"/>
    <n v="1"/>
    <x v="700"/>
    <x v="4"/>
    <x v="0"/>
    <x v="2"/>
    <n v="4808.25"/>
  </r>
  <r>
    <s v="T6937"/>
    <s v="U4824"/>
    <n v="15897.1"/>
    <x v="2"/>
    <x v="1"/>
    <x v="2"/>
    <x v="3"/>
    <n v="1726"/>
    <n v="11"/>
    <n v="3"/>
    <n v="28649.83"/>
    <n v="0"/>
    <x v="335"/>
    <x v="3"/>
    <x v="0"/>
    <x v="0"/>
    <n v="-12752.730000000001"/>
  </r>
  <r>
    <s v="T6938"/>
    <s v="U1162"/>
    <n v="38326.89"/>
    <x v="0"/>
    <x v="1"/>
    <x v="1"/>
    <x v="2"/>
    <n v="1747"/>
    <n v="13"/>
    <n v="3"/>
    <n v="29835.360000000001"/>
    <n v="1"/>
    <x v="349"/>
    <x v="0"/>
    <x v="0"/>
    <x v="0"/>
    <n v="8491.5299999999988"/>
  </r>
  <r>
    <s v="T6939"/>
    <s v="U2045"/>
    <n v="24922.53"/>
    <x v="2"/>
    <x v="0"/>
    <x v="2"/>
    <x v="3"/>
    <n v="1613"/>
    <n v="8"/>
    <n v="3"/>
    <n v="15313.79"/>
    <n v="0"/>
    <x v="702"/>
    <x v="7"/>
    <x v="0"/>
    <x v="0"/>
    <n v="9608.739999999998"/>
  </r>
  <r>
    <s v="T6940"/>
    <s v="U5146"/>
    <n v="15536.2"/>
    <x v="2"/>
    <x v="1"/>
    <x v="0"/>
    <x v="2"/>
    <n v="1058"/>
    <n v="9"/>
    <n v="4"/>
    <n v="1639.25"/>
    <n v="0"/>
    <x v="474"/>
    <x v="1"/>
    <x v="0"/>
    <x v="2"/>
    <n v="13896.95"/>
  </r>
  <r>
    <s v="T6941"/>
    <s v="U1247"/>
    <n v="40607.79"/>
    <x v="0"/>
    <x v="0"/>
    <x v="2"/>
    <x v="2"/>
    <n v="1793"/>
    <n v="12"/>
    <n v="2"/>
    <n v="946.74"/>
    <n v="1"/>
    <x v="37"/>
    <x v="0"/>
    <x v="0"/>
    <x v="2"/>
    <n v="39661.050000000003"/>
  </r>
  <r>
    <s v="T6942"/>
    <s v="U7770"/>
    <n v="43364.25"/>
    <x v="0"/>
    <x v="0"/>
    <x v="1"/>
    <x v="1"/>
    <n v="1406"/>
    <n v="23"/>
    <n v="1"/>
    <n v="25683.88"/>
    <n v="0"/>
    <x v="773"/>
    <x v="8"/>
    <x v="0"/>
    <x v="2"/>
    <n v="17680.37"/>
  </r>
  <r>
    <s v="T6943"/>
    <s v="U8033"/>
    <n v="33666.76"/>
    <x v="0"/>
    <x v="1"/>
    <x v="2"/>
    <x v="2"/>
    <n v="406"/>
    <n v="23"/>
    <n v="1"/>
    <n v="15045.52"/>
    <n v="0"/>
    <x v="541"/>
    <x v="2"/>
    <x v="0"/>
    <x v="1"/>
    <n v="18621.240000000002"/>
  </r>
  <r>
    <s v="T6944"/>
    <s v="U4075"/>
    <n v="2395.87"/>
    <x v="0"/>
    <x v="1"/>
    <x v="1"/>
    <x v="3"/>
    <n v="346"/>
    <n v="2"/>
    <n v="1"/>
    <n v="11067.13"/>
    <n v="0"/>
    <x v="39"/>
    <x v="7"/>
    <x v="0"/>
    <x v="2"/>
    <n v="-8671.2599999999984"/>
  </r>
  <r>
    <s v="T6945"/>
    <s v="U5564"/>
    <n v="28337.83"/>
    <x v="0"/>
    <x v="3"/>
    <x v="2"/>
    <x v="4"/>
    <n v="945"/>
    <n v="8"/>
    <n v="0"/>
    <n v="8605.24"/>
    <n v="0"/>
    <x v="122"/>
    <x v="5"/>
    <x v="0"/>
    <x v="2"/>
    <n v="19732.590000000004"/>
  </r>
  <r>
    <s v="T6946"/>
    <s v="U8813"/>
    <n v="38176.58"/>
    <x v="0"/>
    <x v="0"/>
    <x v="0"/>
    <x v="0"/>
    <n v="977"/>
    <n v="23"/>
    <n v="2"/>
    <n v="8525.51"/>
    <n v="0"/>
    <x v="176"/>
    <x v="4"/>
    <x v="0"/>
    <x v="1"/>
    <n v="29651.07"/>
  </r>
  <r>
    <s v="T6947"/>
    <s v="U2640"/>
    <n v="6868.33"/>
    <x v="1"/>
    <x v="1"/>
    <x v="1"/>
    <x v="0"/>
    <n v="864"/>
    <n v="1"/>
    <n v="4"/>
    <n v="2277.31"/>
    <n v="0"/>
    <x v="411"/>
    <x v="3"/>
    <x v="0"/>
    <x v="1"/>
    <n v="4591.0200000000004"/>
  </r>
  <r>
    <s v="T6948"/>
    <s v="U9124"/>
    <n v="11472.1"/>
    <x v="2"/>
    <x v="1"/>
    <x v="1"/>
    <x v="3"/>
    <n v="912"/>
    <n v="22"/>
    <n v="3"/>
    <n v="9159.49"/>
    <n v="0"/>
    <x v="491"/>
    <x v="2"/>
    <x v="1"/>
    <x v="1"/>
    <n v="2312.6100000000006"/>
  </r>
  <r>
    <s v="T6949"/>
    <s v="U1759"/>
    <n v="44130.63"/>
    <x v="2"/>
    <x v="3"/>
    <x v="2"/>
    <x v="4"/>
    <n v="681"/>
    <n v="7"/>
    <n v="1"/>
    <n v="19379.7"/>
    <n v="0"/>
    <x v="314"/>
    <x v="2"/>
    <x v="0"/>
    <x v="2"/>
    <n v="24750.929999999997"/>
  </r>
  <r>
    <s v="T6950"/>
    <s v="U1377"/>
    <n v="1055.08"/>
    <x v="0"/>
    <x v="1"/>
    <x v="2"/>
    <x v="2"/>
    <n v="1313"/>
    <n v="6"/>
    <n v="2"/>
    <n v="11617.78"/>
    <n v="0"/>
    <x v="202"/>
    <x v="8"/>
    <x v="0"/>
    <x v="2"/>
    <n v="-10562.7"/>
  </r>
  <r>
    <s v="T6951"/>
    <s v="U1223"/>
    <n v="37648.720000000001"/>
    <x v="0"/>
    <x v="2"/>
    <x v="2"/>
    <x v="3"/>
    <n v="778"/>
    <n v="8"/>
    <n v="4"/>
    <n v="28439.75"/>
    <n v="0"/>
    <x v="226"/>
    <x v="7"/>
    <x v="0"/>
    <x v="1"/>
    <n v="9208.9700000000012"/>
  </r>
  <r>
    <s v="T6952"/>
    <s v="U2551"/>
    <n v="23714.98"/>
    <x v="1"/>
    <x v="2"/>
    <x v="2"/>
    <x v="2"/>
    <n v="632"/>
    <n v="12"/>
    <n v="1"/>
    <n v="20078.3"/>
    <n v="0"/>
    <x v="731"/>
    <x v="6"/>
    <x v="0"/>
    <x v="0"/>
    <n v="3636.6800000000003"/>
  </r>
  <r>
    <s v="T6953"/>
    <s v="U5383"/>
    <n v="22366.27"/>
    <x v="1"/>
    <x v="0"/>
    <x v="2"/>
    <x v="1"/>
    <n v="568"/>
    <n v="6"/>
    <n v="2"/>
    <n v="25932.9"/>
    <n v="0"/>
    <x v="54"/>
    <x v="3"/>
    <x v="0"/>
    <x v="2"/>
    <n v="-3566.630000000001"/>
  </r>
  <r>
    <s v="T6954"/>
    <s v="U3011"/>
    <n v="404.47"/>
    <x v="0"/>
    <x v="3"/>
    <x v="1"/>
    <x v="4"/>
    <n v="1724"/>
    <n v="6"/>
    <n v="4"/>
    <n v="3513.39"/>
    <n v="0"/>
    <x v="395"/>
    <x v="6"/>
    <x v="0"/>
    <x v="2"/>
    <n v="-3108.92"/>
  </r>
  <r>
    <s v="T6955"/>
    <s v="U6950"/>
    <n v="40978.94"/>
    <x v="1"/>
    <x v="1"/>
    <x v="0"/>
    <x v="0"/>
    <n v="557"/>
    <n v="0"/>
    <n v="2"/>
    <n v="13570.42"/>
    <n v="0"/>
    <x v="335"/>
    <x v="5"/>
    <x v="0"/>
    <x v="0"/>
    <n v="27408.520000000004"/>
  </r>
  <r>
    <s v="T6956"/>
    <s v="U4269"/>
    <n v="18023.25"/>
    <x v="1"/>
    <x v="0"/>
    <x v="2"/>
    <x v="3"/>
    <n v="932"/>
    <n v="1"/>
    <n v="3"/>
    <n v="1339.02"/>
    <n v="0"/>
    <x v="70"/>
    <x v="2"/>
    <x v="0"/>
    <x v="0"/>
    <n v="16684.23"/>
  </r>
  <r>
    <s v="T6957"/>
    <s v="U1491"/>
    <n v="27061.24"/>
    <x v="0"/>
    <x v="1"/>
    <x v="1"/>
    <x v="0"/>
    <n v="1231"/>
    <n v="20"/>
    <n v="2"/>
    <n v="26860.9"/>
    <n v="0"/>
    <x v="81"/>
    <x v="5"/>
    <x v="0"/>
    <x v="0"/>
    <n v="200.34000000000015"/>
  </r>
  <r>
    <s v="T6958"/>
    <s v="U5075"/>
    <n v="33881.17"/>
    <x v="0"/>
    <x v="2"/>
    <x v="0"/>
    <x v="2"/>
    <n v="563"/>
    <n v="16"/>
    <n v="2"/>
    <n v="4491.37"/>
    <n v="1"/>
    <x v="559"/>
    <x v="8"/>
    <x v="0"/>
    <x v="0"/>
    <n v="29389.8"/>
  </r>
  <r>
    <s v="T6959"/>
    <s v="U4526"/>
    <n v="35146.35"/>
    <x v="0"/>
    <x v="1"/>
    <x v="0"/>
    <x v="2"/>
    <n v="488"/>
    <n v="9"/>
    <n v="0"/>
    <n v="24182.1"/>
    <n v="1"/>
    <x v="298"/>
    <x v="3"/>
    <x v="0"/>
    <x v="2"/>
    <n v="10964.25"/>
  </r>
  <r>
    <s v="T6960"/>
    <s v="U1112"/>
    <n v="47801.2"/>
    <x v="0"/>
    <x v="1"/>
    <x v="2"/>
    <x v="1"/>
    <n v="853"/>
    <n v="14"/>
    <n v="3"/>
    <n v="27721.95"/>
    <n v="0"/>
    <x v="702"/>
    <x v="1"/>
    <x v="0"/>
    <x v="0"/>
    <n v="20079.249999999996"/>
  </r>
  <r>
    <s v="T6961"/>
    <s v="U7660"/>
    <n v="26590.43"/>
    <x v="2"/>
    <x v="1"/>
    <x v="1"/>
    <x v="2"/>
    <n v="1635"/>
    <n v="15"/>
    <n v="2"/>
    <n v="13312.46"/>
    <n v="0"/>
    <x v="137"/>
    <x v="5"/>
    <x v="0"/>
    <x v="0"/>
    <n v="13277.970000000001"/>
  </r>
  <r>
    <s v="T6962"/>
    <s v="U8342"/>
    <n v="20015.990000000002"/>
    <x v="2"/>
    <x v="2"/>
    <x v="1"/>
    <x v="2"/>
    <n v="1890"/>
    <n v="22"/>
    <n v="3"/>
    <n v="11741.89"/>
    <n v="0"/>
    <x v="160"/>
    <x v="6"/>
    <x v="0"/>
    <x v="2"/>
    <n v="8274.1000000000022"/>
  </r>
  <r>
    <s v="T6963"/>
    <s v="U2703"/>
    <n v="47687.5"/>
    <x v="0"/>
    <x v="2"/>
    <x v="1"/>
    <x v="0"/>
    <n v="1613"/>
    <n v="20"/>
    <n v="2"/>
    <n v="18043.52"/>
    <n v="0"/>
    <x v="484"/>
    <x v="0"/>
    <x v="1"/>
    <x v="2"/>
    <n v="29643.98"/>
  </r>
  <r>
    <s v="T6964"/>
    <s v="U7405"/>
    <n v="32123.41"/>
    <x v="1"/>
    <x v="3"/>
    <x v="1"/>
    <x v="0"/>
    <n v="79"/>
    <n v="12"/>
    <n v="3"/>
    <n v="22235.87"/>
    <n v="0"/>
    <x v="125"/>
    <x v="3"/>
    <x v="0"/>
    <x v="2"/>
    <n v="9887.5400000000009"/>
  </r>
  <r>
    <s v="T6965"/>
    <s v="U8269"/>
    <n v="14942.61"/>
    <x v="0"/>
    <x v="2"/>
    <x v="1"/>
    <x v="3"/>
    <n v="514"/>
    <n v="20"/>
    <n v="4"/>
    <n v="19403.740000000002"/>
    <n v="0"/>
    <x v="430"/>
    <x v="2"/>
    <x v="0"/>
    <x v="2"/>
    <n v="-4461.130000000001"/>
  </r>
  <r>
    <s v="T6966"/>
    <s v="U7759"/>
    <n v="6366.89"/>
    <x v="2"/>
    <x v="0"/>
    <x v="0"/>
    <x v="3"/>
    <n v="119"/>
    <n v="7"/>
    <n v="1"/>
    <n v="134.52000000000001"/>
    <n v="0"/>
    <x v="876"/>
    <x v="6"/>
    <x v="0"/>
    <x v="0"/>
    <n v="6232.37"/>
  </r>
  <r>
    <s v="T6967"/>
    <s v="U1813"/>
    <n v="42135.6"/>
    <x v="1"/>
    <x v="1"/>
    <x v="0"/>
    <x v="2"/>
    <n v="1415"/>
    <n v="8"/>
    <n v="0"/>
    <n v="23599.46"/>
    <n v="0"/>
    <x v="256"/>
    <x v="6"/>
    <x v="0"/>
    <x v="2"/>
    <n v="18536.14"/>
  </r>
  <r>
    <s v="T6968"/>
    <s v="U5595"/>
    <n v="18140.97"/>
    <x v="2"/>
    <x v="2"/>
    <x v="0"/>
    <x v="4"/>
    <n v="406"/>
    <n v="0"/>
    <n v="1"/>
    <n v="4506.8999999999996"/>
    <n v="0"/>
    <x v="75"/>
    <x v="5"/>
    <x v="0"/>
    <x v="2"/>
    <n v="13634.070000000002"/>
  </r>
  <r>
    <s v="T6969"/>
    <s v="U7774"/>
    <n v="33040.46"/>
    <x v="0"/>
    <x v="0"/>
    <x v="1"/>
    <x v="3"/>
    <n v="1442"/>
    <n v="3"/>
    <n v="2"/>
    <n v="13545.32"/>
    <n v="0"/>
    <x v="991"/>
    <x v="6"/>
    <x v="1"/>
    <x v="1"/>
    <n v="19495.14"/>
  </r>
  <r>
    <s v="T6970"/>
    <s v="U9773"/>
    <n v="23567.279999999999"/>
    <x v="2"/>
    <x v="2"/>
    <x v="0"/>
    <x v="2"/>
    <n v="360"/>
    <n v="17"/>
    <n v="2"/>
    <n v="8542.4599999999991"/>
    <n v="0"/>
    <x v="392"/>
    <x v="6"/>
    <x v="0"/>
    <x v="1"/>
    <n v="15024.82"/>
  </r>
  <r>
    <s v="T6971"/>
    <s v="U8138"/>
    <n v="9986.5400000000009"/>
    <x v="2"/>
    <x v="1"/>
    <x v="0"/>
    <x v="0"/>
    <n v="1567"/>
    <n v="0"/>
    <n v="4"/>
    <n v="27844.43"/>
    <n v="0"/>
    <x v="301"/>
    <x v="4"/>
    <x v="0"/>
    <x v="1"/>
    <n v="-17857.89"/>
  </r>
  <r>
    <s v="T6972"/>
    <s v="U2302"/>
    <n v="30104.25"/>
    <x v="2"/>
    <x v="0"/>
    <x v="2"/>
    <x v="1"/>
    <n v="1534"/>
    <n v="2"/>
    <n v="2"/>
    <n v="15113.04"/>
    <n v="0"/>
    <x v="968"/>
    <x v="7"/>
    <x v="0"/>
    <x v="2"/>
    <n v="14991.21"/>
  </r>
  <r>
    <s v="T6973"/>
    <s v="U1454"/>
    <n v="3081.12"/>
    <x v="1"/>
    <x v="2"/>
    <x v="0"/>
    <x v="0"/>
    <n v="1004"/>
    <n v="9"/>
    <n v="3"/>
    <n v="15712.6"/>
    <n v="0"/>
    <x v="981"/>
    <x v="8"/>
    <x v="0"/>
    <x v="2"/>
    <n v="-12631.48"/>
  </r>
  <r>
    <s v="T6974"/>
    <s v="U4510"/>
    <n v="20696.46"/>
    <x v="2"/>
    <x v="2"/>
    <x v="2"/>
    <x v="0"/>
    <n v="798"/>
    <n v="23"/>
    <n v="1"/>
    <n v="2376.79"/>
    <n v="0"/>
    <x v="805"/>
    <x v="6"/>
    <x v="0"/>
    <x v="1"/>
    <n v="18319.669999999998"/>
  </r>
  <r>
    <s v="T6975"/>
    <s v="U5951"/>
    <n v="27353.42"/>
    <x v="1"/>
    <x v="0"/>
    <x v="1"/>
    <x v="1"/>
    <n v="1944"/>
    <n v="1"/>
    <n v="2"/>
    <n v="26931.09"/>
    <n v="0"/>
    <x v="656"/>
    <x v="2"/>
    <x v="0"/>
    <x v="0"/>
    <n v="422.32999999999811"/>
  </r>
  <r>
    <s v="T6976"/>
    <s v="U3535"/>
    <n v="21830.55"/>
    <x v="0"/>
    <x v="3"/>
    <x v="1"/>
    <x v="0"/>
    <n v="1740"/>
    <n v="17"/>
    <n v="4"/>
    <n v="7246.92"/>
    <n v="0"/>
    <x v="909"/>
    <x v="0"/>
    <x v="0"/>
    <x v="0"/>
    <n v="14583.63"/>
  </r>
  <r>
    <s v="T6977"/>
    <s v="U3808"/>
    <n v="37446.18"/>
    <x v="0"/>
    <x v="0"/>
    <x v="1"/>
    <x v="3"/>
    <n v="430"/>
    <n v="1"/>
    <n v="0"/>
    <n v="12477.33"/>
    <n v="0"/>
    <x v="989"/>
    <x v="4"/>
    <x v="0"/>
    <x v="2"/>
    <n v="24968.85"/>
  </r>
  <r>
    <s v="T6978"/>
    <s v="U5291"/>
    <n v="41404.85"/>
    <x v="2"/>
    <x v="0"/>
    <x v="1"/>
    <x v="0"/>
    <n v="1590"/>
    <n v="12"/>
    <n v="1"/>
    <n v="29560.31"/>
    <n v="0"/>
    <x v="191"/>
    <x v="7"/>
    <x v="1"/>
    <x v="2"/>
    <n v="11844.539999999997"/>
  </r>
  <r>
    <s v="T6979"/>
    <s v="U5182"/>
    <n v="38573.589999999997"/>
    <x v="1"/>
    <x v="0"/>
    <x v="0"/>
    <x v="1"/>
    <n v="931"/>
    <n v="20"/>
    <n v="4"/>
    <n v="3505.47"/>
    <n v="0"/>
    <x v="77"/>
    <x v="1"/>
    <x v="0"/>
    <x v="2"/>
    <n v="35068.119999999995"/>
  </r>
  <r>
    <s v="T6980"/>
    <s v="U9384"/>
    <n v="1988.71"/>
    <x v="0"/>
    <x v="0"/>
    <x v="2"/>
    <x v="2"/>
    <n v="120"/>
    <n v="8"/>
    <n v="4"/>
    <n v="21583.98"/>
    <n v="0"/>
    <x v="315"/>
    <x v="4"/>
    <x v="0"/>
    <x v="0"/>
    <n v="-19595.27"/>
  </r>
  <r>
    <s v="T6981"/>
    <s v="U2314"/>
    <n v="9746.73"/>
    <x v="1"/>
    <x v="2"/>
    <x v="1"/>
    <x v="2"/>
    <n v="218"/>
    <n v="22"/>
    <n v="1"/>
    <n v="7878.02"/>
    <n v="0"/>
    <x v="941"/>
    <x v="7"/>
    <x v="0"/>
    <x v="1"/>
    <n v="1868.7099999999991"/>
  </r>
  <r>
    <s v="T6982"/>
    <s v="U2442"/>
    <n v="26853.55"/>
    <x v="1"/>
    <x v="0"/>
    <x v="1"/>
    <x v="2"/>
    <n v="1775"/>
    <n v="22"/>
    <n v="4"/>
    <n v="12651.72"/>
    <n v="0"/>
    <x v="532"/>
    <x v="1"/>
    <x v="0"/>
    <x v="0"/>
    <n v="14201.83"/>
  </r>
  <r>
    <s v="T6983"/>
    <s v="U7579"/>
    <n v="46744.36"/>
    <x v="2"/>
    <x v="0"/>
    <x v="2"/>
    <x v="1"/>
    <n v="1472"/>
    <n v="1"/>
    <n v="0"/>
    <n v="12603.97"/>
    <n v="0"/>
    <x v="341"/>
    <x v="6"/>
    <x v="0"/>
    <x v="0"/>
    <n v="34140.39"/>
  </r>
  <r>
    <s v="T6984"/>
    <s v="U5488"/>
    <n v="41756.089999999997"/>
    <x v="2"/>
    <x v="1"/>
    <x v="2"/>
    <x v="1"/>
    <n v="1211"/>
    <n v="1"/>
    <n v="0"/>
    <n v="27973.77"/>
    <n v="0"/>
    <x v="526"/>
    <x v="5"/>
    <x v="0"/>
    <x v="0"/>
    <n v="13782.319999999996"/>
  </r>
  <r>
    <s v="T6985"/>
    <s v="U2677"/>
    <n v="42134.6"/>
    <x v="1"/>
    <x v="2"/>
    <x v="2"/>
    <x v="3"/>
    <n v="940"/>
    <n v="4"/>
    <n v="2"/>
    <n v="409.83"/>
    <n v="0"/>
    <x v="777"/>
    <x v="5"/>
    <x v="0"/>
    <x v="2"/>
    <n v="41724.769999999997"/>
  </r>
  <r>
    <s v="T6986"/>
    <s v="U8972"/>
    <n v="15195.25"/>
    <x v="1"/>
    <x v="1"/>
    <x v="2"/>
    <x v="1"/>
    <n v="1795"/>
    <n v="13"/>
    <n v="3"/>
    <n v="11079.4"/>
    <n v="0"/>
    <x v="424"/>
    <x v="7"/>
    <x v="0"/>
    <x v="2"/>
    <n v="4115.8500000000004"/>
  </r>
  <r>
    <s v="T6987"/>
    <s v="U9381"/>
    <n v="21500.92"/>
    <x v="2"/>
    <x v="2"/>
    <x v="2"/>
    <x v="2"/>
    <n v="434"/>
    <n v="22"/>
    <n v="2"/>
    <n v="25587.46"/>
    <n v="0"/>
    <x v="173"/>
    <x v="3"/>
    <x v="0"/>
    <x v="1"/>
    <n v="-4086.5400000000009"/>
  </r>
  <r>
    <s v="T6988"/>
    <s v="U3449"/>
    <n v="23561.759999999998"/>
    <x v="1"/>
    <x v="3"/>
    <x v="0"/>
    <x v="1"/>
    <n v="337"/>
    <n v="22"/>
    <n v="3"/>
    <n v="27324.31"/>
    <n v="0"/>
    <x v="316"/>
    <x v="6"/>
    <x v="1"/>
    <x v="1"/>
    <n v="-3762.5500000000029"/>
  </r>
  <r>
    <s v="T6989"/>
    <s v="U7823"/>
    <n v="7910.71"/>
    <x v="2"/>
    <x v="3"/>
    <x v="2"/>
    <x v="4"/>
    <n v="1917"/>
    <n v="2"/>
    <n v="1"/>
    <n v="9408.61"/>
    <n v="0"/>
    <x v="205"/>
    <x v="1"/>
    <x v="0"/>
    <x v="2"/>
    <n v="-1497.9000000000005"/>
  </r>
  <r>
    <s v="T6990"/>
    <s v="U3728"/>
    <n v="1601.85"/>
    <x v="1"/>
    <x v="2"/>
    <x v="0"/>
    <x v="0"/>
    <n v="20"/>
    <n v="13"/>
    <n v="4"/>
    <n v="7334.44"/>
    <n v="0"/>
    <x v="442"/>
    <x v="1"/>
    <x v="0"/>
    <x v="2"/>
    <n v="-5732.59"/>
  </r>
  <r>
    <s v="T6991"/>
    <s v="U7929"/>
    <n v="47347.8"/>
    <x v="2"/>
    <x v="3"/>
    <x v="2"/>
    <x v="3"/>
    <n v="1285"/>
    <n v="0"/>
    <n v="2"/>
    <n v="13891.96"/>
    <n v="1"/>
    <x v="992"/>
    <x v="8"/>
    <x v="0"/>
    <x v="2"/>
    <n v="33455.840000000004"/>
  </r>
  <r>
    <s v="T6992"/>
    <s v="U9240"/>
    <n v="12073.59"/>
    <x v="1"/>
    <x v="3"/>
    <x v="2"/>
    <x v="2"/>
    <n v="865"/>
    <n v="8"/>
    <n v="4"/>
    <n v="22400.6"/>
    <n v="0"/>
    <x v="332"/>
    <x v="5"/>
    <x v="0"/>
    <x v="1"/>
    <n v="-10327.009999999998"/>
  </r>
  <r>
    <s v="T6993"/>
    <s v="U4800"/>
    <n v="12035.45"/>
    <x v="2"/>
    <x v="2"/>
    <x v="1"/>
    <x v="2"/>
    <n v="1268"/>
    <n v="15"/>
    <n v="2"/>
    <n v="4705.75"/>
    <n v="0"/>
    <x v="663"/>
    <x v="0"/>
    <x v="0"/>
    <x v="2"/>
    <n v="7329.7000000000007"/>
  </r>
  <r>
    <s v="T6994"/>
    <s v="U2207"/>
    <n v="4214.78"/>
    <x v="1"/>
    <x v="0"/>
    <x v="1"/>
    <x v="4"/>
    <n v="1681"/>
    <n v="16"/>
    <n v="2"/>
    <n v="23555.56"/>
    <n v="0"/>
    <x v="208"/>
    <x v="1"/>
    <x v="0"/>
    <x v="0"/>
    <n v="-19340.780000000002"/>
  </r>
  <r>
    <s v="T6995"/>
    <s v="U2816"/>
    <n v="46428.959999999999"/>
    <x v="0"/>
    <x v="1"/>
    <x v="1"/>
    <x v="3"/>
    <n v="263"/>
    <n v="7"/>
    <n v="0"/>
    <n v="15428.91"/>
    <n v="0"/>
    <x v="288"/>
    <x v="2"/>
    <x v="0"/>
    <x v="0"/>
    <n v="31000.05"/>
  </r>
  <r>
    <s v="T6996"/>
    <s v="U6773"/>
    <n v="29007.87"/>
    <x v="0"/>
    <x v="2"/>
    <x v="1"/>
    <x v="0"/>
    <n v="1599"/>
    <n v="14"/>
    <n v="3"/>
    <n v="4310.09"/>
    <n v="0"/>
    <x v="586"/>
    <x v="2"/>
    <x v="0"/>
    <x v="0"/>
    <n v="24697.78"/>
  </r>
  <r>
    <s v="T6997"/>
    <s v="U7067"/>
    <n v="33368.49"/>
    <x v="1"/>
    <x v="2"/>
    <x v="1"/>
    <x v="3"/>
    <n v="1511"/>
    <n v="20"/>
    <n v="1"/>
    <n v="20185.599999999999"/>
    <n v="1"/>
    <x v="447"/>
    <x v="7"/>
    <x v="0"/>
    <x v="2"/>
    <n v="13182.89"/>
  </r>
  <r>
    <s v="T6998"/>
    <s v="U1833"/>
    <n v="45583.27"/>
    <x v="0"/>
    <x v="2"/>
    <x v="1"/>
    <x v="3"/>
    <n v="138"/>
    <n v="7"/>
    <n v="4"/>
    <n v="18883.2"/>
    <n v="0"/>
    <x v="619"/>
    <x v="0"/>
    <x v="0"/>
    <x v="2"/>
    <n v="26700.069999999996"/>
  </r>
  <r>
    <s v="T6999"/>
    <s v="U4671"/>
    <n v="17313.73"/>
    <x v="1"/>
    <x v="1"/>
    <x v="2"/>
    <x v="2"/>
    <n v="1771"/>
    <n v="6"/>
    <n v="2"/>
    <n v="18708.650000000001"/>
    <n v="0"/>
    <x v="194"/>
    <x v="0"/>
    <x v="0"/>
    <x v="2"/>
    <n v="-1394.9200000000019"/>
  </r>
  <r>
    <s v="T7000"/>
    <s v="U2588"/>
    <n v="31094.29"/>
    <x v="1"/>
    <x v="2"/>
    <x v="2"/>
    <x v="1"/>
    <n v="1565"/>
    <n v="8"/>
    <n v="4"/>
    <n v="22668.12"/>
    <n v="0"/>
    <x v="769"/>
    <x v="2"/>
    <x v="0"/>
    <x v="0"/>
    <n v="8426.1700000000019"/>
  </r>
  <r>
    <s v="T7001"/>
    <s v="U4796"/>
    <n v="1988.03"/>
    <x v="0"/>
    <x v="1"/>
    <x v="1"/>
    <x v="0"/>
    <n v="109"/>
    <n v="1"/>
    <n v="0"/>
    <n v="5518.56"/>
    <n v="0"/>
    <x v="861"/>
    <x v="1"/>
    <x v="0"/>
    <x v="0"/>
    <n v="-3530.5300000000007"/>
  </r>
  <r>
    <s v="T7002"/>
    <s v="U2073"/>
    <n v="9379.2900000000009"/>
    <x v="1"/>
    <x v="1"/>
    <x v="1"/>
    <x v="3"/>
    <n v="299"/>
    <n v="9"/>
    <n v="1"/>
    <n v="20955.169999999998"/>
    <n v="0"/>
    <x v="915"/>
    <x v="2"/>
    <x v="0"/>
    <x v="1"/>
    <n v="-11575.879999999997"/>
  </r>
  <r>
    <s v="T7003"/>
    <s v="U2919"/>
    <n v="41570.730000000003"/>
    <x v="2"/>
    <x v="3"/>
    <x v="1"/>
    <x v="4"/>
    <n v="1602"/>
    <n v="4"/>
    <n v="3"/>
    <n v="26630.1"/>
    <n v="0"/>
    <x v="155"/>
    <x v="1"/>
    <x v="0"/>
    <x v="2"/>
    <n v="14940.630000000005"/>
  </r>
  <r>
    <s v="T7004"/>
    <s v="U8040"/>
    <n v="38350.080000000002"/>
    <x v="1"/>
    <x v="0"/>
    <x v="2"/>
    <x v="2"/>
    <n v="1259"/>
    <n v="15"/>
    <n v="3"/>
    <n v="15956.31"/>
    <n v="0"/>
    <x v="181"/>
    <x v="6"/>
    <x v="0"/>
    <x v="0"/>
    <n v="22393.770000000004"/>
  </r>
  <r>
    <s v="T7005"/>
    <s v="U4296"/>
    <n v="17564.599999999999"/>
    <x v="1"/>
    <x v="3"/>
    <x v="1"/>
    <x v="1"/>
    <n v="1686"/>
    <n v="20"/>
    <n v="2"/>
    <n v="14632.29"/>
    <n v="0"/>
    <x v="887"/>
    <x v="6"/>
    <x v="0"/>
    <x v="0"/>
    <n v="2932.3099999999977"/>
  </r>
  <r>
    <s v="T7006"/>
    <s v="U8650"/>
    <n v="18871.689999999999"/>
    <x v="0"/>
    <x v="2"/>
    <x v="1"/>
    <x v="1"/>
    <n v="1158"/>
    <n v="0"/>
    <n v="1"/>
    <n v="23953.87"/>
    <n v="1"/>
    <x v="728"/>
    <x v="7"/>
    <x v="0"/>
    <x v="2"/>
    <n v="-5082.18"/>
  </r>
  <r>
    <s v="T7007"/>
    <s v="U2606"/>
    <n v="26701.040000000001"/>
    <x v="2"/>
    <x v="2"/>
    <x v="2"/>
    <x v="2"/>
    <n v="1471"/>
    <n v="5"/>
    <n v="3"/>
    <n v="4472.46"/>
    <n v="1"/>
    <x v="487"/>
    <x v="6"/>
    <x v="0"/>
    <x v="1"/>
    <n v="22228.58"/>
  </r>
  <r>
    <s v="T7008"/>
    <s v="U4111"/>
    <n v="62.04"/>
    <x v="1"/>
    <x v="1"/>
    <x v="2"/>
    <x v="3"/>
    <n v="1854"/>
    <n v="9"/>
    <n v="1"/>
    <n v="10292.129999999999"/>
    <n v="0"/>
    <x v="210"/>
    <x v="8"/>
    <x v="0"/>
    <x v="0"/>
    <n v="-10230.089999999998"/>
  </r>
  <r>
    <s v="T7009"/>
    <s v="U8282"/>
    <n v="12100.15"/>
    <x v="1"/>
    <x v="3"/>
    <x v="0"/>
    <x v="2"/>
    <n v="1597"/>
    <n v="9"/>
    <n v="4"/>
    <n v="25628.15"/>
    <n v="0"/>
    <x v="772"/>
    <x v="4"/>
    <x v="0"/>
    <x v="0"/>
    <n v="-13528.000000000002"/>
  </r>
  <r>
    <s v="T7010"/>
    <s v="U5354"/>
    <n v="10451.18"/>
    <x v="1"/>
    <x v="1"/>
    <x v="1"/>
    <x v="1"/>
    <n v="655"/>
    <n v="18"/>
    <n v="0"/>
    <n v="15043.25"/>
    <n v="0"/>
    <x v="761"/>
    <x v="4"/>
    <x v="0"/>
    <x v="1"/>
    <n v="-4592.07"/>
  </r>
  <r>
    <s v="T7011"/>
    <s v="U2729"/>
    <n v="12561.62"/>
    <x v="1"/>
    <x v="3"/>
    <x v="2"/>
    <x v="1"/>
    <n v="1837"/>
    <n v="12"/>
    <n v="1"/>
    <n v="25229.040000000001"/>
    <n v="0"/>
    <x v="720"/>
    <x v="4"/>
    <x v="0"/>
    <x v="0"/>
    <n v="-12667.42"/>
  </r>
  <r>
    <s v="T7012"/>
    <s v="U6560"/>
    <n v="40305"/>
    <x v="1"/>
    <x v="3"/>
    <x v="0"/>
    <x v="4"/>
    <n v="674"/>
    <n v="18"/>
    <n v="1"/>
    <n v="7630.85"/>
    <n v="0"/>
    <x v="867"/>
    <x v="3"/>
    <x v="0"/>
    <x v="2"/>
    <n v="32674.15"/>
  </r>
  <r>
    <s v="T7013"/>
    <s v="U1317"/>
    <n v="14019.71"/>
    <x v="1"/>
    <x v="3"/>
    <x v="2"/>
    <x v="4"/>
    <n v="1380"/>
    <n v="2"/>
    <n v="3"/>
    <n v="11748.28"/>
    <n v="0"/>
    <x v="243"/>
    <x v="4"/>
    <x v="0"/>
    <x v="2"/>
    <n v="2271.4299999999985"/>
  </r>
  <r>
    <s v="T7014"/>
    <s v="U9998"/>
    <n v="9616.49"/>
    <x v="2"/>
    <x v="3"/>
    <x v="0"/>
    <x v="1"/>
    <n v="707"/>
    <n v="12"/>
    <n v="2"/>
    <n v="24726.2"/>
    <n v="0"/>
    <x v="279"/>
    <x v="0"/>
    <x v="0"/>
    <x v="0"/>
    <n v="-15109.710000000001"/>
  </r>
  <r>
    <s v="T7015"/>
    <s v="U5702"/>
    <n v="25237.96"/>
    <x v="2"/>
    <x v="3"/>
    <x v="0"/>
    <x v="4"/>
    <n v="1784"/>
    <n v="3"/>
    <n v="2"/>
    <n v="4988.51"/>
    <n v="0"/>
    <x v="195"/>
    <x v="8"/>
    <x v="0"/>
    <x v="2"/>
    <n v="20249.449999999997"/>
  </r>
  <r>
    <s v="T7016"/>
    <s v="U8984"/>
    <n v="43288.97"/>
    <x v="1"/>
    <x v="0"/>
    <x v="1"/>
    <x v="4"/>
    <n v="192"/>
    <n v="7"/>
    <n v="4"/>
    <n v="26853.85"/>
    <n v="0"/>
    <x v="366"/>
    <x v="0"/>
    <x v="0"/>
    <x v="1"/>
    <n v="16435.120000000003"/>
  </r>
  <r>
    <s v="T7017"/>
    <s v="U4535"/>
    <n v="12105.42"/>
    <x v="1"/>
    <x v="2"/>
    <x v="1"/>
    <x v="4"/>
    <n v="360"/>
    <n v="11"/>
    <n v="3"/>
    <n v="9364.91"/>
    <n v="1"/>
    <x v="399"/>
    <x v="4"/>
    <x v="0"/>
    <x v="2"/>
    <n v="2740.51"/>
  </r>
  <r>
    <s v="T7018"/>
    <s v="U3036"/>
    <n v="3972.89"/>
    <x v="0"/>
    <x v="3"/>
    <x v="0"/>
    <x v="1"/>
    <n v="1548"/>
    <n v="21"/>
    <n v="3"/>
    <n v="29183.64"/>
    <n v="0"/>
    <x v="353"/>
    <x v="5"/>
    <x v="0"/>
    <x v="2"/>
    <n v="-25210.75"/>
  </r>
  <r>
    <s v="T7019"/>
    <s v="U2804"/>
    <n v="17852.419999999998"/>
    <x v="2"/>
    <x v="3"/>
    <x v="1"/>
    <x v="3"/>
    <n v="1829"/>
    <n v="23"/>
    <n v="0"/>
    <n v="24849.05"/>
    <n v="0"/>
    <x v="428"/>
    <x v="6"/>
    <x v="0"/>
    <x v="2"/>
    <n v="-6996.630000000001"/>
  </r>
  <r>
    <s v="T7020"/>
    <s v="U1651"/>
    <n v="37395.21"/>
    <x v="2"/>
    <x v="1"/>
    <x v="2"/>
    <x v="3"/>
    <n v="1411"/>
    <n v="23"/>
    <n v="2"/>
    <n v="13722"/>
    <n v="0"/>
    <x v="380"/>
    <x v="4"/>
    <x v="0"/>
    <x v="1"/>
    <n v="23673.21"/>
  </r>
  <r>
    <s v="T7021"/>
    <s v="U4862"/>
    <n v="27556.99"/>
    <x v="1"/>
    <x v="2"/>
    <x v="2"/>
    <x v="0"/>
    <n v="717"/>
    <n v="16"/>
    <n v="3"/>
    <n v="22293.11"/>
    <n v="0"/>
    <x v="512"/>
    <x v="0"/>
    <x v="0"/>
    <x v="2"/>
    <n v="5263.880000000001"/>
  </r>
  <r>
    <s v="T7022"/>
    <s v="U6016"/>
    <n v="40848.83"/>
    <x v="2"/>
    <x v="2"/>
    <x v="0"/>
    <x v="4"/>
    <n v="1498"/>
    <n v="0"/>
    <n v="4"/>
    <n v="16702.34"/>
    <n v="0"/>
    <x v="185"/>
    <x v="0"/>
    <x v="0"/>
    <x v="1"/>
    <n v="24146.49"/>
  </r>
  <r>
    <s v="T7023"/>
    <s v="U9149"/>
    <n v="47981.63"/>
    <x v="2"/>
    <x v="2"/>
    <x v="0"/>
    <x v="3"/>
    <n v="687"/>
    <n v="1"/>
    <n v="0"/>
    <n v="25612.1"/>
    <n v="1"/>
    <x v="868"/>
    <x v="4"/>
    <x v="0"/>
    <x v="0"/>
    <n v="22369.53"/>
  </r>
  <r>
    <s v="T7024"/>
    <s v="U6597"/>
    <n v="39643.49"/>
    <x v="0"/>
    <x v="3"/>
    <x v="2"/>
    <x v="0"/>
    <n v="811"/>
    <n v="8"/>
    <n v="2"/>
    <n v="15591.46"/>
    <n v="0"/>
    <x v="518"/>
    <x v="1"/>
    <x v="1"/>
    <x v="2"/>
    <n v="24052.03"/>
  </r>
  <r>
    <s v="T7025"/>
    <s v="U2436"/>
    <n v="30209.96"/>
    <x v="0"/>
    <x v="1"/>
    <x v="2"/>
    <x v="2"/>
    <n v="349"/>
    <n v="22"/>
    <n v="2"/>
    <n v="29641.06"/>
    <n v="0"/>
    <x v="37"/>
    <x v="0"/>
    <x v="0"/>
    <x v="2"/>
    <n v="568.89999999999782"/>
  </r>
  <r>
    <s v="T7026"/>
    <s v="U7911"/>
    <n v="24692.41"/>
    <x v="2"/>
    <x v="2"/>
    <x v="0"/>
    <x v="4"/>
    <n v="1174"/>
    <n v="0"/>
    <n v="2"/>
    <n v="4091.86"/>
    <n v="0"/>
    <x v="482"/>
    <x v="5"/>
    <x v="0"/>
    <x v="2"/>
    <n v="20600.55"/>
  </r>
  <r>
    <s v="T7027"/>
    <s v="U3571"/>
    <n v="2051.4499999999998"/>
    <x v="2"/>
    <x v="1"/>
    <x v="2"/>
    <x v="3"/>
    <n v="120"/>
    <n v="18"/>
    <n v="0"/>
    <n v="20326.419999999998"/>
    <n v="1"/>
    <x v="757"/>
    <x v="1"/>
    <x v="0"/>
    <x v="2"/>
    <n v="-18274.969999999998"/>
  </r>
  <r>
    <s v="T7028"/>
    <s v="U5733"/>
    <n v="49216.88"/>
    <x v="2"/>
    <x v="0"/>
    <x v="2"/>
    <x v="3"/>
    <n v="270"/>
    <n v="16"/>
    <n v="4"/>
    <n v="7445.04"/>
    <n v="0"/>
    <x v="325"/>
    <x v="7"/>
    <x v="0"/>
    <x v="1"/>
    <n v="41771.839999999997"/>
  </r>
  <r>
    <s v="T7029"/>
    <s v="U5295"/>
    <n v="19204.88"/>
    <x v="1"/>
    <x v="0"/>
    <x v="0"/>
    <x v="3"/>
    <n v="1929"/>
    <n v="4"/>
    <n v="4"/>
    <n v="5817.71"/>
    <n v="0"/>
    <x v="861"/>
    <x v="4"/>
    <x v="0"/>
    <x v="0"/>
    <n v="13387.170000000002"/>
  </r>
  <r>
    <s v="T7030"/>
    <s v="U6485"/>
    <n v="7653.8"/>
    <x v="0"/>
    <x v="1"/>
    <x v="1"/>
    <x v="0"/>
    <n v="1221"/>
    <n v="14"/>
    <n v="3"/>
    <n v="12306.7"/>
    <n v="1"/>
    <x v="216"/>
    <x v="3"/>
    <x v="1"/>
    <x v="2"/>
    <n v="-4652.9000000000005"/>
  </r>
  <r>
    <s v="T7031"/>
    <s v="U6118"/>
    <n v="33352.11"/>
    <x v="1"/>
    <x v="3"/>
    <x v="2"/>
    <x v="2"/>
    <n v="1889"/>
    <n v="19"/>
    <n v="3"/>
    <n v="11087.1"/>
    <n v="0"/>
    <x v="1"/>
    <x v="1"/>
    <x v="0"/>
    <x v="0"/>
    <n v="22265.010000000002"/>
  </r>
  <r>
    <s v="T7032"/>
    <s v="U5196"/>
    <n v="14250.2"/>
    <x v="0"/>
    <x v="2"/>
    <x v="1"/>
    <x v="4"/>
    <n v="380"/>
    <n v="23"/>
    <n v="2"/>
    <n v="1485.43"/>
    <n v="0"/>
    <x v="222"/>
    <x v="0"/>
    <x v="0"/>
    <x v="1"/>
    <n v="12764.77"/>
  </r>
  <r>
    <s v="T7033"/>
    <s v="U8018"/>
    <n v="29309.62"/>
    <x v="0"/>
    <x v="0"/>
    <x v="1"/>
    <x v="3"/>
    <n v="1391"/>
    <n v="11"/>
    <n v="1"/>
    <n v="12888.94"/>
    <n v="0"/>
    <x v="503"/>
    <x v="4"/>
    <x v="0"/>
    <x v="2"/>
    <n v="16420.68"/>
  </r>
  <r>
    <s v="T7034"/>
    <s v="U9648"/>
    <n v="29359.06"/>
    <x v="0"/>
    <x v="0"/>
    <x v="2"/>
    <x v="1"/>
    <n v="1306"/>
    <n v="3"/>
    <n v="3"/>
    <n v="28562.36"/>
    <n v="1"/>
    <x v="858"/>
    <x v="7"/>
    <x v="0"/>
    <x v="0"/>
    <n v="796.70000000000073"/>
  </r>
  <r>
    <s v="T7035"/>
    <s v="U2675"/>
    <n v="22314.2"/>
    <x v="2"/>
    <x v="1"/>
    <x v="1"/>
    <x v="4"/>
    <n v="1730"/>
    <n v="14"/>
    <n v="4"/>
    <n v="14059.59"/>
    <n v="0"/>
    <x v="119"/>
    <x v="1"/>
    <x v="1"/>
    <x v="0"/>
    <n v="8254.61"/>
  </r>
  <r>
    <s v="T7036"/>
    <s v="U4887"/>
    <n v="41814.120000000003"/>
    <x v="0"/>
    <x v="3"/>
    <x v="0"/>
    <x v="1"/>
    <n v="1832"/>
    <n v="2"/>
    <n v="2"/>
    <n v="9124.27"/>
    <n v="0"/>
    <x v="543"/>
    <x v="7"/>
    <x v="0"/>
    <x v="2"/>
    <n v="32689.850000000002"/>
  </r>
  <r>
    <s v="T7037"/>
    <s v="U5669"/>
    <n v="13285.1"/>
    <x v="1"/>
    <x v="1"/>
    <x v="2"/>
    <x v="0"/>
    <n v="613"/>
    <n v="13"/>
    <n v="4"/>
    <n v="28477.37"/>
    <n v="0"/>
    <x v="361"/>
    <x v="1"/>
    <x v="0"/>
    <x v="1"/>
    <n v="-15192.269999999999"/>
  </r>
  <r>
    <s v="T7038"/>
    <s v="U9539"/>
    <n v="22459.200000000001"/>
    <x v="0"/>
    <x v="1"/>
    <x v="2"/>
    <x v="3"/>
    <n v="458"/>
    <n v="3"/>
    <n v="2"/>
    <n v="15221.1"/>
    <n v="0"/>
    <x v="851"/>
    <x v="7"/>
    <x v="0"/>
    <x v="2"/>
    <n v="7238.1"/>
  </r>
  <r>
    <s v="T7039"/>
    <s v="U5645"/>
    <n v="26907.72"/>
    <x v="1"/>
    <x v="1"/>
    <x v="1"/>
    <x v="4"/>
    <n v="1739"/>
    <n v="18"/>
    <n v="0"/>
    <n v="8684.36"/>
    <n v="0"/>
    <x v="11"/>
    <x v="5"/>
    <x v="0"/>
    <x v="2"/>
    <n v="18223.36"/>
  </r>
  <r>
    <s v="T7040"/>
    <s v="U7022"/>
    <n v="33198.050000000003"/>
    <x v="0"/>
    <x v="1"/>
    <x v="2"/>
    <x v="4"/>
    <n v="1450"/>
    <n v="5"/>
    <n v="3"/>
    <n v="23511.39"/>
    <n v="1"/>
    <x v="826"/>
    <x v="5"/>
    <x v="0"/>
    <x v="1"/>
    <n v="9686.6600000000035"/>
  </r>
  <r>
    <s v="T7041"/>
    <s v="U1542"/>
    <n v="39209.39"/>
    <x v="0"/>
    <x v="1"/>
    <x v="2"/>
    <x v="3"/>
    <n v="1905"/>
    <n v="16"/>
    <n v="0"/>
    <n v="6786.04"/>
    <n v="1"/>
    <x v="658"/>
    <x v="5"/>
    <x v="0"/>
    <x v="0"/>
    <n v="32423.35"/>
  </r>
  <r>
    <s v="T7042"/>
    <s v="U4563"/>
    <n v="19770.62"/>
    <x v="2"/>
    <x v="3"/>
    <x v="1"/>
    <x v="2"/>
    <n v="870"/>
    <n v="17"/>
    <n v="3"/>
    <n v="7507.7"/>
    <n v="0"/>
    <x v="913"/>
    <x v="2"/>
    <x v="0"/>
    <x v="2"/>
    <n v="12262.919999999998"/>
  </r>
  <r>
    <s v="T7043"/>
    <s v="U2589"/>
    <n v="32320.04"/>
    <x v="1"/>
    <x v="1"/>
    <x v="1"/>
    <x v="0"/>
    <n v="1421"/>
    <n v="7"/>
    <n v="4"/>
    <n v="9797.5300000000007"/>
    <n v="0"/>
    <x v="857"/>
    <x v="2"/>
    <x v="0"/>
    <x v="2"/>
    <n v="22522.510000000002"/>
  </r>
  <r>
    <s v="T7044"/>
    <s v="U9317"/>
    <n v="7573.02"/>
    <x v="0"/>
    <x v="3"/>
    <x v="2"/>
    <x v="3"/>
    <n v="1371"/>
    <n v="18"/>
    <n v="4"/>
    <n v="11903.58"/>
    <n v="0"/>
    <x v="993"/>
    <x v="2"/>
    <x v="0"/>
    <x v="0"/>
    <n v="-4330.5599999999995"/>
  </r>
  <r>
    <s v="T7045"/>
    <s v="U1334"/>
    <n v="46635.77"/>
    <x v="0"/>
    <x v="2"/>
    <x v="2"/>
    <x v="4"/>
    <n v="1344"/>
    <n v="19"/>
    <n v="1"/>
    <n v="17528.080000000002"/>
    <n v="0"/>
    <x v="999"/>
    <x v="7"/>
    <x v="0"/>
    <x v="2"/>
    <n v="29107.689999999995"/>
  </r>
  <r>
    <s v="T7046"/>
    <s v="U4196"/>
    <n v="19183.79"/>
    <x v="1"/>
    <x v="2"/>
    <x v="0"/>
    <x v="2"/>
    <n v="1953"/>
    <n v="11"/>
    <n v="4"/>
    <n v="15507.01"/>
    <n v="0"/>
    <x v="61"/>
    <x v="5"/>
    <x v="0"/>
    <x v="2"/>
    <n v="3676.7800000000007"/>
  </r>
  <r>
    <s v="T7047"/>
    <s v="U9003"/>
    <n v="36489.599999999999"/>
    <x v="0"/>
    <x v="2"/>
    <x v="0"/>
    <x v="4"/>
    <n v="1961"/>
    <n v="16"/>
    <n v="2"/>
    <n v="22337.55"/>
    <n v="0"/>
    <x v="405"/>
    <x v="3"/>
    <x v="1"/>
    <x v="2"/>
    <n v="14152.05"/>
  </r>
  <r>
    <s v="T7048"/>
    <s v="U1587"/>
    <n v="1066.04"/>
    <x v="2"/>
    <x v="2"/>
    <x v="2"/>
    <x v="1"/>
    <n v="1362"/>
    <n v="18"/>
    <n v="1"/>
    <n v="21543.41"/>
    <n v="0"/>
    <x v="543"/>
    <x v="5"/>
    <x v="0"/>
    <x v="2"/>
    <n v="-20477.37"/>
  </r>
  <r>
    <s v="T7049"/>
    <s v="U2931"/>
    <n v="10299.1"/>
    <x v="1"/>
    <x v="0"/>
    <x v="2"/>
    <x v="4"/>
    <n v="1080"/>
    <n v="0"/>
    <n v="2"/>
    <n v="1462.25"/>
    <n v="0"/>
    <x v="224"/>
    <x v="5"/>
    <x v="0"/>
    <x v="2"/>
    <n v="8836.85"/>
  </r>
  <r>
    <s v="T7050"/>
    <s v="U5949"/>
    <n v="24379.77"/>
    <x v="2"/>
    <x v="3"/>
    <x v="0"/>
    <x v="0"/>
    <n v="665"/>
    <n v="10"/>
    <n v="1"/>
    <n v="4103.74"/>
    <n v="1"/>
    <x v="823"/>
    <x v="6"/>
    <x v="0"/>
    <x v="1"/>
    <n v="20276.03"/>
  </r>
  <r>
    <s v="T7051"/>
    <s v="U5553"/>
    <n v="43918.71"/>
    <x v="1"/>
    <x v="2"/>
    <x v="1"/>
    <x v="3"/>
    <n v="158"/>
    <n v="9"/>
    <n v="2"/>
    <n v="6534.24"/>
    <n v="0"/>
    <x v="521"/>
    <x v="4"/>
    <x v="0"/>
    <x v="2"/>
    <n v="37384.47"/>
  </r>
  <r>
    <s v="T7052"/>
    <s v="U3124"/>
    <n v="26386.39"/>
    <x v="1"/>
    <x v="0"/>
    <x v="2"/>
    <x v="4"/>
    <n v="359"/>
    <n v="15"/>
    <n v="1"/>
    <n v="17970.150000000001"/>
    <n v="1"/>
    <x v="284"/>
    <x v="3"/>
    <x v="0"/>
    <x v="0"/>
    <n v="8416.239999999998"/>
  </r>
  <r>
    <s v="T7053"/>
    <s v="U5892"/>
    <n v="46497.03"/>
    <x v="1"/>
    <x v="3"/>
    <x v="0"/>
    <x v="1"/>
    <n v="332"/>
    <n v="4"/>
    <n v="3"/>
    <n v="26868.400000000001"/>
    <n v="0"/>
    <x v="582"/>
    <x v="0"/>
    <x v="0"/>
    <x v="2"/>
    <n v="19628.629999999997"/>
  </r>
  <r>
    <s v="T7054"/>
    <s v="U6312"/>
    <n v="24215.65"/>
    <x v="0"/>
    <x v="0"/>
    <x v="0"/>
    <x v="1"/>
    <n v="874"/>
    <n v="16"/>
    <n v="3"/>
    <n v="9814.7099999999991"/>
    <n v="0"/>
    <x v="400"/>
    <x v="7"/>
    <x v="0"/>
    <x v="2"/>
    <n v="14400.940000000002"/>
  </r>
  <r>
    <s v="T7055"/>
    <s v="U1567"/>
    <n v="24547.93"/>
    <x v="1"/>
    <x v="0"/>
    <x v="2"/>
    <x v="3"/>
    <n v="1960"/>
    <n v="8"/>
    <n v="1"/>
    <n v="28915.95"/>
    <n v="0"/>
    <x v="507"/>
    <x v="7"/>
    <x v="0"/>
    <x v="2"/>
    <n v="-4368.0200000000004"/>
  </r>
  <r>
    <s v="T7056"/>
    <s v="U7857"/>
    <n v="6031.35"/>
    <x v="1"/>
    <x v="1"/>
    <x v="2"/>
    <x v="1"/>
    <n v="1153"/>
    <n v="22"/>
    <n v="0"/>
    <n v="5268.53"/>
    <n v="0"/>
    <x v="4"/>
    <x v="6"/>
    <x v="0"/>
    <x v="2"/>
    <n v="762.82000000000062"/>
  </r>
  <r>
    <s v="T7057"/>
    <s v="U6055"/>
    <n v="40142.68"/>
    <x v="1"/>
    <x v="0"/>
    <x v="0"/>
    <x v="3"/>
    <n v="1014"/>
    <n v="7"/>
    <n v="1"/>
    <n v="27749.5"/>
    <n v="0"/>
    <x v="724"/>
    <x v="8"/>
    <x v="0"/>
    <x v="2"/>
    <n v="12393.18"/>
  </r>
  <r>
    <s v="T7058"/>
    <s v="U5283"/>
    <n v="12385.92"/>
    <x v="2"/>
    <x v="0"/>
    <x v="2"/>
    <x v="0"/>
    <n v="407"/>
    <n v="9"/>
    <n v="0"/>
    <n v="24049.97"/>
    <n v="0"/>
    <x v="183"/>
    <x v="1"/>
    <x v="0"/>
    <x v="2"/>
    <n v="-11664.050000000001"/>
  </r>
  <r>
    <s v="T7059"/>
    <s v="U9139"/>
    <n v="44985.64"/>
    <x v="1"/>
    <x v="3"/>
    <x v="1"/>
    <x v="3"/>
    <n v="655"/>
    <n v="7"/>
    <n v="2"/>
    <n v="11732.1"/>
    <n v="0"/>
    <x v="672"/>
    <x v="7"/>
    <x v="0"/>
    <x v="0"/>
    <n v="33253.54"/>
  </r>
  <r>
    <s v="T7060"/>
    <s v="U2592"/>
    <n v="45545.67"/>
    <x v="0"/>
    <x v="0"/>
    <x v="2"/>
    <x v="2"/>
    <n v="1230"/>
    <n v="2"/>
    <n v="1"/>
    <n v="6268.73"/>
    <n v="0"/>
    <x v="414"/>
    <x v="2"/>
    <x v="0"/>
    <x v="2"/>
    <n v="39276.94"/>
  </r>
  <r>
    <s v="T7061"/>
    <s v="U9489"/>
    <n v="47168.34"/>
    <x v="1"/>
    <x v="1"/>
    <x v="0"/>
    <x v="1"/>
    <n v="422"/>
    <n v="22"/>
    <n v="0"/>
    <n v="11799.66"/>
    <n v="0"/>
    <x v="947"/>
    <x v="2"/>
    <x v="0"/>
    <x v="2"/>
    <n v="35368.679999999993"/>
  </r>
  <r>
    <s v="T7062"/>
    <s v="U2736"/>
    <n v="26035.51"/>
    <x v="1"/>
    <x v="2"/>
    <x v="0"/>
    <x v="1"/>
    <n v="1472"/>
    <n v="22"/>
    <n v="1"/>
    <n v="6490.79"/>
    <n v="0"/>
    <x v="324"/>
    <x v="2"/>
    <x v="0"/>
    <x v="2"/>
    <n v="19544.719999999998"/>
  </r>
  <r>
    <s v="T7063"/>
    <s v="U7903"/>
    <n v="33870.83"/>
    <x v="2"/>
    <x v="2"/>
    <x v="2"/>
    <x v="4"/>
    <n v="46"/>
    <n v="22"/>
    <n v="3"/>
    <n v="16878.439999999999"/>
    <n v="0"/>
    <x v="228"/>
    <x v="2"/>
    <x v="0"/>
    <x v="1"/>
    <n v="16992.390000000003"/>
  </r>
  <r>
    <s v="T7064"/>
    <s v="U3543"/>
    <n v="38936.870000000003"/>
    <x v="0"/>
    <x v="3"/>
    <x v="0"/>
    <x v="2"/>
    <n v="196"/>
    <n v="11"/>
    <n v="3"/>
    <n v="17287.080000000002"/>
    <n v="0"/>
    <x v="730"/>
    <x v="6"/>
    <x v="0"/>
    <x v="0"/>
    <n v="21649.79"/>
  </r>
  <r>
    <s v="T7065"/>
    <s v="U1270"/>
    <n v="6594.18"/>
    <x v="0"/>
    <x v="3"/>
    <x v="1"/>
    <x v="4"/>
    <n v="429"/>
    <n v="23"/>
    <n v="1"/>
    <n v="23068.86"/>
    <n v="0"/>
    <x v="196"/>
    <x v="6"/>
    <x v="0"/>
    <x v="0"/>
    <n v="-16474.68"/>
  </r>
  <r>
    <s v="T7066"/>
    <s v="U9639"/>
    <n v="30067.81"/>
    <x v="0"/>
    <x v="0"/>
    <x v="2"/>
    <x v="3"/>
    <n v="734"/>
    <n v="3"/>
    <n v="1"/>
    <n v="15883.17"/>
    <n v="0"/>
    <x v="125"/>
    <x v="5"/>
    <x v="0"/>
    <x v="2"/>
    <n v="14184.640000000001"/>
  </r>
  <r>
    <s v="T7067"/>
    <s v="U6671"/>
    <n v="1763.18"/>
    <x v="1"/>
    <x v="3"/>
    <x v="2"/>
    <x v="0"/>
    <n v="1493"/>
    <n v="21"/>
    <n v="4"/>
    <n v="10419.870000000001"/>
    <n v="0"/>
    <x v="46"/>
    <x v="6"/>
    <x v="0"/>
    <x v="0"/>
    <n v="-8656.69"/>
  </r>
  <r>
    <s v="T7068"/>
    <s v="U6766"/>
    <n v="24903.43"/>
    <x v="1"/>
    <x v="0"/>
    <x v="0"/>
    <x v="1"/>
    <n v="1143"/>
    <n v="17"/>
    <n v="3"/>
    <n v="27356.81"/>
    <n v="0"/>
    <x v="893"/>
    <x v="5"/>
    <x v="0"/>
    <x v="2"/>
    <n v="-2453.380000000001"/>
  </r>
  <r>
    <s v="T7069"/>
    <s v="U4979"/>
    <n v="7784.39"/>
    <x v="0"/>
    <x v="3"/>
    <x v="1"/>
    <x v="0"/>
    <n v="196"/>
    <n v="22"/>
    <n v="2"/>
    <n v="2432.16"/>
    <n v="0"/>
    <x v="592"/>
    <x v="8"/>
    <x v="0"/>
    <x v="0"/>
    <n v="5352.2300000000005"/>
  </r>
  <r>
    <s v="T7070"/>
    <s v="U8748"/>
    <n v="9187"/>
    <x v="0"/>
    <x v="2"/>
    <x v="2"/>
    <x v="3"/>
    <n v="480"/>
    <n v="8"/>
    <n v="1"/>
    <n v="24282.57"/>
    <n v="1"/>
    <x v="765"/>
    <x v="0"/>
    <x v="0"/>
    <x v="0"/>
    <n v="-15095.57"/>
  </r>
  <r>
    <s v="T7071"/>
    <s v="U7171"/>
    <n v="18284.13"/>
    <x v="2"/>
    <x v="2"/>
    <x v="0"/>
    <x v="3"/>
    <n v="1111"/>
    <n v="20"/>
    <n v="4"/>
    <n v="12346.28"/>
    <n v="0"/>
    <x v="528"/>
    <x v="0"/>
    <x v="0"/>
    <x v="0"/>
    <n v="5937.85"/>
  </r>
  <r>
    <s v="T7072"/>
    <s v="U3382"/>
    <n v="21650.240000000002"/>
    <x v="0"/>
    <x v="2"/>
    <x v="2"/>
    <x v="2"/>
    <n v="1993"/>
    <n v="3"/>
    <n v="1"/>
    <n v="5514.87"/>
    <n v="0"/>
    <x v="653"/>
    <x v="4"/>
    <x v="0"/>
    <x v="2"/>
    <n v="16135.370000000003"/>
  </r>
  <r>
    <s v="T7073"/>
    <s v="U9389"/>
    <n v="31177.46"/>
    <x v="1"/>
    <x v="2"/>
    <x v="1"/>
    <x v="4"/>
    <n v="1972"/>
    <n v="1"/>
    <n v="3"/>
    <n v="3698.64"/>
    <n v="0"/>
    <x v="363"/>
    <x v="1"/>
    <x v="0"/>
    <x v="2"/>
    <n v="27478.82"/>
  </r>
  <r>
    <s v="T7074"/>
    <s v="U4487"/>
    <n v="3767.7"/>
    <x v="1"/>
    <x v="0"/>
    <x v="0"/>
    <x v="1"/>
    <n v="1407"/>
    <n v="6"/>
    <n v="0"/>
    <n v="6700.86"/>
    <n v="0"/>
    <x v="847"/>
    <x v="6"/>
    <x v="1"/>
    <x v="2"/>
    <n v="-2933.16"/>
  </r>
  <r>
    <s v="T7075"/>
    <s v="U1586"/>
    <n v="25209.4"/>
    <x v="1"/>
    <x v="0"/>
    <x v="2"/>
    <x v="1"/>
    <n v="819"/>
    <n v="17"/>
    <n v="0"/>
    <n v="3746.48"/>
    <n v="0"/>
    <x v="471"/>
    <x v="5"/>
    <x v="0"/>
    <x v="0"/>
    <n v="21462.920000000002"/>
  </r>
  <r>
    <s v="T7076"/>
    <s v="U3511"/>
    <n v="9172.1299999999992"/>
    <x v="2"/>
    <x v="0"/>
    <x v="0"/>
    <x v="0"/>
    <n v="339"/>
    <n v="1"/>
    <n v="3"/>
    <n v="13822.02"/>
    <n v="0"/>
    <x v="294"/>
    <x v="0"/>
    <x v="0"/>
    <x v="2"/>
    <n v="-4649.8900000000012"/>
  </r>
  <r>
    <s v="T7077"/>
    <s v="U3475"/>
    <n v="28720.06"/>
    <x v="0"/>
    <x v="2"/>
    <x v="0"/>
    <x v="2"/>
    <n v="1158"/>
    <n v="1"/>
    <n v="2"/>
    <n v="10555.72"/>
    <n v="0"/>
    <x v="106"/>
    <x v="4"/>
    <x v="0"/>
    <x v="1"/>
    <n v="18164.340000000004"/>
  </r>
  <r>
    <s v="T7078"/>
    <s v="U3260"/>
    <n v="31888.36"/>
    <x v="1"/>
    <x v="1"/>
    <x v="1"/>
    <x v="3"/>
    <n v="1349"/>
    <n v="9"/>
    <n v="4"/>
    <n v="10762.01"/>
    <n v="0"/>
    <x v="221"/>
    <x v="8"/>
    <x v="0"/>
    <x v="1"/>
    <n v="21126.35"/>
  </r>
  <r>
    <s v="T7079"/>
    <s v="U1815"/>
    <n v="27857.63"/>
    <x v="2"/>
    <x v="2"/>
    <x v="1"/>
    <x v="2"/>
    <n v="967"/>
    <n v="2"/>
    <n v="1"/>
    <n v="4790.3599999999997"/>
    <n v="0"/>
    <x v="551"/>
    <x v="8"/>
    <x v="0"/>
    <x v="0"/>
    <n v="23067.27"/>
  </r>
  <r>
    <s v="T7080"/>
    <s v="U9229"/>
    <n v="36927.86"/>
    <x v="2"/>
    <x v="2"/>
    <x v="2"/>
    <x v="1"/>
    <n v="329"/>
    <n v="18"/>
    <n v="1"/>
    <n v="19826.3"/>
    <n v="0"/>
    <x v="800"/>
    <x v="8"/>
    <x v="0"/>
    <x v="2"/>
    <n v="17101.560000000001"/>
  </r>
  <r>
    <s v="T7081"/>
    <s v="U8786"/>
    <n v="16813.68"/>
    <x v="1"/>
    <x v="1"/>
    <x v="0"/>
    <x v="4"/>
    <n v="484"/>
    <n v="1"/>
    <n v="1"/>
    <n v="18273.13"/>
    <n v="0"/>
    <x v="438"/>
    <x v="2"/>
    <x v="0"/>
    <x v="2"/>
    <n v="-1459.4500000000007"/>
  </r>
  <r>
    <s v="T7082"/>
    <s v="U7685"/>
    <n v="38267.07"/>
    <x v="2"/>
    <x v="1"/>
    <x v="0"/>
    <x v="0"/>
    <n v="1522"/>
    <n v="2"/>
    <n v="4"/>
    <n v="29470.36"/>
    <n v="0"/>
    <x v="802"/>
    <x v="8"/>
    <x v="0"/>
    <x v="2"/>
    <n v="8796.7099999999991"/>
  </r>
  <r>
    <s v="T7083"/>
    <s v="U3913"/>
    <n v="21666.720000000001"/>
    <x v="2"/>
    <x v="3"/>
    <x v="0"/>
    <x v="3"/>
    <n v="835"/>
    <n v="8"/>
    <n v="4"/>
    <n v="5112.5600000000004"/>
    <n v="0"/>
    <x v="17"/>
    <x v="6"/>
    <x v="0"/>
    <x v="2"/>
    <n v="16554.16"/>
  </r>
  <r>
    <s v="T7084"/>
    <s v="U6087"/>
    <n v="24235.02"/>
    <x v="1"/>
    <x v="2"/>
    <x v="2"/>
    <x v="3"/>
    <n v="523"/>
    <n v="10"/>
    <n v="3"/>
    <n v="25037.06"/>
    <n v="0"/>
    <x v="900"/>
    <x v="6"/>
    <x v="0"/>
    <x v="1"/>
    <n v="-802.04000000000087"/>
  </r>
  <r>
    <s v="T7085"/>
    <s v="U3395"/>
    <n v="32422.7"/>
    <x v="2"/>
    <x v="1"/>
    <x v="1"/>
    <x v="3"/>
    <n v="343"/>
    <n v="10"/>
    <n v="4"/>
    <n v="1112.76"/>
    <n v="0"/>
    <x v="666"/>
    <x v="4"/>
    <x v="0"/>
    <x v="0"/>
    <n v="31309.940000000002"/>
  </r>
  <r>
    <s v="T7086"/>
    <s v="U1247"/>
    <n v="967"/>
    <x v="1"/>
    <x v="3"/>
    <x v="1"/>
    <x v="4"/>
    <n v="1104"/>
    <n v="2"/>
    <n v="1"/>
    <n v="2292.2399999999998"/>
    <n v="0"/>
    <x v="62"/>
    <x v="6"/>
    <x v="0"/>
    <x v="2"/>
    <n v="-1325.2399999999998"/>
  </r>
  <r>
    <s v="T7087"/>
    <s v="U2484"/>
    <n v="32717.01"/>
    <x v="1"/>
    <x v="1"/>
    <x v="0"/>
    <x v="1"/>
    <n v="474"/>
    <n v="4"/>
    <n v="1"/>
    <n v="19476.740000000002"/>
    <n v="0"/>
    <x v="429"/>
    <x v="3"/>
    <x v="0"/>
    <x v="2"/>
    <n v="13240.269999999997"/>
  </r>
  <r>
    <s v="T7088"/>
    <s v="U8955"/>
    <n v="30948.33"/>
    <x v="2"/>
    <x v="1"/>
    <x v="2"/>
    <x v="1"/>
    <n v="1409"/>
    <n v="11"/>
    <n v="4"/>
    <n v="12253.44"/>
    <n v="0"/>
    <x v="707"/>
    <x v="3"/>
    <x v="0"/>
    <x v="2"/>
    <n v="18694.89"/>
  </r>
  <r>
    <s v="T7089"/>
    <s v="U8144"/>
    <n v="15526.86"/>
    <x v="1"/>
    <x v="3"/>
    <x v="0"/>
    <x v="2"/>
    <n v="733"/>
    <n v="14"/>
    <n v="4"/>
    <n v="6991.98"/>
    <n v="0"/>
    <x v="800"/>
    <x v="7"/>
    <x v="0"/>
    <x v="2"/>
    <n v="8534.880000000001"/>
  </r>
  <r>
    <s v="T7090"/>
    <s v="U8456"/>
    <n v="4335.42"/>
    <x v="1"/>
    <x v="2"/>
    <x v="1"/>
    <x v="2"/>
    <n v="17"/>
    <n v="22"/>
    <n v="3"/>
    <n v="182.42"/>
    <n v="0"/>
    <x v="103"/>
    <x v="7"/>
    <x v="0"/>
    <x v="2"/>
    <n v="4153"/>
  </r>
  <r>
    <s v="T7091"/>
    <s v="U7136"/>
    <n v="4592.2299999999996"/>
    <x v="0"/>
    <x v="3"/>
    <x v="0"/>
    <x v="1"/>
    <n v="1729"/>
    <n v="16"/>
    <n v="0"/>
    <n v="19928.060000000001"/>
    <n v="0"/>
    <x v="807"/>
    <x v="1"/>
    <x v="0"/>
    <x v="1"/>
    <n v="-15335.830000000002"/>
  </r>
  <r>
    <s v="T7092"/>
    <s v="U9045"/>
    <n v="46165.03"/>
    <x v="1"/>
    <x v="2"/>
    <x v="0"/>
    <x v="3"/>
    <n v="173"/>
    <n v="15"/>
    <n v="4"/>
    <n v="13281.37"/>
    <n v="0"/>
    <x v="842"/>
    <x v="1"/>
    <x v="1"/>
    <x v="0"/>
    <n v="32883.659999999996"/>
  </r>
  <r>
    <s v="T7093"/>
    <s v="U1170"/>
    <n v="34479.5"/>
    <x v="0"/>
    <x v="1"/>
    <x v="0"/>
    <x v="4"/>
    <n v="1998"/>
    <n v="16"/>
    <n v="0"/>
    <n v="5206.54"/>
    <n v="0"/>
    <x v="183"/>
    <x v="7"/>
    <x v="0"/>
    <x v="2"/>
    <n v="29272.959999999999"/>
  </r>
  <r>
    <s v="T7094"/>
    <s v="U5825"/>
    <n v="6398.78"/>
    <x v="0"/>
    <x v="3"/>
    <x v="1"/>
    <x v="1"/>
    <n v="790"/>
    <n v="14"/>
    <n v="2"/>
    <n v="29169.5"/>
    <n v="0"/>
    <x v="8"/>
    <x v="1"/>
    <x v="1"/>
    <x v="2"/>
    <n v="-22770.720000000001"/>
  </r>
  <r>
    <s v="T7095"/>
    <s v="U1144"/>
    <n v="17868.32"/>
    <x v="0"/>
    <x v="0"/>
    <x v="2"/>
    <x v="4"/>
    <n v="1328"/>
    <n v="12"/>
    <n v="0"/>
    <n v="10590.17"/>
    <n v="0"/>
    <x v="656"/>
    <x v="1"/>
    <x v="0"/>
    <x v="0"/>
    <n v="7278.15"/>
  </r>
  <r>
    <s v="T7096"/>
    <s v="U6778"/>
    <n v="29644.53"/>
    <x v="0"/>
    <x v="1"/>
    <x v="0"/>
    <x v="0"/>
    <n v="367"/>
    <n v="1"/>
    <n v="4"/>
    <n v="9161.49"/>
    <n v="0"/>
    <x v="403"/>
    <x v="4"/>
    <x v="0"/>
    <x v="2"/>
    <n v="20483.04"/>
  </r>
  <r>
    <s v="T7097"/>
    <s v="U5775"/>
    <n v="41786.81"/>
    <x v="2"/>
    <x v="3"/>
    <x v="1"/>
    <x v="3"/>
    <n v="90"/>
    <n v="16"/>
    <n v="1"/>
    <n v="15358.4"/>
    <n v="0"/>
    <x v="948"/>
    <x v="0"/>
    <x v="0"/>
    <x v="2"/>
    <n v="26428.409999999996"/>
  </r>
  <r>
    <s v="T7098"/>
    <s v="U4235"/>
    <n v="2230.86"/>
    <x v="2"/>
    <x v="1"/>
    <x v="0"/>
    <x v="0"/>
    <n v="783"/>
    <n v="0"/>
    <n v="1"/>
    <n v="8388.48"/>
    <n v="0"/>
    <x v="702"/>
    <x v="3"/>
    <x v="0"/>
    <x v="0"/>
    <n v="-6157.619999999999"/>
  </r>
  <r>
    <s v="T7099"/>
    <s v="U4703"/>
    <n v="11869.82"/>
    <x v="1"/>
    <x v="3"/>
    <x v="2"/>
    <x v="1"/>
    <n v="1308"/>
    <n v="9"/>
    <n v="4"/>
    <n v="8255.59"/>
    <n v="1"/>
    <x v="281"/>
    <x v="2"/>
    <x v="0"/>
    <x v="0"/>
    <n v="3614.2299999999996"/>
  </r>
  <r>
    <s v="T7100"/>
    <s v="U1021"/>
    <n v="44492.959999999999"/>
    <x v="1"/>
    <x v="2"/>
    <x v="0"/>
    <x v="2"/>
    <n v="930"/>
    <n v="3"/>
    <n v="3"/>
    <n v="28991.97"/>
    <n v="1"/>
    <x v="921"/>
    <x v="5"/>
    <x v="0"/>
    <x v="1"/>
    <n v="15500.989999999998"/>
  </r>
  <r>
    <s v="T7101"/>
    <s v="U1458"/>
    <n v="507.82"/>
    <x v="1"/>
    <x v="0"/>
    <x v="2"/>
    <x v="1"/>
    <n v="908"/>
    <n v="9"/>
    <n v="4"/>
    <n v="7908.31"/>
    <n v="0"/>
    <x v="255"/>
    <x v="1"/>
    <x v="0"/>
    <x v="0"/>
    <n v="-7400.4900000000007"/>
  </r>
  <r>
    <s v="T7102"/>
    <s v="U5549"/>
    <n v="10109.89"/>
    <x v="2"/>
    <x v="1"/>
    <x v="1"/>
    <x v="0"/>
    <n v="1650"/>
    <n v="11"/>
    <n v="4"/>
    <n v="18203.46"/>
    <n v="0"/>
    <x v="615"/>
    <x v="1"/>
    <x v="0"/>
    <x v="1"/>
    <n v="-8093.57"/>
  </r>
  <r>
    <s v="T7103"/>
    <s v="U4498"/>
    <n v="47953.26"/>
    <x v="0"/>
    <x v="0"/>
    <x v="2"/>
    <x v="4"/>
    <n v="1854"/>
    <n v="2"/>
    <n v="3"/>
    <n v="1219.6600000000001"/>
    <n v="0"/>
    <x v="18"/>
    <x v="1"/>
    <x v="0"/>
    <x v="1"/>
    <n v="46733.599999999999"/>
  </r>
  <r>
    <s v="T7104"/>
    <s v="U9876"/>
    <n v="30689.42"/>
    <x v="2"/>
    <x v="2"/>
    <x v="2"/>
    <x v="1"/>
    <n v="1573"/>
    <n v="0"/>
    <n v="3"/>
    <n v="4715.04"/>
    <n v="0"/>
    <x v="251"/>
    <x v="3"/>
    <x v="0"/>
    <x v="2"/>
    <n v="25974.379999999997"/>
  </r>
  <r>
    <s v="T7105"/>
    <s v="U8229"/>
    <n v="13120.48"/>
    <x v="2"/>
    <x v="3"/>
    <x v="1"/>
    <x v="2"/>
    <n v="931"/>
    <n v="18"/>
    <n v="2"/>
    <n v="760.2"/>
    <n v="0"/>
    <x v="831"/>
    <x v="5"/>
    <x v="0"/>
    <x v="2"/>
    <n v="12360.279999999999"/>
  </r>
  <r>
    <s v="T7106"/>
    <s v="U1850"/>
    <n v="3396.21"/>
    <x v="1"/>
    <x v="0"/>
    <x v="2"/>
    <x v="0"/>
    <n v="1080"/>
    <n v="0"/>
    <n v="2"/>
    <n v="16080.85"/>
    <n v="0"/>
    <x v="567"/>
    <x v="6"/>
    <x v="0"/>
    <x v="2"/>
    <n v="-12684.64"/>
  </r>
  <r>
    <s v="T7107"/>
    <s v="U4541"/>
    <n v="1458.16"/>
    <x v="1"/>
    <x v="3"/>
    <x v="2"/>
    <x v="1"/>
    <n v="1425"/>
    <n v="18"/>
    <n v="2"/>
    <n v="14799.04"/>
    <n v="0"/>
    <x v="42"/>
    <x v="4"/>
    <x v="0"/>
    <x v="0"/>
    <n v="-13340.880000000001"/>
  </r>
  <r>
    <s v="T7108"/>
    <s v="U2481"/>
    <n v="12275.02"/>
    <x v="1"/>
    <x v="2"/>
    <x v="1"/>
    <x v="0"/>
    <n v="834"/>
    <n v="3"/>
    <n v="3"/>
    <n v="9994.58"/>
    <n v="0"/>
    <x v="228"/>
    <x v="8"/>
    <x v="0"/>
    <x v="1"/>
    <n v="2280.4400000000005"/>
  </r>
  <r>
    <s v="T7109"/>
    <s v="U6913"/>
    <n v="44080.22"/>
    <x v="0"/>
    <x v="1"/>
    <x v="2"/>
    <x v="0"/>
    <n v="1600"/>
    <n v="12"/>
    <n v="0"/>
    <n v="21038.41"/>
    <n v="0"/>
    <x v="519"/>
    <x v="0"/>
    <x v="0"/>
    <x v="0"/>
    <n v="23041.81"/>
  </r>
  <r>
    <s v="T7110"/>
    <s v="U3017"/>
    <n v="20824.89"/>
    <x v="0"/>
    <x v="2"/>
    <x v="2"/>
    <x v="3"/>
    <n v="1027"/>
    <n v="13"/>
    <n v="4"/>
    <n v="18811.259999999998"/>
    <n v="0"/>
    <x v="802"/>
    <x v="3"/>
    <x v="1"/>
    <x v="2"/>
    <n v="2013.630000000001"/>
  </r>
  <r>
    <s v="T7111"/>
    <s v="U7564"/>
    <n v="36030.65"/>
    <x v="2"/>
    <x v="0"/>
    <x v="0"/>
    <x v="4"/>
    <n v="1112"/>
    <n v="13"/>
    <n v="2"/>
    <n v="18050.22"/>
    <n v="0"/>
    <x v="592"/>
    <x v="4"/>
    <x v="0"/>
    <x v="0"/>
    <n v="17980.43"/>
  </r>
  <r>
    <s v="T7112"/>
    <s v="U3487"/>
    <n v="45918.34"/>
    <x v="0"/>
    <x v="0"/>
    <x v="2"/>
    <x v="3"/>
    <n v="1546"/>
    <n v="23"/>
    <n v="0"/>
    <n v="10154.120000000001"/>
    <n v="1"/>
    <x v="646"/>
    <x v="2"/>
    <x v="0"/>
    <x v="1"/>
    <n v="35764.219999999994"/>
  </r>
  <r>
    <s v="T7113"/>
    <s v="U3290"/>
    <n v="20431.62"/>
    <x v="1"/>
    <x v="0"/>
    <x v="2"/>
    <x v="0"/>
    <n v="689"/>
    <n v="2"/>
    <n v="4"/>
    <n v="9881.66"/>
    <n v="0"/>
    <x v="268"/>
    <x v="3"/>
    <x v="0"/>
    <x v="2"/>
    <n v="10549.96"/>
  </r>
  <r>
    <s v="T7114"/>
    <s v="U3165"/>
    <n v="9604.2999999999993"/>
    <x v="0"/>
    <x v="3"/>
    <x v="2"/>
    <x v="2"/>
    <n v="1056"/>
    <n v="18"/>
    <n v="0"/>
    <n v="26216.11"/>
    <n v="1"/>
    <x v="781"/>
    <x v="1"/>
    <x v="0"/>
    <x v="2"/>
    <n v="-16611.810000000001"/>
  </r>
  <r>
    <s v="T7115"/>
    <s v="U5997"/>
    <n v="25880.04"/>
    <x v="0"/>
    <x v="1"/>
    <x v="1"/>
    <x v="2"/>
    <n v="1261"/>
    <n v="10"/>
    <n v="1"/>
    <n v="16364.55"/>
    <n v="0"/>
    <x v="982"/>
    <x v="4"/>
    <x v="0"/>
    <x v="2"/>
    <n v="9515.4900000000016"/>
  </r>
  <r>
    <s v="T7116"/>
    <s v="U6302"/>
    <n v="45408.78"/>
    <x v="0"/>
    <x v="0"/>
    <x v="2"/>
    <x v="3"/>
    <n v="447"/>
    <n v="8"/>
    <n v="1"/>
    <n v="8239.7999999999993"/>
    <n v="0"/>
    <x v="887"/>
    <x v="3"/>
    <x v="0"/>
    <x v="0"/>
    <n v="37168.979999999996"/>
  </r>
  <r>
    <s v="T7117"/>
    <s v="U6081"/>
    <n v="40228.5"/>
    <x v="0"/>
    <x v="0"/>
    <x v="1"/>
    <x v="2"/>
    <n v="1331"/>
    <n v="5"/>
    <n v="4"/>
    <n v="16342.3"/>
    <n v="0"/>
    <x v="910"/>
    <x v="4"/>
    <x v="1"/>
    <x v="1"/>
    <n v="23886.2"/>
  </r>
  <r>
    <s v="T7118"/>
    <s v="U3340"/>
    <n v="3338.2"/>
    <x v="1"/>
    <x v="0"/>
    <x v="1"/>
    <x v="0"/>
    <n v="955"/>
    <n v="3"/>
    <n v="0"/>
    <n v="8076.45"/>
    <n v="0"/>
    <x v="364"/>
    <x v="3"/>
    <x v="0"/>
    <x v="0"/>
    <n v="-4738.25"/>
  </r>
  <r>
    <s v="T7119"/>
    <s v="U8277"/>
    <n v="34644.01"/>
    <x v="1"/>
    <x v="2"/>
    <x v="2"/>
    <x v="1"/>
    <n v="1293"/>
    <n v="4"/>
    <n v="0"/>
    <n v="5640.44"/>
    <n v="1"/>
    <x v="557"/>
    <x v="3"/>
    <x v="0"/>
    <x v="1"/>
    <n v="29003.570000000003"/>
  </r>
  <r>
    <s v="T7120"/>
    <s v="U6452"/>
    <n v="28616.28"/>
    <x v="2"/>
    <x v="0"/>
    <x v="2"/>
    <x v="0"/>
    <n v="785"/>
    <n v="8"/>
    <n v="3"/>
    <n v="8537.07"/>
    <n v="0"/>
    <x v="198"/>
    <x v="1"/>
    <x v="0"/>
    <x v="0"/>
    <n v="20079.21"/>
  </r>
  <r>
    <s v="T7121"/>
    <s v="U2602"/>
    <n v="45377.79"/>
    <x v="2"/>
    <x v="2"/>
    <x v="2"/>
    <x v="1"/>
    <n v="685"/>
    <n v="0"/>
    <n v="2"/>
    <n v="18903.89"/>
    <n v="0"/>
    <x v="198"/>
    <x v="3"/>
    <x v="0"/>
    <x v="0"/>
    <n v="26473.9"/>
  </r>
  <r>
    <s v="T7122"/>
    <s v="U1578"/>
    <n v="6167.95"/>
    <x v="2"/>
    <x v="0"/>
    <x v="2"/>
    <x v="2"/>
    <n v="19"/>
    <n v="22"/>
    <n v="4"/>
    <n v="15523.56"/>
    <n v="0"/>
    <x v="16"/>
    <x v="6"/>
    <x v="0"/>
    <x v="0"/>
    <n v="-9355.61"/>
  </r>
  <r>
    <s v="T7123"/>
    <s v="U9373"/>
    <n v="26725.1"/>
    <x v="0"/>
    <x v="2"/>
    <x v="2"/>
    <x v="4"/>
    <n v="1661"/>
    <n v="14"/>
    <n v="0"/>
    <n v="5018.5600000000004"/>
    <n v="0"/>
    <x v="342"/>
    <x v="6"/>
    <x v="0"/>
    <x v="2"/>
    <n v="21706.539999999997"/>
  </r>
  <r>
    <s v="T7124"/>
    <s v="U9174"/>
    <n v="43979.16"/>
    <x v="0"/>
    <x v="3"/>
    <x v="2"/>
    <x v="4"/>
    <n v="167"/>
    <n v="10"/>
    <n v="2"/>
    <n v="27246.59"/>
    <n v="0"/>
    <x v="56"/>
    <x v="3"/>
    <x v="0"/>
    <x v="1"/>
    <n v="16732.570000000003"/>
  </r>
  <r>
    <s v="T7125"/>
    <s v="U5985"/>
    <n v="20530.689999999999"/>
    <x v="1"/>
    <x v="3"/>
    <x v="2"/>
    <x v="0"/>
    <n v="877"/>
    <n v="22"/>
    <n v="4"/>
    <n v="14999.05"/>
    <n v="0"/>
    <x v="129"/>
    <x v="1"/>
    <x v="0"/>
    <x v="2"/>
    <n v="5531.6399999999994"/>
  </r>
  <r>
    <s v="T7126"/>
    <s v="U6083"/>
    <n v="24125.65"/>
    <x v="2"/>
    <x v="2"/>
    <x v="1"/>
    <x v="0"/>
    <n v="793"/>
    <n v="0"/>
    <n v="0"/>
    <n v="23832.38"/>
    <n v="0"/>
    <x v="411"/>
    <x v="6"/>
    <x v="0"/>
    <x v="1"/>
    <n v="293.27000000000044"/>
  </r>
  <r>
    <s v="T7127"/>
    <s v="U4694"/>
    <n v="3569.51"/>
    <x v="1"/>
    <x v="1"/>
    <x v="0"/>
    <x v="2"/>
    <n v="1191"/>
    <n v="16"/>
    <n v="1"/>
    <n v="9987.58"/>
    <n v="0"/>
    <x v="220"/>
    <x v="2"/>
    <x v="0"/>
    <x v="1"/>
    <n v="-6418.07"/>
  </r>
  <r>
    <s v="T7128"/>
    <s v="U3339"/>
    <n v="13943.27"/>
    <x v="2"/>
    <x v="1"/>
    <x v="1"/>
    <x v="4"/>
    <n v="329"/>
    <n v="14"/>
    <n v="0"/>
    <n v="28731.03"/>
    <n v="1"/>
    <x v="84"/>
    <x v="7"/>
    <x v="0"/>
    <x v="1"/>
    <n v="-14787.759999999998"/>
  </r>
  <r>
    <s v="T7129"/>
    <s v="U3100"/>
    <n v="16259.11"/>
    <x v="2"/>
    <x v="2"/>
    <x v="2"/>
    <x v="4"/>
    <n v="1909"/>
    <n v="13"/>
    <n v="1"/>
    <n v="22587.58"/>
    <n v="0"/>
    <x v="482"/>
    <x v="1"/>
    <x v="0"/>
    <x v="2"/>
    <n v="-6328.4700000000012"/>
  </r>
  <r>
    <s v="T7130"/>
    <s v="U2115"/>
    <n v="47258.87"/>
    <x v="2"/>
    <x v="3"/>
    <x v="0"/>
    <x v="0"/>
    <n v="1235"/>
    <n v="8"/>
    <n v="1"/>
    <n v="13689.76"/>
    <n v="0"/>
    <x v="941"/>
    <x v="0"/>
    <x v="0"/>
    <x v="1"/>
    <n v="33569.11"/>
  </r>
  <r>
    <s v="T7131"/>
    <s v="U1072"/>
    <n v="14169.23"/>
    <x v="0"/>
    <x v="2"/>
    <x v="0"/>
    <x v="4"/>
    <n v="130"/>
    <n v="22"/>
    <n v="3"/>
    <n v="27078.560000000001"/>
    <n v="0"/>
    <x v="115"/>
    <x v="6"/>
    <x v="0"/>
    <x v="2"/>
    <n v="-12909.330000000002"/>
  </r>
  <r>
    <s v="T7132"/>
    <s v="U5775"/>
    <n v="23070.39"/>
    <x v="2"/>
    <x v="1"/>
    <x v="2"/>
    <x v="0"/>
    <n v="148"/>
    <n v="3"/>
    <n v="3"/>
    <n v="21552.25"/>
    <n v="0"/>
    <x v="515"/>
    <x v="1"/>
    <x v="0"/>
    <x v="2"/>
    <n v="1518.1399999999994"/>
  </r>
  <r>
    <s v="T7133"/>
    <s v="U8727"/>
    <n v="33581.660000000003"/>
    <x v="2"/>
    <x v="2"/>
    <x v="2"/>
    <x v="3"/>
    <n v="683"/>
    <n v="8"/>
    <n v="2"/>
    <n v="12972.79"/>
    <n v="0"/>
    <x v="868"/>
    <x v="2"/>
    <x v="0"/>
    <x v="0"/>
    <n v="20608.870000000003"/>
  </r>
  <r>
    <s v="T7134"/>
    <s v="U3851"/>
    <n v="8151.06"/>
    <x v="0"/>
    <x v="3"/>
    <x v="1"/>
    <x v="4"/>
    <n v="1753"/>
    <n v="4"/>
    <n v="4"/>
    <n v="29226.71"/>
    <n v="0"/>
    <x v="889"/>
    <x v="6"/>
    <x v="0"/>
    <x v="2"/>
    <n v="-21075.649999999998"/>
  </r>
  <r>
    <s v="T7135"/>
    <s v="U6893"/>
    <n v="24347.8"/>
    <x v="2"/>
    <x v="1"/>
    <x v="0"/>
    <x v="1"/>
    <n v="1600"/>
    <n v="2"/>
    <n v="2"/>
    <n v="9026.4500000000007"/>
    <n v="0"/>
    <x v="12"/>
    <x v="8"/>
    <x v="0"/>
    <x v="2"/>
    <n v="15321.349999999999"/>
  </r>
  <r>
    <s v="T7136"/>
    <s v="U6724"/>
    <n v="36940.03"/>
    <x v="0"/>
    <x v="1"/>
    <x v="0"/>
    <x v="2"/>
    <n v="1372"/>
    <n v="17"/>
    <n v="3"/>
    <n v="7771.47"/>
    <n v="0"/>
    <x v="282"/>
    <x v="4"/>
    <x v="0"/>
    <x v="0"/>
    <n v="29168.559999999998"/>
  </r>
  <r>
    <s v="T7137"/>
    <s v="U2514"/>
    <n v="43349.42"/>
    <x v="0"/>
    <x v="0"/>
    <x v="2"/>
    <x v="0"/>
    <n v="1293"/>
    <n v="8"/>
    <n v="2"/>
    <n v="26850.22"/>
    <n v="0"/>
    <x v="373"/>
    <x v="1"/>
    <x v="0"/>
    <x v="1"/>
    <n v="16499.199999999997"/>
  </r>
  <r>
    <s v="T7138"/>
    <s v="U4227"/>
    <n v="31331.65"/>
    <x v="1"/>
    <x v="0"/>
    <x v="2"/>
    <x v="4"/>
    <n v="1466"/>
    <n v="3"/>
    <n v="4"/>
    <n v="21250.42"/>
    <n v="0"/>
    <x v="247"/>
    <x v="5"/>
    <x v="0"/>
    <x v="0"/>
    <n v="10081.230000000003"/>
  </r>
  <r>
    <s v="T7139"/>
    <s v="U9627"/>
    <n v="33469.22"/>
    <x v="0"/>
    <x v="1"/>
    <x v="0"/>
    <x v="4"/>
    <n v="53"/>
    <n v="6"/>
    <n v="4"/>
    <n v="10430.74"/>
    <n v="0"/>
    <x v="549"/>
    <x v="0"/>
    <x v="0"/>
    <x v="1"/>
    <n v="23038.480000000003"/>
  </r>
  <r>
    <s v="T7140"/>
    <s v="U2178"/>
    <n v="6357.86"/>
    <x v="0"/>
    <x v="1"/>
    <x v="0"/>
    <x v="0"/>
    <n v="1192"/>
    <n v="0"/>
    <n v="0"/>
    <n v="7030.89"/>
    <n v="1"/>
    <x v="327"/>
    <x v="6"/>
    <x v="0"/>
    <x v="2"/>
    <n v="-673.03000000000065"/>
  </r>
  <r>
    <s v="T7141"/>
    <s v="U1453"/>
    <n v="47291.54"/>
    <x v="0"/>
    <x v="2"/>
    <x v="2"/>
    <x v="1"/>
    <n v="825"/>
    <n v="15"/>
    <n v="2"/>
    <n v="5423.35"/>
    <n v="1"/>
    <x v="182"/>
    <x v="5"/>
    <x v="0"/>
    <x v="0"/>
    <n v="41868.19"/>
  </r>
  <r>
    <s v="T7142"/>
    <s v="U1864"/>
    <n v="6672.08"/>
    <x v="2"/>
    <x v="3"/>
    <x v="2"/>
    <x v="4"/>
    <n v="1388"/>
    <n v="5"/>
    <n v="3"/>
    <n v="9473.5400000000009"/>
    <n v="0"/>
    <x v="348"/>
    <x v="3"/>
    <x v="0"/>
    <x v="1"/>
    <n v="-2801.4600000000009"/>
  </r>
  <r>
    <s v="T7143"/>
    <s v="U5497"/>
    <n v="38744.910000000003"/>
    <x v="1"/>
    <x v="1"/>
    <x v="2"/>
    <x v="3"/>
    <n v="107"/>
    <n v="5"/>
    <n v="0"/>
    <n v="3853.65"/>
    <n v="0"/>
    <x v="965"/>
    <x v="5"/>
    <x v="0"/>
    <x v="0"/>
    <n v="34891.26"/>
  </r>
  <r>
    <s v="T7144"/>
    <s v="U2948"/>
    <n v="13277.58"/>
    <x v="2"/>
    <x v="3"/>
    <x v="1"/>
    <x v="2"/>
    <n v="1571"/>
    <n v="13"/>
    <n v="2"/>
    <n v="4445.91"/>
    <n v="1"/>
    <x v="326"/>
    <x v="8"/>
    <x v="1"/>
    <x v="0"/>
    <n v="8831.67"/>
  </r>
  <r>
    <s v="T7145"/>
    <s v="U6265"/>
    <n v="46682.98"/>
    <x v="0"/>
    <x v="1"/>
    <x v="1"/>
    <x v="0"/>
    <n v="1904"/>
    <n v="21"/>
    <n v="4"/>
    <n v="23321.07"/>
    <n v="0"/>
    <x v="523"/>
    <x v="7"/>
    <x v="0"/>
    <x v="2"/>
    <n v="23361.910000000003"/>
  </r>
  <r>
    <s v="T7146"/>
    <s v="U4463"/>
    <n v="36011.980000000003"/>
    <x v="0"/>
    <x v="3"/>
    <x v="2"/>
    <x v="4"/>
    <n v="1743"/>
    <n v="4"/>
    <n v="3"/>
    <n v="2006.43"/>
    <n v="0"/>
    <x v="143"/>
    <x v="0"/>
    <x v="0"/>
    <x v="1"/>
    <n v="34005.550000000003"/>
  </r>
  <r>
    <s v="T7147"/>
    <s v="U1583"/>
    <n v="37702.99"/>
    <x v="1"/>
    <x v="0"/>
    <x v="1"/>
    <x v="2"/>
    <n v="1642"/>
    <n v="10"/>
    <n v="2"/>
    <n v="13234.72"/>
    <n v="0"/>
    <x v="853"/>
    <x v="8"/>
    <x v="0"/>
    <x v="1"/>
    <n v="24468.269999999997"/>
  </r>
  <r>
    <s v="T7148"/>
    <s v="U9537"/>
    <n v="10992.01"/>
    <x v="1"/>
    <x v="1"/>
    <x v="0"/>
    <x v="0"/>
    <n v="248"/>
    <n v="0"/>
    <n v="4"/>
    <n v="12209.47"/>
    <n v="0"/>
    <x v="334"/>
    <x v="0"/>
    <x v="0"/>
    <x v="0"/>
    <n v="-1217.4599999999991"/>
  </r>
  <r>
    <s v="T7149"/>
    <s v="U9544"/>
    <n v="22179.85"/>
    <x v="0"/>
    <x v="2"/>
    <x v="0"/>
    <x v="0"/>
    <n v="484"/>
    <n v="19"/>
    <n v="4"/>
    <n v="28809.71"/>
    <n v="0"/>
    <x v="655"/>
    <x v="2"/>
    <x v="0"/>
    <x v="2"/>
    <n v="-6629.8600000000006"/>
  </r>
  <r>
    <s v="T7150"/>
    <s v="U5023"/>
    <n v="30909.77"/>
    <x v="0"/>
    <x v="3"/>
    <x v="2"/>
    <x v="0"/>
    <n v="533"/>
    <n v="9"/>
    <n v="2"/>
    <n v="14019.7"/>
    <n v="0"/>
    <x v="807"/>
    <x v="3"/>
    <x v="1"/>
    <x v="1"/>
    <n v="16890.07"/>
  </r>
  <r>
    <s v="T7151"/>
    <s v="U1600"/>
    <n v="38510.18"/>
    <x v="2"/>
    <x v="1"/>
    <x v="0"/>
    <x v="1"/>
    <n v="566"/>
    <n v="0"/>
    <n v="2"/>
    <n v="4909.58"/>
    <n v="0"/>
    <x v="317"/>
    <x v="0"/>
    <x v="0"/>
    <x v="2"/>
    <n v="33600.6"/>
  </r>
  <r>
    <s v="T7152"/>
    <s v="U6920"/>
    <n v="5242.7700000000004"/>
    <x v="0"/>
    <x v="0"/>
    <x v="0"/>
    <x v="3"/>
    <n v="1425"/>
    <n v="20"/>
    <n v="3"/>
    <n v="2743.3"/>
    <n v="0"/>
    <x v="177"/>
    <x v="7"/>
    <x v="0"/>
    <x v="1"/>
    <n v="2499.4700000000003"/>
  </r>
  <r>
    <s v="T7153"/>
    <s v="U2829"/>
    <n v="48120.15"/>
    <x v="2"/>
    <x v="0"/>
    <x v="0"/>
    <x v="0"/>
    <n v="18"/>
    <n v="3"/>
    <n v="0"/>
    <n v="21999.91"/>
    <n v="0"/>
    <x v="402"/>
    <x v="5"/>
    <x v="0"/>
    <x v="2"/>
    <n v="26120.240000000002"/>
  </r>
  <r>
    <s v="T7154"/>
    <s v="U2817"/>
    <n v="44516.52"/>
    <x v="1"/>
    <x v="0"/>
    <x v="0"/>
    <x v="1"/>
    <n v="1546"/>
    <n v="7"/>
    <n v="4"/>
    <n v="4517.32"/>
    <n v="0"/>
    <x v="16"/>
    <x v="4"/>
    <x v="0"/>
    <x v="0"/>
    <n v="39999.199999999997"/>
  </r>
  <r>
    <s v="T7155"/>
    <s v="U5975"/>
    <n v="13553.91"/>
    <x v="2"/>
    <x v="0"/>
    <x v="0"/>
    <x v="0"/>
    <n v="1422"/>
    <n v="0"/>
    <n v="0"/>
    <n v="28145.69"/>
    <n v="0"/>
    <x v="909"/>
    <x v="4"/>
    <x v="0"/>
    <x v="0"/>
    <n v="-14591.779999999999"/>
  </r>
  <r>
    <s v="T7156"/>
    <s v="U4289"/>
    <n v="41146.870000000003"/>
    <x v="0"/>
    <x v="1"/>
    <x v="1"/>
    <x v="0"/>
    <n v="1872"/>
    <n v="7"/>
    <n v="0"/>
    <n v="16820.48"/>
    <n v="0"/>
    <x v="928"/>
    <x v="6"/>
    <x v="0"/>
    <x v="2"/>
    <n v="24326.390000000003"/>
  </r>
  <r>
    <s v="T7157"/>
    <s v="U5837"/>
    <n v="25940.28"/>
    <x v="2"/>
    <x v="2"/>
    <x v="1"/>
    <x v="1"/>
    <n v="1243"/>
    <n v="13"/>
    <n v="4"/>
    <n v="12110.73"/>
    <n v="0"/>
    <x v="697"/>
    <x v="7"/>
    <x v="0"/>
    <x v="2"/>
    <n v="13829.55"/>
  </r>
  <r>
    <s v="T7158"/>
    <s v="U4066"/>
    <n v="23117.23"/>
    <x v="2"/>
    <x v="3"/>
    <x v="2"/>
    <x v="3"/>
    <n v="1087"/>
    <n v="23"/>
    <n v="2"/>
    <n v="20561.55"/>
    <n v="0"/>
    <x v="420"/>
    <x v="0"/>
    <x v="0"/>
    <x v="0"/>
    <n v="2555.6800000000003"/>
  </r>
  <r>
    <s v="T7159"/>
    <s v="U8507"/>
    <n v="15755.98"/>
    <x v="1"/>
    <x v="2"/>
    <x v="0"/>
    <x v="2"/>
    <n v="625"/>
    <n v="16"/>
    <n v="4"/>
    <n v="6047.95"/>
    <n v="0"/>
    <x v="455"/>
    <x v="7"/>
    <x v="0"/>
    <x v="1"/>
    <n v="9708.0299999999988"/>
  </r>
  <r>
    <s v="T7160"/>
    <s v="U8308"/>
    <n v="29069.38"/>
    <x v="2"/>
    <x v="3"/>
    <x v="1"/>
    <x v="4"/>
    <n v="161"/>
    <n v="8"/>
    <n v="0"/>
    <n v="11529.5"/>
    <n v="0"/>
    <x v="938"/>
    <x v="2"/>
    <x v="0"/>
    <x v="2"/>
    <n v="17539.88"/>
  </r>
  <r>
    <s v="T7161"/>
    <s v="U4586"/>
    <n v="36507.96"/>
    <x v="0"/>
    <x v="2"/>
    <x v="1"/>
    <x v="0"/>
    <n v="419"/>
    <n v="5"/>
    <n v="3"/>
    <n v="1099.07"/>
    <n v="0"/>
    <x v="787"/>
    <x v="3"/>
    <x v="0"/>
    <x v="1"/>
    <n v="35408.89"/>
  </r>
  <r>
    <s v="T7162"/>
    <s v="U8189"/>
    <n v="20576.099999999999"/>
    <x v="2"/>
    <x v="1"/>
    <x v="1"/>
    <x v="3"/>
    <n v="19"/>
    <n v="0"/>
    <n v="4"/>
    <n v="26342.58"/>
    <n v="0"/>
    <x v="789"/>
    <x v="8"/>
    <x v="0"/>
    <x v="0"/>
    <n v="-5766.4800000000032"/>
  </r>
  <r>
    <s v="T7163"/>
    <s v="U1042"/>
    <n v="31479.5"/>
    <x v="2"/>
    <x v="1"/>
    <x v="0"/>
    <x v="4"/>
    <n v="966"/>
    <n v="22"/>
    <n v="3"/>
    <n v="12815.19"/>
    <n v="0"/>
    <x v="373"/>
    <x v="0"/>
    <x v="0"/>
    <x v="1"/>
    <n v="18664.309999999998"/>
  </r>
  <r>
    <s v="T7164"/>
    <s v="U7659"/>
    <n v="34980.68"/>
    <x v="2"/>
    <x v="3"/>
    <x v="1"/>
    <x v="0"/>
    <n v="561"/>
    <n v="22"/>
    <n v="2"/>
    <n v="22788.87"/>
    <n v="0"/>
    <x v="35"/>
    <x v="7"/>
    <x v="0"/>
    <x v="0"/>
    <n v="12191.810000000001"/>
  </r>
  <r>
    <s v="T7165"/>
    <s v="U5526"/>
    <n v="35570.53"/>
    <x v="0"/>
    <x v="1"/>
    <x v="2"/>
    <x v="4"/>
    <n v="565"/>
    <n v="8"/>
    <n v="2"/>
    <n v="27513.96"/>
    <n v="0"/>
    <x v="138"/>
    <x v="3"/>
    <x v="0"/>
    <x v="1"/>
    <n v="8056.57"/>
  </r>
  <r>
    <s v="T7166"/>
    <s v="U3513"/>
    <n v="2645.71"/>
    <x v="2"/>
    <x v="3"/>
    <x v="2"/>
    <x v="1"/>
    <n v="889"/>
    <n v="0"/>
    <n v="3"/>
    <n v="19618.509999999998"/>
    <n v="0"/>
    <x v="156"/>
    <x v="3"/>
    <x v="1"/>
    <x v="0"/>
    <n v="-16972.8"/>
  </r>
  <r>
    <s v="T7167"/>
    <s v="U1666"/>
    <n v="42994.400000000001"/>
    <x v="0"/>
    <x v="2"/>
    <x v="0"/>
    <x v="3"/>
    <n v="277"/>
    <n v="13"/>
    <n v="3"/>
    <n v="11334.83"/>
    <n v="0"/>
    <x v="610"/>
    <x v="6"/>
    <x v="0"/>
    <x v="1"/>
    <n v="31659.57"/>
  </r>
  <r>
    <s v="T7168"/>
    <s v="U5574"/>
    <n v="22939.75"/>
    <x v="2"/>
    <x v="1"/>
    <x v="2"/>
    <x v="3"/>
    <n v="1023"/>
    <n v="23"/>
    <n v="4"/>
    <n v="18623.900000000001"/>
    <n v="0"/>
    <x v="130"/>
    <x v="3"/>
    <x v="0"/>
    <x v="0"/>
    <n v="4315.8499999999985"/>
  </r>
  <r>
    <s v="T7169"/>
    <s v="U3289"/>
    <n v="13157.68"/>
    <x v="1"/>
    <x v="1"/>
    <x v="1"/>
    <x v="2"/>
    <n v="1823"/>
    <n v="10"/>
    <n v="2"/>
    <n v="10873.9"/>
    <n v="0"/>
    <x v="513"/>
    <x v="2"/>
    <x v="1"/>
    <x v="0"/>
    <n v="2283.7800000000007"/>
  </r>
  <r>
    <s v="T7170"/>
    <s v="U3804"/>
    <n v="12126.14"/>
    <x v="1"/>
    <x v="3"/>
    <x v="0"/>
    <x v="2"/>
    <n v="676"/>
    <n v="7"/>
    <n v="3"/>
    <n v="17062.689999999999"/>
    <n v="0"/>
    <x v="615"/>
    <x v="4"/>
    <x v="0"/>
    <x v="1"/>
    <n v="-4936.5499999999993"/>
  </r>
  <r>
    <s v="T7171"/>
    <s v="U4454"/>
    <n v="24176.55"/>
    <x v="1"/>
    <x v="3"/>
    <x v="2"/>
    <x v="4"/>
    <n v="460"/>
    <n v="22"/>
    <n v="1"/>
    <n v="13021.74"/>
    <n v="0"/>
    <x v="55"/>
    <x v="3"/>
    <x v="0"/>
    <x v="2"/>
    <n v="11154.81"/>
  </r>
  <r>
    <s v="T7172"/>
    <s v="U9612"/>
    <n v="44347.24"/>
    <x v="0"/>
    <x v="3"/>
    <x v="0"/>
    <x v="1"/>
    <n v="603"/>
    <n v="11"/>
    <n v="4"/>
    <n v="4581.07"/>
    <n v="0"/>
    <x v="405"/>
    <x v="5"/>
    <x v="0"/>
    <x v="2"/>
    <n v="39766.17"/>
  </r>
  <r>
    <s v="T7173"/>
    <s v="U7885"/>
    <n v="18948.46"/>
    <x v="0"/>
    <x v="3"/>
    <x v="1"/>
    <x v="4"/>
    <n v="1230"/>
    <n v="5"/>
    <n v="4"/>
    <n v="23425.02"/>
    <n v="0"/>
    <x v="622"/>
    <x v="2"/>
    <x v="0"/>
    <x v="1"/>
    <n v="-4476.5600000000013"/>
  </r>
  <r>
    <s v="T7174"/>
    <s v="U8056"/>
    <n v="37498.800000000003"/>
    <x v="0"/>
    <x v="0"/>
    <x v="2"/>
    <x v="0"/>
    <n v="407"/>
    <n v="16"/>
    <n v="1"/>
    <n v="14942.93"/>
    <n v="0"/>
    <x v="367"/>
    <x v="2"/>
    <x v="0"/>
    <x v="2"/>
    <n v="22555.870000000003"/>
  </r>
  <r>
    <s v="T7175"/>
    <s v="U6291"/>
    <n v="4886.1000000000004"/>
    <x v="2"/>
    <x v="3"/>
    <x v="1"/>
    <x v="3"/>
    <n v="930"/>
    <n v="10"/>
    <n v="2"/>
    <n v="5785.27"/>
    <n v="0"/>
    <x v="477"/>
    <x v="5"/>
    <x v="0"/>
    <x v="1"/>
    <n v="-899.17000000000007"/>
  </r>
  <r>
    <s v="T7176"/>
    <s v="U8267"/>
    <n v="23829.03"/>
    <x v="0"/>
    <x v="0"/>
    <x v="2"/>
    <x v="4"/>
    <n v="1085"/>
    <n v="9"/>
    <n v="3"/>
    <n v="26765.71"/>
    <n v="1"/>
    <x v="636"/>
    <x v="7"/>
    <x v="0"/>
    <x v="0"/>
    <n v="-2936.6800000000003"/>
  </r>
  <r>
    <s v="T7177"/>
    <s v="U1622"/>
    <n v="49584.72"/>
    <x v="0"/>
    <x v="2"/>
    <x v="0"/>
    <x v="4"/>
    <n v="1768"/>
    <n v="7"/>
    <n v="3"/>
    <n v="25611.24"/>
    <n v="0"/>
    <x v="738"/>
    <x v="4"/>
    <x v="0"/>
    <x v="0"/>
    <n v="23973.48"/>
  </r>
  <r>
    <s v="T7178"/>
    <s v="U8649"/>
    <n v="38533.370000000003"/>
    <x v="0"/>
    <x v="3"/>
    <x v="2"/>
    <x v="3"/>
    <n v="1502"/>
    <n v="11"/>
    <n v="2"/>
    <n v="16808.900000000001"/>
    <n v="0"/>
    <x v="259"/>
    <x v="6"/>
    <x v="0"/>
    <x v="0"/>
    <n v="21724.47"/>
  </r>
  <r>
    <s v="T7179"/>
    <s v="U5955"/>
    <n v="10565.9"/>
    <x v="0"/>
    <x v="0"/>
    <x v="2"/>
    <x v="3"/>
    <n v="1401"/>
    <n v="20"/>
    <n v="1"/>
    <n v="29112.53"/>
    <n v="1"/>
    <x v="338"/>
    <x v="4"/>
    <x v="0"/>
    <x v="2"/>
    <n v="-18546.629999999997"/>
  </r>
  <r>
    <s v="T7180"/>
    <s v="U9430"/>
    <n v="25097"/>
    <x v="1"/>
    <x v="0"/>
    <x v="2"/>
    <x v="2"/>
    <n v="1407"/>
    <n v="3"/>
    <n v="1"/>
    <n v="27822.39"/>
    <n v="0"/>
    <x v="489"/>
    <x v="6"/>
    <x v="0"/>
    <x v="2"/>
    <n v="-2725.3899999999994"/>
  </r>
  <r>
    <s v="T7181"/>
    <s v="U3133"/>
    <n v="11719.56"/>
    <x v="2"/>
    <x v="0"/>
    <x v="0"/>
    <x v="2"/>
    <n v="1092"/>
    <n v="20"/>
    <n v="1"/>
    <n v="26920.47"/>
    <n v="1"/>
    <x v="907"/>
    <x v="1"/>
    <x v="0"/>
    <x v="1"/>
    <n v="-15200.910000000002"/>
  </r>
  <r>
    <s v="T7182"/>
    <s v="U5535"/>
    <n v="20507.57"/>
    <x v="1"/>
    <x v="1"/>
    <x v="2"/>
    <x v="3"/>
    <n v="303"/>
    <n v="20"/>
    <n v="4"/>
    <n v="4085.42"/>
    <n v="0"/>
    <x v="560"/>
    <x v="4"/>
    <x v="0"/>
    <x v="2"/>
    <n v="16422.150000000001"/>
  </r>
  <r>
    <s v="T7183"/>
    <s v="U5944"/>
    <n v="39015.199999999997"/>
    <x v="2"/>
    <x v="0"/>
    <x v="1"/>
    <x v="4"/>
    <n v="797"/>
    <n v="12"/>
    <n v="3"/>
    <n v="8909.42"/>
    <n v="0"/>
    <x v="43"/>
    <x v="4"/>
    <x v="0"/>
    <x v="0"/>
    <n v="30105.78"/>
  </r>
  <r>
    <s v="T7184"/>
    <s v="U7191"/>
    <n v="38572.68"/>
    <x v="2"/>
    <x v="3"/>
    <x v="0"/>
    <x v="0"/>
    <n v="1879"/>
    <n v="2"/>
    <n v="0"/>
    <n v="12364.69"/>
    <n v="0"/>
    <x v="430"/>
    <x v="3"/>
    <x v="0"/>
    <x v="2"/>
    <n v="26207.989999999998"/>
  </r>
  <r>
    <s v="T7185"/>
    <s v="U6265"/>
    <n v="11443.61"/>
    <x v="1"/>
    <x v="3"/>
    <x v="0"/>
    <x v="4"/>
    <n v="1821"/>
    <n v="19"/>
    <n v="4"/>
    <n v="24974.09"/>
    <n v="0"/>
    <x v="176"/>
    <x v="6"/>
    <x v="1"/>
    <x v="1"/>
    <n v="-13530.48"/>
  </r>
  <r>
    <s v="T7186"/>
    <s v="U9930"/>
    <n v="46115.05"/>
    <x v="0"/>
    <x v="3"/>
    <x v="1"/>
    <x v="0"/>
    <n v="961"/>
    <n v="3"/>
    <n v="4"/>
    <n v="26149.95"/>
    <n v="0"/>
    <x v="495"/>
    <x v="4"/>
    <x v="0"/>
    <x v="2"/>
    <n v="19965.100000000002"/>
  </r>
  <r>
    <s v="T7187"/>
    <s v="U6344"/>
    <n v="29648.78"/>
    <x v="1"/>
    <x v="0"/>
    <x v="0"/>
    <x v="3"/>
    <n v="878"/>
    <n v="7"/>
    <n v="3"/>
    <n v="22569.41"/>
    <n v="0"/>
    <x v="383"/>
    <x v="4"/>
    <x v="0"/>
    <x v="2"/>
    <n v="7079.369999999999"/>
  </r>
  <r>
    <s v="T7188"/>
    <s v="U5713"/>
    <n v="19027.22"/>
    <x v="2"/>
    <x v="0"/>
    <x v="2"/>
    <x v="0"/>
    <n v="119"/>
    <n v="4"/>
    <n v="2"/>
    <n v="14224.74"/>
    <n v="0"/>
    <x v="167"/>
    <x v="0"/>
    <x v="1"/>
    <x v="1"/>
    <n v="4802.4800000000014"/>
  </r>
  <r>
    <s v="T7189"/>
    <s v="U5829"/>
    <n v="25121.68"/>
    <x v="2"/>
    <x v="1"/>
    <x v="0"/>
    <x v="2"/>
    <n v="1575"/>
    <n v="21"/>
    <n v="3"/>
    <n v="4940.84"/>
    <n v="1"/>
    <x v="283"/>
    <x v="2"/>
    <x v="0"/>
    <x v="0"/>
    <n v="20180.84"/>
  </r>
  <r>
    <s v="T7190"/>
    <s v="U3795"/>
    <n v="30273.31"/>
    <x v="0"/>
    <x v="2"/>
    <x v="1"/>
    <x v="3"/>
    <n v="116"/>
    <n v="1"/>
    <n v="2"/>
    <n v="1152.3699999999999"/>
    <n v="0"/>
    <x v="560"/>
    <x v="2"/>
    <x v="0"/>
    <x v="2"/>
    <n v="29120.940000000002"/>
  </r>
  <r>
    <s v="T7191"/>
    <s v="U5282"/>
    <n v="28016.53"/>
    <x v="1"/>
    <x v="1"/>
    <x v="0"/>
    <x v="1"/>
    <n v="1022"/>
    <n v="7"/>
    <n v="3"/>
    <n v="21009.14"/>
    <n v="0"/>
    <x v="851"/>
    <x v="5"/>
    <x v="0"/>
    <x v="2"/>
    <n v="7007.3899999999994"/>
  </r>
  <r>
    <s v="T7192"/>
    <s v="U7990"/>
    <n v="24345.93"/>
    <x v="2"/>
    <x v="3"/>
    <x v="1"/>
    <x v="0"/>
    <n v="306"/>
    <n v="23"/>
    <n v="4"/>
    <n v="29825.21"/>
    <n v="0"/>
    <x v="71"/>
    <x v="4"/>
    <x v="0"/>
    <x v="2"/>
    <n v="-5479.2799999999988"/>
  </r>
  <r>
    <s v="T7193"/>
    <s v="U2689"/>
    <n v="25271.39"/>
    <x v="1"/>
    <x v="3"/>
    <x v="0"/>
    <x v="0"/>
    <n v="1885"/>
    <n v="4"/>
    <n v="1"/>
    <n v="10429.620000000001"/>
    <n v="0"/>
    <x v="657"/>
    <x v="0"/>
    <x v="0"/>
    <x v="1"/>
    <n v="14841.769999999999"/>
  </r>
  <r>
    <s v="T7194"/>
    <s v="U2919"/>
    <n v="8861.77"/>
    <x v="0"/>
    <x v="3"/>
    <x v="1"/>
    <x v="1"/>
    <n v="848"/>
    <n v="15"/>
    <n v="4"/>
    <n v="17105.080000000002"/>
    <n v="0"/>
    <x v="486"/>
    <x v="2"/>
    <x v="1"/>
    <x v="0"/>
    <n v="-8243.3100000000013"/>
  </r>
  <r>
    <s v="T7195"/>
    <s v="U4884"/>
    <n v="40646.01"/>
    <x v="0"/>
    <x v="1"/>
    <x v="0"/>
    <x v="1"/>
    <n v="1864"/>
    <n v="20"/>
    <n v="4"/>
    <n v="24336.400000000001"/>
    <n v="0"/>
    <x v="207"/>
    <x v="6"/>
    <x v="0"/>
    <x v="2"/>
    <n v="16309.61"/>
  </r>
  <r>
    <s v="T7196"/>
    <s v="U3861"/>
    <n v="27110.93"/>
    <x v="2"/>
    <x v="3"/>
    <x v="2"/>
    <x v="3"/>
    <n v="1998"/>
    <n v="14"/>
    <n v="0"/>
    <n v="5675.8"/>
    <n v="0"/>
    <x v="810"/>
    <x v="1"/>
    <x v="0"/>
    <x v="0"/>
    <n v="21435.13"/>
  </r>
  <r>
    <s v="T7197"/>
    <s v="U1979"/>
    <n v="6597.44"/>
    <x v="0"/>
    <x v="3"/>
    <x v="1"/>
    <x v="4"/>
    <n v="1128"/>
    <n v="18"/>
    <n v="4"/>
    <n v="24903.75"/>
    <n v="0"/>
    <x v="522"/>
    <x v="1"/>
    <x v="0"/>
    <x v="2"/>
    <n v="-18306.310000000001"/>
  </r>
  <r>
    <s v="T7198"/>
    <s v="U6845"/>
    <n v="38319.550000000003"/>
    <x v="2"/>
    <x v="3"/>
    <x v="1"/>
    <x v="1"/>
    <n v="1830"/>
    <n v="12"/>
    <n v="4"/>
    <n v="18797.759999999998"/>
    <n v="0"/>
    <x v="259"/>
    <x v="5"/>
    <x v="0"/>
    <x v="0"/>
    <n v="19521.790000000005"/>
  </r>
  <r>
    <s v="T7199"/>
    <s v="U6904"/>
    <n v="46625.58"/>
    <x v="2"/>
    <x v="0"/>
    <x v="0"/>
    <x v="0"/>
    <n v="1752"/>
    <n v="10"/>
    <n v="4"/>
    <n v="17138.46"/>
    <n v="0"/>
    <x v="586"/>
    <x v="1"/>
    <x v="0"/>
    <x v="0"/>
    <n v="29487.120000000003"/>
  </r>
  <r>
    <s v="T7200"/>
    <s v="U3890"/>
    <n v="47367.98"/>
    <x v="0"/>
    <x v="2"/>
    <x v="0"/>
    <x v="1"/>
    <n v="994"/>
    <n v="15"/>
    <n v="0"/>
    <n v="22892.22"/>
    <n v="0"/>
    <x v="335"/>
    <x v="1"/>
    <x v="0"/>
    <x v="0"/>
    <n v="24475.760000000002"/>
  </r>
  <r>
    <s v="T7201"/>
    <s v="U3477"/>
    <n v="18482.439999999999"/>
    <x v="0"/>
    <x v="0"/>
    <x v="0"/>
    <x v="3"/>
    <n v="854"/>
    <n v="17"/>
    <n v="2"/>
    <n v="7304.36"/>
    <n v="0"/>
    <x v="84"/>
    <x v="1"/>
    <x v="0"/>
    <x v="1"/>
    <n v="11178.079999999998"/>
  </r>
  <r>
    <s v="T7202"/>
    <s v="U5686"/>
    <n v="6819.07"/>
    <x v="1"/>
    <x v="0"/>
    <x v="2"/>
    <x v="3"/>
    <n v="1717"/>
    <n v="14"/>
    <n v="0"/>
    <n v="18481.93"/>
    <n v="1"/>
    <x v="32"/>
    <x v="2"/>
    <x v="0"/>
    <x v="1"/>
    <n v="-11662.86"/>
  </r>
  <r>
    <s v="T7203"/>
    <s v="U8808"/>
    <n v="25944.06"/>
    <x v="1"/>
    <x v="2"/>
    <x v="0"/>
    <x v="0"/>
    <n v="1505"/>
    <n v="5"/>
    <n v="1"/>
    <n v="7287.25"/>
    <n v="0"/>
    <x v="654"/>
    <x v="4"/>
    <x v="0"/>
    <x v="2"/>
    <n v="18656.810000000001"/>
  </r>
  <r>
    <s v="T7204"/>
    <s v="U7299"/>
    <n v="5674.83"/>
    <x v="2"/>
    <x v="2"/>
    <x v="1"/>
    <x v="0"/>
    <n v="88"/>
    <n v="7"/>
    <n v="2"/>
    <n v="5468.11"/>
    <n v="0"/>
    <x v="753"/>
    <x v="0"/>
    <x v="0"/>
    <x v="2"/>
    <n v="206.72000000000025"/>
  </r>
  <r>
    <s v="T7205"/>
    <s v="U3182"/>
    <n v="46702.67"/>
    <x v="1"/>
    <x v="1"/>
    <x v="0"/>
    <x v="0"/>
    <n v="1283"/>
    <n v="3"/>
    <n v="0"/>
    <n v="18738.3"/>
    <n v="0"/>
    <x v="265"/>
    <x v="3"/>
    <x v="0"/>
    <x v="0"/>
    <n v="27964.37"/>
  </r>
  <r>
    <s v="T7206"/>
    <s v="U8928"/>
    <n v="9219.7999999999993"/>
    <x v="2"/>
    <x v="2"/>
    <x v="2"/>
    <x v="4"/>
    <n v="739"/>
    <n v="20"/>
    <n v="1"/>
    <n v="8151.5"/>
    <n v="0"/>
    <x v="630"/>
    <x v="8"/>
    <x v="0"/>
    <x v="2"/>
    <n v="1068.2999999999993"/>
  </r>
  <r>
    <s v="T7207"/>
    <s v="U6391"/>
    <n v="12675.65"/>
    <x v="0"/>
    <x v="1"/>
    <x v="0"/>
    <x v="0"/>
    <n v="348"/>
    <n v="15"/>
    <n v="1"/>
    <n v="21459.94"/>
    <n v="0"/>
    <x v="51"/>
    <x v="2"/>
    <x v="0"/>
    <x v="2"/>
    <n v="-8784.2899999999991"/>
  </r>
  <r>
    <s v="T7208"/>
    <s v="U5347"/>
    <n v="20361.490000000002"/>
    <x v="0"/>
    <x v="1"/>
    <x v="0"/>
    <x v="3"/>
    <n v="66"/>
    <n v="20"/>
    <n v="3"/>
    <n v="15483.11"/>
    <n v="0"/>
    <x v="392"/>
    <x v="0"/>
    <x v="0"/>
    <x v="1"/>
    <n v="4878.380000000001"/>
  </r>
  <r>
    <s v="T7209"/>
    <s v="U5659"/>
    <n v="19189.07"/>
    <x v="1"/>
    <x v="0"/>
    <x v="1"/>
    <x v="3"/>
    <n v="929"/>
    <n v="10"/>
    <n v="3"/>
    <n v="20879.12"/>
    <n v="0"/>
    <x v="877"/>
    <x v="6"/>
    <x v="0"/>
    <x v="1"/>
    <n v="-1690.0499999999993"/>
  </r>
  <r>
    <s v="T7210"/>
    <s v="U2771"/>
    <n v="39743.410000000003"/>
    <x v="2"/>
    <x v="3"/>
    <x v="0"/>
    <x v="1"/>
    <n v="156"/>
    <n v="19"/>
    <n v="4"/>
    <n v="26759.4"/>
    <n v="0"/>
    <x v="827"/>
    <x v="0"/>
    <x v="0"/>
    <x v="1"/>
    <n v="12984.010000000002"/>
  </r>
  <r>
    <s v="T7211"/>
    <s v="U1551"/>
    <n v="22843.03"/>
    <x v="2"/>
    <x v="0"/>
    <x v="2"/>
    <x v="0"/>
    <n v="755"/>
    <n v="1"/>
    <n v="2"/>
    <n v="4233.5600000000004"/>
    <n v="1"/>
    <x v="200"/>
    <x v="8"/>
    <x v="0"/>
    <x v="2"/>
    <n v="18609.469999999998"/>
  </r>
  <r>
    <s v="T7212"/>
    <s v="U6951"/>
    <n v="8579.8700000000008"/>
    <x v="1"/>
    <x v="0"/>
    <x v="0"/>
    <x v="4"/>
    <n v="1050"/>
    <n v="21"/>
    <n v="0"/>
    <n v="2095.4899999999998"/>
    <n v="1"/>
    <x v="842"/>
    <x v="8"/>
    <x v="0"/>
    <x v="0"/>
    <n v="6484.380000000001"/>
  </r>
  <r>
    <s v="T7213"/>
    <s v="U4622"/>
    <n v="13397.13"/>
    <x v="2"/>
    <x v="2"/>
    <x v="0"/>
    <x v="2"/>
    <n v="377"/>
    <n v="3"/>
    <n v="4"/>
    <n v="12057.52"/>
    <n v="0"/>
    <x v="565"/>
    <x v="1"/>
    <x v="0"/>
    <x v="2"/>
    <n v="1339.6099999999988"/>
  </r>
  <r>
    <s v="T7214"/>
    <s v="U4420"/>
    <n v="25480.21"/>
    <x v="2"/>
    <x v="2"/>
    <x v="1"/>
    <x v="1"/>
    <n v="718"/>
    <n v="13"/>
    <n v="2"/>
    <n v="21529.56"/>
    <n v="0"/>
    <x v="493"/>
    <x v="1"/>
    <x v="0"/>
    <x v="1"/>
    <n v="3950.6499999999978"/>
  </r>
  <r>
    <s v="T7215"/>
    <s v="U4863"/>
    <n v="7415.32"/>
    <x v="0"/>
    <x v="1"/>
    <x v="0"/>
    <x v="4"/>
    <n v="1222"/>
    <n v="10"/>
    <n v="3"/>
    <n v="26595.93"/>
    <n v="0"/>
    <x v="891"/>
    <x v="3"/>
    <x v="0"/>
    <x v="2"/>
    <n v="-19180.61"/>
  </r>
  <r>
    <s v="T7216"/>
    <s v="U1140"/>
    <n v="30602.2"/>
    <x v="2"/>
    <x v="1"/>
    <x v="1"/>
    <x v="0"/>
    <n v="1677"/>
    <n v="3"/>
    <n v="0"/>
    <n v="1140.3499999999999"/>
    <n v="0"/>
    <x v="401"/>
    <x v="5"/>
    <x v="0"/>
    <x v="2"/>
    <n v="29461.850000000002"/>
  </r>
  <r>
    <s v="T7217"/>
    <s v="U9493"/>
    <n v="28309.08"/>
    <x v="2"/>
    <x v="1"/>
    <x v="1"/>
    <x v="4"/>
    <n v="257"/>
    <n v="2"/>
    <n v="1"/>
    <n v="23809.45"/>
    <n v="0"/>
    <x v="651"/>
    <x v="6"/>
    <x v="0"/>
    <x v="2"/>
    <n v="4499.630000000001"/>
  </r>
  <r>
    <s v="T7218"/>
    <s v="U4369"/>
    <n v="35749.379999999997"/>
    <x v="2"/>
    <x v="2"/>
    <x v="0"/>
    <x v="2"/>
    <n v="159"/>
    <n v="23"/>
    <n v="1"/>
    <n v="2354.9699999999998"/>
    <n v="0"/>
    <x v="837"/>
    <x v="3"/>
    <x v="0"/>
    <x v="0"/>
    <n v="33394.409999999996"/>
  </r>
  <r>
    <s v="T7219"/>
    <s v="U9357"/>
    <n v="46888.35"/>
    <x v="1"/>
    <x v="1"/>
    <x v="1"/>
    <x v="4"/>
    <n v="723"/>
    <n v="21"/>
    <n v="4"/>
    <n v="17459.21"/>
    <n v="0"/>
    <x v="676"/>
    <x v="6"/>
    <x v="0"/>
    <x v="1"/>
    <n v="29429.14"/>
  </r>
  <r>
    <s v="T7220"/>
    <s v="U5425"/>
    <n v="45617.120000000003"/>
    <x v="1"/>
    <x v="1"/>
    <x v="1"/>
    <x v="2"/>
    <n v="1246"/>
    <n v="4"/>
    <n v="4"/>
    <n v="10388.68"/>
    <n v="0"/>
    <x v="148"/>
    <x v="8"/>
    <x v="0"/>
    <x v="2"/>
    <n v="35228.44"/>
  </r>
  <r>
    <s v="T7221"/>
    <s v="U7749"/>
    <n v="47306.48"/>
    <x v="1"/>
    <x v="2"/>
    <x v="0"/>
    <x v="2"/>
    <n v="226"/>
    <n v="5"/>
    <n v="0"/>
    <n v="627.86"/>
    <n v="0"/>
    <x v="434"/>
    <x v="7"/>
    <x v="0"/>
    <x v="2"/>
    <n v="46678.62"/>
  </r>
  <r>
    <s v="T7222"/>
    <s v="U7229"/>
    <n v="12273.54"/>
    <x v="2"/>
    <x v="3"/>
    <x v="0"/>
    <x v="2"/>
    <n v="1039"/>
    <n v="8"/>
    <n v="1"/>
    <n v="3003.09"/>
    <n v="0"/>
    <x v="834"/>
    <x v="4"/>
    <x v="0"/>
    <x v="2"/>
    <n v="9270.4500000000007"/>
  </r>
  <r>
    <s v="T7223"/>
    <s v="U1924"/>
    <n v="6621.69"/>
    <x v="2"/>
    <x v="0"/>
    <x v="2"/>
    <x v="4"/>
    <n v="679"/>
    <n v="3"/>
    <n v="4"/>
    <n v="10676.41"/>
    <n v="0"/>
    <x v="259"/>
    <x v="1"/>
    <x v="0"/>
    <x v="0"/>
    <n v="-4054.7200000000003"/>
  </r>
  <r>
    <s v="T7224"/>
    <s v="U9494"/>
    <n v="15148.72"/>
    <x v="1"/>
    <x v="2"/>
    <x v="2"/>
    <x v="0"/>
    <n v="870"/>
    <n v="6"/>
    <n v="1"/>
    <n v="28617.23"/>
    <n v="0"/>
    <x v="187"/>
    <x v="4"/>
    <x v="0"/>
    <x v="0"/>
    <n v="-13468.51"/>
  </r>
  <r>
    <s v="T7225"/>
    <s v="U6633"/>
    <n v="44759.5"/>
    <x v="1"/>
    <x v="1"/>
    <x v="1"/>
    <x v="3"/>
    <n v="1620"/>
    <n v="12"/>
    <n v="3"/>
    <n v="4729.4799999999996"/>
    <n v="0"/>
    <x v="696"/>
    <x v="3"/>
    <x v="0"/>
    <x v="2"/>
    <n v="40030.020000000004"/>
  </r>
  <r>
    <s v="T7226"/>
    <s v="U9192"/>
    <n v="48604.07"/>
    <x v="2"/>
    <x v="0"/>
    <x v="1"/>
    <x v="3"/>
    <n v="1428"/>
    <n v="9"/>
    <n v="4"/>
    <n v="8232.11"/>
    <n v="0"/>
    <x v="644"/>
    <x v="4"/>
    <x v="0"/>
    <x v="2"/>
    <n v="40371.96"/>
  </r>
  <r>
    <s v="T7227"/>
    <s v="U1730"/>
    <n v="42973.279999999999"/>
    <x v="2"/>
    <x v="2"/>
    <x v="0"/>
    <x v="4"/>
    <n v="1796"/>
    <n v="11"/>
    <n v="2"/>
    <n v="29824.58"/>
    <n v="0"/>
    <x v="603"/>
    <x v="7"/>
    <x v="0"/>
    <x v="2"/>
    <n v="13148.699999999997"/>
  </r>
  <r>
    <s v="T7228"/>
    <s v="U7831"/>
    <n v="5545.39"/>
    <x v="0"/>
    <x v="0"/>
    <x v="2"/>
    <x v="0"/>
    <n v="313"/>
    <n v="9"/>
    <n v="4"/>
    <n v="14470.55"/>
    <n v="0"/>
    <x v="140"/>
    <x v="3"/>
    <x v="0"/>
    <x v="1"/>
    <n v="-8925.16"/>
  </r>
  <r>
    <s v="T7229"/>
    <s v="U7135"/>
    <n v="47374.03"/>
    <x v="1"/>
    <x v="0"/>
    <x v="2"/>
    <x v="3"/>
    <n v="1591"/>
    <n v="10"/>
    <n v="3"/>
    <n v="7941.13"/>
    <n v="0"/>
    <x v="183"/>
    <x v="0"/>
    <x v="0"/>
    <x v="2"/>
    <n v="39432.9"/>
  </r>
  <r>
    <s v="T7230"/>
    <s v="U7525"/>
    <n v="21196.73"/>
    <x v="2"/>
    <x v="3"/>
    <x v="0"/>
    <x v="2"/>
    <n v="1444"/>
    <n v="10"/>
    <n v="0"/>
    <n v="18516.59"/>
    <n v="0"/>
    <x v="154"/>
    <x v="7"/>
    <x v="0"/>
    <x v="2"/>
    <n v="2680.1399999999994"/>
  </r>
  <r>
    <s v="T7231"/>
    <s v="U6254"/>
    <n v="515.04999999999995"/>
    <x v="1"/>
    <x v="1"/>
    <x v="0"/>
    <x v="4"/>
    <n v="412"/>
    <n v="21"/>
    <n v="1"/>
    <n v="13137.36"/>
    <n v="0"/>
    <x v="876"/>
    <x v="4"/>
    <x v="1"/>
    <x v="0"/>
    <n v="-12622.310000000001"/>
  </r>
  <r>
    <s v="T7232"/>
    <s v="U3693"/>
    <n v="22147.57"/>
    <x v="1"/>
    <x v="2"/>
    <x v="0"/>
    <x v="4"/>
    <n v="1887"/>
    <n v="5"/>
    <n v="0"/>
    <n v="25763.41"/>
    <n v="0"/>
    <x v="666"/>
    <x v="7"/>
    <x v="0"/>
    <x v="0"/>
    <n v="-3615.84"/>
  </r>
  <r>
    <s v="T7233"/>
    <s v="U2702"/>
    <n v="2351.16"/>
    <x v="1"/>
    <x v="1"/>
    <x v="0"/>
    <x v="1"/>
    <n v="869"/>
    <n v="5"/>
    <n v="4"/>
    <n v="338.58"/>
    <n v="1"/>
    <x v="396"/>
    <x v="0"/>
    <x v="0"/>
    <x v="0"/>
    <n v="2012.58"/>
  </r>
  <r>
    <s v="T7234"/>
    <s v="U1695"/>
    <n v="27216.7"/>
    <x v="0"/>
    <x v="3"/>
    <x v="2"/>
    <x v="1"/>
    <n v="1860"/>
    <n v="19"/>
    <n v="2"/>
    <n v="29903.62"/>
    <n v="0"/>
    <x v="174"/>
    <x v="7"/>
    <x v="0"/>
    <x v="0"/>
    <n v="-2686.9199999999983"/>
  </r>
  <r>
    <s v="T7235"/>
    <s v="U4432"/>
    <n v="16960.77"/>
    <x v="2"/>
    <x v="3"/>
    <x v="0"/>
    <x v="1"/>
    <n v="389"/>
    <n v="5"/>
    <n v="0"/>
    <n v="2082.7399999999998"/>
    <n v="0"/>
    <x v="495"/>
    <x v="1"/>
    <x v="0"/>
    <x v="2"/>
    <n v="14878.03"/>
  </r>
  <r>
    <s v="T7236"/>
    <s v="U7652"/>
    <n v="23698.07"/>
    <x v="2"/>
    <x v="2"/>
    <x v="0"/>
    <x v="0"/>
    <n v="461"/>
    <n v="11"/>
    <n v="2"/>
    <n v="16160"/>
    <n v="0"/>
    <x v="874"/>
    <x v="6"/>
    <x v="0"/>
    <x v="2"/>
    <n v="7538.07"/>
  </r>
  <r>
    <s v="T7237"/>
    <s v="U2315"/>
    <n v="30677.86"/>
    <x v="1"/>
    <x v="2"/>
    <x v="2"/>
    <x v="4"/>
    <n v="1262"/>
    <n v="22"/>
    <n v="4"/>
    <n v="20952.259999999998"/>
    <n v="0"/>
    <x v="532"/>
    <x v="4"/>
    <x v="0"/>
    <x v="0"/>
    <n v="9725.6000000000022"/>
  </r>
  <r>
    <s v="T7238"/>
    <s v="U5296"/>
    <n v="43446.61"/>
    <x v="2"/>
    <x v="3"/>
    <x v="0"/>
    <x v="1"/>
    <n v="703"/>
    <n v="13"/>
    <n v="2"/>
    <n v="16539.919999999998"/>
    <n v="0"/>
    <x v="776"/>
    <x v="3"/>
    <x v="0"/>
    <x v="2"/>
    <n v="26906.690000000002"/>
  </r>
  <r>
    <s v="T7239"/>
    <s v="U5401"/>
    <n v="33111.980000000003"/>
    <x v="0"/>
    <x v="2"/>
    <x v="2"/>
    <x v="4"/>
    <n v="1538"/>
    <n v="17"/>
    <n v="2"/>
    <n v="9093.14"/>
    <n v="0"/>
    <x v="767"/>
    <x v="4"/>
    <x v="0"/>
    <x v="1"/>
    <n v="24018.840000000004"/>
  </r>
  <r>
    <s v="T7240"/>
    <s v="U9524"/>
    <n v="21730.74"/>
    <x v="1"/>
    <x v="0"/>
    <x v="2"/>
    <x v="2"/>
    <n v="1628"/>
    <n v="22"/>
    <n v="3"/>
    <n v="25677.439999999999"/>
    <n v="0"/>
    <x v="702"/>
    <x v="0"/>
    <x v="0"/>
    <x v="0"/>
    <n v="-3946.6999999999971"/>
  </r>
  <r>
    <s v="T7241"/>
    <s v="U1662"/>
    <n v="40980.42"/>
    <x v="0"/>
    <x v="0"/>
    <x v="0"/>
    <x v="1"/>
    <n v="154"/>
    <n v="18"/>
    <n v="0"/>
    <n v="12969.65"/>
    <n v="0"/>
    <x v="104"/>
    <x v="2"/>
    <x v="0"/>
    <x v="1"/>
    <n v="28010.769999999997"/>
  </r>
  <r>
    <s v="T7242"/>
    <s v="U6204"/>
    <n v="45283.83"/>
    <x v="0"/>
    <x v="3"/>
    <x v="0"/>
    <x v="4"/>
    <n v="59"/>
    <n v="9"/>
    <n v="4"/>
    <n v="9090.9699999999993"/>
    <n v="0"/>
    <x v="282"/>
    <x v="0"/>
    <x v="0"/>
    <x v="0"/>
    <n v="36192.86"/>
  </r>
  <r>
    <s v="T7243"/>
    <s v="U8955"/>
    <n v="6032.01"/>
    <x v="2"/>
    <x v="1"/>
    <x v="1"/>
    <x v="0"/>
    <n v="1457"/>
    <n v="9"/>
    <n v="3"/>
    <n v="23073.18"/>
    <n v="0"/>
    <x v="729"/>
    <x v="6"/>
    <x v="0"/>
    <x v="2"/>
    <n v="-17041.169999999998"/>
  </r>
  <r>
    <s v="T7244"/>
    <s v="U8935"/>
    <n v="26620.05"/>
    <x v="2"/>
    <x v="2"/>
    <x v="1"/>
    <x v="0"/>
    <n v="1133"/>
    <n v="6"/>
    <n v="2"/>
    <n v="4461.09"/>
    <n v="0"/>
    <x v="147"/>
    <x v="5"/>
    <x v="0"/>
    <x v="2"/>
    <n v="22158.959999999999"/>
  </r>
  <r>
    <s v="T7245"/>
    <s v="U4937"/>
    <n v="14261.37"/>
    <x v="0"/>
    <x v="2"/>
    <x v="2"/>
    <x v="0"/>
    <n v="352"/>
    <n v="9"/>
    <n v="3"/>
    <n v="6229.77"/>
    <n v="0"/>
    <x v="275"/>
    <x v="6"/>
    <x v="0"/>
    <x v="2"/>
    <n v="8031.6"/>
  </r>
  <r>
    <s v="T7246"/>
    <s v="U9940"/>
    <n v="2400.71"/>
    <x v="2"/>
    <x v="0"/>
    <x v="2"/>
    <x v="1"/>
    <n v="891"/>
    <n v="13"/>
    <n v="3"/>
    <n v="7657.82"/>
    <n v="0"/>
    <x v="636"/>
    <x v="2"/>
    <x v="0"/>
    <x v="0"/>
    <n v="-5257.11"/>
  </r>
  <r>
    <s v="T7247"/>
    <s v="U5003"/>
    <n v="33443.910000000003"/>
    <x v="0"/>
    <x v="2"/>
    <x v="1"/>
    <x v="0"/>
    <n v="1765"/>
    <n v="4"/>
    <n v="2"/>
    <n v="13102.94"/>
    <n v="0"/>
    <x v="363"/>
    <x v="3"/>
    <x v="0"/>
    <x v="2"/>
    <n v="20340.97"/>
  </r>
  <r>
    <s v="T7248"/>
    <s v="U5770"/>
    <n v="43145.4"/>
    <x v="0"/>
    <x v="1"/>
    <x v="2"/>
    <x v="3"/>
    <n v="1684"/>
    <n v="21"/>
    <n v="4"/>
    <n v="708.06"/>
    <n v="1"/>
    <x v="285"/>
    <x v="1"/>
    <x v="0"/>
    <x v="0"/>
    <n v="42437.340000000004"/>
  </r>
  <r>
    <s v="T7249"/>
    <s v="U5228"/>
    <n v="8186.99"/>
    <x v="1"/>
    <x v="2"/>
    <x v="1"/>
    <x v="2"/>
    <n v="899"/>
    <n v="10"/>
    <n v="1"/>
    <n v="29754.09"/>
    <n v="0"/>
    <x v="364"/>
    <x v="0"/>
    <x v="0"/>
    <x v="0"/>
    <n v="-21567.1"/>
  </r>
  <r>
    <s v="T7250"/>
    <s v="U9460"/>
    <n v="40630.06"/>
    <x v="0"/>
    <x v="2"/>
    <x v="0"/>
    <x v="4"/>
    <n v="1559"/>
    <n v="6"/>
    <n v="3"/>
    <n v="18044.509999999998"/>
    <n v="0"/>
    <x v="812"/>
    <x v="1"/>
    <x v="0"/>
    <x v="0"/>
    <n v="22585.55"/>
  </r>
  <r>
    <s v="T7251"/>
    <s v="U2264"/>
    <n v="42677.120000000003"/>
    <x v="0"/>
    <x v="0"/>
    <x v="0"/>
    <x v="3"/>
    <n v="1046"/>
    <n v="19"/>
    <n v="0"/>
    <n v="29124.51"/>
    <n v="0"/>
    <x v="545"/>
    <x v="1"/>
    <x v="0"/>
    <x v="0"/>
    <n v="13552.610000000004"/>
  </r>
  <r>
    <s v="T7252"/>
    <s v="U8553"/>
    <n v="45721.31"/>
    <x v="2"/>
    <x v="2"/>
    <x v="0"/>
    <x v="1"/>
    <n v="1889"/>
    <n v="17"/>
    <n v="2"/>
    <n v="24242.85"/>
    <n v="0"/>
    <x v="627"/>
    <x v="3"/>
    <x v="1"/>
    <x v="2"/>
    <n v="21478.46"/>
  </r>
  <r>
    <s v="T7253"/>
    <s v="U8078"/>
    <n v="13300.99"/>
    <x v="1"/>
    <x v="3"/>
    <x v="2"/>
    <x v="4"/>
    <n v="771"/>
    <n v="10"/>
    <n v="1"/>
    <n v="4115.87"/>
    <n v="0"/>
    <x v="424"/>
    <x v="7"/>
    <x v="0"/>
    <x v="2"/>
    <n v="9185.119999999999"/>
  </r>
  <r>
    <s v="T7254"/>
    <s v="U6821"/>
    <n v="45202.46"/>
    <x v="2"/>
    <x v="3"/>
    <x v="0"/>
    <x v="4"/>
    <n v="857"/>
    <n v="19"/>
    <n v="3"/>
    <n v="6351.13"/>
    <n v="0"/>
    <x v="199"/>
    <x v="8"/>
    <x v="0"/>
    <x v="1"/>
    <n v="38851.33"/>
  </r>
  <r>
    <s v="T7255"/>
    <s v="U2276"/>
    <n v="16067.1"/>
    <x v="1"/>
    <x v="1"/>
    <x v="2"/>
    <x v="0"/>
    <n v="933"/>
    <n v="2"/>
    <n v="2"/>
    <n v="1130.03"/>
    <n v="0"/>
    <x v="235"/>
    <x v="2"/>
    <x v="0"/>
    <x v="1"/>
    <n v="14937.07"/>
  </r>
  <r>
    <s v="T7256"/>
    <s v="U2067"/>
    <n v="27639.279999999999"/>
    <x v="2"/>
    <x v="1"/>
    <x v="0"/>
    <x v="4"/>
    <n v="1205"/>
    <n v="6"/>
    <n v="2"/>
    <n v="25030.34"/>
    <n v="0"/>
    <x v="346"/>
    <x v="0"/>
    <x v="0"/>
    <x v="2"/>
    <n v="2608.9399999999987"/>
  </r>
  <r>
    <s v="T7257"/>
    <s v="U4301"/>
    <n v="2572.85"/>
    <x v="0"/>
    <x v="1"/>
    <x v="2"/>
    <x v="4"/>
    <n v="1522"/>
    <n v="3"/>
    <n v="3"/>
    <n v="17844.38"/>
    <n v="0"/>
    <x v="362"/>
    <x v="6"/>
    <x v="0"/>
    <x v="1"/>
    <n v="-15271.53"/>
  </r>
  <r>
    <s v="T7258"/>
    <s v="U9944"/>
    <n v="2241.86"/>
    <x v="1"/>
    <x v="1"/>
    <x v="2"/>
    <x v="2"/>
    <n v="1864"/>
    <n v="18"/>
    <n v="0"/>
    <n v="6530.45"/>
    <n v="1"/>
    <x v="690"/>
    <x v="6"/>
    <x v="0"/>
    <x v="0"/>
    <n v="-4288.59"/>
  </r>
  <r>
    <s v="T7259"/>
    <s v="U3594"/>
    <n v="36032.639999999999"/>
    <x v="1"/>
    <x v="0"/>
    <x v="1"/>
    <x v="1"/>
    <n v="1392"/>
    <n v="20"/>
    <n v="2"/>
    <n v="29105.54"/>
    <n v="0"/>
    <x v="64"/>
    <x v="7"/>
    <x v="0"/>
    <x v="1"/>
    <n v="6927.0999999999985"/>
  </r>
  <r>
    <s v="T7260"/>
    <s v="U9333"/>
    <n v="22251.77"/>
    <x v="1"/>
    <x v="2"/>
    <x v="1"/>
    <x v="3"/>
    <n v="1139"/>
    <n v="17"/>
    <n v="2"/>
    <n v="22128.5"/>
    <n v="0"/>
    <x v="911"/>
    <x v="2"/>
    <x v="0"/>
    <x v="2"/>
    <n v="123.27000000000044"/>
  </r>
  <r>
    <s v="T7261"/>
    <s v="U3002"/>
    <n v="12851.8"/>
    <x v="1"/>
    <x v="0"/>
    <x v="1"/>
    <x v="0"/>
    <n v="198"/>
    <n v="10"/>
    <n v="3"/>
    <n v="21195.01"/>
    <n v="0"/>
    <x v="323"/>
    <x v="4"/>
    <x v="0"/>
    <x v="2"/>
    <n v="-8343.2099999999991"/>
  </r>
  <r>
    <s v="T7262"/>
    <s v="U5928"/>
    <n v="9561.15"/>
    <x v="2"/>
    <x v="1"/>
    <x v="2"/>
    <x v="2"/>
    <n v="1562"/>
    <n v="13"/>
    <n v="1"/>
    <n v="8083.12"/>
    <n v="1"/>
    <x v="245"/>
    <x v="2"/>
    <x v="0"/>
    <x v="2"/>
    <n v="1478.0299999999997"/>
  </r>
  <r>
    <s v="T7263"/>
    <s v="U3774"/>
    <n v="33514.18"/>
    <x v="2"/>
    <x v="2"/>
    <x v="1"/>
    <x v="3"/>
    <n v="1083"/>
    <n v="9"/>
    <n v="2"/>
    <n v="9469.8700000000008"/>
    <n v="0"/>
    <x v="469"/>
    <x v="7"/>
    <x v="0"/>
    <x v="0"/>
    <n v="24044.309999999998"/>
  </r>
  <r>
    <s v="T7264"/>
    <s v="U1854"/>
    <n v="70.06"/>
    <x v="1"/>
    <x v="3"/>
    <x v="1"/>
    <x v="3"/>
    <n v="1282"/>
    <n v="13"/>
    <n v="2"/>
    <n v="20072.57"/>
    <n v="0"/>
    <x v="319"/>
    <x v="7"/>
    <x v="0"/>
    <x v="0"/>
    <n v="-20002.509999999998"/>
  </r>
  <r>
    <s v="T7265"/>
    <s v="U9023"/>
    <n v="40304.26"/>
    <x v="1"/>
    <x v="0"/>
    <x v="1"/>
    <x v="2"/>
    <n v="419"/>
    <n v="3"/>
    <n v="3"/>
    <n v="17847.189999999999"/>
    <n v="0"/>
    <x v="342"/>
    <x v="1"/>
    <x v="0"/>
    <x v="2"/>
    <n v="22457.070000000003"/>
  </r>
  <r>
    <s v="T7266"/>
    <s v="U8557"/>
    <n v="4008.52"/>
    <x v="1"/>
    <x v="2"/>
    <x v="2"/>
    <x v="0"/>
    <n v="1424"/>
    <n v="22"/>
    <n v="2"/>
    <n v="19453.78"/>
    <n v="0"/>
    <x v="768"/>
    <x v="0"/>
    <x v="0"/>
    <x v="2"/>
    <n v="-15445.259999999998"/>
  </r>
  <r>
    <s v="T7267"/>
    <s v="U7509"/>
    <n v="9614.91"/>
    <x v="2"/>
    <x v="3"/>
    <x v="2"/>
    <x v="1"/>
    <n v="1412"/>
    <n v="11"/>
    <n v="3"/>
    <n v="26376.799999999999"/>
    <n v="1"/>
    <x v="383"/>
    <x v="0"/>
    <x v="0"/>
    <x v="2"/>
    <n v="-16761.89"/>
  </r>
  <r>
    <s v="T7268"/>
    <s v="U8902"/>
    <n v="19342.509999999998"/>
    <x v="1"/>
    <x v="3"/>
    <x v="1"/>
    <x v="2"/>
    <n v="236"/>
    <n v="11"/>
    <n v="0"/>
    <n v="4895.99"/>
    <n v="0"/>
    <x v="107"/>
    <x v="8"/>
    <x v="0"/>
    <x v="1"/>
    <n v="14446.519999999999"/>
  </r>
  <r>
    <s v="T7269"/>
    <s v="U9469"/>
    <n v="24268.69"/>
    <x v="1"/>
    <x v="1"/>
    <x v="1"/>
    <x v="2"/>
    <n v="1624"/>
    <n v="1"/>
    <n v="3"/>
    <n v="3578.37"/>
    <n v="1"/>
    <x v="630"/>
    <x v="4"/>
    <x v="0"/>
    <x v="2"/>
    <n v="20690.32"/>
  </r>
  <r>
    <s v="T7270"/>
    <s v="U4113"/>
    <n v="17782.009999999998"/>
    <x v="1"/>
    <x v="3"/>
    <x v="2"/>
    <x v="2"/>
    <n v="1817"/>
    <n v="5"/>
    <n v="1"/>
    <n v="16982.53"/>
    <n v="0"/>
    <x v="991"/>
    <x v="4"/>
    <x v="1"/>
    <x v="1"/>
    <n v="799.47999999999956"/>
  </r>
  <r>
    <s v="T7271"/>
    <s v="U3156"/>
    <n v="16069.57"/>
    <x v="2"/>
    <x v="3"/>
    <x v="2"/>
    <x v="0"/>
    <n v="222"/>
    <n v="4"/>
    <n v="2"/>
    <n v="15054.66"/>
    <n v="0"/>
    <x v="785"/>
    <x v="1"/>
    <x v="0"/>
    <x v="2"/>
    <n v="1014.9099999999999"/>
  </r>
  <r>
    <s v="T7272"/>
    <s v="U6940"/>
    <n v="48197.599999999999"/>
    <x v="0"/>
    <x v="1"/>
    <x v="1"/>
    <x v="2"/>
    <n v="1562"/>
    <n v="18"/>
    <n v="0"/>
    <n v="12145.81"/>
    <n v="0"/>
    <x v="816"/>
    <x v="7"/>
    <x v="0"/>
    <x v="2"/>
    <n v="36051.79"/>
  </r>
  <r>
    <s v="T7273"/>
    <s v="U3550"/>
    <n v="32096.91"/>
    <x v="0"/>
    <x v="2"/>
    <x v="1"/>
    <x v="2"/>
    <n v="1014"/>
    <n v="20"/>
    <n v="2"/>
    <n v="27150.91"/>
    <n v="0"/>
    <x v="248"/>
    <x v="1"/>
    <x v="0"/>
    <x v="0"/>
    <n v="4946"/>
  </r>
  <r>
    <s v="T7274"/>
    <s v="U6587"/>
    <n v="1220.48"/>
    <x v="2"/>
    <x v="2"/>
    <x v="1"/>
    <x v="4"/>
    <n v="1379"/>
    <n v="14"/>
    <n v="2"/>
    <n v="16795.57"/>
    <n v="0"/>
    <x v="794"/>
    <x v="2"/>
    <x v="0"/>
    <x v="2"/>
    <n v="-15575.09"/>
  </r>
  <r>
    <s v="T7275"/>
    <s v="U6605"/>
    <n v="21537.29"/>
    <x v="0"/>
    <x v="1"/>
    <x v="2"/>
    <x v="4"/>
    <n v="428"/>
    <n v="9"/>
    <n v="3"/>
    <n v="17060.82"/>
    <n v="0"/>
    <x v="903"/>
    <x v="0"/>
    <x v="0"/>
    <x v="1"/>
    <n v="4476.4700000000012"/>
  </r>
  <r>
    <s v="T7276"/>
    <s v="U9432"/>
    <n v="43756.68"/>
    <x v="1"/>
    <x v="0"/>
    <x v="1"/>
    <x v="4"/>
    <n v="1796"/>
    <n v="6"/>
    <n v="2"/>
    <n v="11056.24"/>
    <n v="0"/>
    <x v="955"/>
    <x v="5"/>
    <x v="0"/>
    <x v="1"/>
    <n v="32700.440000000002"/>
  </r>
  <r>
    <s v="T7277"/>
    <s v="U7005"/>
    <n v="15107.74"/>
    <x v="1"/>
    <x v="1"/>
    <x v="2"/>
    <x v="4"/>
    <n v="1885"/>
    <n v="18"/>
    <n v="0"/>
    <n v="10387.75"/>
    <n v="0"/>
    <x v="698"/>
    <x v="1"/>
    <x v="0"/>
    <x v="2"/>
    <n v="4719.99"/>
  </r>
  <r>
    <s v="T7278"/>
    <s v="U7565"/>
    <n v="4773.09"/>
    <x v="2"/>
    <x v="2"/>
    <x v="0"/>
    <x v="2"/>
    <n v="1117"/>
    <n v="7"/>
    <n v="4"/>
    <n v="29629.37"/>
    <n v="0"/>
    <x v="904"/>
    <x v="4"/>
    <x v="0"/>
    <x v="2"/>
    <n v="-24856.28"/>
  </r>
  <r>
    <s v="T7279"/>
    <s v="U9871"/>
    <n v="37931.32"/>
    <x v="2"/>
    <x v="0"/>
    <x v="1"/>
    <x v="4"/>
    <n v="928"/>
    <n v="14"/>
    <n v="2"/>
    <n v="18729.88"/>
    <n v="0"/>
    <x v="167"/>
    <x v="5"/>
    <x v="0"/>
    <x v="1"/>
    <n v="19201.439999999999"/>
  </r>
  <r>
    <s v="T7280"/>
    <s v="U1908"/>
    <n v="30320.39"/>
    <x v="0"/>
    <x v="1"/>
    <x v="0"/>
    <x v="3"/>
    <n v="1230"/>
    <n v="22"/>
    <n v="3"/>
    <n v="24770.959999999999"/>
    <n v="0"/>
    <x v="893"/>
    <x v="5"/>
    <x v="0"/>
    <x v="2"/>
    <n v="5549.43"/>
  </r>
  <r>
    <s v="T7281"/>
    <s v="U9399"/>
    <n v="28537.11"/>
    <x v="0"/>
    <x v="2"/>
    <x v="2"/>
    <x v="1"/>
    <n v="786"/>
    <n v="3"/>
    <n v="1"/>
    <n v="13479"/>
    <n v="0"/>
    <x v="181"/>
    <x v="4"/>
    <x v="0"/>
    <x v="0"/>
    <n v="15058.11"/>
  </r>
  <r>
    <s v="T7282"/>
    <s v="U6524"/>
    <n v="2726.15"/>
    <x v="1"/>
    <x v="2"/>
    <x v="0"/>
    <x v="4"/>
    <n v="1563"/>
    <n v="12"/>
    <n v="2"/>
    <n v="5836.44"/>
    <n v="0"/>
    <x v="538"/>
    <x v="5"/>
    <x v="0"/>
    <x v="0"/>
    <n v="-3110.2899999999995"/>
  </r>
  <r>
    <s v="T7283"/>
    <s v="U1441"/>
    <n v="7067.93"/>
    <x v="2"/>
    <x v="2"/>
    <x v="1"/>
    <x v="0"/>
    <n v="230"/>
    <n v="4"/>
    <n v="3"/>
    <n v="9812.75"/>
    <n v="0"/>
    <x v="121"/>
    <x v="8"/>
    <x v="0"/>
    <x v="2"/>
    <n v="-2744.8199999999997"/>
  </r>
  <r>
    <s v="T7284"/>
    <s v="U7376"/>
    <n v="31146.34"/>
    <x v="0"/>
    <x v="3"/>
    <x v="0"/>
    <x v="1"/>
    <n v="1876"/>
    <n v="10"/>
    <n v="2"/>
    <n v="10449.209999999999"/>
    <n v="0"/>
    <x v="126"/>
    <x v="1"/>
    <x v="0"/>
    <x v="2"/>
    <n v="20697.13"/>
  </r>
  <r>
    <s v="T7285"/>
    <s v="U7320"/>
    <n v="10430.799999999999"/>
    <x v="0"/>
    <x v="3"/>
    <x v="0"/>
    <x v="3"/>
    <n v="1780"/>
    <n v="15"/>
    <n v="4"/>
    <n v="16990.88"/>
    <n v="0"/>
    <x v="563"/>
    <x v="3"/>
    <x v="0"/>
    <x v="2"/>
    <n v="-6560.0800000000017"/>
  </r>
  <r>
    <s v="T7286"/>
    <s v="U6337"/>
    <n v="25228.3"/>
    <x v="1"/>
    <x v="0"/>
    <x v="0"/>
    <x v="1"/>
    <n v="185"/>
    <n v="19"/>
    <n v="4"/>
    <n v="4723.01"/>
    <n v="0"/>
    <x v="468"/>
    <x v="1"/>
    <x v="0"/>
    <x v="0"/>
    <n v="20505.29"/>
  </r>
  <r>
    <s v="T7287"/>
    <s v="U2312"/>
    <n v="27266.84"/>
    <x v="1"/>
    <x v="0"/>
    <x v="2"/>
    <x v="1"/>
    <n v="593"/>
    <n v="17"/>
    <n v="0"/>
    <n v="11671.84"/>
    <n v="0"/>
    <x v="189"/>
    <x v="5"/>
    <x v="0"/>
    <x v="2"/>
    <n v="15595"/>
  </r>
  <r>
    <s v="T7288"/>
    <s v="U1886"/>
    <n v="14211.18"/>
    <x v="1"/>
    <x v="0"/>
    <x v="1"/>
    <x v="3"/>
    <n v="1636"/>
    <n v="14"/>
    <n v="4"/>
    <n v="3107.26"/>
    <n v="0"/>
    <x v="673"/>
    <x v="5"/>
    <x v="0"/>
    <x v="2"/>
    <n v="11103.92"/>
  </r>
  <r>
    <s v="T7289"/>
    <s v="U5412"/>
    <n v="47423.839999999997"/>
    <x v="1"/>
    <x v="3"/>
    <x v="2"/>
    <x v="4"/>
    <n v="1355"/>
    <n v="0"/>
    <n v="3"/>
    <n v="14946.26"/>
    <n v="0"/>
    <x v="564"/>
    <x v="5"/>
    <x v="0"/>
    <x v="2"/>
    <n v="32477.579999999994"/>
  </r>
  <r>
    <s v="T7290"/>
    <s v="U6353"/>
    <n v="42131.08"/>
    <x v="0"/>
    <x v="0"/>
    <x v="0"/>
    <x v="3"/>
    <n v="544"/>
    <n v="7"/>
    <n v="4"/>
    <n v="28427.99"/>
    <n v="0"/>
    <x v="174"/>
    <x v="7"/>
    <x v="0"/>
    <x v="0"/>
    <n v="13703.09"/>
  </r>
  <r>
    <s v="T7291"/>
    <s v="U8466"/>
    <n v="36132.559999999998"/>
    <x v="2"/>
    <x v="2"/>
    <x v="0"/>
    <x v="0"/>
    <n v="734"/>
    <n v="3"/>
    <n v="3"/>
    <n v="10234.120000000001"/>
    <n v="0"/>
    <x v="715"/>
    <x v="4"/>
    <x v="0"/>
    <x v="1"/>
    <n v="25898.439999999995"/>
  </r>
  <r>
    <s v="T7292"/>
    <s v="U6879"/>
    <n v="3945.79"/>
    <x v="2"/>
    <x v="2"/>
    <x v="2"/>
    <x v="3"/>
    <n v="1427"/>
    <n v="8"/>
    <n v="2"/>
    <n v="1586.4"/>
    <n v="0"/>
    <x v="267"/>
    <x v="8"/>
    <x v="0"/>
    <x v="2"/>
    <n v="2359.39"/>
  </r>
  <r>
    <s v="T7293"/>
    <s v="U2821"/>
    <n v="5351.19"/>
    <x v="1"/>
    <x v="0"/>
    <x v="2"/>
    <x v="2"/>
    <n v="1839"/>
    <n v="18"/>
    <n v="0"/>
    <n v="18301.939999999999"/>
    <n v="0"/>
    <x v="664"/>
    <x v="5"/>
    <x v="0"/>
    <x v="2"/>
    <n v="-12950.75"/>
  </r>
  <r>
    <s v="T7294"/>
    <s v="U1564"/>
    <n v="24664.43"/>
    <x v="1"/>
    <x v="0"/>
    <x v="0"/>
    <x v="2"/>
    <n v="1673"/>
    <n v="6"/>
    <n v="0"/>
    <n v="19078.419999999998"/>
    <n v="0"/>
    <x v="331"/>
    <x v="5"/>
    <x v="0"/>
    <x v="2"/>
    <n v="5586.010000000002"/>
  </r>
  <r>
    <s v="T7295"/>
    <s v="U8528"/>
    <n v="8077.63"/>
    <x v="0"/>
    <x v="3"/>
    <x v="1"/>
    <x v="1"/>
    <n v="1604"/>
    <n v="14"/>
    <n v="4"/>
    <n v="14439.13"/>
    <n v="0"/>
    <x v="536"/>
    <x v="0"/>
    <x v="0"/>
    <x v="2"/>
    <n v="-6361.4999999999991"/>
  </r>
  <r>
    <s v="T7296"/>
    <s v="U9775"/>
    <n v="48914.36"/>
    <x v="1"/>
    <x v="2"/>
    <x v="2"/>
    <x v="4"/>
    <n v="333"/>
    <n v="2"/>
    <n v="1"/>
    <n v="11966.1"/>
    <n v="0"/>
    <x v="60"/>
    <x v="5"/>
    <x v="0"/>
    <x v="0"/>
    <n v="36948.26"/>
  </r>
  <r>
    <s v="T7297"/>
    <s v="U7125"/>
    <n v="7968.09"/>
    <x v="2"/>
    <x v="1"/>
    <x v="0"/>
    <x v="4"/>
    <n v="94"/>
    <n v="11"/>
    <n v="4"/>
    <n v="26790.67"/>
    <n v="1"/>
    <x v="994"/>
    <x v="5"/>
    <x v="0"/>
    <x v="2"/>
    <n v="-18822.579999999998"/>
  </r>
  <r>
    <s v="T7298"/>
    <s v="U8458"/>
    <n v="24399.02"/>
    <x v="1"/>
    <x v="1"/>
    <x v="0"/>
    <x v="2"/>
    <n v="1029"/>
    <n v="22"/>
    <n v="1"/>
    <n v="28159.27"/>
    <n v="0"/>
    <x v="780"/>
    <x v="3"/>
    <x v="0"/>
    <x v="1"/>
    <n v="-3760.25"/>
  </r>
  <r>
    <s v="T7299"/>
    <s v="U8426"/>
    <n v="18237.849999999999"/>
    <x v="2"/>
    <x v="3"/>
    <x v="1"/>
    <x v="0"/>
    <n v="1774"/>
    <n v="1"/>
    <n v="4"/>
    <n v="20227.53"/>
    <n v="0"/>
    <x v="641"/>
    <x v="6"/>
    <x v="0"/>
    <x v="0"/>
    <n v="-1989.6800000000003"/>
  </r>
  <r>
    <s v="T7300"/>
    <s v="U9029"/>
    <n v="31987.35"/>
    <x v="1"/>
    <x v="3"/>
    <x v="0"/>
    <x v="3"/>
    <n v="896"/>
    <n v="18"/>
    <n v="3"/>
    <n v="15086.63"/>
    <n v="1"/>
    <x v="901"/>
    <x v="7"/>
    <x v="0"/>
    <x v="0"/>
    <n v="16900.72"/>
  </r>
  <r>
    <s v="T7301"/>
    <s v="U4226"/>
    <n v="6495.37"/>
    <x v="1"/>
    <x v="3"/>
    <x v="2"/>
    <x v="3"/>
    <n v="1460"/>
    <n v="23"/>
    <n v="3"/>
    <n v="2119.6799999999998"/>
    <n v="0"/>
    <x v="438"/>
    <x v="5"/>
    <x v="1"/>
    <x v="2"/>
    <n v="4375.6900000000005"/>
  </r>
  <r>
    <s v="T7302"/>
    <s v="U9766"/>
    <n v="21544.31"/>
    <x v="2"/>
    <x v="2"/>
    <x v="0"/>
    <x v="3"/>
    <n v="1301"/>
    <n v="6"/>
    <n v="1"/>
    <n v="9101.0400000000009"/>
    <n v="0"/>
    <x v="744"/>
    <x v="1"/>
    <x v="0"/>
    <x v="2"/>
    <n v="12443.27"/>
  </r>
  <r>
    <s v="T7303"/>
    <s v="U6650"/>
    <n v="13771.52"/>
    <x v="0"/>
    <x v="0"/>
    <x v="0"/>
    <x v="0"/>
    <n v="121"/>
    <n v="10"/>
    <n v="0"/>
    <n v="8624.24"/>
    <n v="0"/>
    <x v="465"/>
    <x v="8"/>
    <x v="1"/>
    <x v="2"/>
    <n v="5147.2800000000007"/>
  </r>
  <r>
    <s v="T7304"/>
    <s v="U5864"/>
    <n v="44393.19"/>
    <x v="0"/>
    <x v="0"/>
    <x v="0"/>
    <x v="0"/>
    <n v="637"/>
    <n v="18"/>
    <n v="1"/>
    <n v="1841.45"/>
    <n v="0"/>
    <x v="520"/>
    <x v="6"/>
    <x v="0"/>
    <x v="0"/>
    <n v="42551.740000000005"/>
  </r>
  <r>
    <s v="T7305"/>
    <s v="U4928"/>
    <n v="2077.2600000000002"/>
    <x v="1"/>
    <x v="3"/>
    <x v="0"/>
    <x v="3"/>
    <n v="958"/>
    <n v="7"/>
    <n v="2"/>
    <n v="25316.560000000001"/>
    <n v="0"/>
    <x v="884"/>
    <x v="5"/>
    <x v="0"/>
    <x v="0"/>
    <n v="-23239.300000000003"/>
  </r>
  <r>
    <s v="T7306"/>
    <s v="U7827"/>
    <n v="45690.69"/>
    <x v="1"/>
    <x v="2"/>
    <x v="1"/>
    <x v="3"/>
    <n v="759"/>
    <n v="12"/>
    <n v="0"/>
    <n v="26024.720000000001"/>
    <n v="0"/>
    <x v="102"/>
    <x v="8"/>
    <x v="0"/>
    <x v="1"/>
    <n v="19665.97"/>
  </r>
  <r>
    <s v="T7307"/>
    <s v="U1878"/>
    <n v="41658.06"/>
    <x v="2"/>
    <x v="1"/>
    <x v="2"/>
    <x v="0"/>
    <n v="1431"/>
    <n v="8"/>
    <n v="1"/>
    <n v="27379.89"/>
    <n v="0"/>
    <x v="287"/>
    <x v="2"/>
    <x v="0"/>
    <x v="2"/>
    <n v="14278.169999999998"/>
  </r>
  <r>
    <s v="T7308"/>
    <s v="U7500"/>
    <n v="14913.66"/>
    <x v="2"/>
    <x v="3"/>
    <x v="0"/>
    <x v="3"/>
    <n v="61"/>
    <n v="1"/>
    <n v="2"/>
    <n v="22280.1"/>
    <n v="0"/>
    <x v="858"/>
    <x v="1"/>
    <x v="0"/>
    <x v="0"/>
    <n v="-7366.4399999999987"/>
  </r>
  <r>
    <s v="T7309"/>
    <s v="U8242"/>
    <n v="39475.07"/>
    <x v="1"/>
    <x v="2"/>
    <x v="2"/>
    <x v="0"/>
    <n v="93"/>
    <n v="17"/>
    <n v="2"/>
    <n v="21344.37"/>
    <n v="0"/>
    <x v="668"/>
    <x v="1"/>
    <x v="0"/>
    <x v="1"/>
    <n v="18130.7"/>
  </r>
  <r>
    <s v="T7310"/>
    <s v="U9991"/>
    <n v="1609.12"/>
    <x v="2"/>
    <x v="3"/>
    <x v="1"/>
    <x v="1"/>
    <n v="1656"/>
    <n v="14"/>
    <n v="4"/>
    <n v="14387.01"/>
    <n v="0"/>
    <x v="277"/>
    <x v="3"/>
    <x v="0"/>
    <x v="0"/>
    <n v="-12777.89"/>
  </r>
  <r>
    <s v="T7311"/>
    <s v="U1037"/>
    <n v="48344.93"/>
    <x v="0"/>
    <x v="2"/>
    <x v="2"/>
    <x v="2"/>
    <n v="721"/>
    <n v="22"/>
    <n v="1"/>
    <n v="25736.2"/>
    <n v="0"/>
    <x v="194"/>
    <x v="1"/>
    <x v="0"/>
    <x v="2"/>
    <n v="22608.73"/>
  </r>
  <r>
    <s v="T7312"/>
    <s v="U9894"/>
    <n v="26353.42"/>
    <x v="0"/>
    <x v="2"/>
    <x v="1"/>
    <x v="2"/>
    <n v="740"/>
    <n v="10"/>
    <n v="3"/>
    <n v="15353.02"/>
    <n v="0"/>
    <x v="912"/>
    <x v="6"/>
    <x v="0"/>
    <x v="0"/>
    <n v="11000.399999999998"/>
  </r>
  <r>
    <s v="T7313"/>
    <s v="U8481"/>
    <n v="15198.89"/>
    <x v="2"/>
    <x v="3"/>
    <x v="2"/>
    <x v="0"/>
    <n v="750"/>
    <n v="23"/>
    <n v="4"/>
    <n v="986.27"/>
    <n v="1"/>
    <x v="732"/>
    <x v="1"/>
    <x v="0"/>
    <x v="0"/>
    <n v="14212.619999999999"/>
  </r>
  <r>
    <s v="T7314"/>
    <s v="U3298"/>
    <n v="18161.03"/>
    <x v="2"/>
    <x v="0"/>
    <x v="2"/>
    <x v="3"/>
    <n v="838"/>
    <n v="14"/>
    <n v="0"/>
    <n v="17588.82"/>
    <n v="0"/>
    <x v="574"/>
    <x v="6"/>
    <x v="0"/>
    <x v="2"/>
    <n v="572.20999999999913"/>
  </r>
  <r>
    <s v="T7315"/>
    <s v="U1878"/>
    <n v="3366.95"/>
    <x v="2"/>
    <x v="3"/>
    <x v="0"/>
    <x v="2"/>
    <n v="434"/>
    <n v="20"/>
    <n v="3"/>
    <n v="11774.68"/>
    <n v="0"/>
    <x v="973"/>
    <x v="8"/>
    <x v="0"/>
    <x v="0"/>
    <n v="-8407.73"/>
  </r>
  <r>
    <s v="T7316"/>
    <s v="U5414"/>
    <n v="49468.01"/>
    <x v="0"/>
    <x v="0"/>
    <x v="2"/>
    <x v="4"/>
    <n v="1054"/>
    <n v="17"/>
    <n v="2"/>
    <n v="15686.81"/>
    <n v="0"/>
    <x v="489"/>
    <x v="1"/>
    <x v="1"/>
    <x v="2"/>
    <n v="33781.200000000004"/>
  </r>
  <r>
    <s v="T7317"/>
    <s v="U4827"/>
    <n v="2012.63"/>
    <x v="1"/>
    <x v="0"/>
    <x v="0"/>
    <x v="3"/>
    <n v="1721"/>
    <n v="13"/>
    <n v="0"/>
    <n v="13277.11"/>
    <n v="0"/>
    <x v="716"/>
    <x v="7"/>
    <x v="1"/>
    <x v="0"/>
    <n v="-11264.48"/>
  </r>
  <r>
    <s v="T7318"/>
    <s v="U2522"/>
    <n v="32762.61"/>
    <x v="2"/>
    <x v="1"/>
    <x v="0"/>
    <x v="0"/>
    <n v="65"/>
    <n v="20"/>
    <n v="4"/>
    <n v="14954.27"/>
    <n v="0"/>
    <x v="55"/>
    <x v="0"/>
    <x v="0"/>
    <x v="2"/>
    <n v="17808.34"/>
  </r>
  <r>
    <s v="T7319"/>
    <s v="U6209"/>
    <n v="22164.66"/>
    <x v="2"/>
    <x v="2"/>
    <x v="2"/>
    <x v="4"/>
    <n v="1324"/>
    <n v="18"/>
    <n v="2"/>
    <n v="3346.32"/>
    <n v="0"/>
    <x v="564"/>
    <x v="8"/>
    <x v="0"/>
    <x v="2"/>
    <n v="18818.34"/>
  </r>
  <r>
    <s v="T7320"/>
    <s v="U2939"/>
    <n v="47448.37"/>
    <x v="2"/>
    <x v="3"/>
    <x v="0"/>
    <x v="0"/>
    <n v="821"/>
    <n v="12"/>
    <n v="2"/>
    <n v="534.54"/>
    <n v="0"/>
    <x v="744"/>
    <x v="5"/>
    <x v="0"/>
    <x v="2"/>
    <n v="46913.83"/>
  </r>
  <r>
    <s v="T7321"/>
    <s v="U8362"/>
    <n v="12337.69"/>
    <x v="1"/>
    <x v="2"/>
    <x v="2"/>
    <x v="3"/>
    <n v="816"/>
    <n v="15"/>
    <n v="2"/>
    <n v="10271.6"/>
    <n v="0"/>
    <x v="616"/>
    <x v="6"/>
    <x v="0"/>
    <x v="2"/>
    <n v="2066.09"/>
  </r>
  <r>
    <s v="T7322"/>
    <s v="U5345"/>
    <n v="26627.74"/>
    <x v="2"/>
    <x v="1"/>
    <x v="0"/>
    <x v="1"/>
    <n v="1018"/>
    <n v="1"/>
    <n v="3"/>
    <n v="7710.71"/>
    <n v="0"/>
    <x v="894"/>
    <x v="0"/>
    <x v="0"/>
    <x v="2"/>
    <n v="18917.030000000002"/>
  </r>
  <r>
    <s v="T7323"/>
    <s v="U1739"/>
    <n v="24143.69"/>
    <x v="2"/>
    <x v="0"/>
    <x v="0"/>
    <x v="1"/>
    <n v="664"/>
    <n v="1"/>
    <n v="4"/>
    <n v="7576.73"/>
    <n v="0"/>
    <x v="444"/>
    <x v="7"/>
    <x v="0"/>
    <x v="1"/>
    <n v="16566.96"/>
  </r>
  <r>
    <s v="T7324"/>
    <s v="U6975"/>
    <n v="35158.18"/>
    <x v="0"/>
    <x v="3"/>
    <x v="1"/>
    <x v="1"/>
    <n v="1016"/>
    <n v="16"/>
    <n v="4"/>
    <n v="28119.15"/>
    <n v="0"/>
    <x v="235"/>
    <x v="4"/>
    <x v="0"/>
    <x v="1"/>
    <n v="7039.0299999999988"/>
  </r>
  <r>
    <s v="T7325"/>
    <s v="U7600"/>
    <n v="3447.11"/>
    <x v="2"/>
    <x v="2"/>
    <x v="1"/>
    <x v="3"/>
    <n v="917"/>
    <n v="21"/>
    <n v="3"/>
    <n v="24587.65"/>
    <n v="0"/>
    <x v="253"/>
    <x v="0"/>
    <x v="0"/>
    <x v="0"/>
    <n v="-21140.54"/>
  </r>
  <r>
    <s v="T7326"/>
    <s v="U5554"/>
    <n v="9729.77"/>
    <x v="0"/>
    <x v="1"/>
    <x v="2"/>
    <x v="3"/>
    <n v="1406"/>
    <n v="21"/>
    <n v="4"/>
    <n v="499.79"/>
    <n v="0"/>
    <x v="235"/>
    <x v="7"/>
    <x v="0"/>
    <x v="1"/>
    <n v="9229.98"/>
  </r>
  <r>
    <s v="T7327"/>
    <s v="U9823"/>
    <n v="10767.51"/>
    <x v="1"/>
    <x v="0"/>
    <x v="0"/>
    <x v="4"/>
    <n v="1771"/>
    <n v="19"/>
    <n v="2"/>
    <n v="360.7"/>
    <n v="0"/>
    <x v="210"/>
    <x v="6"/>
    <x v="0"/>
    <x v="0"/>
    <n v="10406.81"/>
  </r>
  <r>
    <s v="T7328"/>
    <s v="U3149"/>
    <n v="36920.629999999997"/>
    <x v="2"/>
    <x v="0"/>
    <x v="1"/>
    <x v="3"/>
    <n v="17"/>
    <n v="17"/>
    <n v="2"/>
    <n v="23329.31"/>
    <n v="0"/>
    <x v="232"/>
    <x v="3"/>
    <x v="0"/>
    <x v="2"/>
    <n v="13591.319999999996"/>
  </r>
  <r>
    <s v="T7329"/>
    <s v="U7654"/>
    <n v="9497.48"/>
    <x v="2"/>
    <x v="2"/>
    <x v="1"/>
    <x v="3"/>
    <n v="133"/>
    <n v="9"/>
    <n v="2"/>
    <n v="29547.33"/>
    <n v="0"/>
    <x v="215"/>
    <x v="8"/>
    <x v="0"/>
    <x v="2"/>
    <n v="-20049.850000000002"/>
  </r>
  <r>
    <s v="T7330"/>
    <s v="U2326"/>
    <n v="28695.91"/>
    <x v="0"/>
    <x v="0"/>
    <x v="1"/>
    <x v="4"/>
    <n v="1791"/>
    <n v="11"/>
    <n v="4"/>
    <n v="14009.67"/>
    <n v="0"/>
    <x v="428"/>
    <x v="1"/>
    <x v="0"/>
    <x v="2"/>
    <n v="14686.24"/>
  </r>
  <r>
    <s v="T7331"/>
    <s v="U3122"/>
    <n v="10801.43"/>
    <x v="1"/>
    <x v="1"/>
    <x v="0"/>
    <x v="4"/>
    <n v="1134"/>
    <n v="2"/>
    <n v="1"/>
    <n v="13050.58"/>
    <n v="1"/>
    <x v="994"/>
    <x v="4"/>
    <x v="0"/>
    <x v="2"/>
    <n v="-2249.1499999999996"/>
  </r>
  <r>
    <s v="T7332"/>
    <s v="U6751"/>
    <n v="43088.17"/>
    <x v="1"/>
    <x v="0"/>
    <x v="2"/>
    <x v="0"/>
    <n v="999"/>
    <n v="5"/>
    <n v="0"/>
    <n v="8347.15"/>
    <n v="0"/>
    <x v="867"/>
    <x v="0"/>
    <x v="0"/>
    <x v="2"/>
    <n v="34741.019999999997"/>
  </r>
  <r>
    <s v="T7333"/>
    <s v="U6036"/>
    <n v="47112.160000000003"/>
    <x v="0"/>
    <x v="3"/>
    <x v="0"/>
    <x v="2"/>
    <n v="844"/>
    <n v="19"/>
    <n v="1"/>
    <n v="20032.349999999999"/>
    <n v="0"/>
    <x v="481"/>
    <x v="2"/>
    <x v="0"/>
    <x v="0"/>
    <n v="27079.810000000005"/>
  </r>
  <r>
    <s v="T7334"/>
    <s v="U5390"/>
    <n v="25948.720000000001"/>
    <x v="1"/>
    <x v="3"/>
    <x v="0"/>
    <x v="2"/>
    <n v="1895"/>
    <n v="4"/>
    <n v="3"/>
    <n v="14202.32"/>
    <n v="0"/>
    <x v="974"/>
    <x v="4"/>
    <x v="0"/>
    <x v="2"/>
    <n v="11746.400000000001"/>
  </r>
  <r>
    <s v="T7335"/>
    <s v="U3903"/>
    <n v="17647.830000000002"/>
    <x v="1"/>
    <x v="2"/>
    <x v="1"/>
    <x v="0"/>
    <n v="1126"/>
    <n v="20"/>
    <n v="1"/>
    <n v="5108.8100000000004"/>
    <n v="0"/>
    <x v="493"/>
    <x v="6"/>
    <x v="0"/>
    <x v="1"/>
    <n v="12539.02"/>
  </r>
  <r>
    <s v="T7336"/>
    <s v="U9427"/>
    <n v="11741.19"/>
    <x v="1"/>
    <x v="1"/>
    <x v="0"/>
    <x v="1"/>
    <n v="1418"/>
    <n v="7"/>
    <n v="1"/>
    <n v="14493.1"/>
    <n v="0"/>
    <x v="272"/>
    <x v="8"/>
    <x v="0"/>
    <x v="2"/>
    <n v="-2751.91"/>
  </r>
  <r>
    <s v="T7337"/>
    <s v="U1729"/>
    <n v="2536.56"/>
    <x v="1"/>
    <x v="0"/>
    <x v="0"/>
    <x v="3"/>
    <n v="775"/>
    <n v="17"/>
    <n v="3"/>
    <n v="11353.49"/>
    <n v="0"/>
    <x v="58"/>
    <x v="2"/>
    <x v="0"/>
    <x v="1"/>
    <n v="-8816.93"/>
  </r>
  <r>
    <s v="T7338"/>
    <s v="U3719"/>
    <n v="13461.58"/>
    <x v="1"/>
    <x v="0"/>
    <x v="1"/>
    <x v="4"/>
    <n v="1113"/>
    <n v="15"/>
    <n v="1"/>
    <n v="26705.200000000001"/>
    <n v="0"/>
    <x v="134"/>
    <x v="2"/>
    <x v="0"/>
    <x v="1"/>
    <n v="-13243.62"/>
  </r>
  <r>
    <s v="T7339"/>
    <s v="U9412"/>
    <n v="32729.08"/>
    <x v="1"/>
    <x v="0"/>
    <x v="1"/>
    <x v="4"/>
    <n v="1331"/>
    <n v="13"/>
    <n v="0"/>
    <n v="23170.44"/>
    <n v="0"/>
    <x v="939"/>
    <x v="8"/>
    <x v="0"/>
    <x v="2"/>
    <n v="9558.6400000000031"/>
  </r>
  <r>
    <s v="T7340"/>
    <s v="U6844"/>
    <n v="26704.17"/>
    <x v="1"/>
    <x v="3"/>
    <x v="0"/>
    <x v="1"/>
    <n v="40"/>
    <n v="5"/>
    <n v="4"/>
    <n v="21067.3"/>
    <n v="0"/>
    <x v="579"/>
    <x v="3"/>
    <x v="0"/>
    <x v="0"/>
    <n v="5636.869999999999"/>
  </r>
  <r>
    <s v="T7341"/>
    <s v="U1540"/>
    <n v="47204.86"/>
    <x v="1"/>
    <x v="1"/>
    <x v="1"/>
    <x v="4"/>
    <n v="387"/>
    <n v="10"/>
    <n v="3"/>
    <n v="9882.09"/>
    <n v="0"/>
    <x v="807"/>
    <x v="2"/>
    <x v="0"/>
    <x v="1"/>
    <n v="37322.770000000004"/>
  </r>
  <r>
    <s v="T7342"/>
    <s v="U9021"/>
    <n v="19844.05"/>
    <x v="2"/>
    <x v="0"/>
    <x v="2"/>
    <x v="1"/>
    <n v="339"/>
    <n v="5"/>
    <n v="1"/>
    <n v="4274.5"/>
    <n v="0"/>
    <x v="365"/>
    <x v="0"/>
    <x v="0"/>
    <x v="1"/>
    <n v="15569.55"/>
  </r>
  <r>
    <s v="T7343"/>
    <s v="U8901"/>
    <n v="34708.47"/>
    <x v="0"/>
    <x v="2"/>
    <x v="2"/>
    <x v="0"/>
    <n v="1959"/>
    <n v="4"/>
    <n v="2"/>
    <n v="25953.9"/>
    <n v="0"/>
    <x v="455"/>
    <x v="3"/>
    <x v="0"/>
    <x v="1"/>
    <n v="8754.57"/>
  </r>
  <r>
    <s v="T7344"/>
    <s v="U3831"/>
    <n v="24491.67"/>
    <x v="1"/>
    <x v="1"/>
    <x v="2"/>
    <x v="1"/>
    <n v="1332"/>
    <n v="14"/>
    <n v="2"/>
    <n v="10348.15"/>
    <n v="0"/>
    <x v="890"/>
    <x v="6"/>
    <x v="0"/>
    <x v="1"/>
    <n v="14143.519999999999"/>
  </r>
  <r>
    <s v="T7345"/>
    <s v="U8259"/>
    <n v="25653.18"/>
    <x v="0"/>
    <x v="1"/>
    <x v="2"/>
    <x v="2"/>
    <n v="291"/>
    <n v="5"/>
    <n v="3"/>
    <n v="17829.400000000001"/>
    <n v="0"/>
    <x v="886"/>
    <x v="4"/>
    <x v="0"/>
    <x v="2"/>
    <n v="7823.7799999999988"/>
  </r>
  <r>
    <s v="T7346"/>
    <s v="U7330"/>
    <n v="13425.33"/>
    <x v="1"/>
    <x v="0"/>
    <x v="2"/>
    <x v="1"/>
    <n v="1045"/>
    <n v="20"/>
    <n v="2"/>
    <n v="17765.68"/>
    <n v="0"/>
    <x v="902"/>
    <x v="3"/>
    <x v="0"/>
    <x v="2"/>
    <n v="-4340.3500000000004"/>
  </r>
  <r>
    <s v="T7347"/>
    <s v="U1848"/>
    <n v="22774.79"/>
    <x v="1"/>
    <x v="3"/>
    <x v="1"/>
    <x v="0"/>
    <n v="648"/>
    <n v="15"/>
    <n v="0"/>
    <n v="27848.79"/>
    <n v="0"/>
    <x v="819"/>
    <x v="0"/>
    <x v="0"/>
    <x v="2"/>
    <n v="-5074"/>
  </r>
  <r>
    <s v="T7348"/>
    <s v="U8780"/>
    <n v="23565.71"/>
    <x v="2"/>
    <x v="1"/>
    <x v="1"/>
    <x v="1"/>
    <n v="881"/>
    <n v="17"/>
    <n v="1"/>
    <n v="5234.54"/>
    <n v="0"/>
    <x v="317"/>
    <x v="3"/>
    <x v="0"/>
    <x v="2"/>
    <n v="18331.169999999998"/>
  </r>
  <r>
    <s v="T7349"/>
    <s v="U9314"/>
    <n v="35346.79"/>
    <x v="0"/>
    <x v="2"/>
    <x v="2"/>
    <x v="0"/>
    <n v="708"/>
    <n v="20"/>
    <n v="0"/>
    <n v="23172.2"/>
    <n v="0"/>
    <x v="131"/>
    <x v="2"/>
    <x v="0"/>
    <x v="2"/>
    <n v="12174.59"/>
  </r>
  <r>
    <s v="T7350"/>
    <s v="U5895"/>
    <n v="47034.97"/>
    <x v="0"/>
    <x v="1"/>
    <x v="2"/>
    <x v="2"/>
    <n v="78"/>
    <n v="0"/>
    <n v="0"/>
    <n v="13931.46"/>
    <n v="0"/>
    <x v="994"/>
    <x v="7"/>
    <x v="0"/>
    <x v="2"/>
    <n v="33103.51"/>
  </r>
  <r>
    <s v="T7351"/>
    <s v="U7593"/>
    <n v="16499.599999999999"/>
    <x v="2"/>
    <x v="3"/>
    <x v="2"/>
    <x v="3"/>
    <n v="850"/>
    <n v="2"/>
    <n v="4"/>
    <n v="5325.09"/>
    <n v="0"/>
    <x v="198"/>
    <x v="3"/>
    <x v="0"/>
    <x v="0"/>
    <n v="11174.509999999998"/>
  </r>
  <r>
    <s v="T7352"/>
    <s v="U8927"/>
    <n v="2157.91"/>
    <x v="2"/>
    <x v="2"/>
    <x v="1"/>
    <x v="0"/>
    <n v="1556"/>
    <n v="22"/>
    <n v="1"/>
    <n v="25085.59"/>
    <n v="0"/>
    <x v="375"/>
    <x v="8"/>
    <x v="1"/>
    <x v="2"/>
    <n v="-22927.68"/>
  </r>
  <r>
    <s v="T7353"/>
    <s v="U6579"/>
    <n v="24839.94"/>
    <x v="0"/>
    <x v="3"/>
    <x v="1"/>
    <x v="3"/>
    <n v="1848"/>
    <n v="19"/>
    <n v="3"/>
    <n v="24622.16"/>
    <n v="0"/>
    <x v="991"/>
    <x v="0"/>
    <x v="1"/>
    <x v="1"/>
    <n v="217.77999999999884"/>
  </r>
  <r>
    <s v="T7354"/>
    <s v="U9847"/>
    <n v="27245.84"/>
    <x v="1"/>
    <x v="0"/>
    <x v="0"/>
    <x v="0"/>
    <n v="32"/>
    <n v="23"/>
    <n v="2"/>
    <n v="1301.45"/>
    <n v="0"/>
    <x v="157"/>
    <x v="8"/>
    <x v="0"/>
    <x v="2"/>
    <n v="25944.39"/>
  </r>
  <r>
    <s v="T7355"/>
    <s v="U6136"/>
    <n v="8463.61"/>
    <x v="1"/>
    <x v="1"/>
    <x v="0"/>
    <x v="1"/>
    <n v="346"/>
    <n v="2"/>
    <n v="4"/>
    <n v="21312.26"/>
    <n v="0"/>
    <x v="913"/>
    <x v="6"/>
    <x v="0"/>
    <x v="2"/>
    <n v="-12848.649999999998"/>
  </r>
  <r>
    <s v="T7356"/>
    <s v="U1930"/>
    <n v="38035.21"/>
    <x v="0"/>
    <x v="2"/>
    <x v="0"/>
    <x v="3"/>
    <n v="436"/>
    <n v="6"/>
    <n v="0"/>
    <n v="4690.24"/>
    <n v="0"/>
    <x v="175"/>
    <x v="8"/>
    <x v="0"/>
    <x v="2"/>
    <n v="33344.97"/>
  </r>
  <r>
    <s v="T7357"/>
    <s v="U6667"/>
    <n v="49247.21"/>
    <x v="1"/>
    <x v="3"/>
    <x v="0"/>
    <x v="0"/>
    <n v="854"/>
    <n v="13"/>
    <n v="2"/>
    <n v="18349.77"/>
    <n v="0"/>
    <x v="212"/>
    <x v="6"/>
    <x v="0"/>
    <x v="2"/>
    <n v="30897.439999999999"/>
  </r>
  <r>
    <s v="T7358"/>
    <s v="U3752"/>
    <n v="47291.45"/>
    <x v="2"/>
    <x v="0"/>
    <x v="1"/>
    <x v="0"/>
    <n v="218"/>
    <n v="17"/>
    <n v="1"/>
    <n v="19349.7"/>
    <n v="0"/>
    <x v="532"/>
    <x v="2"/>
    <x v="0"/>
    <x v="0"/>
    <n v="27941.749999999996"/>
  </r>
  <r>
    <s v="T7359"/>
    <s v="U1063"/>
    <n v="9895.4500000000007"/>
    <x v="2"/>
    <x v="2"/>
    <x v="1"/>
    <x v="3"/>
    <n v="224"/>
    <n v="23"/>
    <n v="0"/>
    <n v="19990.810000000001"/>
    <n v="0"/>
    <x v="379"/>
    <x v="0"/>
    <x v="0"/>
    <x v="1"/>
    <n v="-10095.36"/>
  </r>
  <r>
    <s v="T7360"/>
    <s v="U5731"/>
    <n v="43774.39"/>
    <x v="2"/>
    <x v="1"/>
    <x v="1"/>
    <x v="0"/>
    <n v="644"/>
    <n v="14"/>
    <n v="0"/>
    <n v="3690.9"/>
    <n v="0"/>
    <x v="968"/>
    <x v="7"/>
    <x v="0"/>
    <x v="2"/>
    <n v="40083.49"/>
  </r>
  <r>
    <s v="T7361"/>
    <s v="U4406"/>
    <n v="35239.46"/>
    <x v="0"/>
    <x v="1"/>
    <x v="1"/>
    <x v="3"/>
    <n v="432"/>
    <n v="12"/>
    <n v="1"/>
    <n v="17989.650000000001"/>
    <n v="0"/>
    <x v="764"/>
    <x v="0"/>
    <x v="0"/>
    <x v="0"/>
    <n v="17249.809999999998"/>
  </r>
  <r>
    <s v="T7362"/>
    <s v="U2149"/>
    <n v="22719.64"/>
    <x v="0"/>
    <x v="3"/>
    <x v="2"/>
    <x v="2"/>
    <n v="82"/>
    <n v="18"/>
    <n v="3"/>
    <n v="3085.91"/>
    <n v="0"/>
    <x v="258"/>
    <x v="6"/>
    <x v="0"/>
    <x v="1"/>
    <n v="19633.73"/>
  </r>
  <r>
    <s v="T7363"/>
    <s v="U9398"/>
    <n v="27053.52"/>
    <x v="0"/>
    <x v="2"/>
    <x v="0"/>
    <x v="4"/>
    <n v="1755"/>
    <n v="21"/>
    <n v="4"/>
    <n v="22392.07"/>
    <n v="0"/>
    <x v="97"/>
    <x v="2"/>
    <x v="0"/>
    <x v="2"/>
    <n v="4661.4500000000007"/>
  </r>
  <r>
    <s v="T7364"/>
    <s v="U6223"/>
    <n v="42487.53"/>
    <x v="1"/>
    <x v="0"/>
    <x v="1"/>
    <x v="2"/>
    <n v="832"/>
    <n v="1"/>
    <n v="1"/>
    <n v="2005.96"/>
    <n v="0"/>
    <x v="118"/>
    <x v="4"/>
    <x v="1"/>
    <x v="2"/>
    <n v="40481.57"/>
  </r>
  <r>
    <s v="T7365"/>
    <s v="U8060"/>
    <n v="24032.74"/>
    <x v="0"/>
    <x v="0"/>
    <x v="1"/>
    <x v="3"/>
    <n v="795"/>
    <n v="6"/>
    <n v="2"/>
    <n v="22758.55"/>
    <n v="0"/>
    <x v="345"/>
    <x v="6"/>
    <x v="0"/>
    <x v="2"/>
    <n v="1274.1900000000023"/>
  </r>
  <r>
    <s v="T7366"/>
    <s v="U5727"/>
    <n v="18691.71"/>
    <x v="0"/>
    <x v="0"/>
    <x v="0"/>
    <x v="1"/>
    <n v="1639"/>
    <n v="12"/>
    <n v="2"/>
    <n v="26516.42"/>
    <n v="0"/>
    <x v="246"/>
    <x v="0"/>
    <x v="0"/>
    <x v="2"/>
    <n v="-7824.7099999999991"/>
  </r>
  <r>
    <s v="T7367"/>
    <s v="U1571"/>
    <n v="24687.71"/>
    <x v="2"/>
    <x v="3"/>
    <x v="1"/>
    <x v="1"/>
    <n v="947"/>
    <n v="3"/>
    <n v="0"/>
    <n v="9026.4"/>
    <n v="0"/>
    <x v="766"/>
    <x v="4"/>
    <x v="0"/>
    <x v="1"/>
    <n v="15661.31"/>
  </r>
  <r>
    <s v="T7368"/>
    <s v="U6857"/>
    <n v="28977.53"/>
    <x v="1"/>
    <x v="0"/>
    <x v="2"/>
    <x v="4"/>
    <n v="1781"/>
    <n v="5"/>
    <n v="4"/>
    <n v="23370.93"/>
    <n v="0"/>
    <x v="379"/>
    <x v="2"/>
    <x v="0"/>
    <x v="1"/>
    <n v="5606.5999999999985"/>
  </r>
  <r>
    <s v="T7369"/>
    <s v="U7341"/>
    <n v="9494.43"/>
    <x v="1"/>
    <x v="2"/>
    <x v="1"/>
    <x v="3"/>
    <n v="1699"/>
    <n v="17"/>
    <n v="3"/>
    <n v="12583.88"/>
    <n v="0"/>
    <x v="486"/>
    <x v="1"/>
    <x v="0"/>
    <x v="0"/>
    <n v="-3089.4499999999989"/>
  </r>
  <r>
    <s v="T7370"/>
    <s v="U2789"/>
    <n v="45050.34"/>
    <x v="2"/>
    <x v="3"/>
    <x v="0"/>
    <x v="0"/>
    <n v="1307"/>
    <n v="18"/>
    <n v="3"/>
    <n v="23951.64"/>
    <n v="0"/>
    <x v="519"/>
    <x v="2"/>
    <x v="0"/>
    <x v="0"/>
    <n v="21098.699999999997"/>
  </r>
  <r>
    <s v="T7371"/>
    <s v="U2669"/>
    <n v="33725.64"/>
    <x v="1"/>
    <x v="1"/>
    <x v="2"/>
    <x v="2"/>
    <n v="1758"/>
    <n v="14"/>
    <n v="2"/>
    <n v="20618.95"/>
    <n v="1"/>
    <x v="516"/>
    <x v="1"/>
    <x v="0"/>
    <x v="0"/>
    <n v="13106.689999999999"/>
  </r>
  <r>
    <s v="T7372"/>
    <s v="U8789"/>
    <n v="31681.78"/>
    <x v="0"/>
    <x v="3"/>
    <x v="2"/>
    <x v="2"/>
    <n v="1673"/>
    <n v="2"/>
    <n v="3"/>
    <n v="8745.2999999999993"/>
    <n v="0"/>
    <x v="4"/>
    <x v="0"/>
    <x v="0"/>
    <x v="2"/>
    <n v="22936.48"/>
  </r>
  <r>
    <s v="T7373"/>
    <s v="U2112"/>
    <n v="5019.84"/>
    <x v="1"/>
    <x v="3"/>
    <x v="0"/>
    <x v="4"/>
    <n v="1266"/>
    <n v="19"/>
    <n v="2"/>
    <n v="5892.64"/>
    <n v="0"/>
    <x v="124"/>
    <x v="1"/>
    <x v="0"/>
    <x v="0"/>
    <n v="-872.80000000000018"/>
  </r>
  <r>
    <s v="T7374"/>
    <s v="U3730"/>
    <n v="30228.49"/>
    <x v="2"/>
    <x v="3"/>
    <x v="0"/>
    <x v="4"/>
    <n v="1074"/>
    <n v="16"/>
    <n v="4"/>
    <n v="27450.79"/>
    <n v="1"/>
    <x v="569"/>
    <x v="1"/>
    <x v="0"/>
    <x v="2"/>
    <n v="2777.7000000000007"/>
  </r>
  <r>
    <s v="T7375"/>
    <s v="U7896"/>
    <n v="6091.99"/>
    <x v="1"/>
    <x v="2"/>
    <x v="2"/>
    <x v="4"/>
    <n v="1971"/>
    <n v="15"/>
    <n v="0"/>
    <n v="25185.48"/>
    <n v="0"/>
    <x v="770"/>
    <x v="6"/>
    <x v="1"/>
    <x v="2"/>
    <n v="-19093.489999999998"/>
  </r>
  <r>
    <s v="T7376"/>
    <s v="U7037"/>
    <n v="3980.95"/>
    <x v="2"/>
    <x v="1"/>
    <x v="1"/>
    <x v="4"/>
    <n v="298"/>
    <n v="12"/>
    <n v="2"/>
    <n v="19831.07"/>
    <n v="1"/>
    <x v="534"/>
    <x v="7"/>
    <x v="0"/>
    <x v="2"/>
    <n v="-15850.119999999999"/>
  </r>
  <r>
    <s v="T7377"/>
    <s v="U7023"/>
    <n v="26389.18"/>
    <x v="0"/>
    <x v="1"/>
    <x v="0"/>
    <x v="4"/>
    <n v="564"/>
    <n v="21"/>
    <n v="4"/>
    <n v="10546.21"/>
    <n v="0"/>
    <x v="831"/>
    <x v="0"/>
    <x v="0"/>
    <x v="2"/>
    <n v="15842.970000000001"/>
  </r>
  <r>
    <s v="T7378"/>
    <s v="U2947"/>
    <n v="20169.14"/>
    <x v="0"/>
    <x v="3"/>
    <x v="2"/>
    <x v="4"/>
    <n v="1303"/>
    <n v="21"/>
    <n v="2"/>
    <n v="15362.74"/>
    <n v="0"/>
    <x v="732"/>
    <x v="0"/>
    <x v="0"/>
    <x v="0"/>
    <n v="4806.3999999999996"/>
  </r>
  <r>
    <s v="T7379"/>
    <s v="U4611"/>
    <n v="29461.07"/>
    <x v="2"/>
    <x v="3"/>
    <x v="0"/>
    <x v="0"/>
    <n v="448"/>
    <n v="19"/>
    <n v="1"/>
    <n v="16780.14"/>
    <n v="0"/>
    <x v="95"/>
    <x v="3"/>
    <x v="0"/>
    <x v="2"/>
    <n v="12680.93"/>
  </r>
  <r>
    <s v="T7380"/>
    <s v="U7965"/>
    <n v="4506.6499999999996"/>
    <x v="0"/>
    <x v="3"/>
    <x v="1"/>
    <x v="0"/>
    <n v="1347"/>
    <n v="7"/>
    <n v="2"/>
    <n v="2673.49"/>
    <n v="0"/>
    <x v="112"/>
    <x v="1"/>
    <x v="0"/>
    <x v="0"/>
    <n v="1833.1599999999999"/>
  </r>
  <r>
    <s v="T7381"/>
    <s v="U7538"/>
    <n v="21577.599999999999"/>
    <x v="0"/>
    <x v="2"/>
    <x v="1"/>
    <x v="2"/>
    <n v="1543"/>
    <n v="20"/>
    <n v="4"/>
    <n v="29169.79"/>
    <n v="0"/>
    <x v="985"/>
    <x v="5"/>
    <x v="0"/>
    <x v="0"/>
    <n v="-7592.1900000000023"/>
  </r>
  <r>
    <s v="T7382"/>
    <s v="U4006"/>
    <n v="8780.6"/>
    <x v="1"/>
    <x v="2"/>
    <x v="2"/>
    <x v="2"/>
    <n v="1427"/>
    <n v="13"/>
    <n v="3"/>
    <n v="2845.39"/>
    <n v="0"/>
    <x v="484"/>
    <x v="1"/>
    <x v="1"/>
    <x v="2"/>
    <n v="5935.2100000000009"/>
  </r>
  <r>
    <s v="T7383"/>
    <s v="U8030"/>
    <n v="49355.65"/>
    <x v="0"/>
    <x v="0"/>
    <x v="1"/>
    <x v="4"/>
    <n v="37"/>
    <n v="3"/>
    <n v="2"/>
    <n v="21678.34"/>
    <n v="0"/>
    <x v="659"/>
    <x v="3"/>
    <x v="0"/>
    <x v="0"/>
    <n v="27677.31"/>
  </r>
  <r>
    <s v="T7384"/>
    <s v="U1367"/>
    <n v="28079.45"/>
    <x v="2"/>
    <x v="1"/>
    <x v="1"/>
    <x v="2"/>
    <n v="279"/>
    <n v="6"/>
    <n v="0"/>
    <n v="14834.77"/>
    <n v="1"/>
    <x v="763"/>
    <x v="2"/>
    <x v="0"/>
    <x v="2"/>
    <n v="13244.68"/>
  </r>
  <r>
    <s v="T7385"/>
    <s v="U3634"/>
    <n v="34387.47"/>
    <x v="0"/>
    <x v="0"/>
    <x v="1"/>
    <x v="4"/>
    <n v="1500"/>
    <n v="9"/>
    <n v="4"/>
    <n v="22820.37"/>
    <n v="0"/>
    <x v="501"/>
    <x v="5"/>
    <x v="0"/>
    <x v="1"/>
    <n v="11567.100000000002"/>
  </r>
  <r>
    <s v="T7386"/>
    <s v="U8557"/>
    <n v="16304.64"/>
    <x v="1"/>
    <x v="0"/>
    <x v="0"/>
    <x v="0"/>
    <n v="1955"/>
    <n v="14"/>
    <n v="3"/>
    <n v="7901.82"/>
    <n v="0"/>
    <x v="412"/>
    <x v="5"/>
    <x v="0"/>
    <x v="2"/>
    <n v="8402.82"/>
  </r>
  <r>
    <s v="T7387"/>
    <s v="U6900"/>
    <n v="4782.21"/>
    <x v="2"/>
    <x v="3"/>
    <x v="2"/>
    <x v="1"/>
    <n v="83"/>
    <n v="15"/>
    <n v="4"/>
    <n v="11913.8"/>
    <n v="0"/>
    <x v="194"/>
    <x v="3"/>
    <x v="0"/>
    <x v="2"/>
    <n v="-7131.5899999999992"/>
  </r>
  <r>
    <s v="T7388"/>
    <s v="U2105"/>
    <n v="48794.75"/>
    <x v="0"/>
    <x v="2"/>
    <x v="2"/>
    <x v="0"/>
    <n v="1690"/>
    <n v="7"/>
    <n v="2"/>
    <n v="15812.49"/>
    <n v="0"/>
    <x v="459"/>
    <x v="6"/>
    <x v="0"/>
    <x v="0"/>
    <n v="32982.26"/>
  </r>
  <r>
    <s v="T7389"/>
    <s v="U4976"/>
    <n v="14348.64"/>
    <x v="0"/>
    <x v="0"/>
    <x v="2"/>
    <x v="3"/>
    <n v="683"/>
    <n v="1"/>
    <n v="1"/>
    <n v="3709.95"/>
    <n v="0"/>
    <x v="406"/>
    <x v="8"/>
    <x v="0"/>
    <x v="1"/>
    <n v="10638.689999999999"/>
  </r>
  <r>
    <s v="T7390"/>
    <s v="U9239"/>
    <n v="21219.22"/>
    <x v="0"/>
    <x v="0"/>
    <x v="1"/>
    <x v="0"/>
    <n v="255"/>
    <n v="16"/>
    <n v="1"/>
    <n v="25569.94"/>
    <n v="0"/>
    <x v="588"/>
    <x v="6"/>
    <x v="0"/>
    <x v="2"/>
    <n v="-4350.7199999999975"/>
  </r>
  <r>
    <s v="T7391"/>
    <s v="U9369"/>
    <n v="32510.7"/>
    <x v="2"/>
    <x v="0"/>
    <x v="0"/>
    <x v="3"/>
    <n v="1815"/>
    <n v="5"/>
    <n v="0"/>
    <n v="29746.97"/>
    <n v="1"/>
    <x v="325"/>
    <x v="8"/>
    <x v="0"/>
    <x v="1"/>
    <n v="2763.7299999999996"/>
  </r>
  <r>
    <s v="T7392"/>
    <s v="U3237"/>
    <n v="1283.6300000000001"/>
    <x v="1"/>
    <x v="3"/>
    <x v="2"/>
    <x v="2"/>
    <n v="419"/>
    <n v="15"/>
    <n v="0"/>
    <n v="12585.87"/>
    <n v="0"/>
    <x v="717"/>
    <x v="7"/>
    <x v="0"/>
    <x v="0"/>
    <n v="-11302.240000000002"/>
  </r>
  <r>
    <s v="T7393"/>
    <s v="U5705"/>
    <n v="40522.44"/>
    <x v="2"/>
    <x v="3"/>
    <x v="0"/>
    <x v="0"/>
    <n v="507"/>
    <n v="1"/>
    <n v="3"/>
    <n v="11366.81"/>
    <n v="1"/>
    <x v="237"/>
    <x v="8"/>
    <x v="0"/>
    <x v="1"/>
    <n v="29155.630000000005"/>
  </r>
  <r>
    <s v="T7394"/>
    <s v="U6706"/>
    <n v="26852.080000000002"/>
    <x v="2"/>
    <x v="2"/>
    <x v="2"/>
    <x v="1"/>
    <n v="1451"/>
    <n v="23"/>
    <n v="1"/>
    <n v="17863.009999999998"/>
    <n v="0"/>
    <x v="967"/>
    <x v="4"/>
    <x v="1"/>
    <x v="2"/>
    <n v="8989.0700000000033"/>
  </r>
  <r>
    <s v="T7395"/>
    <s v="U8006"/>
    <n v="13946.95"/>
    <x v="1"/>
    <x v="0"/>
    <x v="1"/>
    <x v="0"/>
    <n v="1021"/>
    <n v="20"/>
    <n v="2"/>
    <n v="20691.189999999999"/>
    <n v="0"/>
    <x v="750"/>
    <x v="8"/>
    <x v="0"/>
    <x v="0"/>
    <n v="-6744.239999999998"/>
  </r>
  <r>
    <s v="T7396"/>
    <s v="U5345"/>
    <n v="3127.32"/>
    <x v="2"/>
    <x v="0"/>
    <x v="2"/>
    <x v="0"/>
    <n v="220"/>
    <n v="17"/>
    <n v="4"/>
    <n v="26070.43"/>
    <n v="0"/>
    <x v="880"/>
    <x v="1"/>
    <x v="0"/>
    <x v="1"/>
    <n v="-22943.11"/>
  </r>
  <r>
    <s v="T7397"/>
    <s v="U7622"/>
    <n v="8166.8"/>
    <x v="2"/>
    <x v="2"/>
    <x v="2"/>
    <x v="0"/>
    <n v="801"/>
    <n v="10"/>
    <n v="4"/>
    <n v="11249.44"/>
    <n v="0"/>
    <x v="185"/>
    <x v="8"/>
    <x v="0"/>
    <x v="1"/>
    <n v="-3082.6400000000003"/>
  </r>
  <r>
    <s v="T7398"/>
    <s v="U6650"/>
    <n v="44756.94"/>
    <x v="0"/>
    <x v="2"/>
    <x v="1"/>
    <x v="4"/>
    <n v="1256"/>
    <n v="11"/>
    <n v="1"/>
    <n v="22968.34"/>
    <n v="0"/>
    <x v="543"/>
    <x v="8"/>
    <x v="0"/>
    <x v="2"/>
    <n v="21788.600000000002"/>
  </r>
  <r>
    <s v="T7399"/>
    <s v="U4084"/>
    <n v="34316.910000000003"/>
    <x v="2"/>
    <x v="2"/>
    <x v="1"/>
    <x v="0"/>
    <n v="369"/>
    <n v="4"/>
    <n v="1"/>
    <n v="7278.41"/>
    <n v="0"/>
    <x v="715"/>
    <x v="6"/>
    <x v="0"/>
    <x v="1"/>
    <n v="27038.500000000004"/>
  </r>
  <r>
    <s v="T7400"/>
    <s v="U4494"/>
    <n v="12532.59"/>
    <x v="0"/>
    <x v="1"/>
    <x v="2"/>
    <x v="0"/>
    <n v="591"/>
    <n v="1"/>
    <n v="4"/>
    <n v="20445.39"/>
    <n v="0"/>
    <x v="10"/>
    <x v="3"/>
    <x v="0"/>
    <x v="0"/>
    <n v="-7912.7999999999993"/>
  </r>
  <r>
    <s v="T7401"/>
    <s v="U5614"/>
    <n v="3326.76"/>
    <x v="2"/>
    <x v="2"/>
    <x v="0"/>
    <x v="1"/>
    <n v="1053"/>
    <n v="21"/>
    <n v="3"/>
    <n v="14055.68"/>
    <n v="0"/>
    <x v="591"/>
    <x v="6"/>
    <x v="0"/>
    <x v="1"/>
    <n v="-10728.92"/>
  </r>
  <r>
    <s v="T7402"/>
    <s v="U6516"/>
    <n v="34546.230000000003"/>
    <x v="0"/>
    <x v="3"/>
    <x v="1"/>
    <x v="3"/>
    <n v="432"/>
    <n v="23"/>
    <n v="4"/>
    <n v="19884.25"/>
    <n v="0"/>
    <x v="570"/>
    <x v="3"/>
    <x v="0"/>
    <x v="2"/>
    <n v="14661.980000000003"/>
  </r>
  <r>
    <s v="T7403"/>
    <s v="U5219"/>
    <n v="28641.77"/>
    <x v="0"/>
    <x v="1"/>
    <x v="2"/>
    <x v="3"/>
    <n v="130"/>
    <n v="17"/>
    <n v="0"/>
    <n v="11456.25"/>
    <n v="0"/>
    <x v="781"/>
    <x v="5"/>
    <x v="0"/>
    <x v="2"/>
    <n v="17185.52"/>
  </r>
  <r>
    <s v="T7404"/>
    <s v="U6053"/>
    <n v="20255.75"/>
    <x v="0"/>
    <x v="2"/>
    <x v="1"/>
    <x v="1"/>
    <n v="182"/>
    <n v="21"/>
    <n v="2"/>
    <n v="8900.75"/>
    <n v="0"/>
    <x v="421"/>
    <x v="3"/>
    <x v="0"/>
    <x v="2"/>
    <n v="11355"/>
  </r>
  <r>
    <s v="T7405"/>
    <s v="U9243"/>
    <n v="18212.39"/>
    <x v="1"/>
    <x v="3"/>
    <x v="0"/>
    <x v="2"/>
    <n v="43"/>
    <n v="5"/>
    <n v="1"/>
    <n v="14631.11"/>
    <n v="0"/>
    <x v="365"/>
    <x v="5"/>
    <x v="0"/>
    <x v="1"/>
    <n v="3581.2799999999988"/>
  </r>
  <r>
    <s v="T7406"/>
    <s v="U1756"/>
    <n v="10879.87"/>
    <x v="2"/>
    <x v="2"/>
    <x v="2"/>
    <x v="0"/>
    <n v="927"/>
    <n v="0"/>
    <n v="1"/>
    <n v="26863.57"/>
    <n v="0"/>
    <x v="782"/>
    <x v="0"/>
    <x v="0"/>
    <x v="2"/>
    <n v="-15983.699999999999"/>
  </r>
  <r>
    <s v="T7407"/>
    <s v="U7331"/>
    <n v="33497.08"/>
    <x v="2"/>
    <x v="2"/>
    <x v="2"/>
    <x v="2"/>
    <n v="80"/>
    <n v="8"/>
    <n v="3"/>
    <n v="20278.080000000002"/>
    <n v="0"/>
    <x v="493"/>
    <x v="4"/>
    <x v="0"/>
    <x v="1"/>
    <n v="13219"/>
  </r>
  <r>
    <s v="T7408"/>
    <s v="U8048"/>
    <n v="48534.87"/>
    <x v="2"/>
    <x v="1"/>
    <x v="0"/>
    <x v="1"/>
    <n v="554"/>
    <n v="14"/>
    <n v="0"/>
    <n v="18388.55"/>
    <n v="0"/>
    <x v="425"/>
    <x v="0"/>
    <x v="0"/>
    <x v="2"/>
    <n v="30146.320000000003"/>
  </r>
  <r>
    <s v="T7409"/>
    <s v="U4822"/>
    <n v="8826.98"/>
    <x v="1"/>
    <x v="3"/>
    <x v="0"/>
    <x v="2"/>
    <n v="783"/>
    <n v="7"/>
    <n v="4"/>
    <n v="21623.97"/>
    <n v="0"/>
    <x v="328"/>
    <x v="2"/>
    <x v="0"/>
    <x v="2"/>
    <n v="-12796.990000000002"/>
  </r>
  <r>
    <s v="T7410"/>
    <s v="U9455"/>
    <n v="29875.98"/>
    <x v="0"/>
    <x v="0"/>
    <x v="2"/>
    <x v="3"/>
    <n v="793"/>
    <n v="13"/>
    <n v="0"/>
    <n v="21900.44"/>
    <n v="1"/>
    <x v="231"/>
    <x v="4"/>
    <x v="0"/>
    <x v="0"/>
    <n v="7975.5400000000009"/>
  </r>
  <r>
    <s v="T7411"/>
    <s v="U7022"/>
    <n v="21238.04"/>
    <x v="2"/>
    <x v="2"/>
    <x v="0"/>
    <x v="4"/>
    <n v="977"/>
    <n v="3"/>
    <n v="0"/>
    <n v="8912.85"/>
    <n v="0"/>
    <x v="114"/>
    <x v="0"/>
    <x v="0"/>
    <x v="2"/>
    <n v="12325.19"/>
  </r>
  <r>
    <s v="T7412"/>
    <s v="U6008"/>
    <n v="22362.1"/>
    <x v="1"/>
    <x v="1"/>
    <x v="0"/>
    <x v="2"/>
    <n v="1654"/>
    <n v="6"/>
    <n v="3"/>
    <n v="7058.86"/>
    <n v="0"/>
    <x v="975"/>
    <x v="1"/>
    <x v="0"/>
    <x v="2"/>
    <n v="15303.239999999998"/>
  </r>
  <r>
    <s v="T7413"/>
    <s v="U5104"/>
    <n v="12744.66"/>
    <x v="1"/>
    <x v="3"/>
    <x v="2"/>
    <x v="4"/>
    <n v="544"/>
    <n v="19"/>
    <n v="3"/>
    <n v="15323.04"/>
    <n v="0"/>
    <x v="412"/>
    <x v="2"/>
    <x v="0"/>
    <x v="2"/>
    <n v="-2578.380000000001"/>
  </r>
  <r>
    <s v="T7414"/>
    <s v="U6765"/>
    <n v="41265.49"/>
    <x v="2"/>
    <x v="2"/>
    <x v="1"/>
    <x v="2"/>
    <n v="1691"/>
    <n v="7"/>
    <n v="4"/>
    <n v="4520.32"/>
    <n v="0"/>
    <x v="12"/>
    <x v="4"/>
    <x v="0"/>
    <x v="2"/>
    <n v="36745.17"/>
  </r>
  <r>
    <s v="T7415"/>
    <s v="U7783"/>
    <n v="24288.52"/>
    <x v="0"/>
    <x v="0"/>
    <x v="0"/>
    <x v="1"/>
    <n v="23"/>
    <n v="9"/>
    <n v="4"/>
    <n v="14294.75"/>
    <n v="0"/>
    <x v="899"/>
    <x v="0"/>
    <x v="1"/>
    <x v="2"/>
    <n v="9993.77"/>
  </r>
  <r>
    <s v="T7416"/>
    <s v="U7930"/>
    <n v="27193.119999999999"/>
    <x v="1"/>
    <x v="3"/>
    <x v="1"/>
    <x v="4"/>
    <n v="1339"/>
    <n v="17"/>
    <n v="2"/>
    <n v="20822.05"/>
    <n v="0"/>
    <x v="204"/>
    <x v="4"/>
    <x v="0"/>
    <x v="2"/>
    <n v="6371.07"/>
  </r>
  <r>
    <s v="T7417"/>
    <s v="U6676"/>
    <n v="15272.81"/>
    <x v="2"/>
    <x v="3"/>
    <x v="1"/>
    <x v="2"/>
    <n v="1862"/>
    <n v="17"/>
    <n v="0"/>
    <n v="321.56"/>
    <n v="0"/>
    <x v="179"/>
    <x v="4"/>
    <x v="0"/>
    <x v="1"/>
    <n v="14951.25"/>
  </r>
  <r>
    <s v="T7418"/>
    <s v="U3807"/>
    <n v="9131.33"/>
    <x v="0"/>
    <x v="1"/>
    <x v="1"/>
    <x v="1"/>
    <n v="1581"/>
    <n v="18"/>
    <n v="4"/>
    <n v="3423.31"/>
    <n v="1"/>
    <x v="761"/>
    <x v="1"/>
    <x v="0"/>
    <x v="1"/>
    <n v="5708.02"/>
  </r>
  <r>
    <s v="T7419"/>
    <s v="U2324"/>
    <n v="4341.22"/>
    <x v="1"/>
    <x v="2"/>
    <x v="0"/>
    <x v="3"/>
    <n v="280"/>
    <n v="3"/>
    <n v="3"/>
    <n v="28868.400000000001"/>
    <n v="0"/>
    <x v="880"/>
    <x v="6"/>
    <x v="0"/>
    <x v="1"/>
    <n v="-24527.18"/>
  </r>
  <r>
    <s v="T7420"/>
    <s v="U9289"/>
    <n v="35720.25"/>
    <x v="1"/>
    <x v="2"/>
    <x v="2"/>
    <x v="0"/>
    <n v="1806"/>
    <n v="12"/>
    <n v="2"/>
    <n v="27845.46"/>
    <n v="0"/>
    <x v="494"/>
    <x v="1"/>
    <x v="0"/>
    <x v="2"/>
    <n v="7874.7900000000009"/>
  </r>
  <r>
    <s v="T7421"/>
    <s v="U9187"/>
    <n v="9851.9"/>
    <x v="2"/>
    <x v="3"/>
    <x v="2"/>
    <x v="1"/>
    <n v="1086"/>
    <n v="5"/>
    <n v="2"/>
    <n v="12595.7"/>
    <n v="0"/>
    <x v="332"/>
    <x v="8"/>
    <x v="0"/>
    <x v="1"/>
    <n v="-2743.8000000000011"/>
  </r>
  <r>
    <s v="T7422"/>
    <s v="U3944"/>
    <n v="34519.26"/>
    <x v="2"/>
    <x v="2"/>
    <x v="2"/>
    <x v="1"/>
    <n v="1527"/>
    <n v="20"/>
    <n v="3"/>
    <n v="17741.98"/>
    <n v="0"/>
    <x v="112"/>
    <x v="5"/>
    <x v="1"/>
    <x v="0"/>
    <n v="16777.280000000002"/>
  </r>
  <r>
    <s v="T7423"/>
    <s v="U7100"/>
    <n v="19549.3"/>
    <x v="0"/>
    <x v="3"/>
    <x v="2"/>
    <x v="3"/>
    <n v="1593"/>
    <n v="12"/>
    <n v="4"/>
    <n v="4743.24"/>
    <n v="0"/>
    <x v="11"/>
    <x v="3"/>
    <x v="0"/>
    <x v="2"/>
    <n v="14806.06"/>
  </r>
  <r>
    <s v="T7424"/>
    <s v="U7153"/>
    <n v="20817.95"/>
    <x v="2"/>
    <x v="0"/>
    <x v="2"/>
    <x v="4"/>
    <n v="472"/>
    <n v="22"/>
    <n v="3"/>
    <n v="9997.26"/>
    <n v="0"/>
    <x v="982"/>
    <x v="5"/>
    <x v="0"/>
    <x v="2"/>
    <n v="10820.69"/>
  </r>
  <r>
    <s v="T7425"/>
    <s v="U1886"/>
    <n v="23485.42"/>
    <x v="2"/>
    <x v="1"/>
    <x v="2"/>
    <x v="2"/>
    <n v="532"/>
    <n v="21"/>
    <n v="4"/>
    <n v="23808.67"/>
    <n v="0"/>
    <x v="938"/>
    <x v="3"/>
    <x v="0"/>
    <x v="2"/>
    <n v="-323.25"/>
  </r>
  <r>
    <s v="T7426"/>
    <s v="U3389"/>
    <n v="18417.04"/>
    <x v="0"/>
    <x v="2"/>
    <x v="1"/>
    <x v="4"/>
    <n v="779"/>
    <n v="15"/>
    <n v="3"/>
    <n v="25693.4"/>
    <n v="1"/>
    <x v="906"/>
    <x v="1"/>
    <x v="0"/>
    <x v="2"/>
    <n v="-7276.3600000000006"/>
  </r>
  <r>
    <s v="T7427"/>
    <s v="U2368"/>
    <n v="5075.97"/>
    <x v="2"/>
    <x v="2"/>
    <x v="1"/>
    <x v="1"/>
    <n v="864"/>
    <n v="19"/>
    <n v="3"/>
    <n v="12218.24"/>
    <n v="0"/>
    <x v="319"/>
    <x v="4"/>
    <x v="0"/>
    <x v="0"/>
    <n v="-7142.2699999999995"/>
  </r>
  <r>
    <s v="T7428"/>
    <s v="U7582"/>
    <n v="15516.11"/>
    <x v="0"/>
    <x v="1"/>
    <x v="1"/>
    <x v="2"/>
    <n v="801"/>
    <n v="9"/>
    <n v="1"/>
    <n v="9400.48"/>
    <n v="0"/>
    <x v="615"/>
    <x v="1"/>
    <x v="0"/>
    <x v="1"/>
    <n v="6115.630000000001"/>
  </r>
  <r>
    <s v="T7429"/>
    <s v="U4831"/>
    <n v="33203.53"/>
    <x v="0"/>
    <x v="0"/>
    <x v="0"/>
    <x v="0"/>
    <n v="1755"/>
    <n v="8"/>
    <n v="4"/>
    <n v="20482.29"/>
    <n v="0"/>
    <x v="853"/>
    <x v="5"/>
    <x v="0"/>
    <x v="1"/>
    <n v="12721.239999999998"/>
  </r>
  <r>
    <s v="T7430"/>
    <s v="U4202"/>
    <n v="33305.93"/>
    <x v="0"/>
    <x v="0"/>
    <x v="0"/>
    <x v="0"/>
    <n v="1357"/>
    <n v="6"/>
    <n v="0"/>
    <n v="21565.3"/>
    <n v="0"/>
    <x v="605"/>
    <x v="7"/>
    <x v="0"/>
    <x v="2"/>
    <n v="11740.630000000001"/>
  </r>
  <r>
    <s v="T7431"/>
    <s v="U8197"/>
    <n v="14346.9"/>
    <x v="2"/>
    <x v="0"/>
    <x v="0"/>
    <x v="2"/>
    <n v="1880"/>
    <n v="16"/>
    <n v="1"/>
    <n v="29515.83"/>
    <n v="0"/>
    <x v="578"/>
    <x v="3"/>
    <x v="0"/>
    <x v="0"/>
    <n v="-15168.930000000002"/>
  </r>
  <r>
    <s v="T7432"/>
    <s v="U3155"/>
    <n v="23032.13"/>
    <x v="0"/>
    <x v="0"/>
    <x v="2"/>
    <x v="1"/>
    <n v="1557"/>
    <n v="23"/>
    <n v="1"/>
    <n v="20950.13"/>
    <n v="0"/>
    <x v="728"/>
    <x v="7"/>
    <x v="0"/>
    <x v="2"/>
    <n v="2082"/>
  </r>
  <r>
    <s v="T7433"/>
    <s v="U2454"/>
    <n v="9712.69"/>
    <x v="2"/>
    <x v="0"/>
    <x v="1"/>
    <x v="3"/>
    <n v="452"/>
    <n v="19"/>
    <n v="1"/>
    <n v="7280.93"/>
    <n v="0"/>
    <x v="805"/>
    <x v="2"/>
    <x v="0"/>
    <x v="1"/>
    <n v="2431.7600000000002"/>
  </r>
  <r>
    <s v="T7434"/>
    <s v="U9100"/>
    <n v="10558.09"/>
    <x v="0"/>
    <x v="3"/>
    <x v="0"/>
    <x v="4"/>
    <n v="260"/>
    <n v="6"/>
    <n v="1"/>
    <n v="1893.54"/>
    <n v="0"/>
    <x v="805"/>
    <x v="2"/>
    <x v="0"/>
    <x v="1"/>
    <n v="8664.5499999999993"/>
  </r>
  <r>
    <s v="T7435"/>
    <s v="U7268"/>
    <n v="1201.2"/>
    <x v="2"/>
    <x v="2"/>
    <x v="1"/>
    <x v="4"/>
    <n v="1868"/>
    <n v="1"/>
    <n v="0"/>
    <n v="7802.4"/>
    <n v="0"/>
    <x v="344"/>
    <x v="1"/>
    <x v="0"/>
    <x v="2"/>
    <n v="-6601.2"/>
  </r>
  <r>
    <s v="T7436"/>
    <s v="U8477"/>
    <n v="44842.49"/>
    <x v="0"/>
    <x v="2"/>
    <x v="2"/>
    <x v="3"/>
    <n v="169"/>
    <n v="18"/>
    <n v="1"/>
    <n v="6876.91"/>
    <n v="0"/>
    <x v="596"/>
    <x v="1"/>
    <x v="0"/>
    <x v="0"/>
    <n v="37965.58"/>
  </r>
  <r>
    <s v="T7437"/>
    <s v="U8690"/>
    <n v="10574.8"/>
    <x v="1"/>
    <x v="2"/>
    <x v="1"/>
    <x v="3"/>
    <n v="45"/>
    <n v="0"/>
    <n v="0"/>
    <n v="2875.75"/>
    <n v="0"/>
    <x v="838"/>
    <x v="3"/>
    <x v="0"/>
    <x v="0"/>
    <n v="7699.0499999999993"/>
  </r>
  <r>
    <s v="T7438"/>
    <s v="U5446"/>
    <n v="11415.32"/>
    <x v="1"/>
    <x v="3"/>
    <x v="2"/>
    <x v="0"/>
    <n v="1694"/>
    <n v="1"/>
    <n v="0"/>
    <n v="13387.19"/>
    <n v="0"/>
    <x v="52"/>
    <x v="7"/>
    <x v="0"/>
    <x v="0"/>
    <n v="-1971.8700000000008"/>
  </r>
  <r>
    <s v="T7439"/>
    <s v="U1688"/>
    <n v="14016.09"/>
    <x v="1"/>
    <x v="1"/>
    <x v="0"/>
    <x v="3"/>
    <n v="889"/>
    <n v="4"/>
    <n v="1"/>
    <n v="8715.36"/>
    <n v="0"/>
    <x v="367"/>
    <x v="6"/>
    <x v="0"/>
    <x v="2"/>
    <n v="5300.73"/>
  </r>
  <r>
    <s v="T7440"/>
    <s v="U1311"/>
    <n v="6414.03"/>
    <x v="0"/>
    <x v="0"/>
    <x v="2"/>
    <x v="2"/>
    <n v="1231"/>
    <n v="17"/>
    <n v="2"/>
    <n v="27760.21"/>
    <n v="0"/>
    <x v="284"/>
    <x v="8"/>
    <x v="0"/>
    <x v="0"/>
    <n v="-21346.18"/>
  </r>
  <r>
    <s v="T7441"/>
    <s v="U9492"/>
    <n v="31981.18"/>
    <x v="2"/>
    <x v="1"/>
    <x v="2"/>
    <x v="0"/>
    <n v="1483"/>
    <n v="5"/>
    <n v="0"/>
    <n v="12176.9"/>
    <n v="0"/>
    <x v="873"/>
    <x v="3"/>
    <x v="0"/>
    <x v="0"/>
    <n v="19804.28"/>
  </r>
  <r>
    <s v="T7442"/>
    <s v="U6733"/>
    <n v="3803.39"/>
    <x v="0"/>
    <x v="0"/>
    <x v="1"/>
    <x v="1"/>
    <n v="1411"/>
    <n v="5"/>
    <n v="1"/>
    <n v="26310.84"/>
    <n v="1"/>
    <x v="73"/>
    <x v="8"/>
    <x v="0"/>
    <x v="2"/>
    <n v="-22507.45"/>
  </r>
  <r>
    <s v="T7443"/>
    <s v="U2234"/>
    <n v="6753.41"/>
    <x v="0"/>
    <x v="0"/>
    <x v="2"/>
    <x v="0"/>
    <n v="1279"/>
    <n v="21"/>
    <n v="3"/>
    <n v="9271.2900000000009"/>
    <n v="0"/>
    <x v="712"/>
    <x v="3"/>
    <x v="0"/>
    <x v="2"/>
    <n v="-2517.880000000001"/>
  </r>
  <r>
    <s v="T7444"/>
    <s v="U2553"/>
    <n v="32255.599999999999"/>
    <x v="0"/>
    <x v="1"/>
    <x v="0"/>
    <x v="0"/>
    <n v="402"/>
    <n v="15"/>
    <n v="3"/>
    <n v="24961.57"/>
    <n v="0"/>
    <x v="877"/>
    <x v="0"/>
    <x v="0"/>
    <x v="1"/>
    <n v="7294.0299999999988"/>
  </r>
  <r>
    <s v="T7445"/>
    <s v="U6373"/>
    <n v="17016.05"/>
    <x v="0"/>
    <x v="2"/>
    <x v="0"/>
    <x v="4"/>
    <n v="1237"/>
    <n v="15"/>
    <n v="4"/>
    <n v="13689.99"/>
    <n v="0"/>
    <x v="115"/>
    <x v="2"/>
    <x v="0"/>
    <x v="2"/>
    <n v="3326.0599999999995"/>
  </r>
  <r>
    <s v="T7446"/>
    <s v="U5164"/>
    <n v="35411.99"/>
    <x v="2"/>
    <x v="3"/>
    <x v="2"/>
    <x v="3"/>
    <n v="53"/>
    <n v="2"/>
    <n v="0"/>
    <n v="1067.51"/>
    <n v="0"/>
    <x v="199"/>
    <x v="2"/>
    <x v="0"/>
    <x v="1"/>
    <n v="34344.479999999996"/>
  </r>
  <r>
    <s v="T7447"/>
    <s v="U8349"/>
    <n v="27893.37"/>
    <x v="0"/>
    <x v="1"/>
    <x v="1"/>
    <x v="2"/>
    <n v="324"/>
    <n v="2"/>
    <n v="0"/>
    <n v="14659.91"/>
    <n v="0"/>
    <x v="38"/>
    <x v="3"/>
    <x v="0"/>
    <x v="0"/>
    <n v="13233.46"/>
  </r>
  <r>
    <s v="T7448"/>
    <s v="U4970"/>
    <n v="12838.26"/>
    <x v="1"/>
    <x v="2"/>
    <x v="0"/>
    <x v="3"/>
    <n v="417"/>
    <n v="22"/>
    <n v="3"/>
    <n v="6880.37"/>
    <n v="1"/>
    <x v="923"/>
    <x v="7"/>
    <x v="1"/>
    <x v="2"/>
    <n v="5957.89"/>
  </r>
  <r>
    <s v="T7449"/>
    <s v="U5934"/>
    <n v="32558.86"/>
    <x v="1"/>
    <x v="0"/>
    <x v="0"/>
    <x v="4"/>
    <n v="904"/>
    <n v="3"/>
    <n v="0"/>
    <n v="9292.52"/>
    <n v="0"/>
    <x v="90"/>
    <x v="2"/>
    <x v="0"/>
    <x v="1"/>
    <n v="23266.34"/>
  </r>
  <r>
    <s v="T7450"/>
    <s v="U5699"/>
    <n v="5857.87"/>
    <x v="1"/>
    <x v="2"/>
    <x v="2"/>
    <x v="3"/>
    <n v="1864"/>
    <n v="5"/>
    <n v="0"/>
    <n v="20562.29"/>
    <n v="0"/>
    <x v="791"/>
    <x v="7"/>
    <x v="1"/>
    <x v="1"/>
    <n v="-14704.420000000002"/>
  </r>
  <r>
    <s v="T7451"/>
    <s v="U4009"/>
    <n v="26843.7"/>
    <x v="0"/>
    <x v="0"/>
    <x v="2"/>
    <x v="2"/>
    <n v="215"/>
    <n v="23"/>
    <n v="3"/>
    <n v="15932.19"/>
    <n v="0"/>
    <x v="818"/>
    <x v="2"/>
    <x v="0"/>
    <x v="0"/>
    <n v="10911.51"/>
  </r>
  <r>
    <s v="T7452"/>
    <s v="U1845"/>
    <n v="21885.55"/>
    <x v="2"/>
    <x v="0"/>
    <x v="0"/>
    <x v="3"/>
    <n v="1274"/>
    <n v="2"/>
    <n v="1"/>
    <n v="26669.51"/>
    <n v="0"/>
    <x v="972"/>
    <x v="7"/>
    <x v="0"/>
    <x v="2"/>
    <n v="-4783.9599999999991"/>
  </r>
  <r>
    <s v="T7453"/>
    <s v="U6473"/>
    <n v="13430.29"/>
    <x v="2"/>
    <x v="2"/>
    <x v="2"/>
    <x v="4"/>
    <n v="50"/>
    <n v="8"/>
    <n v="3"/>
    <n v="28085.040000000001"/>
    <n v="0"/>
    <x v="934"/>
    <x v="0"/>
    <x v="0"/>
    <x v="2"/>
    <n v="-14654.75"/>
  </r>
  <r>
    <s v="T7454"/>
    <s v="U6640"/>
    <n v="30220.05"/>
    <x v="2"/>
    <x v="0"/>
    <x v="2"/>
    <x v="2"/>
    <n v="597"/>
    <n v="2"/>
    <n v="2"/>
    <n v="20759.63"/>
    <n v="0"/>
    <x v="600"/>
    <x v="1"/>
    <x v="0"/>
    <x v="2"/>
    <n v="9460.4199999999983"/>
  </r>
  <r>
    <s v="T7455"/>
    <s v="U1355"/>
    <n v="43573.11"/>
    <x v="0"/>
    <x v="3"/>
    <x v="0"/>
    <x v="3"/>
    <n v="723"/>
    <n v="5"/>
    <n v="3"/>
    <n v="25919.71"/>
    <n v="0"/>
    <x v="443"/>
    <x v="3"/>
    <x v="0"/>
    <x v="2"/>
    <n v="17653.400000000001"/>
  </r>
  <r>
    <s v="T7456"/>
    <s v="U3844"/>
    <n v="49945.29"/>
    <x v="2"/>
    <x v="2"/>
    <x v="1"/>
    <x v="4"/>
    <n v="1396"/>
    <n v="20"/>
    <n v="3"/>
    <n v="5932.72"/>
    <n v="0"/>
    <x v="326"/>
    <x v="4"/>
    <x v="0"/>
    <x v="0"/>
    <n v="44012.57"/>
  </r>
  <r>
    <s v="T7457"/>
    <s v="U8598"/>
    <n v="30407.75"/>
    <x v="1"/>
    <x v="1"/>
    <x v="1"/>
    <x v="4"/>
    <n v="907"/>
    <n v="19"/>
    <n v="1"/>
    <n v="2470.31"/>
    <n v="0"/>
    <x v="916"/>
    <x v="6"/>
    <x v="0"/>
    <x v="2"/>
    <n v="27937.439999999999"/>
  </r>
  <r>
    <s v="T7458"/>
    <s v="U1625"/>
    <n v="20265.060000000001"/>
    <x v="2"/>
    <x v="0"/>
    <x v="0"/>
    <x v="0"/>
    <n v="104"/>
    <n v="23"/>
    <n v="3"/>
    <n v="10055.780000000001"/>
    <n v="0"/>
    <x v="325"/>
    <x v="7"/>
    <x v="1"/>
    <x v="1"/>
    <n v="10209.280000000001"/>
  </r>
  <r>
    <s v="T7459"/>
    <s v="U4712"/>
    <n v="11299.09"/>
    <x v="0"/>
    <x v="0"/>
    <x v="2"/>
    <x v="2"/>
    <n v="549"/>
    <n v="8"/>
    <n v="3"/>
    <n v="9838.92"/>
    <n v="0"/>
    <x v="390"/>
    <x v="7"/>
    <x v="0"/>
    <x v="1"/>
    <n v="1460.17"/>
  </r>
  <r>
    <s v="T7460"/>
    <s v="U4225"/>
    <n v="12891.95"/>
    <x v="0"/>
    <x v="3"/>
    <x v="0"/>
    <x v="2"/>
    <n v="1177"/>
    <n v="14"/>
    <n v="1"/>
    <n v="19986.27"/>
    <n v="0"/>
    <x v="435"/>
    <x v="8"/>
    <x v="0"/>
    <x v="1"/>
    <n v="-7094.32"/>
  </r>
  <r>
    <s v="T7461"/>
    <s v="U6048"/>
    <n v="23998.78"/>
    <x v="2"/>
    <x v="3"/>
    <x v="0"/>
    <x v="3"/>
    <n v="68"/>
    <n v="8"/>
    <n v="3"/>
    <n v="25226.76"/>
    <n v="0"/>
    <x v="683"/>
    <x v="6"/>
    <x v="0"/>
    <x v="1"/>
    <n v="-1227.9799999999996"/>
  </r>
  <r>
    <s v="T7462"/>
    <s v="U2487"/>
    <n v="18395.52"/>
    <x v="0"/>
    <x v="1"/>
    <x v="2"/>
    <x v="0"/>
    <n v="1674"/>
    <n v="4"/>
    <n v="1"/>
    <n v="8976.7800000000007"/>
    <n v="0"/>
    <x v="58"/>
    <x v="6"/>
    <x v="0"/>
    <x v="1"/>
    <n v="9418.74"/>
  </r>
  <r>
    <s v="T7463"/>
    <s v="U8321"/>
    <n v="45695.040000000001"/>
    <x v="2"/>
    <x v="0"/>
    <x v="1"/>
    <x v="2"/>
    <n v="863"/>
    <n v="20"/>
    <n v="2"/>
    <n v="12800.71"/>
    <n v="0"/>
    <x v="345"/>
    <x v="0"/>
    <x v="0"/>
    <x v="2"/>
    <n v="32894.33"/>
  </r>
  <r>
    <s v="T7464"/>
    <s v="U1624"/>
    <n v="18446.36"/>
    <x v="2"/>
    <x v="1"/>
    <x v="1"/>
    <x v="4"/>
    <n v="518"/>
    <n v="15"/>
    <n v="1"/>
    <n v="3238.17"/>
    <n v="0"/>
    <x v="35"/>
    <x v="1"/>
    <x v="0"/>
    <x v="0"/>
    <n v="15208.19"/>
  </r>
  <r>
    <s v="T7465"/>
    <s v="U9300"/>
    <n v="18703.560000000001"/>
    <x v="1"/>
    <x v="1"/>
    <x v="2"/>
    <x v="2"/>
    <n v="522"/>
    <n v="2"/>
    <n v="0"/>
    <n v="12440.95"/>
    <n v="0"/>
    <x v="39"/>
    <x v="5"/>
    <x v="0"/>
    <x v="2"/>
    <n v="6262.6100000000006"/>
  </r>
  <r>
    <s v="T7466"/>
    <s v="U7973"/>
    <n v="19207.55"/>
    <x v="0"/>
    <x v="0"/>
    <x v="0"/>
    <x v="0"/>
    <n v="808"/>
    <n v="8"/>
    <n v="0"/>
    <n v="6510.82"/>
    <n v="0"/>
    <x v="557"/>
    <x v="1"/>
    <x v="0"/>
    <x v="1"/>
    <n v="12696.73"/>
  </r>
  <r>
    <s v="T7467"/>
    <s v="U7598"/>
    <n v="41839.18"/>
    <x v="1"/>
    <x v="1"/>
    <x v="2"/>
    <x v="1"/>
    <n v="1055"/>
    <n v="16"/>
    <n v="1"/>
    <n v="11535.42"/>
    <n v="1"/>
    <x v="935"/>
    <x v="7"/>
    <x v="0"/>
    <x v="0"/>
    <n v="30303.760000000002"/>
  </r>
  <r>
    <s v="T7468"/>
    <s v="U7055"/>
    <n v="32556.880000000001"/>
    <x v="0"/>
    <x v="1"/>
    <x v="0"/>
    <x v="4"/>
    <n v="747"/>
    <n v="2"/>
    <n v="3"/>
    <n v="8063.78"/>
    <n v="0"/>
    <x v="893"/>
    <x v="6"/>
    <x v="0"/>
    <x v="2"/>
    <n v="24493.100000000002"/>
  </r>
  <r>
    <s v="T7469"/>
    <s v="U9598"/>
    <n v="30727.73"/>
    <x v="2"/>
    <x v="3"/>
    <x v="2"/>
    <x v="2"/>
    <n v="1237"/>
    <n v="6"/>
    <n v="4"/>
    <n v="24281.01"/>
    <n v="0"/>
    <x v="461"/>
    <x v="2"/>
    <x v="0"/>
    <x v="0"/>
    <n v="6446.7200000000012"/>
  </r>
  <r>
    <s v="T7470"/>
    <s v="U2571"/>
    <n v="16740.439999999999"/>
    <x v="0"/>
    <x v="3"/>
    <x v="2"/>
    <x v="4"/>
    <n v="708"/>
    <n v="6"/>
    <n v="4"/>
    <n v="221.47"/>
    <n v="0"/>
    <x v="781"/>
    <x v="0"/>
    <x v="0"/>
    <x v="2"/>
    <n v="16518.969999999998"/>
  </r>
  <r>
    <s v="T7471"/>
    <s v="U3664"/>
    <n v="40904.31"/>
    <x v="2"/>
    <x v="1"/>
    <x v="1"/>
    <x v="3"/>
    <n v="896"/>
    <n v="20"/>
    <n v="2"/>
    <n v="10227.379999999999"/>
    <n v="0"/>
    <x v="7"/>
    <x v="8"/>
    <x v="0"/>
    <x v="1"/>
    <n v="30676.93"/>
  </r>
  <r>
    <s v="T7472"/>
    <s v="U3737"/>
    <n v="1966.27"/>
    <x v="0"/>
    <x v="0"/>
    <x v="1"/>
    <x v="4"/>
    <n v="480"/>
    <n v="5"/>
    <n v="2"/>
    <n v="29080.15"/>
    <n v="0"/>
    <x v="259"/>
    <x v="5"/>
    <x v="0"/>
    <x v="0"/>
    <n v="-27113.88"/>
  </r>
  <r>
    <s v="T7473"/>
    <s v="U2057"/>
    <n v="43546.32"/>
    <x v="1"/>
    <x v="3"/>
    <x v="2"/>
    <x v="2"/>
    <n v="293"/>
    <n v="19"/>
    <n v="4"/>
    <n v="20401.88"/>
    <n v="0"/>
    <x v="911"/>
    <x v="6"/>
    <x v="0"/>
    <x v="2"/>
    <n v="23144.44"/>
  </r>
  <r>
    <s v="T7474"/>
    <s v="U6158"/>
    <n v="25661.86"/>
    <x v="1"/>
    <x v="1"/>
    <x v="2"/>
    <x v="3"/>
    <n v="381"/>
    <n v="7"/>
    <n v="4"/>
    <n v="23187.8"/>
    <n v="1"/>
    <x v="751"/>
    <x v="1"/>
    <x v="0"/>
    <x v="0"/>
    <n v="2474.0600000000013"/>
  </r>
  <r>
    <s v="T7475"/>
    <s v="U7164"/>
    <n v="19942.599999999999"/>
    <x v="2"/>
    <x v="2"/>
    <x v="1"/>
    <x v="3"/>
    <n v="1531"/>
    <n v="3"/>
    <n v="1"/>
    <n v="25810.23"/>
    <n v="0"/>
    <x v="671"/>
    <x v="0"/>
    <x v="0"/>
    <x v="0"/>
    <n v="-5867.630000000001"/>
  </r>
  <r>
    <s v="T7476"/>
    <s v="U6605"/>
    <n v="24883.51"/>
    <x v="1"/>
    <x v="2"/>
    <x v="0"/>
    <x v="3"/>
    <n v="1365"/>
    <n v="14"/>
    <n v="4"/>
    <n v="10919.14"/>
    <n v="0"/>
    <x v="3"/>
    <x v="8"/>
    <x v="0"/>
    <x v="0"/>
    <n v="13964.369999999999"/>
  </r>
  <r>
    <s v="T7477"/>
    <s v="U9588"/>
    <n v="33387.410000000003"/>
    <x v="2"/>
    <x v="1"/>
    <x v="1"/>
    <x v="1"/>
    <n v="1060"/>
    <n v="5"/>
    <n v="0"/>
    <n v="2071.7399999999998"/>
    <n v="0"/>
    <x v="921"/>
    <x v="0"/>
    <x v="0"/>
    <x v="1"/>
    <n v="31315.670000000006"/>
  </r>
  <r>
    <s v="T7478"/>
    <s v="U7331"/>
    <n v="687.63"/>
    <x v="2"/>
    <x v="2"/>
    <x v="0"/>
    <x v="1"/>
    <n v="864"/>
    <n v="15"/>
    <n v="2"/>
    <n v="12379.63"/>
    <n v="0"/>
    <x v="59"/>
    <x v="8"/>
    <x v="0"/>
    <x v="2"/>
    <n v="-11692"/>
  </r>
  <r>
    <s v="T7479"/>
    <s v="U4366"/>
    <n v="43584.02"/>
    <x v="2"/>
    <x v="3"/>
    <x v="1"/>
    <x v="3"/>
    <n v="138"/>
    <n v="4"/>
    <n v="2"/>
    <n v="19615.919999999998"/>
    <n v="0"/>
    <x v="42"/>
    <x v="4"/>
    <x v="0"/>
    <x v="0"/>
    <n v="23968.1"/>
  </r>
  <r>
    <s v="T7480"/>
    <s v="U6588"/>
    <n v="22364.639999999999"/>
    <x v="0"/>
    <x v="0"/>
    <x v="1"/>
    <x v="2"/>
    <n v="1413"/>
    <n v="11"/>
    <n v="0"/>
    <n v="11186.67"/>
    <n v="0"/>
    <x v="729"/>
    <x v="5"/>
    <x v="0"/>
    <x v="2"/>
    <n v="11177.97"/>
  </r>
  <r>
    <s v="T7481"/>
    <s v="U3967"/>
    <n v="17181.18"/>
    <x v="2"/>
    <x v="1"/>
    <x v="0"/>
    <x v="3"/>
    <n v="516"/>
    <n v="13"/>
    <n v="2"/>
    <n v="13504.54"/>
    <n v="0"/>
    <x v="452"/>
    <x v="0"/>
    <x v="0"/>
    <x v="2"/>
    <n v="3676.6399999999994"/>
  </r>
  <r>
    <s v="T7482"/>
    <s v="U6288"/>
    <n v="6955.37"/>
    <x v="1"/>
    <x v="3"/>
    <x v="2"/>
    <x v="3"/>
    <n v="1908"/>
    <n v="5"/>
    <n v="4"/>
    <n v="24782.57"/>
    <n v="0"/>
    <x v="88"/>
    <x v="7"/>
    <x v="0"/>
    <x v="2"/>
    <n v="-17827.2"/>
  </r>
  <r>
    <s v="T7483"/>
    <s v="U9657"/>
    <n v="22001.3"/>
    <x v="0"/>
    <x v="0"/>
    <x v="1"/>
    <x v="4"/>
    <n v="1931"/>
    <n v="2"/>
    <n v="2"/>
    <n v="1183.49"/>
    <n v="0"/>
    <x v="757"/>
    <x v="5"/>
    <x v="0"/>
    <x v="2"/>
    <n v="20817.809999999998"/>
  </r>
  <r>
    <s v="T7484"/>
    <s v="U8848"/>
    <n v="24841.32"/>
    <x v="1"/>
    <x v="2"/>
    <x v="1"/>
    <x v="4"/>
    <n v="1128"/>
    <n v="18"/>
    <n v="0"/>
    <n v="10108.16"/>
    <n v="0"/>
    <x v="692"/>
    <x v="1"/>
    <x v="0"/>
    <x v="0"/>
    <n v="14733.16"/>
  </r>
  <r>
    <s v="T7485"/>
    <s v="U9547"/>
    <n v="20212.150000000001"/>
    <x v="2"/>
    <x v="2"/>
    <x v="1"/>
    <x v="4"/>
    <n v="587"/>
    <n v="9"/>
    <n v="2"/>
    <n v="14703.55"/>
    <n v="0"/>
    <x v="143"/>
    <x v="2"/>
    <x v="0"/>
    <x v="1"/>
    <n v="5508.6000000000022"/>
  </r>
  <r>
    <s v="T7486"/>
    <s v="U7637"/>
    <n v="33949.07"/>
    <x v="2"/>
    <x v="2"/>
    <x v="2"/>
    <x v="0"/>
    <n v="1210"/>
    <n v="6"/>
    <n v="4"/>
    <n v="9045.69"/>
    <n v="0"/>
    <x v="195"/>
    <x v="4"/>
    <x v="0"/>
    <x v="2"/>
    <n v="24903.379999999997"/>
  </r>
  <r>
    <s v="T7487"/>
    <s v="U9462"/>
    <n v="21073.78"/>
    <x v="1"/>
    <x v="2"/>
    <x v="1"/>
    <x v="4"/>
    <n v="482"/>
    <n v="12"/>
    <n v="1"/>
    <n v="13430.3"/>
    <n v="0"/>
    <x v="364"/>
    <x v="1"/>
    <x v="0"/>
    <x v="0"/>
    <n v="7643.48"/>
  </r>
  <r>
    <s v="T7488"/>
    <s v="U2688"/>
    <n v="48072.81"/>
    <x v="0"/>
    <x v="3"/>
    <x v="2"/>
    <x v="4"/>
    <n v="1519"/>
    <n v="0"/>
    <n v="4"/>
    <n v="12112.75"/>
    <n v="0"/>
    <x v="654"/>
    <x v="7"/>
    <x v="0"/>
    <x v="2"/>
    <n v="35960.06"/>
  </r>
  <r>
    <s v="T7489"/>
    <s v="U6450"/>
    <n v="29983.91"/>
    <x v="1"/>
    <x v="3"/>
    <x v="1"/>
    <x v="2"/>
    <n v="1017"/>
    <n v="0"/>
    <n v="2"/>
    <n v="27724.880000000001"/>
    <n v="1"/>
    <x v="559"/>
    <x v="7"/>
    <x v="0"/>
    <x v="0"/>
    <n v="2259.0299999999988"/>
  </r>
  <r>
    <s v="T7490"/>
    <s v="U4777"/>
    <n v="40383.519999999997"/>
    <x v="2"/>
    <x v="0"/>
    <x v="0"/>
    <x v="1"/>
    <n v="1308"/>
    <n v="16"/>
    <n v="3"/>
    <n v="14844.36"/>
    <n v="0"/>
    <x v="919"/>
    <x v="0"/>
    <x v="0"/>
    <x v="1"/>
    <n v="25539.159999999996"/>
  </r>
  <r>
    <s v="T7491"/>
    <s v="U3687"/>
    <n v="5512.33"/>
    <x v="0"/>
    <x v="1"/>
    <x v="1"/>
    <x v="1"/>
    <n v="677"/>
    <n v="21"/>
    <n v="2"/>
    <n v="14342.03"/>
    <n v="0"/>
    <x v="968"/>
    <x v="3"/>
    <x v="0"/>
    <x v="2"/>
    <n v="-8829.7000000000007"/>
  </r>
  <r>
    <s v="T7492"/>
    <s v="U9356"/>
    <n v="19894.7"/>
    <x v="2"/>
    <x v="0"/>
    <x v="1"/>
    <x v="1"/>
    <n v="1999"/>
    <n v="3"/>
    <n v="2"/>
    <n v="7709.19"/>
    <n v="0"/>
    <x v="647"/>
    <x v="5"/>
    <x v="0"/>
    <x v="2"/>
    <n v="12185.510000000002"/>
  </r>
  <r>
    <s v="T7493"/>
    <s v="U9735"/>
    <n v="16875.54"/>
    <x v="2"/>
    <x v="1"/>
    <x v="2"/>
    <x v="0"/>
    <n v="1456"/>
    <n v="13"/>
    <n v="0"/>
    <n v="1485.05"/>
    <n v="0"/>
    <x v="311"/>
    <x v="1"/>
    <x v="0"/>
    <x v="2"/>
    <n v="15390.490000000002"/>
  </r>
  <r>
    <s v="T7494"/>
    <s v="U2878"/>
    <n v="28495.65"/>
    <x v="1"/>
    <x v="2"/>
    <x v="2"/>
    <x v="3"/>
    <n v="1564"/>
    <n v="5"/>
    <n v="3"/>
    <n v="9054.4"/>
    <n v="0"/>
    <x v="810"/>
    <x v="0"/>
    <x v="0"/>
    <x v="0"/>
    <n v="19441.25"/>
  </r>
  <r>
    <s v="T7495"/>
    <s v="U7330"/>
    <n v="43062.62"/>
    <x v="2"/>
    <x v="2"/>
    <x v="2"/>
    <x v="4"/>
    <n v="1928"/>
    <n v="13"/>
    <n v="0"/>
    <n v="913.52"/>
    <n v="1"/>
    <x v="540"/>
    <x v="3"/>
    <x v="0"/>
    <x v="2"/>
    <n v="42149.100000000006"/>
  </r>
  <r>
    <s v="T7496"/>
    <s v="U6242"/>
    <n v="3962.99"/>
    <x v="1"/>
    <x v="2"/>
    <x v="0"/>
    <x v="2"/>
    <n v="1917"/>
    <n v="14"/>
    <n v="0"/>
    <n v="24820.55"/>
    <n v="0"/>
    <x v="416"/>
    <x v="1"/>
    <x v="0"/>
    <x v="1"/>
    <n v="-20857.559999999998"/>
  </r>
  <r>
    <s v="T7497"/>
    <s v="U6299"/>
    <n v="3675.11"/>
    <x v="0"/>
    <x v="2"/>
    <x v="0"/>
    <x v="0"/>
    <n v="329"/>
    <n v="0"/>
    <n v="4"/>
    <n v="6208.2"/>
    <n v="0"/>
    <x v="537"/>
    <x v="6"/>
    <x v="0"/>
    <x v="2"/>
    <n v="-2533.0899999999997"/>
  </r>
  <r>
    <s v="T7498"/>
    <s v="U6605"/>
    <n v="42523.37"/>
    <x v="2"/>
    <x v="3"/>
    <x v="2"/>
    <x v="1"/>
    <n v="67"/>
    <n v="19"/>
    <n v="1"/>
    <n v="27344.69"/>
    <n v="0"/>
    <x v="302"/>
    <x v="8"/>
    <x v="0"/>
    <x v="2"/>
    <n v="15178.680000000004"/>
  </r>
  <r>
    <s v="T7499"/>
    <s v="U5956"/>
    <n v="10681.86"/>
    <x v="2"/>
    <x v="0"/>
    <x v="0"/>
    <x v="0"/>
    <n v="282"/>
    <n v="15"/>
    <n v="2"/>
    <n v="26586.5"/>
    <n v="0"/>
    <x v="913"/>
    <x v="2"/>
    <x v="0"/>
    <x v="2"/>
    <n v="-15904.64"/>
  </r>
  <r>
    <s v="T7500"/>
    <s v="U1367"/>
    <n v="33454.230000000003"/>
    <x v="0"/>
    <x v="1"/>
    <x v="2"/>
    <x v="2"/>
    <n v="1231"/>
    <n v="3"/>
    <n v="3"/>
    <n v="19974.41"/>
    <n v="0"/>
    <x v="266"/>
    <x v="6"/>
    <x v="0"/>
    <x v="0"/>
    <n v="13479.82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CFB1E2-C29C-48A1-97E2-284CF6142024}" name="Top2 Fruad cases by device type &amp; Transaction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Device Type">
  <location ref="F10:G14" firstHeaderRow="1" firstDataRow="1" firstDataCol="1"/>
  <pivotFields count="17">
    <pivotField showAll="0"/>
    <pivotField showAll="0"/>
    <pivotField showAll="0"/>
    <pivotField showAll="0">
      <items count="4">
        <item x="1"/>
        <item x="0"/>
        <item x="2"/>
        <item t="default"/>
      </items>
    </pivotField>
    <pivotField axis="axisRow" showAll="0" measureFilter="1">
      <items count="5">
        <item x="2"/>
        <item x="3"/>
        <item x="0"/>
        <item x="1"/>
        <item t="default"/>
      </items>
    </pivotField>
    <pivotField showAll="0">
      <items count="4">
        <item x="2"/>
        <item x="1"/>
        <item x="0"/>
        <item t="default"/>
      </items>
    </pivotField>
    <pivotField showAll="0">
      <items count="6">
        <item x="4"/>
        <item x="1"/>
        <item x="2"/>
        <item x="0"/>
        <item x="3"/>
        <item t="default"/>
      </items>
    </pivotField>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s>
  <rowFields count="1">
    <field x="4"/>
  </rowFields>
  <rowItems count="4">
    <i>
      <x/>
    </i>
    <i>
      <x v="1"/>
    </i>
    <i>
      <x v="2"/>
    </i>
    <i t="grand">
      <x/>
    </i>
  </rowItems>
  <colItems count="1">
    <i/>
  </colItems>
  <dataFields count="1">
    <dataField name="Sum of fraud_label" fld="14" baseField="0" baseItem="0"/>
  </dataFields>
  <chartFormats count="3">
    <chartFormat chart="6"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B1FA43-82B6-4BD8-B5CE-45A4DD0BCE10}" name="Top 3Location Wise Risk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Device Location">
  <location ref="A18:B22" firstHeaderRow="1" firstDataRow="1" firstDataCol="1"/>
  <pivotFields count="17">
    <pivotField showAll="0"/>
    <pivotField showAll="0"/>
    <pivotField showAll="0"/>
    <pivotField showAll="0">
      <items count="4">
        <item x="1"/>
        <item x="0"/>
        <item x="2"/>
        <item t="default"/>
      </items>
    </pivotField>
    <pivotField showAll="0"/>
    <pivotField showAll="0">
      <items count="4">
        <item x="2"/>
        <item x="1"/>
        <item x="0"/>
        <item t="default"/>
      </items>
    </pivotField>
    <pivotField axis="axisRow" showAll="0" measureFilter="1">
      <items count="6">
        <item x="4"/>
        <item x="1"/>
        <item x="2"/>
        <item x="0"/>
        <item x="3"/>
        <item t="default"/>
      </items>
    </pivotField>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s>
  <rowFields count="1">
    <field x="6"/>
  </rowFields>
  <rowItems count="4">
    <i>
      <x/>
    </i>
    <i>
      <x v="1"/>
    </i>
    <i>
      <x v="3"/>
    </i>
    <i t="grand">
      <x/>
    </i>
  </rowItems>
  <colItems count="1">
    <i/>
  </colItems>
  <dataFields count="1">
    <dataField name="Count of Risk Category " fld="15"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3"/>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6" count="1" selected="0">
            <x v="0"/>
          </reference>
        </references>
      </pivotArea>
    </chartFormat>
    <chartFormat chart="17" format="10">
      <pivotArea type="data" outline="0" fieldPosition="0">
        <references count="2">
          <reference field="4294967294" count="1" selected="0">
            <x v="0"/>
          </reference>
          <reference field="6" count="1" selected="0">
            <x v="1"/>
          </reference>
        </references>
      </pivotArea>
    </chartFormat>
    <chartFormat chart="17" format="1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C891D1-641D-4E7A-9EFB-0099FCD3950D}" name="Transaction type impac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Transaction Type">
  <location ref="A26:B30" firstHeaderRow="1" firstDataRow="1" firstDataCol="1"/>
  <pivotFields count="17">
    <pivotField showAll="0"/>
    <pivotField showAll="0"/>
    <pivotField showAll="0"/>
    <pivotField axis="axisRow" showAll="0">
      <items count="4">
        <item x="1"/>
        <item x="0"/>
        <item x="2"/>
        <item t="default"/>
      </items>
    </pivotField>
    <pivotField showAll="0"/>
    <pivotField showAll="0">
      <items count="4">
        <item x="2"/>
        <item x="1"/>
        <item x="0"/>
        <item t="default"/>
      </items>
    </pivotField>
    <pivotField showAll="0">
      <items count="6">
        <item x="4"/>
        <item x="1"/>
        <item x="2"/>
        <item x="0"/>
        <item x="3"/>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dataField="1" showAll="0"/>
  </pivotFields>
  <rowFields count="1">
    <field x="3"/>
  </rowFields>
  <rowItems count="4">
    <i>
      <x/>
    </i>
    <i>
      <x v="1"/>
    </i>
    <i>
      <x v="2"/>
    </i>
    <i t="grand">
      <x/>
    </i>
  </rowItems>
  <colItems count="1">
    <i/>
  </colItems>
  <dataFields count="1">
    <dataField name="Sum of Amount Difference" fld="16" baseField="0" baseItem="0"/>
  </dataFields>
  <chartFormats count="8">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3" count="1" selected="0">
            <x v="1"/>
          </reference>
        </references>
      </pivotArea>
    </chartFormat>
    <chartFormat chart="18" format="2">
      <pivotArea type="data" outline="0" fieldPosition="0">
        <references count="2">
          <reference field="4294967294" count="1" selected="0">
            <x v="0"/>
          </reference>
          <reference field="3" count="1" selected="0">
            <x v="2"/>
          </reference>
        </references>
      </pivotArea>
    </chartFormat>
    <chartFormat chart="18" format="3">
      <pivotArea type="data" outline="0" fieldPosition="0">
        <references count="2">
          <reference field="4294967294" count="1" selected="0">
            <x v="0"/>
          </reference>
          <reference field="3" count="1" selected="0">
            <x v="0"/>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3" count="1" selected="0">
            <x v="0"/>
          </reference>
        </references>
      </pivotArea>
    </chartFormat>
    <chartFormat chart="27" format="10">
      <pivotArea type="data" outline="0" fieldPosition="0">
        <references count="2">
          <reference field="4294967294" count="1" selected="0">
            <x v="0"/>
          </reference>
          <reference field="3" count="1" selected="0">
            <x v="1"/>
          </reference>
        </references>
      </pivotArea>
    </chartFormat>
    <chartFormat chart="27"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6F0E1A-11C1-430A-BB91-254178401998}" name="Device Typ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vice Type">
  <location ref="F3:G7" firstHeaderRow="1" firstDataRow="1" firstDataCol="1"/>
  <pivotFields count="17">
    <pivotField showAll="0"/>
    <pivotField showAll="0"/>
    <pivotField showAll="0"/>
    <pivotField showAll="0">
      <items count="4">
        <item x="1"/>
        <item x="0"/>
        <item x="2"/>
        <item t="default"/>
      </items>
    </pivotField>
    <pivotField showAll="0"/>
    <pivotField axis="axisRow" showAll="0">
      <items count="4">
        <item x="2"/>
        <item x="1"/>
        <item x="0"/>
        <item t="default"/>
      </items>
    </pivotField>
    <pivotField showAll="0">
      <items count="6">
        <item x="4"/>
        <item x="1"/>
        <item x="2"/>
        <item x="0"/>
        <item x="3"/>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dataField="1" showAll="0"/>
  </pivotFields>
  <rowFields count="1">
    <field x="5"/>
  </rowFields>
  <rowItems count="4">
    <i>
      <x/>
    </i>
    <i>
      <x v="1"/>
    </i>
    <i>
      <x v="2"/>
    </i>
    <i t="grand">
      <x/>
    </i>
  </rowItems>
  <colItems count="1">
    <i/>
  </colItems>
  <dataFields count="1">
    <dataField name="Max of Amount Difference" fld="16" subtotal="max"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FA1549-D4E3-4CBF-AB6E-BA504B6993DC}" name="Transaction Typer 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rowHeaderCaption="Transaction Type">
  <location ref="A3:D8" firstHeaderRow="1" firstDataRow="2" firstDataCol="1"/>
  <pivotFields count="17">
    <pivotField dataField="1"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s>
  <rowFields count="1">
    <field x="3"/>
  </rowFields>
  <rowItems count="4">
    <i>
      <x/>
    </i>
    <i>
      <x v="1"/>
    </i>
    <i>
      <x v="2"/>
    </i>
    <i t="grand">
      <x/>
    </i>
  </rowItems>
  <colFields count="1">
    <field x="14"/>
  </colFields>
  <colItems count="3">
    <i>
      <x/>
    </i>
    <i>
      <x v="1"/>
    </i>
    <i t="grand">
      <x/>
    </i>
  </colItems>
  <dataFields count="1">
    <dataField name="Count of transaction_id" fld="0" subtotal="count" baseField="0" baseItem="0"/>
  </dataFields>
  <chartFormats count="4">
    <chartFormat chart="17" format="0" series="1">
      <pivotArea type="data" outline="0" fieldPosition="0">
        <references count="2">
          <reference field="4294967294" count="1" selected="0">
            <x v="0"/>
          </reference>
          <reference field="14" count="1" selected="0">
            <x v="0"/>
          </reference>
        </references>
      </pivotArea>
    </chartFormat>
    <chartFormat chart="17" format="1" series="1">
      <pivotArea type="data" outline="0" fieldPosition="0">
        <references count="2">
          <reference field="4294967294" count="1" selected="0">
            <x v="0"/>
          </reference>
          <reference field="14" count="1" selected="0">
            <x v="1"/>
          </reference>
        </references>
      </pivotArea>
    </chartFormat>
    <chartFormat chart="41" format="4" series="1">
      <pivotArea type="data" outline="0" fieldPosition="0">
        <references count="2">
          <reference field="4294967294" count="1" selected="0">
            <x v="0"/>
          </reference>
          <reference field="14" count="1" selected="0">
            <x v="0"/>
          </reference>
        </references>
      </pivotArea>
    </chartFormat>
    <chartFormat chart="41"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044F0C-9FC3-49D0-97C2-9B51EE318B51}" name="Fraud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Transaction Type">
  <location ref="A37:B40" firstHeaderRow="1" firstDataRow="1" firstDataCol="1"/>
  <pivotFields count="17">
    <pivotField dataField="1" showAll="0"/>
    <pivotField showAll="0"/>
    <pivotField showAll="0"/>
    <pivotField showAll="0">
      <items count="4">
        <item x="1"/>
        <item x="0"/>
        <item x="2"/>
        <item t="default"/>
      </items>
    </pivotField>
    <pivotField showAll="0"/>
    <pivotField showAll="0">
      <items count="4">
        <item x="2"/>
        <item x="1"/>
        <item x="0"/>
        <item t="default"/>
      </items>
    </pivotField>
    <pivotField showAll="0">
      <items count="6">
        <item x="4"/>
        <item x="1"/>
        <item x="2"/>
        <item x="0"/>
        <item x="3"/>
        <item t="default"/>
      </items>
    </pivotField>
    <pivotField showAll="0"/>
    <pivotField showAll="0"/>
    <pivotField showAll="0"/>
    <pivotField showAll="0"/>
    <pivotField showAll="0"/>
    <pivotField showAll="0"/>
    <pivotField showAll="0"/>
    <pivotField axis="axisRow" showAll="0" countASubtotal="1">
      <items count="3">
        <item x="0"/>
        <item x="1"/>
        <item t="countA"/>
      </items>
    </pivotField>
    <pivotField showAll="0"/>
    <pivotField showAll="0"/>
  </pivotFields>
  <rowFields count="1">
    <field x="14"/>
  </rowFields>
  <rowItems count="3">
    <i>
      <x/>
    </i>
    <i>
      <x v="1"/>
    </i>
    <i t="grand">
      <x/>
    </i>
  </rowItems>
  <colItems count="1">
    <i/>
  </colItems>
  <dataFields count="1">
    <dataField name="Count of transaction_id" fld="0" subtotal="count" baseField="0" baseItem="0"/>
  </dataFields>
  <chartFormats count="6">
    <chartFormat chart="29" format="0"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14" count="1" selected="0">
            <x v="0"/>
          </reference>
        </references>
      </pivotArea>
    </chartFormat>
    <chartFormat chart="36" format="6">
      <pivotArea type="data" outline="0" fieldPosition="0">
        <references count="2">
          <reference field="4294967294" count="1" selected="0">
            <x v="0"/>
          </reference>
          <reference field="14" count="1" selected="0">
            <x v="1"/>
          </reference>
        </references>
      </pivotArea>
    </chartFormat>
    <chartFormat chart="29" format="1">
      <pivotArea type="data" outline="0" fieldPosition="0">
        <references count="2">
          <reference field="4294967294" count="1" selected="0">
            <x v="0"/>
          </reference>
          <reference field="14" count="1" selected="0">
            <x v="0"/>
          </reference>
        </references>
      </pivotArea>
    </chartFormat>
    <chartFormat chart="29" format="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9AE1EC-D0D1-49F6-80E1-DD7EAB08E885}" name="Device Type Fraud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evice Type">
  <location ref="A11:D16" firstHeaderRow="1" firstDataRow="2" firstDataCol="1"/>
  <pivotFields count="17">
    <pivotField dataField="1" showAll="0"/>
    <pivotField showAll="0"/>
    <pivotField showAll="0"/>
    <pivotField showAll="0">
      <items count="4">
        <item x="1"/>
        <item x="0"/>
        <item x="2"/>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s>
  <rowFields count="1">
    <field x="5"/>
  </rowFields>
  <rowItems count="4">
    <i>
      <x/>
    </i>
    <i>
      <x v="1"/>
    </i>
    <i>
      <x v="2"/>
    </i>
    <i t="grand">
      <x/>
    </i>
  </rowItems>
  <colFields count="1">
    <field x="14"/>
  </colFields>
  <colItems count="3">
    <i>
      <x/>
    </i>
    <i>
      <x v="1"/>
    </i>
    <i t="grand">
      <x/>
    </i>
  </colItems>
  <dataFields count="1">
    <dataField name="Count of transaction_id" fld="0"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2" format="4" series="1">
      <pivotArea type="data" outline="0" fieldPosition="0">
        <references count="2">
          <reference field="4294967294" count="1" selected="0">
            <x v="0"/>
          </reference>
          <reference field="14" count="1" selected="0">
            <x v="0"/>
          </reference>
        </references>
      </pivotArea>
    </chartFormat>
    <chartFormat chart="1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A55109-D730-4539-AC43-AAE3688D42E3}" name="Behavior Ala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Risk Category">
  <location ref="A44:D49" firstHeaderRow="1" firstDataRow="2" firstDataCol="1"/>
  <pivotFields count="17">
    <pivotField showAll="0"/>
    <pivotField showAll="0"/>
    <pivotField showAll="0"/>
    <pivotField showAll="0">
      <items count="4">
        <item x="1"/>
        <item x="0"/>
        <item x="2"/>
        <item t="default"/>
      </items>
    </pivotField>
    <pivotField showAll="0"/>
    <pivotField showAll="0">
      <items count="4">
        <item x="2"/>
        <item x="1"/>
        <item x="0"/>
        <item t="default"/>
      </items>
    </pivotField>
    <pivotField showAll="0">
      <items count="6">
        <item x="4"/>
        <item x="1"/>
        <item x="2"/>
        <item x="0"/>
        <item x="3"/>
        <item t="default"/>
      </items>
    </pivotField>
    <pivotField showAll="0"/>
    <pivotField showAll="0"/>
    <pivotField showAll="0"/>
    <pivotField showAll="0"/>
    <pivotField showAll="0"/>
    <pivotField showAll="0"/>
    <pivotField dataField="1" showAll="0">
      <items count="10">
        <item x="3"/>
        <item x="2"/>
        <item x="4"/>
        <item x="0"/>
        <item x="6"/>
        <item x="8"/>
        <item x="7"/>
        <item x="5"/>
        <item x="1"/>
        <item t="default"/>
      </items>
    </pivotField>
    <pivotField axis="axisCol" showAll="0" countASubtotal="1">
      <items count="3">
        <item x="0"/>
        <item x="1"/>
        <item t="countA"/>
      </items>
    </pivotField>
    <pivotField axis="axisRow" showAll="0">
      <items count="4">
        <item x="1"/>
        <item x="2"/>
        <item x="0"/>
        <item t="default"/>
      </items>
    </pivotField>
    <pivotField showAll="0"/>
  </pivotFields>
  <rowFields count="1">
    <field x="15"/>
  </rowFields>
  <rowItems count="4">
    <i>
      <x/>
    </i>
    <i>
      <x v="1"/>
    </i>
    <i>
      <x v="2"/>
    </i>
    <i t="grand">
      <x/>
    </i>
  </rowItems>
  <colFields count="1">
    <field x="14"/>
  </colFields>
  <colItems count="3">
    <i>
      <x/>
    </i>
    <i>
      <x v="1"/>
    </i>
    <i t="grand">
      <x/>
    </i>
  </colItems>
  <dataFields count="1">
    <dataField name="Average of login_attempts_last_24h" fld="13" subtotal="average"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C8577BC9-5CC3-4771-B004-1F2F2277DED9}" sourceName="transaction_type">
  <pivotTables>
    <pivotTable tabId="2" name="Transaction Typer Summary"/>
  </pivotTables>
  <data>
    <tabular pivotCacheId="151029506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F80AF36-D95A-46DF-A8D9-3DA97EEB8D15}" sourceName="payment_mode">
  <pivotTables>
    <pivotTable tabId="2" name="Top2 Fruad cases by device type &amp; Transaction Method"/>
  </pivotTables>
  <data>
    <tabular pivotCacheId="151029506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3EE32511-72C7-4EF6-BF50-3C58A7A00C8C}" sourceName="device_type">
  <pivotTables>
    <pivotTable tabId="2" name="Top2 Fruad cases by device type &amp; Transaction Method"/>
  </pivotTables>
  <data>
    <tabular pivotCacheId="151029506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location" xr10:uid="{1979D616-4354-4518-8BDD-AC778034EB82}" sourceName="device_location">
  <pivotTables>
    <pivotTable tabId="2" name="Top 3Location Wise Risk Category"/>
  </pivotTables>
  <data>
    <tabular pivotCacheId="1510295064">
      <items count="5">
        <i x="4" s="1"/>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_type 1" xr10:uid="{4F931138-9474-46B9-8EEA-78D9EE7E80DC}" cache="Slicer_transaction_type" caption="transaction_type" columnCount="3" rowHeight="241300"/>
  <slicer name="payment_mode 1" xr10:uid="{71F0DF4E-1053-4370-8A6F-D7332713F67F}" cache="Slicer_payment_mode" caption="payment_mode" columnCount="2" rowHeight="241300"/>
  <slicer name="device_type 1" xr10:uid="{F020AD82-174C-4C3B-A793-3E51C076499D}" cache="Slicer_device_type" caption="device_type" columnCount="3" rowHeight="241300"/>
  <slicer name="device_location 1" xr10:uid="{A9AAA13A-DD9E-4E03-844D-A9554E902E4B}" cache="Slicer_device_location" caption="device_location"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1C070A-4C46-4023-AEB9-EE2255225C9D}" name="Table2" displayName="Table2" ref="A3:Q7503" totalsRowShown="0" headerRowDxfId="21" dataDxfId="19" headerRowBorderDxfId="20" tableBorderDxfId="18" totalsRowBorderDxfId="17">
  <autoFilter ref="A3:Q7503" xr:uid="{901C070A-4C46-4023-AEB9-EE2255225C9D}"/>
  <tableColumns count="17">
    <tableColumn id="1" xr3:uid="{BC591CA6-8C99-4D89-8322-24644901195C}" name="transaction_id" dataDxfId="16"/>
    <tableColumn id="2" xr3:uid="{38216F8C-AD3B-44C2-A577-78F7DE64F4E6}" name="user_id" dataDxfId="15"/>
    <tableColumn id="3" xr3:uid="{F3E60E52-DCE5-424C-8640-08A8E1BC0555}" name="transaction_amount" dataDxfId="14"/>
    <tableColumn id="4" xr3:uid="{710642E9-9480-4577-BEA5-4861287ADCA8}" name="transaction_type" dataDxfId="13"/>
    <tableColumn id="5" xr3:uid="{45EDD228-15CA-441B-8085-6C37A27CBA2A}" name="payment_mode" dataDxfId="12"/>
    <tableColumn id="6" xr3:uid="{1C610B05-51E6-448B-A2AF-F57869E8BDC1}" name="device_type" dataDxfId="11"/>
    <tableColumn id="7" xr3:uid="{0D1B0559-A2A8-4E61-91F2-573B4C4B6982}" name="device_location" dataDxfId="10"/>
    <tableColumn id="8" xr3:uid="{B498A5CF-0CA7-4918-8FA9-B402AF76471A}" name="account_age_days" dataDxfId="9"/>
    <tableColumn id="9" xr3:uid="{672C0F86-55FC-4F78-BE4C-B65717CDD54C}" name="transaction_hour" dataDxfId="8"/>
    <tableColumn id="10" xr3:uid="{C63C1DED-09FA-43F0-9CD1-68CA44CEC36B}" name="previous_failed_attempts" dataDxfId="7"/>
    <tableColumn id="11" xr3:uid="{69466F65-45A1-4D5A-B223-A4C74D15F6D7}" name="avg_transaction_amount" dataDxfId="6"/>
    <tableColumn id="12" xr3:uid="{2F9122B6-CA06-49DA-9851-4D63BBDC77DC}" name="is_international" dataDxfId="5"/>
    <tableColumn id="13" xr3:uid="{EE75F267-6404-4FE1-AD8B-27EB774E5CB4}" name="ip_risk_score" dataDxfId="4"/>
    <tableColumn id="14" xr3:uid="{28EAC663-F1BD-4D4A-928F-6923635F3364}" name="login_attempts_last_24h" dataDxfId="3"/>
    <tableColumn id="15" xr3:uid="{505A11A8-FAE9-4B27-A15D-885549EE7BEC}" name="fraud_label" dataDxfId="2"/>
    <tableColumn id="16" xr3:uid="{75FF95C9-742E-4063-A635-1BF54C4DC7D8}" name="Risk Category " dataDxfId="1">
      <calculatedColumnFormula>IF(Table2[[#This Row],[ip_risk_score]]&gt;0.8,"HIGH",IF(Table2[[#This Row],[ip_risk_score]]&gt;0.5,"MEDIUM","LOW"))</calculatedColumnFormula>
    </tableColumn>
    <tableColumn id="17" xr3:uid="{2975DE61-16B4-442F-A340-5CADA416E06F}" name="Amount Difference" dataDxfId="0">
      <calculatedColumnFormula>Table2[[#This Row],[transaction_amount]]-Table2[[#This Row],[avg_transaction_amount]]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85B0E-3615-4F10-BC95-346CC57B0CBB}">
  <dimension ref="A1:Q7503"/>
  <sheetViews>
    <sheetView workbookViewId="0">
      <selection activeCell="O4" sqref="O4"/>
    </sheetView>
  </sheetViews>
  <sheetFormatPr defaultRowHeight="15" x14ac:dyDescent="0.25"/>
  <cols>
    <col min="1" max="1" width="13.42578125" bestFit="1" customWidth="1"/>
    <col min="2" max="2" width="13.28515625" bestFit="1" customWidth="1"/>
    <col min="3" max="4" width="13.42578125" bestFit="1" customWidth="1"/>
    <col min="5" max="5" width="13" bestFit="1" customWidth="1"/>
    <col min="6" max="6" width="12.85546875" bestFit="1" customWidth="1"/>
    <col min="7" max="7" width="12.42578125" bestFit="1" customWidth="1"/>
    <col min="8" max="8" width="13.28515625" bestFit="1" customWidth="1"/>
    <col min="9" max="9" width="13.42578125" bestFit="1" customWidth="1"/>
    <col min="10" max="11" width="13.7109375" bestFit="1" customWidth="1"/>
    <col min="12" max="12" width="13.140625" bestFit="1" customWidth="1"/>
    <col min="13" max="13" width="13.7109375" bestFit="1" customWidth="1"/>
    <col min="14" max="15" width="13.28515625" bestFit="1" customWidth="1"/>
    <col min="16" max="16" width="12.85546875" bestFit="1" customWidth="1"/>
    <col min="17" max="17" width="13.28515625" bestFit="1" customWidth="1"/>
  </cols>
  <sheetData>
    <row r="1" spans="1:17" x14ac:dyDescent="0.25">
      <c r="A1" s="29" t="s">
        <v>0</v>
      </c>
      <c r="B1" s="29"/>
      <c r="C1" s="29"/>
      <c r="D1" s="29"/>
      <c r="E1" s="29"/>
      <c r="F1" s="29"/>
      <c r="G1" s="29"/>
      <c r="H1" s="29"/>
      <c r="I1" s="29"/>
      <c r="J1" s="29"/>
      <c r="K1" s="29"/>
      <c r="L1" s="29"/>
      <c r="M1" s="29"/>
      <c r="N1" s="29"/>
      <c r="O1" s="29"/>
      <c r="P1" s="29"/>
      <c r="Q1" s="29"/>
    </row>
    <row r="2" spans="1:17" x14ac:dyDescent="0.25">
      <c r="A2" s="29"/>
      <c r="B2" s="29"/>
      <c r="C2" s="29"/>
      <c r="D2" s="29"/>
      <c r="E2" s="29"/>
      <c r="F2" s="29"/>
      <c r="G2" s="29"/>
      <c r="H2" s="29"/>
      <c r="I2" s="29"/>
      <c r="J2" s="29"/>
      <c r="K2" s="29"/>
      <c r="L2" s="29"/>
      <c r="M2" s="29"/>
      <c r="N2" s="29"/>
      <c r="O2" s="29"/>
      <c r="P2" s="29"/>
      <c r="Q2" s="29"/>
    </row>
    <row r="3" spans="1:17" ht="105" x14ac:dyDescent="0.25">
      <c r="A3" s="1" t="s">
        <v>1</v>
      </c>
      <c r="B3" s="2" t="s">
        <v>2</v>
      </c>
      <c r="C3" s="2" t="s">
        <v>3</v>
      </c>
      <c r="D3" s="2" t="s">
        <v>4</v>
      </c>
      <c r="E3" s="2" t="s">
        <v>5</v>
      </c>
      <c r="F3" s="2" t="s">
        <v>6</v>
      </c>
      <c r="G3" s="2" t="s">
        <v>7</v>
      </c>
      <c r="H3" s="2" t="s">
        <v>8</v>
      </c>
      <c r="I3" s="2" t="s">
        <v>9</v>
      </c>
      <c r="J3" s="2" t="s">
        <v>10</v>
      </c>
      <c r="K3" s="2" t="s">
        <v>11</v>
      </c>
      <c r="L3" s="2" t="s">
        <v>12</v>
      </c>
      <c r="M3" s="2" t="s">
        <v>13</v>
      </c>
      <c r="N3" s="2" t="s">
        <v>14</v>
      </c>
      <c r="O3" s="3" t="s">
        <v>15</v>
      </c>
      <c r="P3" s="2" t="s">
        <v>16</v>
      </c>
      <c r="Q3" s="2" t="s">
        <v>17</v>
      </c>
    </row>
    <row r="4" spans="1:17" x14ac:dyDescent="0.25">
      <c r="A4" s="4" t="s">
        <v>18</v>
      </c>
      <c r="B4" s="5" t="s">
        <v>19</v>
      </c>
      <c r="C4" s="5">
        <v>18758.28</v>
      </c>
      <c r="D4" s="5" t="s">
        <v>20</v>
      </c>
      <c r="E4" s="5" t="s">
        <v>21</v>
      </c>
      <c r="F4" s="5" t="s">
        <v>22</v>
      </c>
      <c r="G4" s="5" t="s">
        <v>23</v>
      </c>
      <c r="H4" s="5">
        <v>895</v>
      </c>
      <c r="I4" s="5">
        <v>14</v>
      </c>
      <c r="J4" s="5">
        <v>1</v>
      </c>
      <c r="K4" s="5">
        <v>25535.84</v>
      </c>
      <c r="L4" s="5">
        <v>0</v>
      </c>
      <c r="M4" s="5">
        <v>0.71799999999999997</v>
      </c>
      <c r="N4" s="5">
        <v>4</v>
      </c>
      <c r="O4" s="6">
        <v>0</v>
      </c>
      <c r="P4" s="7" t="str">
        <f>IF(Table2[[#This Row],[ip_risk_score]]&gt;0.8,"HIGH",IF(Table2[[#This Row],[ip_risk_score]]&gt;0.5,"MEDIUM","LOW"))</f>
        <v>MEDIUM</v>
      </c>
      <c r="Q4" s="7">
        <f>Table2[[#This Row],[transaction_amount]]-Table2[[#This Row],[avg_transaction_amount]]</f>
        <v>-6777.5600000000013</v>
      </c>
    </row>
    <row r="5" spans="1:17" x14ac:dyDescent="0.25">
      <c r="A5" s="4" t="s">
        <v>24</v>
      </c>
      <c r="B5" s="5" t="s">
        <v>25</v>
      </c>
      <c r="C5" s="5">
        <v>47538.18</v>
      </c>
      <c r="D5" s="5" t="s">
        <v>26</v>
      </c>
      <c r="E5" s="5" t="s">
        <v>27</v>
      </c>
      <c r="F5" s="5" t="s">
        <v>28</v>
      </c>
      <c r="G5" s="5" t="s">
        <v>23</v>
      </c>
      <c r="H5" s="5">
        <v>918</v>
      </c>
      <c r="I5" s="5">
        <v>21</v>
      </c>
      <c r="J5" s="5">
        <v>0</v>
      </c>
      <c r="K5" s="5">
        <v>3955.85</v>
      </c>
      <c r="L5" s="5">
        <v>0</v>
      </c>
      <c r="M5" s="5">
        <v>0.52500000000000002</v>
      </c>
      <c r="N5" s="5">
        <v>9</v>
      </c>
      <c r="O5" s="6">
        <v>0</v>
      </c>
      <c r="P5" s="5" t="str">
        <f>IF(Table2[[#This Row],[ip_risk_score]]&gt;0.8,"HIGH",IF(Table2[[#This Row],[ip_risk_score]]&gt;0.5,"MEDIUM","LOW"))</f>
        <v>MEDIUM</v>
      </c>
      <c r="Q5" s="5">
        <f>Table2[[#This Row],[transaction_amount]]-Table2[[#This Row],[avg_transaction_amount]]</f>
        <v>43582.33</v>
      </c>
    </row>
    <row r="6" spans="1:17" x14ac:dyDescent="0.25">
      <c r="A6" s="4" t="s">
        <v>29</v>
      </c>
      <c r="B6" s="5" t="s">
        <v>30</v>
      </c>
      <c r="C6" s="5">
        <v>36613.1</v>
      </c>
      <c r="D6" s="5" t="s">
        <v>26</v>
      </c>
      <c r="E6" s="5" t="s">
        <v>31</v>
      </c>
      <c r="F6" s="5" t="s">
        <v>32</v>
      </c>
      <c r="G6" s="5" t="s">
        <v>33</v>
      </c>
      <c r="H6" s="5">
        <v>1506</v>
      </c>
      <c r="I6" s="5">
        <v>8</v>
      </c>
      <c r="J6" s="5">
        <v>4</v>
      </c>
      <c r="K6" s="5">
        <v>22727.71</v>
      </c>
      <c r="L6" s="5">
        <v>0</v>
      </c>
      <c r="M6" s="5">
        <v>0.98499999999999999</v>
      </c>
      <c r="N6" s="5">
        <v>9</v>
      </c>
      <c r="O6" s="6">
        <v>0</v>
      </c>
      <c r="P6" s="5" t="str">
        <f>IF(Table2[[#This Row],[ip_risk_score]]&gt;0.8,"HIGH",IF(Table2[[#This Row],[ip_risk_score]]&gt;0.5,"MEDIUM","LOW"))</f>
        <v>HIGH</v>
      </c>
      <c r="Q6" s="5">
        <f>Table2[[#This Row],[transaction_amount]]-Table2[[#This Row],[avg_transaction_amount]]</f>
        <v>13885.39</v>
      </c>
    </row>
    <row r="7" spans="1:17" x14ac:dyDescent="0.25">
      <c r="A7" s="4" t="s">
        <v>34</v>
      </c>
      <c r="B7" s="5" t="s">
        <v>35</v>
      </c>
      <c r="C7" s="5">
        <v>29952.99</v>
      </c>
      <c r="D7" s="5" t="s">
        <v>26</v>
      </c>
      <c r="E7" s="5" t="s">
        <v>27</v>
      </c>
      <c r="F7" s="5" t="s">
        <v>28</v>
      </c>
      <c r="G7" s="5" t="s">
        <v>33</v>
      </c>
      <c r="H7" s="5">
        <v>800</v>
      </c>
      <c r="I7" s="5">
        <v>1</v>
      </c>
      <c r="J7" s="5">
        <v>3</v>
      </c>
      <c r="K7" s="5">
        <v>18095.89</v>
      </c>
      <c r="L7" s="5">
        <v>0</v>
      </c>
      <c r="M7" s="5">
        <v>0.79700000000000004</v>
      </c>
      <c r="N7" s="5">
        <v>2</v>
      </c>
      <c r="O7" s="6">
        <v>0</v>
      </c>
      <c r="P7" s="5" t="str">
        <f>IF(Table2[[#This Row],[ip_risk_score]]&gt;0.8,"HIGH",IF(Table2[[#This Row],[ip_risk_score]]&gt;0.5,"MEDIUM","LOW"))</f>
        <v>MEDIUM</v>
      </c>
      <c r="Q7" s="5">
        <f>Table2[[#This Row],[transaction_amount]]-Table2[[#This Row],[avg_transaction_amount]]</f>
        <v>11857.100000000002</v>
      </c>
    </row>
    <row r="8" spans="1:17" x14ac:dyDescent="0.25">
      <c r="A8" s="4" t="s">
        <v>36</v>
      </c>
      <c r="B8" s="5" t="s">
        <v>37</v>
      </c>
      <c r="C8" s="5">
        <v>7843.13</v>
      </c>
      <c r="D8" s="5" t="s">
        <v>26</v>
      </c>
      <c r="E8" s="5" t="s">
        <v>21</v>
      </c>
      <c r="F8" s="5" t="s">
        <v>22</v>
      </c>
      <c r="G8" s="5" t="s">
        <v>38</v>
      </c>
      <c r="H8" s="5">
        <v>301</v>
      </c>
      <c r="I8" s="5">
        <v>4</v>
      </c>
      <c r="J8" s="5">
        <v>1</v>
      </c>
      <c r="K8" s="5">
        <v>9317.49</v>
      </c>
      <c r="L8" s="5">
        <v>1</v>
      </c>
      <c r="M8" s="5">
        <v>0.46800000000000003</v>
      </c>
      <c r="N8" s="5">
        <v>1</v>
      </c>
      <c r="O8" s="6">
        <v>0</v>
      </c>
      <c r="P8" s="5" t="str">
        <f>IF(Table2[[#This Row],[ip_risk_score]]&gt;0.8,"HIGH",IF(Table2[[#This Row],[ip_risk_score]]&gt;0.5,"MEDIUM","LOW"))</f>
        <v>LOW</v>
      </c>
      <c r="Q8" s="5">
        <f>Table2[[#This Row],[transaction_amount]]-Table2[[#This Row],[avg_transaction_amount]]</f>
        <v>-1474.3599999999997</v>
      </c>
    </row>
    <row r="9" spans="1:17" x14ac:dyDescent="0.25">
      <c r="A9" s="4" t="s">
        <v>39</v>
      </c>
      <c r="B9" s="5" t="s">
        <v>40</v>
      </c>
      <c r="C9" s="5">
        <v>7841.93</v>
      </c>
      <c r="D9" s="5" t="s">
        <v>20</v>
      </c>
      <c r="E9" s="5" t="s">
        <v>41</v>
      </c>
      <c r="F9" s="5" t="s">
        <v>22</v>
      </c>
      <c r="G9" s="5" t="s">
        <v>23</v>
      </c>
      <c r="H9" s="5">
        <v>1992</v>
      </c>
      <c r="I9" s="5">
        <v>20</v>
      </c>
      <c r="J9" s="5">
        <v>3</v>
      </c>
      <c r="K9" s="5">
        <v>4177.2299999999996</v>
      </c>
      <c r="L9" s="5">
        <v>0</v>
      </c>
      <c r="M9" s="5">
        <v>0.58299999999999996</v>
      </c>
      <c r="N9" s="5">
        <v>3</v>
      </c>
      <c r="O9" s="6">
        <v>0</v>
      </c>
      <c r="P9" s="5" t="str">
        <f>IF(Table2[[#This Row],[ip_risk_score]]&gt;0.8,"HIGH",IF(Table2[[#This Row],[ip_risk_score]]&gt;0.5,"MEDIUM","LOW"))</f>
        <v>MEDIUM</v>
      </c>
      <c r="Q9" s="5">
        <f>Table2[[#This Row],[transaction_amount]]-Table2[[#This Row],[avg_transaction_amount]]</f>
        <v>3664.7000000000007</v>
      </c>
    </row>
    <row r="10" spans="1:17" x14ac:dyDescent="0.25">
      <c r="A10" s="4" t="s">
        <v>42</v>
      </c>
      <c r="B10" s="5" t="s">
        <v>43</v>
      </c>
      <c r="C10" s="5">
        <v>2951.28</v>
      </c>
      <c r="D10" s="5" t="s">
        <v>20</v>
      </c>
      <c r="E10" s="5" t="s">
        <v>21</v>
      </c>
      <c r="F10" s="5" t="s">
        <v>32</v>
      </c>
      <c r="G10" s="5" t="s">
        <v>23</v>
      </c>
      <c r="H10" s="5">
        <v>1285</v>
      </c>
      <c r="I10" s="5">
        <v>22</v>
      </c>
      <c r="J10" s="5">
        <v>4</v>
      </c>
      <c r="K10" s="5">
        <v>11451.45</v>
      </c>
      <c r="L10" s="5">
        <v>0</v>
      </c>
      <c r="M10" s="5">
        <v>4.4999999999999998E-2</v>
      </c>
      <c r="N10" s="5">
        <v>8</v>
      </c>
      <c r="O10" s="6">
        <v>1</v>
      </c>
      <c r="P10" s="5" t="str">
        <f>IF(Table2[[#This Row],[ip_risk_score]]&gt;0.8,"HIGH",IF(Table2[[#This Row],[ip_risk_score]]&gt;0.5,"MEDIUM","LOW"))</f>
        <v>LOW</v>
      </c>
      <c r="Q10" s="5">
        <f>Table2[[#This Row],[transaction_amount]]-Table2[[#This Row],[avg_transaction_amount]]</f>
        <v>-8500.17</v>
      </c>
    </row>
    <row r="11" spans="1:17" x14ac:dyDescent="0.25">
      <c r="A11" s="4" t="s">
        <v>44</v>
      </c>
      <c r="B11" s="5" t="s">
        <v>45</v>
      </c>
      <c r="C11" s="5">
        <v>43315.5</v>
      </c>
      <c r="D11" s="5" t="s">
        <v>20</v>
      </c>
      <c r="E11" s="5" t="s">
        <v>21</v>
      </c>
      <c r="F11" s="5" t="s">
        <v>22</v>
      </c>
      <c r="G11" s="5" t="s">
        <v>23</v>
      </c>
      <c r="H11" s="5">
        <v>1621</v>
      </c>
      <c r="I11" s="5">
        <v>4</v>
      </c>
      <c r="J11" s="5">
        <v>4</v>
      </c>
      <c r="K11" s="5">
        <v>13297.18</v>
      </c>
      <c r="L11" s="5">
        <v>0</v>
      </c>
      <c r="M11" s="5">
        <v>0.96499999999999997</v>
      </c>
      <c r="N11" s="5">
        <v>4</v>
      </c>
      <c r="O11" s="6">
        <v>0</v>
      </c>
      <c r="P11" s="5" t="str">
        <f>IF(Table2[[#This Row],[ip_risk_score]]&gt;0.8,"HIGH",IF(Table2[[#This Row],[ip_risk_score]]&gt;0.5,"MEDIUM","LOW"))</f>
        <v>HIGH</v>
      </c>
      <c r="Q11" s="5">
        <f>Table2[[#This Row],[transaction_amount]]-Table2[[#This Row],[avg_transaction_amount]]</f>
        <v>30018.32</v>
      </c>
    </row>
    <row r="12" spans="1:17" x14ac:dyDescent="0.25">
      <c r="A12" s="4" t="s">
        <v>46</v>
      </c>
      <c r="B12" s="5" t="s">
        <v>47</v>
      </c>
      <c r="C12" s="5">
        <v>30075.69</v>
      </c>
      <c r="D12" s="5" t="s">
        <v>20</v>
      </c>
      <c r="E12" s="5" t="s">
        <v>21</v>
      </c>
      <c r="F12" s="5" t="s">
        <v>32</v>
      </c>
      <c r="G12" s="5" t="s">
        <v>48</v>
      </c>
      <c r="H12" s="5">
        <v>184</v>
      </c>
      <c r="I12" s="5">
        <v>11</v>
      </c>
      <c r="J12" s="5">
        <v>0</v>
      </c>
      <c r="K12" s="5">
        <v>4308.8</v>
      </c>
      <c r="L12" s="5">
        <v>0</v>
      </c>
      <c r="M12" s="5">
        <v>0.36299999999999999</v>
      </c>
      <c r="N12" s="5">
        <v>5</v>
      </c>
      <c r="O12" s="6">
        <v>0</v>
      </c>
      <c r="P12" s="5" t="str">
        <f>IF(Table2[[#This Row],[ip_risk_score]]&gt;0.8,"HIGH",IF(Table2[[#This Row],[ip_risk_score]]&gt;0.5,"MEDIUM","LOW"))</f>
        <v>LOW</v>
      </c>
      <c r="Q12" s="5">
        <f>Table2[[#This Row],[transaction_amount]]-Table2[[#This Row],[avg_transaction_amount]]</f>
        <v>25766.89</v>
      </c>
    </row>
    <row r="13" spans="1:17" x14ac:dyDescent="0.25">
      <c r="A13" s="4" t="s">
        <v>49</v>
      </c>
      <c r="B13" s="5" t="s">
        <v>50</v>
      </c>
      <c r="C13" s="5">
        <v>35418.230000000003</v>
      </c>
      <c r="D13" s="5" t="s">
        <v>26</v>
      </c>
      <c r="E13" s="5" t="s">
        <v>31</v>
      </c>
      <c r="F13" s="5" t="s">
        <v>28</v>
      </c>
      <c r="G13" s="5" t="s">
        <v>23</v>
      </c>
      <c r="H13" s="5">
        <v>118</v>
      </c>
      <c r="I13" s="5">
        <v>9</v>
      </c>
      <c r="J13" s="5">
        <v>3</v>
      </c>
      <c r="K13" s="5">
        <v>20136.79</v>
      </c>
      <c r="L13" s="5">
        <v>0</v>
      </c>
      <c r="M13" s="5">
        <v>0.66200000000000003</v>
      </c>
      <c r="N13" s="5">
        <v>5</v>
      </c>
      <c r="O13" s="6">
        <v>0</v>
      </c>
      <c r="P13" s="5" t="str">
        <f>IF(Table2[[#This Row],[ip_risk_score]]&gt;0.8,"HIGH",IF(Table2[[#This Row],[ip_risk_score]]&gt;0.5,"MEDIUM","LOW"))</f>
        <v>MEDIUM</v>
      </c>
      <c r="Q13" s="5">
        <f>Table2[[#This Row],[transaction_amount]]-Table2[[#This Row],[avg_transaction_amount]]</f>
        <v>15281.440000000002</v>
      </c>
    </row>
    <row r="14" spans="1:17" x14ac:dyDescent="0.25">
      <c r="A14" s="4" t="s">
        <v>51</v>
      </c>
      <c r="B14" s="5" t="s">
        <v>52</v>
      </c>
      <c r="C14" s="5">
        <v>1078.2</v>
      </c>
      <c r="D14" s="5" t="s">
        <v>53</v>
      </c>
      <c r="E14" s="5" t="s">
        <v>27</v>
      </c>
      <c r="F14" s="5" t="s">
        <v>28</v>
      </c>
      <c r="G14" s="5" t="s">
        <v>48</v>
      </c>
      <c r="H14" s="5">
        <v>971</v>
      </c>
      <c r="I14" s="5">
        <v>3</v>
      </c>
      <c r="J14" s="5">
        <v>4</v>
      </c>
      <c r="K14" s="5">
        <v>9282.58</v>
      </c>
      <c r="L14" s="5">
        <v>0</v>
      </c>
      <c r="M14" s="5">
        <v>0.66700000000000004</v>
      </c>
      <c r="N14" s="5">
        <v>2</v>
      </c>
      <c r="O14" s="6">
        <v>0</v>
      </c>
      <c r="P14" s="5" t="str">
        <f>IF(Table2[[#This Row],[ip_risk_score]]&gt;0.8,"HIGH",IF(Table2[[#This Row],[ip_risk_score]]&gt;0.5,"MEDIUM","LOW"))</f>
        <v>MEDIUM</v>
      </c>
      <c r="Q14" s="5">
        <f>Table2[[#This Row],[transaction_amount]]-Table2[[#This Row],[avg_transaction_amount]]</f>
        <v>-8204.3799999999992</v>
      </c>
    </row>
    <row r="15" spans="1:17" x14ac:dyDescent="0.25">
      <c r="A15" s="4" t="s">
        <v>54</v>
      </c>
      <c r="B15" s="5" t="s">
        <v>55</v>
      </c>
      <c r="C15" s="5">
        <v>48497</v>
      </c>
      <c r="D15" s="5" t="s">
        <v>20</v>
      </c>
      <c r="E15" s="5" t="s">
        <v>41</v>
      </c>
      <c r="F15" s="5" t="s">
        <v>32</v>
      </c>
      <c r="G15" s="5" t="s">
        <v>38</v>
      </c>
      <c r="H15" s="5">
        <v>1373</v>
      </c>
      <c r="I15" s="5">
        <v>11</v>
      </c>
      <c r="J15" s="5">
        <v>2</v>
      </c>
      <c r="K15" s="5">
        <v>24200.58</v>
      </c>
      <c r="L15" s="5">
        <v>0</v>
      </c>
      <c r="M15" s="5">
        <v>5.7000000000000002E-2</v>
      </c>
      <c r="N15" s="5">
        <v>1</v>
      </c>
      <c r="O15" s="6">
        <v>0</v>
      </c>
      <c r="P15" s="5" t="str">
        <f>IF(Table2[[#This Row],[ip_risk_score]]&gt;0.8,"HIGH",IF(Table2[[#This Row],[ip_risk_score]]&gt;0.5,"MEDIUM","LOW"))</f>
        <v>LOW</v>
      </c>
      <c r="Q15" s="5">
        <f>Table2[[#This Row],[transaction_amount]]-Table2[[#This Row],[avg_transaction_amount]]</f>
        <v>24296.42</v>
      </c>
    </row>
    <row r="16" spans="1:17" x14ac:dyDescent="0.25">
      <c r="A16" s="4" t="s">
        <v>56</v>
      </c>
      <c r="B16" s="5" t="s">
        <v>57</v>
      </c>
      <c r="C16" s="5">
        <v>41630.51</v>
      </c>
      <c r="D16" s="5" t="s">
        <v>20</v>
      </c>
      <c r="E16" s="5" t="s">
        <v>31</v>
      </c>
      <c r="F16" s="5" t="s">
        <v>28</v>
      </c>
      <c r="G16" s="5" t="s">
        <v>58</v>
      </c>
      <c r="H16" s="5">
        <v>857</v>
      </c>
      <c r="I16" s="5">
        <v>14</v>
      </c>
      <c r="J16" s="5">
        <v>4</v>
      </c>
      <c r="K16" s="5">
        <v>19485.63</v>
      </c>
      <c r="L16" s="5">
        <v>0</v>
      </c>
      <c r="M16" s="5">
        <v>0.26600000000000001</v>
      </c>
      <c r="N16" s="5">
        <v>8</v>
      </c>
      <c r="O16" s="6">
        <v>0</v>
      </c>
      <c r="P16" s="5" t="str">
        <f>IF(Table2[[#This Row],[ip_risk_score]]&gt;0.8,"HIGH",IF(Table2[[#This Row],[ip_risk_score]]&gt;0.5,"MEDIUM","LOW"))</f>
        <v>LOW</v>
      </c>
      <c r="Q16" s="5">
        <f>Table2[[#This Row],[transaction_amount]]-Table2[[#This Row],[avg_transaction_amount]]</f>
        <v>22144.880000000001</v>
      </c>
    </row>
    <row r="17" spans="1:17" x14ac:dyDescent="0.25">
      <c r="A17" s="4" t="s">
        <v>59</v>
      </c>
      <c r="B17" s="5" t="s">
        <v>60</v>
      </c>
      <c r="C17" s="5">
        <v>10656.34</v>
      </c>
      <c r="D17" s="5" t="s">
        <v>26</v>
      </c>
      <c r="E17" s="5" t="s">
        <v>21</v>
      </c>
      <c r="F17" s="5" t="s">
        <v>32</v>
      </c>
      <c r="G17" s="5" t="s">
        <v>23</v>
      </c>
      <c r="H17" s="5">
        <v>1047</v>
      </c>
      <c r="I17" s="5">
        <v>9</v>
      </c>
      <c r="J17" s="5">
        <v>4</v>
      </c>
      <c r="K17" s="5">
        <v>9384.02</v>
      </c>
      <c r="L17" s="5">
        <v>0</v>
      </c>
      <c r="M17" s="5">
        <v>0.65600000000000003</v>
      </c>
      <c r="N17" s="5">
        <v>5</v>
      </c>
      <c r="O17" s="6">
        <v>0</v>
      </c>
      <c r="P17" s="5" t="str">
        <f>IF(Table2[[#This Row],[ip_risk_score]]&gt;0.8,"HIGH",IF(Table2[[#This Row],[ip_risk_score]]&gt;0.5,"MEDIUM","LOW"))</f>
        <v>MEDIUM</v>
      </c>
      <c r="Q17" s="5">
        <f>Table2[[#This Row],[transaction_amount]]-Table2[[#This Row],[avg_transaction_amount]]</f>
        <v>1272.3199999999997</v>
      </c>
    </row>
    <row r="18" spans="1:17" x14ac:dyDescent="0.25">
      <c r="A18" s="4" t="s">
        <v>61</v>
      </c>
      <c r="B18" s="5" t="s">
        <v>62</v>
      </c>
      <c r="C18" s="5">
        <v>9132.16</v>
      </c>
      <c r="D18" s="5" t="s">
        <v>26</v>
      </c>
      <c r="E18" s="5" t="s">
        <v>41</v>
      </c>
      <c r="F18" s="5" t="s">
        <v>28</v>
      </c>
      <c r="G18" s="5" t="s">
        <v>33</v>
      </c>
      <c r="H18" s="5">
        <v>702</v>
      </c>
      <c r="I18" s="5">
        <v>17</v>
      </c>
      <c r="J18" s="5">
        <v>3</v>
      </c>
      <c r="K18" s="5">
        <v>10864.59</v>
      </c>
      <c r="L18" s="5">
        <v>0</v>
      </c>
      <c r="M18" s="5">
        <v>0.91200000000000003</v>
      </c>
      <c r="N18" s="5">
        <v>2</v>
      </c>
      <c r="O18" s="6">
        <v>0</v>
      </c>
      <c r="P18" s="5" t="str">
        <f>IF(Table2[[#This Row],[ip_risk_score]]&gt;0.8,"HIGH",IF(Table2[[#This Row],[ip_risk_score]]&gt;0.5,"MEDIUM","LOW"))</f>
        <v>HIGH</v>
      </c>
      <c r="Q18" s="5">
        <f>Table2[[#This Row],[transaction_amount]]-Table2[[#This Row],[avg_transaction_amount]]</f>
        <v>-1732.4300000000003</v>
      </c>
    </row>
    <row r="19" spans="1:17" x14ac:dyDescent="0.25">
      <c r="A19" s="4" t="s">
        <v>63</v>
      </c>
      <c r="B19" s="5" t="s">
        <v>64</v>
      </c>
      <c r="C19" s="5">
        <v>9211.06</v>
      </c>
      <c r="D19" s="5" t="s">
        <v>26</v>
      </c>
      <c r="E19" s="5" t="s">
        <v>21</v>
      </c>
      <c r="F19" s="5" t="s">
        <v>28</v>
      </c>
      <c r="G19" s="5" t="s">
        <v>33</v>
      </c>
      <c r="H19" s="5">
        <v>1355</v>
      </c>
      <c r="I19" s="5">
        <v>23</v>
      </c>
      <c r="J19" s="5">
        <v>4</v>
      </c>
      <c r="K19" s="5">
        <v>28270.21</v>
      </c>
      <c r="L19" s="5">
        <v>0</v>
      </c>
      <c r="M19" s="5">
        <v>0.77900000000000003</v>
      </c>
      <c r="N19" s="5">
        <v>7</v>
      </c>
      <c r="O19" s="6">
        <v>0</v>
      </c>
      <c r="P19" s="5" t="str">
        <f>IF(Table2[[#This Row],[ip_risk_score]]&gt;0.8,"HIGH",IF(Table2[[#This Row],[ip_risk_score]]&gt;0.5,"MEDIUM","LOW"))</f>
        <v>MEDIUM</v>
      </c>
      <c r="Q19" s="5">
        <f>Table2[[#This Row],[transaction_amount]]-Table2[[#This Row],[avg_transaction_amount]]</f>
        <v>-19059.150000000001</v>
      </c>
    </row>
    <row r="20" spans="1:17" x14ac:dyDescent="0.25">
      <c r="A20" s="4" t="s">
        <v>65</v>
      </c>
      <c r="B20" s="5" t="s">
        <v>66</v>
      </c>
      <c r="C20" s="5">
        <v>15246.9</v>
      </c>
      <c r="D20" s="5" t="s">
        <v>26</v>
      </c>
      <c r="E20" s="5" t="s">
        <v>21</v>
      </c>
      <c r="F20" s="5" t="s">
        <v>22</v>
      </c>
      <c r="G20" s="5" t="s">
        <v>23</v>
      </c>
      <c r="H20" s="5">
        <v>1978</v>
      </c>
      <c r="I20" s="5">
        <v>4</v>
      </c>
      <c r="J20" s="5">
        <v>1</v>
      </c>
      <c r="K20" s="5">
        <v>28448.77</v>
      </c>
      <c r="L20" s="5">
        <v>0</v>
      </c>
      <c r="M20" s="5">
        <v>0.57999999999999996</v>
      </c>
      <c r="N20" s="5">
        <v>2</v>
      </c>
      <c r="O20" s="6">
        <v>0</v>
      </c>
      <c r="P20" s="5" t="str">
        <f>IF(Table2[[#This Row],[ip_risk_score]]&gt;0.8,"HIGH",IF(Table2[[#This Row],[ip_risk_score]]&gt;0.5,"MEDIUM","LOW"))</f>
        <v>MEDIUM</v>
      </c>
      <c r="Q20" s="5">
        <f>Table2[[#This Row],[transaction_amount]]-Table2[[#This Row],[avg_transaction_amount]]</f>
        <v>-13201.87</v>
      </c>
    </row>
    <row r="21" spans="1:17" x14ac:dyDescent="0.25">
      <c r="A21" s="4" t="s">
        <v>67</v>
      </c>
      <c r="B21" s="5" t="s">
        <v>68</v>
      </c>
      <c r="C21" s="5">
        <v>26261.58</v>
      </c>
      <c r="D21" s="5" t="s">
        <v>53</v>
      </c>
      <c r="E21" s="5" t="s">
        <v>21</v>
      </c>
      <c r="F21" s="5" t="s">
        <v>22</v>
      </c>
      <c r="G21" s="5" t="s">
        <v>48</v>
      </c>
      <c r="H21" s="5">
        <v>1817</v>
      </c>
      <c r="I21" s="5">
        <v>12</v>
      </c>
      <c r="J21" s="5">
        <v>4</v>
      </c>
      <c r="K21" s="5">
        <v>12609.29</v>
      </c>
      <c r="L21" s="5">
        <v>0</v>
      </c>
      <c r="M21" s="5">
        <v>0.23200000000000001</v>
      </c>
      <c r="N21" s="5">
        <v>6</v>
      </c>
      <c r="O21" s="6">
        <v>0</v>
      </c>
      <c r="P21" s="5" t="str">
        <f>IF(Table2[[#This Row],[ip_risk_score]]&gt;0.8,"HIGH",IF(Table2[[#This Row],[ip_risk_score]]&gt;0.5,"MEDIUM","LOW"))</f>
        <v>LOW</v>
      </c>
      <c r="Q21" s="5">
        <f>Table2[[#This Row],[transaction_amount]]-Table2[[#This Row],[avg_transaction_amount]]</f>
        <v>13652.29</v>
      </c>
    </row>
    <row r="22" spans="1:17" x14ac:dyDescent="0.25">
      <c r="A22" s="4" t="s">
        <v>69</v>
      </c>
      <c r="B22" s="5" t="s">
        <v>70</v>
      </c>
      <c r="C22" s="5">
        <v>21625.65</v>
      </c>
      <c r="D22" s="5" t="s">
        <v>53</v>
      </c>
      <c r="E22" s="5" t="s">
        <v>41</v>
      </c>
      <c r="F22" s="5" t="s">
        <v>32</v>
      </c>
      <c r="G22" s="5" t="s">
        <v>33</v>
      </c>
      <c r="H22" s="5">
        <v>973</v>
      </c>
      <c r="I22" s="5">
        <v>3</v>
      </c>
      <c r="J22" s="5">
        <v>2</v>
      </c>
      <c r="K22" s="5">
        <v>20407.189999999999</v>
      </c>
      <c r="L22" s="5">
        <v>0</v>
      </c>
      <c r="M22" s="5">
        <v>0.94899999999999995</v>
      </c>
      <c r="N22" s="5">
        <v>9</v>
      </c>
      <c r="O22" s="6">
        <v>0</v>
      </c>
      <c r="P22" s="5" t="str">
        <f>IF(Table2[[#This Row],[ip_risk_score]]&gt;0.8,"HIGH",IF(Table2[[#This Row],[ip_risk_score]]&gt;0.5,"MEDIUM","LOW"))</f>
        <v>HIGH</v>
      </c>
      <c r="Q22" s="5">
        <f>Table2[[#This Row],[transaction_amount]]-Table2[[#This Row],[avg_transaction_amount]]</f>
        <v>1218.4600000000028</v>
      </c>
    </row>
    <row r="23" spans="1:17" x14ac:dyDescent="0.25">
      <c r="A23" s="4" t="s">
        <v>71</v>
      </c>
      <c r="B23" s="5" t="s">
        <v>72</v>
      </c>
      <c r="C23" s="5">
        <v>14596.9</v>
      </c>
      <c r="D23" s="5" t="s">
        <v>20</v>
      </c>
      <c r="E23" s="5" t="s">
        <v>27</v>
      </c>
      <c r="F23" s="5" t="s">
        <v>28</v>
      </c>
      <c r="G23" s="5" t="s">
        <v>33</v>
      </c>
      <c r="H23" s="5">
        <v>52</v>
      </c>
      <c r="I23" s="5">
        <v>8</v>
      </c>
      <c r="J23" s="5">
        <v>4</v>
      </c>
      <c r="K23" s="5">
        <v>29401.17</v>
      </c>
      <c r="L23" s="5">
        <v>0</v>
      </c>
      <c r="M23" s="5">
        <v>0.40400000000000003</v>
      </c>
      <c r="N23" s="5">
        <v>4</v>
      </c>
      <c r="O23" s="6">
        <v>0</v>
      </c>
      <c r="P23" s="5" t="str">
        <f>IF(Table2[[#This Row],[ip_risk_score]]&gt;0.8,"HIGH",IF(Table2[[#This Row],[ip_risk_score]]&gt;0.5,"MEDIUM","LOW"))</f>
        <v>LOW</v>
      </c>
      <c r="Q23" s="5">
        <f>Table2[[#This Row],[transaction_amount]]-Table2[[#This Row],[avg_transaction_amount]]</f>
        <v>-14804.269999999999</v>
      </c>
    </row>
    <row r="24" spans="1:17" x14ac:dyDescent="0.25">
      <c r="A24" s="4" t="s">
        <v>73</v>
      </c>
      <c r="B24" s="5" t="s">
        <v>74</v>
      </c>
      <c r="C24" s="5">
        <v>30612.05</v>
      </c>
      <c r="D24" s="5" t="s">
        <v>53</v>
      </c>
      <c r="E24" s="5" t="s">
        <v>21</v>
      </c>
      <c r="F24" s="5" t="s">
        <v>28</v>
      </c>
      <c r="G24" s="5" t="s">
        <v>38</v>
      </c>
      <c r="H24" s="5">
        <v>470</v>
      </c>
      <c r="I24" s="5">
        <v>17</v>
      </c>
      <c r="J24" s="5">
        <v>0</v>
      </c>
      <c r="K24" s="5">
        <v>29822.13</v>
      </c>
      <c r="L24" s="5">
        <v>0</v>
      </c>
      <c r="M24" s="5">
        <v>0.15</v>
      </c>
      <c r="N24" s="5">
        <v>5</v>
      </c>
      <c r="O24" s="6">
        <v>0</v>
      </c>
      <c r="P24" s="5" t="str">
        <f>IF(Table2[[#This Row],[ip_risk_score]]&gt;0.8,"HIGH",IF(Table2[[#This Row],[ip_risk_score]]&gt;0.5,"MEDIUM","LOW"))</f>
        <v>LOW</v>
      </c>
      <c r="Q24" s="5">
        <f>Table2[[#This Row],[transaction_amount]]-Table2[[#This Row],[avg_transaction_amount]]</f>
        <v>789.91999999999825</v>
      </c>
    </row>
    <row r="25" spans="1:17" x14ac:dyDescent="0.25">
      <c r="A25" s="4" t="s">
        <v>75</v>
      </c>
      <c r="B25" s="5" t="s">
        <v>76</v>
      </c>
      <c r="C25" s="5">
        <v>7017.72</v>
      </c>
      <c r="D25" s="5" t="s">
        <v>20</v>
      </c>
      <c r="E25" s="5" t="s">
        <v>27</v>
      </c>
      <c r="F25" s="5" t="s">
        <v>28</v>
      </c>
      <c r="G25" s="5" t="s">
        <v>38</v>
      </c>
      <c r="H25" s="5">
        <v>1135</v>
      </c>
      <c r="I25" s="5">
        <v>2</v>
      </c>
      <c r="J25" s="5">
        <v>3</v>
      </c>
      <c r="K25" s="5">
        <v>2256.81</v>
      </c>
      <c r="L25" s="5">
        <v>0</v>
      </c>
      <c r="M25" s="5">
        <v>2.1999999999999999E-2</v>
      </c>
      <c r="N25" s="5">
        <v>1</v>
      </c>
      <c r="O25" s="6">
        <v>0</v>
      </c>
      <c r="P25" s="5" t="str">
        <f>IF(Table2[[#This Row],[ip_risk_score]]&gt;0.8,"HIGH",IF(Table2[[#This Row],[ip_risk_score]]&gt;0.5,"MEDIUM","LOW"))</f>
        <v>LOW</v>
      </c>
      <c r="Q25" s="5">
        <f>Table2[[#This Row],[transaction_amount]]-Table2[[#This Row],[avg_transaction_amount]]</f>
        <v>4760.91</v>
      </c>
    </row>
    <row r="26" spans="1:17" x14ac:dyDescent="0.25">
      <c r="A26" s="4" t="s">
        <v>77</v>
      </c>
      <c r="B26" s="5" t="s">
        <v>78</v>
      </c>
      <c r="C26" s="5">
        <v>14642.63</v>
      </c>
      <c r="D26" s="5" t="s">
        <v>20</v>
      </c>
      <c r="E26" s="5" t="s">
        <v>41</v>
      </c>
      <c r="F26" s="5" t="s">
        <v>22</v>
      </c>
      <c r="G26" s="5" t="s">
        <v>38</v>
      </c>
      <c r="H26" s="5">
        <v>1658</v>
      </c>
      <c r="I26" s="5">
        <v>23</v>
      </c>
      <c r="J26" s="5">
        <v>2</v>
      </c>
      <c r="K26" s="5">
        <v>16649.62</v>
      </c>
      <c r="L26" s="5">
        <v>1</v>
      </c>
      <c r="M26" s="5">
        <v>0.95</v>
      </c>
      <c r="N26" s="5">
        <v>1</v>
      </c>
      <c r="O26" s="6">
        <v>0</v>
      </c>
      <c r="P26" s="5" t="str">
        <f>IF(Table2[[#This Row],[ip_risk_score]]&gt;0.8,"HIGH",IF(Table2[[#This Row],[ip_risk_score]]&gt;0.5,"MEDIUM","LOW"))</f>
        <v>HIGH</v>
      </c>
      <c r="Q26" s="5">
        <f>Table2[[#This Row],[transaction_amount]]-Table2[[#This Row],[avg_transaction_amount]]</f>
        <v>-2006.9899999999998</v>
      </c>
    </row>
    <row r="27" spans="1:17" x14ac:dyDescent="0.25">
      <c r="A27" s="4" t="s">
        <v>79</v>
      </c>
      <c r="B27" s="5" t="s">
        <v>80</v>
      </c>
      <c r="C27" s="5">
        <v>18349.77</v>
      </c>
      <c r="D27" s="5" t="s">
        <v>53</v>
      </c>
      <c r="E27" s="5" t="s">
        <v>41</v>
      </c>
      <c r="F27" s="5" t="s">
        <v>32</v>
      </c>
      <c r="G27" s="5" t="s">
        <v>33</v>
      </c>
      <c r="H27" s="5">
        <v>714</v>
      </c>
      <c r="I27" s="5">
        <v>10</v>
      </c>
      <c r="J27" s="5">
        <v>1</v>
      </c>
      <c r="K27" s="5">
        <v>21825.86</v>
      </c>
      <c r="L27" s="5">
        <v>0</v>
      </c>
      <c r="M27" s="5">
        <v>0.77800000000000002</v>
      </c>
      <c r="N27" s="5">
        <v>9</v>
      </c>
      <c r="O27" s="6">
        <v>0</v>
      </c>
      <c r="P27" s="5" t="str">
        <f>IF(Table2[[#This Row],[ip_risk_score]]&gt;0.8,"HIGH",IF(Table2[[#This Row],[ip_risk_score]]&gt;0.5,"MEDIUM","LOW"))</f>
        <v>MEDIUM</v>
      </c>
      <c r="Q27" s="5">
        <f>Table2[[#This Row],[transaction_amount]]-Table2[[#This Row],[avg_transaction_amount]]</f>
        <v>-3476.09</v>
      </c>
    </row>
    <row r="28" spans="1:17" x14ac:dyDescent="0.25">
      <c r="A28" s="4" t="s">
        <v>81</v>
      </c>
      <c r="B28" s="5" t="s">
        <v>82</v>
      </c>
      <c r="C28" s="5">
        <v>22830.7</v>
      </c>
      <c r="D28" s="5" t="s">
        <v>20</v>
      </c>
      <c r="E28" s="5" t="s">
        <v>21</v>
      </c>
      <c r="F28" s="5" t="s">
        <v>32</v>
      </c>
      <c r="G28" s="5" t="s">
        <v>33</v>
      </c>
      <c r="H28" s="5">
        <v>1042</v>
      </c>
      <c r="I28" s="5">
        <v>3</v>
      </c>
      <c r="J28" s="5">
        <v>4</v>
      </c>
      <c r="K28" s="5">
        <v>5687.3</v>
      </c>
      <c r="L28" s="5">
        <v>0</v>
      </c>
      <c r="M28" s="5">
        <v>0.216</v>
      </c>
      <c r="N28" s="5">
        <v>5</v>
      </c>
      <c r="O28" s="6">
        <v>0</v>
      </c>
      <c r="P28" s="5" t="str">
        <f>IF(Table2[[#This Row],[ip_risk_score]]&gt;0.8,"HIGH",IF(Table2[[#This Row],[ip_risk_score]]&gt;0.5,"MEDIUM","LOW"))</f>
        <v>LOW</v>
      </c>
      <c r="Q28" s="5">
        <f>Table2[[#This Row],[transaction_amount]]-Table2[[#This Row],[avg_transaction_amount]]</f>
        <v>17143.400000000001</v>
      </c>
    </row>
    <row r="29" spans="1:17" x14ac:dyDescent="0.25">
      <c r="A29" s="4" t="s">
        <v>83</v>
      </c>
      <c r="B29" s="5" t="s">
        <v>84</v>
      </c>
      <c r="C29" s="5">
        <v>39269.54</v>
      </c>
      <c r="D29" s="5" t="s">
        <v>26</v>
      </c>
      <c r="E29" s="5" t="s">
        <v>27</v>
      </c>
      <c r="F29" s="5" t="s">
        <v>32</v>
      </c>
      <c r="G29" s="5" t="s">
        <v>23</v>
      </c>
      <c r="H29" s="5">
        <v>158</v>
      </c>
      <c r="I29" s="5">
        <v>8</v>
      </c>
      <c r="J29" s="5">
        <v>4</v>
      </c>
      <c r="K29" s="5">
        <v>24674.959999999999</v>
      </c>
      <c r="L29" s="5">
        <v>0</v>
      </c>
      <c r="M29" s="5">
        <v>0.14199999999999999</v>
      </c>
      <c r="N29" s="5">
        <v>3</v>
      </c>
      <c r="O29" s="6">
        <v>0</v>
      </c>
      <c r="P29" s="5" t="str">
        <f>IF(Table2[[#This Row],[ip_risk_score]]&gt;0.8,"HIGH",IF(Table2[[#This Row],[ip_risk_score]]&gt;0.5,"MEDIUM","LOW"))</f>
        <v>LOW</v>
      </c>
      <c r="Q29" s="5">
        <f>Table2[[#This Row],[transaction_amount]]-Table2[[#This Row],[avg_transaction_amount]]</f>
        <v>14594.580000000002</v>
      </c>
    </row>
    <row r="30" spans="1:17" x14ac:dyDescent="0.25">
      <c r="A30" s="4" t="s">
        <v>85</v>
      </c>
      <c r="B30" s="5" t="s">
        <v>86</v>
      </c>
      <c r="C30" s="5">
        <v>10023.709999999999</v>
      </c>
      <c r="D30" s="5" t="s">
        <v>20</v>
      </c>
      <c r="E30" s="5" t="s">
        <v>27</v>
      </c>
      <c r="F30" s="5" t="s">
        <v>28</v>
      </c>
      <c r="G30" s="5" t="s">
        <v>23</v>
      </c>
      <c r="H30" s="5">
        <v>347</v>
      </c>
      <c r="I30" s="5">
        <v>11</v>
      </c>
      <c r="J30" s="5">
        <v>1</v>
      </c>
      <c r="K30" s="5">
        <v>14106.78</v>
      </c>
      <c r="L30" s="5">
        <v>0</v>
      </c>
      <c r="M30" s="5">
        <v>0.95899999999999996</v>
      </c>
      <c r="N30" s="5">
        <v>2</v>
      </c>
      <c r="O30" s="6">
        <v>0</v>
      </c>
      <c r="P30" s="5" t="str">
        <f>IF(Table2[[#This Row],[ip_risk_score]]&gt;0.8,"HIGH",IF(Table2[[#This Row],[ip_risk_score]]&gt;0.5,"MEDIUM","LOW"))</f>
        <v>HIGH</v>
      </c>
      <c r="Q30" s="5">
        <f>Table2[[#This Row],[transaction_amount]]-Table2[[#This Row],[avg_transaction_amount]]</f>
        <v>-4083.0700000000015</v>
      </c>
    </row>
    <row r="31" spans="1:17" x14ac:dyDescent="0.25">
      <c r="A31" s="4" t="s">
        <v>87</v>
      </c>
      <c r="B31" s="5" t="s">
        <v>88</v>
      </c>
      <c r="C31" s="5">
        <v>25736.01</v>
      </c>
      <c r="D31" s="5" t="s">
        <v>26</v>
      </c>
      <c r="E31" s="5" t="s">
        <v>21</v>
      </c>
      <c r="F31" s="5" t="s">
        <v>32</v>
      </c>
      <c r="G31" s="5" t="s">
        <v>48</v>
      </c>
      <c r="H31" s="5">
        <v>1012</v>
      </c>
      <c r="I31" s="5">
        <v>9</v>
      </c>
      <c r="J31" s="5">
        <v>4</v>
      </c>
      <c r="K31" s="5">
        <v>14982.77</v>
      </c>
      <c r="L31" s="5">
        <v>0</v>
      </c>
      <c r="M31" s="5">
        <v>0.24099999999999999</v>
      </c>
      <c r="N31" s="5">
        <v>7</v>
      </c>
      <c r="O31" s="6">
        <v>0</v>
      </c>
      <c r="P31" s="5" t="str">
        <f>IF(Table2[[#This Row],[ip_risk_score]]&gt;0.8,"HIGH",IF(Table2[[#This Row],[ip_risk_score]]&gt;0.5,"MEDIUM","LOW"))</f>
        <v>LOW</v>
      </c>
      <c r="Q31" s="5">
        <f>Table2[[#This Row],[transaction_amount]]-Table2[[#This Row],[avg_transaction_amount]]</f>
        <v>10753.239999999998</v>
      </c>
    </row>
    <row r="32" spans="1:17" x14ac:dyDescent="0.25">
      <c r="A32" s="4" t="s">
        <v>89</v>
      </c>
      <c r="B32" s="5" t="s">
        <v>90</v>
      </c>
      <c r="C32" s="5">
        <v>29641.11</v>
      </c>
      <c r="D32" s="5" t="s">
        <v>53</v>
      </c>
      <c r="E32" s="5" t="s">
        <v>31</v>
      </c>
      <c r="F32" s="5" t="s">
        <v>22</v>
      </c>
      <c r="G32" s="5" t="s">
        <v>33</v>
      </c>
      <c r="H32" s="5">
        <v>233</v>
      </c>
      <c r="I32" s="5">
        <v>9</v>
      </c>
      <c r="J32" s="5">
        <v>0</v>
      </c>
      <c r="K32" s="5">
        <v>8302.26</v>
      </c>
      <c r="L32" s="5">
        <v>0</v>
      </c>
      <c r="M32" s="5">
        <v>0.46200000000000002</v>
      </c>
      <c r="N32" s="5">
        <v>4</v>
      </c>
      <c r="O32" s="6">
        <v>0</v>
      </c>
      <c r="P32" s="5" t="str">
        <f>IF(Table2[[#This Row],[ip_risk_score]]&gt;0.8,"HIGH",IF(Table2[[#This Row],[ip_risk_score]]&gt;0.5,"MEDIUM","LOW"))</f>
        <v>LOW</v>
      </c>
      <c r="Q32" s="5">
        <f>Table2[[#This Row],[transaction_amount]]-Table2[[#This Row],[avg_transaction_amount]]</f>
        <v>21338.85</v>
      </c>
    </row>
    <row r="33" spans="1:17" x14ac:dyDescent="0.25">
      <c r="A33" s="4" t="s">
        <v>91</v>
      </c>
      <c r="B33" s="5" t="s">
        <v>92</v>
      </c>
      <c r="C33" s="5">
        <v>2370.1999999999998</v>
      </c>
      <c r="D33" s="5" t="s">
        <v>53</v>
      </c>
      <c r="E33" s="5" t="s">
        <v>31</v>
      </c>
      <c r="F33" s="5" t="s">
        <v>22</v>
      </c>
      <c r="G33" s="5" t="s">
        <v>23</v>
      </c>
      <c r="H33" s="5">
        <v>1143</v>
      </c>
      <c r="I33" s="5">
        <v>8</v>
      </c>
      <c r="J33" s="5">
        <v>2</v>
      </c>
      <c r="K33" s="5">
        <v>9074.41</v>
      </c>
      <c r="L33" s="5">
        <v>0</v>
      </c>
      <c r="M33" s="5">
        <v>0.61099999999999999</v>
      </c>
      <c r="N33" s="5">
        <v>3</v>
      </c>
      <c r="O33" s="6">
        <v>0</v>
      </c>
      <c r="P33" s="5" t="str">
        <f>IF(Table2[[#This Row],[ip_risk_score]]&gt;0.8,"HIGH",IF(Table2[[#This Row],[ip_risk_score]]&gt;0.5,"MEDIUM","LOW"))</f>
        <v>MEDIUM</v>
      </c>
      <c r="Q33" s="5">
        <f>Table2[[#This Row],[transaction_amount]]-Table2[[#This Row],[avg_transaction_amount]]</f>
        <v>-6704.21</v>
      </c>
    </row>
    <row r="34" spans="1:17" x14ac:dyDescent="0.25">
      <c r="A34" s="4" t="s">
        <v>93</v>
      </c>
      <c r="B34" s="5" t="s">
        <v>94</v>
      </c>
      <c r="C34" s="5">
        <v>30396.87</v>
      </c>
      <c r="D34" s="5" t="s">
        <v>20</v>
      </c>
      <c r="E34" s="5" t="s">
        <v>41</v>
      </c>
      <c r="F34" s="5" t="s">
        <v>32</v>
      </c>
      <c r="G34" s="5" t="s">
        <v>23</v>
      </c>
      <c r="H34" s="5">
        <v>363</v>
      </c>
      <c r="I34" s="5">
        <v>9</v>
      </c>
      <c r="J34" s="5">
        <v>4</v>
      </c>
      <c r="K34" s="5">
        <v>2616.7800000000002</v>
      </c>
      <c r="L34" s="5">
        <v>0</v>
      </c>
      <c r="M34" s="5">
        <v>6.2E-2</v>
      </c>
      <c r="N34" s="5">
        <v>2</v>
      </c>
      <c r="O34" s="6">
        <v>0</v>
      </c>
      <c r="P34" s="5" t="str">
        <f>IF(Table2[[#This Row],[ip_risk_score]]&gt;0.8,"HIGH",IF(Table2[[#This Row],[ip_risk_score]]&gt;0.5,"MEDIUM","LOW"))</f>
        <v>LOW</v>
      </c>
      <c r="Q34" s="5">
        <f>Table2[[#This Row],[transaction_amount]]-Table2[[#This Row],[avg_transaction_amount]]</f>
        <v>27780.09</v>
      </c>
    </row>
    <row r="35" spans="1:17" x14ac:dyDescent="0.25">
      <c r="A35" s="4" t="s">
        <v>95</v>
      </c>
      <c r="B35" s="5" t="s">
        <v>96</v>
      </c>
      <c r="C35" s="5">
        <v>8567.68</v>
      </c>
      <c r="D35" s="5" t="s">
        <v>26</v>
      </c>
      <c r="E35" s="5" t="s">
        <v>41</v>
      </c>
      <c r="F35" s="5" t="s">
        <v>28</v>
      </c>
      <c r="G35" s="5" t="s">
        <v>38</v>
      </c>
      <c r="H35" s="5">
        <v>1117</v>
      </c>
      <c r="I35" s="5">
        <v>8</v>
      </c>
      <c r="J35" s="5">
        <v>1</v>
      </c>
      <c r="K35" s="5">
        <v>27952.33</v>
      </c>
      <c r="L35" s="5">
        <v>0</v>
      </c>
      <c r="M35" s="5">
        <v>0.34399999999999997</v>
      </c>
      <c r="N35" s="5">
        <v>4</v>
      </c>
      <c r="O35" s="6">
        <v>0</v>
      </c>
      <c r="P35" s="5" t="str">
        <f>IF(Table2[[#This Row],[ip_risk_score]]&gt;0.8,"HIGH",IF(Table2[[#This Row],[ip_risk_score]]&gt;0.5,"MEDIUM","LOW"))</f>
        <v>LOW</v>
      </c>
      <c r="Q35" s="5">
        <f>Table2[[#This Row],[transaction_amount]]-Table2[[#This Row],[avg_transaction_amount]]</f>
        <v>-19384.650000000001</v>
      </c>
    </row>
    <row r="36" spans="1:17" x14ac:dyDescent="0.25">
      <c r="A36" s="4" t="s">
        <v>97</v>
      </c>
      <c r="B36" s="5" t="s">
        <v>98</v>
      </c>
      <c r="C36" s="5">
        <v>3299.33</v>
      </c>
      <c r="D36" s="5" t="s">
        <v>20</v>
      </c>
      <c r="E36" s="5" t="s">
        <v>31</v>
      </c>
      <c r="F36" s="5" t="s">
        <v>22</v>
      </c>
      <c r="G36" s="5" t="s">
        <v>38</v>
      </c>
      <c r="H36" s="5">
        <v>564</v>
      </c>
      <c r="I36" s="5">
        <v>0</v>
      </c>
      <c r="J36" s="5">
        <v>1</v>
      </c>
      <c r="K36" s="5">
        <v>11517.82</v>
      </c>
      <c r="L36" s="5">
        <v>1</v>
      </c>
      <c r="M36" s="5">
        <v>0.94399999999999995</v>
      </c>
      <c r="N36" s="5">
        <v>9</v>
      </c>
      <c r="O36" s="6">
        <v>0</v>
      </c>
      <c r="P36" s="5" t="str">
        <f>IF(Table2[[#This Row],[ip_risk_score]]&gt;0.8,"HIGH",IF(Table2[[#This Row],[ip_risk_score]]&gt;0.5,"MEDIUM","LOW"))</f>
        <v>HIGH</v>
      </c>
      <c r="Q36" s="5">
        <f>Table2[[#This Row],[transaction_amount]]-Table2[[#This Row],[avg_transaction_amount]]</f>
        <v>-8218.49</v>
      </c>
    </row>
    <row r="37" spans="1:17" x14ac:dyDescent="0.25">
      <c r="A37" s="4" t="s">
        <v>99</v>
      </c>
      <c r="B37" s="5" t="s">
        <v>100</v>
      </c>
      <c r="C37" s="5">
        <v>47446.83</v>
      </c>
      <c r="D37" s="5" t="s">
        <v>53</v>
      </c>
      <c r="E37" s="5" t="s">
        <v>31</v>
      </c>
      <c r="F37" s="5" t="s">
        <v>22</v>
      </c>
      <c r="G37" s="5" t="s">
        <v>38</v>
      </c>
      <c r="H37" s="5">
        <v>75</v>
      </c>
      <c r="I37" s="5">
        <v>21</v>
      </c>
      <c r="J37" s="5">
        <v>2</v>
      </c>
      <c r="K37" s="5">
        <v>4950.68</v>
      </c>
      <c r="L37" s="5">
        <v>0</v>
      </c>
      <c r="M37" s="5">
        <v>0.7</v>
      </c>
      <c r="N37" s="5">
        <v>7</v>
      </c>
      <c r="O37" s="6">
        <v>0</v>
      </c>
      <c r="P37" s="5" t="str">
        <f>IF(Table2[[#This Row],[ip_risk_score]]&gt;0.8,"HIGH",IF(Table2[[#This Row],[ip_risk_score]]&gt;0.5,"MEDIUM","LOW"))</f>
        <v>MEDIUM</v>
      </c>
      <c r="Q37" s="5">
        <f>Table2[[#This Row],[transaction_amount]]-Table2[[#This Row],[avg_transaction_amount]]</f>
        <v>42496.15</v>
      </c>
    </row>
    <row r="38" spans="1:17" x14ac:dyDescent="0.25">
      <c r="A38" s="4" t="s">
        <v>101</v>
      </c>
      <c r="B38" s="5" t="s">
        <v>102</v>
      </c>
      <c r="C38" s="5">
        <v>48283.32</v>
      </c>
      <c r="D38" s="5" t="s">
        <v>20</v>
      </c>
      <c r="E38" s="5" t="s">
        <v>31</v>
      </c>
      <c r="F38" s="5" t="s">
        <v>28</v>
      </c>
      <c r="G38" s="5" t="s">
        <v>58</v>
      </c>
      <c r="H38" s="5">
        <v>1421</v>
      </c>
      <c r="I38" s="5">
        <v>15</v>
      </c>
      <c r="J38" s="5">
        <v>0</v>
      </c>
      <c r="K38" s="5">
        <v>4356.41</v>
      </c>
      <c r="L38" s="5">
        <v>0</v>
      </c>
      <c r="M38" s="5">
        <v>0.36799999999999999</v>
      </c>
      <c r="N38" s="5">
        <v>1</v>
      </c>
      <c r="O38" s="6">
        <v>0</v>
      </c>
      <c r="P38" s="5" t="str">
        <f>IF(Table2[[#This Row],[ip_risk_score]]&gt;0.8,"HIGH",IF(Table2[[#This Row],[ip_risk_score]]&gt;0.5,"MEDIUM","LOW"))</f>
        <v>LOW</v>
      </c>
      <c r="Q38" s="5">
        <f>Table2[[#This Row],[transaction_amount]]-Table2[[#This Row],[avg_transaction_amount]]</f>
        <v>43926.91</v>
      </c>
    </row>
    <row r="39" spans="1:17" x14ac:dyDescent="0.25">
      <c r="A39" s="4" t="s">
        <v>103</v>
      </c>
      <c r="B39" s="5" t="s">
        <v>104</v>
      </c>
      <c r="C39" s="5">
        <v>40429.449999999997</v>
      </c>
      <c r="D39" s="5" t="s">
        <v>20</v>
      </c>
      <c r="E39" s="5" t="s">
        <v>21</v>
      </c>
      <c r="F39" s="5" t="s">
        <v>28</v>
      </c>
      <c r="G39" s="5" t="s">
        <v>23</v>
      </c>
      <c r="H39" s="5">
        <v>1924</v>
      </c>
      <c r="I39" s="5">
        <v>13</v>
      </c>
      <c r="J39" s="5">
        <v>2</v>
      </c>
      <c r="K39" s="5">
        <v>12281.44</v>
      </c>
      <c r="L39" s="5">
        <v>0</v>
      </c>
      <c r="M39" s="5">
        <v>0.79200000000000004</v>
      </c>
      <c r="N39" s="5">
        <v>3</v>
      </c>
      <c r="O39" s="6">
        <v>0</v>
      </c>
      <c r="P39" s="5" t="str">
        <f>IF(Table2[[#This Row],[ip_risk_score]]&gt;0.8,"HIGH",IF(Table2[[#This Row],[ip_risk_score]]&gt;0.5,"MEDIUM","LOW"))</f>
        <v>MEDIUM</v>
      </c>
      <c r="Q39" s="5">
        <f>Table2[[#This Row],[transaction_amount]]-Table2[[#This Row],[avg_transaction_amount]]</f>
        <v>28148.009999999995</v>
      </c>
    </row>
    <row r="40" spans="1:17" x14ac:dyDescent="0.25">
      <c r="A40" s="4" t="s">
        <v>105</v>
      </c>
      <c r="B40" s="5" t="s">
        <v>106</v>
      </c>
      <c r="C40" s="5">
        <v>15265.46</v>
      </c>
      <c r="D40" s="5" t="s">
        <v>26</v>
      </c>
      <c r="E40" s="5" t="s">
        <v>21</v>
      </c>
      <c r="F40" s="5" t="s">
        <v>32</v>
      </c>
      <c r="G40" s="5" t="s">
        <v>38</v>
      </c>
      <c r="H40" s="5">
        <v>630</v>
      </c>
      <c r="I40" s="5">
        <v>12</v>
      </c>
      <c r="J40" s="5">
        <v>4</v>
      </c>
      <c r="K40" s="5">
        <v>19003.02</v>
      </c>
      <c r="L40" s="5">
        <v>1</v>
      </c>
      <c r="M40" s="5">
        <v>0.83699999999999997</v>
      </c>
      <c r="N40" s="5">
        <v>5</v>
      </c>
      <c r="O40" s="6">
        <v>0</v>
      </c>
      <c r="P40" s="5" t="str">
        <f>IF(Table2[[#This Row],[ip_risk_score]]&gt;0.8,"HIGH",IF(Table2[[#This Row],[ip_risk_score]]&gt;0.5,"MEDIUM","LOW"))</f>
        <v>HIGH</v>
      </c>
      <c r="Q40" s="5">
        <f>Table2[[#This Row],[transaction_amount]]-Table2[[#This Row],[avg_transaction_amount]]</f>
        <v>-3737.5600000000013</v>
      </c>
    </row>
    <row r="41" spans="1:17" x14ac:dyDescent="0.25">
      <c r="A41" s="4" t="s">
        <v>107</v>
      </c>
      <c r="B41" s="5" t="s">
        <v>108</v>
      </c>
      <c r="C41" s="5">
        <v>4928.72</v>
      </c>
      <c r="D41" s="5" t="s">
        <v>53</v>
      </c>
      <c r="E41" s="5" t="s">
        <v>21</v>
      </c>
      <c r="F41" s="5" t="s">
        <v>22</v>
      </c>
      <c r="G41" s="5" t="s">
        <v>38</v>
      </c>
      <c r="H41" s="5">
        <v>1647</v>
      </c>
      <c r="I41" s="5">
        <v>5</v>
      </c>
      <c r="J41" s="5">
        <v>0</v>
      </c>
      <c r="K41" s="5">
        <v>23355.69</v>
      </c>
      <c r="L41" s="5">
        <v>0</v>
      </c>
      <c r="M41" s="5">
        <v>0.152</v>
      </c>
      <c r="N41" s="5">
        <v>7</v>
      </c>
      <c r="O41" s="6">
        <v>0</v>
      </c>
      <c r="P41" s="5" t="str">
        <f>IF(Table2[[#This Row],[ip_risk_score]]&gt;0.8,"HIGH",IF(Table2[[#This Row],[ip_risk_score]]&gt;0.5,"MEDIUM","LOW"))</f>
        <v>LOW</v>
      </c>
      <c r="Q41" s="5">
        <f>Table2[[#This Row],[transaction_amount]]-Table2[[#This Row],[avg_transaction_amount]]</f>
        <v>-18426.969999999998</v>
      </c>
    </row>
    <row r="42" spans="1:17" x14ac:dyDescent="0.25">
      <c r="A42" s="4" t="s">
        <v>109</v>
      </c>
      <c r="B42" s="5" t="s">
        <v>110</v>
      </c>
      <c r="C42" s="5">
        <v>34227.440000000002</v>
      </c>
      <c r="D42" s="5" t="s">
        <v>20</v>
      </c>
      <c r="E42" s="5" t="s">
        <v>21</v>
      </c>
      <c r="F42" s="5" t="s">
        <v>22</v>
      </c>
      <c r="G42" s="5" t="s">
        <v>33</v>
      </c>
      <c r="H42" s="5">
        <v>1168</v>
      </c>
      <c r="I42" s="5">
        <v>13</v>
      </c>
      <c r="J42" s="5">
        <v>0</v>
      </c>
      <c r="K42" s="5">
        <v>27745.69</v>
      </c>
      <c r="L42" s="5">
        <v>0</v>
      </c>
      <c r="M42" s="5">
        <v>0.58699999999999997</v>
      </c>
      <c r="N42" s="5">
        <v>5</v>
      </c>
      <c r="O42" s="6">
        <v>0</v>
      </c>
      <c r="P42" s="5" t="str">
        <f>IF(Table2[[#This Row],[ip_risk_score]]&gt;0.8,"HIGH",IF(Table2[[#This Row],[ip_risk_score]]&gt;0.5,"MEDIUM","LOW"))</f>
        <v>MEDIUM</v>
      </c>
      <c r="Q42" s="5">
        <f>Table2[[#This Row],[transaction_amount]]-Table2[[#This Row],[avg_transaction_amount]]</f>
        <v>6481.7500000000036</v>
      </c>
    </row>
    <row r="43" spans="1:17" x14ac:dyDescent="0.25">
      <c r="A43" s="4" t="s">
        <v>111</v>
      </c>
      <c r="B43" s="5" t="s">
        <v>112</v>
      </c>
      <c r="C43" s="5">
        <v>22035.62</v>
      </c>
      <c r="D43" s="5" t="s">
        <v>26</v>
      </c>
      <c r="E43" s="5" t="s">
        <v>21</v>
      </c>
      <c r="F43" s="5" t="s">
        <v>32</v>
      </c>
      <c r="G43" s="5" t="s">
        <v>38</v>
      </c>
      <c r="H43" s="5">
        <v>1119</v>
      </c>
      <c r="I43" s="5">
        <v>7</v>
      </c>
      <c r="J43" s="5">
        <v>1</v>
      </c>
      <c r="K43" s="5">
        <v>19107.490000000002</v>
      </c>
      <c r="L43" s="5">
        <v>0</v>
      </c>
      <c r="M43" s="5">
        <v>0.36699999999999999</v>
      </c>
      <c r="N43" s="5">
        <v>9</v>
      </c>
      <c r="O43" s="6">
        <v>0</v>
      </c>
      <c r="P43" s="5" t="str">
        <f>IF(Table2[[#This Row],[ip_risk_score]]&gt;0.8,"HIGH",IF(Table2[[#This Row],[ip_risk_score]]&gt;0.5,"MEDIUM","LOW"))</f>
        <v>LOW</v>
      </c>
      <c r="Q43" s="5">
        <f>Table2[[#This Row],[transaction_amount]]-Table2[[#This Row],[avg_transaction_amount]]</f>
        <v>2928.1299999999974</v>
      </c>
    </row>
    <row r="44" spans="1:17" x14ac:dyDescent="0.25">
      <c r="A44" s="4" t="s">
        <v>113</v>
      </c>
      <c r="B44" s="5" t="s">
        <v>114</v>
      </c>
      <c r="C44" s="5">
        <v>6145.81</v>
      </c>
      <c r="D44" s="5" t="s">
        <v>20</v>
      </c>
      <c r="E44" s="5" t="s">
        <v>21</v>
      </c>
      <c r="F44" s="5" t="s">
        <v>32</v>
      </c>
      <c r="G44" s="5" t="s">
        <v>33</v>
      </c>
      <c r="H44" s="5">
        <v>93</v>
      </c>
      <c r="I44" s="5">
        <v>22</v>
      </c>
      <c r="J44" s="5">
        <v>0</v>
      </c>
      <c r="K44" s="5">
        <v>12677.79</v>
      </c>
      <c r="L44" s="5">
        <v>0</v>
      </c>
      <c r="M44" s="5">
        <v>0.50700000000000001</v>
      </c>
      <c r="N44" s="5">
        <v>7</v>
      </c>
      <c r="O44" s="6">
        <v>0</v>
      </c>
      <c r="P44" s="5" t="str">
        <f>IF(Table2[[#This Row],[ip_risk_score]]&gt;0.8,"HIGH",IF(Table2[[#This Row],[ip_risk_score]]&gt;0.5,"MEDIUM","LOW"))</f>
        <v>MEDIUM</v>
      </c>
      <c r="Q44" s="5">
        <f>Table2[[#This Row],[transaction_amount]]-Table2[[#This Row],[avg_transaction_amount]]</f>
        <v>-6531.9800000000005</v>
      </c>
    </row>
    <row r="45" spans="1:17" x14ac:dyDescent="0.25">
      <c r="A45" s="4" t="s">
        <v>115</v>
      </c>
      <c r="B45" s="5" t="s">
        <v>116</v>
      </c>
      <c r="C45" s="5">
        <v>24784.09</v>
      </c>
      <c r="D45" s="5" t="s">
        <v>26</v>
      </c>
      <c r="E45" s="5" t="s">
        <v>41</v>
      </c>
      <c r="F45" s="5" t="s">
        <v>22</v>
      </c>
      <c r="G45" s="5" t="s">
        <v>48</v>
      </c>
      <c r="H45" s="5">
        <v>1987</v>
      </c>
      <c r="I45" s="5">
        <v>22</v>
      </c>
      <c r="J45" s="5">
        <v>4</v>
      </c>
      <c r="K45" s="5">
        <v>12716.2</v>
      </c>
      <c r="L45" s="5">
        <v>0</v>
      </c>
      <c r="M45" s="5">
        <v>0.46899999999999997</v>
      </c>
      <c r="N45" s="5">
        <v>1</v>
      </c>
      <c r="O45" s="6">
        <v>0</v>
      </c>
      <c r="P45" s="5" t="str">
        <f>IF(Table2[[#This Row],[ip_risk_score]]&gt;0.8,"HIGH",IF(Table2[[#This Row],[ip_risk_score]]&gt;0.5,"MEDIUM","LOW"))</f>
        <v>LOW</v>
      </c>
      <c r="Q45" s="5">
        <f>Table2[[#This Row],[transaction_amount]]-Table2[[#This Row],[avg_transaction_amount]]</f>
        <v>12067.89</v>
      </c>
    </row>
    <row r="46" spans="1:17" x14ac:dyDescent="0.25">
      <c r="A46" s="4" t="s">
        <v>117</v>
      </c>
      <c r="B46" s="5" t="s">
        <v>118</v>
      </c>
      <c r="C46" s="5">
        <v>1767.71</v>
      </c>
      <c r="D46" s="5" t="s">
        <v>26</v>
      </c>
      <c r="E46" s="5" t="s">
        <v>27</v>
      </c>
      <c r="F46" s="5" t="s">
        <v>22</v>
      </c>
      <c r="G46" s="5" t="s">
        <v>38</v>
      </c>
      <c r="H46" s="5">
        <v>236</v>
      </c>
      <c r="I46" s="5">
        <v>17</v>
      </c>
      <c r="J46" s="5">
        <v>4</v>
      </c>
      <c r="K46" s="5">
        <v>17273.87</v>
      </c>
      <c r="L46" s="5">
        <v>0</v>
      </c>
      <c r="M46" s="5">
        <v>0.504</v>
      </c>
      <c r="N46" s="5">
        <v>6</v>
      </c>
      <c r="O46" s="6">
        <v>0</v>
      </c>
      <c r="P46" s="5" t="str">
        <f>IF(Table2[[#This Row],[ip_risk_score]]&gt;0.8,"HIGH",IF(Table2[[#This Row],[ip_risk_score]]&gt;0.5,"MEDIUM","LOW"))</f>
        <v>MEDIUM</v>
      </c>
      <c r="Q46" s="5">
        <f>Table2[[#This Row],[transaction_amount]]-Table2[[#This Row],[avg_transaction_amount]]</f>
        <v>-15506.16</v>
      </c>
    </row>
    <row r="47" spans="1:17" x14ac:dyDescent="0.25">
      <c r="A47" s="4" t="s">
        <v>119</v>
      </c>
      <c r="B47" s="5" t="s">
        <v>120</v>
      </c>
      <c r="C47" s="5">
        <v>45470.55</v>
      </c>
      <c r="D47" s="5" t="s">
        <v>20</v>
      </c>
      <c r="E47" s="5" t="s">
        <v>41</v>
      </c>
      <c r="F47" s="5" t="s">
        <v>28</v>
      </c>
      <c r="G47" s="5" t="s">
        <v>33</v>
      </c>
      <c r="H47" s="5">
        <v>1293</v>
      </c>
      <c r="I47" s="5">
        <v>19</v>
      </c>
      <c r="J47" s="5">
        <v>4</v>
      </c>
      <c r="K47" s="5">
        <v>16187.42</v>
      </c>
      <c r="L47" s="5">
        <v>0</v>
      </c>
      <c r="M47" s="5">
        <v>0.52200000000000002</v>
      </c>
      <c r="N47" s="5">
        <v>2</v>
      </c>
      <c r="O47" s="6">
        <v>0</v>
      </c>
      <c r="P47" s="5" t="str">
        <f>IF(Table2[[#This Row],[ip_risk_score]]&gt;0.8,"HIGH",IF(Table2[[#This Row],[ip_risk_score]]&gt;0.5,"MEDIUM","LOW"))</f>
        <v>MEDIUM</v>
      </c>
      <c r="Q47" s="5">
        <f>Table2[[#This Row],[transaction_amount]]-Table2[[#This Row],[avg_transaction_amount]]</f>
        <v>29283.130000000005</v>
      </c>
    </row>
    <row r="48" spans="1:17" x14ac:dyDescent="0.25">
      <c r="A48" s="4" t="s">
        <v>121</v>
      </c>
      <c r="B48" s="5" t="s">
        <v>122</v>
      </c>
      <c r="C48" s="5">
        <v>12976.06</v>
      </c>
      <c r="D48" s="5" t="s">
        <v>53</v>
      </c>
      <c r="E48" s="5" t="s">
        <v>27</v>
      </c>
      <c r="F48" s="5" t="s">
        <v>28</v>
      </c>
      <c r="G48" s="5" t="s">
        <v>38</v>
      </c>
      <c r="H48" s="5">
        <v>901</v>
      </c>
      <c r="I48" s="5">
        <v>0</v>
      </c>
      <c r="J48" s="5">
        <v>3</v>
      </c>
      <c r="K48" s="5">
        <v>19260.36</v>
      </c>
      <c r="L48" s="5">
        <v>0</v>
      </c>
      <c r="M48" s="5">
        <v>6.9000000000000006E-2</v>
      </c>
      <c r="N48" s="5">
        <v>6</v>
      </c>
      <c r="O48" s="6">
        <v>0</v>
      </c>
      <c r="P48" s="5" t="str">
        <f>IF(Table2[[#This Row],[ip_risk_score]]&gt;0.8,"HIGH",IF(Table2[[#This Row],[ip_risk_score]]&gt;0.5,"MEDIUM","LOW"))</f>
        <v>LOW</v>
      </c>
      <c r="Q48" s="5">
        <f>Table2[[#This Row],[transaction_amount]]-Table2[[#This Row],[avg_transaction_amount]]</f>
        <v>-6284.3000000000011</v>
      </c>
    </row>
    <row r="49" spans="1:17" x14ac:dyDescent="0.25">
      <c r="A49" s="4" t="s">
        <v>123</v>
      </c>
      <c r="B49" s="5" t="s">
        <v>124</v>
      </c>
      <c r="C49" s="5">
        <v>33142.99</v>
      </c>
      <c r="D49" s="5" t="s">
        <v>53</v>
      </c>
      <c r="E49" s="5" t="s">
        <v>41</v>
      </c>
      <c r="F49" s="5" t="s">
        <v>22</v>
      </c>
      <c r="G49" s="5" t="s">
        <v>48</v>
      </c>
      <c r="H49" s="5">
        <v>1022</v>
      </c>
      <c r="I49" s="5">
        <v>11</v>
      </c>
      <c r="J49" s="5">
        <v>0</v>
      </c>
      <c r="K49" s="5">
        <v>15151.97</v>
      </c>
      <c r="L49" s="5">
        <v>0</v>
      </c>
      <c r="M49" s="5">
        <v>0.17799999999999999</v>
      </c>
      <c r="N49" s="5">
        <v>3</v>
      </c>
      <c r="O49" s="6">
        <v>0</v>
      </c>
      <c r="P49" s="5" t="str">
        <f>IF(Table2[[#This Row],[ip_risk_score]]&gt;0.8,"HIGH",IF(Table2[[#This Row],[ip_risk_score]]&gt;0.5,"MEDIUM","LOW"))</f>
        <v>LOW</v>
      </c>
      <c r="Q49" s="5">
        <f>Table2[[#This Row],[transaction_amount]]-Table2[[#This Row],[avg_transaction_amount]]</f>
        <v>17991.019999999997</v>
      </c>
    </row>
    <row r="50" spans="1:17" x14ac:dyDescent="0.25">
      <c r="A50" s="4" t="s">
        <v>125</v>
      </c>
      <c r="B50" s="5" t="s">
        <v>126</v>
      </c>
      <c r="C50" s="5">
        <v>15619.97</v>
      </c>
      <c r="D50" s="5" t="s">
        <v>26</v>
      </c>
      <c r="E50" s="5" t="s">
        <v>41</v>
      </c>
      <c r="F50" s="5" t="s">
        <v>22</v>
      </c>
      <c r="G50" s="5" t="s">
        <v>38</v>
      </c>
      <c r="H50" s="5">
        <v>29</v>
      </c>
      <c r="I50" s="5">
        <v>10</v>
      </c>
      <c r="J50" s="5">
        <v>0</v>
      </c>
      <c r="K50" s="5">
        <v>1863.83</v>
      </c>
      <c r="L50" s="5">
        <v>1</v>
      </c>
      <c r="M50" s="5">
        <v>0.56599999999999995</v>
      </c>
      <c r="N50" s="5">
        <v>2</v>
      </c>
      <c r="O50" s="6">
        <v>0</v>
      </c>
      <c r="P50" s="5" t="str">
        <f>IF(Table2[[#This Row],[ip_risk_score]]&gt;0.8,"HIGH",IF(Table2[[#This Row],[ip_risk_score]]&gt;0.5,"MEDIUM","LOW"))</f>
        <v>MEDIUM</v>
      </c>
      <c r="Q50" s="5">
        <f>Table2[[#This Row],[transaction_amount]]-Table2[[#This Row],[avg_transaction_amount]]</f>
        <v>13756.14</v>
      </c>
    </row>
    <row r="51" spans="1:17" x14ac:dyDescent="0.25">
      <c r="A51" s="4" t="s">
        <v>127</v>
      </c>
      <c r="B51" s="5" t="s">
        <v>128</v>
      </c>
      <c r="C51" s="5">
        <v>26027.4</v>
      </c>
      <c r="D51" s="5" t="s">
        <v>53</v>
      </c>
      <c r="E51" s="5" t="s">
        <v>21</v>
      </c>
      <c r="F51" s="5" t="s">
        <v>28</v>
      </c>
      <c r="G51" s="5" t="s">
        <v>33</v>
      </c>
      <c r="H51" s="5">
        <v>1068</v>
      </c>
      <c r="I51" s="5">
        <v>12</v>
      </c>
      <c r="J51" s="5">
        <v>4</v>
      </c>
      <c r="K51" s="5">
        <v>15071.78</v>
      </c>
      <c r="L51" s="5">
        <v>1</v>
      </c>
      <c r="M51" s="5">
        <v>0.93600000000000005</v>
      </c>
      <c r="N51" s="5">
        <v>3</v>
      </c>
      <c r="O51" s="6">
        <v>0</v>
      </c>
      <c r="P51" s="5" t="str">
        <f>IF(Table2[[#This Row],[ip_risk_score]]&gt;0.8,"HIGH",IF(Table2[[#This Row],[ip_risk_score]]&gt;0.5,"MEDIUM","LOW"))</f>
        <v>HIGH</v>
      </c>
      <c r="Q51" s="5">
        <f>Table2[[#This Row],[transaction_amount]]-Table2[[#This Row],[avg_transaction_amount]]</f>
        <v>10955.62</v>
      </c>
    </row>
    <row r="52" spans="1:17" x14ac:dyDescent="0.25">
      <c r="A52" s="4" t="s">
        <v>129</v>
      </c>
      <c r="B52" s="5" t="s">
        <v>130</v>
      </c>
      <c r="C52" s="5">
        <v>27358.18</v>
      </c>
      <c r="D52" s="5" t="s">
        <v>26</v>
      </c>
      <c r="E52" s="5" t="s">
        <v>21</v>
      </c>
      <c r="F52" s="5" t="s">
        <v>32</v>
      </c>
      <c r="G52" s="5" t="s">
        <v>48</v>
      </c>
      <c r="H52" s="5">
        <v>1898</v>
      </c>
      <c r="I52" s="5">
        <v>22</v>
      </c>
      <c r="J52" s="5">
        <v>1</v>
      </c>
      <c r="K52" s="5">
        <v>773.74</v>
      </c>
      <c r="L52" s="5">
        <v>0</v>
      </c>
      <c r="M52" s="5">
        <v>0.747</v>
      </c>
      <c r="N52" s="5">
        <v>4</v>
      </c>
      <c r="O52" s="6">
        <v>0</v>
      </c>
      <c r="P52" s="5" t="str">
        <f>IF(Table2[[#This Row],[ip_risk_score]]&gt;0.8,"HIGH",IF(Table2[[#This Row],[ip_risk_score]]&gt;0.5,"MEDIUM","LOW"))</f>
        <v>MEDIUM</v>
      </c>
      <c r="Q52" s="5">
        <f>Table2[[#This Row],[transaction_amount]]-Table2[[#This Row],[avg_transaction_amount]]</f>
        <v>26584.44</v>
      </c>
    </row>
    <row r="53" spans="1:17" x14ac:dyDescent="0.25">
      <c r="A53" s="4" t="s">
        <v>131</v>
      </c>
      <c r="B53" s="5" t="s">
        <v>132</v>
      </c>
      <c r="C53" s="5">
        <v>9283.48</v>
      </c>
      <c r="D53" s="5" t="s">
        <v>53</v>
      </c>
      <c r="E53" s="5" t="s">
        <v>27</v>
      </c>
      <c r="F53" s="5" t="s">
        <v>32</v>
      </c>
      <c r="G53" s="5" t="s">
        <v>48</v>
      </c>
      <c r="H53" s="5">
        <v>764</v>
      </c>
      <c r="I53" s="5">
        <v>3</v>
      </c>
      <c r="J53" s="5">
        <v>0</v>
      </c>
      <c r="K53" s="5">
        <v>5500.18</v>
      </c>
      <c r="L53" s="5">
        <v>0</v>
      </c>
      <c r="M53" s="5">
        <v>0.23899999999999999</v>
      </c>
      <c r="N53" s="5">
        <v>1</v>
      </c>
      <c r="O53" s="6">
        <v>0</v>
      </c>
      <c r="P53" s="5" t="str">
        <f>IF(Table2[[#This Row],[ip_risk_score]]&gt;0.8,"HIGH",IF(Table2[[#This Row],[ip_risk_score]]&gt;0.5,"MEDIUM","LOW"))</f>
        <v>LOW</v>
      </c>
      <c r="Q53" s="5">
        <f>Table2[[#This Row],[transaction_amount]]-Table2[[#This Row],[avg_transaction_amount]]</f>
        <v>3783.2999999999993</v>
      </c>
    </row>
    <row r="54" spans="1:17" x14ac:dyDescent="0.25">
      <c r="A54" s="4" t="s">
        <v>133</v>
      </c>
      <c r="B54" s="5" t="s">
        <v>134</v>
      </c>
      <c r="C54" s="5">
        <v>48480.75</v>
      </c>
      <c r="D54" s="5" t="s">
        <v>20</v>
      </c>
      <c r="E54" s="5" t="s">
        <v>27</v>
      </c>
      <c r="F54" s="5" t="s">
        <v>22</v>
      </c>
      <c r="G54" s="5" t="s">
        <v>48</v>
      </c>
      <c r="H54" s="5">
        <v>1476</v>
      </c>
      <c r="I54" s="5">
        <v>5</v>
      </c>
      <c r="J54" s="5">
        <v>3</v>
      </c>
      <c r="K54" s="5">
        <v>11684.09</v>
      </c>
      <c r="L54" s="5">
        <v>0</v>
      </c>
      <c r="M54" s="5">
        <v>0.36199999999999999</v>
      </c>
      <c r="N54" s="5">
        <v>4</v>
      </c>
      <c r="O54" s="6">
        <v>0</v>
      </c>
      <c r="P54" s="5" t="str">
        <f>IF(Table2[[#This Row],[ip_risk_score]]&gt;0.8,"HIGH",IF(Table2[[#This Row],[ip_risk_score]]&gt;0.5,"MEDIUM","LOW"))</f>
        <v>LOW</v>
      </c>
      <c r="Q54" s="5">
        <f>Table2[[#This Row],[transaction_amount]]-Table2[[#This Row],[avg_transaction_amount]]</f>
        <v>36796.660000000003</v>
      </c>
    </row>
    <row r="55" spans="1:17" x14ac:dyDescent="0.25">
      <c r="A55" s="4" t="s">
        <v>135</v>
      </c>
      <c r="B55" s="5" t="s">
        <v>136</v>
      </c>
      <c r="C55" s="5">
        <v>38767.879999999997</v>
      </c>
      <c r="D55" s="5" t="s">
        <v>53</v>
      </c>
      <c r="E55" s="5" t="s">
        <v>21</v>
      </c>
      <c r="F55" s="5" t="s">
        <v>22</v>
      </c>
      <c r="G55" s="5" t="s">
        <v>58</v>
      </c>
      <c r="H55" s="5">
        <v>950</v>
      </c>
      <c r="I55" s="5">
        <v>21</v>
      </c>
      <c r="J55" s="5">
        <v>0</v>
      </c>
      <c r="K55" s="5">
        <v>16584.12</v>
      </c>
      <c r="L55" s="5">
        <v>0</v>
      </c>
      <c r="M55" s="5">
        <v>0.33500000000000002</v>
      </c>
      <c r="N55" s="5">
        <v>6</v>
      </c>
      <c r="O55" s="6">
        <v>0</v>
      </c>
      <c r="P55" s="5" t="str">
        <f>IF(Table2[[#This Row],[ip_risk_score]]&gt;0.8,"HIGH",IF(Table2[[#This Row],[ip_risk_score]]&gt;0.5,"MEDIUM","LOW"))</f>
        <v>LOW</v>
      </c>
      <c r="Q55" s="5">
        <f>Table2[[#This Row],[transaction_amount]]-Table2[[#This Row],[avg_transaction_amount]]</f>
        <v>22183.759999999998</v>
      </c>
    </row>
    <row r="56" spans="1:17" x14ac:dyDescent="0.25">
      <c r="A56" s="4" t="s">
        <v>137</v>
      </c>
      <c r="B56" s="5" t="s">
        <v>138</v>
      </c>
      <c r="C56" s="5">
        <v>46977.97</v>
      </c>
      <c r="D56" s="5" t="s">
        <v>26</v>
      </c>
      <c r="E56" s="5" t="s">
        <v>41</v>
      </c>
      <c r="F56" s="5" t="s">
        <v>28</v>
      </c>
      <c r="G56" s="5" t="s">
        <v>33</v>
      </c>
      <c r="H56" s="5">
        <v>279</v>
      </c>
      <c r="I56" s="5">
        <v>12</v>
      </c>
      <c r="J56" s="5">
        <v>2</v>
      </c>
      <c r="K56" s="5">
        <v>5626.06</v>
      </c>
      <c r="L56" s="5">
        <v>0</v>
      </c>
      <c r="M56" s="5">
        <v>0.77</v>
      </c>
      <c r="N56" s="5">
        <v>5</v>
      </c>
      <c r="O56" s="6">
        <v>0</v>
      </c>
      <c r="P56" s="5" t="str">
        <f>IF(Table2[[#This Row],[ip_risk_score]]&gt;0.8,"HIGH",IF(Table2[[#This Row],[ip_risk_score]]&gt;0.5,"MEDIUM","LOW"))</f>
        <v>MEDIUM</v>
      </c>
      <c r="Q56" s="5">
        <f>Table2[[#This Row],[transaction_amount]]-Table2[[#This Row],[avg_transaction_amount]]</f>
        <v>41351.910000000003</v>
      </c>
    </row>
    <row r="57" spans="1:17" x14ac:dyDescent="0.25">
      <c r="A57" s="4" t="s">
        <v>139</v>
      </c>
      <c r="B57" s="5" t="s">
        <v>140</v>
      </c>
      <c r="C57" s="5">
        <v>44746.63</v>
      </c>
      <c r="D57" s="5" t="s">
        <v>26</v>
      </c>
      <c r="E57" s="5" t="s">
        <v>27</v>
      </c>
      <c r="F57" s="5" t="s">
        <v>22</v>
      </c>
      <c r="G57" s="5" t="s">
        <v>58</v>
      </c>
      <c r="H57" s="5">
        <v>1768</v>
      </c>
      <c r="I57" s="5">
        <v>23</v>
      </c>
      <c r="J57" s="5">
        <v>3</v>
      </c>
      <c r="K57" s="5">
        <v>8361.39</v>
      </c>
      <c r="L57" s="5">
        <v>0</v>
      </c>
      <c r="M57" s="5">
        <v>0.97199999999999998</v>
      </c>
      <c r="N57" s="5">
        <v>5</v>
      </c>
      <c r="O57" s="6">
        <v>0</v>
      </c>
      <c r="P57" s="5" t="str">
        <f>IF(Table2[[#This Row],[ip_risk_score]]&gt;0.8,"HIGH",IF(Table2[[#This Row],[ip_risk_score]]&gt;0.5,"MEDIUM","LOW"))</f>
        <v>HIGH</v>
      </c>
      <c r="Q57" s="5">
        <f>Table2[[#This Row],[transaction_amount]]-Table2[[#This Row],[avg_transaction_amount]]</f>
        <v>36385.24</v>
      </c>
    </row>
    <row r="58" spans="1:17" x14ac:dyDescent="0.25">
      <c r="A58" s="4" t="s">
        <v>141</v>
      </c>
      <c r="B58" s="5" t="s">
        <v>142</v>
      </c>
      <c r="C58" s="5">
        <v>29915.1</v>
      </c>
      <c r="D58" s="5" t="s">
        <v>53</v>
      </c>
      <c r="E58" s="5" t="s">
        <v>31</v>
      </c>
      <c r="F58" s="5" t="s">
        <v>32</v>
      </c>
      <c r="G58" s="5" t="s">
        <v>48</v>
      </c>
      <c r="H58" s="5">
        <v>415</v>
      </c>
      <c r="I58" s="5">
        <v>21</v>
      </c>
      <c r="J58" s="5">
        <v>1</v>
      </c>
      <c r="K58" s="5">
        <v>11288.91</v>
      </c>
      <c r="L58" s="5">
        <v>0</v>
      </c>
      <c r="M58" s="5">
        <v>0.35499999999999998</v>
      </c>
      <c r="N58" s="5">
        <v>9</v>
      </c>
      <c r="O58" s="6">
        <v>0</v>
      </c>
      <c r="P58" s="5" t="str">
        <f>IF(Table2[[#This Row],[ip_risk_score]]&gt;0.8,"HIGH",IF(Table2[[#This Row],[ip_risk_score]]&gt;0.5,"MEDIUM","LOW"))</f>
        <v>LOW</v>
      </c>
      <c r="Q58" s="5">
        <f>Table2[[#This Row],[transaction_amount]]-Table2[[#This Row],[avg_transaction_amount]]</f>
        <v>18626.189999999999</v>
      </c>
    </row>
    <row r="59" spans="1:17" x14ac:dyDescent="0.25">
      <c r="A59" s="4" t="s">
        <v>143</v>
      </c>
      <c r="B59" s="5" t="s">
        <v>144</v>
      </c>
      <c r="C59" s="5">
        <v>46097.62</v>
      </c>
      <c r="D59" s="5" t="s">
        <v>20</v>
      </c>
      <c r="E59" s="5" t="s">
        <v>31</v>
      </c>
      <c r="F59" s="5" t="s">
        <v>28</v>
      </c>
      <c r="G59" s="5" t="s">
        <v>58</v>
      </c>
      <c r="H59" s="5">
        <v>1541</v>
      </c>
      <c r="I59" s="5">
        <v>12</v>
      </c>
      <c r="J59" s="5">
        <v>3</v>
      </c>
      <c r="K59" s="5">
        <v>5996.73</v>
      </c>
      <c r="L59" s="5">
        <v>0</v>
      </c>
      <c r="M59" s="5">
        <v>1.4999999999999999E-2</v>
      </c>
      <c r="N59" s="5">
        <v>9</v>
      </c>
      <c r="O59" s="6">
        <v>0</v>
      </c>
      <c r="P59" s="5" t="str">
        <f>IF(Table2[[#This Row],[ip_risk_score]]&gt;0.8,"HIGH",IF(Table2[[#This Row],[ip_risk_score]]&gt;0.5,"MEDIUM","LOW"))</f>
        <v>LOW</v>
      </c>
      <c r="Q59" s="5">
        <f>Table2[[#This Row],[transaction_amount]]-Table2[[#This Row],[avg_transaction_amount]]</f>
        <v>40100.89</v>
      </c>
    </row>
    <row r="60" spans="1:17" x14ac:dyDescent="0.25">
      <c r="A60" s="4" t="s">
        <v>145</v>
      </c>
      <c r="B60" s="5" t="s">
        <v>146</v>
      </c>
      <c r="C60" s="5">
        <v>4470.2</v>
      </c>
      <c r="D60" s="5" t="s">
        <v>26</v>
      </c>
      <c r="E60" s="5" t="s">
        <v>31</v>
      </c>
      <c r="F60" s="5" t="s">
        <v>28</v>
      </c>
      <c r="G60" s="5" t="s">
        <v>38</v>
      </c>
      <c r="H60" s="5">
        <v>313</v>
      </c>
      <c r="I60" s="5">
        <v>5</v>
      </c>
      <c r="J60" s="5">
        <v>3</v>
      </c>
      <c r="K60" s="5">
        <v>29963.03</v>
      </c>
      <c r="L60" s="5">
        <v>0</v>
      </c>
      <c r="M60" s="5">
        <v>0.93700000000000006</v>
      </c>
      <c r="N60" s="5">
        <v>9</v>
      </c>
      <c r="O60" s="6">
        <v>0</v>
      </c>
      <c r="P60" s="5" t="str">
        <f>IF(Table2[[#This Row],[ip_risk_score]]&gt;0.8,"HIGH",IF(Table2[[#This Row],[ip_risk_score]]&gt;0.5,"MEDIUM","LOW"))</f>
        <v>HIGH</v>
      </c>
      <c r="Q60" s="5">
        <f>Table2[[#This Row],[transaction_amount]]-Table2[[#This Row],[avg_transaction_amount]]</f>
        <v>-25492.829999999998</v>
      </c>
    </row>
    <row r="61" spans="1:17" x14ac:dyDescent="0.25">
      <c r="A61" s="4" t="s">
        <v>147</v>
      </c>
      <c r="B61" s="5" t="s">
        <v>148</v>
      </c>
      <c r="C61" s="5">
        <v>9839.34</v>
      </c>
      <c r="D61" s="5" t="s">
        <v>26</v>
      </c>
      <c r="E61" s="5" t="s">
        <v>27</v>
      </c>
      <c r="F61" s="5" t="s">
        <v>32</v>
      </c>
      <c r="G61" s="5" t="s">
        <v>58</v>
      </c>
      <c r="H61" s="5">
        <v>1703</v>
      </c>
      <c r="I61" s="5">
        <v>21</v>
      </c>
      <c r="J61" s="5">
        <v>0</v>
      </c>
      <c r="K61" s="5">
        <v>24160.93</v>
      </c>
      <c r="L61" s="5">
        <v>1</v>
      </c>
      <c r="M61" s="5">
        <v>0.753</v>
      </c>
      <c r="N61" s="5">
        <v>7</v>
      </c>
      <c r="O61" s="6">
        <v>0</v>
      </c>
      <c r="P61" s="5" t="str">
        <f>IF(Table2[[#This Row],[ip_risk_score]]&gt;0.8,"HIGH",IF(Table2[[#This Row],[ip_risk_score]]&gt;0.5,"MEDIUM","LOW"))</f>
        <v>MEDIUM</v>
      </c>
      <c r="Q61" s="5">
        <f>Table2[[#This Row],[transaction_amount]]-Table2[[#This Row],[avg_transaction_amount]]</f>
        <v>-14321.59</v>
      </c>
    </row>
    <row r="62" spans="1:17" x14ac:dyDescent="0.25">
      <c r="A62" s="4" t="s">
        <v>149</v>
      </c>
      <c r="B62" s="5" t="s">
        <v>150</v>
      </c>
      <c r="C62" s="5">
        <v>2309.1</v>
      </c>
      <c r="D62" s="5" t="s">
        <v>26</v>
      </c>
      <c r="E62" s="5" t="s">
        <v>21</v>
      </c>
      <c r="F62" s="5" t="s">
        <v>32</v>
      </c>
      <c r="G62" s="5" t="s">
        <v>23</v>
      </c>
      <c r="H62" s="5">
        <v>1318</v>
      </c>
      <c r="I62" s="5">
        <v>3</v>
      </c>
      <c r="J62" s="5">
        <v>3</v>
      </c>
      <c r="K62" s="5">
        <v>24347</v>
      </c>
      <c r="L62" s="5">
        <v>0</v>
      </c>
      <c r="M62" s="5">
        <v>0.83399999999999996</v>
      </c>
      <c r="N62" s="5">
        <v>9</v>
      </c>
      <c r="O62" s="6">
        <v>0</v>
      </c>
      <c r="P62" s="5" t="str">
        <f>IF(Table2[[#This Row],[ip_risk_score]]&gt;0.8,"HIGH",IF(Table2[[#This Row],[ip_risk_score]]&gt;0.5,"MEDIUM","LOW"))</f>
        <v>HIGH</v>
      </c>
      <c r="Q62" s="5">
        <f>Table2[[#This Row],[transaction_amount]]-Table2[[#This Row],[avg_transaction_amount]]</f>
        <v>-22037.9</v>
      </c>
    </row>
    <row r="63" spans="1:17" x14ac:dyDescent="0.25">
      <c r="A63" s="4" t="s">
        <v>151</v>
      </c>
      <c r="B63" s="5" t="s">
        <v>152</v>
      </c>
      <c r="C63" s="5">
        <v>16300.25</v>
      </c>
      <c r="D63" s="5" t="s">
        <v>26</v>
      </c>
      <c r="E63" s="5" t="s">
        <v>21</v>
      </c>
      <c r="F63" s="5" t="s">
        <v>28</v>
      </c>
      <c r="G63" s="5" t="s">
        <v>48</v>
      </c>
      <c r="H63" s="5">
        <v>1581</v>
      </c>
      <c r="I63" s="5">
        <v>20</v>
      </c>
      <c r="J63" s="5">
        <v>4</v>
      </c>
      <c r="K63" s="5">
        <v>17109.03</v>
      </c>
      <c r="L63" s="5">
        <v>0</v>
      </c>
      <c r="M63" s="5">
        <v>0.20899999999999999</v>
      </c>
      <c r="N63" s="5">
        <v>8</v>
      </c>
      <c r="O63" s="6">
        <v>0</v>
      </c>
      <c r="P63" s="5" t="str">
        <f>IF(Table2[[#This Row],[ip_risk_score]]&gt;0.8,"HIGH",IF(Table2[[#This Row],[ip_risk_score]]&gt;0.5,"MEDIUM","LOW"))</f>
        <v>LOW</v>
      </c>
      <c r="Q63" s="5">
        <f>Table2[[#This Row],[transaction_amount]]-Table2[[#This Row],[avg_transaction_amount]]</f>
        <v>-808.77999999999884</v>
      </c>
    </row>
    <row r="64" spans="1:17" x14ac:dyDescent="0.25">
      <c r="A64" s="4" t="s">
        <v>153</v>
      </c>
      <c r="B64" s="5" t="s">
        <v>154</v>
      </c>
      <c r="C64" s="5">
        <v>19464.43</v>
      </c>
      <c r="D64" s="5" t="s">
        <v>26</v>
      </c>
      <c r="E64" s="5" t="s">
        <v>21</v>
      </c>
      <c r="F64" s="5" t="s">
        <v>22</v>
      </c>
      <c r="G64" s="5" t="s">
        <v>48</v>
      </c>
      <c r="H64" s="5">
        <v>1018</v>
      </c>
      <c r="I64" s="5">
        <v>2</v>
      </c>
      <c r="J64" s="5">
        <v>3</v>
      </c>
      <c r="K64" s="5">
        <v>28843.61</v>
      </c>
      <c r="L64" s="5">
        <v>0</v>
      </c>
      <c r="M64" s="5">
        <v>0.64600000000000002</v>
      </c>
      <c r="N64" s="5">
        <v>8</v>
      </c>
      <c r="O64" s="6">
        <v>0</v>
      </c>
      <c r="P64" s="5" t="str">
        <f>IF(Table2[[#This Row],[ip_risk_score]]&gt;0.8,"HIGH",IF(Table2[[#This Row],[ip_risk_score]]&gt;0.5,"MEDIUM","LOW"))</f>
        <v>MEDIUM</v>
      </c>
      <c r="Q64" s="5">
        <f>Table2[[#This Row],[transaction_amount]]-Table2[[#This Row],[avg_transaction_amount]]</f>
        <v>-9379.18</v>
      </c>
    </row>
    <row r="65" spans="1:17" x14ac:dyDescent="0.25">
      <c r="A65" s="4" t="s">
        <v>155</v>
      </c>
      <c r="B65" s="5" t="s">
        <v>156</v>
      </c>
      <c r="C65" s="5">
        <v>13603.88</v>
      </c>
      <c r="D65" s="5" t="s">
        <v>20</v>
      </c>
      <c r="E65" s="5" t="s">
        <v>27</v>
      </c>
      <c r="F65" s="5" t="s">
        <v>32</v>
      </c>
      <c r="G65" s="5" t="s">
        <v>33</v>
      </c>
      <c r="H65" s="5">
        <v>819</v>
      </c>
      <c r="I65" s="5">
        <v>14</v>
      </c>
      <c r="J65" s="5">
        <v>0</v>
      </c>
      <c r="K65" s="5">
        <v>21992.799999999999</v>
      </c>
      <c r="L65" s="5">
        <v>0</v>
      </c>
      <c r="M65" s="5">
        <v>0.23300000000000001</v>
      </c>
      <c r="N65" s="5">
        <v>5</v>
      </c>
      <c r="O65" s="6">
        <v>0</v>
      </c>
      <c r="P65" s="5" t="str">
        <f>IF(Table2[[#This Row],[ip_risk_score]]&gt;0.8,"HIGH",IF(Table2[[#This Row],[ip_risk_score]]&gt;0.5,"MEDIUM","LOW"))</f>
        <v>LOW</v>
      </c>
      <c r="Q65" s="5">
        <f>Table2[[#This Row],[transaction_amount]]-Table2[[#This Row],[avg_transaction_amount]]</f>
        <v>-8388.92</v>
      </c>
    </row>
    <row r="66" spans="1:17" x14ac:dyDescent="0.25">
      <c r="A66" s="4" t="s">
        <v>157</v>
      </c>
      <c r="B66" s="5" t="s">
        <v>158</v>
      </c>
      <c r="C66" s="5">
        <v>41445.440000000002</v>
      </c>
      <c r="D66" s="5" t="s">
        <v>53</v>
      </c>
      <c r="E66" s="5" t="s">
        <v>27</v>
      </c>
      <c r="F66" s="5" t="s">
        <v>28</v>
      </c>
      <c r="G66" s="5" t="s">
        <v>38</v>
      </c>
      <c r="H66" s="5">
        <v>1062</v>
      </c>
      <c r="I66" s="5">
        <v>10</v>
      </c>
      <c r="J66" s="5">
        <v>4</v>
      </c>
      <c r="K66" s="5">
        <v>9993.27</v>
      </c>
      <c r="L66" s="5">
        <v>0</v>
      </c>
      <c r="M66" s="5">
        <v>1.2E-2</v>
      </c>
      <c r="N66" s="5">
        <v>9</v>
      </c>
      <c r="O66" s="6">
        <v>0</v>
      </c>
      <c r="P66" s="5" t="str">
        <f>IF(Table2[[#This Row],[ip_risk_score]]&gt;0.8,"HIGH",IF(Table2[[#This Row],[ip_risk_score]]&gt;0.5,"MEDIUM","LOW"))</f>
        <v>LOW</v>
      </c>
      <c r="Q66" s="5">
        <f>Table2[[#This Row],[transaction_amount]]-Table2[[#This Row],[avg_transaction_amount]]</f>
        <v>31452.170000000002</v>
      </c>
    </row>
    <row r="67" spans="1:17" x14ac:dyDescent="0.25">
      <c r="A67" s="4" t="s">
        <v>159</v>
      </c>
      <c r="B67" s="5" t="s">
        <v>160</v>
      </c>
      <c r="C67" s="5">
        <v>17869.830000000002</v>
      </c>
      <c r="D67" s="5" t="s">
        <v>20</v>
      </c>
      <c r="E67" s="5" t="s">
        <v>31</v>
      </c>
      <c r="F67" s="5" t="s">
        <v>22</v>
      </c>
      <c r="G67" s="5" t="s">
        <v>33</v>
      </c>
      <c r="H67" s="5">
        <v>400</v>
      </c>
      <c r="I67" s="5">
        <v>1</v>
      </c>
      <c r="J67" s="5">
        <v>1</v>
      </c>
      <c r="K67" s="5">
        <v>18354.75</v>
      </c>
      <c r="L67" s="5">
        <v>0</v>
      </c>
      <c r="M67" s="5">
        <v>0.157</v>
      </c>
      <c r="N67" s="5">
        <v>8</v>
      </c>
      <c r="O67" s="6">
        <v>0</v>
      </c>
      <c r="P67" s="5" t="str">
        <f>IF(Table2[[#This Row],[ip_risk_score]]&gt;0.8,"HIGH",IF(Table2[[#This Row],[ip_risk_score]]&gt;0.5,"MEDIUM","LOW"))</f>
        <v>LOW</v>
      </c>
      <c r="Q67" s="5">
        <f>Table2[[#This Row],[transaction_amount]]-Table2[[#This Row],[avg_transaction_amount]]</f>
        <v>-484.91999999999825</v>
      </c>
    </row>
    <row r="68" spans="1:17" x14ac:dyDescent="0.25">
      <c r="A68" s="4" t="s">
        <v>161</v>
      </c>
      <c r="B68" s="5" t="s">
        <v>162</v>
      </c>
      <c r="C68" s="5">
        <v>14082.68</v>
      </c>
      <c r="D68" s="5" t="s">
        <v>20</v>
      </c>
      <c r="E68" s="5" t="s">
        <v>27</v>
      </c>
      <c r="F68" s="5" t="s">
        <v>22</v>
      </c>
      <c r="G68" s="5" t="s">
        <v>58</v>
      </c>
      <c r="H68" s="5">
        <v>1449</v>
      </c>
      <c r="I68" s="5">
        <v>22</v>
      </c>
      <c r="J68" s="5">
        <v>2</v>
      </c>
      <c r="K68" s="5">
        <v>16356.63</v>
      </c>
      <c r="L68" s="5">
        <v>0</v>
      </c>
      <c r="M68" s="5">
        <v>0.92300000000000004</v>
      </c>
      <c r="N68" s="5">
        <v>7</v>
      </c>
      <c r="O68" s="6">
        <v>0</v>
      </c>
      <c r="P68" s="5" t="str">
        <f>IF(Table2[[#This Row],[ip_risk_score]]&gt;0.8,"HIGH",IF(Table2[[#This Row],[ip_risk_score]]&gt;0.5,"MEDIUM","LOW"))</f>
        <v>HIGH</v>
      </c>
      <c r="Q68" s="5">
        <f>Table2[[#This Row],[transaction_amount]]-Table2[[#This Row],[avg_transaction_amount]]</f>
        <v>-2273.9499999999989</v>
      </c>
    </row>
    <row r="69" spans="1:17" x14ac:dyDescent="0.25">
      <c r="A69" s="4" t="s">
        <v>163</v>
      </c>
      <c r="B69" s="5" t="s">
        <v>164</v>
      </c>
      <c r="C69" s="5">
        <v>27157.67</v>
      </c>
      <c r="D69" s="5" t="s">
        <v>26</v>
      </c>
      <c r="E69" s="5" t="s">
        <v>31</v>
      </c>
      <c r="F69" s="5" t="s">
        <v>28</v>
      </c>
      <c r="G69" s="5" t="s">
        <v>23</v>
      </c>
      <c r="H69" s="5">
        <v>1942</v>
      </c>
      <c r="I69" s="5">
        <v>16</v>
      </c>
      <c r="J69" s="5">
        <v>3</v>
      </c>
      <c r="K69" s="5">
        <v>17450.64</v>
      </c>
      <c r="L69" s="5">
        <v>0</v>
      </c>
      <c r="M69" s="5">
        <v>0.215</v>
      </c>
      <c r="N69" s="5">
        <v>8</v>
      </c>
      <c r="O69" s="6">
        <v>0</v>
      </c>
      <c r="P69" s="5" t="str">
        <f>IF(Table2[[#This Row],[ip_risk_score]]&gt;0.8,"HIGH",IF(Table2[[#This Row],[ip_risk_score]]&gt;0.5,"MEDIUM","LOW"))</f>
        <v>LOW</v>
      </c>
      <c r="Q69" s="5">
        <f>Table2[[#This Row],[transaction_amount]]-Table2[[#This Row],[avg_transaction_amount]]</f>
        <v>9707.0299999999988</v>
      </c>
    </row>
    <row r="70" spans="1:17" x14ac:dyDescent="0.25">
      <c r="A70" s="4" t="s">
        <v>165</v>
      </c>
      <c r="B70" s="5" t="s">
        <v>166</v>
      </c>
      <c r="C70" s="5">
        <v>7089.17</v>
      </c>
      <c r="D70" s="5" t="s">
        <v>20</v>
      </c>
      <c r="E70" s="5" t="s">
        <v>31</v>
      </c>
      <c r="F70" s="5" t="s">
        <v>32</v>
      </c>
      <c r="G70" s="5" t="s">
        <v>23</v>
      </c>
      <c r="H70" s="5">
        <v>1800</v>
      </c>
      <c r="I70" s="5">
        <v>22</v>
      </c>
      <c r="J70" s="5">
        <v>4</v>
      </c>
      <c r="K70" s="5">
        <v>24550.03</v>
      </c>
      <c r="L70" s="5">
        <v>0</v>
      </c>
      <c r="M70" s="5">
        <v>0.58499999999999996</v>
      </c>
      <c r="N70" s="5">
        <v>9</v>
      </c>
      <c r="O70" s="6">
        <v>0</v>
      </c>
      <c r="P70" s="5" t="str">
        <f>IF(Table2[[#This Row],[ip_risk_score]]&gt;0.8,"HIGH",IF(Table2[[#This Row],[ip_risk_score]]&gt;0.5,"MEDIUM","LOW"))</f>
        <v>MEDIUM</v>
      </c>
      <c r="Q70" s="5">
        <f>Table2[[#This Row],[transaction_amount]]-Table2[[#This Row],[avg_transaction_amount]]</f>
        <v>-17460.86</v>
      </c>
    </row>
    <row r="71" spans="1:17" x14ac:dyDescent="0.25">
      <c r="A71" s="4" t="s">
        <v>167</v>
      </c>
      <c r="B71" s="5" t="s">
        <v>168</v>
      </c>
      <c r="C71" s="5">
        <v>40119.74</v>
      </c>
      <c r="D71" s="5" t="s">
        <v>26</v>
      </c>
      <c r="E71" s="5" t="s">
        <v>21</v>
      </c>
      <c r="F71" s="5" t="s">
        <v>22</v>
      </c>
      <c r="G71" s="5" t="s">
        <v>23</v>
      </c>
      <c r="H71" s="5">
        <v>918</v>
      </c>
      <c r="I71" s="5">
        <v>1</v>
      </c>
      <c r="J71" s="5">
        <v>4</v>
      </c>
      <c r="K71" s="5">
        <v>15335.9</v>
      </c>
      <c r="L71" s="5">
        <v>0</v>
      </c>
      <c r="M71" s="5">
        <v>0.96799999999999997</v>
      </c>
      <c r="N71" s="5">
        <v>7</v>
      </c>
      <c r="O71" s="6">
        <v>0</v>
      </c>
      <c r="P71" s="5" t="str">
        <f>IF(Table2[[#This Row],[ip_risk_score]]&gt;0.8,"HIGH",IF(Table2[[#This Row],[ip_risk_score]]&gt;0.5,"MEDIUM","LOW"))</f>
        <v>HIGH</v>
      </c>
      <c r="Q71" s="5">
        <f>Table2[[#This Row],[transaction_amount]]-Table2[[#This Row],[avg_transaction_amount]]</f>
        <v>24783.839999999997</v>
      </c>
    </row>
    <row r="72" spans="1:17" x14ac:dyDescent="0.25">
      <c r="A72" s="4" t="s">
        <v>169</v>
      </c>
      <c r="B72" s="5" t="s">
        <v>170</v>
      </c>
      <c r="C72" s="5">
        <v>3773.8</v>
      </c>
      <c r="D72" s="5" t="s">
        <v>20</v>
      </c>
      <c r="E72" s="5" t="s">
        <v>27</v>
      </c>
      <c r="F72" s="5" t="s">
        <v>32</v>
      </c>
      <c r="G72" s="5" t="s">
        <v>23</v>
      </c>
      <c r="H72" s="5">
        <v>1983</v>
      </c>
      <c r="I72" s="5">
        <v>20</v>
      </c>
      <c r="J72" s="5">
        <v>1</v>
      </c>
      <c r="K72" s="5">
        <v>21886.35</v>
      </c>
      <c r="L72" s="5">
        <v>0</v>
      </c>
      <c r="M72" s="5">
        <v>7.5999999999999998E-2</v>
      </c>
      <c r="N72" s="5">
        <v>9</v>
      </c>
      <c r="O72" s="6">
        <v>0</v>
      </c>
      <c r="P72" s="5" t="str">
        <f>IF(Table2[[#This Row],[ip_risk_score]]&gt;0.8,"HIGH",IF(Table2[[#This Row],[ip_risk_score]]&gt;0.5,"MEDIUM","LOW"))</f>
        <v>LOW</v>
      </c>
      <c r="Q72" s="5">
        <f>Table2[[#This Row],[transaction_amount]]-Table2[[#This Row],[avg_transaction_amount]]</f>
        <v>-18112.55</v>
      </c>
    </row>
    <row r="73" spans="1:17" x14ac:dyDescent="0.25">
      <c r="A73" s="4" t="s">
        <v>171</v>
      </c>
      <c r="B73" s="5" t="s">
        <v>172</v>
      </c>
      <c r="C73" s="5">
        <v>49345</v>
      </c>
      <c r="D73" s="5" t="s">
        <v>26</v>
      </c>
      <c r="E73" s="5" t="s">
        <v>21</v>
      </c>
      <c r="F73" s="5" t="s">
        <v>28</v>
      </c>
      <c r="G73" s="5" t="s">
        <v>38</v>
      </c>
      <c r="H73" s="5">
        <v>151</v>
      </c>
      <c r="I73" s="5">
        <v>0</v>
      </c>
      <c r="J73" s="5">
        <v>1</v>
      </c>
      <c r="K73" s="5">
        <v>7592.84</v>
      </c>
      <c r="L73" s="5">
        <v>0</v>
      </c>
      <c r="M73" s="5">
        <v>0.80800000000000005</v>
      </c>
      <c r="N73" s="5">
        <v>8</v>
      </c>
      <c r="O73" s="6">
        <v>0</v>
      </c>
      <c r="P73" s="5" t="str">
        <f>IF(Table2[[#This Row],[ip_risk_score]]&gt;0.8,"HIGH",IF(Table2[[#This Row],[ip_risk_score]]&gt;0.5,"MEDIUM","LOW"))</f>
        <v>HIGH</v>
      </c>
      <c r="Q73" s="5">
        <f>Table2[[#This Row],[transaction_amount]]-Table2[[#This Row],[avg_transaction_amount]]</f>
        <v>41752.160000000003</v>
      </c>
    </row>
    <row r="74" spans="1:17" x14ac:dyDescent="0.25">
      <c r="A74" s="4" t="s">
        <v>173</v>
      </c>
      <c r="B74" s="5" t="s">
        <v>174</v>
      </c>
      <c r="C74" s="5">
        <v>38623.629999999997</v>
      </c>
      <c r="D74" s="5" t="s">
        <v>26</v>
      </c>
      <c r="E74" s="5" t="s">
        <v>21</v>
      </c>
      <c r="F74" s="5" t="s">
        <v>32</v>
      </c>
      <c r="G74" s="5" t="s">
        <v>58</v>
      </c>
      <c r="H74" s="5">
        <v>655</v>
      </c>
      <c r="I74" s="5">
        <v>4</v>
      </c>
      <c r="J74" s="5">
        <v>2</v>
      </c>
      <c r="K74" s="5">
        <v>27968.65</v>
      </c>
      <c r="L74" s="5">
        <v>0</v>
      </c>
      <c r="M74" s="5">
        <v>0.59799999999999998</v>
      </c>
      <c r="N74" s="5">
        <v>2</v>
      </c>
      <c r="O74" s="6">
        <v>0</v>
      </c>
      <c r="P74" s="5" t="str">
        <f>IF(Table2[[#This Row],[ip_risk_score]]&gt;0.8,"HIGH",IF(Table2[[#This Row],[ip_risk_score]]&gt;0.5,"MEDIUM","LOW"))</f>
        <v>MEDIUM</v>
      </c>
      <c r="Q74" s="5">
        <f>Table2[[#This Row],[transaction_amount]]-Table2[[#This Row],[avg_transaction_amount]]</f>
        <v>10654.979999999996</v>
      </c>
    </row>
    <row r="75" spans="1:17" x14ac:dyDescent="0.25">
      <c r="A75" s="4" t="s">
        <v>175</v>
      </c>
      <c r="B75" s="5" t="s">
        <v>176</v>
      </c>
      <c r="C75" s="5">
        <v>9975.85</v>
      </c>
      <c r="D75" s="5" t="s">
        <v>20</v>
      </c>
      <c r="E75" s="5" t="s">
        <v>27</v>
      </c>
      <c r="F75" s="5" t="s">
        <v>22</v>
      </c>
      <c r="G75" s="5" t="s">
        <v>23</v>
      </c>
      <c r="H75" s="5">
        <v>1689</v>
      </c>
      <c r="I75" s="5">
        <v>19</v>
      </c>
      <c r="J75" s="5">
        <v>2</v>
      </c>
      <c r="K75" s="5">
        <v>2682.83</v>
      </c>
      <c r="L75" s="5">
        <v>0</v>
      </c>
      <c r="M75" s="5">
        <v>0.32300000000000001</v>
      </c>
      <c r="N75" s="5">
        <v>3</v>
      </c>
      <c r="O75" s="6">
        <v>0</v>
      </c>
      <c r="P75" s="5" t="str">
        <f>IF(Table2[[#This Row],[ip_risk_score]]&gt;0.8,"HIGH",IF(Table2[[#This Row],[ip_risk_score]]&gt;0.5,"MEDIUM","LOW"))</f>
        <v>LOW</v>
      </c>
      <c r="Q75" s="5">
        <f>Table2[[#This Row],[transaction_amount]]-Table2[[#This Row],[avg_transaction_amount]]</f>
        <v>7293.02</v>
      </c>
    </row>
    <row r="76" spans="1:17" x14ac:dyDescent="0.25">
      <c r="A76" s="4" t="s">
        <v>177</v>
      </c>
      <c r="B76" s="5" t="s">
        <v>178</v>
      </c>
      <c r="C76" s="5">
        <v>325.83</v>
      </c>
      <c r="D76" s="5" t="s">
        <v>20</v>
      </c>
      <c r="E76" s="5" t="s">
        <v>27</v>
      </c>
      <c r="F76" s="5" t="s">
        <v>28</v>
      </c>
      <c r="G76" s="5" t="s">
        <v>48</v>
      </c>
      <c r="H76" s="5">
        <v>818</v>
      </c>
      <c r="I76" s="5">
        <v>16</v>
      </c>
      <c r="J76" s="5">
        <v>0</v>
      </c>
      <c r="K76" s="5">
        <v>29808.04</v>
      </c>
      <c r="L76" s="5">
        <v>0</v>
      </c>
      <c r="M76" s="5">
        <v>0.36399999999999999</v>
      </c>
      <c r="N76" s="5">
        <v>6</v>
      </c>
      <c r="O76" s="6">
        <v>0</v>
      </c>
      <c r="P76" s="5" t="str">
        <f>IF(Table2[[#This Row],[ip_risk_score]]&gt;0.8,"HIGH",IF(Table2[[#This Row],[ip_risk_score]]&gt;0.5,"MEDIUM","LOW"))</f>
        <v>LOW</v>
      </c>
      <c r="Q76" s="5">
        <f>Table2[[#This Row],[transaction_amount]]-Table2[[#This Row],[avg_transaction_amount]]</f>
        <v>-29482.21</v>
      </c>
    </row>
    <row r="77" spans="1:17" x14ac:dyDescent="0.25">
      <c r="A77" s="4" t="s">
        <v>179</v>
      </c>
      <c r="B77" s="5" t="s">
        <v>180</v>
      </c>
      <c r="C77" s="5">
        <v>40782.300000000003</v>
      </c>
      <c r="D77" s="5" t="s">
        <v>53</v>
      </c>
      <c r="E77" s="5" t="s">
        <v>41</v>
      </c>
      <c r="F77" s="5" t="s">
        <v>22</v>
      </c>
      <c r="G77" s="5" t="s">
        <v>58</v>
      </c>
      <c r="H77" s="5">
        <v>957</v>
      </c>
      <c r="I77" s="5">
        <v>0</v>
      </c>
      <c r="J77" s="5">
        <v>2</v>
      </c>
      <c r="K77" s="5">
        <v>19016.93</v>
      </c>
      <c r="L77" s="5">
        <v>0</v>
      </c>
      <c r="M77" s="5">
        <v>2.7E-2</v>
      </c>
      <c r="N77" s="5">
        <v>6</v>
      </c>
      <c r="O77" s="6">
        <v>0</v>
      </c>
      <c r="P77" s="5" t="str">
        <f>IF(Table2[[#This Row],[ip_risk_score]]&gt;0.8,"HIGH",IF(Table2[[#This Row],[ip_risk_score]]&gt;0.5,"MEDIUM","LOW"))</f>
        <v>LOW</v>
      </c>
      <c r="Q77" s="5">
        <f>Table2[[#This Row],[transaction_amount]]-Table2[[#This Row],[avg_transaction_amount]]</f>
        <v>21765.370000000003</v>
      </c>
    </row>
    <row r="78" spans="1:17" x14ac:dyDescent="0.25">
      <c r="A78" s="4" t="s">
        <v>181</v>
      </c>
      <c r="B78" s="5" t="s">
        <v>182</v>
      </c>
      <c r="C78" s="5">
        <v>35357.519999999997</v>
      </c>
      <c r="D78" s="5" t="s">
        <v>53</v>
      </c>
      <c r="E78" s="5" t="s">
        <v>31</v>
      </c>
      <c r="F78" s="5" t="s">
        <v>22</v>
      </c>
      <c r="G78" s="5" t="s">
        <v>38</v>
      </c>
      <c r="H78" s="5">
        <v>1913</v>
      </c>
      <c r="I78" s="5">
        <v>6</v>
      </c>
      <c r="J78" s="5">
        <v>2</v>
      </c>
      <c r="K78" s="5">
        <v>14151.55</v>
      </c>
      <c r="L78" s="5">
        <v>1</v>
      </c>
      <c r="M78" s="5">
        <v>0.25600000000000001</v>
      </c>
      <c r="N78" s="5">
        <v>7</v>
      </c>
      <c r="O78" s="6">
        <v>0</v>
      </c>
      <c r="P78" s="5" t="str">
        <f>IF(Table2[[#This Row],[ip_risk_score]]&gt;0.8,"HIGH",IF(Table2[[#This Row],[ip_risk_score]]&gt;0.5,"MEDIUM","LOW"))</f>
        <v>LOW</v>
      </c>
      <c r="Q78" s="5">
        <f>Table2[[#This Row],[transaction_amount]]-Table2[[#This Row],[avg_transaction_amount]]</f>
        <v>21205.969999999998</v>
      </c>
    </row>
    <row r="79" spans="1:17" x14ac:dyDescent="0.25">
      <c r="A79" s="4" t="s">
        <v>183</v>
      </c>
      <c r="B79" s="5" t="s">
        <v>184</v>
      </c>
      <c r="C79" s="5">
        <v>36463.910000000003</v>
      </c>
      <c r="D79" s="5" t="s">
        <v>53</v>
      </c>
      <c r="E79" s="5" t="s">
        <v>41</v>
      </c>
      <c r="F79" s="5" t="s">
        <v>28</v>
      </c>
      <c r="G79" s="5" t="s">
        <v>23</v>
      </c>
      <c r="H79" s="5">
        <v>1374</v>
      </c>
      <c r="I79" s="5">
        <v>2</v>
      </c>
      <c r="J79" s="5">
        <v>4</v>
      </c>
      <c r="K79" s="5">
        <v>9392.39</v>
      </c>
      <c r="L79" s="5">
        <v>0</v>
      </c>
      <c r="M79" s="5">
        <v>0.42299999999999999</v>
      </c>
      <c r="N79" s="5">
        <v>2</v>
      </c>
      <c r="O79" s="6">
        <v>0</v>
      </c>
      <c r="P79" s="5" t="str">
        <f>IF(Table2[[#This Row],[ip_risk_score]]&gt;0.8,"HIGH",IF(Table2[[#This Row],[ip_risk_score]]&gt;0.5,"MEDIUM","LOW"))</f>
        <v>LOW</v>
      </c>
      <c r="Q79" s="5">
        <f>Table2[[#This Row],[transaction_amount]]-Table2[[#This Row],[avg_transaction_amount]]</f>
        <v>27071.520000000004</v>
      </c>
    </row>
    <row r="80" spans="1:17" x14ac:dyDescent="0.25">
      <c r="A80" s="4" t="s">
        <v>185</v>
      </c>
      <c r="B80" s="5" t="s">
        <v>186</v>
      </c>
      <c r="C80" s="5">
        <v>38574.949999999997</v>
      </c>
      <c r="D80" s="5" t="s">
        <v>20</v>
      </c>
      <c r="E80" s="5" t="s">
        <v>31</v>
      </c>
      <c r="F80" s="5" t="s">
        <v>28</v>
      </c>
      <c r="G80" s="5" t="s">
        <v>38</v>
      </c>
      <c r="H80" s="5">
        <v>254</v>
      </c>
      <c r="I80" s="5">
        <v>15</v>
      </c>
      <c r="J80" s="5">
        <v>3</v>
      </c>
      <c r="K80" s="5">
        <v>12213.74</v>
      </c>
      <c r="L80" s="5">
        <v>0</v>
      </c>
      <c r="M80" s="5">
        <v>0.71699999999999997</v>
      </c>
      <c r="N80" s="5">
        <v>1</v>
      </c>
      <c r="O80" s="6">
        <v>0</v>
      </c>
      <c r="P80" s="5" t="str">
        <f>IF(Table2[[#This Row],[ip_risk_score]]&gt;0.8,"HIGH",IF(Table2[[#This Row],[ip_risk_score]]&gt;0.5,"MEDIUM","LOW"))</f>
        <v>MEDIUM</v>
      </c>
      <c r="Q80" s="5">
        <f>Table2[[#This Row],[transaction_amount]]-Table2[[#This Row],[avg_transaction_amount]]</f>
        <v>26361.21</v>
      </c>
    </row>
    <row r="81" spans="1:17" x14ac:dyDescent="0.25">
      <c r="A81" s="4" t="s">
        <v>187</v>
      </c>
      <c r="B81" s="5" t="s">
        <v>188</v>
      </c>
      <c r="C81" s="5">
        <v>3748.53</v>
      </c>
      <c r="D81" s="5" t="s">
        <v>20</v>
      </c>
      <c r="E81" s="5" t="s">
        <v>31</v>
      </c>
      <c r="F81" s="5" t="s">
        <v>32</v>
      </c>
      <c r="G81" s="5" t="s">
        <v>23</v>
      </c>
      <c r="H81" s="5">
        <v>775</v>
      </c>
      <c r="I81" s="5">
        <v>15</v>
      </c>
      <c r="J81" s="5">
        <v>3</v>
      </c>
      <c r="K81" s="5">
        <v>23494.46</v>
      </c>
      <c r="L81" s="5">
        <v>1</v>
      </c>
      <c r="M81" s="5">
        <v>0.27500000000000002</v>
      </c>
      <c r="N81" s="5">
        <v>5</v>
      </c>
      <c r="O81" s="6">
        <v>0</v>
      </c>
      <c r="P81" s="5" t="str">
        <f>IF(Table2[[#This Row],[ip_risk_score]]&gt;0.8,"HIGH",IF(Table2[[#This Row],[ip_risk_score]]&gt;0.5,"MEDIUM","LOW"))</f>
        <v>LOW</v>
      </c>
      <c r="Q81" s="5">
        <f>Table2[[#This Row],[transaction_amount]]-Table2[[#This Row],[avg_transaction_amount]]</f>
        <v>-19745.93</v>
      </c>
    </row>
    <row r="82" spans="1:17" x14ac:dyDescent="0.25">
      <c r="A82" s="4" t="s">
        <v>189</v>
      </c>
      <c r="B82" s="5" t="s">
        <v>190</v>
      </c>
      <c r="C82" s="5">
        <v>17955.36</v>
      </c>
      <c r="D82" s="5" t="s">
        <v>26</v>
      </c>
      <c r="E82" s="5" t="s">
        <v>31</v>
      </c>
      <c r="F82" s="5" t="s">
        <v>28</v>
      </c>
      <c r="G82" s="5" t="s">
        <v>48</v>
      </c>
      <c r="H82" s="5">
        <v>885</v>
      </c>
      <c r="I82" s="5">
        <v>11</v>
      </c>
      <c r="J82" s="5">
        <v>2</v>
      </c>
      <c r="K82" s="5">
        <v>4269.05</v>
      </c>
      <c r="L82" s="5">
        <v>0</v>
      </c>
      <c r="M82" s="5">
        <v>0.57999999999999996</v>
      </c>
      <c r="N82" s="5">
        <v>2</v>
      </c>
      <c r="O82" s="6">
        <v>0</v>
      </c>
      <c r="P82" s="5" t="str">
        <f>IF(Table2[[#This Row],[ip_risk_score]]&gt;0.8,"HIGH",IF(Table2[[#This Row],[ip_risk_score]]&gt;0.5,"MEDIUM","LOW"))</f>
        <v>MEDIUM</v>
      </c>
      <c r="Q82" s="5">
        <f>Table2[[#This Row],[transaction_amount]]-Table2[[#This Row],[avg_transaction_amount]]</f>
        <v>13686.310000000001</v>
      </c>
    </row>
    <row r="83" spans="1:17" x14ac:dyDescent="0.25">
      <c r="A83" s="4" t="s">
        <v>191</v>
      </c>
      <c r="B83" s="5" t="s">
        <v>192</v>
      </c>
      <c r="C83" s="5">
        <v>5837.66</v>
      </c>
      <c r="D83" s="5" t="s">
        <v>53</v>
      </c>
      <c r="E83" s="5" t="s">
        <v>21</v>
      </c>
      <c r="F83" s="5" t="s">
        <v>32</v>
      </c>
      <c r="G83" s="5" t="s">
        <v>58</v>
      </c>
      <c r="H83" s="5">
        <v>921</v>
      </c>
      <c r="I83" s="5">
        <v>8</v>
      </c>
      <c r="J83" s="5">
        <v>0</v>
      </c>
      <c r="K83" s="5">
        <v>7655.29</v>
      </c>
      <c r="L83" s="5">
        <v>0</v>
      </c>
      <c r="M83" s="5">
        <v>0.73199999999999998</v>
      </c>
      <c r="N83" s="5">
        <v>9</v>
      </c>
      <c r="O83" s="6">
        <v>0</v>
      </c>
      <c r="P83" s="5" t="str">
        <f>IF(Table2[[#This Row],[ip_risk_score]]&gt;0.8,"HIGH",IF(Table2[[#This Row],[ip_risk_score]]&gt;0.5,"MEDIUM","LOW"))</f>
        <v>MEDIUM</v>
      </c>
      <c r="Q83" s="5">
        <f>Table2[[#This Row],[transaction_amount]]-Table2[[#This Row],[avg_transaction_amount]]</f>
        <v>-1817.63</v>
      </c>
    </row>
    <row r="84" spans="1:17" x14ac:dyDescent="0.25">
      <c r="A84" s="4" t="s">
        <v>193</v>
      </c>
      <c r="B84" s="5" t="s">
        <v>194</v>
      </c>
      <c r="C84" s="5">
        <v>43162.02</v>
      </c>
      <c r="D84" s="5" t="s">
        <v>26</v>
      </c>
      <c r="E84" s="5" t="s">
        <v>21</v>
      </c>
      <c r="F84" s="5" t="s">
        <v>28</v>
      </c>
      <c r="G84" s="5" t="s">
        <v>48</v>
      </c>
      <c r="H84" s="5">
        <v>1038</v>
      </c>
      <c r="I84" s="5">
        <v>13</v>
      </c>
      <c r="J84" s="5">
        <v>0</v>
      </c>
      <c r="K84" s="5">
        <v>3799.45</v>
      </c>
      <c r="L84" s="5">
        <v>0</v>
      </c>
      <c r="M84" s="5">
        <v>0.69899999999999995</v>
      </c>
      <c r="N84" s="5">
        <v>3</v>
      </c>
      <c r="O84" s="6">
        <v>0</v>
      </c>
      <c r="P84" s="5" t="str">
        <f>IF(Table2[[#This Row],[ip_risk_score]]&gt;0.8,"HIGH",IF(Table2[[#This Row],[ip_risk_score]]&gt;0.5,"MEDIUM","LOW"))</f>
        <v>MEDIUM</v>
      </c>
      <c r="Q84" s="5">
        <f>Table2[[#This Row],[transaction_amount]]-Table2[[#This Row],[avg_transaction_amount]]</f>
        <v>39362.57</v>
      </c>
    </row>
    <row r="85" spans="1:17" x14ac:dyDescent="0.25">
      <c r="A85" s="4" t="s">
        <v>195</v>
      </c>
      <c r="B85" s="5" t="s">
        <v>196</v>
      </c>
      <c r="C85" s="5">
        <v>31183.74</v>
      </c>
      <c r="D85" s="5" t="s">
        <v>26</v>
      </c>
      <c r="E85" s="5" t="s">
        <v>27</v>
      </c>
      <c r="F85" s="5" t="s">
        <v>22</v>
      </c>
      <c r="G85" s="5" t="s">
        <v>23</v>
      </c>
      <c r="H85" s="5">
        <v>929</v>
      </c>
      <c r="I85" s="5">
        <v>11</v>
      </c>
      <c r="J85" s="5">
        <v>3</v>
      </c>
      <c r="K85" s="5">
        <v>12856.97</v>
      </c>
      <c r="L85" s="5">
        <v>0</v>
      </c>
      <c r="M85" s="5">
        <v>0.59</v>
      </c>
      <c r="N85" s="5">
        <v>2</v>
      </c>
      <c r="O85" s="6">
        <v>0</v>
      </c>
      <c r="P85" s="5" t="str">
        <f>IF(Table2[[#This Row],[ip_risk_score]]&gt;0.8,"HIGH",IF(Table2[[#This Row],[ip_risk_score]]&gt;0.5,"MEDIUM","LOW"))</f>
        <v>MEDIUM</v>
      </c>
      <c r="Q85" s="5">
        <f>Table2[[#This Row],[transaction_amount]]-Table2[[#This Row],[avg_transaction_amount]]</f>
        <v>18326.770000000004</v>
      </c>
    </row>
    <row r="86" spans="1:17" x14ac:dyDescent="0.25">
      <c r="A86" s="4" t="s">
        <v>197</v>
      </c>
      <c r="B86" s="5" t="s">
        <v>198</v>
      </c>
      <c r="C86" s="5">
        <v>16578.36</v>
      </c>
      <c r="D86" s="5" t="s">
        <v>26</v>
      </c>
      <c r="E86" s="5" t="s">
        <v>31</v>
      </c>
      <c r="F86" s="5" t="s">
        <v>32</v>
      </c>
      <c r="G86" s="5" t="s">
        <v>33</v>
      </c>
      <c r="H86" s="5">
        <v>948</v>
      </c>
      <c r="I86" s="5">
        <v>15</v>
      </c>
      <c r="J86" s="5">
        <v>1</v>
      </c>
      <c r="K86" s="5">
        <v>11677.96</v>
      </c>
      <c r="L86" s="5">
        <v>0</v>
      </c>
      <c r="M86" s="5">
        <v>0.57999999999999996</v>
      </c>
      <c r="N86" s="5">
        <v>7</v>
      </c>
      <c r="O86" s="6">
        <v>0</v>
      </c>
      <c r="P86" s="5" t="str">
        <f>IF(Table2[[#This Row],[ip_risk_score]]&gt;0.8,"HIGH",IF(Table2[[#This Row],[ip_risk_score]]&gt;0.5,"MEDIUM","LOW"))</f>
        <v>MEDIUM</v>
      </c>
      <c r="Q86" s="5">
        <f>Table2[[#This Row],[transaction_amount]]-Table2[[#This Row],[avg_transaction_amount]]</f>
        <v>4900.4000000000015</v>
      </c>
    </row>
    <row r="87" spans="1:17" x14ac:dyDescent="0.25">
      <c r="A87" s="4" t="s">
        <v>199</v>
      </c>
      <c r="B87" s="5" t="s">
        <v>200</v>
      </c>
      <c r="C87" s="5">
        <v>3224.74</v>
      </c>
      <c r="D87" s="5" t="s">
        <v>26</v>
      </c>
      <c r="E87" s="5" t="s">
        <v>31</v>
      </c>
      <c r="F87" s="5" t="s">
        <v>28</v>
      </c>
      <c r="G87" s="5" t="s">
        <v>58</v>
      </c>
      <c r="H87" s="5">
        <v>458</v>
      </c>
      <c r="I87" s="5">
        <v>16</v>
      </c>
      <c r="J87" s="5">
        <v>4</v>
      </c>
      <c r="K87" s="5">
        <v>19498.669999999998</v>
      </c>
      <c r="L87" s="5">
        <v>0</v>
      </c>
      <c r="M87" s="5">
        <v>0.72099999999999997</v>
      </c>
      <c r="N87" s="5">
        <v>6</v>
      </c>
      <c r="O87" s="6">
        <v>0</v>
      </c>
      <c r="P87" s="5" t="str">
        <f>IF(Table2[[#This Row],[ip_risk_score]]&gt;0.8,"HIGH",IF(Table2[[#This Row],[ip_risk_score]]&gt;0.5,"MEDIUM","LOW"))</f>
        <v>MEDIUM</v>
      </c>
      <c r="Q87" s="5">
        <f>Table2[[#This Row],[transaction_amount]]-Table2[[#This Row],[avg_transaction_amount]]</f>
        <v>-16273.929999999998</v>
      </c>
    </row>
    <row r="88" spans="1:17" x14ac:dyDescent="0.25">
      <c r="A88" s="4" t="s">
        <v>201</v>
      </c>
      <c r="B88" s="5" t="s">
        <v>202</v>
      </c>
      <c r="C88" s="5">
        <v>15583.57</v>
      </c>
      <c r="D88" s="5" t="s">
        <v>53</v>
      </c>
      <c r="E88" s="5" t="s">
        <v>31</v>
      </c>
      <c r="F88" s="5" t="s">
        <v>32</v>
      </c>
      <c r="G88" s="5" t="s">
        <v>38</v>
      </c>
      <c r="H88" s="5">
        <v>275</v>
      </c>
      <c r="I88" s="5">
        <v>11</v>
      </c>
      <c r="J88" s="5">
        <v>2</v>
      </c>
      <c r="K88" s="5">
        <v>29871.91</v>
      </c>
      <c r="L88" s="5">
        <v>0</v>
      </c>
      <c r="M88" s="5">
        <v>0.33600000000000002</v>
      </c>
      <c r="N88" s="5">
        <v>8</v>
      </c>
      <c r="O88" s="6">
        <v>0</v>
      </c>
      <c r="P88" s="5" t="str">
        <f>IF(Table2[[#This Row],[ip_risk_score]]&gt;0.8,"HIGH",IF(Table2[[#This Row],[ip_risk_score]]&gt;0.5,"MEDIUM","LOW"))</f>
        <v>LOW</v>
      </c>
      <c r="Q88" s="5">
        <f>Table2[[#This Row],[transaction_amount]]-Table2[[#This Row],[avg_transaction_amount]]</f>
        <v>-14288.34</v>
      </c>
    </row>
    <row r="89" spans="1:17" x14ac:dyDescent="0.25">
      <c r="A89" s="4" t="s">
        <v>203</v>
      </c>
      <c r="B89" s="5" t="s">
        <v>204</v>
      </c>
      <c r="C89" s="5">
        <v>16292.91</v>
      </c>
      <c r="D89" s="5" t="s">
        <v>26</v>
      </c>
      <c r="E89" s="5" t="s">
        <v>21</v>
      </c>
      <c r="F89" s="5" t="s">
        <v>32</v>
      </c>
      <c r="G89" s="5" t="s">
        <v>23</v>
      </c>
      <c r="H89" s="5">
        <v>1524</v>
      </c>
      <c r="I89" s="5">
        <v>3</v>
      </c>
      <c r="J89" s="5">
        <v>4</v>
      </c>
      <c r="K89" s="5">
        <v>26781.54</v>
      </c>
      <c r="L89" s="5">
        <v>0</v>
      </c>
      <c r="M89" s="5">
        <v>0.45</v>
      </c>
      <c r="N89" s="5">
        <v>9</v>
      </c>
      <c r="O89" s="6">
        <v>0</v>
      </c>
      <c r="P89" s="5" t="str">
        <f>IF(Table2[[#This Row],[ip_risk_score]]&gt;0.8,"HIGH",IF(Table2[[#This Row],[ip_risk_score]]&gt;0.5,"MEDIUM","LOW"))</f>
        <v>LOW</v>
      </c>
      <c r="Q89" s="5">
        <f>Table2[[#This Row],[transaction_amount]]-Table2[[#This Row],[avg_transaction_amount]]</f>
        <v>-10488.630000000001</v>
      </c>
    </row>
    <row r="90" spans="1:17" x14ac:dyDescent="0.25">
      <c r="A90" s="4" t="s">
        <v>205</v>
      </c>
      <c r="B90" s="5" t="s">
        <v>206</v>
      </c>
      <c r="C90" s="5">
        <v>36493.83</v>
      </c>
      <c r="D90" s="5" t="s">
        <v>20</v>
      </c>
      <c r="E90" s="5" t="s">
        <v>27</v>
      </c>
      <c r="F90" s="5" t="s">
        <v>32</v>
      </c>
      <c r="G90" s="5" t="s">
        <v>48</v>
      </c>
      <c r="H90" s="5">
        <v>1272</v>
      </c>
      <c r="I90" s="5">
        <v>16</v>
      </c>
      <c r="J90" s="5">
        <v>2</v>
      </c>
      <c r="K90" s="5">
        <v>26423.29</v>
      </c>
      <c r="L90" s="5">
        <v>0</v>
      </c>
      <c r="M90" s="5">
        <v>0.96599999999999997</v>
      </c>
      <c r="N90" s="5">
        <v>3</v>
      </c>
      <c r="O90" s="6">
        <v>0</v>
      </c>
      <c r="P90" s="5" t="str">
        <f>IF(Table2[[#This Row],[ip_risk_score]]&gt;0.8,"HIGH",IF(Table2[[#This Row],[ip_risk_score]]&gt;0.5,"MEDIUM","LOW"))</f>
        <v>HIGH</v>
      </c>
      <c r="Q90" s="5">
        <f>Table2[[#This Row],[transaction_amount]]-Table2[[#This Row],[avg_transaction_amount]]</f>
        <v>10070.540000000001</v>
      </c>
    </row>
    <row r="91" spans="1:17" x14ac:dyDescent="0.25">
      <c r="A91" s="4" t="s">
        <v>207</v>
      </c>
      <c r="B91" s="5" t="s">
        <v>208</v>
      </c>
      <c r="C91" s="5">
        <v>31896</v>
      </c>
      <c r="D91" s="5" t="s">
        <v>20</v>
      </c>
      <c r="E91" s="5" t="s">
        <v>21</v>
      </c>
      <c r="F91" s="5" t="s">
        <v>22</v>
      </c>
      <c r="G91" s="5" t="s">
        <v>33</v>
      </c>
      <c r="H91" s="5">
        <v>259</v>
      </c>
      <c r="I91" s="5">
        <v>0</v>
      </c>
      <c r="J91" s="5">
        <v>2</v>
      </c>
      <c r="K91" s="5">
        <v>19406.669999999998</v>
      </c>
      <c r="L91" s="5">
        <v>0</v>
      </c>
      <c r="M91" s="5">
        <v>0.66900000000000004</v>
      </c>
      <c r="N91" s="5">
        <v>8</v>
      </c>
      <c r="O91" s="6">
        <v>0</v>
      </c>
      <c r="P91" s="5" t="str">
        <f>IF(Table2[[#This Row],[ip_risk_score]]&gt;0.8,"HIGH",IF(Table2[[#This Row],[ip_risk_score]]&gt;0.5,"MEDIUM","LOW"))</f>
        <v>MEDIUM</v>
      </c>
      <c r="Q91" s="5">
        <f>Table2[[#This Row],[transaction_amount]]-Table2[[#This Row],[avg_transaction_amount]]</f>
        <v>12489.330000000002</v>
      </c>
    </row>
    <row r="92" spans="1:17" x14ac:dyDescent="0.25">
      <c r="A92" s="4" t="s">
        <v>209</v>
      </c>
      <c r="B92" s="5" t="s">
        <v>210</v>
      </c>
      <c r="C92" s="5">
        <v>44366.28</v>
      </c>
      <c r="D92" s="5" t="s">
        <v>20</v>
      </c>
      <c r="E92" s="5" t="s">
        <v>41</v>
      </c>
      <c r="F92" s="5" t="s">
        <v>28</v>
      </c>
      <c r="G92" s="5" t="s">
        <v>23</v>
      </c>
      <c r="H92" s="5">
        <v>964</v>
      </c>
      <c r="I92" s="5">
        <v>20</v>
      </c>
      <c r="J92" s="5">
        <v>3</v>
      </c>
      <c r="K92" s="5">
        <v>8191.19</v>
      </c>
      <c r="L92" s="5">
        <v>0</v>
      </c>
      <c r="M92" s="5">
        <v>0.52</v>
      </c>
      <c r="N92" s="5">
        <v>4</v>
      </c>
      <c r="O92" s="6">
        <v>0</v>
      </c>
      <c r="P92" s="5" t="str">
        <f>IF(Table2[[#This Row],[ip_risk_score]]&gt;0.8,"HIGH",IF(Table2[[#This Row],[ip_risk_score]]&gt;0.5,"MEDIUM","LOW"))</f>
        <v>MEDIUM</v>
      </c>
      <c r="Q92" s="5">
        <f>Table2[[#This Row],[transaction_amount]]-Table2[[#This Row],[avg_transaction_amount]]</f>
        <v>36175.089999999997</v>
      </c>
    </row>
    <row r="93" spans="1:17" x14ac:dyDescent="0.25">
      <c r="A93" s="4" t="s">
        <v>211</v>
      </c>
      <c r="B93" s="5" t="s">
        <v>212</v>
      </c>
      <c r="C93" s="5">
        <v>23637.14</v>
      </c>
      <c r="D93" s="5" t="s">
        <v>53</v>
      </c>
      <c r="E93" s="5" t="s">
        <v>41</v>
      </c>
      <c r="F93" s="5" t="s">
        <v>28</v>
      </c>
      <c r="G93" s="5" t="s">
        <v>38</v>
      </c>
      <c r="H93" s="5">
        <v>1324</v>
      </c>
      <c r="I93" s="5">
        <v>16</v>
      </c>
      <c r="J93" s="5">
        <v>4</v>
      </c>
      <c r="K93" s="5">
        <v>11584.16</v>
      </c>
      <c r="L93" s="5">
        <v>0</v>
      </c>
      <c r="M93" s="5">
        <v>0.57799999999999996</v>
      </c>
      <c r="N93" s="5">
        <v>2</v>
      </c>
      <c r="O93" s="6">
        <v>0</v>
      </c>
      <c r="P93" s="5" t="str">
        <f>IF(Table2[[#This Row],[ip_risk_score]]&gt;0.8,"HIGH",IF(Table2[[#This Row],[ip_risk_score]]&gt;0.5,"MEDIUM","LOW"))</f>
        <v>MEDIUM</v>
      </c>
      <c r="Q93" s="5">
        <f>Table2[[#This Row],[transaction_amount]]-Table2[[#This Row],[avg_transaction_amount]]</f>
        <v>12052.98</v>
      </c>
    </row>
    <row r="94" spans="1:17" x14ac:dyDescent="0.25">
      <c r="A94" s="4" t="s">
        <v>213</v>
      </c>
      <c r="B94" s="5" t="s">
        <v>214</v>
      </c>
      <c r="C94" s="5">
        <v>6023.73</v>
      </c>
      <c r="D94" s="5" t="s">
        <v>26</v>
      </c>
      <c r="E94" s="5" t="s">
        <v>41</v>
      </c>
      <c r="F94" s="5" t="s">
        <v>32</v>
      </c>
      <c r="G94" s="5" t="s">
        <v>48</v>
      </c>
      <c r="H94" s="5">
        <v>552</v>
      </c>
      <c r="I94" s="5">
        <v>10</v>
      </c>
      <c r="J94" s="5">
        <v>4</v>
      </c>
      <c r="K94" s="5">
        <v>7578.65</v>
      </c>
      <c r="L94" s="5">
        <v>0</v>
      </c>
      <c r="M94" s="5">
        <v>0.104</v>
      </c>
      <c r="N94" s="5">
        <v>4</v>
      </c>
      <c r="O94" s="6">
        <v>0</v>
      </c>
      <c r="P94" s="5" t="str">
        <f>IF(Table2[[#This Row],[ip_risk_score]]&gt;0.8,"HIGH",IF(Table2[[#This Row],[ip_risk_score]]&gt;0.5,"MEDIUM","LOW"))</f>
        <v>LOW</v>
      </c>
      <c r="Q94" s="5">
        <f>Table2[[#This Row],[transaction_amount]]-Table2[[#This Row],[avg_transaction_amount]]</f>
        <v>-1554.92</v>
      </c>
    </row>
    <row r="95" spans="1:17" x14ac:dyDescent="0.25">
      <c r="A95" s="4" t="s">
        <v>215</v>
      </c>
      <c r="B95" s="5" t="s">
        <v>216</v>
      </c>
      <c r="C95" s="5">
        <v>35676.58</v>
      </c>
      <c r="D95" s="5" t="s">
        <v>53</v>
      </c>
      <c r="E95" s="5" t="s">
        <v>27</v>
      </c>
      <c r="F95" s="5" t="s">
        <v>28</v>
      </c>
      <c r="G95" s="5" t="s">
        <v>58</v>
      </c>
      <c r="H95" s="5">
        <v>641</v>
      </c>
      <c r="I95" s="5">
        <v>18</v>
      </c>
      <c r="J95" s="5">
        <v>1</v>
      </c>
      <c r="K95" s="5">
        <v>4139.01</v>
      </c>
      <c r="L95" s="5">
        <v>0</v>
      </c>
      <c r="M95" s="5">
        <v>0.59199999999999997</v>
      </c>
      <c r="N95" s="5">
        <v>4</v>
      </c>
      <c r="O95" s="6">
        <v>0</v>
      </c>
      <c r="P95" s="5" t="str">
        <f>IF(Table2[[#This Row],[ip_risk_score]]&gt;0.8,"HIGH",IF(Table2[[#This Row],[ip_risk_score]]&gt;0.5,"MEDIUM","LOW"))</f>
        <v>MEDIUM</v>
      </c>
      <c r="Q95" s="5">
        <f>Table2[[#This Row],[transaction_amount]]-Table2[[#This Row],[avg_transaction_amount]]</f>
        <v>31537.57</v>
      </c>
    </row>
    <row r="96" spans="1:17" x14ac:dyDescent="0.25">
      <c r="A96" s="4" t="s">
        <v>217</v>
      </c>
      <c r="B96" s="5" t="s">
        <v>218</v>
      </c>
      <c r="C96" s="5">
        <v>38051.21</v>
      </c>
      <c r="D96" s="5" t="s">
        <v>26</v>
      </c>
      <c r="E96" s="5" t="s">
        <v>41</v>
      </c>
      <c r="F96" s="5" t="s">
        <v>22</v>
      </c>
      <c r="G96" s="5" t="s">
        <v>33</v>
      </c>
      <c r="H96" s="5">
        <v>1112</v>
      </c>
      <c r="I96" s="5">
        <v>22</v>
      </c>
      <c r="J96" s="5">
        <v>1</v>
      </c>
      <c r="K96" s="5">
        <v>13137.33</v>
      </c>
      <c r="L96" s="5">
        <v>0</v>
      </c>
      <c r="M96" s="5">
        <v>0.83599999999999997</v>
      </c>
      <c r="N96" s="5">
        <v>8</v>
      </c>
      <c r="O96" s="6">
        <v>0</v>
      </c>
      <c r="P96" s="5" t="str">
        <f>IF(Table2[[#This Row],[ip_risk_score]]&gt;0.8,"HIGH",IF(Table2[[#This Row],[ip_risk_score]]&gt;0.5,"MEDIUM","LOW"))</f>
        <v>HIGH</v>
      </c>
      <c r="Q96" s="5">
        <f>Table2[[#This Row],[transaction_amount]]-Table2[[#This Row],[avg_transaction_amount]]</f>
        <v>24913.879999999997</v>
      </c>
    </row>
    <row r="97" spans="1:17" x14ac:dyDescent="0.25">
      <c r="A97" s="4" t="s">
        <v>219</v>
      </c>
      <c r="B97" s="5" t="s">
        <v>220</v>
      </c>
      <c r="C97" s="5">
        <v>28085.8</v>
      </c>
      <c r="D97" s="5" t="s">
        <v>53</v>
      </c>
      <c r="E97" s="5" t="s">
        <v>27</v>
      </c>
      <c r="F97" s="5" t="s">
        <v>32</v>
      </c>
      <c r="G97" s="5" t="s">
        <v>23</v>
      </c>
      <c r="H97" s="5">
        <v>916</v>
      </c>
      <c r="I97" s="5">
        <v>17</v>
      </c>
      <c r="J97" s="5">
        <v>4</v>
      </c>
      <c r="K97" s="5">
        <v>26936.3</v>
      </c>
      <c r="L97" s="5">
        <v>0</v>
      </c>
      <c r="M97" s="5">
        <v>0.52400000000000002</v>
      </c>
      <c r="N97" s="5">
        <v>8</v>
      </c>
      <c r="O97" s="6">
        <v>0</v>
      </c>
      <c r="P97" s="5" t="str">
        <f>IF(Table2[[#This Row],[ip_risk_score]]&gt;0.8,"HIGH",IF(Table2[[#This Row],[ip_risk_score]]&gt;0.5,"MEDIUM","LOW"))</f>
        <v>MEDIUM</v>
      </c>
      <c r="Q97" s="5">
        <f>Table2[[#This Row],[transaction_amount]]-Table2[[#This Row],[avg_transaction_amount]]</f>
        <v>1149.5</v>
      </c>
    </row>
    <row r="98" spans="1:17" x14ac:dyDescent="0.25">
      <c r="A98" s="4" t="s">
        <v>221</v>
      </c>
      <c r="B98" s="5" t="s">
        <v>222</v>
      </c>
      <c r="C98" s="5">
        <v>38559.81</v>
      </c>
      <c r="D98" s="5" t="s">
        <v>53</v>
      </c>
      <c r="E98" s="5" t="s">
        <v>21</v>
      </c>
      <c r="F98" s="5" t="s">
        <v>22</v>
      </c>
      <c r="G98" s="5" t="s">
        <v>23</v>
      </c>
      <c r="H98" s="5">
        <v>530</v>
      </c>
      <c r="I98" s="5">
        <v>19</v>
      </c>
      <c r="J98" s="5">
        <v>1</v>
      </c>
      <c r="K98" s="5">
        <v>22340.85</v>
      </c>
      <c r="L98" s="5">
        <v>0</v>
      </c>
      <c r="M98" s="5">
        <v>0.17699999999999999</v>
      </c>
      <c r="N98" s="5">
        <v>7</v>
      </c>
      <c r="O98" s="6">
        <v>0</v>
      </c>
      <c r="P98" s="5" t="str">
        <f>IF(Table2[[#This Row],[ip_risk_score]]&gt;0.8,"HIGH",IF(Table2[[#This Row],[ip_risk_score]]&gt;0.5,"MEDIUM","LOW"))</f>
        <v>LOW</v>
      </c>
      <c r="Q98" s="5">
        <f>Table2[[#This Row],[transaction_amount]]-Table2[[#This Row],[avg_transaction_amount]]</f>
        <v>16218.96</v>
      </c>
    </row>
    <row r="99" spans="1:17" x14ac:dyDescent="0.25">
      <c r="A99" s="4" t="s">
        <v>223</v>
      </c>
      <c r="B99" s="5" t="s">
        <v>224</v>
      </c>
      <c r="C99" s="5">
        <v>24715.09</v>
      </c>
      <c r="D99" s="5" t="s">
        <v>26</v>
      </c>
      <c r="E99" s="5" t="s">
        <v>21</v>
      </c>
      <c r="F99" s="5" t="s">
        <v>22</v>
      </c>
      <c r="G99" s="5" t="s">
        <v>23</v>
      </c>
      <c r="H99" s="5">
        <v>1483</v>
      </c>
      <c r="I99" s="5">
        <v>1</v>
      </c>
      <c r="J99" s="5">
        <v>1</v>
      </c>
      <c r="K99" s="5">
        <v>29546.65</v>
      </c>
      <c r="L99" s="5">
        <v>0</v>
      </c>
      <c r="M99" s="5">
        <v>0.44800000000000001</v>
      </c>
      <c r="N99" s="5">
        <v>4</v>
      </c>
      <c r="O99" s="6">
        <v>0</v>
      </c>
      <c r="P99" s="5" t="str">
        <f>IF(Table2[[#This Row],[ip_risk_score]]&gt;0.8,"HIGH",IF(Table2[[#This Row],[ip_risk_score]]&gt;0.5,"MEDIUM","LOW"))</f>
        <v>LOW</v>
      </c>
      <c r="Q99" s="5">
        <f>Table2[[#This Row],[transaction_amount]]-Table2[[#This Row],[avg_transaction_amount]]</f>
        <v>-4831.5600000000013</v>
      </c>
    </row>
    <row r="100" spans="1:17" x14ac:dyDescent="0.25">
      <c r="A100" s="4" t="s">
        <v>225</v>
      </c>
      <c r="B100" s="5" t="s">
        <v>226</v>
      </c>
      <c r="C100" s="5">
        <v>26160.5</v>
      </c>
      <c r="D100" s="5" t="s">
        <v>53</v>
      </c>
      <c r="E100" s="5" t="s">
        <v>27</v>
      </c>
      <c r="F100" s="5" t="s">
        <v>28</v>
      </c>
      <c r="G100" s="5" t="s">
        <v>23</v>
      </c>
      <c r="H100" s="5">
        <v>1589</v>
      </c>
      <c r="I100" s="5">
        <v>8</v>
      </c>
      <c r="J100" s="5">
        <v>2</v>
      </c>
      <c r="K100" s="5">
        <v>5925.03</v>
      </c>
      <c r="L100" s="5">
        <v>0</v>
      </c>
      <c r="M100" s="5">
        <v>0.27800000000000002</v>
      </c>
      <c r="N100" s="5">
        <v>2</v>
      </c>
      <c r="O100" s="6">
        <v>0</v>
      </c>
      <c r="P100" s="5" t="str">
        <f>IF(Table2[[#This Row],[ip_risk_score]]&gt;0.8,"HIGH",IF(Table2[[#This Row],[ip_risk_score]]&gt;0.5,"MEDIUM","LOW"))</f>
        <v>LOW</v>
      </c>
      <c r="Q100" s="5">
        <f>Table2[[#This Row],[transaction_amount]]-Table2[[#This Row],[avg_transaction_amount]]</f>
        <v>20235.47</v>
      </c>
    </row>
    <row r="101" spans="1:17" x14ac:dyDescent="0.25">
      <c r="A101" s="4" t="s">
        <v>227</v>
      </c>
      <c r="B101" s="5" t="s">
        <v>86</v>
      </c>
      <c r="C101" s="5">
        <v>21405.67</v>
      </c>
      <c r="D101" s="5" t="s">
        <v>26</v>
      </c>
      <c r="E101" s="5" t="s">
        <v>21</v>
      </c>
      <c r="F101" s="5" t="s">
        <v>28</v>
      </c>
      <c r="G101" s="5" t="s">
        <v>48</v>
      </c>
      <c r="H101" s="5">
        <v>893</v>
      </c>
      <c r="I101" s="5">
        <v>8</v>
      </c>
      <c r="J101" s="5">
        <v>3</v>
      </c>
      <c r="K101" s="5">
        <v>15066.27</v>
      </c>
      <c r="L101" s="5">
        <v>0</v>
      </c>
      <c r="M101" s="5">
        <v>0.36</v>
      </c>
      <c r="N101" s="5">
        <v>1</v>
      </c>
      <c r="O101" s="6">
        <v>0</v>
      </c>
      <c r="P101" s="5" t="str">
        <f>IF(Table2[[#This Row],[ip_risk_score]]&gt;0.8,"HIGH",IF(Table2[[#This Row],[ip_risk_score]]&gt;0.5,"MEDIUM","LOW"))</f>
        <v>LOW</v>
      </c>
      <c r="Q101" s="5">
        <f>Table2[[#This Row],[transaction_amount]]-Table2[[#This Row],[avg_transaction_amount]]</f>
        <v>6339.3999999999978</v>
      </c>
    </row>
    <row r="102" spans="1:17" x14ac:dyDescent="0.25">
      <c r="A102" s="4" t="s">
        <v>228</v>
      </c>
      <c r="B102" s="5" t="s">
        <v>229</v>
      </c>
      <c r="C102" s="5">
        <v>1319.69</v>
      </c>
      <c r="D102" s="5" t="s">
        <v>20</v>
      </c>
      <c r="E102" s="5" t="s">
        <v>21</v>
      </c>
      <c r="F102" s="5" t="s">
        <v>32</v>
      </c>
      <c r="G102" s="5" t="s">
        <v>58</v>
      </c>
      <c r="H102" s="5">
        <v>743</v>
      </c>
      <c r="I102" s="5">
        <v>11</v>
      </c>
      <c r="J102" s="5">
        <v>2</v>
      </c>
      <c r="K102" s="5">
        <v>23812.080000000002</v>
      </c>
      <c r="L102" s="5">
        <v>0</v>
      </c>
      <c r="M102" s="5">
        <v>0.22500000000000001</v>
      </c>
      <c r="N102" s="5">
        <v>2</v>
      </c>
      <c r="O102" s="6">
        <v>0</v>
      </c>
      <c r="P102" s="5" t="str">
        <f>IF(Table2[[#This Row],[ip_risk_score]]&gt;0.8,"HIGH",IF(Table2[[#This Row],[ip_risk_score]]&gt;0.5,"MEDIUM","LOW"))</f>
        <v>LOW</v>
      </c>
      <c r="Q102" s="5">
        <f>Table2[[#This Row],[transaction_amount]]-Table2[[#This Row],[avg_transaction_amount]]</f>
        <v>-22492.390000000003</v>
      </c>
    </row>
    <row r="103" spans="1:17" x14ac:dyDescent="0.25">
      <c r="A103" s="4" t="s">
        <v>230</v>
      </c>
      <c r="B103" s="5" t="s">
        <v>231</v>
      </c>
      <c r="C103" s="5">
        <v>5439.18</v>
      </c>
      <c r="D103" s="5" t="s">
        <v>20</v>
      </c>
      <c r="E103" s="5" t="s">
        <v>27</v>
      </c>
      <c r="F103" s="5" t="s">
        <v>22</v>
      </c>
      <c r="G103" s="5" t="s">
        <v>38</v>
      </c>
      <c r="H103" s="5">
        <v>153</v>
      </c>
      <c r="I103" s="5">
        <v>12</v>
      </c>
      <c r="J103" s="5">
        <v>1</v>
      </c>
      <c r="K103" s="5">
        <v>13867.79</v>
      </c>
      <c r="L103" s="5">
        <v>0</v>
      </c>
      <c r="M103" s="5">
        <v>0.33400000000000002</v>
      </c>
      <c r="N103" s="5">
        <v>2</v>
      </c>
      <c r="O103" s="6">
        <v>0</v>
      </c>
      <c r="P103" s="5" t="str">
        <f>IF(Table2[[#This Row],[ip_risk_score]]&gt;0.8,"HIGH",IF(Table2[[#This Row],[ip_risk_score]]&gt;0.5,"MEDIUM","LOW"))</f>
        <v>LOW</v>
      </c>
      <c r="Q103" s="5">
        <f>Table2[[#This Row],[transaction_amount]]-Table2[[#This Row],[avg_transaction_amount]]</f>
        <v>-8428.61</v>
      </c>
    </row>
    <row r="104" spans="1:17" x14ac:dyDescent="0.25">
      <c r="A104" s="4" t="s">
        <v>232</v>
      </c>
      <c r="B104" s="5" t="s">
        <v>233</v>
      </c>
      <c r="C104" s="5">
        <v>1619.89</v>
      </c>
      <c r="D104" s="5" t="s">
        <v>20</v>
      </c>
      <c r="E104" s="5" t="s">
        <v>41</v>
      </c>
      <c r="F104" s="5" t="s">
        <v>28</v>
      </c>
      <c r="G104" s="5" t="s">
        <v>33</v>
      </c>
      <c r="H104" s="5">
        <v>1153</v>
      </c>
      <c r="I104" s="5">
        <v>15</v>
      </c>
      <c r="J104" s="5">
        <v>2</v>
      </c>
      <c r="K104" s="5">
        <v>10716.13</v>
      </c>
      <c r="L104" s="5">
        <v>0</v>
      </c>
      <c r="M104" s="5">
        <v>0.82199999999999995</v>
      </c>
      <c r="N104" s="5">
        <v>3</v>
      </c>
      <c r="O104" s="6">
        <v>0</v>
      </c>
      <c r="P104" s="5" t="str">
        <f>IF(Table2[[#This Row],[ip_risk_score]]&gt;0.8,"HIGH",IF(Table2[[#This Row],[ip_risk_score]]&gt;0.5,"MEDIUM","LOW"))</f>
        <v>HIGH</v>
      </c>
      <c r="Q104" s="5">
        <f>Table2[[#This Row],[transaction_amount]]-Table2[[#This Row],[avg_transaction_amount]]</f>
        <v>-9096.24</v>
      </c>
    </row>
    <row r="105" spans="1:17" x14ac:dyDescent="0.25">
      <c r="A105" s="4" t="s">
        <v>234</v>
      </c>
      <c r="B105" s="5" t="s">
        <v>235</v>
      </c>
      <c r="C105" s="5">
        <v>31838.7</v>
      </c>
      <c r="D105" s="5" t="s">
        <v>53</v>
      </c>
      <c r="E105" s="5" t="s">
        <v>27</v>
      </c>
      <c r="F105" s="5" t="s">
        <v>32</v>
      </c>
      <c r="G105" s="5" t="s">
        <v>23</v>
      </c>
      <c r="H105" s="5">
        <v>953</v>
      </c>
      <c r="I105" s="5">
        <v>12</v>
      </c>
      <c r="J105" s="5">
        <v>2</v>
      </c>
      <c r="K105" s="5">
        <v>24495.02</v>
      </c>
      <c r="L105" s="5">
        <v>1</v>
      </c>
      <c r="M105" s="5">
        <v>0.75800000000000001</v>
      </c>
      <c r="N105" s="5">
        <v>5</v>
      </c>
      <c r="O105" s="6">
        <v>0</v>
      </c>
      <c r="P105" s="5" t="str">
        <f>IF(Table2[[#This Row],[ip_risk_score]]&gt;0.8,"HIGH",IF(Table2[[#This Row],[ip_risk_score]]&gt;0.5,"MEDIUM","LOW"))</f>
        <v>MEDIUM</v>
      </c>
      <c r="Q105" s="5">
        <f>Table2[[#This Row],[transaction_amount]]-Table2[[#This Row],[avg_transaction_amount]]</f>
        <v>7343.68</v>
      </c>
    </row>
    <row r="106" spans="1:17" x14ac:dyDescent="0.25">
      <c r="A106" s="4" t="s">
        <v>236</v>
      </c>
      <c r="B106" s="5" t="s">
        <v>237</v>
      </c>
      <c r="C106" s="5">
        <v>15752.08</v>
      </c>
      <c r="D106" s="5" t="s">
        <v>20</v>
      </c>
      <c r="E106" s="5" t="s">
        <v>31</v>
      </c>
      <c r="F106" s="5" t="s">
        <v>32</v>
      </c>
      <c r="G106" s="5" t="s">
        <v>23</v>
      </c>
      <c r="H106" s="5">
        <v>574</v>
      </c>
      <c r="I106" s="5">
        <v>22</v>
      </c>
      <c r="J106" s="5">
        <v>0</v>
      </c>
      <c r="K106" s="5">
        <v>12966.21</v>
      </c>
      <c r="L106" s="5">
        <v>0</v>
      </c>
      <c r="M106" s="5">
        <v>0.49099999999999999</v>
      </c>
      <c r="N106" s="5">
        <v>1</v>
      </c>
      <c r="O106" s="6">
        <v>0</v>
      </c>
      <c r="P106" s="5" t="str">
        <f>IF(Table2[[#This Row],[ip_risk_score]]&gt;0.8,"HIGH",IF(Table2[[#This Row],[ip_risk_score]]&gt;0.5,"MEDIUM","LOW"))</f>
        <v>LOW</v>
      </c>
      <c r="Q106" s="5">
        <f>Table2[[#This Row],[transaction_amount]]-Table2[[#This Row],[avg_transaction_amount]]</f>
        <v>2785.8700000000008</v>
      </c>
    </row>
    <row r="107" spans="1:17" x14ac:dyDescent="0.25">
      <c r="A107" s="4" t="s">
        <v>238</v>
      </c>
      <c r="B107" s="5" t="s">
        <v>239</v>
      </c>
      <c r="C107" s="5">
        <v>25453.11</v>
      </c>
      <c r="D107" s="5" t="s">
        <v>26</v>
      </c>
      <c r="E107" s="5" t="s">
        <v>21</v>
      </c>
      <c r="F107" s="5" t="s">
        <v>28</v>
      </c>
      <c r="G107" s="5" t="s">
        <v>58</v>
      </c>
      <c r="H107" s="5">
        <v>1610</v>
      </c>
      <c r="I107" s="5">
        <v>13</v>
      </c>
      <c r="J107" s="5">
        <v>2</v>
      </c>
      <c r="K107" s="5">
        <v>27397.73</v>
      </c>
      <c r="L107" s="5">
        <v>0</v>
      </c>
      <c r="M107" s="5">
        <v>0.78300000000000003</v>
      </c>
      <c r="N107" s="5">
        <v>5</v>
      </c>
      <c r="O107" s="6">
        <v>1</v>
      </c>
      <c r="P107" s="5" t="str">
        <f>IF(Table2[[#This Row],[ip_risk_score]]&gt;0.8,"HIGH",IF(Table2[[#This Row],[ip_risk_score]]&gt;0.5,"MEDIUM","LOW"))</f>
        <v>MEDIUM</v>
      </c>
      <c r="Q107" s="5">
        <f>Table2[[#This Row],[transaction_amount]]-Table2[[#This Row],[avg_transaction_amount]]</f>
        <v>-1944.619999999999</v>
      </c>
    </row>
    <row r="108" spans="1:17" x14ac:dyDescent="0.25">
      <c r="A108" s="4" t="s">
        <v>240</v>
      </c>
      <c r="B108" s="5" t="s">
        <v>241</v>
      </c>
      <c r="C108" s="5">
        <v>45382.95</v>
      </c>
      <c r="D108" s="5" t="s">
        <v>20</v>
      </c>
      <c r="E108" s="5" t="s">
        <v>27</v>
      </c>
      <c r="F108" s="5" t="s">
        <v>22</v>
      </c>
      <c r="G108" s="5" t="s">
        <v>58</v>
      </c>
      <c r="H108" s="5">
        <v>1209</v>
      </c>
      <c r="I108" s="5">
        <v>6</v>
      </c>
      <c r="J108" s="5">
        <v>2</v>
      </c>
      <c r="K108" s="5">
        <v>8125.2</v>
      </c>
      <c r="L108" s="5">
        <v>0</v>
      </c>
      <c r="M108" s="5">
        <v>0.97599999999999998</v>
      </c>
      <c r="N108" s="5">
        <v>7</v>
      </c>
      <c r="O108" s="6">
        <v>0</v>
      </c>
      <c r="P108" s="5" t="str">
        <f>IF(Table2[[#This Row],[ip_risk_score]]&gt;0.8,"HIGH",IF(Table2[[#This Row],[ip_risk_score]]&gt;0.5,"MEDIUM","LOW"))</f>
        <v>HIGH</v>
      </c>
      <c r="Q108" s="5">
        <f>Table2[[#This Row],[transaction_amount]]-Table2[[#This Row],[avg_transaction_amount]]</f>
        <v>37257.75</v>
      </c>
    </row>
    <row r="109" spans="1:17" x14ac:dyDescent="0.25">
      <c r="A109" s="4" t="s">
        <v>242</v>
      </c>
      <c r="B109" s="5" t="s">
        <v>243</v>
      </c>
      <c r="C109" s="5">
        <v>12502.15</v>
      </c>
      <c r="D109" s="5" t="s">
        <v>20</v>
      </c>
      <c r="E109" s="5" t="s">
        <v>21</v>
      </c>
      <c r="F109" s="5" t="s">
        <v>32</v>
      </c>
      <c r="G109" s="5" t="s">
        <v>48</v>
      </c>
      <c r="H109" s="5">
        <v>79</v>
      </c>
      <c r="I109" s="5">
        <v>1</v>
      </c>
      <c r="J109" s="5">
        <v>3</v>
      </c>
      <c r="K109" s="5">
        <v>26903.97</v>
      </c>
      <c r="L109" s="5">
        <v>0</v>
      </c>
      <c r="M109" s="5">
        <v>0.40600000000000003</v>
      </c>
      <c r="N109" s="5">
        <v>1</v>
      </c>
      <c r="O109" s="6">
        <v>0</v>
      </c>
      <c r="P109" s="5" t="str">
        <f>IF(Table2[[#This Row],[ip_risk_score]]&gt;0.8,"HIGH",IF(Table2[[#This Row],[ip_risk_score]]&gt;0.5,"MEDIUM","LOW"))</f>
        <v>LOW</v>
      </c>
      <c r="Q109" s="5">
        <f>Table2[[#This Row],[transaction_amount]]-Table2[[#This Row],[avg_transaction_amount]]</f>
        <v>-14401.820000000002</v>
      </c>
    </row>
    <row r="110" spans="1:17" x14ac:dyDescent="0.25">
      <c r="A110" s="4" t="s">
        <v>244</v>
      </c>
      <c r="B110" s="5" t="s">
        <v>245</v>
      </c>
      <c r="C110" s="5">
        <v>20548.63</v>
      </c>
      <c r="D110" s="5" t="s">
        <v>53</v>
      </c>
      <c r="E110" s="5" t="s">
        <v>41</v>
      </c>
      <c r="F110" s="5" t="s">
        <v>28</v>
      </c>
      <c r="G110" s="5" t="s">
        <v>48</v>
      </c>
      <c r="H110" s="5">
        <v>1847</v>
      </c>
      <c r="I110" s="5">
        <v>11</v>
      </c>
      <c r="J110" s="5">
        <v>4</v>
      </c>
      <c r="K110" s="5">
        <v>8425.98</v>
      </c>
      <c r="L110" s="5">
        <v>0</v>
      </c>
      <c r="M110" s="5">
        <v>0.98</v>
      </c>
      <c r="N110" s="5">
        <v>4</v>
      </c>
      <c r="O110" s="6">
        <v>0</v>
      </c>
      <c r="P110" s="5" t="str">
        <f>IF(Table2[[#This Row],[ip_risk_score]]&gt;0.8,"HIGH",IF(Table2[[#This Row],[ip_risk_score]]&gt;0.5,"MEDIUM","LOW"))</f>
        <v>HIGH</v>
      </c>
      <c r="Q110" s="5">
        <f>Table2[[#This Row],[transaction_amount]]-Table2[[#This Row],[avg_transaction_amount]]</f>
        <v>12122.650000000001</v>
      </c>
    </row>
    <row r="111" spans="1:17" x14ac:dyDescent="0.25">
      <c r="A111" s="4" t="s">
        <v>246</v>
      </c>
      <c r="B111" s="5" t="s">
        <v>247</v>
      </c>
      <c r="C111" s="5">
        <v>37789.78</v>
      </c>
      <c r="D111" s="5" t="s">
        <v>26</v>
      </c>
      <c r="E111" s="5" t="s">
        <v>21</v>
      </c>
      <c r="F111" s="5" t="s">
        <v>32</v>
      </c>
      <c r="G111" s="5" t="s">
        <v>48</v>
      </c>
      <c r="H111" s="5">
        <v>642</v>
      </c>
      <c r="I111" s="5">
        <v>23</v>
      </c>
      <c r="J111" s="5">
        <v>0</v>
      </c>
      <c r="K111" s="5">
        <v>8757.9699999999993</v>
      </c>
      <c r="L111" s="5">
        <v>0</v>
      </c>
      <c r="M111" s="5">
        <v>0.246</v>
      </c>
      <c r="N111" s="5">
        <v>2</v>
      </c>
      <c r="O111" s="6">
        <v>0</v>
      </c>
      <c r="P111" s="5" t="str">
        <f>IF(Table2[[#This Row],[ip_risk_score]]&gt;0.8,"HIGH",IF(Table2[[#This Row],[ip_risk_score]]&gt;0.5,"MEDIUM","LOW"))</f>
        <v>LOW</v>
      </c>
      <c r="Q111" s="5">
        <f>Table2[[#This Row],[transaction_amount]]-Table2[[#This Row],[avg_transaction_amount]]</f>
        <v>29031.809999999998</v>
      </c>
    </row>
    <row r="112" spans="1:17" x14ac:dyDescent="0.25">
      <c r="A112" s="4" t="s">
        <v>248</v>
      </c>
      <c r="B112" s="5" t="s">
        <v>249</v>
      </c>
      <c r="C112" s="5">
        <v>11478.47</v>
      </c>
      <c r="D112" s="5" t="s">
        <v>53</v>
      </c>
      <c r="E112" s="5" t="s">
        <v>27</v>
      </c>
      <c r="F112" s="5" t="s">
        <v>28</v>
      </c>
      <c r="G112" s="5" t="s">
        <v>33</v>
      </c>
      <c r="H112" s="5">
        <v>898</v>
      </c>
      <c r="I112" s="5">
        <v>16</v>
      </c>
      <c r="J112" s="5">
        <v>0</v>
      </c>
      <c r="K112" s="5">
        <v>12675.47</v>
      </c>
      <c r="L112" s="5">
        <v>0</v>
      </c>
      <c r="M112" s="5">
        <v>0.95499999999999996</v>
      </c>
      <c r="N112" s="5">
        <v>8</v>
      </c>
      <c r="O112" s="6">
        <v>0</v>
      </c>
      <c r="P112" s="5" t="str">
        <f>IF(Table2[[#This Row],[ip_risk_score]]&gt;0.8,"HIGH",IF(Table2[[#This Row],[ip_risk_score]]&gt;0.5,"MEDIUM","LOW"))</f>
        <v>HIGH</v>
      </c>
      <c r="Q112" s="5">
        <f>Table2[[#This Row],[transaction_amount]]-Table2[[#This Row],[avg_transaction_amount]]</f>
        <v>-1197</v>
      </c>
    </row>
    <row r="113" spans="1:17" x14ac:dyDescent="0.25">
      <c r="A113" s="4" t="s">
        <v>250</v>
      </c>
      <c r="B113" s="5" t="s">
        <v>251</v>
      </c>
      <c r="C113" s="5">
        <v>3895.15</v>
      </c>
      <c r="D113" s="5" t="s">
        <v>53</v>
      </c>
      <c r="E113" s="5" t="s">
        <v>41</v>
      </c>
      <c r="F113" s="5" t="s">
        <v>32</v>
      </c>
      <c r="G113" s="5" t="s">
        <v>48</v>
      </c>
      <c r="H113" s="5">
        <v>1236</v>
      </c>
      <c r="I113" s="5">
        <v>23</v>
      </c>
      <c r="J113" s="5">
        <v>0</v>
      </c>
      <c r="K113" s="5">
        <v>15522.77</v>
      </c>
      <c r="L113" s="5">
        <v>0</v>
      </c>
      <c r="M113" s="5">
        <v>0.86399999999999999</v>
      </c>
      <c r="N113" s="5">
        <v>2</v>
      </c>
      <c r="O113" s="6">
        <v>0</v>
      </c>
      <c r="P113" s="5" t="str">
        <f>IF(Table2[[#This Row],[ip_risk_score]]&gt;0.8,"HIGH",IF(Table2[[#This Row],[ip_risk_score]]&gt;0.5,"MEDIUM","LOW"))</f>
        <v>HIGH</v>
      </c>
      <c r="Q113" s="5">
        <f>Table2[[#This Row],[transaction_amount]]-Table2[[#This Row],[avg_transaction_amount]]</f>
        <v>-11627.62</v>
      </c>
    </row>
    <row r="114" spans="1:17" x14ac:dyDescent="0.25">
      <c r="A114" s="4" t="s">
        <v>252</v>
      </c>
      <c r="B114" s="5" t="s">
        <v>253</v>
      </c>
      <c r="C114" s="5">
        <v>14523.09</v>
      </c>
      <c r="D114" s="5" t="s">
        <v>26</v>
      </c>
      <c r="E114" s="5" t="s">
        <v>41</v>
      </c>
      <c r="F114" s="5" t="s">
        <v>22</v>
      </c>
      <c r="G114" s="5" t="s">
        <v>23</v>
      </c>
      <c r="H114" s="5">
        <v>810</v>
      </c>
      <c r="I114" s="5">
        <v>4</v>
      </c>
      <c r="J114" s="5">
        <v>0</v>
      </c>
      <c r="K114" s="5">
        <v>12604.93</v>
      </c>
      <c r="L114" s="5">
        <v>0</v>
      </c>
      <c r="M114" s="5">
        <v>0.19900000000000001</v>
      </c>
      <c r="N114" s="5">
        <v>1</v>
      </c>
      <c r="O114" s="6">
        <v>0</v>
      </c>
      <c r="P114" s="5" t="str">
        <f>IF(Table2[[#This Row],[ip_risk_score]]&gt;0.8,"HIGH",IF(Table2[[#This Row],[ip_risk_score]]&gt;0.5,"MEDIUM","LOW"))</f>
        <v>LOW</v>
      </c>
      <c r="Q114" s="5">
        <f>Table2[[#This Row],[transaction_amount]]-Table2[[#This Row],[avg_transaction_amount]]</f>
        <v>1918.1599999999999</v>
      </c>
    </row>
    <row r="115" spans="1:17" x14ac:dyDescent="0.25">
      <c r="A115" s="4" t="s">
        <v>254</v>
      </c>
      <c r="B115" s="5" t="s">
        <v>255</v>
      </c>
      <c r="C115" s="5">
        <v>8103</v>
      </c>
      <c r="D115" s="5" t="s">
        <v>53</v>
      </c>
      <c r="E115" s="5" t="s">
        <v>41</v>
      </c>
      <c r="F115" s="5" t="s">
        <v>32</v>
      </c>
      <c r="G115" s="5" t="s">
        <v>48</v>
      </c>
      <c r="H115" s="5">
        <v>189</v>
      </c>
      <c r="I115" s="5">
        <v>19</v>
      </c>
      <c r="J115" s="5">
        <v>3</v>
      </c>
      <c r="K115" s="5">
        <v>25878.26</v>
      </c>
      <c r="L115" s="5">
        <v>1</v>
      </c>
      <c r="M115" s="5">
        <v>0.35</v>
      </c>
      <c r="N115" s="5">
        <v>2</v>
      </c>
      <c r="O115" s="6">
        <v>0</v>
      </c>
      <c r="P115" s="5" t="str">
        <f>IF(Table2[[#This Row],[ip_risk_score]]&gt;0.8,"HIGH",IF(Table2[[#This Row],[ip_risk_score]]&gt;0.5,"MEDIUM","LOW"))</f>
        <v>LOW</v>
      </c>
      <c r="Q115" s="5">
        <f>Table2[[#This Row],[transaction_amount]]-Table2[[#This Row],[avg_transaction_amount]]</f>
        <v>-17775.259999999998</v>
      </c>
    </row>
    <row r="116" spans="1:17" x14ac:dyDescent="0.25">
      <c r="A116" s="4" t="s">
        <v>256</v>
      </c>
      <c r="B116" s="5" t="s">
        <v>257</v>
      </c>
      <c r="C116" s="5">
        <v>46488.4</v>
      </c>
      <c r="D116" s="5" t="s">
        <v>26</v>
      </c>
      <c r="E116" s="5" t="s">
        <v>31</v>
      </c>
      <c r="F116" s="5" t="s">
        <v>28</v>
      </c>
      <c r="G116" s="5" t="s">
        <v>33</v>
      </c>
      <c r="H116" s="5">
        <v>602</v>
      </c>
      <c r="I116" s="5">
        <v>9</v>
      </c>
      <c r="J116" s="5">
        <v>4</v>
      </c>
      <c r="K116" s="5">
        <v>23887.52</v>
      </c>
      <c r="L116" s="5">
        <v>0</v>
      </c>
      <c r="M116" s="5">
        <v>0.70799999999999996</v>
      </c>
      <c r="N116" s="5">
        <v>4</v>
      </c>
      <c r="O116" s="6">
        <v>0</v>
      </c>
      <c r="P116" s="5" t="str">
        <f>IF(Table2[[#This Row],[ip_risk_score]]&gt;0.8,"HIGH",IF(Table2[[#This Row],[ip_risk_score]]&gt;0.5,"MEDIUM","LOW"))</f>
        <v>MEDIUM</v>
      </c>
      <c r="Q116" s="5">
        <f>Table2[[#This Row],[transaction_amount]]-Table2[[#This Row],[avg_transaction_amount]]</f>
        <v>22600.880000000001</v>
      </c>
    </row>
    <row r="117" spans="1:17" x14ac:dyDescent="0.25">
      <c r="A117" s="4" t="s">
        <v>258</v>
      </c>
      <c r="B117" s="5" t="s">
        <v>259</v>
      </c>
      <c r="C117" s="5">
        <v>40415.61</v>
      </c>
      <c r="D117" s="5" t="s">
        <v>20</v>
      </c>
      <c r="E117" s="5" t="s">
        <v>27</v>
      </c>
      <c r="F117" s="5" t="s">
        <v>28</v>
      </c>
      <c r="G117" s="5" t="s">
        <v>48</v>
      </c>
      <c r="H117" s="5">
        <v>576</v>
      </c>
      <c r="I117" s="5">
        <v>17</v>
      </c>
      <c r="J117" s="5">
        <v>3</v>
      </c>
      <c r="K117" s="5">
        <v>9364.92</v>
      </c>
      <c r="L117" s="5">
        <v>0</v>
      </c>
      <c r="M117" s="5">
        <v>0.192</v>
      </c>
      <c r="N117" s="5">
        <v>5</v>
      </c>
      <c r="O117" s="6">
        <v>0</v>
      </c>
      <c r="P117" s="5" t="str">
        <f>IF(Table2[[#This Row],[ip_risk_score]]&gt;0.8,"HIGH",IF(Table2[[#This Row],[ip_risk_score]]&gt;0.5,"MEDIUM","LOW"))</f>
        <v>LOW</v>
      </c>
      <c r="Q117" s="5">
        <f>Table2[[#This Row],[transaction_amount]]-Table2[[#This Row],[avg_transaction_amount]]</f>
        <v>31050.690000000002</v>
      </c>
    </row>
    <row r="118" spans="1:17" x14ac:dyDescent="0.25">
      <c r="A118" s="4" t="s">
        <v>260</v>
      </c>
      <c r="B118" s="5" t="s">
        <v>261</v>
      </c>
      <c r="C118" s="5">
        <v>31688.52</v>
      </c>
      <c r="D118" s="5" t="s">
        <v>26</v>
      </c>
      <c r="E118" s="5" t="s">
        <v>27</v>
      </c>
      <c r="F118" s="5" t="s">
        <v>28</v>
      </c>
      <c r="G118" s="5" t="s">
        <v>48</v>
      </c>
      <c r="H118" s="5">
        <v>700</v>
      </c>
      <c r="I118" s="5">
        <v>2</v>
      </c>
      <c r="J118" s="5">
        <v>0</v>
      </c>
      <c r="K118" s="5">
        <v>15394.44</v>
      </c>
      <c r="L118" s="5">
        <v>0</v>
      </c>
      <c r="M118" s="5">
        <v>0.59099999999999997</v>
      </c>
      <c r="N118" s="5">
        <v>2</v>
      </c>
      <c r="O118" s="6">
        <v>0</v>
      </c>
      <c r="P118" s="5" t="str">
        <f>IF(Table2[[#This Row],[ip_risk_score]]&gt;0.8,"HIGH",IF(Table2[[#This Row],[ip_risk_score]]&gt;0.5,"MEDIUM","LOW"))</f>
        <v>MEDIUM</v>
      </c>
      <c r="Q118" s="5">
        <f>Table2[[#This Row],[transaction_amount]]-Table2[[#This Row],[avg_transaction_amount]]</f>
        <v>16294.08</v>
      </c>
    </row>
    <row r="119" spans="1:17" x14ac:dyDescent="0.25">
      <c r="A119" s="4" t="s">
        <v>262</v>
      </c>
      <c r="B119" s="5" t="s">
        <v>263</v>
      </c>
      <c r="C119" s="5">
        <v>43579.46</v>
      </c>
      <c r="D119" s="5" t="s">
        <v>26</v>
      </c>
      <c r="E119" s="5" t="s">
        <v>41</v>
      </c>
      <c r="F119" s="5" t="s">
        <v>22</v>
      </c>
      <c r="G119" s="5" t="s">
        <v>23</v>
      </c>
      <c r="H119" s="5">
        <v>1643</v>
      </c>
      <c r="I119" s="5">
        <v>12</v>
      </c>
      <c r="J119" s="5">
        <v>4</v>
      </c>
      <c r="K119" s="5">
        <v>12987.79</v>
      </c>
      <c r="L119" s="5">
        <v>0</v>
      </c>
      <c r="M119" s="5">
        <v>0.53500000000000003</v>
      </c>
      <c r="N119" s="5">
        <v>4</v>
      </c>
      <c r="O119" s="6">
        <v>0</v>
      </c>
      <c r="P119" s="5" t="str">
        <f>IF(Table2[[#This Row],[ip_risk_score]]&gt;0.8,"HIGH",IF(Table2[[#This Row],[ip_risk_score]]&gt;0.5,"MEDIUM","LOW"))</f>
        <v>MEDIUM</v>
      </c>
      <c r="Q119" s="5">
        <f>Table2[[#This Row],[transaction_amount]]-Table2[[#This Row],[avg_transaction_amount]]</f>
        <v>30591.67</v>
      </c>
    </row>
    <row r="120" spans="1:17" x14ac:dyDescent="0.25">
      <c r="A120" s="4" t="s">
        <v>264</v>
      </c>
      <c r="B120" s="5" t="s">
        <v>265</v>
      </c>
      <c r="C120" s="5">
        <v>40193.42</v>
      </c>
      <c r="D120" s="5" t="s">
        <v>26</v>
      </c>
      <c r="E120" s="5" t="s">
        <v>21</v>
      </c>
      <c r="F120" s="5" t="s">
        <v>28</v>
      </c>
      <c r="G120" s="5" t="s">
        <v>23</v>
      </c>
      <c r="H120" s="5">
        <v>1143</v>
      </c>
      <c r="I120" s="5">
        <v>12</v>
      </c>
      <c r="J120" s="5">
        <v>3</v>
      </c>
      <c r="K120" s="5">
        <v>1776.5</v>
      </c>
      <c r="L120" s="5">
        <v>1</v>
      </c>
      <c r="M120" s="5">
        <v>0.29199999999999998</v>
      </c>
      <c r="N120" s="5">
        <v>7</v>
      </c>
      <c r="O120" s="6">
        <v>0</v>
      </c>
      <c r="P120" s="5" t="str">
        <f>IF(Table2[[#This Row],[ip_risk_score]]&gt;0.8,"HIGH",IF(Table2[[#This Row],[ip_risk_score]]&gt;0.5,"MEDIUM","LOW"))</f>
        <v>LOW</v>
      </c>
      <c r="Q120" s="5">
        <f>Table2[[#This Row],[transaction_amount]]-Table2[[#This Row],[avg_transaction_amount]]</f>
        <v>38416.92</v>
      </c>
    </row>
    <row r="121" spans="1:17" x14ac:dyDescent="0.25">
      <c r="A121" s="4" t="s">
        <v>266</v>
      </c>
      <c r="B121" s="5" t="s">
        <v>102</v>
      </c>
      <c r="C121" s="5">
        <v>9369.17</v>
      </c>
      <c r="D121" s="5" t="s">
        <v>53</v>
      </c>
      <c r="E121" s="5" t="s">
        <v>41</v>
      </c>
      <c r="F121" s="5" t="s">
        <v>28</v>
      </c>
      <c r="G121" s="5" t="s">
        <v>23</v>
      </c>
      <c r="H121" s="5">
        <v>1457</v>
      </c>
      <c r="I121" s="5">
        <v>9</v>
      </c>
      <c r="J121" s="5">
        <v>4</v>
      </c>
      <c r="K121" s="5">
        <v>22469.59</v>
      </c>
      <c r="L121" s="5">
        <v>1</v>
      </c>
      <c r="M121" s="5">
        <v>0.30099999999999999</v>
      </c>
      <c r="N121" s="5">
        <v>5</v>
      </c>
      <c r="O121" s="6">
        <v>0</v>
      </c>
      <c r="P121" s="5" t="str">
        <f>IF(Table2[[#This Row],[ip_risk_score]]&gt;0.8,"HIGH",IF(Table2[[#This Row],[ip_risk_score]]&gt;0.5,"MEDIUM","LOW"))</f>
        <v>LOW</v>
      </c>
      <c r="Q121" s="5">
        <f>Table2[[#This Row],[transaction_amount]]-Table2[[#This Row],[avg_transaction_amount]]</f>
        <v>-13100.42</v>
      </c>
    </row>
    <row r="122" spans="1:17" x14ac:dyDescent="0.25">
      <c r="A122" s="4" t="s">
        <v>267</v>
      </c>
      <c r="B122" s="5" t="s">
        <v>268</v>
      </c>
      <c r="C122" s="5">
        <v>44633.32</v>
      </c>
      <c r="D122" s="5" t="s">
        <v>26</v>
      </c>
      <c r="E122" s="5" t="s">
        <v>31</v>
      </c>
      <c r="F122" s="5" t="s">
        <v>22</v>
      </c>
      <c r="G122" s="5" t="s">
        <v>48</v>
      </c>
      <c r="H122" s="5">
        <v>674</v>
      </c>
      <c r="I122" s="5">
        <v>1</v>
      </c>
      <c r="J122" s="5">
        <v>3</v>
      </c>
      <c r="K122" s="5">
        <v>5531.83</v>
      </c>
      <c r="L122" s="5">
        <v>1</v>
      </c>
      <c r="M122" s="5">
        <v>0.51600000000000001</v>
      </c>
      <c r="N122" s="5">
        <v>8</v>
      </c>
      <c r="O122" s="6">
        <v>0</v>
      </c>
      <c r="P122" s="5" t="str">
        <f>IF(Table2[[#This Row],[ip_risk_score]]&gt;0.8,"HIGH",IF(Table2[[#This Row],[ip_risk_score]]&gt;0.5,"MEDIUM","LOW"))</f>
        <v>MEDIUM</v>
      </c>
      <c r="Q122" s="5">
        <f>Table2[[#This Row],[transaction_amount]]-Table2[[#This Row],[avg_transaction_amount]]</f>
        <v>39101.49</v>
      </c>
    </row>
    <row r="123" spans="1:17" x14ac:dyDescent="0.25">
      <c r="A123" s="4" t="s">
        <v>269</v>
      </c>
      <c r="B123" s="5" t="s">
        <v>270</v>
      </c>
      <c r="C123" s="5">
        <v>26990.14</v>
      </c>
      <c r="D123" s="5" t="s">
        <v>26</v>
      </c>
      <c r="E123" s="5" t="s">
        <v>41</v>
      </c>
      <c r="F123" s="5" t="s">
        <v>28</v>
      </c>
      <c r="G123" s="5" t="s">
        <v>23</v>
      </c>
      <c r="H123" s="5">
        <v>1992</v>
      </c>
      <c r="I123" s="5">
        <v>15</v>
      </c>
      <c r="J123" s="5">
        <v>4</v>
      </c>
      <c r="K123" s="5">
        <v>28030.84</v>
      </c>
      <c r="L123" s="5">
        <v>0</v>
      </c>
      <c r="M123" s="5">
        <v>0.3</v>
      </c>
      <c r="N123" s="5">
        <v>9</v>
      </c>
      <c r="O123" s="6">
        <v>0</v>
      </c>
      <c r="P123" s="5" t="str">
        <f>IF(Table2[[#This Row],[ip_risk_score]]&gt;0.8,"HIGH",IF(Table2[[#This Row],[ip_risk_score]]&gt;0.5,"MEDIUM","LOW"))</f>
        <v>LOW</v>
      </c>
      <c r="Q123" s="5">
        <f>Table2[[#This Row],[transaction_amount]]-Table2[[#This Row],[avg_transaction_amount]]</f>
        <v>-1040.7000000000007</v>
      </c>
    </row>
    <row r="124" spans="1:17" x14ac:dyDescent="0.25">
      <c r="A124" s="4" t="s">
        <v>271</v>
      </c>
      <c r="B124" s="5" t="s">
        <v>272</v>
      </c>
      <c r="C124" s="5">
        <v>40381.64</v>
      </c>
      <c r="D124" s="5" t="s">
        <v>26</v>
      </c>
      <c r="E124" s="5" t="s">
        <v>27</v>
      </c>
      <c r="F124" s="5" t="s">
        <v>28</v>
      </c>
      <c r="G124" s="5" t="s">
        <v>58</v>
      </c>
      <c r="H124" s="5">
        <v>1536</v>
      </c>
      <c r="I124" s="5">
        <v>3</v>
      </c>
      <c r="J124" s="5">
        <v>3</v>
      </c>
      <c r="K124" s="5">
        <v>11993.57</v>
      </c>
      <c r="L124" s="5">
        <v>0</v>
      </c>
      <c r="M124" s="5">
        <v>0.18</v>
      </c>
      <c r="N124" s="5">
        <v>1</v>
      </c>
      <c r="O124" s="6">
        <v>0</v>
      </c>
      <c r="P124" s="5" t="str">
        <f>IF(Table2[[#This Row],[ip_risk_score]]&gt;0.8,"HIGH",IF(Table2[[#This Row],[ip_risk_score]]&gt;0.5,"MEDIUM","LOW"))</f>
        <v>LOW</v>
      </c>
      <c r="Q124" s="5">
        <f>Table2[[#This Row],[transaction_amount]]-Table2[[#This Row],[avg_transaction_amount]]</f>
        <v>28388.07</v>
      </c>
    </row>
    <row r="125" spans="1:17" x14ac:dyDescent="0.25">
      <c r="A125" s="4" t="s">
        <v>273</v>
      </c>
      <c r="B125" s="5" t="s">
        <v>274</v>
      </c>
      <c r="C125" s="5">
        <v>44809.760000000002</v>
      </c>
      <c r="D125" s="5" t="s">
        <v>20</v>
      </c>
      <c r="E125" s="5" t="s">
        <v>41</v>
      </c>
      <c r="F125" s="5" t="s">
        <v>22</v>
      </c>
      <c r="G125" s="5" t="s">
        <v>38</v>
      </c>
      <c r="H125" s="5">
        <v>415</v>
      </c>
      <c r="I125" s="5">
        <v>18</v>
      </c>
      <c r="J125" s="5">
        <v>0</v>
      </c>
      <c r="K125" s="5">
        <v>18705.509999999998</v>
      </c>
      <c r="L125" s="5">
        <v>0</v>
      </c>
      <c r="M125" s="5">
        <v>0.77300000000000002</v>
      </c>
      <c r="N125" s="5">
        <v>1</v>
      </c>
      <c r="O125" s="6">
        <v>0</v>
      </c>
      <c r="P125" s="5" t="str">
        <f>IF(Table2[[#This Row],[ip_risk_score]]&gt;0.8,"HIGH",IF(Table2[[#This Row],[ip_risk_score]]&gt;0.5,"MEDIUM","LOW"))</f>
        <v>MEDIUM</v>
      </c>
      <c r="Q125" s="5">
        <f>Table2[[#This Row],[transaction_amount]]-Table2[[#This Row],[avg_transaction_amount]]</f>
        <v>26104.250000000004</v>
      </c>
    </row>
    <row r="126" spans="1:17" x14ac:dyDescent="0.25">
      <c r="A126" s="4" t="s">
        <v>275</v>
      </c>
      <c r="B126" s="5" t="s">
        <v>276</v>
      </c>
      <c r="C126" s="5">
        <v>15934.27</v>
      </c>
      <c r="D126" s="5" t="s">
        <v>26</v>
      </c>
      <c r="E126" s="5" t="s">
        <v>21</v>
      </c>
      <c r="F126" s="5" t="s">
        <v>32</v>
      </c>
      <c r="G126" s="5" t="s">
        <v>38</v>
      </c>
      <c r="H126" s="5">
        <v>995</v>
      </c>
      <c r="I126" s="5">
        <v>4</v>
      </c>
      <c r="J126" s="5">
        <v>0</v>
      </c>
      <c r="K126" s="5">
        <v>24567.15</v>
      </c>
      <c r="L126" s="5">
        <v>0</v>
      </c>
      <c r="M126" s="5">
        <v>0.58199999999999996</v>
      </c>
      <c r="N126" s="5">
        <v>3</v>
      </c>
      <c r="O126" s="6">
        <v>1</v>
      </c>
      <c r="P126" s="5" t="str">
        <f>IF(Table2[[#This Row],[ip_risk_score]]&gt;0.8,"HIGH",IF(Table2[[#This Row],[ip_risk_score]]&gt;0.5,"MEDIUM","LOW"))</f>
        <v>MEDIUM</v>
      </c>
      <c r="Q126" s="5">
        <f>Table2[[#This Row],[transaction_amount]]-Table2[[#This Row],[avg_transaction_amount]]</f>
        <v>-8632.880000000001</v>
      </c>
    </row>
    <row r="127" spans="1:17" x14ac:dyDescent="0.25">
      <c r="A127" s="4" t="s">
        <v>277</v>
      </c>
      <c r="B127" s="5" t="s">
        <v>278</v>
      </c>
      <c r="C127" s="5">
        <v>5547.09</v>
      </c>
      <c r="D127" s="5" t="s">
        <v>53</v>
      </c>
      <c r="E127" s="5" t="s">
        <v>27</v>
      </c>
      <c r="F127" s="5" t="s">
        <v>28</v>
      </c>
      <c r="G127" s="5" t="s">
        <v>23</v>
      </c>
      <c r="H127" s="5">
        <v>646</v>
      </c>
      <c r="I127" s="5">
        <v>6</v>
      </c>
      <c r="J127" s="5">
        <v>0</v>
      </c>
      <c r="K127" s="5">
        <v>5490.87</v>
      </c>
      <c r="L127" s="5">
        <v>1</v>
      </c>
      <c r="M127" s="5">
        <v>0.438</v>
      </c>
      <c r="N127" s="5">
        <v>8</v>
      </c>
      <c r="O127" s="6">
        <v>0</v>
      </c>
      <c r="P127" s="5" t="str">
        <f>IF(Table2[[#This Row],[ip_risk_score]]&gt;0.8,"HIGH",IF(Table2[[#This Row],[ip_risk_score]]&gt;0.5,"MEDIUM","LOW"))</f>
        <v>LOW</v>
      </c>
      <c r="Q127" s="5">
        <f>Table2[[#This Row],[transaction_amount]]-Table2[[#This Row],[avg_transaction_amount]]</f>
        <v>56.220000000000255</v>
      </c>
    </row>
    <row r="128" spans="1:17" x14ac:dyDescent="0.25">
      <c r="A128" s="4" t="s">
        <v>279</v>
      </c>
      <c r="B128" s="5" t="s">
        <v>280</v>
      </c>
      <c r="C128" s="5">
        <v>11435.36</v>
      </c>
      <c r="D128" s="5" t="s">
        <v>26</v>
      </c>
      <c r="E128" s="5" t="s">
        <v>21</v>
      </c>
      <c r="F128" s="5" t="s">
        <v>32</v>
      </c>
      <c r="G128" s="5" t="s">
        <v>33</v>
      </c>
      <c r="H128" s="5">
        <v>1124</v>
      </c>
      <c r="I128" s="5">
        <v>8</v>
      </c>
      <c r="J128" s="5">
        <v>3</v>
      </c>
      <c r="K128" s="5">
        <v>16279.98</v>
      </c>
      <c r="L128" s="5">
        <v>0</v>
      </c>
      <c r="M128" s="5">
        <v>0.18099999999999999</v>
      </c>
      <c r="N128" s="5">
        <v>1</v>
      </c>
      <c r="O128" s="6">
        <v>0</v>
      </c>
      <c r="P128" s="5" t="str">
        <f>IF(Table2[[#This Row],[ip_risk_score]]&gt;0.8,"HIGH",IF(Table2[[#This Row],[ip_risk_score]]&gt;0.5,"MEDIUM","LOW"))</f>
        <v>LOW</v>
      </c>
      <c r="Q128" s="5">
        <f>Table2[[#This Row],[transaction_amount]]-Table2[[#This Row],[avg_transaction_amount]]</f>
        <v>-4844.619999999999</v>
      </c>
    </row>
    <row r="129" spans="1:17" x14ac:dyDescent="0.25">
      <c r="A129" s="4" t="s">
        <v>281</v>
      </c>
      <c r="B129" s="5" t="s">
        <v>282</v>
      </c>
      <c r="C129" s="5">
        <v>21384.03</v>
      </c>
      <c r="D129" s="5" t="s">
        <v>26</v>
      </c>
      <c r="E129" s="5" t="s">
        <v>41</v>
      </c>
      <c r="F129" s="5" t="s">
        <v>22</v>
      </c>
      <c r="G129" s="5" t="s">
        <v>23</v>
      </c>
      <c r="H129" s="5">
        <v>1327</v>
      </c>
      <c r="I129" s="5">
        <v>4</v>
      </c>
      <c r="J129" s="5">
        <v>4</v>
      </c>
      <c r="K129" s="5">
        <v>7198.85</v>
      </c>
      <c r="L129" s="5">
        <v>0</v>
      </c>
      <c r="M129" s="5">
        <v>0.59399999999999997</v>
      </c>
      <c r="N129" s="5">
        <v>2</v>
      </c>
      <c r="O129" s="6">
        <v>0</v>
      </c>
      <c r="P129" s="5" t="str">
        <f>IF(Table2[[#This Row],[ip_risk_score]]&gt;0.8,"HIGH",IF(Table2[[#This Row],[ip_risk_score]]&gt;0.5,"MEDIUM","LOW"))</f>
        <v>MEDIUM</v>
      </c>
      <c r="Q129" s="5">
        <f>Table2[[#This Row],[transaction_amount]]-Table2[[#This Row],[avg_transaction_amount]]</f>
        <v>14185.179999999998</v>
      </c>
    </row>
    <row r="130" spans="1:17" x14ac:dyDescent="0.25">
      <c r="A130" s="4" t="s">
        <v>283</v>
      </c>
      <c r="B130" s="5" t="s">
        <v>284</v>
      </c>
      <c r="C130" s="5">
        <v>40909.839999999997</v>
      </c>
      <c r="D130" s="5" t="s">
        <v>20</v>
      </c>
      <c r="E130" s="5" t="s">
        <v>27</v>
      </c>
      <c r="F130" s="5" t="s">
        <v>28</v>
      </c>
      <c r="G130" s="5" t="s">
        <v>23</v>
      </c>
      <c r="H130" s="5">
        <v>1426</v>
      </c>
      <c r="I130" s="5">
        <v>7</v>
      </c>
      <c r="J130" s="5">
        <v>4</v>
      </c>
      <c r="K130" s="5">
        <v>15339.16</v>
      </c>
      <c r="L130" s="5">
        <v>0</v>
      </c>
      <c r="M130" s="5">
        <v>0.629</v>
      </c>
      <c r="N130" s="5">
        <v>1</v>
      </c>
      <c r="O130" s="6">
        <v>0</v>
      </c>
      <c r="P130" s="5" t="str">
        <f>IF(Table2[[#This Row],[ip_risk_score]]&gt;0.8,"HIGH",IF(Table2[[#This Row],[ip_risk_score]]&gt;0.5,"MEDIUM","LOW"))</f>
        <v>MEDIUM</v>
      </c>
      <c r="Q130" s="5">
        <f>Table2[[#This Row],[transaction_amount]]-Table2[[#This Row],[avg_transaction_amount]]</f>
        <v>25570.679999999997</v>
      </c>
    </row>
    <row r="131" spans="1:17" x14ac:dyDescent="0.25">
      <c r="A131" s="4" t="s">
        <v>285</v>
      </c>
      <c r="B131" s="5" t="s">
        <v>286</v>
      </c>
      <c r="C131" s="5">
        <v>43043.49</v>
      </c>
      <c r="D131" s="5" t="s">
        <v>26</v>
      </c>
      <c r="E131" s="5" t="s">
        <v>31</v>
      </c>
      <c r="F131" s="5" t="s">
        <v>28</v>
      </c>
      <c r="G131" s="5" t="s">
        <v>48</v>
      </c>
      <c r="H131" s="5">
        <v>1070</v>
      </c>
      <c r="I131" s="5">
        <v>1</v>
      </c>
      <c r="J131" s="5">
        <v>1</v>
      </c>
      <c r="K131" s="5">
        <v>17425.14</v>
      </c>
      <c r="L131" s="5">
        <v>0</v>
      </c>
      <c r="M131" s="5">
        <v>0.48</v>
      </c>
      <c r="N131" s="5">
        <v>1</v>
      </c>
      <c r="O131" s="6">
        <v>0</v>
      </c>
      <c r="P131" s="5" t="str">
        <f>IF(Table2[[#This Row],[ip_risk_score]]&gt;0.8,"HIGH",IF(Table2[[#This Row],[ip_risk_score]]&gt;0.5,"MEDIUM","LOW"))</f>
        <v>LOW</v>
      </c>
      <c r="Q131" s="5">
        <f>Table2[[#This Row],[transaction_amount]]-Table2[[#This Row],[avg_transaction_amount]]</f>
        <v>25618.35</v>
      </c>
    </row>
    <row r="132" spans="1:17" x14ac:dyDescent="0.25">
      <c r="A132" s="4" t="s">
        <v>287</v>
      </c>
      <c r="B132" s="5" t="s">
        <v>288</v>
      </c>
      <c r="C132" s="5">
        <v>397.26</v>
      </c>
      <c r="D132" s="5" t="s">
        <v>53</v>
      </c>
      <c r="E132" s="5" t="s">
        <v>27</v>
      </c>
      <c r="F132" s="5" t="s">
        <v>22</v>
      </c>
      <c r="G132" s="5" t="s">
        <v>33</v>
      </c>
      <c r="H132" s="5">
        <v>526</v>
      </c>
      <c r="I132" s="5">
        <v>21</v>
      </c>
      <c r="J132" s="5">
        <v>2</v>
      </c>
      <c r="K132" s="5">
        <v>5157.32</v>
      </c>
      <c r="L132" s="5">
        <v>0</v>
      </c>
      <c r="M132" s="5">
        <v>0.373</v>
      </c>
      <c r="N132" s="5">
        <v>9</v>
      </c>
      <c r="O132" s="6">
        <v>0</v>
      </c>
      <c r="P132" s="5" t="str">
        <f>IF(Table2[[#This Row],[ip_risk_score]]&gt;0.8,"HIGH",IF(Table2[[#This Row],[ip_risk_score]]&gt;0.5,"MEDIUM","LOW"))</f>
        <v>LOW</v>
      </c>
      <c r="Q132" s="5">
        <f>Table2[[#This Row],[transaction_amount]]-Table2[[#This Row],[avg_transaction_amount]]</f>
        <v>-4760.0599999999995</v>
      </c>
    </row>
    <row r="133" spans="1:17" x14ac:dyDescent="0.25">
      <c r="A133" s="4" t="s">
        <v>289</v>
      </c>
      <c r="B133" s="5" t="s">
        <v>290</v>
      </c>
      <c r="C133" s="5">
        <v>25561.83</v>
      </c>
      <c r="D133" s="5" t="s">
        <v>26</v>
      </c>
      <c r="E133" s="5" t="s">
        <v>21</v>
      </c>
      <c r="F133" s="5" t="s">
        <v>28</v>
      </c>
      <c r="G133" s="5" t="s">
        <v>23</v>
      </c>
      <c r="H133" s="5">
        <v>859</v>
      </c>
      <c r="I133" s="5">
        <v>23</v>
      </c>
      <c r="J133" s="5">
        <v>0</v>
      </c>
      <c r="K133" s="5">
        <v>17466.48</v>
      </c>
      <c r="L133" s="5">
        <v>0</v>
      </c>
      <c r="M133" s="5">
        <v>0.86699999999999999</v>
      </c>
      <c r="N133" s="5">
        <v>1</v>
      </c>
      <c r="O133" s="6">
        <v>0</v>
      </c>
      <c r="P133" s="5" t="str">
        <f>IF(Table2[[#This Row],[ip_risk_score]]&gt;0.8,"HIGH",IF(Table2[[#This Row],[ip_risk_score]]&gt;0.5,"MEDIUM","LOW"))</f>
        <v>HIGH</v>
      </c>
      <c r="Q133" s="5">
        <f>Table2[[#This Row],[transaction_amount]]-Table2[[#This Row],[avg_transaction_amount]]</f>
        <v>8095.3500000000022</v>
      </c>
    </row>
    <row r="134" spans="1:17" x14ac:dyDescent="0.25">
      <c r="A134" s="4" t="s">
        <v>291</v>
      </c>
      <c r="B134" s="5" t="s">
        <v>292</v>
      </c>
      <c r="C134" s="5">
        <v>20899.68</v>
      </c>
      <c r="D134" s="5" t="s">
        <v>53</v>
      </c>
      <c r="E134" s="5" t="s">
        <v>27</v>
      </c>
      <c r="F134" s="5" t="s">
        <v>32</v>
      </c>
      <c r="G134" s="5" t="s">
        <v>58</v>
      </c>
      <c r="H134" s="5">
        <v>1695</v>
      </c>
      <c r="I134" s="5">
        <v>19</v>
      </c>
      <c r="J134" s="5">
        <v>0</v>
      </c>
      <c r="K134" s="5">
        <v>13701.75</v>
      </c>
      <c r="L134" s="5">
        <v>0</v>
      </c>
      <c r="M134" s="5">
        <v>0.70499999999999996</v>
      </c>
      <c r="N134" s="5">
        <v>4</v>
      </c>
      <c r="O134" s="6">
        <v>0</v>
      </c>
      <c r="P134" s="5" t="str">
        <f>IF(Table2[[#This Row],[ip_risk_score]]&gt;0.8,"HIGH",IF(Table2[[#This Row],[ip_risk_score]]&gt;0.5,"MEDIUM","LOW"))</f>
        <v>MEDIUM</v>
      </c>
      <c r="Q134" s="5">
        <f>Table2[[#This Row],[transaction_amount]]-Table2[[#This Row],[avg_transaction_amount]]</f>
        <v>7197.93</v>
      </c>
    </row>
    <row r="135" spans="1:17" x14ac:dyDescent="0.25">
      <c r="A135" s="4" t="s">
        <v>293</v>
      </c>
      <c r="B135" s="5" t="s">
        <v>294</v>
      </c>
      <c r="C135" s="5">
        <v>11144.29</v>
      </c>
      <c r="D135" s="5" t="s">
        <v>20</v>
      </c>
      <c r="E135" s="5" t="s">
        <v>31</v>
      </c>
      <c r="F135" s="5" t="s">
        <v>32</v>
      </c>
      <c r="G135" s="5" t="s">
        <v>38</v>
      </c>
      <c r="H135" s="5">
        <v>1911</v>
      </c>
      <c r="I135" s="5">
        <v>19</v>
      </c>
      <c r="J135" s="5">
        <v>0</v>
      </c>
      <c r="K135" s="5">
        <v>15707.79</v>
      </c>
      <c r="L135" s="5">
        <v>0</v>
      </c>
      <c r="M135" s="5">
        <v>0.35599999999999998</v>
      </c>
      <c r="N135" s="5">
        <v>7</v>
      </c>
      <c r="O135" s="6">
        <v>0</v>
      </c>
      <c r="P135" s="5" t="str">
        <f>IF(Table2[[#This Row],[ip_risk_score]]&gt;0.8,"HIGH",IF(Table2[[#This Row],[ip_risk_score]]&gt;0.5,"MEDIUM","LOW"))</f>
        <v>LOW</v>
      </c>
      <c r="Q135" s="5">
        <f>Table2[[#This Row],[transaction_amount]]-Table2[[#This Row],[avg_transaction_amount]]</f>
        <v>-4563.5</v>
      </c>
    </row>
    <row r="136" spans="1:17" x14ac:dyDescent="0.25">
      <c r="A136" s="4" t="s">
        <v>295</v>
      </c>
      <c r="B136" s="5" t="s">
        <v>296</v>
      </c>
      <c r="C136" s="5">
        <v>6037.28</v>
      </c>
      <c r="D136" s="5" t="s">
        <v>26</v>
      </c>
      <c r="E136" s="5" t="s">
        <v>31</v>
      </c>
      <c r="F136" s="5" t="s">
        <v>22</v>
      </c>
      <c r="G136" s="5" t="s">
        <v>58</v>
      </c>
      <c r="H136" s="5">
        <v>917</v>
      </c>
      <c r="I136" s="5">
        <v>6</v>
      </c>
      <c r="J136" s="5">
        <v>1</v>
      </c>
      <c r="K136" s="5">
        <v>27158.51</v>
      </c>
      <c r="L136" s="5">
        <v>0</v>
      </c>
      <c r="M136" s="5">
        <v>0.59299999999999997</v>
      </c>
      <c r="N136" s="5">
        <v>5</v>
      </c>
      <c r="O136" s="6">
        <v>0</v>
      </c>
      <c r="P136" s="5" t="str">
        <f>IF(Table2[[#This Row],[ip_risk_score]]&gt;0.8,"HIGH",IF(Table2[[#This Row],[ip_risk_score]]&gt;0.5,"MEDIUM","LOW"))</f>
        <v>MEDIUM</v>
      </c>
      <c r="Q136" s="5">
        <f>Table2[[#This Row],[transaction_amount]]-Table2[[#This Row],[avg_transaction_amount]]</f>
        <v>-21121.23</v>
      </c>
    </row>
    <row r="137" spans="1:17" x14ac:dyDescent="0.25">
      <c r="A137" s="4" t="s">
        <v>297</v>
      </c>
      <c r="B137" s="5" t="s">
        <v>298</v>
      </c>
      <c r="C137" s="5">
        <v>16913.88</v>
      </c>
      <c r="D137" s="5" t="s">
        <v>20</v>
      </c>
      <c r="E137" s="5" t="s">
        <v>31</v>
      </c>
      <c r="F137" s="5" t="s">
        <v>28</v>
      </c>
      <c r="G137" s="5" t="s">
        <v>58</v>
      </c>
      <c r="H137" s="5">
        <v>325</v>
      </c>
      <c r="I137" s="5">
        <v>3</v>
      </c>
      <c r="J137" s="5">
        <v>1</v>
      </c>
      <c r="K137" s="5">
        <v>14565.71</v>
      </c>
      <c r="L137" s="5">
        <v>0</v>
      </c>
      <c r="M137" s="5">
        <v>0.23400000000000001</v>
      </c>
      <c r="N137" s="5">
        <v>5</v>
      </c>
      <c r="O137" s="6">
        <v>0</v>
      </c>
      <c r="P137" s="5" t="str">
        <f>IF(Table2[[#This Row],[ip_risk_score]]&gt;0.8,"HIGH",IF(Table2[[#This Row],[ip_risk_score]]&gt;0.5,"MEDIUM","LOW"))</f>
        <v>LOW</v>
      </c>
      <c r="Q137" s="5">
        <f>Table2[[#This Row],[transaction_amount]]-Table2[[#This Row],[avg_transaction_amount]]</f>
        <v>2348.1700000000019</v>
      </c>
    </row>
    <row r="138" spans="1:17" x14ac:dyDescent="0.25">
      <c r="A138" s="4" t="s">
        <v>299</v>
      </c>
      <c r="B138" s="5" t="s">
        <v>300</v>
      </c>
      <c r="C138" s="5">
        <v>47148.34</v>
      </c>
      <c r="D138" s="5" t="s">
        <v>26</v>
      </c>
      <c r="E138" s="5" t="s">
        <v>31</v>
      </c>
      <c r="F138" s="5" t="s">
        <v>28</v>
      </c>
      <c r="G138" s="5" t="s">
        <v>58</v>
      </c>
      <c r="H138" s="5">
        <v>1205</v>
      </c>
      <c r="I138" s="5">
        <v>20</v>
      </c>
      <c r="J138" s="5">
        <v>1</v>
      </c>
      <c r="K138" s="5">
        <v>14336.84</v>
      </c>
      <c r="L138" s="5">
        <v>0</v>
      </c>
      <c r="M138" s="5">
        <v>1.0999999999999999E-2</v>
      </c>
      <c r="N138" s="5">
        <v>7</v>
      </c>
      <c r="O138" s="6">
        <v>0</v>
      </c>
      <c r="P138" s="5" t="str">
        <f>IF(Table2[[#This Row],[ip_risk_score]]&gt;0.8,"HIGH",IF(Table2[[#This Row],[ip_risk_score]]&gt;0.5,"MEDIUM","LOW"))</f>
        <v>LOW</v>
      </c>
      <c r="Q138" s="5">
        <f>Table2[[#This Row],[transaction_amount]]-Table2[[#This Row],[avg_transaction_amount]]</f>
        <v>32811.5</v>
      </c>
    </row>
    <row r="139" spans="1:17" x14ac:dyDescent="0.25">
      <c r="A139" s="4" t="s">
        <v>301</v>
      </c>
      <c r="B139" s="5" t="s">
        <v>302</v>
      </c>
      <c r="C139" s="5">
        <v>16193.99</v>
      </c>
      <c r="D139" s="5" t="s">
        <v>53</v>
      </c>
      <c r="E139" s="5" t="s">
        <v>21</v>
      </c>
      <c r="F139" s="5" t="s">
        <v>22</v>
      </c>
      <c r="G139" s="5" t="s">
        <v>33</v>
      </c>
      <c r="H139" s="5">
        <v>1439</v>
      </c>
      <c r="I139" s="5">
        <v>14</v>
      </c>
      <c r="J139" s="5">
        <v>0</v>
      </c>
      <c r="K139" s="5">
        <v>14164.92</v>
      </c>
      <c r="L139" s="5">
        <v>0</v>
      </c>
      <c r="M139" s="5">
        <v>0.86899999999999999</v>
      </c>
      <c r="N139" s="5">
        <v>6</v>
      </c>
      <c r="O139" s="6">
        <v>0</v>
      </c>
      <c r="P139" s="5" t="str">
        <f>IF(Table2[[#This Row],[ip_risk_score]]&gt;0.8,"HIGH",IF(Table2[[#This Row],[ip_risk_score]]&gt;0.5,"MEDIUM","LOW"))</f>
        <v>HIGH</v>
      </c>
      <c r="Q139" s="5">
        <f>Table2[[#This Row],[transaction_amount]]-Table2[[#This Row],[avg_transaction_amount]]</f>
        <v>2029.0699999999997</v>
      </c>
    </row>
    <row r="140" spans="1:17" x14ac:dyDescent="0.25">
      <c r="A140" s="4" t="s">
        <v>303</v>
      </c>
      <c r="B140" s="5" t="s">
        <v>304</v>
      </c>
      <c r="C140" s="5">
        <v>25963.59</v>
      </c>
      <c r="D140" s="5" t="s">
        <v>20</v>
      </c>
      <c r="E140" s="5" t="s">
        <v>27</v>
      </c>
      <c r="F140" s="5" t="s">
        <v>32</v>
      </c>
      <c r="G140" s="5" t="s">
        <v>33</v>
      </c>
      <c r="H140" s="5">
        <v>1295</v>
      </c>
      <c r="I140" s="5">
        <v>17</v>
      </c>
      <c r="J140" s="5">
        <v>4</v>
      </c>
      <c r="K140" s="5">
        <v>18730.849999999999</v>
      </c>
      <c r="L140" s="5">
        <v>0</v>
      </c>
      <c r="M140" s="5">
        <v>0.81899999999999995</v>
      </c>
      <c r="N140" s="5">
        <v>6</v>
      </c>
      <c r="O140" s="6">
        <v>1</v>
      </c>
      <c r="P140" s="5" t="str">
        <f>IF(Table2[[#This Row],[ip_risk_score]]&gt;0.8,"HIGH",IF(Table2[[#This Row],[ip_risk_score]]&gt;0.5,"MEDIUM","LOW"))</f>
        <v>HIGH</v>
      </c>
      <c r="Q140" s="5">
        <f>Table2[[#This Row],[transaction_amount]]-Table2[[#This Row],[avg_transaction_amount]]</f>
        <v>7232.7400000000016</v>
      </c>
    </row>
    <row r="141" spans="1:17" x14ac:dyDescent="0.25">
      <c r="A141" s="4" t="s">
        <v>305</v>
      </c>
      <c r="B141" s="5" t="s">
        <v>306</v>
      </c>
      <c r="C141" s="5">
        <v>35165.800000000003</v>
      </c>
      <c r="D141" s="5" t="s">
        <v>26</v>
      </c>
      <c r="E141" s="5" t="s">
        <v>41</v>
      </c>
      <c r="F141" s="5" t="s">
        <v>32</v>
      </c>
      <c r="G141" s="5" t="s">
        <v>33</v>
      </c>
      <c r="H141" s="5">
        <v>1517</v>
      </c>
      <c r="I141" s="5">
        <v>1</v>
      </c>
      <c r="J141" s="5">
        <v>0</v>
      </c>
      <c r="K141" s="5">
        <v>11088.77</v>
      </c>
      <c r="L141" s="5">
        <v>1</v>
      </c>
      <c r="M141" s="5">
        <v>0.63900000000000001</v>
      </c>
      <c r="N141" s="5">
        <v>8</v>
      </c>
      <c r="O141" s="6">
        <v>0</v>
      </c>
      <c r="P141" s="5" t="str">
        <f>IF(Table2[[#This Row],[ip_risk_score]]&gt;0.8,"HIGH",IF(Table2[[#This Row],[ip_risk_score]]&gt;0.5,"MEDIUM","LOW"))</f>
        <v>MEDIUM</v>
      </c>
      <c r="Q141" s="5">
        <f>Table2[[#This Row],[transaction_amount]]-Table2[[#This Row],[avg_transaction_amount]]</f>
        <v>24077.030000000002</v>
      </c>
    </row>
    <row r="142" spans="1:17" x14ac:dyDescent="0.25">
      <c r="A142" s="4" t="s">
        <v>307</v>
      </c>
      <c r="B142" s="5" t="s">
        <v>308</v>
      </c>
      <c r="C142" s="5">
        <v>18213.3</v>
      </c>
      <c r="D142" s="5" t="s">
        <v>53</v>
      </c>
      <c r="E142" s="5" t="s">
        <v>31</v>
      </c>
      <c r="F142" s="5" t="s">
        <v>22</v>
      </c>
      <c r="G142" s="5" t="s">
        <v>38</v>
      </c>
      <c r="H142" s="5">
        <v>36</v>
      </c>
      <c r="I142" s="5">
        <v>13</v>
      </c>
      <c r="J142" s="5">
        <v>1</v>
      </c>
      <c r="K142" s="5">
        <v>24060.67</v>
      </c>
      <c r="L142" s="5">
        <v>0</v>
      </c>
      <c r="M142" s="5">
        <v>0.81100000000000005</v>
      </c>
      <c r="N142" s="5">
        <v>9</v>
      </c>
      <c r="O142" s="6">
        <v>0</v>
      </c>
      <c r="P142" s="5" t="str">
        <f>IF(Table2[[#This Row],[ip_risk_score]]&gt;0.8,"HIGH",IF(Table2[[#This Row],[ip_risk_score]]&gt;0.5,"MEDIUM","LOW"))</f>
        <v>HIGH</v>
      </c>
      <c r="Q142" s="5">
        <f>Table2[[#This Row],[transaction_amount]]-Table2[[#This Row],[avg_transaction_amount]]</f>
        <v>-5847.369999999999</v>
      </c>
    </row>
    <row r="143" spans="1:17" x14ac:dyDescent="0.25">
      <c r="A143" s="4" t="s">
        <v>309</v>
      </c>
      <c r="B143" s="5" t="s">
        <v>310</v>
      </c>
      <c r="C143" s="5">
        <v>48590.52</v>
      </c>
      <c r="D143" s="5" t="s">
        <v>20</v>
      </c>
      <c r="E143" s="5" t="s">
        <v>41</v>
      </c>
      <c r="F143" s="5" t="s">
        <v>28</v>
      </c>
      <c r="G143" s="5" t="s">
        <v>48</v>
      </c>
      <c r="H143" s="5">
        <v>1528</v>
      </c>
      <c r="I143" s="5">
        <v>9</v>
      </c>
      <c r="J143" s="5">
        <v>1</v>
      </c>
      <c r="K143" s="5">
        <v>8652.9</v>
      </c>
      <c r="L143" s="5">
        <v>0</v>
      </c>
      <c r="M143" s="5">
        <v>0.78100000000000003</v>
      </c>
      <c r="N143" s="5">
        <v>2</v>
      </c>
      <c r="O143" s="6">
        <v>0</v>
      </c>
      <c r="P143" s="5" t="str">
        <f>IF(Table2[[#This Row],[ip_risk_score]]&gt;0.8,"HIGH",IF(Table2[[#This Row],[ip_risk_score]]&gt;0.5,"MEDIUM","LOW"))</f>
        <v>MEDIUM</v>
      </c>
      <c r="Q143" s="5">
        <f>Table2[[#This Row],[transaction_amount]]-Table2[[#This Row],[avg_transaction_amount]]</f>
        <v>39937.619999999995</v>
      </c>
    </row>
    <row r="144" spans="1:17" x14ac:dyDescent="0.25">
      <c r="A144" s="4" t="s">
        <v>311</v>
      </c>
      <c r="B144" s="5" t="s">
        <v>312</v>
      </c>
      <c r="C144" s="5">
        <v>48124.24</v>
      </c>
      <c r="D144" s="5" t="s">
        <v>26</v>
      </c>
      <c r="E144" s="5" t="s">
        <v>41</v>
      </c>
      <c r="F144" s="5" t="s">
        <v>32</v>
      </c>
      <c r="G144" s="5" t="s">
        <v>23</v>
      </c>
      <c r="H144" s="5">
        <v>64</v>
      </c>
      <c r="I144" s="5">
        <v>4</v>
      </c>
      <c r="J144" s="5">
        <v>2</v>
      </c>
      <c r="K144" s="5">
        <v>9056.43</v>
      </c>
      <c r="L144" s="5">
        <v>1</v>
      </c>
      <c r="M144" s="5">
        <v>0.86</v>
      </c>
      <c r="N144" s="5">
        <v>4</v>
      </c>
      <c r="O144" s="6">
        <v>0</v>
      </c>
      <c r="P144" s="5" t="str">
        <f>IF(Table2[[#This Row],[ip_risk_score]]&gt;0.8,"HIGH",IF(Table2[[#This Row],[ip_risk_score]]&gt;0.5,"MEDIUM","LOW"))</f>
        <v>HIGH</v>
      </c>
      <c r="Q144" s="5">
        <f>Table2[[#This Row],[transaction_amount]]-Table2[[#This Row],[avg_transaction_amount]]</f>
        <v>39067.81</v>
      </c>
    </row>
    <row r="145" spans="1:17" x14ac:dyDescent="0.25">
      <c r="A145" s="4" t="s">
        <v>313</v>
      </c>
      <c r="B145" s="5" t="s">
        <v>314</v>
      </c>
      <c r="C145" s="5">
        <v>12626.53</v>
      </c>
      <c r="D145" s="5" t="s">
        <v>20</v>
      </c>
      <c r="E145" s="5" t="s">
        <v>27</v>
      </c>
      <c r="F145" s="5" t="s">
        <v>28</v>
      </c>
      <c r="G145" s="5" t="s">
        <v>23</v>
      </c>
      <c r="H145" s="5">
        <v>1944</v>
      </c>
      <c r="I145" s="5">
        <v>11</v>
      </c>
      <c r="J145" s="5">
        <v>3</v>
      </c>
      <c r="K145" s="5">
        <v>17703.63</v>
      </c>
      <c r="L145" s="5">
        <v>0</v>
      </c>
      <c r="M145" s="5">
        <v>0.89200000000000002</v>
      </c>
      <c r="N145" s="5">
        <v>9</v>
      </c>
      <c r="O145" s="6">
        <v>0</v>
      </c>
      <c r="P145" s="5" t="str">
        <f>IF(Table2[[#This Row],[ip_risk_score]]&gt;0.8,"HIGH",IF(Table2[[#This Row],[ip_risk_score]]&gt;0.5,"MEDIUM","LOW"))</f>
        <v>HIGH</v>
      </c>
      <c r="Q145" s="5">
        <f>Table2[[#This Row],[transaction_amount]]-Table2[[#This Row],[avg_transaction_amount]]</f>
        <v>-5077.1000000000004</v>
      </c>
    </row>
    <row r="146" spans="1:17" x14ac:dyDescent="0.25">
      <c r="A146" s="4" t="s">
        <v>315</v>
      </c>
      <c r="B146" s="5" t="s">
        <v>316</v>
      </c>
      <c r="C146" s="5">
        <v>24887.56</v>
      </c>
      <c r="D146" s="5" t="s">
        <v>26</v>
      </c>
      <c r="E146" s="5" t="s">
        <v>41</v>
      </c>
      <c r="F146" s="5" t="s">
        <v>32</v>
      </c>
      <c r="G146" s="5" t="s">
        <v>48</v>
      </c>
      <c r="H146" s="5">
        <v>1865</v>
      </c>
      <c r="I146" s="5">
        <v>9</v>
      </c>
      <c r="J146" s="5">
        <v>2</v>
      </c>
      <c r="K146" s="5">
        <v>7870.69</v>
      </c>
      <c r="L146" s="5">
        <v>0</v>
      </c>
      <c r="M146" s="5">
        <v>0.81899999999999995</v>
      </c>
      <c r="N146" s="5">
        <v>1</v>
      </c>
      <c r="O146" s="6">
        <v>0</v>
      </c>
      <c r="P146" s="5" t="str">
        <f>IF(Table2[[#This Row],[ip_risk_score]]&gt;0.8,"HIGH",IF(Table2[[#This Row],[ip_risk_score]]&gt;0.5,"MEDIUM","LOW"))</f>
        <v>HIGH</v>
      </c>
      <c r="Q146" s="5">
        <f>Table2[[#This Row],[transaction_amount]]-Table2[[#This Row],[avg_transaction_amount]]</f>
        <v>17016.870000000003</v>
      </c>
    </row>
    <row r="147" spans="1:17" x14ac:dyDescent="0.25">
      <c r="A147" s="4" t="s">
        <v>317</v>
      </c>
      <c r="B147" s="5" t="s">
        <v>318</v>
      </c>
      <c r="C147" s="5">
        <v>15078.87</v>
      </c>
      <c r="D147" s="5" t="s">
        <v>53</v>
      </c>
      <c r="E147" s="5" t="s">
        <v>41</v>
      </c>
      <c r="F147" s="5" t="s">
        <v>28</v>
      </c>
      <c r="G147" s="5" t="s">
        <v>23</v>
      </c>
      <c r="H147" s="5">
        <v>258</v>
      </c>
      <c r="I147" s="5">
        <v>17</v>
      </c>
      <c r="J147" s="5">
        <v>2</v>
      </c>
      <c r="K147" s="5">
        <v>2789.39</v>
      </c>
      <c r="L147" s="5">
        <v>0</v>
      </c>
      <c r="M147" s="5">
        <v>0.85199999999999998</v>
      </c>
      <c r="N147" s="5">
        <v>8</v>
      </c>
      <c r="O147" s="6">
        <v>0</v>
      </c>
      <c r="P147" s="5" t="str">
        <f>IF(Table2[[#This Row],[ip_risk_score]]&gt;0.8,"HIGH",IF(Table2[[#This Row],[ip_risk_score]]&gt;0.5,"MEDIUM","LOW"))</f>
        <v>HIGH</v>
      </c>
      <c r="Q147" s="5">
        <f>Table2[[#This Row],[transaction_amount]]-Table2[[#This Row],[avg_transaction_amount]]</f>
        <v>12289.480000000001</v>
      </c>
    </row>
    <row r="148" spans="1:17" x14ac:dyDescent="0.25">
      <c r="A148" s="4" t="s">
        <v>319</v>
      </c>
      <c r="B148" s="5" t="s">
        <v>320</v>
      </c>
      <c r="C148" s="5">
        <v>14277.78</v>
      </c>
      <c r="D148" s="5" t="s">
        <v>53</v>
      </c>
      <c r="E148" s="5" t="s">
        <v>21</v>
      </c>
      <c r="F148" s="5" t="s">
        <v>32</v>
      </c>
      <c r="G148" s="5" t="s">
        <v>58</v>
      </c>
      <c r="H148" s="5">
        <v>282</v>
      </c>
      <c r="I148" s="5">
        <v>5</v>
      </c>
      <c r="J148" s="5">
        <v>0</v>
      </c>
      <c r="K148" s="5">
        <v>6247.01</v>
      </c>
      <c r="L148" s="5">
        <v>0</v>
      </c>
      <c r="M148" s="5">
        <v>0.502</v>
      </c>
      <c r="N148" s="5">
        <v>1</v>
      </c>
      <c r="O148" s="6">
        <v>0</v>
      </c>
      <c r="P148" s="5" t="str">
        <f>IF(Table2[[#This Row],[ip_risk_score]]&gt;0.8,"HIGH",IF(Table2[[#This Row],[ip_risk_score]]&gt;0.5,"MEDIUM","LOW"))</f>
        <v>MEDIUM</v>
      </c>
      <c r="Q148" s="5">
        <f>Table2[[#This Row],[transaction_amount]]-Table2[[#This Row],[avg_transaction_amount]]</f>
        <v>8030.77</v>
      </c>
    </row>
    <row r="149" spans="1:17" x14ac:dyDescent="0.25">
      <c r="A149" s="4" t="s">
        <v>321</v>
      </c>
      <c r="B149" s="5" t="s">
        <v>322</v>
      </c>
      <c r="C149" s="5">
        <v>1892.5</v>
      </c>
      <c r="D149" s="5" t="s">
        <v>20</v>
      </c>
      <c r="E149" s="5" t="s">
        <v>41</v>
      </c>
      <c r="F149" s="5" t="s">
        <v>28</v>
      </c>
      <c r="G149" s="5" t="s">
        <v>38</v>
      </c>
      <c r="H149" s="5">
        <v>1292</v>
      </c>
      <c r="I149" s="5">
        <v>21</v>
      </c>
      <c r="J149" s="5">
        <v>3</v>
      </c>
      <c r="K149" s="5">
        <v>27418.36</v>
      </c>
      <c r="L149" s="5">
        <v>0</v>
      </c>
      <c r="M149" s="5">
        <v>0.70799999999999996</v>
      </c>
      <c r="N149" s="5">
        <v>4</v>
      </c>
      <c r="O149" s="6">
        <v>0</v>
      </c>
      <c r="P149" s="5" t="str">
        <f>IF(Table2[[#This Row],[ip_risk_score]]&gt;0.8,"HIGH",IF(Table2[[#This Row],[ip_risk_score]]&gt;0.5,"MEDIUM","LOW"))</f>
        <v>MEDIUM</v>
      </c>
      <c r="Q149" s="5">
        <f>Table2[[#This Row],[transaction_amount]]-Table2[[#This Row],[avg_transaction_amount]]</f>
        <v>-25525.86</v>
      </c>
    </row>
    <row r="150" spans="1:17" x14ac:dyDescent="0.25">
      <c r="A150" s="4" t="s">
        <v>323</v>
      </c>
      <c r="B150" s="5" t="s">
        <v>324</v>
      </c>
      <c r="C150" s="5">
        <v>30497.74</v>
      </c>
      <c r="D150" s="5" t="s">
        <v>20</v>
      </c>
      <c r="E150" s="5" t="s">
        <v>27</v>
      </c>
      <c r="F150" s="5" t="s">
        <v>22</v>
      </c>
      <c r="G150" s="5" t="s">
        <v>23</v>
      </c>
      <c r="H150" s="5">
        <v>1811</v>
      </c>
      <c r="I150" s="5">
        <v>11</v>
      </c>
      <c r="J150" s="5">
        <v>3</v>
      </c>
      <c r="K150" s="5">
        <v>419.95</v>
      </c>
      <c r="L150" s="5">
        <v>0</v>
      </c>
      <c r="M150" s="5">
        <v>0.33300000000000002</v>
      </c>
      <c r="N150" s="5">
        <v>9</v>
      </c>
      <c r="O150" s="6">
        <v>1</v>
      </c>
      <c r="P150" s="5" t="str">
        <f>IF(Table2[[#This Row],[ip_risk_score]]&gt;0.8,"HIGH",IF(Table2[[#This Row],[ip_risk_score]]&gt;0.5,"MEDIUM","LOW"))</f>
        <v>LOW</v>
      </c>
      <c r="Q150" s="5">
        <f>Table2[[#This Row],[transaction_amount]]-Table2[[#This Row],[avg_transaction_amount]]</f>
        <v>30077.79</v>
      </c>
    </row>
    <row r="151" spans="1:17" x14ac:dyDescent="0.25">
      <c r="A151" s="4" t="s">
        <v>325</v>
      </c>
      <c r="B151" s="5" t="s">
        <v>326</v>
      </c>
      <c r="C151" s="5">
        <v>25158.82</v>
      </c>
      <c r="D151" s="5" t="s">
        <v>26</v>
      </c>
      <c r="E151" s="5" t="s">
        <v>41</v>
      </c>
      <c r="F151" s="5" t="s">
        <v>32</v>
      </c>
      <c r="G151" s="5" t="s">
        <v>38</v>
      </c>
      <c r="H151" s="5">
        <v>200</v>
      </c>
      <c r="I151" s="5">
        <v>23</v>
      </c>
      <c r="J151" s="5">
        <v>0</v>
      </c>
      <c r="K151" s="5">
        <v>4090.5</v>
      </c>
      <c r="L151" s="5">
        <v>1</v>
      </c>
      <c r="M151" s="5">
        <v>0.86099999999999999</v>
      </c>
      <c r="N151" s="5">
        <v>4</v>
      </c>
      <c r="O151" s="6">
        <v>1</v>
      </c>
      <c r="P151" s="5" t="str">
        <f>IF(Table2[[#This Row],[ip_risk_score]]&gt;0.8,"HIGH",IF(Table2[[#This Row],[ip_risk_score]]&gt;0.5,"MEDIUM","LOW"))</f>
        <v>HIGH</v>
      </c>
      <c r="Q151" s="5">
        <f>Table2[[#This Row],[transaction_amount]]-Table2[[#This Row],[avg_transaction_amount]]</f>
        <v>21068.32</v>
      </c>
    </row>
    <row r="152" spans="1:17" x14ac:dyDescent="0.25">
      <c r="A152" s="4" t="s">
        <v>327</v>
      </c>
      <c r="B152" s="5" t="s">
        <v>328</v>
      </c>
      <c r="C152" s="5">
        <v>2621.36</v>
      </c>
      <c r="D152" s="5" t="s">
        <v>53</v>
      </c>
      <c r="E152" s="5" t="s">
        <v>27</v>
      </c>
      <c r="F152" s="5" t="s">
        <v>22</v>
      </c>
      <c r="G152" s="5" t="s">
        <v>48</v>
      </c>
      <c r="H152" s="5">
        <v>584</v>
      </c>
      <c r="I152" s="5">
        <v>0</v>
      </c>
      <c r="J152" s="5">
        <v>4</v>
      </c>
      <c r="K152" s="5">
        <v>22765.39</v>
      </c>
      <c r="L152" s="5">
        <v>0</v>
      </c>
      <c r="M152" s="5">
        <v>0.85899999999999999</v>
      </c>
      <c r="N152" s="5">
        <v>5</v>
      </c>
      <c r="O152" s="6">
        <v>0</v>
      </c>
      <c r="P152" s="5" t="str">
        <f>IF(Table2[[#This Row],[ip_risk_score]]&gt;0.8,"HIGH",IF(Table2[[#This Row],[ip_risk_score]]&gt;0.5,"MEDIUM","LOW"))</f>
        <v>HIGH</v>
      </c>
      <c r="Q152" s="5">
        <f>Table2[[#This Row],[transaction_amount]]-Table2[[#This Row],[avg_transaction_amount]]</f>
        <v>-20144.03</v>
      </c>
    </row>
    <row r="153" spans="1:17" x14ac:dyDescent="0.25">
      <c r="A153" s="4" t="s">
        <v>329</v>
      </c>
      <c r="B153" s="5" t="s">
        <v>330</v>
      </c>
      <c r="C153" s="5">
        <v>13968.39</v>
      </c>
      <c r="D153" s="5" t="s">
        <v>26</v>
      </c>
      <c r="E153" s="5" t="s">
        <v>31</v>
      </c>
      <c r="F153" s="5" t="s">
        <v>32</v>
      </c>
      <c r="G153" s="5" t="s">
        <v>23</v>
      </c>
      <c r="H153" s="5">
        <v>866</v>
      </c>
      <c r="I153" s="5">
        <v>6</v>
      </c>
      <c r="J153" s="5">
        <v>0</v>
      </c>
      <c r="K153" s="5">
        <v>29397.84</v>
      </c>
      <c r="L153" s="5">
        <v>1</v>
      </c>
      <c r="M153" s="5">
        <v>6.6000000000000003E-2</v>
      </c>
      <c r="N153" s="5">
        <v>9</v>
      </c>
      <c r="O153" s="6">
        <v>0</v>
      </c>
      <c r="P153" s="5" t="str">
        <f>IF(Table2[[#This Row],[ip_risk_score]]&gt;0.8,"HIGH",IF(Table2[[#This Row],[ip_risk_score]]&gt;0.5,"MEDIUM","LOW"))</f>
        <v>LOW</v>
      </c>
      <c r="Q153" s="5">
        <f>Table2[[#This Row],[transaction_amount]]-Table2[[#This Row],[avg_transaction_amount]]</f>
        <v>-15429.45</v>
      </c>
    </row>
    <row r="154" spans="1:17" x14ac:dyDescent="0.25">
      <c r="A154" s="4" t="s">
        <v>331</v>
      </c>
      <c r="B154" s="5" t="s">
        <v>332</v>
      </c>
      <c r="C154" s="5">
        <v>45417.88</v>
      </c>
      <c r="D154" s="5" t="s">
        <v>53</v>
      </c>
      <c r="E154" s="5" t="s">
        <v>41</v>
      </c>
      <c r="F154" s="5" t="s">
        <v>32</v>
      </c>
      <c r="G154" s="5" t="s">
        <v>38</v>
      </c>
      <c r="H154" s="5">
        <v>1479</v>
      </c>
      <c r="I154" s="5">
        <v>11</v>
      </c>
      <c r="J154" s="5">
        <v>4</v>
      </c>
      <c r="K154" s="5">
        <v>20676.740000000002</v>
      </c>
      <c r="L154" s="5">
        <v>0</v>
      </c>
      <c r="M154" s="5">
        <v>0.34699999999999998</v>
      </c>
      <c r="N154" s="5">
        <v>8</v>
      </c>
      <c r="O154" s="6">
        <v>0</v>
      </c>
      <c r="P154" s="5" t="str">
        <f>IF(Table2[[#This Row],[ip_risk_score]]&gt;0.8,"HIGH",IF(Table2[[#This Row],[ip_risk_score]]&gt;0.5,"MEDIUM","LOW"))</f>
        <v>LOW</v>
      </c>
      <c r="Q154" s="5">
        <f>Table2[[#This Row],[transaction_amount]]-Table2[[#This Row],[avg_transaction_amount]]</f>
        <v>24741.139999999996</v>
      </c>
    </row>
    <row r="155" spans="1:17" x14ac:dyDescent="0.25">
      <c r="A155" s="4" t="s">
        <v>333</v>
      </c>
      <c r="B155" s="5" t="s">
        <v>334</v>
      </c>
      <c r="C155" s="5">
        <v>12016.12</v>
      </c>
      <c r="D155" s="5" t="s">
        <v>20</v>
      </c>
      <c r="E155" s="5" t="s">
        <v>41</v>
      </c>
      <c r="F155" s="5" t="s">
        <v>32</v>
      </c>
      <c r="G155" s="5" t="s">
        <v>58</v>
      </c>
      <c r="H155" s="5">
        <v>1886</v>
      </c>
      <c r="I155" s="5">
        <v>6</v>
      </c>
      <c r="J155" s="5">
        <v>4</v>
      </c>
      <c r="K155" s="5">
        <v>27677.8</v>
      </c>
      <c r="L155" s="5">
        <v>0</v>
      </c>
      <c r="M155" s="5">
        <v>0.17100000000000001</v>
      </c>
      <c r="N155" s="5">
        <v>1</v>
      </c>
      <c r="O155" s="6">
        <v>0</v>
      </c>
      <c r="P155" s="5" t="str">
        <f>IF(Table2[[#This Row],[ip_risk_score]]&gt;0.8,"HIGH",IF(Table2[[#This Row],[ip_risk_score]]&gt;0.5,"MEDIUM","LOW"))</f>
        <v>LOW</v>
      </c>
      <c r="Q155" s="5">
        <f>Table2[[#This Row],[transaction_amount]]-Table2[[#This Row],[avg_transaction_amount]]</f>
        <v>-15661.679999999998</v>
      </c>
    </row>
    <row r="156" spans="1:17" x14ac:dyDescent="0.25">
      <c r="A156" s="4" t="s">
        <v>335</v>
      </c>
      <c r="B156" s="5" t="s">
        <v>336</v>
      </c>
      <c r="C156" s="5">
        <v>7287.5</v>
      </c>
      <c r="D156" s="5" t="s">
        <v>26</v>
      </c>
      <c r="E156" s="5" t="s">
        <v>41</v>
      </c>
      <c r="F156" s="5" t="s">
        <v>28</v>
      </c>
      <c r="G156" s="5" t="s">
        <v>58</v>
      </c>
      <c r="H156" s="5">
        <v>1535</v>
      </c>
      <c r="I156" s="5">
        <v>8</v>
      </c>
      <c r="J156" s="5">
        <v>3</v>
      </c>
      <c r="K156" s="5">
        <v>25671.55</v>
      </c>
      <c r="L156" s="5">
        <v>0</v>
      </c>
      <c r="M156" s="5">
        <v>0.13600000000000001</v>
      </c>
      <c r="N156" s="5">
        <v>3</v>
      </c>
      <c r="O156" s="6">
        <v>0</v>
      </c>
      <c r="P156" s="5" t="str">
        <f>IF(Table2[[#This Row],[ip_risk_score]]&gt;0.8,"HIGH",IF(Table2[[#This Row],[ip_risk_score]]&gt;0.5,"MEDIUM","LOW"))</f>
        <v>LOW</v>
      </c>
      <c r="Q156" s="5">
        <f>Table2[[#This Row],[transaction_amount]]-Table2[[#This Row],[avg_transaction_amount]]</f>
        <v>-18384.05</v>
      </c>
    </row>
    <row r="157" spans="1:17" x14ac:dyDescent="0.25">
      <c r="A157" s="4" t="s">
        <v>337</v>
      </c>
      <c r="B157" s="5" t="s">
        <v>338</v>
      </c>
      <c r="C157" s="5">
        <v>24498.17</v>
      </c>
      <c r="D157" s="5" t="s">
        <v>26</v>
      </c>
      <c r="E157" s="5" t="s">
        <v>31</v>
      </c>
      <c r="F157" s="5" t="s">
        <v>32</v>
      </c>
      <c r="G157" s="5" t="s">
        <v>48</v>
      </c>
      <c r="H157" s="5">
        <v>625</v>
      </c>
      <c r="I157" s="5">
        <v>19</v>
      </c>
      <c r="J157" s="5">
        <v>0</v>
      </c>
      <c r="K157" s="5">
        <v>14451.11</v>
      </c>
      <c r="L157" s="5">
        <v>1</v>
      </c>
      <c r="M157" s="5">
        <v>0.41499999999999998</v>
      </c>
      <c r="N157" s="5">
        <v>4</v>
      </c>
      <c r="O157" s="6">
        <v>0</v>
      </c>
      <c r="P157" s="5" t="str">
        <f>IF(Table2[[#This Row],[ip_risk_score]]&gt;0.8,"HIGH",IF(Table2[[#This Row],[ip_risk_score]]&gt;0.5,"MEDIUM","LOW"))</f>
        <v>LOW</v>
      </c>
      <c r="Q157" s="5">
        <f>Table2[[#This Row],[transaction_amount]]-Table2[[#This Row],[avg_transaction_amount]]</f>
        <v>10047.059999999998</v>
      </c>
    </row>
    <row r="158" spans="1:17" x14ac:dyDescent="0.25">
      <c r="A158" s="4" t="s">
        <v>339</v>
      </c>
      <c r="B158" s="5" t="s">
        <v>340</v>
      </c>
      <c r="C158" s="5">
        <v>49283.24</v>
      </c>
      <c r="D158" s="5" t="s">
        <v>53</v>
      </c>
      <c r="E158" s="5" t="s">
        <v>21</v>
      </c>
      <c r="F158" s="5" t="s">
        <v>22</v>
      </c>
      <c r="G158" s="5" t="s">
        <v>33</v>
      </c>
      <c r="H158" s="5">
        <v>1426</v>
      </c>
      <c r="I158" s="5">
        <v>14</v>
      </c>
      <c r="J158" s="5">
        <v>0</v>
      </c>
      <c r="K158" s="5">
        <v>10072.35</v>
      </c>
      <c r="L158" s="5">
        <v>0</v>
      </c>
      <c r="M158" s="5">
        <v>0.626</v>
      </c>
      <c r="N158" s="5">
        <v>3</v>
      </c>
      <c r="O158" s="6">
        <v>0</v>
      </c>
      <c r="P158" s="5" t="str">
        <f>IF(Table2[[#This Row],[ip_risk_score]]&gt;0.8,"HIGH",IF(Table2[[#This Row],[ip_risk_score]]&gt;0.5,"MEDIUM","LOW"))</f>
        <v>MEDIUM</v>
      </c>
      <c r="Q158" s="5">
        <f>Table2[[#This Row],[transaction_amount]]-Table2[[#This Row],[avg_transaction_amount]]</f>
        <v>39210.89</v>
      </c>
    </row>
    <row r="159" spans="1:17" x14ac:dyDescent="0.25">
      <c r="A159" s="4" t="s">
        <v>341</v>
      </c>
      <c r="B159" s="5" t="s">
        <v>342</v>
      </c>
      <c r="C159" s="5">
        <v>12140.66</v>
      </c>
      <c r="D159" s="5" t="s">
        <v>53</v>
      </c>
      <c r="E159" s="5" t="s">
        <v>41</v>
      </c>
      <c r="F159" s="5" t="s">
        <v>28</v>
      </c>
      <c r="G159" s="5" t="s">
        <v>23</v>
      </c>
      <c r="H159" s="5">
        <v>1441</v>
      </c>
      <c r="I159" s="5">
        <v>22</v>
      </c>
      <c r="J159" s="5">
        <v>3</v>
      </c>
      <c r="K159" s="5">
        <v>19003.91</v>
      </c>
      <c r="L159" s="5">
        <v>0</v>
      </c>
      <c r="M159" s="5">
        <v>0.34399999999999997</v>
      </c>
      <c r="N159" s="5">
        <v>9</v>
      </c>
      <c r="O159" s="6">
        <v>0</v>
      </c>
      <c r="P159" s="5" t="str">
        <f>IF(Table2[[#This Row],[ip_risk_score]]&gt;0.8,"HIGH",IF(Table2[[#This Row],[ip_risk_score]]&gt;0.5,"MEDIUM","LOW"))</f>
        <v>LOW</v>
      </c>
      <c r="Q159" s="5">
        <f>Table2[[#This Row],[transaction_amount]]-Table2[[#This Row],[avg_transaction_amount]]</f>
        <v>-6863.25</v>
      </c>
    </row>
    <row r="160" spans="1:17" x14ac:dyDescent="0.25">
      <c r="A160" s="4" t="s">
        <v>343</v>
      </c>
      <c r="B160" s="5" t="s">
        <v>344</v>
      </c>
      <c r="C160" s="5">
        <v>33623.17</v>
      </c>
      <c r="D160" s="5" t="s">
        <v>53</v>
      </c>
      <c r="E160" s="5" t="s">
        <v>27</v>
      </c>
      <c r="F160" s="5" t="s">
        <v>28</v>
      </c>
      <c r="G160" s="5" t="s">
        <v>58</v>
      </c>
      <c r="H160" s="5">
        <v>1833</v>
      </c>
      <c r="I160" s="5">
        <v>11</v>
      </c>
      <c r="J160" s="5">
        <v>2</v>
      </c>
      <c r="K160" s="5">
        <v>16053.25</v>
      </c>
      <c r="L160" s="5">
        <v>0</v>
      </c>
      <c r="M160" s="5">
        <v>0.309</v>
      </c>
      <c r="N160" s="5">
        <v>6</v>
      </c>
      <c r="O160" s="6">
        <v>0</v>
      </c>
      <c r="P160" s="5" t="str">
        <f>IF(Table2[[#This Row],[ip_risk_score]]&gt;0.8,"HIGH",IF(Table2[[#This Row],[ip_risk_score]]&gt;0.5,"MEDIUM","LOW"))</f>
        <v>LOW</v>
      </c>
      <c r="Q160" s="5">
        <f>Table2[[#This Row],[transaction_amount]]-Table2[[#This Row],[avg_transaction_amount]]</f>
        <v>17569.919999999998</v>
      </c>
    </row>
    <row r="161" spans="1:17" x14ac:dyDescent="0.25">
      <c r="A161" s="4" t="s">
        <v>345</v>
      </c>
      <c r="B161" s="5" t="s">
        <v>346</v>
      </c>
      <c r="C161" s="5">
        <v>38092.9</v>
      </c>
      <c r="D161" s="5" t="s">
        <v>20</v>
      </c>
      <c r="E161" s="5" t="s">
        <v>21</v>
      </c>
      <c r="F161" s="5" t="s">
        <v>32</v>
      </c>
      <c r="G161" s="5" t="s">
        <v>58</v>
      </c>
      <c r="H161" s="5">
        <v>1804</v>
      </c>
      <c r="I161" s="5">
        <v>12</v>
      </c>
      <c r="J161" s="5">
        <v>0</v>
      </c>
      <c r="K161" s="5">
        <v>872.3</v>
      </c>
      <c r="L161" s="5">
        <v>0</v>
      </c>
      <c r="M161" s="5">
        <v>9.4E-2</v>
      </c>
      <c r="N161" s="5">
        <v>3</v>
      </c>
      <c r="O161" s="6">
        <v>0</v>
      </c>
      <c r="P161" s="5" t="str">
        <f>IF(Table2[[#This Row],[ip_risk_score]]&gt;0.8,"HIGH",IF(Table2[[#This Row],[ip_risk_score]]&gt;0.5,"MEDIUM","LOW"))</f>
        <v>LOW</v>
      </c>
      <c r="Q161" s="5">
        <f>Table2[[#This Row],[transaction_amount]]-Table2[[#This Row],[avg_transaction_amount]]</f>
        <v>37220.6</v>
      </c>
    </row>
    <row r="162" spans="1:17" x14ac:dyDescent="0.25">
      <c r="A162" s="4" t="s">
        <v>347</v>
      </c>
      <c r="B162" s="5" t="s">
        <v>348</v>
      </c>
      <c r="C162" s="5">
        <v>11920</v>
      </c>
      <c r="D162" s="5" t="s">
        <v>26</v>
      </c>
      <c r="E162" s="5" t="s">
        <v>21</v>
      </c>
      <c r="F162" s="5" t="s">
        <v>28</v>
      </c>
      <c r="G162" s="5" t="s">
        <v>48</v>
      </c>
      <c r="H162" s="5">
        <v>1027</v>
      </c>
      <c r="I162" s="5">
        <v>21</v>
      </c>
      <c r="J162" s="5">
        <v>1</v>
      </c>
      <c r="K162" s="5">
        <v>28723.19</v>
      </c>
      <c r="L162" s="5">
        <v>0</v>
      </c>
      <c r="M162" s="5">
        <v>0.38300000000000001</v>
      </c>
      <c r="N162" s="5">
        <v>8</v>
      </c>
      <c r="O162" s="6">
        <v>0</v>
      </c>
      <c r="P162" s="5" t="str">
        <f>IF(Table2[[#This Row],[ip_risk_score]]&gt;0.8,"HIGH",IF(Table2[[#This Row],[ip_risk_score]]&gt;0.5,"MEDIUM","LOW"))</f>
        <v>LOW</v>
      </c>
      <c r="Q162" s="5">
        <f>Table2[[#This Row],[transaction_amount]]-Table2[[#This Row],[avg_transaction_amount]]</f>
        <v>-16803.189999999999</v>
      </c>
    </row>
    <row r="163" spans="1:17" x14ac:dyDescent="0.25">
      <c r="A163" s="4" t="s">
        <v>349</v>
      </c>
      <c r="B163" s="5" t="s">
        <v>350</v>
      </c>
      <c r="C163" s="5">
        <v>36424.410000000003</v>
      </c>
      <c r="D163" s="5" t="s">
        <v>53</v>
      </c>
      <c r="E163" s="5" t="s">
        <v>21</v>
      </c>
      <c r="F163" s="5" t="s">
        <v>32</v>
      </c>
      <c r="G163" s="5" t="s">
        <v>58</v>
      </c>
      <c r="H163" s="5">
        <v>682</v>
      </c>
      <c r="I163" s="5">
        <v>3</v>
      </c>
      <c r="J163" s="5">
        <v>1</v>
      </c>
      <c r="K163" s="5">
        <v>17150.400000000001</v>
      </c>
      <c r="L163" s="5">
        <v>0</v>
      </c>
      <c r="M163" s="5">
        <v>0.47099999999999997</v>
      </c>
      <c r="N163" s="5">
        <v>9</v>
      </c>
      <c r="O163" s="6">
        <v>0</v>
      </c>
      <c r="P163" s="5" t="str">
        <f>IF(Table2[[#This Row],[ip_risk_score]]&gt;0.8,"HIGH",IF(Table2[[#This Row],[ip_risk_score]]&gt;0.5,"MEDIUM","LOW"))</f>
        <v>LOW</v>
      </c>
      <c r="Q163" s="5">
        <f>Table2[[#This Row],[transaction_amount]]-Table2[[#This Row],[avg_transaction_amount]]</f>
        <v>19274.010000000002</v>
      </c>
    </row>
    <row r="164" spans="1:17" x14ac:dyDescent="0.25">
      <c r="A164" s="4" t="s">
        <v>351</v>
      </c>
      <c r="B164" s="5" t="s">
        <v>352</v>
      </c>
      <c r="C164" s="5">
        <v>18420.77</v>
      </c>
      <c r="D164" s="5" t="s">
        <v>20</v>
      </c>
      <c r="E164" s="5" t="s">
        <v>41</v>
      </c>
      <c r="F164" s="5" t="s">
        <v>22</v>
      </c>
      <c r="G164" s="5" t="s">
        <v>23</v>
      </c>
      <c r="H164" s="5">
        <v>692</v>
      </c>
      <c r="I164" s="5">
        <v>9</v>
      </c>
      <c r="J164" s="5">
        <v>0</v>
      </c>
      <c r="K164" s="5">
        <v>26247.3</v>
      </c>
      <c r="L164" s="5">
        <v>0</v>
      </c>
      <c r="M164" s="5">
        <v>0.39900000000000002</v>
      </c>
      <c r="N164" s="5">
        <v>4</v>
      </c>
      <c r="O164" s="6">
        <v>0</v>
      </c>
      <c r="P164" s="5" t="str">
        <f>IF(Table2[[#This Row],[ip_risk_score]]&gt;0.8,"HIGH",IF(Table2[[#This Row],[ip_risk_score]]&gt;0.5,"MEDIUM","LOW"))</f>
        <v>LOW</v>
      </c>
      <c r="Q164" s="5">
        <f>Table2[[#This Row],[transaction_amount]]-Table2[[#This Row],[avg_transaction_amount]]</f>
        <v>-7826.5299999999988</v>
      </c>
    </row>
    <row r="165" spans="1:17" x14ac:dyDescent="0.25">
      <c r="A165" s="4" t="s">
        <v>353</v>
      </c>
      <c r="B165" s="5" t="s">
        <v>354</v>
      </c>
      <c r="C165" s="5">
        <v>31633.68</v>
      </c>
      <c r="D165" s="5" t="s">
        <v>53</v>
      </c>
      <c r="E165" s="5" t="s">
        <v>31</v>
      </c>
      <c r="F165" s="5" t="s">
        <v>28</v>
      </c>
      <c r="G165" s="5" t="s">
        <v>48</v>
      </c>
      <c r="H165" s="5">
        <v>118</v>
      </c>
      <c r="I165" s="5">
        <v>23</v>
      </c>
      <c r="J165" s="5">
        <v>4</v>
      </c>
      <c r="K165" s="5">
        <v>22065.439999999999</v>
      </c>
      <c r="L165" s="5">
        <v>0</v>
      </c>
      <c r="M165" s="5">
        <v>0.68</v>
      </c>
      <c r="N165" s="5">
        <v>5</v>
      </c>
      <c r="O165" s="6">
        <v>0</v>
      </c>
      <c r="P165" s="5" t="str">
        <f>IF(Table2[[#This Row],[ip_risk_score]]&gt;0.8,"HIGH",IF(Table2[[#This Row],[ip_risk_score]]&gt;0.5,"MEDIUM","LOW"))</f>
        <v>MEDIUM</v>
      </c>
      <c r="Q165" s="5">
        <f>Table2[[#This Row],[transaction_amount]]-Table2[[#This Row],[avg_transaction_amount]]</f>
        <v>9568.2400000000016</v>
      </c>
    </row>
    <row r="166" spans="1:17" x14ac:dyDescent="0.25">
      <c r="A166" s="4" t="s">
        <v>355</v>
      </c>
      <c r="B166" s="5" t="s">
        <v>356</v>
      </c>
      <c r="C166" s="5">
        <v>31694.81</v>
      </c>
      <c r="D166" s="5" t="s">
        <v>26</v>
      </c>
      <c r="E166" s="5" t="s">
        <v>31</v>
      </c>
      <c r="F166" s="5" t="s">
        <v>28</v>
      </c>
      <c r="G166" s="5" t="s">
        <v>38</v>
      </c>
      <c r="H166" s="5">
        <v>661</v>
      </c>
      <c r="I166" s="5">
        <v>2</v>
      </c>
      <c r="J166" s="5">
        <v>3</v>
      </c>
      <c r="K166" s="5">
        <v>10290.91</v>
      </c>
      <c r="L166" s="5">
        <v>1</v>
      </c>
      <c r="M166" s="5">
        <v>0.28799999999999998</v>
      </c>
      <c r="N166" s="5">
        <v>3</v>
      </c>
      <c r="O166" s="6">
        <v>0</v>
      </c>
      <c r="P166" s="5" t="str">
        <f>IF(Table2[[#This Row],[ip_risk_score]]&gt;0.8,"HIGH",IF(Table2[[#This Row],[ip_risk_score]]&gt;0.5,"MEDIUM","LOW"))</f>
        <v>LOW</v>
      </c>
      <c r="Q166" s="5">
        <f>Table2[[#This Row],[transaction_amount]]-Table2[[#This Row],[avg_transaction_amount]]</f>
        <v>21403.9</v>
      </c>
    </row>
    <row r="167" spans="1:17" x14ac:dyDescent="0.25">
      <c r="A167" s="4" t="s">
        <v>357</v>
      </c>
      <c r="B167" s="5" t="s">
        <v>358</v>
      </c>
      <c r="C167" s="5">
        <v>26811.95</v>
      </c>
      <c r="D167" s="5" t="s">
        <v>53</v>
      </c>
      <c r="E167" s="5" t="s">
        <v>41</v>
      </c>
      <c r="F167" s="5" t="s">
        <v>22</v>
      </c>
      <c r="G167" s="5" t="s">
        <v>48</v>
      </c>
      <c r="H167" s="5">
        <v>1638</v>
      </c>
      <c r="I167" s="5">
        <v>23</v>
      </c>
      <c r="J167" s="5">
        <v>4</v>
      </c>
      <c r="K167" s="5">
        <v>27044.62</v>
      </c>
      <c r="L167" s="5">
        <v>0</v>
      </c>
      <c r="M167" s="5">
        <v>0.71599999999999997</v>
      </c>
      <c r="N167" s="5">
        <v>5</v>
      </c>
      <c r="O167" s="6">
        <v>0</v>
      </c>
      <c r="P167" s="5" t="str">
        <f>IF(Table2[[#This Row],[ip_risk_score]]&gt;0.8,"HIGH",IF(Table2[[#This Row],[ip_risk_score]]&gt;0.5,"MEDIUM","LOW"))</f>
        <v>MEDIUM</v>
      </c>
      <c r="Q167" s="5">
        <f>Table2[[#This Row],[transaction_amount]]-Table2[[#This Row],[avg_transaction_amount]]</f>
        <v>-232.66999999999825</v>
      </c>
    </row>
    <row r="168" spans="1:17" x14ac:dyDescent="0.25">
      <c r="A168" s="4" t="s">
        <v>359</v>
      </c>
      <c r="B168" s="5" t="s">
        <v>360</v>
      </c>
      <c r="C168" s="5">
        <v>4559.97</v>
      </c>
      <c r="D168" s="5" t="s">
        <v>26</v>
      </c>
      <c r="E168" s="5" t="s">
        <v>27</v>
      </c>
      <c r="F168" s="5" t="s">
        <v>22</v>
      </c>
      <c r="G168" s="5" t="s">
        <v>23</v>
      </c>
      <c r="H168" s="5">
        <v>990</v>
      </c>
      <c r="I168" s="5">
        <v>4</v>
      </c>
      <c r="J168" s="5">
        <v>1</v>
      </c>
      <c r="K168" s="5">
        <v>23733.63</v>
      </c>
      <c r="L168" s="5">
        <v>0</v>
      </c>
      <c r="M168" s="5">
        <v>0.88300000000000001</v>
      </c>
      <c r="N168" s="5">
        <v>2</v>
      </c>
      <c r="O168" s="6">
        <v>0</v>
      </c>
      <c r="P168" s="5" t="str">
        <f>IF(Table2[[#This Row],[ip_risk_score]]&gt;0.8,"HIGH",IF(Table2[[#This Row],[ip_risk_score]]&gt;0.5,"MEDIUM","LOW"))</f>
        <v>HIGH</v>
      </c>
      <c r="Q168" s="5">
        <f>Table2[[#This Row],[transaction_amount]]-Table2[[#This Row],[avg_transaction_amount]]</f>
        <v>-19173.66</v>
      </c>
    </row>
    <row r="169" spans="1:17" x14ac:dyDescent="0.25">
      <c r="A169" s="4" t="s">
        <v>361</v>
      </c>
      <c r="B169" s="5" t="s">
        <v>362</v>
      </c>
      <c r="C169" s="5">
        <v>41773.360000000001</v>
      </c>
      <c r="D169" s="5" t="s">
        <v>20</v>
      </c>
      <c r="E169" s="5" t="s">
        <v>27</v>
      </c>
      <c r="F169" s="5" t="s">
        <v>32</v>
      </c>
      <c r="G169" s="5" t="s">
        <v>23</v>
      </c>
      <c r="H169" s="5">
        <v>1136</v>
      </c>
      <c r="I169" s="5">
        <v>3</v>
      </c>
      <c r="J169" s="5">
        <v>1</v>
      </c>
      <c r="K169" s="5">
        <v>12950.77</v>
      </c>
      <c r="L169" s="5">
        <v>0</v>
      </c>
      <c r="M169" s="5">
        <v>0.59099999999999997</v>
      </c>
      <c r="N169" s="5">
        <v>2</v>
      </c>
      <c r="O169" s="6">
        <v>1</v>
      </c>
      <c r="P169" s="5" t="str">
        <f>IF(Table2[[#This Row],[ip_risk_score]]&gt;0.8,"HIGH",IF(Table2[[#This Row],[ip_risk_score]]&gt;0.5,"MEDIUM","LOW"))</f>
        <v>MEDIUM</v>
      </c>
      <c r="Q169" s="5">
        <f>Table2[[#This Row],[transaction_amount]]-Table2[[#This Row],[avg_transaction_amount]]</f>
        <v>28822.59</v>
      </c>
    </row>
    <row r="170" spans="1:17" x14ac:dyDescent="0.25">
      <c r="A170" s="4" t="s">
        <v>363</v>
      </c>
      <c r="B170" s="5" t="s">
        <v>364</v>
      </c>
      <c r="C170" s="5">
        <v>16072.96</v>
      </c>
      <c r="D170" s="5" t="s">
        <v>20</v>
      </c>
      <c r="E170" s="5" t="s">
        <v>27</v>
      </c>
      <c r="F170" s="5" t="s">
        <v>28</v>
      </c>
      <c r="G170" s="5" t="s">
        <v>38</v>
      </c>
      <c r="H170" s="5">
        <v>235</v>
      </c>
      <c r="I170" s="5">
        <v>18</v>
      </c>
      <c r="J170" s="5">
        <v>3</v>
      </c>
      <c r="K170" s="5">
        <v>25230.3</v>
      </c>
      <c r="L170" s="5">
        <v>0</v>
      </c>
      <c r="M170" s="5">
        <v>0.38900000000000001</v>
      </c>
      <c r="N170" s="5">
        <v>5</v>
      </c>
      <c r="O170" s="6">
        <v>0</v>
      </c>
      <c r="P170" s="5" t="str">
        <f>IF(Table2[[#This Row],[ip_risk_score]]&gt;0.8,"HIGH",IF(Table2[[#This Row],[ip_risk_score]]&gt;0.5,"MEDIUM","LOW"))</f>
        <v>LOW</v>
      </c>
      <c r="Q170" s="5">
        <f>Table2[[#This Row],[transaction_amount]]-Table2[[#This Row],[avg_transaction_amount]]</f>
        <v>-9157.34</v>
      </c>
    </row>
    <row r="171" spans="1:17" x14ac:dyDescent="0.25">
      <c r="A171" s="4" t="s">
        <v>365</v>
      </c>
      <c r="B171" s="5" t="s">
        <v>366</v>
      </c>
      <c r="C171" s="5">
        <v>9366.6</v>
      </c>
      <c r="D171" s="5" t="s">
        <v>53</v>
      </c>
      <c r="E171" s="5" t="s">
        <v>41</v>
      </c>
      <c r="F171" s="5" t="s">
        <v>22</v>
      </c>
      <c r="G171" s="5" t="s">
        <v>48</v>
      </c>
      <c r="H171" s="5">
        <v>362</v>
      </c>
      <c r="I171" s="5">
        <v>14</v>
      </c>
      <c r="J171" s="5">
        <v>1</v>
      </c>
      <c r="K171" s="5">
        <v>8219.41</v>
      </c>
      <c r="L171" s="5">
        <v>0</v>
      </c>
      <c r="M171" s="5">
        <v>0.18</v>
      </c>
      <c r="N171" s="5">
        <v>7</v>
      </c>
      <c r="O171" s="6">
        <v>1</v>
      </c>
      <c r="P171" s="5" t="str">
        <f>IF(Table2[[#This Row],[ip_risk_score]]&gt;0.8,"HIGH",IF(Table2[[#This Row],[ip_risk_score]]&gt;0.5,"MEDIUM","LOW"))</f>
        <v>LOW</v>
      </c>
      <c r="Q171" s="5">
        <f>Table2[[#This Row],[transaction_amount]]-Table2[[#This Row],[avg_transaction_amount]]</f>
        <v>1147.1900000000005</v>
      </c>
    </row>
    <row r="172" spans="1:17" x14ac:dyDescent="0.25">
      <c r="A172" s="4" t="s">
        <v>367</v>
      </c>
      <c r="B172" s="5" t="s">
        <v>368</v>
      </c>
      <c r="C172" s="5">
        <v>2086.7199999999998</v>
      </c>
      <c r="D172" s="5" t="s">
        <v>26</v>
      </c>
      <c r="E172" s="5" t="s">
        <v>31</v>
      </c>
      <c r="F172" s="5" t="s">
        <v>28</v>
      </c>
      <c r="G172" s="5" t="s">
        <v>23</v>
      </c>
      <c r="H172" s="5">
        <v>1193</v>
      </c>
      <c r="I172" s="5">
        <v>22</v>
      </c>
      <c r="J172" s="5">
        <v>2</v>
      </c>
      <c r="K172" s="5">
        <v>20153.439999999999</v>
      </c>
      <c r="L172" s="5">
        <v>0</v>
      </c>
      <c r="M172" s="5">
        <v>0.93200000000000005</v>
      </c>
      <c r="N172" s="5">
        <v>1</v>
      </c>
      <c r="O172" s="6">
        <v>0</v>
      </c>
      <c r="P172" s="5" t="str">
        <f>IF(Table2[[#This Row],[ip_risk_score]]&gt;0.8,"HIGH",IF(Table2[[#This Row],[ip_risk_score]]&gt;0.5,"MEDIUM","LOW"))</f>
        <v>HIGH</v>
      </c>
      <c r="Q172" s="5">
        <f>Table2[[#This Row],[transaction_amount]]-Table2[[#This Row],[avg_transaction_amount]]</f>
        <v>-18066.719999999998</v>
      </c>
    </row>
    <row r="173" spans="1:17" x14ac:dyDescent="0.25">
      <c r="A173" s="4" t="s">
        <v>369</v>
      </c>
      <c r="B173" s="5" t="s">
        <v>370</v>
      </c>
      <c r="C173" s="5">
        <v>29565.1</v>
      </c>
      <c r="D173" s="5" t="s">
        <v>26</v>
      </c>
      <c r="E173" s="5" t="s">
        <v>41</v>
      </c>
      <c r="F173" s="5" t="s">
        <v>22</v>
      </c>
      <c r="G173" s="5" t="s">
        <v>23</v>
      </c>
      <c r="H173" s="5">
        <v>1437</v>
      </c>
      <c r="I173" s="5">
        <v>6</v>
      </c>
      <c r="J173" s="5">
        <v>1</v>
      </c>
      <c r="K173" s="5">
        <v>3525.99</v>
      </c>
      <c r="L173" s="5">
        <v>0</v>
      </c>
      <c r="M173" s="5">
        <v>0.752</v>
      </c>
      <c r="N173" s="5">
        <v>3</v>
      </c>
      <c r="O173" s="6">
        <v>0</v>
      </c>
      <c r="P173" s="5" t="str">
        <f>IF(Table2[[#This Row],[ip_risk_score]]&gt;0.8,"HIGH",IF(Table2[[#This Row],[ip_risk_score]]&gt;0.5,"MEDIUM","LOW"))</f>
        <v>MEDIUM</v>
      </c>
      <c r="Q173" s="5">
        <f>Table2[[#This Row],[transaction_amount]]-Table2[[#This Row],[avg_transaction_amount]]</f>
        <v>26039.11</v>
      </c>
    </row>
    <row r="174" spans="1:17" x14ac:dyDescent="0.25">
      <c r="A174" s="4" t="s">
        <v>371</v>
      </c>
      <c r="B174" s="5" t="s">
        <v>372</v>
      </c>
      <c r="C174" s="5">
        <v>33894.339999999997</v>
      </c>
      <c r="D174" s="5" t="s">
        <v>26</v>
      </c>
      <c r="E174" s="5" t="s">
        <v>31</v>
      </c>
      <c r="F174" s="5" t="s">
        <v>28</v>
      </c>
      <c r="G174" s="5" t="s">
        <v>38</v>
      </c>
      <c r="H174" s="5">
        <v>1740</v>
      </c>
      <c r="I174" s="5">
        <v>21</v>
      </c>
      <c r="J174" s="5">
        <v>4</v>
      </c>
      <c r="K174" s="5">
        <v>25986.46</v>
      </c>
      <c r="L174" s="5">
        <v>0</v>
      </c>
      <c r="M174" s="5">
        <v>0.246</v>
      </c>
      <c r="N174" s="5">
        <v>1</v>
      </c>
      <c r="O174" s="6">
        <v>0</v>
      </c>
      <c r="P174" s="5" t="str">
        <f>IF(Table2[[#This Row],[ip_risk_score]]&gt;0.8,"HIGH",IF(Table2[[#This Row],[ip_risk_score]]&gt;0.5,"MEDIUM","LOW"))</f>
        <v>LOW</v>
      </c>
      <c r="Q174" s="5">
        <f>Table2[[#This Row],[transaction_amount]]-Table2[[#This Row],[avg_transaction_amount]]</f>
        <v>7907.8799999999974</v>
      </c>
    </row>
    <row r="175" spans="1:17" x14ac:dyDescent="0.25">
      <c r="A175" s="4" t="s">
        <v>373</v>
      </c>
      <c r="B175" s="5" t="s">
        <v>374</v>
      </c>
      <c r="C175" s="5">
        <v>878.56</v>
      </c>
      <c r="D175" s="5" t="s">
        <v>53</v>
      </c>
      <c r="E175" s="5" t="s">
        <v>21</v>
      </c>
      <c r="F175" s="5" t="s">
        <v>22</v>
      </c>
      <c r="G175" s="5" t="s">
        <v>33</v>
      </c>
      <c r="H175" s="5">
        <v>1357</v>
      </c>
      <c r="I175" s="5">
        <v>2</v>
      </c>
      <c r="J175" s="5">
        <v>4</v>
      </c>
      <c r="K175" s="5">
        <v>21910.04</v>
      </c>
      <c r="L175" s="5">
        <v>0</v>
      </c>
      <c r="M175" s="5">
        <v>0.151</v>
      </c>
      <c r="N175" s="5">
        <v>8</v>
      </c>
      <c r="O175" s="6">
        <v>0</v>
      </c>
      <c r="P175" s="5" t="str">
        <f>IF(Table2[[#This Row],[ip_risk_score]]&gt;0.8,"HIGH",IF(Table2[[#This Row],[ip_risk_score]]&gt;0.5,"MEDIUM","LOW"))</f>
        <v>LOW</v>
      </c>
      <c r="Q175" s="5">
        <f>Table2[[#This Row],[transaction_amount]]-Table2[[#This Row],[avg_transaction_amount]]</f>
        <v>-21031.48</v>
      </c>
    </row>
    <row r="176" spans="1:17" x14ac:dyDescent="0.25">
      <c r="A176" s="4" t="s">
        <v>375</v>
      </c>
      <c r="B176" s="5" t="s">
        <v>376</v>
      </c>
      <c r="C176" s="5">
        <v>25629.05</v>
      </c>
      <c r="D176" s="5" t="s">
        <v>26</v>
      </c>
      <c r="E176" s="5" t="s">
        <v>41</v>
      </c>
      <c r="F176" s="5" t="s">
        <v>28</v>
      </c>
      <c r="G176" s="5" t="s">
        <v>48</v>
      </c>
      <c r="H176" s="5">
        <v>154</v>
      </c>
      <c r="I176" s="5">
        <v>15</v>
      </c>
      <c r="J176" s="5">
        <v>2</v>
      </c>
      <c r="K176" s="5">
        <v>4661.78</v>
      </c>
      <c r="L176" s="5">
        <v>0</v>
      </c>
      <c r="M176" s="5">
        <v>4.9000000000000002E-2</v>
      </c>
      <c r="N176" s="5">
        <v>2</v>
      </c>
      <c r="O176" s="6">
        <v>0</v>
      </c>
      <c r="P176" s="5" t="str">
        <f>IF(Table2[[#This Row],[ip_risk_score]]&gt;0.8,"HIGH",IF(Table2[[#This Row],[ip_risk_score]]&gt;0.5,"MEDIUM","LOW"))</f>
        <v>LOW</v>
      </c>
      <c r="Q176" s="5">
        <f>Table2[[#This Row],[transaction_amount]]-Table2[[#This Row],[avg_transaction_amount]]</f>
        <v>20967.27</v>
      </c>
    </row>
    <row r="177" spans="1:17" x14ac:dyDescent="0.25">
      <c r="A177" s="4" t="s">
        <v>377</v>
      </c>
      <c r="B177" s="5" t="s">
        <v>378</v>
      </c>
      <c r="C177" s="5">
        <v>11363.46</v>
      </c>
      <c r="D177" s="5" t="s">
        <v>26</v>
      </c>
      <c r="E177" s="5" t="s">
        <v>31</v>
      </c>
      <c r="F177" s="5" t="s">
        <v>32</v>
      </c>
      <c r="G177" s="5" t="s">
        <v>23</v>
      </c>
      <c r="H177" s="5">
        <v>1787</v>
      </c>
      <c r="I177" s="5">
        <v>14</v>
      </c>
      <c r="J177" s="5">
        <v>4</v>
      </c>
      <c r="K177" s="5">
        <v>737.9</v>
      </c>
      <c r="L177" s="5">
        <v>0</v>
      </c>
      <c r="M177" s="5">
        <v>0.191</v>
      </c>
      <c r="N177" s="5">
        <v>6</v>
      </c>
      <c r="O177" s="6">
        <v>0</v>
      </c>
      <c r="P177" s="5" t="str">
        <f>IF(Table2[[#This Row],[ip_risk_score]]&gt;0.8,"HIGH",IF(Table2[[#This Row],[ip_risk_score]]&gt;0.5,"MEDIUM","LOW"))</f>
        <v>LOW</v>
      </c>
      <c r="Q177" s="5">
        <f>Table2[[#This Row],[transaction_amount]]-Table2[[#This Row],[avg_transaction_amount]]</f>
        <v>10625.56</v>
      </c>
    </row>
    <row r="178" spans="1:17" x14ac:dyDescent="0.25">
      <c r="A178" s="4" t="s">
        <v>379</v>
      </c>
      <c r="B178" s="5" t="s">
        <v>380</v>
      </c>
      <c r="C178" s="5">
        <v>32276.38</v>
      </c>
      <c r="D178" s="5" t="s">
        <v>26</v>
      </c>
      <c r="E178" s="5" t="s">
        <v>21</v>
      </c>
      <c r="F178" s="5" t="s">
        <v>28</v>
      </c>
      <c r="G178" s="5" t="s">
        <v>58</v>
      </c>
      <c r="H178" s="5">
        <v>1498</v>
      </c>
      <c r="I178" s="5">
        <v>17</v>
      </c>
      <c r="J178" s="5">
        <v>4</v>
      </c>
      <c r="K178" s="5">
        <v>11757.05</v>
      </c>
      <c r="L178" s="5">
        <v>0</v>
      </c>
      <c r="M178" s="5">
        <v>0.73199999999999998</v>
      </c>
      <c r="N178" s="5">
        <v>6</v>
      </c>
      <c r="O178" s="6">
        <v>0</v>
      </c>
      <c r="P178" s="5" t="str">
        <f>IF(Table2[[#This Row],[ip_risk_score]]&gt;0.8,"HIGH",IF(Table2[[#This Row],[ip_risk_score]]&gt;0.5,"MEDIUM","LOW"))</f>
        <v>MEDIUM</v>
      </c>
      <c r="Q178" s="5">
        <f>Table2[[#This Row],[transaction_amount]]-Table2[[#This Row],[avg_transaction_amount]]</f>
        <v>20519.330000000002</v>
      </c>
    </row>
    <row r="179" spans="1:17" x14ac:dyDescent="0.25">
      <c r="A179" s="4" t="s">
        <v>381</v>
      </c>
      <c r="B179" s="5" t="s">
        <v>382</v>
      </c>
      <c r="C179" s="5">
        <v>8759.6</v>
      </c>
      <c r="D179" s="5" t="s">
        <v>26</v>
      </c>
      <c r="E179" s="5" t="s">
        <v>21</v>
      </c>
      <c r="F179" s="5" t="s">
        <v>32</v>
      </c>
      <c r="G179" s="5" t="s">
        <v>38</v>
      </c>
      <c r="H179" s="5">
        <v>924</v>
      </c>
      <c r="I179" s="5">
        <v>2</v>
      </c>
      <c r="J179" s="5">
        <v>4</v>
      </c>
      <c r="K179" s="5">
        <v>20290.650000000001</v>
      </c>
      <c r="L179" s="5">
        <v>0</v>
      </c>
      <c r="M179" s="5">
        <v>0.63</v>
      </c>
      <c r="N179" s="5">
        <v>9</v>
      </c>
      <c r="O179" s="6">
        <v>0</v>
      </c>
      <c r="P179" s="5" t="str">
        <f>IF(Table2[[#This Row],[ip_risk_score]]&gt;0.8,"HIGH",IF(Table2[[#This Row],[ip_risk_score]]&gt;0.5,"MEDIUM","LOW"))</f>
        <v>MEDIUM</v>
      </c>
      <c r="Q179" s="5">
        <f>Table2[[#This Row],[transaction_amount]]-Table2[[#This Row],[avg_transaction_amount]]</f>
        <v>-11531.050000000001</v>
      </c>
    </row>
    <row r="180" spans="1:17" x14ac:dyDescent="0.25">
      <c r="A180" s="4" t="s">
        <v>383</v>
      </c>
      <c r="B180" s="5" t="s">
        <v>384</v>
      </c>
      <c r="C180" s="5">
        <v>34562.339999999997</v>
      </c>
      <c r="D180" s="5" t="s">
        <v>53</v>
      </c>
      <c r="E180" s="5" t="s">
        <v>41</v>
      </c>
      <c r="F180" s="5" t="s">
        <v>32</v>
      </c>
      <c r="G180" s="5" t="s">
        <v>33</v>
      </c>
      <c r="H180" s="5">
        <v>1165</v>
      </c>
      <c r="I180" s="5">
        <v>13</v>
      </c>
      <c r="J180" s="5">
        <v>0</v>
      </c>
      <c r="K180" s="5">
        <v>8566.11</v>
      </c>
      <c r="L180" s="5">
        <v>0</v>
      </c>
      <c r="M180" s="5">
        <v>0.96699999999999997</v>
      </c>
      <c r="N180" s="5">
        <v>6</v>
      </c>
      <c r="O180" s="6">
        <v>0</v>
      </c>
      <c r="P180" s="5" t="str">
        <f>IF(Table2[[#This Row],[ip_risk_score]]&gt;0.8,"HIGH",IF(Table2[[#This Row],[ip_risk_score]]&gt;0.5,"MEDIUM","LOW"))</f>
        <v>HIGH</v>
      </c>
      <c r="Q180" s="5">
        <f>Table2[[#This Row],[transaction_amount]]-Table2[[#This Row],[avg_transaction_amount]]</f>
        <v>25996.229999999996</v>
      </c>
    </row>
    <row r="181" spans="1:17" x14ac:dyDescent="0.25">
      <c r="A181" s="4" t="s">
        <v>385</v>
      </c>
      <c r="B181" s="5" t="s">
        <v>386</v>
      </c>
      <c r="C181" s="5">
        <v>19367.43</v>
      </c>
      <c r="D181" s="5" t="s">
        <v>53</v>
      </c>
      <c r="E181" s="5" t="s">
        <v>31</v>
      </c>
      <c r="F181" s="5" t="s">
        <v>32</v>
      </c>
      <c r="G181" s="5" t="s">
        <v>33</v>
      </c>
      <c r="H181" s="5">
        <v>1126</v>
      </c>
      <c r="I181" s="5">
        <v>0</v>
      </c>
      <c r="J181" s="5">
        <v>2</v>
      </c>
      <c r="K181" s="5">
        <v>29200.33</v>
      </c>
      <c r="L181" s="5">
        <v>0</v>
      </c>
      <c r="M181" s="5">
        <v>0.32200000000000001</v>
      </c>
      <c r="N181" s="5">
        <v>6</v>
      </c>
      <c r="O181" s="6">
        <v>0</v>
      </c>
      <c r="P181" s="5" t="str">
        <f>IF(Table2[[#This Row],[ip_risk_score]]&gt;0.8,"HIGH",IF(Table2[[#This Row],[ip_risk_score]]&gt;0.5,"MEDIUM","LOW"))</f>
        <v>LOW</v>
      </c>
      <c r="Q181" s="5">
        <f>Table2[[#This Row],[transaction_amount]]-Table2[[#This Row],[avg_transaction_amount]]</f>
        <v>-9832.9000000000015</v>
      </c>
    </row>
    <row r="182" spans="1:17" x14ac:dyDescent="0.25">
      <c r="A182" s="4" t="s">
        <v>387</v>
      </c>
      <c r="B182" s="5" t="s">
        <v>388</v>
      </c>
      <c r="C182" s="5">
        <v>46839.66</v>
      </c>
      <c r="D182" s="5" t="s">
        <v>26</v>
      </c>
      <c r="E182" s="5" t="s">
        <v>21</v>
      </c>
      <c r="F182" s="5" t="s">
        <v>28</v>
      </c>
      <c r="G182" s="5" t="s">
        <v>38</v>
      </c>
      <c r="H182" s="5">
        <v>282</v>
      </c>
      <c r="I182" s="5">
        <v>6</v>
      </c>
      <c r="J182" s="5">
        <v>2</v>
      </c>
      <c r="K182" s="5">
        <v>28046.97</v>
      </c>
      <c r="L182" s="5">
        <v>0</v>
      </c>
      <c r="M182" s="5">
        <v>0.78700000000000003</v>
      </c>
      <c r="N182" s="5">
        <v>1</v>
      </c>
      <c r="O182" s="6">
        <v>0</v>
      </c>
      <c r="P182" s="5" t="str">
        <f>IF(Table2[[#This Row],[ip_risk_score]]&gt;0.8,"HIGH",IF(Table2[[#This Row],[ip_risk_score]]&gt;0.5,"MEDIUM","LOW"))</f>
        <v>MEDIUM</v>
      </c>
      <c r="Q182" s="5">
        <f>Table2[[#This Row],[transaction_amount]]-Table2[[#This Row],[avg_transaction_amount]]</f>
        <v>18792.690000000002</v>
      </c>
    </row>
    <row r="183" spans="1:17" x14ac:dyDescent="0.25">
      <c r="A183" s="4" t="s">
        <v>389</v>
      </c>
      <c r="B183" s="5" t="s">
        <v>390</v>
      </c>
      <c r="C183" s="5">
        <v>6919.17</v>
      </c>
      <c r="D183" s="5" t="s">
        <v>26</v>
      </c>
      <c r="E183" s="5" t="s">
        <v>41</v>
      </c>
      <c r="F183" s="5" t="s">
        <v>28</v>
      </c>
      <c r="G183" s="5" t="s">
        <v>33</v>
      </c>
      <c r="H183" s="5">
        <v>1737</v>
      </c>
      <c r="I183" s="5">
        <v>1</v>
      </c>
      <c r="J183" s="5">
        <v>1</v>
      </c>
      <c r="K183" s="5">
        <v>17978.419999999998</v>
      </c>
      <c r="L183" s="5">
        <v>0</v>
      </c>
      <c r="M183" s="5">
        <v>0.12</v>
      </c>
      <c r="N183" s="5">
        <v>7</v>
      </c>
      <c r="O183" s="6">
        <v>0</v>
      </c>
      <c r="P183" s="5" t="str">
        <f>IF(Table2[[#This Row],[ip_risk_score]]&gt;0.8,"HIGH",IF(Table2[[#This Row],[ip_risk_score]]&gt;0.5,"MEDIUM","LOW"))</f>
        <v>LOW</v>
      </c>
      <c r="Q183" s="5">
        <f>Table2[[#This Row],[transaction_amount]]-Table2[[#This Row],[avg_transaction_amount]]</f>
        <v>-11059.249999999998</v>
      </c>
    </row>
    <row r="184" spans="1:17" x14ac:dyDescent="0.25">
      <c r="A184" s="4" t="s">
        <v>391</v>
      </c>
      <c r="B184" s="5" t="s">
        <v>392</v>
      </c>
      <c r="C184" s="5">
        <v>17086.259999999998</v>
      </c>
      <c r="D184" s="5" t="s">
        <v>20</v>
      </c>
      <c r="E184" s="5" t="s">
        <v>21</v>
      </c>
      <c r="F184" s="5" t="s">
        <v>32</v>
      </c>
      <c r="G184" s="5" t="s">
        <v>23</v>
      </c>
      <c r="H184" s="5">
        <v>543</v>
      </c>
      <c r="I184" s="5">
        <v>9</v>
      </c>
      <c r="J184" s="5">
        <v>2</v>
      </c>
      <c r="K184" s="5">
        <v>9536.41</v>
      </c>
      <c r="L184" s="5">
        <v>0</v>
      </c>
      <c r="M184" s="5">
        <v>0.56299999999999994</v>
      </c>
      <c r="N184" s="5">
        <v>6</v>
      </c>
      <c r="O184" s="6">
        <v>0</v>
      </c>
      <c r="P184" s="5" t="str">
        <f>IF(Table2[[#This Row],[ip_risk_score]]&gt;0.8,"HIGH",IF(Table2[[#This Row],[ip_risk_score]]&gt;0.5,"MEDIUM","LOW"))</f>
        <v>MEDIUM</v>
      </c>
      <c r="Q184" s="5">
        <f>Table2[[#This Row],[transaction_amount]]-Table2[[#This Row],[avg_transaction_amount]]</f>
        <v>7549.8499999999985</v>
      </c>
    </row>
    <row r="185" spans="1:17" x14ac:dyDescent="0.25">
      <c r="A185" s="4" t="s">
        <v>393</v>
      </c>
      <c r="B185" s="5" t="s">
        <v>394</v>
      </c>
      <c r="C185" s="5">
        <v>5718</v>
      </c>
      <c r="D185" s="5" t="s">
        <v>20</v>
      </c>
      <c r="E185" s="5" t="s">
        <v>27</v>
      </c>
      <c r="F185" s="5" t="s">
        <v>22</v>
      </c>
      <c r="G185" s="5" t="s">
        <v>33</v>
      </c>
      <c r="H185" s="5">
        <v>1227</v>
      </c>
      <c r="I185" s="5">
        <v>23</v>
      </c>
      <c r="J185" s="5">
        <v>3</v>
      </c>
      <c r="K185" s="5">
        <v>26898.45</v>
      </c>
      <c r="L185" s="5">
        <v>0</v>
      </c>
      <c r="M185" s="5">
        <v>0.46700000000000003</v>
      </c>
      <c r="N185" s="5">
        <v>8</v>
      </c>
      <c r="O185" s="6">
        <v>0</v>
      </c>
      <c r="P185" s="5" t="str">
        <f>IF(Table2[[#This Row],[ip_risk_score]]&gt;0.8,"HIGH",IF(Table2[[#This Row],[ip_risk_score]]&gt;0.5,"MEDIUM","LOW"))</f>
        <v>LOW</v>
      </c>
      <c r="Q185" s="5">
        <f>Table2[[#This Row],[transaction_amount]]-Table2[[#This Row],[avg_transaction_amount]]</f>
        <v>-21180.45</v>
      </c>
    </row>
    <row r="186" spans="1:17" x14ac:dyDescent="0.25">
      <c r="A186" s="4" t="s">
        <v>395</v>
      </c>
      <c r="B186" s="5" t="s">
        <v>396</v>
      </c>
      <c r="C186" s="5">
        <v>46238.45</v>
      </c>
      <c r="D186" s="5" t="s">
        <v>26</v>
      </c>
      <c r="E186" s="5" t="s">
        <v>41</v>
      </c>
      <c r="F186" s="5" t="s">
        <v>28</v>
      </c>
      <c r="G186" s="5" t="s">
        <v>48</v>
      </c>
      <c r="H186" s="5">
        <v>1203</v>
      </c>
      <c r="I186" s="5">
        <v>15</v>
      </c>
      <c r="J186" s="5">
        <v>2</v>
      </c>
      <c r="K186" s="5">
        <v>24123.78</v>
      </c>
      <c r="L186" s="5">
        <v>0</v>
      </c>
      <c r="M186" s="5">
        <v>0.83799999999999997</v>
      </c>
      <c r="N186" s="5">
        <v>1</v>
      </c>
      <c r="O186" s="6">
        <v>0</v>
      </c>
      <c r="P186" s="5" t="str">
        <f>IF(Table2[[#This Row],[ip_risk_score]]&gt;0.8,"HIGH",IF(Table2[[#This Row],[ip_risk_score]]&gt;0.5,"MEDIUM","LOW"))</f>
        <v>HIGH</v>
      </c>
      <c r="Q186" s="5">
        <f>Table2[[#This Row],[transaction_amount]]-Table2[[#This Row],[avg_transaction_amount]]</f>
        <v>22114.67</v>
      </c>
    </row>
    <row r="187" spans="1:17" x14ac:dyDescent="0.25">
      <c r="A187" s="4" t="s">
        <v>397</v>
      </c>
      <c r="B187" s="5" t="s">
        <v>398</v>
      </c>
      <c r="C187" s="5">
        <v>43873.1</v>
      </c>
      <c r="D187" s="5" t="s">
        <v>26</v>
      </c>
      <c r="E187" s="5" t="s">
        <v>21</v>
      </c>
      <c r="F187" s="5" t="s">
        <v>28</v>
      </c>
      <c r="G187" s="5" t="s">
        <v>58</v>
      </c>
      <c r="H187" s="5">
        <v>469</v>
      </c>
      <c r="I187" s="5">
        <v>11</v>
      </c>
      <c r="J187" s="5">
        <v>3</v>
      </c>
      <c r="K187" s="5">
        <v>2676.02</v>
      </c>
      <c r="L187" s="5">
        <v>0</v>
      </c>
      <c r="M187" s="5">
        <v>0.70199999999999996</v>
      </c>
      <c r="N187" s="5">
        <v>8</v>
      </c>
      <c r="O187" s="6">
        <v>0</v>
      </c>
      <c r="P187" s="5" t="str">
        <f>IF(Table2[[#This Row],[ip_risk_score]]&gt;0.8,"HIGH",IF(Table2[[#This Row],[ip_risk_score]]&gt;0.5,"MEDIUM","LOW"))</f>
        <v>MEDIUM</v>
      </c>
      <c r="Q187" s="5">
        <f>Table2[[#This Row],[transaction_amount]]-Table2[[#This Row],[avg_transaction_amount]]</f>
        <v>41197.08</v>
      </c>
    </row>
    <row r="188" spans="1:17" x14ac:dyDescent="0.25">
      <c r="A188" s="4" t="s">
        <v>399</v>
      </c>
      <c r="B188" s="5" t="s">
        <v>400</v>
      </c>
      <c r="C188" s="5">
        <v>12934.18</v>
      </c>
      <c r="D188" s="5" t="s">
        <v>20</v>
      </c>
      <c r="E188" s="5" t="s">
        <v>41</v>
      </c>
      <c r="F188" s="5" t="s">
        <v>28</v>
      </c>
      <c r="G188" s="5" t="s">
        <v>23</v>
      </c>
      <c r="H188" s="5">
        <v>950</v>
      </c>
      <c r="I188" s="5">
        <v>17</v>
      </c>
      <c r="J188" s="5">
        <v>4</v>
      </c>
      <c r="K188" s="5">
        <v>14342.05</v>
      </c>
      <c r="L188" s="5">
        <v>0</v>
      </c>
      <c r="M188" s="5">
        <v>0.19400000000000001</v>
      </c>
      <c r="N188" s="5">
        <v>8</v>
      </c>
      <c r="O188" s="6">
        <v>0</v>
      </c>
      <c r="P188" s="5" t="str">
        <f>IF(Table2[[#This Row],[ip_risk_score]]&gt;0.8,"HIGH",IF(Table2[[#This Row],[ip_risk_score]]&gt;0.5,"MEDIUM","LOW"))</f>
        <v>LOW</v>
      </c>
      <c r="Q188" s="5">
        <f>Table2[[#This Row],[transaction_amount]]-Table2[[#This Row],[avg_transaction_amount]]</f>
        <v>-1407.869999999999</v>
      </c>
    </row>
    <row r="189" spans="1:17" x14ac:dyDescent="0.25">
      <c r="A189" s="4" t="s">
        <v>401</v>
      </c>
      <c r="B189" s="5" t="s">
        <v>402</v>
      </c>
      <c r="C189" s="5">
        <v>33016.199999999997</v>
      </c>
      <c r="D189" s="5" t="s">
        <v>20</v>
      </c>
      <c r="E189" s="5" t="s">
        <v>41</v>
      </c>
      <c r="F189" s="5" t="s">
        <v>28</v>
      </c>
      <c r="G189" s="5" t="s">
        <v>38</v>
      </c>
      <c r="H189" s="5">
        <v>1044</v>
      </c>
      <c r="I189" s="5">
        <v>5</v>
      </c>
      <c r="J189" s="5">
        <v>3</v>
      </c>
      <c r="K189" s="5">
        <v>29438.33</v>
      </c>
      <c r="L189" s="5">
        <v>0</v>
      </c>
      <c r="M189" s="5">
        <v>0.98399999999999999</v>
      </c>
      <c r="N189" s="5">
        <v>1</v>
      </c>
      <c r="O189" s="6">
        <v>0</v>
      </c>
      <c r="P189" s="5" t="str">
        <f>IF(Table2[[#This Row],[ip_risk_score]]&gt;0.8,"HIGH",IF(Table2[[#This Row],[ip_risk_score]]&gt;0.5,"MEDIUM","LOW"))</f>
        <v>HIGH</v>
      </c>
      <c r="Q189" s="5">
        <f>Table2[[#This Row],[transaction_amount]]-Table2[[#This Row],[avg_transaction_amount]]</f>
        <v>3577.8699999999953</v>
      </c>
    </row>
    <row r="190" spans="1:17" x14ac:dyDescent="0.25">
      <c r="A190" s="4" t="s">
        <v>403</v>
      </c>
      <c r="B190" s="5" t="s">
        <v>404</v>
      </c>
      <c r="C190" s="5">
        <v>40870.25</v>
      </c>
      <c r="D190" s="5" t="s">
        <v>26</v>
      </c>
      <c r="E190" s="5" t="s">
        <v>31</v>
      </c>
      <c r="F190" s="5" t="s">
        <v>32</v>
      </c>
      <c r="G190" s="5" t="s">
        <v>58</v>
      </c>
      <c r="H190" s="5">
        <v>190</v>
      </c>
      <c r="I190" s="5">
        <v>16</v>
      </c>
      <c r="J190" s="5">
        <v>0</v>
      </c>
      <c r="K190" s="5">
        <v>13671.77</v>
      </c>
      <c r="L190" s="5">
        <v>0</v>
      </c>
      <c r="M190" s="5">
        <v>0.82299999999999995</v>
      </c>
      <c r="N190" s="5">
        <v>7</v>
      </c>
      <c r="O190" s="6">
        <v>0</v>
      </c>
      <c r="P190" s="5" t="str">
        <f>IF(Table2[[#This Row],[ip_risk_score]]&gt;0.8,"HIGH",IF(Table2[[#This Row],[ip_risk_score]]&gt;0.5,"MEDIUM","LOW"))</f>
        <v>HIGH</v>
      </c>
      <c r="Q190" s="5">
        <f>Table2[[#This Row],[transaction_amount]]-Table2[[#This Row],[avg_transaction_amount]]</f>
        <v>27198.48</v>
      </c>
    </row>
    <row r="191" spans="1:17" x14ac:dyDescent="0.25">
      <c r="A191" s="4" t="s">
        <v>405</v>
      </c>
      <c r="B191" s="5" t="s">
        <v>406</v>
      </c>
      <c r="C191" s="5">
        <v>27782.28</v>
      </c>
      <c r="D191" s="5" t="s">
        <v>53</v>
      </c>
      <c r="E191" s="5" t="s">
        <v>31</v>
      </c>
      <c r="F191" s="5" t="s">
        <v>22</v>
      </c>
      <c r="G191" s="5" t="s">
        <v>23</v>
      </c>
      <c r="H191" s="5">
        <v>1265</v>
      </c>
      <c r="I191" s="5">
        <v>7</v>
      </c>
      <c r="J191" s="5">
        <v>4</v>
      </c>
      <c r="K191" s="5">
        <v>27993.96</v>
      </c>
      <c r="L191" s="5">
        <v>0</v>
      </c>
      <c r="M191" s="5">
        <v>0.35499999999999998</v>
      </c>
      <c r="N191" s="5">
        <v>7</v>
      </c>
      <c r="O191" s="6">
        <v>0</v>
      </c>
      <c r="P191" s="5" t="str">
        <f>IF(Table2[[#This Row],[ip_risk_score]]&gt;0.8,"HIGH",IF(Table2[[#This Row],[ip_risk_score]]&gt;0.5,"MEDIUM","LOW"))</f>
        <v>LOW</v>
      </c>
      <c r="Q191" s="5">
        <f>Table2[[#This Row],[transaction_amount]]-Table2[[#This Row],[avg_transaction_amount]]</f>
        <v>-211.68000000000029</v>
      </c>
    </row>
    <row r="192" spans="1:17" x14ac:dyDescent="0.25">
      <c r="A192" s="4" t="s">
        <v>407</v>
      </c>
      <c r="B192" s="5" t="s">
        <v>408</v>
      </c>
      <c r="C192" s="5">
        <v>26506.05</v>
      </c>
      <c r="D192" s="5" t="s">
        <v>53</v>
      </c>
      <c r="E192" s="5" t="s">
        <v>21</v>
      </c>
      <c r="F192" s="5" t="s">
        <v>22</v>
      </c>
      <c r="G192" s="5" t="s">
        <v>58</v>
      </c>
      <c r="H192" s="5">
        <v>1989</v>
      </c>
      <c r="I192" s="5">
        <v>20</v>
      </c>
      <c r="J192" s="5">
        <v>3</v>
      </c>
      <c r="K192" s="5">
        <v>29320.95</v>
      </c>
      <c r="L192" s="5">
        <v>0</v>
      </c>
      <c r="M192" s="5">
        <v>0.82599999999999996</v>
      </c>
      <c r="N192" s="5">
        <v>7</v>
      </c>
      <c r="O192" s="6">
        <v>0</v>
      </c>
      <c r="P192" s="5" t="str">
        <f>IF(Table2[[#This Row],[ip_risk_score]]&gt;0.8,"HIGH",IF(Table2[[#This Row],[ip_risk_score]]&gt;0.5,"MEDIUM","LOW"))</f>
        <v>HIGH</v>
      </c>
      <c r="Q192" s="5">
        <f>Table2[[#This Row],[transaction_amount]]-Table2[[#This Row],[avg_transaction_amount]]</f>
        <v>-2814.9000000000015</v>
      </c>
    </row>
    <row r="193" spans="1:17" x14ac:dyDescent="0.25">
      <c r="A193" s="4" t="s">
        <v>409</v>
      </c>
      <c r="B193" s="5" t="s">
        <v>410</v>
      </c>
      <c r="C193" s="5">
        <v>12130.52</v>
      </c>
      <c r="D193" s="5" t="s">
        <v>26</v>
      </c>
      <c r="E193" s="5" t="s">
        <v>41</v>
      </c>
      <c r="F193" s="5" t="s">
        <v>22</v>
      </c>
      <c r="G193" s="5" t="s">
        <v>33</v>
      </c>
      <c r="H193" s="5">
        <v>38</v>
      </c>
      <c r="I193" s="5">
        <v>8</v>
      </c>
      <c r="J193" s="5">
        <v>4</v>
      </c>
      <c r="K193" s="5">
        <v>11682.04</v>
      </c>
      <c r="L193" s="5">
        <v>0</v>
      </c>
      <c r="M193" s="5">
        <v>0.95699999999999996</v>
      </c>
      <c r="N193" s="5">
        <v>3</v>
      </c>
      <c r="O193" s="6">
        <v>0</v>
      </c>
      <c r="P193" s="5" t="str">
        <f>IF(Table2[[#This Row],[ip_risk_score]]&gt;0.8,"HIGH",IF(Table2[[#This Row],[ip_risk_score]]&gt;0.5,"MEDIUM","LOW"))</f>
        <v>HIGH</v>
      </c>
      <c r="Q193" s="5">
        <f>Table2[[#This Row],[transaction_amount]]-Table2[[#This Row],[avg_transaction_amount]]</f>
        <v>448.47999999999956</v>
      </c>
    </row>
    <row r="194" spans="1:17" x14ac:dyDescent="0.25">
      <c r="A194" s="4" t="s">
        <v>411</v>
      </c>
      <c r="B194" s="5" t="s">
        <v>412</v>
      </c>
      <c r="C194" s="5">
        <v>4700.4799999999996</v>
      </c>
      <c r="D194" s="5" t="s">
        <v>26</v>
      </c>
      <c r="E194" s="5" t="s">
        <v>41</v>
      </c>
      <c r="F194" s="5" t="s">
        <v>22</v>
      </c>
      <c r="G194" s="5" t="s">
        <v>38</v>
      </c>
      <c r="H194" s="5">
        <v>541</v>
      </c>
      <c r="I194" s="5">
        <v>18</v>
      </c>
      <c r="J194" s="5">
        <v>0</v>
      </c>
      <c r="K194" s="5">
        <v>28940.3</v>
      </c>
      <c r="L194" s="5">
        <v>0</v>
      </c>
      <c r="M194" s="5">
        <v>0.89</v>
      </c>
      <c r="N194" s="5">
        <v>3</v>
      </c>
      <c r="O194" s="6">
        <v>0</v>
      </c>
      <c r="P194" s="5" t="str">
        <f>IF(Table2[[#This Row],[ip_risk_score]]&gt;0.8,"HIGH",IF(Table2[[#This Row],[ip_risk_score]]&gt;0.5,"MEDIUM","LOW"))</f>
        <v>HIGH</v>
      </c>
      <c r="Q194" s="5">
        <f>Table2[[#This Row],[transaction_amount]]-Table2[[#This Row],[avg_transaction_amount]]</f>
        <v>-24239.82</v>
      </c>
    </row>
    <row r="195" spans="1:17" x14ac:dyDescent="0.25">
      <c r="A195" s="4" t="s">
        <v>413</v>
      </c>
      <c r="B195" s="5" t="s">
        <v>414</v>
      </c>
      <c r="C195" s="5">
        <v>44865.93</v>
      </c>
      <c r="D195" s="5" t="s">
        <v>20</v>
      </c>
      <c r="E195" s="5" t="s">
        <v>27</v>
      </c>
      <c r="F195" s="5" t="s">
        <v>32</v>
      </c>
      <c r="G195" s="5" t="s">
        <v>38</v>
      </c>
      <c r="H195" s="5">
        <v>1038</v>
      </c>
      <c r="I195" s="5">
        <v>1</v>
      </c>
      <c r="J195" s="5">
        <v>4</v>
      </c>
      <c r="K195" s="5">
        <v>4224.42</v>
      </c>
      <c r="L195" s="5">
        <v>0</v>
      </c>
      <c r="M195" s="5">
        <v>0.55600000000000005</v>
      </c>
      <c r="N195" s="5">
        <v>8</v>
      </c>
      <c r="O195" s="6">
        <v>0</v>
      </c>
      <c r="P195" s="5" t="str">
        <f>IF(Table2[[#This Row],[ip_risk_score]]&gt;0.8,"HIGH",IF(Table2[[#This Row],[ip_risk_score]]&gt;0.5,"MEDIUM","LOW"))</f>
        <v>MEDIUM</v>
      </c>
      <c r="Q195" s="5">
        <f>Table2[[#This Row],[transaction_amount]]-Table2[[#This Row],[avg_transaction_amount]]</f>
        <v>40641.51</v>
      </c>
    </row>
    <row r="196" spans="1:17" x14ac:dyDescent="0.25">
      <c r="A196" s="4" t="s">
        <v>415</v>
      </c>
      <c r="B196" s="5" t="s">
        <v>416</v>
      </c>
      <c r="C196" s="5">
        <v>45025.88</v>
      </c>
      <c r="D196" s="5" t="s">
        <v>20</v>
      </c>
      <c r="E196" s="5" t="s">
        <v>41</v>
      </c>
      <c r="F196" s="5" t="s">
        <v>28</v>
      </c>
      <c r="G196" s="5" t="s">
        <v>48</v>
      </c>
      <c r="H196" s="5">
        <v>1954</v>
      </c>
      <c r="I196" s="5">
        <v>6</v>
      </c>
      <c r="J196" s="5">
        <v>4</v>
      </c>
      <c r="K196" s="5">
        <v>4887.57</v>
      </c>
      <c r="L196" s="5">
        <v>0</v>
      </c>
      <c r="M196" s="5">
        <v>0.57699999999999996</v>
      </c>
      <c r="N196" s="5">
        <v>8</v>
      </c>
      <c r="O196" s="6">
        <v>0</v>
      </c>
      <c r="P196" s="5" t="str">
        <f>IF(Table2[[#This Row],[ip_risk_score]]&gt;0.8,"HIGH",IF(Table2[[#This Row],[ip_risk_score]]&gt;0.5,"MEDIUM","LOW"))</f>
        <v>MEDIUM</v>
      </c>
      <c r="Q196" s="5">
        <f>Table2[[#This Row],[transaction_amount]]-Table2[[#This Row],[avg_transaction_amount]]</f>
        <v>40138.31</v>
      </c>
    </row>
    <row r="197" spans="1:17" x14ac:dyDescent="0.25">
      <c r="A197" s="4" t="s">
        <v>417</v>
      </c>
      <c r="B197" s="5" t="s">
        <v>418</v>
      </c>
      <c r="C197" s="5">
        <v>31673.42</v>
      </c>
      <c r="D197" s="5" t="s">
        <v>53</v>
      </c>
      <c r="E197" s="5" t="s">
        <v>31</v>
      </c>
      <c r="F197" s="5" t="s">
        <v>28</v>
      </c>
      <c r="G197" s="5" t="s">
        <v>33</v>
      </c>
      <c r="H197" s="5">
        <v>1579</v>
      </c>
      <c r="I197" s="5">
        <v>10</v>
      </c>
      <c r="J197" s="5">
        <v>2</v>
      </c>
      <c r="K197" s="5">
        <v>8368.65</v>
      </c>
      <c r="L197" s="5">
        <v>0</v>
      </c>
      <c r="M197" s="5">
        <v>0.107</v>
      </c>
      <c r="N197" s="5">
        <v>8</v>
      </c>
      <c r="O197" s="6">
        <v>1</v>
      </c>
      <c r="P197" s="5" t="str">
        <f>IF(Table2[[#This Row],[ip_risk_score]]&gt;0.8,"HIGH",IF(Table2[[#This Row],[ip_risk_score]]&gt;0.5,"MEDIUM","LOW"))</f>
        <v>LOW</v>
      </c>
      <c r="Q197" s="5">
        <f>Table2[[#This Row],[transaction_amount]]-Table2[[#This Row],[avg_transaction_amount]]</f>
        <v>23304.769999999997</v>
      </c>
    </row>
    <row r="198" spans="1:17" x14ac:dyDescent="0.25">
      <c r="A198" s="4" t="s">
        <v>419</v>
      </c>
      <c r="B198" s="5" t="s">
        <v>420</v>
      </c>
      <c r="C198" s="5">
        <v>16984.54</v>
      </c>
      <c r="D198" s="5" t="s">
        <v>26</v>
      </c>
      <c r="E198" s="5" t="s">
        <v>41</v>
      </c>
      <c r="F198" s="5" t="s">
        <v>32</v>
      </c>
      <c r="G198" s="5" t="s">
        <v>48</v>
      </c>
      <c r="H198" s="5">
        <v>149</v>
      </c>
      <c r="I198" s="5">
        <v>22</v>
      </c>
      <c r="J198" s="5">
        <v>1</v>
      </c>
      <c r="K198" s="5">
        <v>14079.93</v>
      </c>
      <c r="L198" s="5">
        <v>0</v>
      </c>
      <c r="M198" s="5">
        <v>0.16500000000000001</v>
      </c>
      <c r="N198" s="5">
        <v>3</v>
      </c>
      <c r="O198" s="6">
        <v>0</v>
      </c>
      <c r="P198" s="5" t="str">
        <f>IF(Table2[[#This Row],[ip_risk_score]]&gt;0.8,"HIGH",IF(Table2[[#This Row],[ip_risk_score]]&gt;0.5,"MEDIUM","LOW"))</f>
        <v>LOW</v>
      </c>
      <c r="Q198" s="5">
        <f>Table2[[#This Row],[transaction_amount]]-Table2[[#This Row],[avg_transaction_amount]]</f>
        <v>2904.6100000000006</v>
      </c>
    </row>
    <row r="199" spans="1:17" x14ac:dyDescent="0.25">
      <c r="A199" s="4" t="s">
        <v>421</v>
      </c>
      <c r="B199" s="5" t="s">
        <v>422</v>
      </c>
      <c r="C199" s="5">
        <v>17493.02</v>
      </c>
      <c r="D199" s="5" t="s">
        <v>20</v>
      </c>
      <c r="E199" s="5" t="s">
        <v>31</v>
      </c>
      <c r="F199" s="5" t="s">
        <v>28</v>
      </c>
      <c r="G199" s="5" t="s">
        <v>48</v>
      </c>
      <c r="H199" s="5">
        <v>1061</v>
      </c>
      <c r="I199" s="5">
        <v>12</v>
      </c>
      <c r="J199" s="5">
        <v>3</v>
      </c>
      <c r="K199" s="5">
        <v>5512.64</v>
      </c>
      <c r="L199" s="5">
        <v>0</v>
      </c>
      <c r="M199" s="5">
        <v>0.98299999999999998</v>
      </c>
      <c r="N199" s="5">
        <v>4</v>
      </c>
      <c r="O199" s="6">
        <v>0</v>
      </c>
      <c r="P199" s="5" t="str">
        <f>IF(Table2[[#This Row],[ip_risk_score]]&gt;0.8,"HIGH",IF(Table2[[#This Row],[ip_risk_score]]&gt;0.5,"MEDIUM","LOW"))</f>
        <v>HIGH</v>
      </c>
      <c r="Q199" s="5">
        <f>Table2[[#This Row],[transaction_amount]]-Table2[[#This Row],[avg_transaction_amount]]</f>
        <v>11980.380000000001</v>
      </c>
    </row>
    <row r="200" spans="1:17" x14ac:dyDescent="0.25">
      <c r="A200" s="4" t="s">
        <v>423</v>
      </c>
      <c r="B200" s="5" t="s">
        <v>424</v>
      </c>
      <c r="C200" s="5">
        <v>36311.49</v>
      </c>
      <c r="D200" s="5" t="s">
        <v>53</v>
      </c>
      <c r="E200" s="5" t="s">
        <v>27</v>
      </c>
      <c r="F200" s="5" t="s">
        <v>32</v>
      </c>
      <c r="G200" s="5" t="s">
        <v>33</v>
      </c>
      <c r="H200" s="5">
        <v>107</v>
      </c>
      <c r="I200" s="5">
        <v>9</v>
      </c>
      <c r="J200" s="5">
        <v>1</v>
      </c>
      <c r="K200" s="5">
        <v>10271.31</v>
      </c>
      <c r="L200" s="5">
        <v>0</v>
      </c>
      <c r="M200" s="5">
        <v>0.77</v>
      </c>
      <c r="N200" s="5">
        <v>2</v>
      </c>
      <c r="O200" s="6">
        <v>0</v>
      </c>
      <c r="P200" s="5" t="str">
        <f>IF(Table2[[#This Row],[ip_risk_score]]&gt;0.8,"HIGH",IF(Table2[[#This Row],[ip_risk_score]]&gt;0.5,"MEDIUM","LOW"))</f>
        <v>MEDIUM</v>
      </c>
      <c r="Q200" s="5">
        <f>Table2[[#This Row],[transaction_amount]]-Table2[[#This Row],[avg_transaction_amount]]</f>
        <v>26040.18</v>
      </c>
    </row>
    <row r="201" spans="1:17" x14ac:dyDescent="0.25">
      <c r="A201" s="4" t="s">
        <v>425</v>
      </c>
      <c r="B201" s="5" t="s">
        <v>426</v>
      </c>
      <c r="C201" s="5">
        <v>44860.66</v>
      </c>
      <c r="D201" s="5" t="s">
        <v>53</v>
      </c>
      <c r="E201" s="5" t="s">
        <v>21</v>
      </c>
      <c r="F201" s="5" t="s">
        <v>22</v>
      </c>
      <c r="G201" s="5" t="s">
        <v>23</v>
      </c>
      <c r="H201" s="5">
        <v>271</v>
      </c>
      <c r="I201" s="5">
        <v>14</v>
      </c>
      <c r="J201" s="5">
        <v>0</v>
      </c>
      <c r="K201" s="5">
        <v>3199.23</v>
      </c>
      <c r="L201" s="5">
        <v>0</v>
      </c>
      <c r="M201" s="5">
        <v>2.5999999999999999E-2</v>
      </c>
      <c r="N201" s="5">
        <v>3</v>
      </c>
      <c r="O201" s="6">
        <v>0</v>
      </c>
      <c r="P201" s="5" t="str">
        <f>IF(Table2[[#This Row],[ip_risk_score]]&gt;0.8,"HIGH",IF(Table2[[#This Row],[ip_risk_score]]&gt;0.5,"MEDIUM","LOW"))</f>
        <v>LOW</v>
      </c>
      <c r="Q201" s="5">
        <f>Table2[[#This Row],[transaction_amount]]-Table2[[#This Row],[avg_transaction_amount]]</f>
        <v>41661.43</v>
      </c>
    </row>
    <row r="202" spans="1:17" x14ac:dyDescent="0.25">
      <c r="A202" s="4" t="s">
        <v>427</v>
      </c>
      <c r="B202" s="5" t="s">
        <v>428</v>
      </c>
      <c r="C202" s="5">
        <v>44359.97</v>
      </c>
      <c r="D202" s="5" t="s">
        <v>53</v>
      </c>
      <c r="E202" s="5" t="s">
        <v>31</v>
      </c>
      <c r="F202" s="5" t="s">
        <v>32</v>
      </c>
      <c r="G202" s="5" t="s">
        <v>48</v>
      </c>
      <c r="H202" s="5">
        <v>1791</v>
      </c>
      <c r="I202" s="5">
        <v>20</v>
      </c>
      <c r="J202" s="5">
        <v>0</v>
      </c>
      <c r="K202" s="5">
        <v>12957.24</v>
      </c>
      <c r="L202" s="5">
        <v>1</v>
      </c>
      <c r="M202" s="5">
        <v>0.54800000000000004</v>
      </c>
      <c r="N202" s="5">
        <v>5</v>
      </c>
      <c r="O202" s="6">
        <v>0</v>
      </c>
      <c r="P202" s="5" t="str">
        <f>IF(Table2[[#This Row],[ip_risk_score]]&gt;0.8,"HIGH",IF(Table2[[#This Row],[ip_risk_score]]&gt;0.5,"MEDIUM","LOW"))</f>
        <v>MEDIUM</v>
      </c>
      <c r="Q202" s="5">
        <f>Table2[[#This Row],[transaction_amount]]-Table2[[#This Row],[avg_transaction_amount]]</f>
        <v>31402.730000000003</v>
      </c>
    </row>
    <row r="203" spans="1:17" x14ac:dyDescent="0.25">
      <c r="A203" s="4" t="s">
        <v>429</v>
      </c>
      <c r="B203" s="5" t="s">
        <v>430</v>
      </c>
      <c r="C203" s="5">
        <v>39004.78</v>
      </c>
      <c r="D203" s="5" t="s">
        <v>20</v>
      </c>
      <c r="E203" s="5" t="s">
        <v>21</v>
      </c>
      <c r="F203" s="5" t="s">
        <v>28</v>
      </c>
      <c r="G203" s="5" t="s">
        <v>58</v>
      </c>
      <c r="H203" s="5">
        <v>28</v>
      </c>
      <c r="I203" s="5">
        <v>6</v>
      </c>
      <c r="J203" s="5">
        <v>4</v>
      </c>
      <c r="K203" s="5">
        <v>24841.61</v>
      </c>
      <c r="L203" s="5">
        <v>0</v>
      </c>
      <c r="M203" s="5">
        <v>0.34499999999999997</v>
      </c>
      <c r="N203" s="5">
        <v>3</v>
      </c>
      <c r="O203" s="6">
        <v>0</v>
      </c>
      <c r="P203" s="5" t="str">
        <f>IF(Table2[[#This Row],[ip_risk_score]]&gt;0.8,"HIGH",IF(Table2[[#This Row],[ip_risk_score]]&gt;0.5,"MEDIUM","LOW"))</f>
        <v>LOW</v>
      </c>
      <c r="Q203" s="5">
        <f>Table2[[#This Row],[transaction_amount]]-Table2[[#This Row],[avg_transaction_amount]]</f>
        <v>14163.169999999998</v>
      </c>
    </row>
    <row r="204" spans="1:17" x14ac:dyDescent="0.25">
      <c r="A204" s="4" t="s">
        <v>431</v>
      </c>
      <c r="B204" s="5" t="s">
        <v>432</v>
      </c>
      <c r="C204" s="5">
        <v>32119.48</v>
      </c>
      <c r="D204" s="5" t="s">
        <v>20</v>
      </c>
      <c r="E204" s="5" t="s">
        <v>21</v>
      </c>
      <c r="F204" s="5" t="s">
        <v>28</v>
      </c>
      <c r="G204" s="5" t="s">
        <v>23</v>
      </c>
      <c r="H204" s="5">
        <v>21</v>
      </c>
      <c r="I204" s="5">
        <v>5</v>
      </c>
      <c r="J204" s="5">
        <v>1</v>
      </c>
      <c r="K204" s="5">
        <v>17892.099999999999</v>
      </c>
      <c r="L204" s="5">
        <v>0</v>
      </c>
      <c r="M204" s="5">
        <v>0.312</v>
      </c>
      <c r="N204" s="5">
        <v>4</v>
      </c>
      <c r="O204" s="6">
        <v>0</v>
      </c>
      <c r="P204" s="5" t="str">
        <f>IF(Table2[[#This Row],[ip_risk_score]]&gt;0.8,"HIGH",IF(Table2[[#This Row],[ip_risk_score]]&gt;0.5,"MEDIUM","LOW"))</f>
        <v>LOW</v>
      </c>
      <c r="Q204" s="5">
        <f>Table2[[#This Row],[transaction_amount]]-Table2[[#This Row],[avg_transaction_amount]]</f>
        <v>14227.380000000001</v>
      </c>
    </row>
    <row r="205" spans="1:17" x14ac:dyDescent="0.25">
      <c r="A205" s="4" t="s">
        <v>433</v>
      </c>
      <c r="B205" s="5" t="s">
        <v>434</v>
      </c>
      <c r="C205" s="5">
        <v>4252.79</v>
      </c>
      <c r="D205" s="5" t="s">
        <v>26</v>
      </c>
      <c r="E205" s="5" t="s">
        <v>21</v>
      </c>
      <c r="F205" s="5" t="s">
        <v>28</v>
      </c>
      <c r="G205" s="5" t="s">
        <v>33</v>
      </c>
      <c r="H205" s="5">
        <v>546</v>
      </c>
      <c r="I205" s="5">
        <v>11</v>
      </c>
      <c r="J205" s="5">
        <v>3</v>
      </c>
      <c r="K205" s="5">
        <v>24323.759999999998</v>
      </c>
      <c r="L205" s="5">
        <v>0</v>
      </c>
      <c r="M205" s="5">
        <v>0.55700000000000005</v>
      </c>
      <c r="N205" s="5">
        <v>7</v>
      </c>
      <c r="O205" s="6">
        <v>0</v>
      </c>
      <c r="P205" s="5" t="str">
        <f>IF(Table2[[#This Row],[ip_risk_score]]&gt;0.8,"HIGH",IF(Table2[[#This Row],[ip_risk_score]]&gt;0.5,"MEDIUM","LOW"))</f>
        <v>MEDIUM</v>
      </c>
      <c r="Q205" s="5">
        <f>Table2[[#This Row],[transaction_amount]]-Table2[[#This Row],[avg_transaction_amount]]</f>
        <v>-20070.969999999998</v>
      </c>
    </row>
    <row r="206" spans="1:17" x14ac:dyDescent="0.25">
      <c r="A206" s="4" t="s">
        <v>435</v>
      </c>
      <c r="B206" s="5" t="s">
        <v>436</v>
      </c>
      <c r="C206" s="5">
        <v>8123.35</v>
      </c>
      <c r="D206" s="5" t="s">
        <v>26</v>
      </c>
      <c r="E206" s="5" t="s">
        <v>21</v>
      </c>
      <c r="F206" s="5" t="s">
        <v>22</v>
      </c>
      <c r="G206" s="5" t="s">
        <v>38</v>
      </c>
      <c r="H206" s="5">
        <v>1558</v>
      </c>
      <c r="I206" s="5">
        <v>2</v>
      </c>
      <c r="J206" s="5">
        <v>3</v>
      </c>
      <c r="K206" s="5">
        <v>4157.8100000000004</v>
      </c>
      <c r="L206" s="5">
        <v>1</v>
      </c>
      <c r="M206" s="5">
        <v>0.32</v>
      </c>
      <c r="N206" s="5">
        <v>3</v>
      </c>
      <c r="O206" s="6">
        <v>0</v>
      </c>
      <c r="P206" s="5" t="str">
        <f>IF(Table2[[#This Row],[ip_risk_score]]&gt;0.8,"HIGH",IF(Table2[[#This Row],[ip_risk_score]]&gt;0.5,"MEDIUM","LOW"))</f>
        <v>LOW</v>
      </c>
      <c r="Q206" s="5">
        <f>Table2[[#This Row],[transaction_amount]]-Table2[[#This Row],[avg_transaction_amount]]</f>
        <v>3965.54</v>
      </c>
    </row>
    <row r="207" spans="1:17" x14ac:dyDescent="0.25">
      <c r="A207" s="4" t="s">
        <v>437</v>
      </c>
      <c r="B207" s="5" t="s">
        <v>438</v>
      </c>
      <c r="C207" s="5">
        <v>44932.78</v>
      </c>
      <c r="D207" s="5" t="s">
        <v>53</v>
      </c>
      <c r="E207" s="5" t="s">
        <v>31</v>
      </c>
      <c r="F207" s="5" t="s">
        <v>32</v>
      </c>
      <c r="G207" s="5" t="s">
        <v>23</v>
      </c>
      <c r="H207" s="5">
        <v>1498</v>
      </c>
      <c r="I207" s="5">
        <v>15</v>
      </c>
      <c r="J207" s="5">
        <v>4</v>
      </c>
      <c r="K207" s="5">
        <v>12043.13</v>
      </c>
      <c r="L207" s="5">
        <v>0</v>
      </c>
      <c r="M207" s="5">
        <v>0.252</v>
      </c>
      <c r="N207" s="5">
        <v>1</v>
      </c>
      <c r="O207" s="6">
        <v>0</v>
      </c>
      <c r="P207" s="5" t="str">
        <f>IF(Table2[[#This Row],[ip_risk_score]]&gt;0.8,"HIGH",IF(Table2[[#This Row],[ip_risk_score]]&gt;0.5,"MEDIUM","LOW"))</f>
        <v>LOW</v>
      </c>
      <c r="Q207" s="5">
        <f>Table2[[#This Row],[transaction_amount]]-Table2[[#This Row],[avg_transaction_amount]]</f>
        <v>32889.65</v>
      </c>
    </row>
    <row r="208" spans="1:17" x14ac:dyDescent="0.25">
      <c r="A208" s="4" t="s">
        <v>439</v>
      </c>
      <c r="B208" s="5" t="s">
        <v>440</v>
      </c>
      <c r="C208" s="5">
        <v>30341.13</v>
      </c>
      <c r="D208" s="5" t="s">
        <v>53</v>
      </c>
      <c r="E208" s="5" t="s">
        <v>27</v>
      </c>
      <c r="F208" s="5" t="s">
        <v>32</v>
      </c>
      <c r="G208" s="5" t="s">
        <v>48</v>
      </c>
      <c r="H208" s="5">
        <v>1621</v>
      </c>
      <c r="I208" s="5">
        <v>19</v>
      </c>
      <c r="J208" s="5">
        <v>3</v>
      </c>
      <c r="K208" s="5">
        <v>1275.76</v>
      </c>
      <c r="L208" s="5">
        <v>0</v>
      </c>
      <c r="M208" s="5">
        <v>0.93799999999999994</v>
      </c>
      <c r="N208" s="5">
        <v>1</v>
      </c>
      <c r="O208" s="6">
        <v>0</v>
      </c>
      <c r="P208" s="5" t="str">
        <f>IF(Table2[[#This Row],[ip_risk_score]]&gt;0.8,"HIGH",IF(Table2[[#This Row],[ip_risk_score]]&gt;0.5,"MEDIUM","LOW"))</f>
        <v>HIGH</v>
      </c>
      <c r="Q208" s="5">
        <f>Table2[[#This Row],[transaction_amount]]-Table2[[#This Row],[avg_transaction_amount]]</f>
        <v>29065.370000000003</v>
      </c>
    </row>
    <row r="209" spans="1:17" x14ac:dyDescent="0.25">
      <c r="A209" s="4" t="s">
        <v>441</v>
      </c>
      <c r="B209" s="5" t="s">
        <v>442</v>
      </c>
      <c r="C209" s="5">
        <v>509.39</v>
      </c>
      <c r="D209" s="5" t="s">
        <v>20</v>
      </c>
      <c r="E209" s="5" t="s">
        <v>41</v>
      </c>
      <c r="F209" s="5" t="s">
        <v>28</v>
      </c>
      <c r="G209" s="5" t="s">
        <v>58</v>
      </c>
      <c r="H209" s="5">
        <v>268</v>
      </c>
      <c r="I209" s="5">
        <v>8</v>
      </c>
      <c r="J209" s="5">
        <v>2</v>
      </c>
      <c r="K209" s="5">
        <v>11162.37</v>
      </c>
      <c r="L209" s="5">
        <v>0</v>
      </c>
      <c r="M209" s="5">
        <v>0.04</v>
      </c>
      <c r="N209" s="5">
        <v>4</v>
      </c>
      <c r="O209" s="6">
        <v>1</v>
      </c>
      <c r="P209" s="5" t="str">
        <f>IF(Table2[[#This Row],[ip_risk_score]]&gt;0.8,"HIGH",IF(Table2[[#This Row],[ip_risk_score]]&gt;0.5,"MEDIUM","LOW"))</f>
        <v>LOW</v>
      </c>
      <c r="Q209" s="5">
        <f>Table2[[#This Row],[transaction_amount]]-Table2[[#This Row],[avg_transaction_amount]]</f>
        <v>-10652.980000000001</v>
      </c>
    </row>
    <row r="210" spans="1:17" x14ac:dyDescent="0.25">
      <c r="A210" s="4" t="s">
        <v>443</v>
      </c>
      <c r="B210" s="5" t="s">
        <v>444</v>
      </c>
      <c r="C210" s="5">
        <v>5118.5</v>
      </c>
      <c r="D210" s="5" t="s">
        <v>20</v>
      </c>
      <c r="E210" s="5" t="s">
        <v>31</v>
      </c>
      <c r="F210" s="5" t="s">
        <v>32</v>
      </c>
      <c r="G210" s="5" t="s">
        <v>33</v>
      </c>
      <c r="H210" s="5">
        <v>33</v>
      </c>
      <c r="I210" s="5">
        <v>9</v>
      </c>
      <c r="J210" s="5">
        <v>1</v>
      </c>
      <c r="K210" s="5">
        <v>18473.48</v>
      </c>
      <c r="L210" s="5">
        <v>0</v>
      </c>
      <c r="M210" s="5">
        <v>0.436</v>
      </c>
      <c r="N210" s="5">
        <v>1</v>
      </c>
      <c r="O210" s="6">
        <v>0</v>
      </c>
      <c r="P210" s="5" t="str">
        <f>IF(Table2[[#This Row],[ip_risk_score]]&gt;0.8,"HIGH",IF(Table2[[#This Row],[ip_risk_score]]&gt;0.5,"MEDIUM","LOW"))</f>
        <v>LOW</v>
      </c>
      <c r="Q210" s="5">
        <f>Table2[[#This Row],[transaction_amount]]-Table2[[#This Row],[avg_transaction_amount]]</f>
        <v>-13354.98</v>
      </c>
    </row>
    <row r="211" spans="1:17" x14ac:dyDescent="0.25">
      <c r="A211" s="4" t="s">
        <v>445</v>
      </c>
      <c r="B211" s="5" t="s">
        <v>446</v>
      </c>
      <c r="C211" s="5">
        <v>33191.910000000003</v>
      </c>
      <c r="D211" s="5" t="s">
        <v>26</v>
      </c>
      <c r="E211" s="5" t="s">
        <v>27</v>
      </c>
      <c r="F211" s="5" t="s">
        <v>28</v>
      </c>
      <c r="G211" s="5" t="s">
        <v>38</v>
      </c>
      <c r="H211" s="5">
        <v>1041</v>
      </c>
      <c r="I211" s="5">
        <v>12</v>
      </c>
      <c r="J211" s="5">
        <v>0</v>
      </c>
      <c r="K211" s="5">
        <v>17109.189999999999</v>
      </c>
      <c r="L211" s="5">
        <v>0</v>
      </c>
      <c r="M211" s="5">
        <v>0.51100000000000001</v>
      </c>
      <c r="N211" s="5">
        <v>6</v>
      </c>
      <c r="O211" s="6">
        <v>0</v>
      </c>
      <c r="P211" s="5" t="str">
        <f>IF(Table2[[#This Row],[ip_risk_score]]&gt;0.8,"HIGH",IF(Table2[[#This Row],[ip_risk_score]]&gt;0.5,"MEDIUM","LOW"))</f>
        <v>MEDIUM</v>
      </c>
      <c r="Q211" s="5">
        <f>Table2[[#This Row],[transaction_amount]]-Table2[[#This Row],[avg_transaction_amount]]</f>
        <v>16082.720000000005</v>
      </c>
    </row>
    <row r="212" spans="1:17" x14ac:dyDescent="0.25">
      <c r="A212" s="4" t="s">
        <v>447</v>
      </c>
      <c r="B212" s="5" t="s">
        <v>448</v>
      </c>
      <c r="C212" s="5">
        <v>302.83</v>
      </c>
      <c r="D212" s="5" t="s">
        <v>26</v>
      </c>
      <c r="E212" s="5" t="s">
        <v>41</v>
      </c>
      <c r="F212" s="5" t="s">
        <v>32</v>
      </c>
      <c r="G212" s="5" t="s">
        <v>58</v>
      </c>
      <c r="H212" s="5">
        <v>1913</v>
      </c>
      <c r="I212" s="5">
        <v>7</v>
      </c>
      <c r="J212" s="5">
        <v>3</v>
      </c>
      <c r="K212" s="5">
        <v>1903.65</v>
      </c>
      <c r="L212" s="5">
        <v>0</v>
      </c>
      <c r="M212" s="5">
        <v>0.44</v>
      </c>
      <c r="N212" s="5">
        <v>4</v>
      </c>
      <c r="O212" s="6">
        <v>0</v>
      </c>
      <c r="P212" s="5" t="str">
        <f>IF(Table2[[#This Row],[ip_risk_score]]&gt;0.8,"HIGH",IF(Table2[[#This Row],[ip_risk_score]]&gt;0.5,"MEDIUM","LOW"))</f>
        <v>LOW</v>
      </c>
      <c r="Q212" s="5">
        <f>Table2[[#This Row],[transaction_amount]]-Table2[[#This Row],[avg_transaction_amount]]</f>
        <v>-1600.8200000000002</v>
      </c>
    </row>
    <row r="213" spans="1:17" x14ac:dyDescent="0.25">
      <c r="A213" s="4" t="s">
        <v>449</v>
      </c>
      <c r="B213" s="5" t="s">
        <v>450</v>
      </c>
      <c r="C213" s="5">
        <v>8082.36</v>
      </c>
      <c r="D213" s="5" t="s">
        <v>26</v>
      </c>
      <c r="E213" s="5" t="s">
        <v>21</v>
      </c>
      <c r="F213" s="5" t="s">
        <v>22</v>
      </c>
      <c r="G213" s="5" t="s">
        <v>38</v>
      </c>
      <c r="H213" s="5">
        <v>237</v>
      </c>
      <c r="I213" s="5">
        <v>5</v>
      </c>
      <c r="J213" s="5">
        <v>3</v>
      </c>
      <c r="K213" s="5">
        <v>1955.58</v>
      </c>
      <c r="L213" s="5">
        <v>0</v>
      </c>
      <c r="M213" s="5">
        <v>0.65700000000000003</v>
      </c>
      <c r="N213" s="5">
        <v>5</v>
      </c>
      <c r="O213" s="6">
        <v>0</v>
      </c>
      <c r="P213" s="5" t="str">
        <f>IF(Table2[[#This Row],[ip_risk_score]]&gt;0.8,"HIGH",IF(Table2[[#This Row],[ip_risk_score]]&gt;0.5,"MEDIUM","LOW"))</f>
        <v>MEDIUM</v>
      </c>
      <c r="Q213" s="5">
        <f>Table2[[#This Row],[transaction_amount]]-Table2[[#This Row],[avg_transaction_amount]]</f>
        <v>6126.78</v>
      </c>
    </row>
    <row r="214" spans="1:17" x14ac:dyDescent="0.25">
      <c r="A214" s="4" t="s">
        <v>451</v>
      </c>
      <c r="B214" s="5" t="s">
        <v>452</v>
      </c>
      <c r="C214" s="5">
        <v>27459.25</v>
      </c>
      <c r="D214" s="5" t="s">
        <v>20</v>
      </c>
      <c r="E214" s="5" t="s">
        <v>41</v>
      </c>
      <c r="F214" s="5" t="s">
        <v>22</v>
      </c>
      <c r="G214" s="5" t="s">
        <v>33</v>
      </c>
      <c r="H214" s="5">
        <v>385</v>
      </c>
      <c r="I214" s="5">
        <v>2</v>
      </c>
      <c r="J214" s="5">
        <v>3</v>
      </c>
      <c r="K214" s="5">
        <v>9221.52</v>
      </c>
      <c r="L214" s="5">
        <v>0</v>
      </c>
      <c r="M214" s="5">
        <v>2.5999999999999999E-2</v>
      </c>
      <c r="N214" s="5">
        <v>6</v>
      </c>
      <c r="O214" s="6">
        <v>0</v>
      </c>
      <c r="P214" s="5" t="str">
        <f>IF(Table2[[#This Row],[ip_risk_score]]&gt;0.8,"HIGH",IF(Table2[[#This Row],[ip_risk_score]]&gt;0.5,"MEDIUM","LOW"))</f>
        <v>LOW</v>
      </c>
      <c r="Q214" s="5">
        <f>Table2[[#This Row],[transaction_amount]]-Table2[[#This Row],[avg_transaction_amount]]</f>
        <v>18237.73</v>
      </c>
    </row>
    <row r="215" spans="1:17" x14ac:dyDescent="0.25">
      <c r="A215" s="4" t="s">
        <v>453</v>
      </c>
      <c r="B215" s="5" t="s">
        <v>454</v>
      </c>
      <c r="C215" s="5">
        <v>34610.17</v>
      </c>
      <c r="D215" s="5" t="s">
        <v>53</v>
      </c>
      <c r="E215" s="5" t="s">
        <v>41</v>
      </c>
      <c r="F215" s="5" t="s">
        <v>32</v>
      </c>
      <c r="G215" s="5" t="s">
        <v>23</v>
      </c>
      <c r="H215" s="5">
        <v>1156</v>
      </c>
      <c r="I215" s="5">
        <v>11</v>
      </c>
      <c r="J215" s="5">
        <v>4</v>
      </c>
      <c r="K215" s="5">
        <v>23164.84</v>
      </c>
      <c r="L215" s="5">
        <v>0</v>
      </c>
      <c r="M215" s="5">
        <v>0.88500000000000001</v>
      </c>
      <c r="N215" s="5">
        <v>2</v>
      </c>
      <c r="O215" s="6">
        <v>0</v>
      </c>
      <c r="P215" s="5" t="str">
        <f>IF(Table2[[#This Row],[ip_risk_score]]&gt;0.8,"HIGH",IF(Table2[[#This Row],[ip_risk_score]]&gt;0.5,"MEDIUM","LOW"))</f>
        <v>HIGH</v>
      </c>
      <c r="Q215" s="5">
        <f>Table2[[#This Row],[transaction_amount]]-Table2[[#This Row],[avg_transaction_amount]]</f>
        <v>11445.329999999998</v>
      </c>
    </row>
    <row r="216" spans="1:17" x14ac:dyDescent="0.25">
      <c r="A216" s="4" t="s">
        <v>455</v>
      </c>
      <c r="B216" s="5" t="s">
        <v>456</v>
      </c>
      <c r="C216" s="5">
        <v>32615.46</v>
      </c>
      <c r="D216" s="5" t="s">
        <v>26</v>
      </c>
      <c r="E216" s="5" t="s">
        <v>27</v>
      </c>
      <c r="F216" s="5" t="s">
        <v>22</v>
      </c>
      <c r="G216" s="5" t="s">
        <v>48</v>
      </c>
      <c r="H216" s="5">
        <v>1123</v>
      </c>
      <c r="I216" s="5">
        <v>8</v>
      </c>
      <c r="J216" s="5">
        <v>0</v>
      </c>
      <c r="K216" s="5">
        <v>715.24</v>
      </c>
      <c r="L216" s="5">
        <v>0</v>
      </c>
      <c r="M216" s="5">
        <v>0.5</v>
      </c>
      <c r="N216" s="5">
        <v>1</v>
      </c>
      <c r="O216" s="6">
        <v>0</v>
      </c>
      <c r="P216" s="5" t="str">
        <f>IF(Table2[[#This Row],[ip_risk_score]]&gt;0.8,"HIGH",IF(Table2[[#This Row],[ip_risk_score]]&gt;0.5,"MEDIUM","LOW"))</f>
        <v>LOW</v>
      </c>
      <c r="Q216" s="5">
        <f>Table2[[#This Row],[transaction_amount]]-Table2[[#This Row],[avg_transaction_amount]]</f>
        <v>31900.219999999998</v>
      </c>
    </row>
    <row r="217" spans="1:17" x14ac:dyDescent="0.25">
      <c r="A217" s="4" t="s">
        <v>457</v>
      </c>
      <c r="B217" s="5" t="s">
        <v>458</v>
      </c>
      <c r="C217" s="5">
        <v>11252.25</v>
      </c>
      <c r="D217" s="5" t="s">
        <v>26</v>
      </c>
      <c r="E217" s="5" t="s">
        <v>41</v>
      </c>
      <c r="F217" s="5" t="s">
        <v>22</v>
      </c>
      <c r="G217" s="5" t="s">
        <v>33</v>
      </c>
      <c r="H217" s="5">
        <v>1846</v>
      </c>
      <c r="I217" s="5">
        <v>8</v>
      </c>
      <c r="J217" s="5">
        <v>1</v>
      </c>
      <c r="K217" s="5">
        <v>18516.22</v>
      </c>
      <c r="L217" s="5">
        <v>0</v>
      </c>
      <c r="M217" s="5">
        <v>0.55400000000000005</v>
      </c>
      <c r="N217" s="5">
        <v>2</v>
      </c>
      <c r="O217" s="6">
        <v>1</v>
      </c>
      <c r="P217" s="5" t="str">
        <f>IF(Table2[[#This Row],[ip_risk_score]]&gt;0.8,"HIGH",IF(Table2[[#This Row],[ip_risk_score]]&gt;0.5,"MEDIUM","LOW"))</f>
        <v>MEDIUM</v>
      </c>
      <c r="Q217" s="5">
        <f>Table2[[#This Row],[transaction_amount]]-Table2[[#This Row],[avg_transaction_amount]]</f>
        <v>-7263.9700000000012</v>
      </c>
    </row>
    <row r="218" spans="1:17" x14ac:dyDescent="0.25">
      <c r="A218" s="4" t="s">
        <v>459</v>
      </c>
      <c r="B218" s="5" t="s">
        <v>460</v>
      </c>
      <c r="C218" s="5">
        <v>35623.35</v>
      </c>
      <c r="D218" s="5" t="s">
        <v>20</v>
      </c>
      <c r="E218" s="5" t="s">
        <v>21</v>
      </c>
      <c r="F218" s="5" t="s">
        <v>22</v>
      </c>
      <c r="G218" s="5" t="s">
        <v>58</v>
      </c>
      <c r="H218" s="5">
        <v>1489</v>
      </c>
      <c r="I218" s="5">
        <v>10</v>
      </c>
      <c r="J218" s="5">
        <v>3</v>
      </c>
      <c r="K218" s="5">
        <v>5592.68</v>
      </c>
      <c r="L218" s="5">
        <v>0</v>
      </c>
      <c r="M218" s="5">
        <v>0.46300000000000002</v>
      </c>
      <c r="N218" s="5">
        <v>6</v>
      </c>
      <c r="O218" s="6">
        <v>0</v>
      </c>
      <c r="P218" s="5" t="str">
        <f>IF(Table2[[#This Row],[ip_risk_score]]&gt;0.8,"HIGH",IF(Table2[[#This Row],[ip_risk_score]]&gt;0.5,"MEDIUM","LOW"))</f>
        <v>LOW</v>
      </c>
      <c r="Q218" s="5">
        <f>Table2[[#This Row],[transaction_amount]]-Table2[[#This Row],[avg_transaction_amount]]</f>
        <v>30030.67</v>
      </c>
    </row>
    <row r="219" spans="1:17" x14ac:dyDescent="0.25">
      <c r="A219" s="4" t="s">
        <v>461</v>
      </c>
      <c r="B219" s="5" t="s">
        <v>462</v>
      </c>
      <c r="C219" s="5">
        <v>11900.59</v>
      </c>
      <c r="D219" s="5" t="s">
        <v>26</v>
      </c>
      <c r="E219" s="5" t="s">
        <v>31</v>
      </c>
      <c r="F219" s="5" t="s">
        <v>28</v>
      </c>
      <c r="G219" s="5" t="s">
        <v>23</v>
      </c>
      <c r="H219" s="5">
        <v>233</v>
      </c>
      <c r="I219" s="5">
        <v>5</v>
      </c>
      <c r="J219" s="5">
        <v>2</v>
      </c>
      <c r="K219" s="5">
        <v>28335.06</v>
      </c>
      <c r="L219" s="5">
        <v>0</v>
      </c>
      <c r="M219" s="5">
        <v>0.44500000000000001</v>
      </c>
      <c r="N219" s="5">
        <v>9</v>
      </c>
      <c r="O219" s="6">
        <v>0</v>
      </c>
      <c r="P219" s="5" t="str">
        <f>IF(Table2[[#This Row],[ip_risk_score]]&gt;0.8,"HIGH",IF(Table2[[#This Row],[ip_risk_score]]&gt;0.5,"MEDIUM","LOW"))</f>
        <v>LOW</v>
      </c>
      <c r="Q219" s="5">
        <f>Table2[[#This Row],[transaction_amount]]-Table2[[#This Row],[avg_transaction_amount]]</f>
        <v>-16434.47</v>
      </c>
    </row>
    <row r="220" spans="1:17" x14ac:dyDescent="0.25">
      <c r="A220" s="4" t="s">
        <v>463</v>
      </c>
      <c r="B220" s="5" t="s">
        <v>464</v>
      </c>
      <c r="C220" s="5">
        <v>16303.71</v>
      </c>
      <c r="D220" s="5" t="s">
        <v>53</v>
      </c>
      <c r="E220" s="5" t="s">
        <v>31</v>
      </c>
      <c r="F220" s="5" t="s">
        <v>32</v>
      </c>
      <c r="G220" s="5" t="s">
        <v>38</v>
      </c>
      <c r="H220" s="5">
        <v>745</v>
      </c>
      <c r="I220" s="5">
        <v>1</v>
      </c>
      <c r="J220" s="5">
        <v>4</v>
      </c>
      <c r="K220" s="5">
        <v>12963.44</v>
      </c>
      <c r="L220" s="5">
        <v>0</v>
      </c>
      <c r="M220" s="5">
        <v>0.187</v>
      </c>
      <c r="N220" s="5">
        <v>8</v>
      </c>
      <c r="O220" s="6">
        <v>0</v>
      </c>
      <c r="P220" s="5" t="str">
        <f>IF(Table2[[#This Row],[ip_risk_score]]&gt;0.8,"HIGH",IF(Table2[[#This Row],[ip_risk_score]]&gt;0.5,"MEDIUM","LOW"))</f>
        <v>LOW</v>
      </c>
      <c r="Q220" s="5">
        <f>Table2[[#This Row],[transaction_amount]]-Table2[[#This Row],[avg_transaction_amount]]</f>
        <v>3340.2699999999986</v>
      </c>
    </row>
    <row r="221" spans="1:17" x14ac:dyDescent="0.25">
      <c r="A221" s="4" t="s">
        <v>465</v>
      </c>
      <c r="B221" s="5" t="s">
        <v>466</v>
      </c>
      <c r="C221" s="5">
        <v>37337.25</v>
      </c>
      <c r="D221" s="5" t="s">
        <v>20</v>
      </c>
      <c r="E221" s="5" t="s">
        <v>27</v>
      </c>
      <c r="F221" s="5" t="s">
        <v>32</v>
      </c>
      <c r="G221" s="5" t="s">
        <v>23</v>
      </c>
      <c r="H221" s="5">
        <v>266</v>
      </c>
      <c r="I221" s="5">
        <v>6</v>
      </c>
      <c r="J221" s="5">
        <v>1</v>
      </c>
      <c r="K221" s="5">
        <v>1531.73</v>
      </c>
      <c r="L221" s="5">
        <v>0</v>
      </c>
      <c r="M221" s="5">
        <v>0.504</v>
      </c>
      <c r="N221" s="5">
        <v>1</v>
      </c>
      <c r="O221" s="6">
        <v>0</v>
      </c>
      <c r="P221" s="5" t="str">
        <f>IF(Table2[[#This Row],[ip_risk_score]]&gt;0.8,"HIGH",IF(Table2[[#This Row],[ip_risk_score]]&gt;0.5,"MEDIUM","LOW"))</f>
        <v>MEDIUM</v>
      </c>
      <c r="Q221" s="5">
        <f>Table2[[#This Row],[transaction_amount]]-Table2[[#This Row],[avg_transaction_amount]]</f>
        <v>35805.519999999997</v>
      </c>
    </row>
    <row r="222" spans="1:17" x14ac:dyDescent="0.25">
      <c r="A222" s="4" t="s">
        <v>467</v>
      </c>
      <c r="B222" s="5" t="s">
        <v>468</v>
      </c>
      <c r="C222" s="5">
        <v>32499.16</v>
      </c>
      <c r="D222" s="5" t="s">
        <v>26</v>
      </c>
      <c r="E222" s="5" t="s">
        <v>21</v>
      </c>
      <c r="F222" s="5" t="s">
        <v>28</v>
      </c>
      <c r="G222" s="5" t="s">
        <v>23</v>
      </c>
      <c r="H222" s="5">
        <v>524</v>
      </c>
      <c r="I222" s="5">
        <v>8</v>
      </c>
      <c r="J222" s="5">
        <v>3</v>
      </c>
      <c r="K222" s="5">
        <v>21437.79</v>
      </c>
      <c r="L222" s="5">
        <v>0</v>
      </c>
      <c r="M222" s="5">
        <v>0.42099999999999999</v>
      </c>
      <c r="N222" s="5">
        <v>5</v>
      </c>
      <c r="O222" s="6">
        <v>0</v>
      </c>
      <c r="P222" s="5" t="str">
        <f>IF(Table2[[#This Row],[ip_risk_score]]&gt;0.8,"HIGH",IF(Table2[[#This Row],[ip_risk_score]]&gt;0.5,"MEDIUM","LOW"))</f>
        <v>LOW</v>
      </c>
      <c r="Q222" s="5">
        <f>Table2[[#This Row],[transaction_amount]]-Table2[[#This Row],[avg_transaction_amount]]</f>
        <v>11061.369999999999</v>
      </c>
    </row>
    <row r="223" spans="1:17" x14ac:dyDescent="0.25">
      <c r="A223" s="4" t="s">
        <v>469</v>
      </c>
      <c r="B223" s="5" t="s">
        <v>470</v>
      </c>
      <c r="C223" s="5">
        <v>42468.71</v>
      </c>
      <c r="D223" s="5" t="s">
        <v>26</v>
      </c>
      <c r="E223" s="5" t="s">
        <v>21</v>
      </c>
      <c r="F223" s="5" t="s">
        <v>28</v>
      </c>
      <c r="G223" s="5" t="s">
        <v>58</v>
      </c>
      <c r="H223" s="5">
        <v>842</v>
      </c>
      <c r="I223" s="5">
        <v>18</v>
      </c>
      <c r="J223" s="5">
        <v>1</v>
      </c>
      <c r="K223" s="5">
        <v>14589.82</v>
      </c>
      <c r="L223" s="5">
        <v>0</v>
      </c>
      <c r="M223" s="5">
        <v>0.46800000000000003</v>
      </c>
      <c r="N223" s="5">
        <v>7</v>
      </c>
      <c r="O223" s="6">
        <v>0</v>
      </c>
      <c r="P223" s="5" t="str">
        <f>IF(Table2[[#This Row],[ip_risk_score]]&gt;0.8,"HIGH",IF(Table2[[#This Row],[ip_risk_score]]&gt;0.5,"MEDIUM","LOW"))</f>
        <v>LOW</v>
      </c>
      <c r="Q223" s="5">
        <f>Table2[[#This Row],[transaction_amount]]-Table2[[#This Row],[avg_transaction_amount]]</f>
        <v>27878.89</v>
      </c>
    </row>
    <row r="224" spans="1:17" x14ac:dyDescent="0.25">
      <c r="A224" s="4" t="s">
        <v>471</v>
      </c>
      <c r="B224" s="5" t="s">
        <v>472</v>
      </c>
      <c r="C224" s="5">
        <v>32897.760000000002</v>
      </c>
      <c r="D224" s="5" t="s">
        <v>20</v>
      </c>
      <c r="E224" s="5" t="s">
        <v>41</v>
      </c>
      <c r="F224" s="5" t="s">
        <v>22</v>
      </c>
      <c r="G224" s="5" t="s">
        <v>48</v>
      </c>
      <c r="H224" s="5">
        <v>1816</v>
      </c>
      <c r="I224" s="5">
        <v>17</v>
      </c>
      <c r="J224" s="5">
        <v>4</v>
      </c>
      <c r="K224" s="5">
        <v>26449.09</v>
      </c>
      <c r="L224" s="5">
        <v>0</v>
      </c>
      <c r="M224" s="5">
        <v>1.4E-2</v>
      </c>
      <c r="N224" s="5">
        <v>8</v>
      </c>
      <c r="O224" s="6">
        <v>1</v>
      </c>
      <c r="P224" s="5" t="str">
        <f>IF(Table2[[#This Row],[ip_risk_score]]&gt;0.8,"HIGH",IF(Table2[[#This Row],[ip_risk_score]]&gt;0.5,"MEDIUM","LOW"))</f>
        <v>LOW</v>
      </c>
      <c r="Q224" s="5">
        <f>Table2[[#This Row],[transaction_amount]]-Table2[[#This Row],[avg_transaction_amount]]</f>
        <v>6448.6700000000019</v>
      </c>
    </row>
    <row r="225" spans="1:17" x14ac:dyDescent="0.25">
      <c r="A225" s="4" t="s">
        <v>473</v>
      </c>
      <c r="B225" s="5" t="s">
        <v>474</v>
      </c>
      <c r="C225" s="5">
        <v>28437.01</v>
      </c>
      <c r="D225" s="5" t="s">
        <v>20</v>
      </c>
      <c r="E225" s="5" t="s">
        <v>27</v>
      </c>
      <c r="F225" s="5" t="s">
        <v>32</v>
      </c>
      <c r="G225" s="5" t="s">
        <v>23</v>
      </c>
      <c r="H225" s="5">
        <v>1851</v>
      </c>
      <c r="I225" s="5">
        <v>11</v>
      </c>
      <c r="J225" s="5">
        <v>2</v>
      </c>
      <c r="K225" s="5">
        <v>19589.57</v>
      </c>
      <c r="L225" s="5">
        <v>0</v>
      </c>
      <c r="M225" s="5">
        <v>0.13100000000000001</v>
      </c>
      <c r="N225" s="5">
        <v>7</v>
      </c>
      <c r="O225" s="6">
        <v>0</v>
      </c>
      <c r="P225" s="5" t="str">
        <f>IF(Table2[[#This Row],[ip_risk_score]]&gt;0.8,"HIGH",IF(Table2[[#This Row],[ip_risk_score]]&gt;0.5,"MEDIUM","LOW"))</f>
        <v>LOW</v>
      </c>
      <c r="Q225" s="5">
        <f>Table2[[#This Row],[transaction_amount]]-Table2[[#This Row],[avg_transaction_amount]]</f>
        <v>8847.4399999999987</v>
      </c>
    </row>
    <row r="226" spans="1:17" x14ac:dyDescent="0.25">
      <c r="A226" s="4" t="s">
        <v>475</v>
      </c>
      <c r="B226" s="5" t="s">
        <v>476</v>
      </c>
      <c r="C226" s="5">
        <v>4729.05</v>
      </c>
      <c r="D226" s="5" t="s">
        <v>26</v>
      </c>
      <c r="E226" s="5" t="s">
        <v>21</v>
      </c>
      <c r="F226" s="5" t="s">
        <v>28</v>
      </c>
      <c r="G226" s="5" t="s">
        <v>23</v>
      </c>
      <c r="H226" s="5">
        <v>1181</v>
      </c>
      <c r="I226" s="5">
        <v>20</v>
      </c>
      <c r="J226" s="5">
        <v>3</v>
      </c>
      <c r="K226" s="5">
        <v>20806.52</v>
      </c>
      <c r="L226" s="5">
        <v>0</v>
      </c>
      <c r="M226" s="5">
        <v>0.76300000000000001</v>
      </c>
      <c r="N226" s="5">
        <v>1</v>
      </c>
      <c r="O226" s="6">
        <v>0</v>
      </c>
      <c r="P226" s="5" t="str">
        <f>IF(Table2[[#This Row],[ip_risk_score]]&gt;0.8,"HIGH",IF(Table2[[#This Row],[ip_risk_score]]&gt;0.5,"MEDIUM","LOW"))</f>
        <v>MEDIUM</v>
      </c>
      <c r="Q226" s="5">
        <f>Table2[[#This Row],[transaction_amount]]-Table2[[#This Row],[avg_transaction_amount]]</f>
        <v>-16077.470000000001</v>
      </c>
    </row>
    <row r="227" spans="1:17" x14ac:dyDescent="0.25">
      <c r="A227" s="4" t="s">
        <v>477</v>
      </c>
      <c r="B227" s="5" t="s">
        <v>478</v>
      </c>
      <c r="C227" s="5">
        <v>18417.400000000001</v>
      </c>
      <c r="D227" s="5" t="s">
        <v>53</v>
      </c>
      <c r="E227" s="5" t="s">
        <v>21</v>
      </c>
      <c r="F227" s="5" t="s">
        <v>22</v>
      </c>
      <c r="G227" s="5" t="s">
        <v>48</v>
      </c>
      <c r="H227" s="5">
        <v>1420</v>
      </c>
      <c r="I227" s="5">
        <v>10</v>
      </c>
      <c r="J227" s="5">
        <v>2</v>
      </c>
      <c r="K227" s="5">
        <v>23041.07</v>
      </c>
      <c r="L227" s="5">
        <v>0</v>
      </c>
      <c r="M227" s="5">
        <v>0.41899999999999998</v>
      </c>
      <c r="N227" s="5">
        <v>4</v>
      </c>
      <c r="O227" s="6">
        <v>0</v>
      </c>
      <c r="P227" s="5" t="str">
        <f>IF(Table2[[#This Row],[ip_risk_score]]&gt;0.8,"HIGH",IF(Table2[[#This Row],[ip_risk_score]]&gt;0.5,"MEDIUM","LOW"))</f>
        <v>LOW</v>
      </c>
      <c r="Q227" s="5">
        <f>Table2[[#This Row],[transaction_amount]]-Table2[[#This Row],[avg_transaction_amount]]</f>
        <v>-4623.6699999999983</v>
      </c>
    </row>
    <row r="228" spans="1:17" x14ac:dyDescent="0.25">
      <c r="A228" s="4" t="s">
        <v>479</v>
      </c>
      <c r="B228" s="5" t="s">
        <v>480</v>
      </c>
      <c r="C228" s="5">
        <v>13296.86</v>
      </c>
      <c r="D228" s="5" t="s">
        <v>20</v>
      </c>
      <c r="E228" s="5" t="s">
        <v>21</v>
      </c>
      <c r="F228" s="5" t="s">
        <v>32</v>
      </c>
      <c r="G228" s="5" t="s">
        <v>48</v>
      </c>
      <c r="H228" s="5">
        <v>710</v>
      </c>
      <c r="I228" s="5">
        <v>9</v>
      </c>
      <c r="J228" s="5">
        <v>4</v>
      </c>
      <c r="K228" s="5">
        <v>12668.6</v>
      </c>
      <c r="L228" s="5">
        <v>0</v>
      </c>
      <c r="M228" s="5">
        <v>0.74299999999999999</v>
      </c>
      <c r="N228" s="5">
        <v>4</v>
      </c>
      <c r="O228" s="6">
        <v>0</v>
      </c>
      <c r="P228" s="5" t="str">
        <f>IF(Table2[[#This Row],[ip_risk_score]]&gt;0.8,"HIGH",IF(Table2[[#This Row],[ip_risk_score]]&gt;0.5,"MEDIUM","LOW"))</f>
        <v>MEDIUM</v>
      </c>
      <c r="Q228" s="5">
        <f>Table2[[#This Row],[transaction_amount]]-Table2[[#This Row],[avg_transaction_amount]]</f>
        <v>628.26000000000022</v>
      </c>
    </row>
    <row r="229" spans="1:17" x14ac:dyDescent="0.25">
      <c r="A229" s="4" t="s">
        <v>481</v>
      </c>
      <c r="B229" s="5" t="s">
        <v>482</v>
      </c>
      <c r="C229" s="5">
        <v>12237.28</v>
      </c>
      <c r="D229" s="5" t="s">
        <v>53</v>
      </c>
      <c r="E229" s="5" t="s">
        <v>31</v>
      </c>
      <c r="F229" s="5" t="s">
        <v>22</v>
      </c>
      <c r="G229" s="5" t="s">
        <v>38</v>
      </c>
      <c r="H229" s="5">
        <v>920</v>
      </c>
      <c r="I229" s="5">
        <v>22</v>
      </c>
      <c r="J229" s="5">
        <v>2</v>
      </c>
      <c r="K229" s="5">
        <v>23797.16</v>
      </c>
      <c r="L229" s="5">
        <v>0</v>
      </c>
      <c r="M229" s="5">
        <v>0.17100000000000001</v>
      </c>
      <c r="N229" s="5">
        <v>9</v>
      </c>
      <c r="O229" s="6">
        <v>0</v>
      </c>
      <c r="P229" s="5" t="str">
        <f>IF(Table2[[#This Row],[ip_risk_score]]&gt;0.8,"HIGH",IF(Table2[[#This Row],[ip_risk_score]]&gt;0.5,"MEDIUM","LOW"))</f>
        <v>LOW</v>
      </c>
      <c r="Q229" s="5">
        <f>Table2[[#This Row],[transaction_amount]]-Table2[[#This Row],[avg_transaction_amount]]</f>
        <v>-11559.88</v>
      </c>
    </row>
    <row r="230" spans="1:17" x14ac:dyDescent="0.25">
      <c r="A230" s="4" t="s">
        <v>483</v>
      </c>
      <c r="B230" s="5" t="s">
        <v>484</v>
      </c>
      <c r="C230" s="5">
        <v>48651.88</v>
      </c>
      <c r="D230" s="5" t="s">
        <v>26</v>
      </c>
      <c r="E230" s="5" t="s">
        <v>31</v>
      </c>
      <c r="F230" s="5" t="s">
        <v>32</v>
      </c>
      <c r="G230" s="5" t="s">
        <v>38</v>
      </c>
      <c r="H230" s="5">
        <v>708</v>
      </c>
      <c r="I230" s="5">
        <v>2</v>
      </c>
      <c r="J230" s="5">
        <v>4</v>
      </c>
      <c r="K230" s="5">
        <v>1613.63</v>
      </c>
      <c r="L230" s="5">
        <v>0</v>
      </c>
      <c r="M230" s="5">
        <v>0.69799999999999995</v>
      </c>
      <c r="N230" s="5">
        <v>6</v>
      </c>
      <c r="O230" s="6">
        <v>0</v>
      </c>
      <c r="P230" s="5" t="str">
        <f>IF(Table2[[#This Row],[ip_risk_score]]&gt;0.8,"HIGH",IF(Table2[[#This Row],[ip_risk_score]]&gt;0.5,"MEDIUM","LOW"))</f>
        <v>MEDIUM</v>
      </c>
      <c r="Q230" s="5">
        <f>Table2[[#This Row],[transaction_amount]]-Table2[[#This Row],[avg_transaction_amount]]</f>
        <v>47038.25</v>
      </c>
    </row>
    <row r="231" spans="1:17" x14ac:dyDescent="0.25">
      <c r="A231" s="4" t="s">
        <v>485</v>
      </c>
      <c r="B231" s="5" t="s">
        <v>486</v>
      </c>
      <c r="C231" s="5">
        <v>19685.23</v>
      </c>
      <c r="D231" s="5" t="s">
        <v>53</v>
      </c>
      <c r="E231" s="5" t="s">
        <v>31</v>
      </c>
      <c r="F231" s="5" t="s">
        <v>22</v>
      </c>
      <c r="G231" s="5" t="s">
        <v>48</v>
      </c>
      <c r="H231" s="5">
        <v>447</v>
      </c>
      <c r="I231" s="5">
        <v>11</v>
      </c>
      <c r="J231" s="5">
        <v>2</v>
      </c>
      <c r="K231" s="5">
        <v>22989.27</v>
      </c>
      <c r="L231" s="5">
        <v>0</v>
      </c>
      <c r="M231" s="5">
        <v>0.28899999999999998</v>
      </c>
      <c r="N231" s="5">
        <v>6</v>
      </c>
      <c r="O231" s="6">
        <v>0</v>
      </c>
      <c r="P231" s="5" t="str">
        <f>IF(Table2[[#This Row],[ip_risk_score]]&gt;0.8,"HIGH",IF(Table2[[#This Row],[ip_risk_score]]&gt;0.5,"MEDIUM","LOW"))</f>
        <v>LOW</v>
      </c>
      <c r="Q231" s="5">
        <f>Table2[[#This Row],[transaction_amount]]-Table2[[#This Row],[avg_transaction_amount]]</f>
        <v>-3304.0400000000009</v>
      </c>
    </row>
    <row r="232" spans="1:17" x14ac:dyDescent="0.25">
      <c r="A232" s="4" t="s">
        <v>487</v>
      </c>
      <c r="B232" s="5" t="s">
        <v>488</v>
      </c>
      <c r="C232" s="5">
        <v>44607.73</v>
      </c>
      <c r="D232" s="5" t="s">
        <v>26</v>
      </c>
      <c r="E232" s="5" t="s">
        <v>41</v>
      </c>
      <c r="F232" s="5" t="s">
        <v>32</v>
      </c>
      <c r="G232" s="5" t="s">
        <v>33</v>
      </c>
      <c r="H232" s="5">
        <v>1733</v>
      </c>
      <c r="I232" s="5">
        <v>3</v>
      </c>
      <c r="J232" s="5">
        <v>1</v>
      </c>
      <c r="K232" s="5">
        <v>19125.599999999999</v>
      </c>
      <c r="L232" s="5">
        <v>0</v>
      </c>
      <c r="M232" s="5">
        <v>0.70499999999999996</v>
      </c>
      <c r="N232" s="5">
        <v>5</v>
      </c>
      <c r="O232" s="6">
        <v>0</v>
      </c>
      <c r="P232" s="5" t="str">
        <f>IF(Table2[[#This Row],[ip_risk_score]]&gt;0.8,"HIGH",IF(Table2[[#This Row],[ip_risk_score]]&gt;0.5,"MEDIUM","LOW"))</f>
        <v>MEDIUM</v>
      </c>
      <c r="Q232" s="5">
        <f>Table2[[#This Row],[transaction_amount]]-Table2[[#This Row],[avg_transaction_amount]]</f>
        <v>25482.130000000005</v>
      </c>
    </row>
    <row r="233" spans="1:17" x14ac:dyDescent="0.25">
      <c r="A233" s="4" t="s">
        <v>489</v>
      </c>
      <c r="B233" s="5" t="s">
        <v>490</v>
      </c>
      <c r="C233" s="5">
        <v>31575.37</v>
      </c>
      <c r="D233" s="5" t="s">
        <v>26</v>
      </c>
      <c r="E233" s="5" t="s">
        <v>41</v>
      </c>
      <c r="F233" s="5" t="s">
        <v>32</v>
      </c>
      <c r="G233" s="5" t="s">
        <v>48</v>
      </c>
      <c r="H233" s="5">
        <v>1669</v>
      </c>
      <c r="I233" s="5">
        <v>9</v>
      </c>
      <c r="J233" s="5">
        <v>1</v>
      </c>
      <c r="K233" s="5">
        <v>17043.28</v>
      </c>
      <c r="L233" s="5">
        <v>0</v>
      </c>
      <c r="M233" s="5">
        <v>8.6999999999999994E-2</v>
      </c>
      <c r="N233" s="5">
        <v>5</v>
      </c>
      <c r="O233" s="6">
        <v>1</v>
      </c>
      <c r="P233" s="5" t="str">
        <f>IF(Table2[[#This Row],[ip_risk_score]]&gt;0.8,"HIGH",IF(Table2[[#This Row],[ip_risk_score]]&gt;0.5,"MEDIUM","LOW"))</f>
        <v>LOW</v>
      </c>
      <c r="Q233" s="5">
        <f>Table2[[#This Row],[transaction_amount]]-Table2[[#This Row],[avg_transaction_amount]]</f>
        <v>14532.09</v>
      </c>
    </row>
    <row r="234" spans="1:17" x14ac:dyDescent="0.25">
      <c r="A234" s="4" t="s">
        <v>491</v>
      </c>
      <c r="B234" s="5" t="s">
        <v>492</v>
      </c>
      <c r="C234" s="5">
        <v>39750.82</v>
      </c>
      <c r="D234" s="5" t="s">
        <v>26</v>
      </c>
      <c r="E234" s="5" t="s">
        <v>41</v>
      </c>
      <c r="F234" s="5" t="s">
        <v>32</v>
      </c>
      <c r="G234" s="5" t="s">
        <v>38</v>
      </c>
      <c r="H234" s="5">
        <v>46</v>
      </c>
      <c r="I234" s="5">
        <v>1</v>
      </c>
      <c r="J234" s="5">
        <v>4</v>
      </c>
      <c r="K234" s="5">
        <v>9612.7000000000007</v>
      </c>
      <c r="L234" s="5">
        <v>0</v>
      </c>
      <c r="M234" s="5">
        <v>0.33400000000000002</v>
      </c>
      <c r="N234" s="5">
        <v>9</v>
      </c>
      <c r="O234" s="6">
        <v>0</v>
      </c>
      <c r="P234" s="5" t="str">
        <f>IF(Table2[[#This Row],[ip_risk_score]]&gt;0.8,"HIGH",IF(Table2[[#This Row],[ip_risk_score]]&gt;0.5,"MEDIUM","LOW"))</f>
        <v>LOW</v>
      </c>
      <c r="Q234" s="5">
        <f>Table2[[#This Row],[transaction_amount]]-Table2[[#This Row],[avg_transaction_amount]]</f>
        <v>30138.12</v>
      </c>
    </row>
    <row r="235" spans="1:17" x14ac:dyDescent="0.25">
      <c r="A235" s="4" t="s">
        <v>493</v>
      </c>
      <c r="B235" s="5" t="s">
        <v>494</v>
      </c>
      <c r="C235" s="5">
        <v>25156.720000000001</v>
      </c>
      <c r="D235" s="5" t="s">
        <v>26</v>
      </c>
      <c r="E235" s="5" t="s">
        <v>21</v>
      </c>
      <c r="F235" s="5" t="s">
        <v>32</v>
      </c>
      <c r="G235" s="5" t="s">
        <v>58</v>
      </c>
      <c r="H235" s="5">
        <v>1694</v>
      </c>
      <c r="I235" s="5">
        <v>11</v>
      </c>
      <c r="J235" s="5">
        <v>1</v>
      </c>
      <c r="K235" s="5">
        <v>3511.97</v>
      </c>
      <c r="L235" s="5">
        <v>0</v>
      </c>
      <c r="M235" s="5">
        <v>0.11899999999999999</v>
      </c>
      <c r="N235" s="5">
        <v>2</v>
      </c>
      <c r="O235" s="6">
        <v>0</v>
      </c>
      <c r="P235" s="5" t="str">
        <f>IF(Table2[[#This Row],[ip_risk_score]]&gt;0.8,"HIGH",IF(Table2[[#This Row],[ip_risk_score]]&gt;0.5,"MEDIUM","LOW"))</f>
        <v>LOW</v>
      </c>
      <c r="Q235" s="5">
        <f>Table2[[#This Row],[transaction_amount]]-Table2[[#This Row],[avg_transaction_amount]]</f>
        <v>21644.75</v>
      </c>
    </row>
    <row r="236" spans="1:17" x14ac:dyDescent="0.25">
      <c r="A236" s="4" t="s">
        <v>495</v>
      </c>
      <c r="B236" s="5" t="s">
        <v>496</v>
      </c>
      <c r="C236" s="5">
        <v>28866.35</v>
      </c>
      <c r="D236" s="5" t="s">
        <v>53</v>
      </c>
      <c r="E236" s="5" t="s">
        <v>31</v>
      </c>
      <c r="F236" s="5" t="s">
        <v>22</v>
      </c>
      <c r="G236" s="5" t="s">
        <v>58</v>
      </c>
      <c r="H236" s="5">
        <v>115</v>
      </c>
      <c r="I236" s="5">
        <v>10</v>
      </c>
      <c r="J236" s="5">
        <v>2</v>
      </c>
      <c r="K236" s="5">
        <v>19451.3</v>
      </c>
      <c r="L236" s="5">
        <v>0</v>
      </c>
      <c r="M236" s="5">
        <v>0.63</v>
      </c>
      <c r="N236" s="5">
        <v>5</v>
      </c>
      <c r="O236" s="6">
        <v>0</v>
      </c>
      <c r="P236" s="5" t="str">
        <f>IF(Table2[[#This Row],[ip_risk_score]]&gt;0.8,"HIGH",IF(Table2[[#This Row],[ip_risk_score]]&gt;0.5,"MEDIUM","LOW"))</f>
        <v>MEDIUM</v>
      </c>
      <c r="Q236" s="5">
        <f>Table2[[#This Row],[transaction_amount]]-Table2[[#This Row],[avg_transaction_amount]]</f>
        <v>9415.0499999999993</v>
      </c>
    </row>
    <row r="237" spans="1:17" x14ac:dyDescent="0.25">
      <c r="A237" s="4" t="s">
        <v>497</v>
      </c>
      <c r="B237" s="5" t="s">
        <v>498</v>
      </c>
      <c r="C237" s="5">
        <v>24651.26</v>
      </c>
      <c r="D237" s="5" t="s">
        <v>26</v>
      </c>
      <c r="E237" s="5" t="s">
        <v>21</v>
      </c>
      <c r="F237" s="5" t="s">
        <v>28</v>
      </c>
      <c r="G237" s="5" t="s">
        <v>23</v>
      </c>
      <c r="H237" s="5">
        <v>624</v>
      </c>
      <c r="I237" s="5">
        <v>13</v>
      </c>
      <c r="J237" s="5">
        <v>2</v>
      </c>
      <c r="K237" s="5">
        <v>14202.96</v>
      </c>
      <c r="L237" s="5">
        <v>0</v>
      </c>
      <c r="M237" s="5">
        <v>0.39300000000000002</v>
      </c>
      <c r="N237" s="5">
        <v>1</v>
      </c>
      <c r="O237" s="6">
        <v>0</v>
      </c>
      <c r="P237" s="5" t="str">
        <f>IF(Table2[[#This Row],[ip_risk_score]]&gt;0.8,"HIGH",IF(Table2[[#This Row],[ip_risk_score]]&gt;0.5,"MEDIUM","LOW"))</f>
        <v>LOW</v>
      </c>
      <c r="Q237" s="5">
        <f>Table2[[#This Row],[transaction_amount]]-Table2[[#This Row],[avg_transaction_amount]]</f>
        <v>10448.299999999999</v>
      </c>
    </row>
    <row r="238" spans="1:17" x14ac:dyDescent="0.25">
      <c r="A238" s="4" t="s">
        <v>499</v>
      </c>
      <c r="B238" s="5" t="s">
        <v>500</v>
      </c>
      <c r="C238" s="5">
        <v>9802.39</v>
      </c>
      <c r="D238" s="5" t="s">
        <v>26</v>
      </c>
      <c r="E238" s="5" t="s">
        <v>21</v>
      </c>
      <c r="F238" s="5" t="s">
        <v>32</v>
      </c>
      <c r="G238" s="5" t="s">
        <v>58</v>
      </c>
      <c r="H238" s="5">
        <v>1952</v>
      </c>
      <c r="I238" s="5">
        <v>14</v>
      </c>
      <c r="J238" s="5">
        <v>3</v>
      </c>
      <c r="K238" s="5">
        <v>6613.56</v>
      </c>
      <c r="L238" s="5">
        <v>0</v>
      </c>
      <c r="M238" s="5">
        <v>7.3999999999999996E-2</v>
      </c>
      <c r="N238" s="5">
        <v>5</v>
      </c>
      <c r="O238" s="6">
        <v>0</v>
      </c>
      <c r="P238" s="5" t="str">
        <f>IF(Table2[[#This Row],[ip_risk_score]]&gt;0.8,"HIGH",IF(Table2[[#This Row],[ip_risk_score]]&gt;0.5,"MEDIUM","LOW"))</f>
        <v>LOW</v>
      </c>
      <c r="Q238" s="5">
        <f>Table2[[#This Row],[transaction_amount]]-Table2[[#This Row],[avg_transaction_amount]]</f>
        <v>3188.829999999999</v>
      </c>
    </row>
    <row r="239" spans="1:17" x14ac:dyDescent="0.25">
      <c r="A239" s="4" t="s">
        <v>501</v>
      </c>
      <c r="B239" s="5" t="s">
        <v>251</v>
      </c>
      <c r="C239" s="5">
        <v>36136.480000000003</v>
      </c>
      <c r="D239" s="5" t="s">
        <v>53</v>
      </c>
      <c r="E239" s="5" t="s">
        <v>27</v>
      </c>
      <c r="F239" s="5" t="s">
        <v>32</v>
      </c>
      <c r="G239" s="5" t="s">
        <v>38</v>
      </c>
      <c r="H239" s="5">
        <v>1922</v>
      </c>
      <c r="I239" s="5">
        <v>13</v>
      </c>
      <c r="J239" s="5">
        <v>4</v>
      </c>
      <c r="K239" s="5">
        <v>1396.66</v>
      </c>
      <c r="L239" s="5">
        <v>0</v>
      </c>
      <c r="M239" s="5">
        <v>0.52600000000000002</v>
      </c>
      <c r="N239" s="5">
        <v>4</v>
      </c>
      <c r="O239" s="6">
        <v>0</v>
      </c>
      <c r="P239" s="5" t="str">
        <f>IF(Table2[[#This Row],[ip_risk_score]]&gt;0.8,"HIGH",IF(Table2[[#This Row],[ip_risk_score]]&gt;0.5,"MEDIUM","LOW"))</f>
        <v>MEDIUM</v>
      </c>
      <c r="Q239" s="5">
        <f>Table2[[#This Row],[transaction_amount]]-Table2[[#This Row],[avg_transaction_amount]]</f>
        <v>34739.82</v>
      </c>
    </row>
    <row r="240" spans="1:17" x14ac:dyDescent="0.25">
      <c r="A240" s="4" t="s">
        <v>502</v>
      </c>
      <c r="B240" s="5" t="s">
        <v>503</v>
      </c>
      <c r="C240" s="5">
        <v>14074.58</v>
      </c>
      <c r="D240" s="5" t="s">
        <v>20</v>
      </c>
      <c r="E240" s="5" t="s">
        <v>21</v>
      </c>
      <c r="F240" s="5" t="s">
        <v>32</v>
      </c>
      <c r="G240" s="5" t="s">
        <v>58</v>
      </c>
      <c r="H240" s="5">
        <v>241</v>
      </c>
      <c r="I240" s="5">
        <v>11</v>
      </c>
      <c r="J240" s="5">
        <v>1</v>
      </c>
      <c r="K240" s="5">
        <v>16209.08</v>
      </c>
      <c r="L240" s="5">
        <v>0</v>
      </c>
      <c r="M240" s="5">
        <v>2.5000000000000001E-2</v>
      </c>
      <c r="N240" s="5">
        <v>4</v>
      </c>
      <c r="O240" s="6">
        <v>0</v>
      </c>
      <c r="P240" s="5" t="str">
        <f>IF(Table2[[#This Row],[ip_risk_score]]&gt;0.8,"HIGH",IF(Table2[[#This Row],[ip_risk_score]]&gt;0.5,"MEDIUM","LOW"))</f>
        <v>LOW</v>
      </c>
      <c r="Q240" s="5">
        <f>Table2[[#This Row],[transaction_amount]]-Table2[[#This Row],[avg_transaction_amount]]</f>
        <v>-2134.5</v>
      </c>
    </row>
    <row r="241" spans="1:17" x14ac:dyDescent="0.25">
      <c r="A241" s="4" t="s">
        <v>504</v>
      </c>
      <c r="B241" s="5" t="s">
        <v>505</v>
      </c>
      <c r="C241" s="5">
        <v>1264.58</v>
      </c>
      <c r="D241" s="5" t="s">
        <v>53</v>
      </c>
      <c r="E241" s="5" t="s">
        <v>41</v>
      </c>
      <c r="F241" s="5" t="s">
        <v>32</v>
      </c>
      <c r="G241" s="5" t="s">
        <v>33</v>
      </c>
      <c r="H241" s="5">
        <v>876</v>
      </c>
      <c r="I241" s="5">
        <v>1</v>
      </c>
      <c r="J241" s="5">
        <v>4</v>
      </c>
      <c r="K241" s="5">
        <v>3876.26</v>
      </c>
      <c r="L241" s="5">
        <v>0</v>
      </c>
      <c r="M241" s="5">
        <v>0.81799999999999995</v>
      </c>
      <c r="N241" s="5">
        <v>4</v>
      </c>
      <c r="O241" s="6">
        <v>0</v>
      </c>
      <c r="P241" s="5" t="str">
        <f>IF(Table2[[#This Row],[ip_risk_score]]&gt;0.8,"HIGH",IF(Table2[[#This Row],[ip_risk_score]]&gt;0.5,"MEDIUM","LOW"))</f>
        <v>HIGH</v>
      </c>
      <c r="Q241" s="5">
        <f>Table2[[#This Row],[transaction_amount]]-Table2[[#This Row],[avg_transaction_amount]]</f>
        <v>-2611.6800000000003</v>
      </c>
    </row>
    <row r="242" spans="1:17" x14ac:dyDescent="0.25">
      <c r="A242" s="4" t="s">
        <v>506</v>
      </c>
      <c r="B242" s="5" t="s">
        <v>507</v>
      </c>
      <c r="C242" s="5">
        <v>32291.34</v>
      </c>
      <c r="D242" s="5" t="s">
        <v>53</v>
      </c>
      <c r="E242" s="5" t="s">
        <v>31</v>
      </c>
      <c r="F242" s="5" t="s">
        <v>22</v>
      </c>
      <c r="G242" s="5" t="s">
        <v>48</v>
      </c>
      <c r="H242" s="5">
        <v>1179</v>
      </c>
      <c r="I242" s="5">
        <v>22</v>
      </c>
      <c r="J242" s="5">
        <v>1</v>
      </c>
      <c r="K242" s="5">
        <v>27889.64</v>
      </c>
      <c r="L242" s="5">
        <v>0</v>
      </c>
      <c r="M242" s="5">
        <v>0.93799999999999994</v>
      </c>
      <c r="N242" s="5">
        <v>3</v>
      </c>
      <c r="O242" s="6">
        <v>0</v>
      </c>
      <c r="P242" s="5" t="str">
        <f>IF(Table2[[#This Row],[ip_risk_score]]&gt;0.8,"HIGH",IF(Table2[[#This Row],[ip_risk_score]]&gt;0.5,"MEDIUM","LOW"))</f>
        <v>HIGH</v>
      </c>
      <c r="Q242" s="5">
        <f>Table2[[#This Row],[transaction_amount]]-Table2[[#This Row],[avg_transaction_amount]]</f>
        <v>4401.7000000000007</v>
      </c>
    </row>
    <row r="243" spans="1:17" x14ac:dyDescent="0.25">
      <c r="A243" s="4" t="s">
        <v>508</v>
      </c>
      <c r="B243" s="5" t="s">
        <v>509</v>
      </c>
      <c r="C243" s="5">
        <v>8896.68</v>
      </c>
      <c r="D243" s="5" t="s">
        <v>53</v>
      </c>
      <c r="E243" s="5" t="s">
        <v>31</v>
      </c>
      <c r="F243" s="5" t="s">
        <v>28</v>
      </c>
      <c r="G243" s="5" t="s">
        <v>48</v>
      </c>
      <c r="H243" s="5">
        <v>1050</v>
      </c>
      <c r="I243" s="5">
        <v>1</v>
      </c>
      <c r="J243" s="5">
        <v>3</v>
      </c>
      <c r="K243" s="5">
        <v>4603.8900000000003</v>
      </c>
      <c r="L243" s="5">
        <v>0</v>
      </c>
      <c r="M243" s="5">
        <v>0.81</v>
      </c>
      <c r="N243" s="5">
        <v>6</v>
      </c>
      <c r="O243" s="6">
        <v>0</v>
      </c>
      <c r="P243" s="5" t="str">
        <f>IF(Table2[[#This Row],[ip_risk_score]]&gt;0.8,"HIGH",IF(Table2[[#This Row],[ip_risk_score]]&gt;0.5,"MEDIUM","LOW"))</f>
        <v>HIGH</v>
      </c>
      <c r="Q243" s="5">
        <f>Table2[[#This Row],[transaction_amount]]-Table2[[#This Row],[avg_transaction_amount]]</f>
        <v>4292.79</v>
      </c>
    </row>
    <row r="244" spans="1:17" x14ac:dyDescent="0.25">
      <c r="A244" s="4" t="s">
        <v>510</v>
      </c>
      <c r="B244" s="5" t="s">
        <v>511</v>
      </c>
      <c r="C244" s="5">
        <v>47025.91</v>
      </c>
      <c r="D244" s="5" t="s">
        <v>26</v>
      </c>
      <c r="E244" s="5" t="s">
        <v>21</v>
      </c>
      <c r="F244" s="5" t="s">
        <v>28</v>
      </c>
      <c r="G244" s="5" t="s">
        <v>38</v>
      </c>
      <c r="H244" s="5">
        <v>1192</v>
      </c>
      <c r="I244" s="5">
        <v>0</v>
      </c>
      <c r="J244" s="5">
        <v>2</v>
      </c>
      <c r="K244" s="5">
        <v>1057.56</v>
      </c>
      <c r="L244" s="5">
        <v>0</v>
      </c>
      <c r="M244" s="5">
        <v>0.95199999999999996</v>
      </c>
      <c r="N244" s="5">
        <v>3</v>
      </c>
      <c r="O244" s="6">
        <v>0</v>
      </c>
      <c r="P244" s="5" t="str">
        <f>IF(Table2[[#This Row],[ip_risk_score]]&gt;0.8,"HIGH",IF(Table2[[#This Row],[ip_risk_score]]&gt;0.5,"MEDIUM","LOW"))</f>
        <v>HIGH</v>
      </c>
      <c r="Q244" s="5">
        <f>Table2[[#This Row],[transaction_amount]]-Table2[[#This Row],[avg_transaction_amount]]</f>
        <v>45968.350000000006</v>
      </c>
    </row>
    <row r="245" spans="1:17" x14ac:dyDescent="0.25">
      <c r="A245" s="4" t="s">
        <v>512</v>
      </c>
      <c r="B245" s="5" t="s">
        <v>513</v>
      </c>
      <c r="C245" s="5">
        <v>47698.73</v>
      </c>
      <c r="D245" s="5" t="s">
        <v>26</v>
      </c>
      <c r="E245" s="5" t="s">
        <v>41</v>
      </c>
      <c r="F245" s="5" t="s">
        <v>28</v>
      </c>
      <c r="G245" s="5" t="s">
        <v>23</v>
      </c>
      <c r="H245" s="5">
        <v>969</v>
      </c>
      <c r="I245" s="5">
        <v>19</v>
      </c>
      <c r="J245" s="5">
        <v>2</v>
      </c>
      <c r="K245" s="5">
        <v>7935.22</v>
      </c>
      <c r="L245" s="5">
        <v>0</v>
      </c>
      <c r="M245" s="5">
        <v>0.89700000000000002</v>
      </c>
      <c r="N245" s="5">
        <v>6</v>
      </c>
      <c r="O245" s="6">
        <v>0</v>
      </c>
      <c r="P245" s="5" t="str">
        <f>IF(Table2[[#This Row],[ip_risk_score]]&gt;0.8,"HIGH",IF(Table2[[#This Row],[ip_risk_score]]&gt;0.5,"MEDIUM","LOW"))</f>
        <v>HIGH</v>
      </c>
      <c r="Q245" s="5">
        <f>Table2[[#This Row],[transaction_amount]]-Table2[[#This Row],[avg_transaction_amount]]</f>
        <v>39763.51</v>
      </c>
    </row>
    <row r="246" spans="1:17" x14ac:dyDescent="0.25">
      <c r="A246" s="4" t="s">
        <v>514</v>
      </c>
      <c r="B246" s="5" t="s">
        <v>515</v>
      </c>
      <c r="C246" s="5">
        <v>45747.48</v>
      </c>
      <c r="D246" s="5" t="s">
        <v>26</v>
      </c>
      <c r="E246" s="5" t="s">
        <v>41</v>
      </c>
      <c r="F246" s="5" t="s">
        <v>22</v>
      </c>
      <c r="G246" s="5" t="s">
        <v>48</v>
      </c>
      <c r="H246" s="5">
        <v>1849</v>
      </c>
      <c r="I246" s="5">
        <v>14</v>
      </c>
      <c r="J246" s="5">
        <v>0</v>
      </c>
      <c r="K246" s="5">
        <v>5331.2</v>
      </c>
      <c r="L246" s="5">
        <v>0</v>
      </c>
      <c r="M246" s="5">
        <v>0.89500000000000002</v>
      </c>
      <c r="N246" s="5">
        <v>6</v>
      </c>
      <c r="O246" s="6">
        <v>0</v>
      </c>
      <c r="P246" s="5" t="str">
        <f>IF(Table2[[#This Row],[ip_risk_score]]&gt;0.8,"HIGH",IF(Table2[[#This Row],[ip_risk_score]]&gt;0.5,"MEDIUM","LOW"))</f>
        <v>HIGH</v>
      </c>
      <c r="Q246" s="5">
        <f>Table2[[#This Row],[transaction_amount]]-Table2[[#This Row],[avg_transaction_amount]]</f>
        <v>40416.280000000006</v>
      </c>
    </row>
    <row r="247" spans="1:17" x14ac:dyDescent="0.25">
      <c r="A247" s="4" t="s">
        <v>516</v>
      </c>
      <c r="B247" s="5" t="s">
        <v>517</v>
      </c>
      <c r="C247" s="5">
        <v>18539.43</v>
      </c>
      <c r="D247" s="5" t="s">
        <v>20</v>
      </c>
      <c r="E247" s="5" t="s">
        <v>41</v>
      </c>
      <c r="F247" s="5" t="s">
        <v>28</v>
      </c>
      <c r="G247" s="5" t="s">
        <v>58</v>
      </c>
      <c r="H247" s="5">
        <v>1315</v>
      </c>
      <c r="I247" s="5">
        <v>21</v>
      </c>
      <c r="J247" s="5">
        <v>4</v>
      </c>
      <c r="K247" s="5">
        <v>23758.02</v>
      </c>
      <c r="L247" s="5">
        <v>0</v>
      </c>
      <c r="M247" s="5">
        <v>0.245</v>
      </c>
      <c r="N247" s="5">
        <v>2</v>
      </c>
      <c r="O247" s="6">
        <v>0</v>
      </c>
      <c r="P247" s="5" t="str">
        <f>IF(Table2[[#This Row],[ip_risk_score]]&gt;0.8,"HIGH",IF(Table2[[#This Row],[ip_risk_score]]&gt;0.5,"MEDIUM","LOW"))</f>
        <v>LOW</v>
      </c>
      <c r="Q247" s="5">
        <f>Table2[[#This Row],[transaction_amount]]-Table2[[#This Row],[avg_transaction_amount]]</f>
        <v>-5218.59</v>
      </c>
    </row>
    <row r="248" spans="1:17" x14ac:dyDescent="0.25">
      <c r="A248" s="4" t="s">
        <v>518</v>
      </c>
      <c r="B248" s="5" t="s">
        <v>519</v>
      </c>
      <c r="C248" s="5">
        <v>822.06</v>
      </c>
      <c r="D248" s="5" t="s">
        <v>26</v>
      </c>
      <c r="E248" s="5" t="s">
        <v>31</v>
      </c>
      <c r="F248" s="5" t="s">
        <v>22</v>
      </c>
      <c r="G248" s="5" t="s">
        <v>33</v>
      </c>
      <c r="H248" s="5">
        <v>287</v>
      </c>
      <c r="I248" s="5">
        <v>9</v>
      </c>
      <c r="J248" s="5">
        <v>1</v>
      </c>
      <c r="K248" s="5">
        <v>8751.34</v>
      </c>
      <c r="L248" s="5">
        <v>0</v>
      </c>
      <c r="M248" s="5">
        <v>0.23100000000000001</v>
      </c>
      <c r="N248" s="5">
        <v>9</v>
      </c>
      <c r="O248" s="6">
        <v>0</v>
      </c>
      <c r="P248" s="5" t="str">
        <f>IF(Table2[[#This Row],[ip_risk_score]]&gt;0.8,"HIGH",IF(Table2[[#This Row],[ip_risk_score]]&gt;0.5,"MEDIUM","LOW"))</f>
        <v>LOW</v>
      </c>
      <c r="Q248" s="5">
        <f>Table2[[#This Row],[transaction_amount]]-Table2[[#This Row],[avg_transaction_amount]]</f>
        <v>-7929.2800000000007</v>
      </c>
    </row>
    <row r="249" spans="1:17" x14ac:dyDescent="0.25">
      <c r="A249" s="4" t="s">
        <v>520</v>
      </c>
      <c r="B249" s="5" t="s">
        <v>521</v>
      </c>
      <c r="C249" s="5">
        <v>46419.51</v>
      </c>
      <c r="D249" s="5" t="s">
        <v>20</v>
      </c>
      <c r="E249" s="5" t="s">
        <v>41</v>
      </c>
      <c r="F249" s="5" t="s">
        <v>22</v>
      </c>
      <c r="G249" s="5" t="s">
        <v>23</v>
      </c>
      <c r="H249" s="5">
        <v>134</v>
      </c>
      <c r="I249" s="5">
        <v>19</v>
      </c>
      <c r="J249" s="5">
        <v>0</v>
      </c>
      <c r="K249" s="5">
        <v>7432.69</v>
      </c>
      <c r="L249" s="5">
        <v>0</v>
      </c>
      <c r="M249" s="5">
        <v>0.80900000000000005</v>
      </c>
      <c r="N249" s="5">
        <v>8</v>
      </c>
      <c r="O249" s="6">
        <v>0</v>
      </c>
      <c r="P249" s="5" t="str">
        <f>IF(Table2[[#This Row],[ip_risk_score]]&gt;0.8,"HIGH",IF(Table2[[#This Row],[ip_risk_score]]&gt;0.5,"MEDIUM","LOW"))</f>
        <v>HIGH</v>
      </c>
      <c r="Q249" s="5">
        <f>Table2[[#This Row],[transaction_amount]]-Table2[[#This Row],[avg_transaction_amount]]</f>
        <v>38986.82</v>
      </c>
    </row>
    <row r="250" spans="1:17" x14ac:dyDescent="0.25">
      <c r="A250" s="4" t="s">
        <v>522</v>
      </c>
      <c r="B250" s="5" t="s">
        <v>523</v>
      </c>
      <c r="C250" s="5">
        <v>21437.8</v>
      </c>
      <c r="D250" s="5" t="s">
        <v>26</v>
      </c>
      <c r="E250" s="5" t="s">
        <v>41</v>
      </c>
      <c r="F250" s="5" t="s">
        <v>32</v>
      </c>
      <c r="G250" s="5" t="s">
        <v>23</v>
      </c>
      <c r="H250" s="5">
        <v>1718</v>
      </c>
      <c r="I250" s="5">
        <v>0</v>
      </c>
      <c r="J250" s="5">
        <v>4</v>
      </c>
      <c r="K250" s="5">
        <v>29844.77</v>
      </c>
      <c r="L250" s="5">
        <v>0</v>
      </c>
      <c r="M250" s="5">
        <v>0.49099999999999999</v>
      </c>
      <c r="N250" s="5">
        <v>7</v>
      </c>
      <c r="O250" s="6">
        <v>0</v>
      </c>
      <c r="P250" s="5" t="str">
        <f>IF(Table2[[#This Row],[ip_risk_score]]&gt;0.8,"HIGH",IF(Table2[[#This Row],[ip_risk_score]]&gt;0.5,"MEDIUM","LOW"))</f>
        <v>LOW</v>
      </c>
      <c r="Q250" s="5">
        <f>Table2[[#This Row],[transaction_amount]]-Table2[[#This Row],[avg_transaction_amount]]</f>
        <v>-8406.9700000000012</v>
      </c>
    </row>
    <row r="251" spans="1:17" x14ac:dyDescent="0.25">
      <c r="A251" s="4" t="s">
        <v>524</v>
      </c>
      <c r="B251" s="5" t="s">
        <v>525</v>
      </c>
      <c r="C251" s="5">
        <v>48334.41</v>
      </c>
      <c r="D251" s="5" t="s">
        <v>53</v>
      </c>
      <c r="E251" s="5" t="s">
        <v>21</v>
      </c>
      <c r="F251" s="5" t="s">
        <v>22</v>
      </c>
      <c r="G251" s="5" t="s">
        <v>23</v>
      </c>
      <c r="H251" s="5">
        <v>1453</v>
      </c>
      <c r="I251" s="5">
        <v>0</v>
      </c>
      <c r="J251" s="5">
        <v>1</v>
      </c>
      <c r="K251" s="5">
        <v>4586.8500000000004</v>
      </c>
      <c r="L251" s="5">
        <v>0</v>
      </c>
      <c r="M251" s="5">
        <v>0.94199999999999995</v>
      </c>
      <c r="N251" s="5">
        <v>9</v>
      </c>
      <c r="O251" s="6">
        <v>0</v>
      </c>
      <c r="P251" s="5" t="str">
        <f>IF(Table2[[#This Row],[ip_risk_score]]&gt;0.8,"HIGH",IF(Table2[[#This Row],[ip_risk_score]]&gt;0.5,"MEDIUM","LOW"))</f>
        <v>HIGH</v>
      </c>
      <c r="Q251" s="5">
        <f>Table2[[#This Row],[transaction_amount]]-Table2[[#This Row],[avg_transaction_amount]]</f>
        <v>43747.560000000005</v>
      </c>
    </row>
    <row r="252" spans="1:17" x14ac:dyDescent="0.25">
      <c r="A252" s="4" t="s">
        <v>526</v>
      </c>
      <c r="B252" s="5" t="s">
        <v>527</v>
      </c>
      <c r="C252" s="5">
        <v>48182.82</v>
      </c>
      <c r="D252" s="5" t="s">
        <v>26</v>
      </c>
      <c r="E252" s="5" t="s">
        <v>27</v>
      </c>
      <c r="F252" s="5" t="s">
        <v>28</v>
      </c>
      <c r="G252" s="5" t="s">
        <v>48</v>
      </c>
      <c r="H252" s="5">
        <v>1353</v>
      </c>
      <c r="I252" s="5">
        <v>0</v>
      </c>
      <c r="J252" s="5">
        <v>3</v>
      </c>
      <c r="K252" s="5">
        <v>2641.46</v>
      </c>
      <c r="L252" s="5">
        <v>0</v>
      </c>
      <c r="M252" s="5">
        <v>0.89700000000000002</v>
      </c>
      <c r="N252" s="5">
        <v>8</v>
      </c>
      <c r="O252" s="6">
        <v>0</v>
      </c>
      <c r="P252" s="5" t="str">
        <f>IF(Table2[[#This Row],[ip_risk_score]]&gt;0.8,"HIGH",IF(Table2[[#This Row],[ip_risk_score]]&gt;0.5,"MEDIUM","LOW"))</f>
        <v>HIGH</v>
      </c>
      <c r="Q252" s="5">
        <f>Table2[[#This Row],[transaction_amount]]-Table2[[#This Row],[avg_transaction_amount]]</f>
        <v>45541.36</v>
      </c>
    </row>
    <row r="253" spans="1:17" x14ac:dyDescent="0.25">
      <c r="A253" s="4" t="s">
        <v>528</v>
      </c>
      <c r="B253" s="5" t="s">
        <v>529</v>
      </c>
      <c r="C253" s="5">
        <v>42657.82</v>
      </c>
      <c r="D253" s="5" t="s">
        <v>20</v>
      </c>
      <c r="E253" s="5" t="s">
        <v>41</v>
      </c>
      <c r="F253" s="5" t="s">
        <v>28</v>
      </c>
      <c r="G253" s="5" t="s">
        <v>23</v>
      </c>
      <c r="H253" s="5">
        <v>684</v>
      </c>
      <c r="I253" s="5">
        <v>22</v>
      </c>
      <c r="J253" s="5">
        <v>4</v>
      </c>
      <c r="K253" s="5">
        <v>9238.16</v>
      </c>
      <c r="L253" s="5">
        <v>0</v>
      </c>
      <c r="M253" s="5">
        <v>0.89300000000000002</v>
      </c>
      <c r="N253" s="5">
        <v>9</v>
      </c>
      <c r="O253" s="6">
        <v>0</v>
      </c>
      <c r="P253" s="5" t="str">
        <f>IF(Table2[[#This Row],[ip_risk_score]]&gt;0.8,"HIGH",IF(Table2[[#This Row],[ip_risk_score]]&gt;0.5,"MEDIUM","LOW"))</f>
        <v>HIGH</v>
      </c>
      <c r="Q253" s="5">
        <f>Table2[[#This Row],[transaction_amount]]-Table2[[#This Row],[avg_transaction_amount]]</f>
        <v>33419.660000000003</v>
      </c>
    </row>
    <row r="254" spans="1:17" x14ac:dyDescent="0.25">
      <c r="A254" s="4" t="s">
        <v>530</v>
      </c>
      <c r="B254" s="5" t="s">
        <v>531</v>
      </c>
      <c r="C254" s="5">
        <v>14757.72</v>
      </c>
      <c r="D254" s="5" t="s">
        <v>20</v>
      </c>
      <c r="E254" s="5" t="s">
        <v>21</v>
      </c>
      <c r="F254" s="5" t="s">
        <v>28</v>
      </c>
      <c r="G254" s="5" t="s">
        <v>38</v>
      </c>
      <c r="H254" s="5">
        <v>724</v>
      </c>
      <c r="I254" s="5">
        <v>10</v>
      </c>
      <c r="J254" s="5">
        <v>1</v>
      </c>
      <c r="K254" s="5">
        <v>12212.2</v>
      </c>
      <c r="L254" s="5">
        <v>0</v>
      </c>
      <c r="M254" s="5">
        <v>0.32600000000000001</v>
      </c>
      <c r="N254" s="5">
        <v>8</v>
      </c>
      <c r="O254" s="6">
        <v>0</v>
      </c>
      <c r="P254" s="5" t="str">
        <f>IF(Table2[[#This Row],[ip_risk_score]]&gt;0.8,"HIGH",IF(Table2[[#This Row],[ip_risk_score]]&gt;0.5,"MEDIUM","LOW"))</f>
        <v>LOW</v>
      </c>
      <c r="Q254" s="5">
        <f>Table2[[#This Row],[transaction_amount]]-Table2[[#This Row],[avg_transaction_amount]]</f>
        <v>2545.5199999999986</v>
      </c>
    </row>
    <row r="255" spans="1:17" x14ac:dyDescent="0.25">
      <c r="A255" s="4" t="s">
        <v>532</v>
      </c>
      <c r="B255" s="5" t="s">
        <v>533</v>
      </c>
      <c r="C255" s="5">
        <v>19285.63</v>
      </c>
      <c r="D255" s="5" t="s">
        <v>26</v>
      </c>
      <c r="E255" s="5" t="s">
        <v>21</v>
      </c>
      <c r="F255" s="5" t="s">
        <v>32</v>
      </c>
      <c r="G255" s="5" t="s">
        <v>58</v>
      </c>
      <c r="H255" s="5">
        <v>1515</v>
      </c>
      <c r="I255" s="5">
        <v>11</v>
      </c>
      <c r="J255" s="5">
        <v>2</v>
      </c>
      <c r="K255" s="5">
        <v>22836.68</v>
      </c>
      <c r="L255" s="5">
        <v>0</v>
      </c>
      <c r="M255" s="5">
        <v>0.13300000000000001</v>
      </c>
      <c r="N255" s="5">
        <v>3</v>
      </c>
      <c r="O255" s="6">
        <v>0</v>
      </c>
      <c r="P255" s="5" t="str">
        <f>IF(Table2[[#This Row],[ip_risk_score]]&gt;0.8,"HIGH",IF(Table2[[#This Row],[ip_risk_score]]&gt;0.5,"MEDIUM","LOW"))</f>
        <v>LOW</v>
      </c>
      <c r="Q255" s="5">
        <f>Table2[[#This Row],[transaction_amount]]-Table2[[#This Row],[avg_transaction_amount]]</f>
        <v>-3551.0499999999993</v>
      </c>
    </row>
    <row r="256" spans="1:17" x14ac:dyDescent="0.25">
      <c r="A256" s="4" t="s">
        <v>534</v>
      </c>
      <c r="B256" s="5" t="s">
        <v>535</v>
      </c>
      <c r="C256" s="5">
        <v>42564.28</v>
      </c>
      <c r="D256" s="5" t="s">
        <v>53</v>
      </c>
      <c r="E256" s="5" t="s">
        <v>41</v>
      </c>
      <c r="F256" s="5" t="s">
        <v>32</v>
      </c>
      <c r="G256" s="5" t="s">
        <v>33</v>
      </c>
      <c r="H256" s="5">
        <v>1883</v>
      </c>
      <c r="I256" s="5">
        <v>14</v>
      </c>
      <c r="J256" s="5">
        <v>4</v>
      </c>
      <c r="K256" s="5">
        <v>28667.77</v>
      </c>
      <c r="L256" s="5">
        <v>0</v>
      </c>
      <c r="M256" s="5">
        <v>0.67800000000000005</v>
      </c>
      <c r="N256" s="5">
        <v>1</v>
      </c>
      <c r="O256" s="6">
        <v>0</v>
      </c>
      <c r="P256" s="5" t="str">
        <f>IF(Table2[[#This Row],[ip_risk_score]]&gt;0.8,"HIGH",IF(Table2[[#This Row],[ip_risk_score]]&gt;0.5,"MEDIUM","LOW"))</f>
        <v>MEDIUM</v>
      </c>
      <c r="Q256" s="5">
        <f>Table2[[#This Row],[transaction_amount]]-Table2[[#This Row],[avg_transaction_amount]]</f>
        <v>13896.509999999998</v>
      </c>
    </row>
    <row r="257" spans="1:17" x14ac:dyDescent="0.25">
      <c r="A257" s="4" t="s">
        <v>536</v>
      </c>
      <c r="B257" s="5" t="s">
        <v>537</v>
      </c>
      <c r="C257" s="5">
        <v>15880.25</v>
      </c>
      <c r="D257" s="5" t="s">
        <v>26</v>
      </c>
      <c r="E257" s="5" t="s">
        <v>27</v>
      </c>
      <c r="F257" s="5" t="s">
        <v>32</v>
      </c>
      <c r="G257" s="5" t="s">
        <v>58</v>
      </c>
      <c r="H257" s="5">
        <v>676</v>
      </c>
      <c r="I257" s="5">
        <v>13</v>
      </c>
      <c r="J257" s="5">
        <v>1</v>
      </c>
      <c r="K257" s="5">
        <v>22933.95</v>
      </c>
      <c r="L257" s="5">
        <v>0</v>
      </c>
      <c r="M257" s="5">
        <v>0.441</v>
      </c>
      <c r="N257" s="5">
        <v>6</v>
      </c>
      <c r="O257" s="6">
        <v>1</v>
      </c>
      <c r="P257" s="5" t="str">
        <f>IF(Table2[[#This Row],[ip_risk_score]]&gt;0.8,"HIGH",IF(Table2[[#This Row],[ip_risk_score]]&gt;0.5,"MEDIUM","LOW"))</f>
        <v>LOW</v>
      </c>
      <c r="Q257" s="5">
        <f>Table2[[#This Row],[transaction_amount]]-Table2[[#This Row],[avg_transaction_amount]]</f>
        <v>-7053.7000000000007</v>
      </c>
    </row>
    <row r="258" spans="1:17" x14ac:dyDescent="0.25">
      <c r="A258" s="4" t="s">
        <v>538</v>
      </c>
      <c r="B258" s="5" t="s">
        <v>322</v>
      </c>
      <c r="C258" s="5">
        <v>8516.16</v>
      </c>
      <c r="D258" s="5" t="s">
        <v>26</v>
      </c>
      <c r="E258" s="5" t="s">
        <v>31</v>
      </c>
      <c r="F258" s="5" t="s">
        <v>22</v>
      </c>
      <c r="G258" s="5" t="s">
        <v>38</v>
      </c>
      <c r="H258" s="5">
        <v>1357</v>
      </c>
      <c r="I258" s="5">
        <v>22</v>
      </c>
      <c r="J258" s="5">
        <v>2</v>
      </c>
      <c r="K258" s="5">
        <v>21826.49</v>
      </c>
      <c r="L258" s="5">
        <v>0</v>
      </c>
      <c r="M258" s="5">
        <v>0.93400000000000005</v>
      </c>
      <c r="N258" s="5">
        <v>3</v>
      </c>
      <c r="O258" s="6">
        <v>0</v>
      </c>
      <c r="P258" s="5" t="str">
        <f>IF(Table2[[#This Row],[ip_risk_score]]&gt;0.8,"HIGH",IF(Table2[[#This Row],[ip_risk_score]]&gt;0.5,"MEDIUM","LOW"))</f>
        <v>HIGH</v>
      </c>
      <c r="Q258" s="5">
        <f>Table2[[#This Row],[transaction_amount]]-Table2[[#This Row],[avg_transaction_amount]]</f>
        <v>-13310.330000000002</v>
      </c>
    </row>
    <row r="259" spans="1:17" x14ac:dyDescent="0.25">
      <c r="A259" s="4" t="s">
        <v>539</v>
      </c>
      <c r="B259" s="5" t="s">
        <v>540</v>
      </c>
      <c r="C259" s="5">
        <v>27862.22</v>
      </c>
      <c r="D259" s="5" t="s">
        <v>26</v>
      </c>
      <c r="E259" s="5" t="s">
        <v>27</v>
      </c>
      <c r="F259" s="5" t="s">
        <v>28</v>
      </c>
      <c r="G259" s="5" t="s">
        <v>38</v>
      </c>
      <c r="H259" s="5">
        <v>922</v>
      </c>
      <c r="I259" s="5">
        <v>0</v>
      </c>
      <c r="J259" s="5">
        <v>2</v>
      </c>
      <c r="K259" s="5">
        <v>29744.29</v>
      </c>
      <c r="L259" s="5">
        <v>0</v>
      </c>
      <c r="M259" s="5">
        <v>0.85399999999999998</v>
      </c>
      <c r="N259" s="5">
        <v>3</v>
      </c>
      <c r="O259" s="6">
        <v>1</v>
      </c>
      <c r="P259" s="5" t="str">
        <f>IF(Table2[[#This Row],[ip_risk_score]]&gt;0.8,"HIGH",IF(Table2[[#This Row],[ip_risk_score]]&gt;0.5,"MEDIUM","LOW"))</f>
        <v>HIGH</v>
      </c>
      <c r="Q259" s="5">
        <f>Table2[[#This Row],[transaction_amount]]-Table2[[#This Row],[avg_transaction_amount]]</f>
        <v>-1882.0699999999997</v>
      </c>
    </row>
    <row r="260" spans="1:17" x14ac:dyDescent="0.25">
      <c r="A260" s="4" t="s">
        <v>541</v>
      </c>
      <c r="B260" s="5" t="s">
        <v>542</v>
      </c>
      <c r="C260" s="5">
        <v>46810.93</v>
      </c>
      <c r="D260" s="5" t="s">
        <v>53</v>
      </c>
      <c r="E260" s="5" t="s">
        <v>41</v>
      </c>
      <c r="F260" s="5" t="s">
        <v>22</v>
      </c>
      <c r="G260" s="5" t="s">
        <v>58</v>
      </c>
      <c r="H260" s="5">
        <v>1999</v>
      </c>
      <c r="I260" s="5">
        <v>0</v>
      </c>
      <c r="J260" s="5">
        <v>0</v>
      </c>
      <c r="K260" s="5">
        <v>22984.38</v>
      </c>
      <c r="L260" s="5">
        <v>0</v>
      </c>
      <c r="M260" s="5">
        <v>0.92900000000000005</v>
      </c>
      <c r="N260" s="5">
        <v>6</v>
      </c>
      <c r="O260" s="6">
        <v>0</v>
      </c>
      <c r="P260" s="5" t="str">
        <f>IF(Table2[[#This Row],[ip_risk_score]]&gt;0.8,"HIGH",IF(Table2[[#This Row],[ip_risk_score]]&gt;0.5,"MEDIUM","LOW"))</f>
        <v>HIGH</v>
      </c>
      <c r="Q260" s="5">
        <f>Table2[[#This Row],[transaction_amount]]-Table2[[#This Row],[avg_transaction_amount]]</f>
        <v>23826.55</v>
      </c>
    </row>
    <row r="261" spans="1:17" x14ac:dyDescent="0.25">
      <c r="A261" s="4" t="s">
        <v>543</v>
      </c>
      <c r="B261" s="5" t="s">
        <v>544</v>
      </c>
      <c r="C261" s="5">
        <v>34816.69</v>
      </c>
      <c r="D261" s="5" t="s">
        <v>20</v>
      </c>
      <c r="E261" s="5" t="s">
        <v>27</v>
      </c>
      <c r="F261" s="5" t="s">
        <v>22</v>
      </c>
      <c r="G261" s="5" t="s">
        <v>48</v>
      </c>
      <c r="H261" s="5">
        <v>404</v>
      </c>
      <c r="I261" s="5">
        <v>5</v>
      </c>
      <c r="J261" s="5">
        <v>1</v>
      </c>
      <c r="K261" s="5">
        <v>4272.04</v>
      </c>
      <c r="L261" s="5">
        <v>0</v>
      </c>
      <c r="M261" s="5">
        <v>0.56799999999999995</v>
      </c>
      <c r="N261" s="5">
        <v>9</v>
      </c>
      <c r="O261" s="6">
        <v>0</v>
      </c>
      <c r="P261" s="5" t="str">
        <f>IF(Table2[[#This Row],[ip_risk_score]]&gt;0.8,"HIGH",IF(Table2[[#This Row],[ip_risk_score]]&gt;0.5,"MEDIUM","LOW"))</f>
        <v>MEDIUM</v>
      </c>
      <c r="Q261" s="5">
        <f>Table2[[#This Row],[transaction_amount]]-Table2[[#This Row],[avg_transaction_amount]]</f>
        <v>30544.65</v>
      </c>
    </row>
    <row r="262" spans="1:17" x14ac:dyDescent="0.25">
      <c r="A262" s="4" t="s">
        <v>545</v>
      </c>
      <c r="B262" s="5" t="s">
        <v>546</v>
      </c>
      <c r="C262" s="5">
        <v>28524.560000000001</v>
      </c>
      <c r="D262" s="5" t="s">
        <v>53</v>
      </c>
      <c r="E262" s="5" t="s">
        <v>21</v>
      </c>
      <c r="F262" s="5" t="s">
        <v>28</v>
      </c>
      <c r="G262" s="5" t="s">
        <v>38</v>
      </c>
      <c r="H262" s="5">
        <v>782</v>
      </c>
      <c r="I262" s="5">
        <v>23</v>
      </c>
      <c r="J262" s="5">
        <v>0</v>
      </c>
      <c r="K262" s="5">
        <v>13899.74</v>
      </c>
      <c r="L262" s="5">
        <v>0</v>
      </c>
      <c r="M262" s="5">
        <v>0.52600000000000002</v>
      </c>
      <c r="N262" s="5">
        <v>5</v>
      </c>
      <c r="O262" s="6">
        <v>0</v>
      </c>
      <c r="P262" s="5" t="str">
        <f>IF(Table2[[#This Row],[ip_risk_score]]&gt;0.8,"HIGH",IF(Table2[[#This Row],[ip_risk_score]]&gt;0.5,"MEDIUM","LOW"))</f>
        <v>MEDIUM</v>
      </c>
      <c r="Q262" s="5">
        <f>Table2[[#This Row],[transaction_amount]]-Table2[[#This Row],[avg_transaction_amount]]</f>
        <v>14624.820000000002</v>
      </c>
    </row>
    <row r="263" spans="1:17" x14ac:dyDescent="0.25">
      <c r="A263" s="4" t="s">
        <v>547</v>
      </c>
      <c r="B263" s="5" t="s">
        <v>548</v>
      </c>
      <c r="C263" s="5">
        <v>4903.97</v>
      </c>
      <c r="D263" s="5" t="s">
        <v>20</v>
      </c>
      <c r="E263" s="5" t="s">
        <v>21</v>
      </c>
      <c r="F263" s="5" t="s">
        <v>32</v>
      </c>
      <c r="G263" s="5" t="s">
        <v>23</v>
      </c>
      <c r="H263" s="5">
        <v>195</v>
      </c>
      <c r="I263" s="5">
        <v>22</v>
      </c>
      <c r="J263" s="5">
        <v>0</v>
      </c>
      <c r="K263" s="5">
        <v>15154.79</v>
      </c>
      <c r="L263" s="5">
        <v>1</v>
      </c>
      <c r="M263" s="5">
        <v>0.84699999999999998</v>
      </c>
      <c r="N263" s="5">
        <v>1</v>
      </c>
      <c r="O263" s="6">
        <v>0</v>
      </c>
      <c r="P263" s="5" t="str">
        <f>IF(Table2[[#This Row],[ip_risk_score]]&gt;0.8,"HIGH",IF(Table2[[#This Row],[ip_risk_score]]&gt;0.5,"MEDIUM","LOW"))</f>
        <v>HIGH</v>
      </c>
      <c r="Q263" s="5">
        <f>Table2[[#This Row],[transaction_amount]]-Table2[[#This Row],[avg_transaction_amount]]</f>
        <v>-10250.82</v>
      </c>
    </row>
    <row r="264" spans="1:17" x14ac:dyDescent="0.25">
      <c r="A264" s="4" t="s">
        <v>549</v>
      </c>
      <c r="B264" s="5" t="s">
        <v>550</v>
      </c>
      <c r="C264" s="5">
        <v>30769.61</v>
      </c>
      <c r="D264" s="5" t="s">
        <v>20</v>
      </c>
      <c r="E264" s="5" t="s">
        <v>27</v>
      </c>
      <c r="F264" s="5" t="s">
        <v>28</v>
      </c>
      <c r="G264" s="5" t="s">
        <v>33</v>
      </c>
      <c r="H264" s="5">
        <v>1922</v>
      </c>
      <c r="I264" s="5">
        <v>21</v>
      </c>
      <c r="J264" s="5">
        <v>3</v>
      </c>
      <c r="K264" s="5">
        <v>9213.83</v>
      </c>
      <c r="L264" s="5">
        <v>0</v>
      </c>
      <c r="M264" s="5">
        <v>0.51200000000000001</v>
      </c>
      <c r="N264" s="5">
        <v>7</v>
      </c>
      <c r="O264" s="6">
        <v>0</v>
      </c>
      <c r="P264" s="5" t="str">
        <f>IF(Table2[[#This Row],[ip_risk_score]]&gt;0.8,"HIGH",IF(Table2[[#This Row],[ip_risk_score]]&gt;0.5,"MEDIUM","LOW"))</f>
        <v>MEDIUM</v>
      </c>
      <c r="Q264" s="5">
        <f>Table2[[#This Row],[transaction_amount]]-Table2[[#This Row],[avg_transaction_amount]]</f>
        <v>21555.78</v>
      </c>
    </row>
    <row r="265" spans="1:17" x14ac:dyDescent="0.25">
      <c r="A265" s="4" t="s">
        <v>551</v>
      </c>
      <c r="B265" s="5" t="s">
        <v>552</v>
      </c>
      <c r="C265" s="5">
        <v>49503.19</v>
      </c>
      <c r="D265" s="5" t="s">
        <v>20</v>
      </c>
      <c r="E265" s="5" t="s">
        <v>31</v>
      </c>
      <c r="F265" s="5" t="s">
        <v>22</v>
      </c>
      <c r="G265" s="5" t="s">
        <v>33</v>
      </c>
      <c r="H265" s="5">
        <v>475</v>
      </c>
      <c r="I265" s="5">
        <v>2</v>
      </c>
      <c r="J265" s="5">
        <v>0</v>
      </c>
      <c r="K265" s="5">
        <v>5011.84</v>
      </c>
      <c r="L265" s="5">
        <v>0</v>
      </c>
      <c r="M265" s="5">
        <v>0.9</v>
      </c>
      <c r="N265" s="5">
        <v>9</v>
      </c>
      <c r="O265" s="6">
        <v>0</v>
      </c>
      <c r="P265" s="5" t="str">
        <f>IF(Table2[[#This Row],[ip_risk_score]]&gt;0.8,"HIGH",IF(Table2[[#This Row],[ip_risk_score]]&gt;0.5,"MEDIUM","LOW"))</f>
        <v>HIGH</v>
      </c>
      <c r="Q265" s="5">
        <f>Table2[[#This Row],[transaction_amount]]-Table2[[#This Row],[avg_transaction_amount]]</f>
        <v>44491.350000000006</v>
      </c>
    </row>
    <row r="266" spans="1:17" x14ac:dyDescent="0.25">
      <c r="A266" s="4" t="s">
        <v>553</v>
      </c>
      <c r="B266" s="5" t="s">
        <v>554</v>
      </c>
      <c r="C266" s="5">
        <v>7047.2</v>
      </c>
      <c r="D266" s="5" t="s">
        <v>53</v>
      </c>
      <c r="E266" s="5" t="s">
        <v>27</v>
      </c>
      <c r="F266" s="5" t="s">
        <v>22</v>
      </c>
      <c r="G266" s="5" t="s">
        <v>38</v>
      </c>
      <c r="H266" s="5">
        <v>1090</v>
      </c>
      <c r="I266" s="5">
        <v>13</v>
      </c>
      <c r="J266" s="5">
        <v>0</v>
      </c>
      <c r="K266" s="5">
        <v>21381.040000000001</v>
      </c>
      <c r="L266" s="5">
        <v>0</v>
      </c>
      <c r="M266" s="5">
        <v>3.4000000000000002E-2</v>
      </c>
      <c r="N266" s="5">
        <v>2</v>
      </c>
      <c r="O266" s="6">
        <v>0</v>
      </c>
      <c r="P266" s="5" t="str">
        <f>IF(Table2[[#This Row],[ip_risk_score]]&gt;0.8,"HIGH",IF(Table2[[#This Row],[ip_risk_score]]&gt;0.5,"MEDIUM","LOW"))</f>
        <v>LOW</v>
      </c>
      <c r="Q266" s="5">
        <f>Table2[[#This Row],[transaction_amount]]-Table2[[#This Row],[avg_transaction_amount]]</f>
        <v>-14333.84</v>
      </c>
    </row>
    <row r="267" spans="1:17" x14ac:dyDescent="0.25">
      <c r="A267" s="4" t="s">
        <v>555</v>
      </c>
      <c r="B267" s="5" t="s">
        <v>556</v>
      </c>
      <c r="C267" s="5">
        <v>25940.57</v>
      </c>
      <c r="D267" s="5" t="s">
        <v>26</v>
      </c>
      <c r="E267" s="5" t="s">
        <v>41</v>
      </c>
      <c r="F267" s="5" t="s">
        <v>32</v>
      </c>
      <c r="G267" s="5" t="s">
        <v>23</v>
      </c>
      <c r="H267" s="5">
        <v>1762</v>
      </c>
      <c r="I267" s="5">
        <v>22</v>
      </c>
      <c r="J267" s="5">
        <v>3</v>
      </c>
      <c r="K267" s="5">
        <v>8397.09</v>
      </c>
      <c r="L267" s="5">
        <v>0</v>
      </c>
      <c r="M267" s="5">
        <v>0.35899999999999999</v>
      </c>
      <c r="N267" s="5">
        <v>9</v>
      </c>
      <c r="O267" s="6">
        <v>0</v>
      </c>
      <c r="P267" s="5" t="str">
        <f>IF(Table2[[#This Row],[ip_risk_score]]&gt;0.8,"HIGH",IF(Table2[[#This Row],[ip_risk_score]]&gt;0.5,"MEDIUM","LOW"))</f>
        <v>LOW</v>
      </c>
      <c r="Q267" s="5">
        <f>Table2[[#This Row],[transaction_amount]]-Table2[[#This Row],[avg_transaction_amount]]</f>
        <v>17543.48</v>
      </c>
    </row>
    <row r="268" spans="1:17" x14ac:dyDescent="0.25">
      <c r="A268" s="4" t="s">
        <v>557</v>
      </c>
      <c r="B268" s="5" t="s">
        <v>558</v>
      </c>
      <c r="C268" s="5">
        <v>43874.78</v>
      </c>
      <c r="D268" s="5" t="s">
        <v>26</v>
      </c>
      <c r="E268" s="5" t="s">
        <v>31</v>
      </c>
      <c r="F268" s="5" t="s">
        <v>22</v>
      </c>
      <c r="G268" s="5" t="s">
        <v>58</v>
      </c>
      <c r="H268" s="5">
        <v>467</v>
      </c>
      <c r="I268" s="5">
        <v>5</v>
      </c>
      <c r="J268" s="5">
        <v>3</v>
      </c>
      <c r="K268" s="5">
        <v>18777.18</v>
      </c>
      <c r="L268" s="5">
        <v>1</v>
      </c>
      <c r="M268" s="5">
        <v>0.83499999999999996</v>
      </c>
      <c r="N268" s="5">
        <v>5</v>
      </c>
      <c r="O268" s="6">
        <v>0</v>
      </c>
      <c r="P268" s="5" t="str">
        <f>IF(Table2[[#This Row],[ip_risk_score]]&gt;0.8,"HIGH",IF(Table2[[#This Row],[ip_risk_score]]&gt;0.5,"MEDIUM","LOW"))</f>
        <v>HIGH</v>
      </c>
      <c r="Q268" s="5">
        <f>Table2[[#This Row],[transaction_amount]]-Table2[[#This Row],[avg_transaction_amount]]</f>
        <v>25097.599999999999</v>
      </c>
    </row>
    <row r="269" spans="1:17" x14ac:dyDescent="0.25">
      <c r="A269" s="4" t="s">
        <v>559</v>
      </c>
      <c r="B269" s="5" t="s">
        <v>560</v>
      </c>
      <c r="C269" s="5">
        <v>37051.39</v>
      </c>
      <c r="D269" s="5" t="s">
        <v>26</v>
      </c>
      <c r="E269" s="5" t="s">
        <v>27</v>
      </c>
      <c r="F269" s="5" t="s">
        <v>22</v>
      </c>
      <c r="G269" s="5" t="s">
        <v>33</v>
      </c>
      <c r="H269" s="5">
        <v>1010</v>
      </c>
      <c r="I269" s="5">
        <v>7</v>
      </c>
      <c r="J269" s="5">
        <v>4</v>
      </c>
      <c r="K269" s="5">
        <v>9745.43</v>
      </c>
      <c r="L269" s="5">
        <v>1</v>
      </c>
      <c r="M269" s="5">
        <v>0.21</v>
      </c>
      <c r="N269" s="5">
        <v>1</v>
      </c>
      <c r="O269" s="6">
        <v>0</v>
      </c>
      <c r="P269" s="5" t="str">
        <f>IF(Table2[[#This Row],[ip_risk_score]]&gt;0.8,"HIGH",IF(Table2[[#This Row],[ip_risk_score]]&gt;0.5,"MEDIUM","LOW"))</f>
        <v>LOW</v>
      </c>
      <c r="Q269" s="5">
        <f>Table2[[#This Row],[transaction_amount]]-Table2[[#This Row],[avg_transaction_amount]]</f>
        <v>27305.96</v>
      </c>
    </row>
    <row r="270" spans="1:17" x14ac:dyDescent="0.25">
      <c r="A270" s="4" t="s">
        <v>561</v>
      </c>
      <c r="B270" s="5" t="s">
        <v>562</v>
      </c>
      <c r="C270" s="5">
        <v>34865.94</v>
      </c>
      <c r="D270" s="5" t="s">
        <v>26</v>
      </c>
      <c r="E270" s="5" t="s">
        <v>27</v>
      </c>
      <c r="F270" s="5" t="s">
        <v>28</v>
      </c>
      <c r="G270" s="5" t="s">
        <v>23</v>
      </c>
      <c r="H270" s="5">
        <v>1241</v>
      </c>
      <c r="I270" s="5">
        <v>19</v>
      </c>
      <c r="J270" s="5">
        <v>0</v>
      </c>
      <c r="K270" s="5">
        <v>15236.47</v>
      </c>
      <c r="L270" s="5">
        <v>0</v>
      </c>
      <c r="M270" s="5">
        <v>0.39900000000000002</v>
      </c>
      <c r="N270" s="5">
        <v>4</v>
      </c>
      <c r="O270" s="6">
        <v>0</v>
      </c>
      <c r="P270" s="5" t="str">
        <f>IF(Table2[[#This Row],[ip_risk_score]]&gt;0.8,"HIGH",IF(Table2[[#This Row],[ip_risk_score]]&gt;0.5,"MEDIUM","LOW"))</f>
        <v>LOW</v>
      </c>
      <c r="Q270" s="5">
        <f>Table2[[#This Row],[transaction_amount]]-Table2[[#This Row],[avg_transaction_amount]]</f>
        <v>19629.47</v>
      </c>
    </row>
    <row r="271" spans="1:17" x14ac:dyDescent="0.25">
      <c r="A271" s="4" t="s">
        <v>563</v>
      </c>
      <c r="B271" s="5" t="s">
        <v>564</v>
      </c>
      <c r="C271" s="5">
        <v>35139.08</v>
      </c>
      <c r="D271" s="5" t="s">
        <v>26</v>
      </c>
      <c r="E271" s="5" t="s">
        <v>31</v>
      </c>
      <c r="F271" s="5" t="s">
        <v>32</v>
      </c>
      <c r="G271" s="5" t="s">
        <v>23</v>
      </c>
      <c r="H271" s="5">
        <v>1747</v>
      </c>
      <c r="I271" s="5">
        <v>14</v>
      </c>
      <c r="J271" s="5">
        <v>2</v>
      </c>
      <c r="K271" s="5">
        <v>10177.879999999999</v>
      </c>
      <c r="L271" s="5">
        <v>0</v>
      </c>
      <c r="M271" s="5">
        <v>0.01</v>
      </c>
      <c r="N271" s="5">
        <v>8</v>
      </c>
      <c r="O271" s="6">
        <v>1</v>
      </c>
      <c r="P271" s="5" t="str">
        <f>IF(Table2[[#This Row],[ip_risk_score]]&gt;0.8,"HIGH",IF(Table2[[#This Row],[ip_risk_score]]&gt;0.5,"MEDIUM","LOW"))</f>
        <v>LOW</v>
      </c>
      <c r="Q271" s="5">
        <f>Table2[[#This Row],[transaction_amount]]-Table2[[#This Row],[avg_transaction_amount]]</f>
        <v>24961.200000000004</v>
      </c>
    </row>
    <row r="272" spans="1:17" x14ac:dyDescent="0.25">
      <c r="A272" s="4" t="s">
        <v>565</v>
      </c>
      <c r="B272" s="5" t="s">
        <v>566</v>
      </c>
      <c r="C272" s="5">
        <v>18006.580000000002</v>
      </c>
      <c r="D272" s="5" t="s">
        <v>53</v>
      </c>
      <c r="E272" s="5" t="s">
        <v>27</v>
      </c>
      <c r="F272" s="5" t="s">
        <v>28</v>
      </c>
      <c r="G272" s="5" t="s">
        <v>48</v>
      </c>
      <c r="H272" s="5">
        <v>83</v>
      </c>
      <c r="I272" s="5">
        <v>16</v>
      </c>
      <c r="J272" s="5">
        <v>3</v>
      </c>
      <c r="K272" s="5">
        <v>12411.58</v>
      </c>
      <c r="L272" s="5">
        <v>0</v>
      </c>
      <c r="M272" s="5">
        <v>0.30199999999999999</v>
      </c>
      <c r="N272" s="5">
        <v>3</v>
      </c>
      <c r="O272" s="6">
        <v>0</v>
      </c>
      <c r="P272" s="5" t="str">
        <f>IF(Table2[[#This Row],[ip_risk_score]]&gt;0.8,"HIGH",IF(Table2[[#This Row],[ip_risk_score]]&gt;0.5,"MEDIUM","LOW"))</f>
        <v>LOW</v>
      </c>
      <c r="Q272" s="5">
        <f>Table2[[#This Row],[transaction_amount]]-Table2[[#This Row],[avg_transaction_amount]]</f>
        <v>5595.0000000000018</v>
      </c>
    </row>
    <row r="273" spans="1:17" x14ac:dyDescent="0.25">
      <c r="A273" s="4" t="s">
        <v>567</v>
      </c>
      <c r="B273" s="5" t="s">
        <v>568</v>
      </c>
      <c r="C273" s="5">
        <v>14714.91</v>
      </c>
      <c r="D273" s="5" t="s">
        <v>53</v>
      </c>
      <c r="E273" s="5" t="s">
        <v>41</v>
      </c>
      <c r="F273" s="5" t="s">
        <v>28</v>
      </c>
      <c r="G273" s="5" t="s">
        <v>38</v>
      </c>
      <c r="H273" s="5">
        <v>1517</v>
      </c>
      <c r="I273" s="5">
        <v>22</v>
      </c>
      <c r="J273" s="5">
        <v>1</v>
      </c>
      <c r="K273" s="5">
        <v>21988.79</v>
      </c>
      <c r="L273" s="5">
        <v>0</v>
      </c>
      <c r="M273" s="5">
        <v>0.31900000000000001</v>
      </c>
      <c r="N273" s="5">
        <v>5</v>
      </c>
      <c r="O273" s="6">
        <v>0</v>
      </c>
      <c r="P273" s="5" t="str">
        <f>IF(Table2[[#This Row],[ip_risk_score]]&gt;0.8,"HIGH",IF(Table2[[#This Row],[ip_risk_score]]&gt;0.5,"MEDIUM","LOW"))</f>
        <v>LOW</v>
      </c>
      <c r="Q273" s="5">
        <f>Table2[[#This Row],[transaction_amount]]-Table2[[#This Row],[avg_transaction_amount]]</f>
        <v>-7273.880000000001</v>
      </c>
    </row>
    <row r="274" spans="1:17" x14ac:dyDescent="0.25">
      <c r="A274" s="4" t="s">
        <v>569</v>
      </c>
      <c r="B274" s="5" t="s">
        <v>570</v>
      </c>
      <c r="C274" s="5">
        <v>40477.589999999997</v>
      </c>
      <c r="D274" s="5" t="s">
        <v>53</v>
      </c>
      <c r="E274" s="5" t="s">
        <v>21</v>
      </c>
      <c r="F274" s="5" t="s">
        <v>28</v>
      </c>
      <c r="G274" s="5" t="s">
        <v>23</v>
      </c>
      <c r="H274" s="5">
        <v>1118</v>
      </c>
      <c r="I274" s="5">
        <v>8</v>
      </c>
      <c r="J274" s="5">
        <v>4</v>
      </c>
      <c r="K274" s="5">
        <v>26526.36</v>
      </c>
      <c r="L274" s="5">
        <v>0</v>
      </c>
      <c r="M274" s="5">
        <v>0.73299999999999998</v>
      </c>
      <c r="N274" s="5">
        <v>2</v>
      </c>
      <c r="O274" s="6">
        <v>0</v>
      </c>
      <c r="P274" s="5" t="str">
        <f>IF(Table2[[#This Row],[ip_risk_score]]&gt;0.8,"HIGH",IF(Table2[[#This Row],[ip_risk_score]]&gt;0.5,"MEDIUM","LOW"))</f>
        <v>MEDIUM</v>
      </c>
      <c r="Q274" s="5">
        <f>Table2[[#This Row],[transaction_amount]]-Table2[[#This Row],[avg_transaction_amount]]</f>
        <v>13951.229999999996</v>
      </c>
    </row>
    <row r="275" spans="1:17" x14ac:dyDescent="0.25">
      <c r="A275" s="4" t="s">
        <v>571</v>
      </c>
      <c r="B275" s="5" t="s">
        <v>572</v>
      </c>
      <c r="C275" s="5">
        <v>40515.160000000003</v>
      </c>
      <c r="D275" s="5" t="s">
        <v>53</v>
      </c>
      <c r="E275" s="5" t="s">
        <v>41</v>
      </c>
      <c r="F275" s="5" t="s">
        <v>22</v>
      </c>
      <c r="G275" s="5" t="s">
        <v>58</v>
      </c>
      <c r="H275" s="5">
        <v>641</v>
      </c>
      <c r="I275" s="5">
        <v>15</v>
      </c>
      <c r="J275" s="5">
        <v>4</v>
      </c>
      <c r="K275" s="5">
        <v>15311.5</v>
      </c>
      <c r="L275" s="5">
        <v>0</v>
      </c>
      <c r="M275" s="5">
        <v>0.67700000000000005</v>
      </c>
      <c r="N275" s="5">
        <v>5</v>
      </c>
      <c r="O275" s="6">
        <v>0</v>
      </c>
      <c r="P275" s="5" t="str">
        <f>IF(Table2[[#This Row],[ip_risk_score]]&gt;0.8,"HIGH",IF(Table2[[#This Row],[ip_risk_score]]&gt;0.5,"MEDIUM","LOW"))</f>
        <v>MEDIUM</v>
      </c>
      <c r="Q275" s="5">
        <f>Table2[[#This Row],[transaction_amount]]-Table2[[#This Row],[avg_transaction_amount]]</f>
        <v>25203.660000000003</v>
      </c>
    </row>
    <row r="276" spans="1:17" x14ac:dyDescent="0.25">
      <c r="A276" s="4" t="s">
        <v>573</v>
      </c>
      <c r="B276" s="5" t="s">
        <v>574</v>
      </c>
      <c r="C276" s="5">
        <v>43360.26</v>
      </c>
      <c r="D276" s="5" t="s">
        <v>53</v>
      </c>
      <c r="E276" s="5" t="s">
        <v>27</v>
      </c>
      <c r="F276" s="5" t="s">
        <v>22</v>
      </c>
      <c r="G276" s="5" t="s">
        <v>33</v>
      </c>
      <c r="H276" s="5">
        <v>1047</v>
      </c>
      <c r="I276" s="5">
        <v>0</v>
      </c>
      <c r="J276" s="5">
        <v>0</v>
      </c>
      <c r="K276" s="5">
        <v>18346.509999999998</v>
      </c>
      <c r="L276" s="5">
        <v>0</v>
      </c>
      <c r="M276" s="5">
        <v>0.44500000000000001</v>
      </c>
      <c r="N276" s="5">
        <v>9</v>
      </c>
      <c r="O276" s="6">
        <v>0</v>
      </c>
      <c r="P276" s="5" t="str">
        <f>IF(Table2[[#This Row],[ip_risk_score]]&gt;0.8,"HIGH",IF(Table2[[#This Row],[ip_risk_score]]&gt;0.5,"MEDIUM","LOW"))</f>
        <v>LOW</v>
      </c>
      <c r="Q276" s="5">
        <f>Table2[[#This Row],[transaction_amount]]-Table2[[#This Row],[avg_transaction_amount]]</f>
        <v>25013.750000000004</v>
      </c>
    </row>
    <row r="277" spans="1:17" x14ac:dyDescent="0.25">
      <c r="A277" s="4" t="s">
        <v>575</v>
      </c>
      <c r="B277" s="5" t="s">
        <v>576</v>
      </c>
      <c r="C277" s="5">
        <v>45666.37</v>
      </c>
      <c r="D277" s="5" t="s">
        <v>53</v>
      </c>
      <c r="E277" s="5" t="s">
        <v>21</v>
      </c>
      <c r="F277" s="5" t="s">
        <v>32</v>
      </c>
      <c r="G277" s="5" t="s">
        <v>48</v>
      </c>
      <c r="H277" s="5">
        <v>849</v>
      </c>
      <c r="I277" s="5">
        <v>15</v>
      </c>
      <c r="J277" s="5">
        <v>2</v>
      </c>
      <c r="K277" s="5">
        <v>25945.85</v>
      </c>
      <c r="L277" s="5">
        <v>0</v>
      </c>
      <c r="M277" s="5">
        <v>0.72899999999999998</v>
      </c>
      <c r="N277" s="5">
        <v>3</v>
      </c>
      <c r="O277" s="6">
        <v>0</v>
      </c>
      <c r="P277" s="5" t="str">
        <f>IF(Table2[[#This Row],[ip_risk_score]]&gt;0.8,"HIGH",IF(Table2[[#This Row],[ip_risk_score]]&gt;0.5,"MEDIUM","LOW"))</f>
        <v>MEDIUM</v>
      </c>
      <c r="Q277" s="5">
        <f>Table2[[#This Row],[transaction_amount]]-Table2[[#This Row],[avg_transaction_amount]]</f>
        <v>19720.520000000004</v>
      </c>
    </row>
    <row r="278" spans="1:17" x14ac:dyDescent="0.25">
      <c r="A278" s="4" t="s">
        <v>577</v>
      </c>
      <c r="B278" s="5" t="s">
        <v>578</v>
      </c>
      <c r="C278" s="5">
        <v>25591.55</v>
      </c>
      <c r="D278" s="5" t="s">
        <v>53</v>
      </c>
      <c r="E278" s="5" t="s">
        <v>31</v>
      </c>
      <c r="F278" s="5" t="s">
        <v>22</v>
      </c>
      <c r="G278" s="5" t="s">
        <v>58</v>
      </c>
      <c r="H278" s="5">
        <v>1674</v>
      </c>
      <c r="I278" s="5">
        <v>18</v>
      </c>
      <c r="J278" s="5">
        <v>3</v>
      </c>
      <c r="K278" s="5">
        <v>4382.3500000000004</v>
      </c>
      <c r="L278" s="5">
        <v>0</v>
      </c>
      <c r="M278" s="5">
        <v>0.42799999999999999</v>
      </c>
      <c r="N278" s="5">
        <v>7</v>
      </c>
      <c r="O278" s="6">
        <v>0</v>
      </c>
      <c r="P278" s="5" t="str">
        <f>IF(Table2[[#This Row],[ip_risk_score]]&gt;0.8,"HIGH",IF(Table2[[#This Row],[ip_risk_score]]&gt;0.5,"MEDIUM","LOW"))</f>
        <v>LOW</v>
      </c>
      <c r="Q278" s="5">
        <f>Table2[[#This Row],[transaction_amount]]-Table2[[#This Row],[avg_transaction_amount]]</f>
        <v>21209.199999999997</v>
      </c>
    </row>
    <row r="279" spans="1:17" x14ac:dyDescent="0.25">
      <c r="A279" s="4" t="s">
        <v>579</v>
      </c>
      <c r="B279" s="5" t="s">
        <v>580</v>
      </c>
      <c r="C279" s="5">
        <v>25100.74</v>
      </c>
      <c r="D279" s="5" t="s">
        <v>26</v>
      </c>
      <c r="E279" s="5" t="s">
        <v>41</v>
      </c>
      <c r="F279" s="5" t="s">
        <v>32</v>
      </c>
      <c r="G279" s="5" t="s">
        <v>33</v>
      </c>
      <c r="H279" s="5">
        <v>921</v>
      </c>
      <c r="I279" s="5">
        <v>22</v>
      </c>
      <c r="J279" s="5">
        <v>1</v>
      </c>
      <c r="K279" s="5">
        <v>4949.72</v>
      </c>
      <c r="L279" s="5">
        <v>0</v>
      </c>
      <c r="M279" s="5">
        <v>0.435</v>
      </c>
      <c r="N279" s="5">
        <v>6</v>
      </c>
      <c r="O279" s="6">
        <v>0</v>
      </c>
      <c r="P279" s="5" t="str">
        <f>IF(Table2[[#This Row],[ip_risk_score]]&gt;0.8,"HIGH",IF(Table2[[#This Row],[ip_risk_score]]&gt;0.5,"MEDIUM","LOW"))</f>
        <v>LOW</v>
      </c>
      <c r="Q279" s="5">
        <f>Table2[[#This Row],[transaction_amount]]-Table2[[#This Row],[avg_transaction_amount]]</f>
        <v>20151.02</v>
      </c>
    </row>
    <row r="280" spans="1:17" x14ac:dyDescent="0.25">
      <c r="A280" s="4" t="s">
        <v>581</v>
      </c>
      <c r="B280" s="5" t="s">
        <v>582</v>
      </c>
      <c r="C280" s="5">
        <v>39924.839999999997</v>
      </c>
      <c r="D280" s="5" t="s">
        <v>20</v>
      </c>
      <c r="E280" s="5" t="s">
        <v>31</v>
      </c>
      <c r="F280" s="5" t="s">
        <v>28</v>
      </c>
      <c r="G280" s="5" t="s">
        <v>38</v>
      </c>
      <c r="H280" s="5">
        <v>803</v>
      </c>
      <c r="I280" s="5">
        <v>8</v>
      </c>
      <c r="J280" s="5">
        <v>0</v>
      </c>
      <c r="K280" s="5">
        <v>10841.18</v>
      </c>
      <c r="L280" s="5">
        <v>0</v>
      </c>
      <c r="M280" s="5">
        <v>0.64600000000000002</v>
      </c>
      <c r="N280" s="5">
        <v>2</v>
      </c>
      <c r="O280" s="6">
        <v>0</v>
      </c>
      <c r="P280" s="5" t="str">
        <f>IF(Table2[[#This Row],[ip_risk_score]]&gt;0.8,"HIGH",IF(Table2[[#This Row],[ip_risk_score]]&gt;0.5,"MEDIUM","LOW"))</f>
        <v>MEDIUM</v>
      </c>
      <c r="Q280" s="5">
        <f>Table2[[#This Row],[transaction_amount]]-Table2[[#This Row],[avg_transaction_amount]]</f>
        <v>29083.659999999996</v>
      </c>
    </row>
    <row r="281" spans="1:17" x14ac:dyDescent="0.25">
      <c r="A281" s="4" t="s">
        <v>583</v>
      </c>
      <c r="B281" s="5" t="s">
        <v>584</v>
      </c>
      <c r="C281" s="5">
        <v>32515.7</v>
      </c>
      <c r="D281" s="5" t="s">
        <v>53</v>
      </c>
      <c r="E281" s="5" t="s">
        <v>21</v>
      </c>
      <c r="F281" s="5" t="s">
        <v>28</v>
      </c>
      <c r="G281" s="5" t="s">
        <v>58</v>
      </c>
      <c r="H281" s="5">
        <v>58</v>
      </c>
      <c r="I281" s="5">
        <v>16</v>
      </c>
      <c r="J281" s="5">
        <v>2</v>
      </c>
      <c r="K281" s="5">
        <v>9341.14</v>
      </c>
      <c r="L281" s="5">
        <v>0</v>
      </c>
      <c r="M281" s="5">
        <v>0.72299999999999998</v>
      </c>
      <c r="N281" s="5">
        <v>7</v>
      </c>
      <c r="O281" s="6">
        <v>0</v>
      </c>
      <c r="P281" s="5" t="str">
        <f>IF(Table2[[#This Row],[ip_risk_score]]&gt;0.8,"HIGH",IF(Table2[[#This Row],[ip_risk_score]]&gt;0.5,"MEDIUM","LOW"))</f>
        <v>MEDIUM</v>
      </c>
      <c r="Q281" s="5">
        <f>Table2[[#This Row],[transaction_amount]]-Table2[[#This Row],[avg_transaction_amount]]</f>
        <v>23174.560000000001</v>
      </c>
    </row>
    <row r="282" spans="1:17" x14ac:dyDescent="0.25">
      <c r="A282" s="4" t="s">
        <v>585</v>
      </c>
      <c r="B282" s="5" t="s">
        <v>586</v>
      </c>
      <c r="C282" s="5">
        <v>35113.25</v>
      </c>
      <c r="D282" s="5" t="s">
        <v>20</v>
      </c>
      <c r="E282" s="5" t="s">
        <v>27</v>
      </c>
      <c r="F282" s="5" t="s">
        <v>22</v>
      </c>
      <c r="G282" s="5" t="s">
        <v>33</v>
      </c>
      <c r="H282" s="5">
        <v>1459</v>
      </c>
      <c r="I282" s="5">
        <v>5</v>
      </c>
      <c r="J282" s="5">
        <v>0</v>
      </c>
      <c r="K282" s="5">
        <v>29592.57</v>
      </c>
      <c r="L282" s="5">
        <v>0</v>
      </c>
      <c r="M282" s="5">
        <v>0.84699999999999998</v>
      </c>
      <c r="N282" s="5">
        <v>4</v>
      </c>
      <c r="O282" s="6">
        <v>0</v>
      </c>
      <c r="P282" s="5" t="str">
        <f>IF(Table2[[#This Row],[ip_risk_score]]&gt;0.8,"HIGH",IF(Table2[[#This Row],[ip_risk_score]]&gt;0.5,"MEDIUM","LOW"))</f>
        <v>HIGH</v>
      </c>
      <c r="Q282" s="5">
        <f>Table2[[#This Row],[transaction_amount]]-Table2[[#This Row],[avg_transaction_amount]]</f>
        <v>5520.68</v>
      </c>
    </row>
    <row r="283" spans="1:17" x14ac:dyDescent="0.25">
      <c r="A283" s="4" t="s">
        <v>587</v>
      </c>
      <c r="B283" s="5" t="s">
        <v>588</v>
      </c>
      <c r="C283" s="5">
        <v>39799.839999999997</v>
      </c>
      <c r="D283" s="5" t="s">
        <v>53</v>
      </c>
      <c r="E283" s="5" t="s">
        <v>21</v>
      </c>
      <c r="F283" s="5" t="s">
        <v>22</v>
      </c>
      <c r="G283" s="5" t="s">
        <v>48</v>
      </c>
      <c r="H283" s="5">
        <v>975</v>
      </c>
      <c r="I283" s="5">
        <v>13</v>
      </c>
      <c r="J283" s="5">
        <v>0</v>
      </c>
      <c r="K283" s="5">
        <v>16966.349999999999</v>
      </c>
      <c r="L283" s="5">
        <v>0</v>
      </c>
      <c r="M283" s="5">
        <v>0.751</v>
      </c>
      <c r="N283" s="5">
        <v>6</v>
      </c>
      <c r="O283" s="6">
        <v>0</v>
      </c>
      <c r="P283" s="5" t="str">
        <f>IF(Table2[[#This Row],[ip_risk_score]]&gt;0.8,"HIGH",IF(Table2[[#This Row],[ip_risk_score]]&gt;0.5,"MEDIUM","LOW"))</f>
        <v>MEDIUM</v>
      </c>
      <c r="Q283" s="5">
        <f>Table2[[#This Row],[transaction_amount]]-Table2[[#This Row],[avg_transaction_amount]]</f>
        <v>22833.489999999998</v>
      </c>
    </row>
    <row r="284" spans="1:17" x14ac:dyDescent="0.25">
      <c r="A284" s="4" t="s">
        <v>589</v>
      </c>
      <c r="B284" s="5" t="s">
        <v>590</v>
      </c>
      <c r="C284" s="5">
        <v>44505.77</v>
      </c>
      <c r="D284" s="5" t="s">
        <v>53</v>
      </c>
      <c r="E284" s="5" t="s">
        <v>21</v>
      </c>
      <c r="F284" s="5" t="s">
        <v>32</v>
      </c>
      <c r="G284" s="5" t="s">
        <v>33</v>
      </c>
      <c r="H284" s="5">
        <v>368</v>
      </c>
      <c r="I284" s="5">
        <v>17</v>
      </c>
      <c r="J284" s="5">
        <v>4</v>
      </c>
      <c r="K284" s="5">
        <v>15764.81</v>
      </c>
      <c r="L284" s="5">
        <v>0</v>
      </c>
      <c r="M284" s="5">
        <v>0.67</v>
      </c>
      <c r="N284" s="5">
        <v>7</v>
      </c>
      <c r="O284" s="6">
        <v>0</v>
      </c>
      <c r="P284" s="5" t="str">
        <f>IF(Table2[[#This Row],[ip_risk_score]]&gt;0.8,"HIGH",IF(Table2[[#This Row],[ip_risk_score]]&gt;0.5,"MEDIUM","LOW"))</f>
        <v>MEDIUM</v>
      </c>
      <c r="Q284" s="5">
        <f>Table2[[#This Row],[transaction_amount]]-Table2[[#This Row],[avg_transaction_amount]]</f>
        <v>28740.959999999999</v>
      </c>
    </row>
    <row r="285" spans="1:17" x14ac:dyDescent="0.25">
      <c r="A285" s="4" t="s">
        <v>591</v>
      </c>
      <c r="B285" s="5" t="s">
        <v>592</v>
      </c>
      <c r="C285" s="5">
        <v>16932.86</v>
      </c>
      <c r="D285" s="5" t="s">
        <v>26</v>
      </c>
      <c r="E285" s="5" t="s">
        <v>31</v>
      </c>
      <c r="F285" s="5" t="s">
        <v>22</v>
      </c>
      <c r="G285" s="5" t="s">
        <v>23</v>
      </c>
      <c r="H285" s="5">
        <v>251</v>
      </c>
      <c r="I285" s="5">
        <v>20</v>
      </c>
      <c r="J285" s="5">
        <v>1</v>
      </c>
      <c r="K285" s="5">
        <v>17403.689999999999</v>
      </c>
      <c r="L285" s="5">
        <v>1</v>
      </c>
      <c r="M285" s="5">
        <v>0.56100000000000005</v>
      </c>
      <c r="N285" s="5">
        <v>9</v>
      </c>
      <c r="O285" s="6">
        <v>0</v>
      </c>
      <c r="P285" s="5" t="str">
        <f>IF(Table2[[#This Row],[ip_risk_score]]&gt;0.8,"HIGH",IF(Table2[[#This Row],[ip_risk_score]]&gt;0.5,"MEDIUM","LOW"))</f>
        <v>MEDIUM</v>
      </c>
      <c r="Q285" s="5">
        <f>Table2[[#This Row],[transaction_amount]]-Table2[[#This Row],[avg_transaction_amount]]</f>
        <v>-470.82999999999811</v>
      </c>
    </row>
    <row r="286" spans="1:17" x14ac:dyDescent="0.25">
      <c r="A286" s="4" t="s">
        <v>593</v>
      </c>
      <c r="B286" s="5" t="s">
        <v>594</v>
      </c>
      <c r="C286" s="5">
        <v>18810.37</v>
      </c>
      <c r="D286" s="5" t="s">
        <v>20</v>
      </c>
      <c r="E286" s="5" t="s">
        <v>41</v>
      </c>
      <c r="F286" s="5" t="s">
        <v>22</v>
      </c>
      <c r="G286" s="5" t="s">
        <v>48</v>
      </c>
      <c r="H286" s="5">
        <v>1867</v>
      </c>
      <c r="I286" s="5">
        <v>13</v>
      </c>
      <c r="J286" s="5">
        <v>1</v>
      </c>
      <c r="K286" s="5">
        <v>26267.119999999999</v>
      </c>
      <c r="L286" s="5">
        <v>0</v>
      </c>
      <c r="M286" s="5">
        <v>0.308</v>
      </c>
      <c r="N286" s="5">
        <v>7</v>
      </c>
      <c r="O286" s="6">
        <v>0</v>
      </c>
      <c r="P286" s="5" t="str">
        <f>IF(Table2[[#This Row],[ip_risk_score]]&gt;0.8,"HIGH",IF(Table2[[#This Row],[ip_risk_score]]&gt;0.5,"MEDIUM","LOW"))</f>
        <v>LOW</v>
      </c>
      <c r="Q286" s="5">
        <f>Table2[[#This Row],[transaction_amount]]-Table2[[#This Row],[avg_transaction_amount]]</f>
        <v>-7456.75</v>
      </c>
    </row>
    <row r="287" spans="1:17" x14ac:dyDescent="0.25">
      <c r="A287" s="4" t="s">
        <v>595</v>
      </c>
      <c r="B287" s="5" t="s">
        <v>596</v>
      </c>
      <c r="C287" s="5">
        <v>4744.3999999999996</v>
      </c>
      <c r="D287" s="5" t="s">
        <v>26</v>
      </c>
      <c r="E287" s="5" t="s">
        <v>21</v>
      </c>
      <c r="F287" s="5" t="s">
        <v>22</v>
      </c>
      <c r="G287" s="5" t="s">
        <v>58</v>
      </c>
      <c r="H287" s="5">
        <v>1086</v>
      </c>
      <c r="I287" s="5">
        <v>22</v>
      </c>
      <c r="J287" s="5">
        <v>1</v>
      </c>
      <c r="K287" s="5">
        <v>7382.08</v>
      </c>
      <c r="L287" s="5">
        <v>1</v>
      </c>
      <c r="M287" s="5">
        <v>0.26100000000000001</v>
      </c>
      <c r="N287" s="5">
        <v>3</v>
      </c>
      <c r="O287" s="6">
        <v>0</v>
      </c>
      <c r="P287" s="5" t="str">
        <f>IF(Table2[[#This Row],[ip_risk_score]]&gt;0.8,"HIGH",IF(Table2[[#This Row],[ip_risk_score]]&gt;0.5,"MEDIUM","LOW"))</f>
        <v>LOW</v>
      </c>
      <c r="Q287" s="5">
        <f>Table2[[#This Row],[transaction_amount]]-Table2[[#This Row],[avg_transaction_amount]]</f>
        <v>-2637.6800000000003</v>
      </c>
    </row>
    <row r="288" spans="1:17" x14ac:dyDescent="0.25">
      <c r="A288" s="4" t="s">
        <v>597</v>
      </c>
      <c r="B288" s="5" t="s">
        <v>598</v>
      </c>
      <c r="C288" s="5">
        <v>28935.09</v>
      </c>
      <c r="D288" s="5" t="s">
        <v>26</v>
      </c>
      <c r="E288" s="5" t="s">
        <v>27</v>
      </c>
      <c r="F288" s="5" t="s">
        <v>28</v>
      </c>
      <c r="G288" s="5" t="s">
        <v>38</v>
      </c>
      <c r="H288" s="5">
        <v>1810</v>
      </c>
      <c r="I288" s="5">
        <v>6</v>
      </c>
      <c r="J288" s="5">
        <v>1</v>
      </c>
      <c r="K288" s="5">
        <v>15377.92</v>
      </c>
      <c r="L288" s="5">
        <v>0</v>
      </c>
      <c r="M288" s="5">
        <v>0.84299999999999997</v>
      </c>
      <c r="N288" s="5">
        <v>9</v>
      </c>
      <c r="O288" s="6">
        <v>0</v>
      </c>
      <c r="P288" s="5" t="str">
        <f>IF(Table2[[#This Row],[ip_risk_score]]&gt;0.8,"HIGH",IF(Table2[[#This Row],[ip_risk_score]]&gt;0.5,"MEDIUM","LOW"))</f>
        <v>HIGH</v>
      </c>
      <c r="Q288" s="5">
        <f>Table2[[#This Row],[transaction_amount]]-Table2[[#This Row],[avg_transaction_amount]]</f>
        <v>13557.17</v>
      </c>
    </row>
    <row r="289" spans="1:17" x14ac:dyDescent="0.25">
      <c r="A289" s="4" t="s">
        <v>599</v>
      </c>
      <c r="B289" s="5" t="s">
        <v>600</v>
      </c>
      <c r="C289" s="5">
        <v>1845.32</v>
      </c>
      <c r="D289" s="5" t="s">
        <v>20</v>
      </c>
      <c r="E289" s="5" t="s">
        <v>21</v>
      </c>
      <c r="F289" s="5" t="s">
        <v>22</v>
      </c>
      <c r="G289" s="5" t="s">
        <v>48</v>
      </c>
      <c r="H289" s="5">
        <v>1102</v>
      </c>
      <c r="I289" s="5">
        <v>9</v>
      </c>
      <c r="J289" s="5">
        <v>3</v>
      </c>
      <c r="K289" s="5">
        <v>8201.7999999999993</v>
      </c>
      <c r="L289" s="5">
        <v>0</v>
      </c>
      <c r="M289" s="5">
        <v>0.71699999999999997</v>
      </c>
      <c r="N289" s="5">
        <v>6</v>
      </c>
      <c r="O289" s="6">
        <v>0</v>
      </c>
      <c r="P289" s="5" t="str">
        <f>IF(Table2[[#This Row],[ip_risk_score]]&gt;0.8,"HIGH",IF(Table2[[#This Row],[ip_risk_score]]&gt;0.5,"MEDIUM","LOW"))</f>
        <v>MEDIUM</v>
      </c>
      <c r="Q289" s="5">
        <f>Table2[[#This Row],[transaction_amount]]-Table2[[#This Row],[avg_transaction_amount]]</f>
        <v>-6356.48</v>
      </c>
    </row>
    <row r="290" spans="1:17" x14ac:dyDescent="0.25">
      <c r="A290" s="4" t="s">
        <v>601</v>
      </c>
      <c r="B290" s="5" t="s">
        <v>602</v>
      </c>
      <c r="C290" s="5">
        <v>23306.62</v>
      </c>
      <c r="D290" s="5" t="s">
        <v>26</v>
      </c>
      <c r="E290" s="5" t="s">
        <v>31</v>
      </c>
      <c r="F290" s="5" t="s">
        <v>22</v>
      </c>
      <c r="G290" s="5" t="s">
        <v>48</v>
      </c>
      <c r="H290" s="5">
        <v>1585</v>
      </c>
      <c r="I290" s="5">
        <v>15</v>
      </c>
      <c r="J290" s="5">
        <v>3</v>
      </c>
      <c r="K290" s="5">
        <v>23439.23</v>
      </c>
      <c r="L290" s="5">
        <v>0</v>
      </c>
      <c r="M290" s="5">
        <v>0.66500000000000004</v>
      </c>
      <c r="N290" s="5">
        <v>4</v>
      </c>
      <c r="O290" s="6">
        <v>0</v>
      </c>
      <c r="P290" s="5" t="str">
        <f>IF(Table2[[#This Row],[ip_risk_score]]&gt;0.8,"HIGH",IF(Table2[[#This Row],[ip_risk_score]]&gt;0.5,"MEDIUM","LOW"))</f>
        <v>MEDIUM</v>
      </c>
      <c r="Q290" s="5">
        <f>Table2[[#This Row],[transaction_amount]]-Table2[[#This Row],[avg_transaction_amount]]</f>
        <v>-132.61000000000058</v>
      </c>
    </row>
    <row r="291" spans="1:17" x14ac:dyDescent="0.25">
      <c r="A291" s="4" t="s">
        <v>603</v>
      </c>
      <c r="B291" s="5" t="s">
        <v>604</v>
      </c>
      <c r="C291" s="5">
        <v>27155.1</v>
      </c>
      <c r="D291" s="5" t="s">
        <v>53</v>
      </c>
      <c r="E291" s="5" t="s">
        <v>41</v>
      </c>
      <c r="F291" s="5" t="s">
        <v>28</v>
      </c>
      <c r="G291" s="5" t="s">
        <v>48</v>
      </c>
      <c r="H291" s="5">
        <v>1729</v>
      </c>
      <c r="I291" s="5">
        <v>6</v>
      </c>
      <c r="J291" s="5">
        <v>1</v>
      </c>
      <c r="K291" s="5">
        <v>23335.75</v>
      </c>
      <c r="L291" s="5">
        <v>0</v>
      </c>
      <c r="M291" s="5">
        <v>0.25900000000000001</v>
      </c>
      <c r="N291" s="5">
        <v>5</v>
      </c>
      <c r="O291" s="6">
        <v>0</v>
      </c>
      <c r="P291" s="5" t="str">
        <f>IF(Table2[[#This Row],[ip_risk_score]]&gt;0.8,"HIGH",IF(Table2[[#This Row],[ip_risk_score]]&gt;0.5,"MEDIUM","LOW"))</f>
        <v>LOW</v>
      </c>
      <c r="Q291" s="5">
        <f>Table2[[#This Row],[transaction_amount]]-Table2[[#This Row],[avg_transaction_amount]]</f>
        <v>3819.3499999999985</v>
      </c>
    </row>
    <row r="292" spans="1:17" x14ac:dyDescent="0.25">
      <c r="A292" s="4" t="s">
        <v>605</v>
      </c>
      <c r="B292" s="5" t="s">
        <v>606</v>
      </c>
      <c r="C292" s="5">
        <v>14362.74</v>
      </c>
      <c r="D292" s="5" t="s">
        <v>53</v>
      </c>
      <c r="E292" s="5" t="s">
        <v>27</v>
      </c>
      <c r="F292" s="5" t="s">
        <v>28</v>
      </c>
      <c r="G292" s="5" t="s">
        <v>33</v>
      </c>
      <c r="H292" s="5">
        <v>1678</v>
      </c>
      <c r="I292" s="5">
        <v>19</v>
      </c>
      <c r="J292" s="5">
        <v>2</v>
      </c>
      <c r="K292" s="5">
        <v>28727.15</v>
      </c>
      <c r="L292" s="5">
        <v>1</v>
      </c>
      <c r="M292" s="5">
        <v>0.97</v>
      </c>
      <c r="N292" s="5">
        <v>1</v>
      </c>
      <c r="O292" s="6">
        <v>0</v>
      </c>
      <c r="P292" s="5" t="str">
        <f>IF(Table2[[#This Row],[ip_risk_score]]&gt;0.8,"HIGH",IF(Table2[[#This Row],[ip_risk_score]]&gt;0.5,"MEDIUM","LOW"))</f>
        <v>HIGH</v>
      </c>
      <c r="Q292" s="5">
        <f>Table2[[#This Row],[transaction_amount]]-Table2[[#This Row],[avg_transaction_amount]]</f>
        <v>-14364.410000000002</v>
      </c>
    </row>
    <row r="293" spans="1:17" x14ac:dyDescent="0.25">
      <c r="A293" s="4" t="s">
        <v>607</v>
      </c>
      <c r="B293" s="5" t="s">
        <v>608</v>
      </c>
      <c r="C293" s="5">
        <v>29562.12</v>
      </c>
      <c r="D293" s="5" t="s">
        <v>53</v>
      </c>
      <c r="E293" s="5" t="s">
        <v>31</v>
      </c>
      <c r="F293" s="5" t="s">
        <v>28</v>
      </c>
      <c r="G293" s="5" t="s">
        <v>23</v>
      </c>
      <c r="H293" s="5">
        <v>65</v>
      </c>
      <c r="I293" s="5">
        <v>5</v>
      </c>
      <c r="J293" s="5">
        <v>3</v>
      </c>
      <c r="K293" s="5">
        <v>13459.98</v>
      </c>
      <c r="L293" s="5">
        <v>0</v>
      </c>
      <c r="M293" s="5">
        <v>8.1000000000000003E-2</v>
      </c>
      <c r="N293" s="5">
        <v>4</v>
      </c>
      <c r="O293" s="6">
        <v>0</v>
      </c>
      <c r="P293" s="5" t="str">
        <f>IF(Table2[[#This Row],[ip_risk_score]]&gt;0.8,"HIGH",IF(Table2[[#This Row],[ip_risk_score]]&gt;0.5,"MEDIUM","LOW"))</f>
        <v>LOW</v>
      </c>
      <c r="Q293" s="5">
        <f>Table2[[#This Row],[transaction_amount]]-Table2[[#This Row],[avg_transaction_amount]]</f>
        <v>16102.14</v>
      </c>
    </row>
    <row r="294" spans="1:17" x14ac:dyDescent="0.25">
      <c r="A294" s="4" t="s">
        <v>609</v>
      </c>
      <c r="B294" s="5" t="s">
        <v>610</v>
      </c>
      <c r="C294" s="5">
        <v>1573.49</v>
      </c>
      <c r="D294" s="5" t="s">
        <v>53</v>
      </c>
      <c r="E294" s="5" t="s">
        <v>21</v>
      </c>
      <c r="F294" s="5" t="s">
        <v>28</v>
      </c>
      <c r="G294" s="5" t="s">
        <v>38</v>
      </c>
      <c r="H294" s="5">
        <v>888</v>
      </c>
      <c r="I294" s="5">
        <v>5</v>
      </c>
      <c r="J294" s="5">
        <v>3</v>
      </c>
      <c r="K294" s="5">
        <v>4843.67</v>
      </c>
      <c r="L294" s="5">
        <v>0</v>
      </c>
      <c r="M294" s="5">
        <v>0.83799999999999997</v>
      </c>
      <c r="N294" s="5">
        <v>3</v>
      </c>
      <c r="O294" s="6">
        <v>0</v>
      </c>
      <c r="P294" s="5" t="str">
        <f>IF(Table2[[#This Row],[ip_risk_score]]&gt;0.8,"HIGH",IF(Table2[[#This Row],[ip_risk_score]]&gt;0.5,"MEDIUM","LOW"))</f>
        <v>HIGH</v>
      </c>
      <c r="Q294" s="5">
        <f>Table2[[#This Row],[transaction_amount]]-Table2[[#This Row],[avg_transaction_amount]]</f>
        <v>-3270.1800000000003</v>
      </c>
    </row>
    <row r="295" spans="1:17" x14ac:dyDescent="0.25">
      <c r="A295" s="4" t="s">
        <v>611</v>
      </c>
      <c r="B295" s="5" t="s">
        <v>612</v>
      </c>
      <c r="C295" s="5">
        <v>1915.54</v>
      </c>
      <c r="D295" s="5" t="s">
        <v>53</v>
      </c>
      <c r="E295" s="5" t="s">
        <v>21</v>
      </c>
      <c r="F295" s="5" t="s">
        <v>22</v>
      </c>
      <c r="G295" s="5" t="s">
        <v>38</v>
      </c>
      <c r="H295" s="5">
        <v>1489</v>
      </c>
      <c r="I295" s="5">
        <v>6</v>
      </c>
      <c r="J295" s="5">
        <v>2</v>
      </c>
      <c r="K295" s="5">
        <v>26902.69</v>
      </c>
      <c r="L295" s="5">
        <v>0</v>
      </c>
      <c r="M295" s="5">
        <v>0.21099999999999999</v>
      </c>
      <c r="N295" s="5">
        <v>6</v>
      </c>
      <c r="O295" s="6">
        <v>0</v>
      </c>
      <c r="P295" s="5" t="str">
        <f>IF(Table2[[#This Row],[ip_risk_score]]&gt;0.8,"HIGH",IF(Table2[[#This Row],[ip_risk_score]]&gt;0.5,"MEDIUM","LOW"))</f>
        <v>LOW</v>
      </c>
      <c r="Q295" s="5">
        <f>Table2[[#This Row],[transaction_amount]]-Table2[[#This Row],[avg_transaction_amount]]</f>
        <v>-24987.149999999998</v>
      </c>
    </row>
    <row r="296" spans="1:17" x14ac:dyDescent="0.25">
      <c r="A296" s="4" t="s">
        <v>613</v>
      </c>
      <c r="B296" s="5" t="s">
        <v>614</v>
      </c>
      <c r="C296" s="5">
        <v>41138.9</v>
      </c>
      <c r="D296" s="5" t="s">
        <v>26</v>
      </c>
      <c r="E296" s="5" t="s">
        <v>41</v>
      </c>
      <c r="F296" s="5" t="s">
        <v>22</v>
      </c>
      <c r="G296" s="5" t="s">
        <v>23</v>
      </c>
      <c r="H296" s="5">
        <v>264</v>
      </c>
      <c r="I296" s="5">
        <v>21</v>
      </c>
      <c r="J296" s="5">
        <v>1</v>
      </c>
      <c r="K296" s="5">
        <v>26729.02</v>
      </c>
      <c r="L296" s="5">
        <v>0</v>
      </c>
      <c r="M296" s="5">
        <v>0.39200000000000002</v>
      </c>
      <c r="N296" s="5">
        <v>9</v>
      </c>
      <c r="O296" s="6">
        <v>0</v>
      </c>
      <c r="P296" s="5" t="str">
        <f>IF(Table2[[#This Row],[ip_risk_score]]&gt;0.8,"HIGH",IF(Table2[[#This Row],[ip_risk_score]]&gt;0.5,"MEDIUM","LOW"))</f>
        <v>LOW</v>
      </c>
      <c r="Q296" s="5">
        <f>Table2[[#This Row],[transaction_amount]]-Table2[[#This Row],[avg_transaction_amount]]</f>
        <v>14409.880000000001</v>
      </c>
    </row>
    <row r="297" spans="1:17" x14ac:dyDescent="0.25">
      <c r="A297" s="4" t="s">
        <v>615</v>
      </c>
      <c r="B297" s="5" t="s">
        <v>616</v>
      </c>
      <c r="C297" s="5">
        <v>18041.52</v>
      </c>
      <c r="D297" s="5" t="s">
        <v>26</v>
      </c>
      <c r="E297" s="5" t="s">
        <v>31</v>
      </c>
      <c r="F297" s="5" t="s">
        <v>22</v>
      </c>
      <c r="G297" s="5" t="s">
        <v>33</v>
      </c>
      <c r="H297" s="5">
        <v>14</v>
      </c>
      <c r="I297" s="5">
        <v>16</v>
      </c>
      <c r="J297" s="5">
        <v>0</v>
      </c>
      <c r="K297" s="5">
        <v>7116.62</v>
      </c>
      <c r="L297" s="5">
        <v>0</v>
      </c>
      <c r="M297" s="5">
        <v>0.42799999999999999</v>
      </c>
      <c r="N297" s="5">
        <v>3</v>
      </c>
      <c r="O297" s="6">
        <v>0</v>
      </c>
      <c r="P297" s="5" t="str">
        <f>IF(Table2[[#This Row],[ip_risk_score]]&gt;0.8,"HIGH",IF(Table2[[#This Row],[ip_risk_score]]&gt;0.5,"MEDIUM","LOW"))</f>
        <v>LOW</v>
      </c>
      <c r="Q297" s="5">
        <f>Table2[[#This Row],[transaction_amount]]-Table2[[#This Row],[avg_transaction_amount]]</f>
        <v>10924.900000000001</v>
      </c>
    </row>
    <row r="298" spans="1:17" x14ac:dyDescent="0.25">
      <c r="A298" s="4" t="s">
        <v>617</v>
      </c>
      <c r="B298" s="5" t="s">
        <v>618</v>
      </c>
      <c r="C298" s="5">
        <v>6396.67</v>
      </c>
      <c r="D298" s="5" t="s">
        <v>53</v>
      </c>
      <c r="E298" s="5" t="s">
        <v>31</v>
      </c>
      <c r="F298" s="5" t="s">
        <v>32</v>
      </c>
      <c r="G298" s="5" t="s">
        <v>33</v>
      </c>
      <c r="H298" s="5">
        <v>1614</v>
      </c>
      <c r="I298" s="5">
        <v>7</v>
      </c>
      <c r="J298" s="5">
        <v>3</v>
      </c>
      <c r="K298" s="5">
        <v>8360.4699999999993</v>
      </c>
      <c r="L298" s="5">
        <v>0</v>
      </c>
      <c r="M298" s="5">
        <v>0.66300000000000003</v>
      </c>
      <c r="N298" s="5">
        <v>5</v>
      </c>
      <c r="O298" s="6">
        <v>0</v>
      </c>
      <c r="P298" s="5" t="str">
        <f>IF(Table2[[#This Row],[ip_risk_score]]&gt;0.8,"HIGH",IF(Table2[[#This Row],[ip_risk_score]]&gt;0.5,"MEDIUM","LOW"))</f>
        <v>MEDIUM</v>
      </c>
      <c r="Q298" s="5">
        <f>Table2[[#This Row],[transaction_amount]]-Table2[[#This Row],[avg_transaction_amount]]</f>
        <v>-1963.7999999999993</v>
      </c>
    </row>
    <row r="299" spans="1:17" x14ac:dyDescent="0.25">
      <c r="A299" s="4" t="s">
        <v>619</v>
      </c>
      <c r="B299" s="5" t="s">
        <v>620</v>
      </c>
      <c r="C299" s="5">
        <v>26136.05</v>
      </c>
      <c r="D299" s="5" t="s">
        <v>53</v>
      </c>
      <c r="E299" s="5" t="s">
        <v>41</v>
      </c>
      <c r="F299" s="5" t="s">
        <v>28</v>
      </c>
      <c r="G299" s="5" t="s">
        <v>23</v>
      </c>
      <c r="H299" s="5">
        <v>1085</v>
      </c>
      <c r="I299" s="5">
        <v>1</v>
      </c>
      <c r="J299" s="5">
        <v>0</v>
      </c>
      <c r="K299" s="5">
        <v>9471.08</v>
      </c>
      <c r="L299" s="5">
        <v>0</v>
      </c>
      <c r="M299" s="5">
        <v>0.54700000000000004</v>
      </c>
      <c r="N299" s="5">
        <v>2</v>
      </c>
      <c r="O299" s="6">
        <v>0</v>
      </c>
      <c r="P299" s="5" t="str">
        <f>IF(Table2[[#This Row],[ip_risk_score]]&gt;0.8,"HIGH",IF(Table2[[#This Row],[ip_risk_score]]&gt;0.5,"MEDIUM","LOW"))</f>
        <v>MEDIUM</v>
      </c>
      <c r="Q299" s="5">
        <f>Table2[[#This Row],[transaction_amount]]-Table2[[#This Row],[avg_transaction_amount]]</f>
        <v>16664.97</v>
      </c>
    </row>
    <row r="300" spans="1:17" x14ac:dyDescent="0.25">
      <c r="A300" s="4" t="s">
        <v>621</v>
      </c>
      <c r="B300" s="5" t="s">
        <v>622</v>
      </c>
      <c r="C300" s="5">
        <v>38511.18</v>
      </c>
      <c r="D300" s="5" t="s">
        <v>26</v>
      </c>
      <c r="E300" s="5" t="s">
        <v>27</v>
      </c>
      <c r="F300" s="5" t="s">
        <v>22</v>
      </c>
      <c r="G300" s="5" t="s">
        <v>23</v>
      </c>
      <c r="H300" s="5">
        <v>338</v>
      </c>
      <c r="I300" s="5">
        <v>18</v>
      </c>
      <c r="J300" s="5">
        <v>0</v>
      </c>
      <c r="K300" s="5">
        <v>13607.33</v>
      </c>
      <c r="L300" s="5">
        <v>0</v>
      </c>
      <c r="M300" s="5">
        <v>0.186</v>
      </c>
      <c r="N300" s="5">
        <v>9</v>
      </c>
      <c r="O300" s="6">
        <v>0</v>
      </c>
      <c r="P300" s="5" t="str">
        <f>IF(Table2[[#This Row],[ip_risk_score]]&gt;0.8,"HIGH",IF(Table2[[#This Row],[ip_risk_score]]&gt;0.5,"MEDIUM","LOW"))</f>
        <v>LOW</v>
      </c>
      <c r="Q300" s="5">
        <f>Table2[[#This Row],[transaction_amount]]-Table2[[#This Row],[avg_transaction_amount]]</f>
        <v>24903.85</v>
      </c>
    </row>
    <row r="301" spans="1:17" x14ac:dyDescent="0.25">
      <c r="A301" s="4" t="s">
        <v>623</v>
      </c>
      <c r="B301" s="5" t="s">
        <v>624</v>
      </c>
      <c r="C301" s="5">
        <v>10830.26</v>
      </c>
      <c r="D301" s="5" t="s">
        <v>20</v>
      </c>
      <c r="E301" s="5" t="s">
        <v>31</v>
      </c>
      <c r="F301" s="5" t="s">
        <v>22</v>
      </c>
      <c r="G301" s="5" t="s">
        <v>58</v>
      </c>
      <c r="H301" s="5">
        <v>107</v>
      </c>
      <c r="I301" s="5">
        <v>20</v>
      </c>
      <c r="J301" s="5">
        <v>2</v>
      </c>
      <c r="K301" s="5">
        <v>24888.39</v>
      </c>
      <c r="L301" s="5">
        <v>0</v>
      </c>
      <c r="M301" s="5">
        <v>0.03</v>
      </c>
      <c r="N301" s="5">
        <v>8</v>
      </c>
      <c r="O301" s="6">
        <v>0</v>
      </c>
      <c r="P301" s="5" t="str">
        <f>IF(Table2[[#This Row],[ip_risk_score]]&gt;0.8,"HIGH",IF(Table2[[#This Row],[ip_risk_score]]&gt;0.5,"MEDIUM","LOW"))</f>
        <v>LOW</v>
      </c>
      <c r="Q301" s="5">
        <f>Table2[[#This Row],[transaction_amount]]-Table2[[#This Row],[avg_transaction_amount]]</f>
        <v>-14058.13</v>
      </c>
    </row>
    <row r="302" spans="1:17" x14ac:dyDescent="0.25">
      <c r="A302" s="4" t="s">
        <v>625</v>
      </c>
      <c r="B302" s="5" t="s">
        <v>626</v>
      </c>
      <c r="C302" s="5">
        <v>31163.38</v>
      </c>
      <c r="D302" s="5" t="s">
        <v>26</v>
      </c>
      <c r="E302" s="5" t="s">
        <v>41</v>
      </c>
      <c r="F302" s="5" t="s">
        <v>22</v>
      </c>
      <c r="G302" s="5" t="s">
        <v>33</v>
      </c>
      <c r="H302" s="5">
        <v>1194</v>
      </c>
      <c r="I302" s="5">
        <v>21</v>
      </c>
      <c r="J302" s="5">
        <v>1</v>
      </c>
      <c r="K302" s="5">
        <v>4416.66</v>
      </c>
      <c r="L302" s="5">
        <v>0</v>
      </c>
      <c r="M302" s="5">
        <v>0.71699999999999997</v>
      </c>
      <c r="N302" s="5">
        <v>4</v>
      </c>
      <c r="O302" s="6">
        <v>0</v>
      </c>
      <c r="P302" s="5" t="str">
        <f>IF(Table2[[#This Row],[ip_risk_score]]&gt;0.8,"HIGH",IF(Table2[[#This Row],[ip_risk_score]]&gt;0.5,"MEDIUM","LOW"))</f>
        <v>MEDIUM</v>
      </c>
      <c r="Q302" s="5">
        <f>Table2[[#This Row],[transaction_amount]]-Table2[[#This Row],[avg_transaction_amount]]</f>
        <v>26746.720000000001</v>
      </c>
    </row>
    <row r="303" spans="1:17" x14ac:dyDescent="0.25">
      <c r="A303" s="4" t="s">
        <v>627</v>
      </c>
      <c r="B303" s="5" t="s">
        <v>628</v>
      </c>
      <c r="C303" s="5">
        <v>4313.1099999999997</v>
      </c>
      <c r="D303" s="5" t="s">
        <v>26</v>
      </c>
      <c r="E303" s="5" t="s">
        <v>31</v>
      </c>
      <c r="F303" s="5" t="s">
        <v>28</v>
      </c>
      <c r="G303" s="5" t="s">
        <v>48</v>
      </c>
      <c r="H303" s="5">
        <v>1439</v>
      </c>
      <c r="I303" s="5">
        <v>6</v>
      </c>
      <c r="J303" s="5">
        <v>0</v>
      </c>
      <c r="K303" s="5">
        <v>21041.69</v>
      </c>
      <c r="L303" s="5">
        <v>0</v>
      </c>
      <c r="M303" s="5">
        <v>0.505</v>
      </c>
      <c r="N303" s="5">
        <v>8</v>
      </c>
      <c r="O303" s="6">
        <v>0</v>
      </c>
      <c r="P303" s="5" t="str">
        <f>IF(Table2[[#This Row],[ip_risk_score]]&gt;0.8,"HIGH",IF(Table2[[#This Row],[ip_risk_score]]&gt;0.5,"MEDIUM","LOW"))</f>
        <v>MEDIUM</v>
      </c>
      <c r="Q303" s="5">
        <f>Table2[[#This Row],[transaction_amount]]-Table2[[#This Row],[avg_transaction_amount]]</f>
        <v>-16728.579999999998</v>
      </c>
    </row>
    <row r="304" spans="1:17" x14ac:dyDescent="0.25">
      <c r="A304" s="4" t="s">
        <v>629</v>
      </c>
      <c r="B304" s="5" t="s">
        <v>630</v>
      </c>
      <c r="C304" s="5">
        <v>2631.5</v>
      </c>
      <c r="D304" s="5" t="s">
        <v>26</v>
      </c>
      <c r="E304" s="5" t="s">
        <v>41</v>
      </c>
      <c r="F304" s="5" t="s">
        <v>28</v>
      </c>
      <c r="G304" s="5" t="s">
        <v>38</v>
      </c>
      <c r="H304" s="5">
        <v>990</v>
      </c>
      <c r="I304" s="5">
        <v>11</v>
      </c>
      <c r="J304" s="5">
        <v>1</v>
      </c>
      <c r="K304" s="5">
        <v>10648.73</v>
      </c>
      <c r="L304" s="5">
        <v>0</v>
      </c>
      <c r="M304" s="5">
        <v>0.36199999999999999</v>
      </c>
      <c r="N304" s="5">
        <v>4</v>
      </c>
      <c r="O304" s="6">
        <v>0</v>
      </c>
      <c r="P304" s="5" t="str">
        <f>IF(Table2[[#This Row],[ip_risk_score]]&gt;0.8,"HIGH",IF(Table2[[#This Row],[ip_risk_score]]&gt;0.5,"MEDIUM","LOW"))</f>
        <v>LOW</v>
      </c>
      <c r="Q304" s="5">
        <f>Table2[[#This Row],[transaction_amount]]-Table2[[#This Row],[avg_transaction_amount]]</f>
        <v>-8017.23</v>
      </c>
    </row>
    <row r="305" spans="1:17" x14ac:dyDescent="0.25">
      <c r="A305" s="4" t="s">
        <v>631</v>
      </c>
      <c r="B305" s="5" t="s">
        <v>632</v>
      </c>
      <c r="C305" s="5">
        <v>26591.16</v>
      </c>
      <c r="D305" s="5" t="s">
        <v>26</v>
      </c>
      <c r="E305" s="5" t="s">
        <v>21</v>
      </c>
      <c r="F305" s="5" t="s">
        <v>28</v>
      </c>
      <c r="G305" s="5" t="s">
        <v>33</v>
      </c>
      <c r="H305" s="5">
        <v>1012</v>
      </c>
      <c r="I305" s="5">
        <v>19</v>
      </c>
      <c r="J305" s="5">
        <v>4</v>
      </c>
      <c r="K305" s="5">
        <v>5950.33</v>
      </c>
      <c r="L305" s="5">
        <v>0</v>
      </c>
      <c r="M305" s="5">
        <v>0.28499999999999998</v>
      </c>
      <c r="N305" s="5">
        <v>2</v>
      </c>
      <c r="O305" s="6">
        <v>0</v>
      </c>
      <c r="P305" s="5" t="str">
        <f>IF(Table2[[#This Row],[ip_risk_score]]&gt;0.8,"HIGH",IF(Table2[[#This Row],[ip_risk_score]]&gt;0.5,"MEDIUM","LOW"))</f>
        <v>LOW</v>
      </c>
      <c r="Q305" s="5">
        <f>Table2[[#This Row],[transaction_amount]]-Table2[[#This Row],[avg_transaction_amount]]</f>
        <v>20640.830000000002</v>
      </c>
    </row>
    <row r="306" spans="1:17" x14ac:dyDescent="0.25">
      <c r="A306" s="4" t="s">
        <v>633</v>
      </c>
      <c r="B306" s="5" t="s">
        <v>634</v>
      </c>
      <c r="C306" s="5">
        <v>27054.720000000001</v>
      </c>
      <c r="D306" s="5" t="s">
        <v>26</v>
      </c>
      <c r="E306" s="5" t="s">
        <v>21</v>
      </c>
      <c r="F306" s="5" t="s">
        <v>22</v>
      </c>
      <c r="G306" s="5" t="s">
        <v>23</v>
      </c>
      <c r="H306" s="5">
        <v>792</v>
      </c>
      <c r="I306" s="5">
        <v>2</v>
      </c>
      <c r="J306" s="5">
        <v>1</v>
      </c>
      <c r="K306" s="5">
        <v>10219.31</v>
      </c>
      <c r="L306" s="5">
        <v>0</v>
      </c>
      <c r="M306" s="5">
        <v>0.82299999999999995</v>
      </c>
      <c r="N306" s="5">
        <v>9</v>
      </c>
      <c r="O306" s="6">
        <v>0</v>
      </c>
      <c r="P306" s="5" t="str">
        <f>IF(Table2[[#This Row],[ip_risk_score]]&gt;0.8,"HIGH",IF(Table2[[#This Row],[ip_risk_score]]&gt;0.5,"MEDIUM","LOW"))</f>
        <v>HIGH</v>
      </c>
      <c r="Q306" s="5">
        <f>Table2[[#This Row],[transaction_amount]]-Table2[[#This Row],[avg_transaction_amount]]</f>
        <v>16835.410000000003</v>
      </c>
    </row>
    <row r="307" spans="1:17" x14ac:dyDescent="0.25">
      <c r="A307" s="4" t="s">
        <v>635</v>
      </c>
      <c r="B307" s="5" t="s">
        <v>636</v>
      </c>
      <c r="C307" s="5">
        <v>31889.62</v>
      </c>
      <c r="D307" s="5" t="s">
        <v>20</v>
      </c>
      <c r="E307" s="5" t="s">
        <v>31</v>
      </c>
      <c r="F307" s="5" t="s">
        <v>28</v>
      </c>
      <c r="G307" s="5" t="s">
        <v>48</v>
      </c>
      <c r="H307" s="5">
        <v>586</v>
      </c>
      <c r="I307" s="5">
        <v>3</v>
      </c>
      <c r="J307" s="5">
        <v>2</v>
      </c>
      <c r="K307" s="5">
        <v>16044.95</v>
      </c>
      <c r="L307" s="5">
        <v>0</v>
      </c>
      <c r="M307" s="5">
        <v>0.79600000000000004</v>
      </c>
      <c r="N307" s="5">
        <v>2</v>
      </c>
      <c r="O307" s="6">
        <v>1</v>
      </c>
      <c r="P307" s="5" t="str">
        <f>IF(Table2[[#This Row],[ip_risk_score]]&gt;0.8,"HIGH",IF(Table2[[#This Row],[ip_risk_score]]&gt;0.5,"MEDIUM","LOW"))</f>
        <v>MEDIUM</v>
      </c>
      <c r="Q307" s="5">
        <f>Table2[[#This Row],[transaction_amount]]-Table2[[#This Row],[avg_transaction_amount]]</f>
        <v>15844.669999999998</v>
      </c>
    </row>
    <row r="308" spans="1:17" x14ac:dyDescent="0.25">
      <c r="A308" s="4" t="s">
        <v>637</v>
      </c>
      <c r="B308" s="5" t="s">
        <v>638</v>
      </c>
      <c r="C308" s="5">
        <v>36318.26</v>
      </c>
      <c r="D308" s="5" t="s">
        <v>53</v>
      </c>
      <c r="E308" s="5" t="s">
        <v>31</v>
      </c>
      <c r="F308" s="5" t="s">
        <v>22</v>
      </c>
      <c r="G308" s="5" t="s">
        <v>58</v>
      </c>
      <c r="H308" s="5">
        <v>336</v>
      </c>
      <c r="I308" s="5">
        <v>10</v>
      </c>
      <c r="J308" s="5">
        <v>2</v>
      </c>
      <c r="K308" s="5">
        <v>27650.28</v>
      </c>
      <c r="L308" s="5">
        <v>0</v>
      </c>
      <c r="M308" s="5">
        <v>0.82599999999999996</v>
      </c>
      <c r="N308" s="5">
        <v>1</v>
      </c>
      <c r="O308" s="6">
        <v>0</v>
      </c>
      <c r="P308" s="5" t="str">
        <f>IF(Table2[[#This Row],[ip_risk_score]]&gt;0.8,"HIGH",IF(Table2[[#This Row],[ip_risk_score]]&gt;0.5,"MEDIUM","LOW"))</f>
        <v>HIGH</v>
      </c>
      <c r="Q308" s="5">
        <f>Table2[[#This Row],[transaction_amount]]-Table2[[#This Row],[avg_transaction_amount]]</f>
        <v>8667.9800000000032</v>
      </c>
    </row>
    <row r="309" spans="1:17" x14ac:dyDescent="0.25">
      <c r="A309" s="4" t="s">
        <v>639</v>
      </c>
      <c r="B309" s="5" t="s">
        <v>640</v>
      </c>
      <c r="C309" s="5">
        <v>48793.81</v>
      </c>
      <c r="D309" s="5" t="s">
        <v>53</v>
      </c>
      <c r="E309" s="5" t="s">
        <v>21</v>
      </c>
      <c r="F309" s="5" t="s">
        <v>32</v>
      </c>
      <c r="G309" s="5" t="s">
        <v>58</v>
      </c>
      <c r="H309" s="5">
        <v>1952</v>
      </c>
      <c r="I309" s="5">
        <v>11</v>
      </c>
      <c r="J309" s="5">
        <v>4</v>
      </c>
      <c r="K309" s="5">
        <v>18885.23</v>
      </c>
      <c r="L309" s="5">
        <v>1</v>
      </c>
      <c r="M309" s="5">
        <v>0.219</v>
      </c>
      <c r="N309" s="5">
        <v>1</v>
      </c>
      <c r="O309" s="6">
        <v>0</v>
      </c>
      <c r="P309" s="5" t="str">
        <f>IF(Table2[[#This Row],[ip_risk_score]]&gt;0.8,"HIGH",IF(Table2[[#This Row],[ip_risk_score]]&gt;0.5,"MEDIUM","LOW"))</f>
        <v>LOW</v>
      </c>
      <c r="Q309" s="5">
        <f>Table2[[#This Row],[transaction_amount]]-Table2[[#This Row],[avg_transaction_amount]]</f>
        <v>29908.579999999998</v>
      </c>
    </row>
    <row r="310" spans="1:17" x14ac:dyDescent="0.25">
      <c r="A310" s="4" t="s">
        <v>641</v>
      </c>
      <c r="B310" s="5" t="s">
        <v>642</v>
      </c>
      <c r="C310" s="5">
        <v>25839.200000000001</v>
      </c>
      <c r="D310" s="5" t="s">
        <v>20</v>
      </c>
      <c r="E310" s="5" t="s">
        <v>27</v>
      </c>
      <c r="F310" s="5" t="s">
        <v>28</v>
      </c>
      <c r="G310" s="5" t="s">
        <v>48</v>
      </c>
      <c r="H310" s="5">
        <v>252</v>
      </c>
      <c r="I310" s="5">
        <v>18</v>
      </c>
      <c r="J310" s="5">
        <v>2</v>
      </c>
      <c r="K310" s="5">
        <v>18251.73</v>
      </c>
      <c r="L310" s="5">
        <v>0</v>
      </c>
      <c r="M310" s="5">
        <v>0.85199999999999998</v>
      </c>
      <c r="N310" s="5">
        <v>3</v>
      </c>
      <c r="O310" s="6">
        <v>0</v>
      </c>
      <c r="P310" s="5" t="str">
        <f>IF(Table2[[#This Row],[ip_risk_score]]&gt;0.8,"HIGH",IF(Table2[[#This Row],[ip_risk_score]]&gt;0.5,"MEDIUM","LOW"))</f>
        <v>HIGH</v>
      </c>
      <c r="Q310" s="5">
        <f>Table2[[#This Row],[transaction_amount]]-Table2[[#This Row],[avg_transaction_amount]]</f>
        <v>7587.4700000000012</v>
      </c>
    </row>
    <row r="311" spans="1:17" x14ac:dyDescent="0.25">
      <c r="A311" s="4" t="s">
        <v>643</v>
      </c>
      <c r="B311" s="5" t="s">
        <v>644</v>
      </c>
      <c r="C311" s="5">
        <v>16181.68</v>
      </c>
      <c r="D311" s="5" t="s">
        <v>53</v>
      </c>
      <c r="E311" s="5" t="s">
        <v>41</v>
      </c>
      <c r="F311" s="5" t="s">
        <v>28</v>
      </c>
      <c r="G311" s="5" t="s">
        <v>48</v>
      </c>
      <c r="H311" s="5">
        <v>1537</v>
      </c>
      <c r="I311" s="5">
        <v>18</v>
      </c>
      <c r="J311" s="5">
        <v>1</v>
      </c>
      <c r="K311" s="5">
        <v>3351.36</v>
      </c>
      <c r="L311" s="5">
        <v>0</v>
      </c>
      <c r="M311" s="5">
        <v>0.98599999999999999</v>
      </c>
      <c r="N311" s="5">
        <v>7</v>
      </c>
      <c r="O311" s="6">
        <v>0</v>
      </c>
      <c r="P311" s="5" t="str">
        <f>IF(Table2[[#This Row],[ip_risk_score]]&gt;0.8,"HIGH",IF(Table2[[#This Row],[ip_risk_score]]&gt;0.5,"MEDIUM","LOW"))</f>
        <v>HIGH</v>
      </c>
      <c r="Q311" s="5">
        <f>Table2[[#This Row],[transaction_amount]]-Table2[[#This Row],[avg_transaction_amount]]</f>
        <v>12830.32</v>
      </c>
    </row>
    <row r="312" spans="1:17" x14ac:dyDescent="0.25">
      <c r="A312" s="4" t="s">
        <v>645</v>
      </c>
      <c r="B312" s="5" t="s">
        <v>646</v>
      </c>
      <c r="C312" s="5">
        <v>39769.550000000003</v>
      </c>
      <c r="D312" s="5" t="s">
        <v>53</v>
      </c>
      <c r="E312" s="5" t="s">
        <v>27</v>
      </c>
      <c r="F312" s="5" t="s">
        <v>22</v>
      </c>
      <c r="G312" s="5" t="s">
        <v>23</v>
      </c>
      <c r="H312" s="5">
        <v>376</v>
      </c>
      <c r="I312" s="5">
        <v>10</v>
      </c>
      <c r="J312" s="5">
        <v>1</v>
      </c>
      <c r="K312" s="5">
        <v>2486.0500000000002</v>
      </c>
      <c r="L312" s="5">
        <v>0</v>
      </c>
      <c r="M312" s="5">
        <v>0.59899999999999998</v>
      </c>
      <c r="N312" s="5">
        <v>6</v>
      </c>
      <c r="O312" s="6">
        <v>0</v>
      </c>
      <c r="P312" s="5" t="str">
        <f>IF(Table2[[#This Row],[ip_risk_score]]&gt;0.8,"HIGH",IF(Table2[[#This Row],[ip_risk_score]]&gt;0.5,"MEDIUM","LOW"))</f>
        <v>MEDIUM</v>
      </c>
      <c r="Q312" s="5">
        <f>Table2[[#This Row],[transaction_amount]]-Table2[[#This Row],[avg_transaction_amount]]</f>
        <v>37283.5</v>
      </c>
    </row>
    <row r="313" spans="1:17" x14ac:dyDescent="0.25">
      <c r="A313" s="4" t="s">
        <v>647</v>
      </c>
      <c r="B313" s="5" t="s">
        <v>648</v>
      </c>
      <c r="C313" s="5">
        <v>13578.07</v>
      </c>
      <c r="D313" s="5" t="s">
        <v>53</v>
      </c>
      <c r="E313" s="5" t="s">
        <v>27</v>
      </c>
      <c r="F313" s="5" t="s">
        <v>28</v>
      </c>
      <c r="G313" s="5" t="s">
        <v>23</v>
      </c>
      <c r="H313" s="5">
        <v>783</v>
      </c>
      <c r="I313" s="5">
        <v>12</v>
      </c>
      <c r="J313" s="5">
        <v>1</v>
      </c>
      <c r="K313" s="5">
        <v>3970.96</v>
      </c>
      <c r="L313" s="5">
        <v>0</v>
      </c>
      <c r="M313" s="5">
        <v>4.7E-2</v>
      </c>
      <c r="N313" s="5">
        <v>3</v>
      </c>
      <c r="O313" s="6">
        <v>0</v>
      </c>
      <c r="P313" s="5" t="str">
        <f>IF(Table2[[#This Row],[ip_risk_score]]&gt;0.8,"HIGH",IF(Table2[[#This Row],[ip_risk_score]]&gt;0.5,"MEDIUM","LOW"))</f>
        <v>LOW</v>
      </c>
      <c r="Q313" s="5">
        <f>Table2[[#This Row],[transaction_amount]]-Table2[[#This Row],[avg_transaction_amount]]</f>
        <v>9607.11</v>
      </c>
    </row>
    <row r="314" spans="1:17" x14ac:dyDescent="0.25">
      <c r="A314" s="4" t="s">
        <v>649</v>
      </c>
      <c r="B314" s="5" t="s">
        <v>650</v>
      </c>
      <c r="C314" s="5">
        <v>21976.62</v>
      </c>
      <c r="D314" s="5" t="s">
        <v>20</v>
      </c>
      <c r="E314" s="5" t="s">
        <v>27</v>
      </c>
      <c r="F314" s="5" t="s">
        <v>28</v>
      </c>
      <c r="G314" s="5" t="s">
        <v>38</v>
      </c>
      <c r="H314" s="5">
        <v>733</v>
      </c>
      <c r="I314" s="5">
        <v>23</v>
      </c>
      <c r="J314" s="5">
        <v>2</v>
      </c>
      <c r="K314" s="5">
        <v>2956.81</v>
      </c>
      <c r="L314" s="5">
        <v>0</v>
      </c>
      <c r="M314" s="5">
        <v>0.70199999999999996</v>
      </c>
      <c r="N314" s="5">
        <v>5</v>
      </c>
      <c r="O314" s="6">
        <v>0</v>
      </c>
      <c r="P314" s="5" t="str">
        <f>IF(Table2[[#This Row],[ip_risk_score]]&gt;0.8,"HIGH",IF(Table2[[#This Row],[ip_risk_score]]&gt;0.5,"MEDIUM","LOW"))</f>
        <v>MEDIUM</v>
      </c>
      <c r="Q314" s="5">
        <f>Table2[[#This Row],[transaction_amount]]-Table2[[#This Row],[avg_transaction_amount]]</f>
        <v>19019.809999999998</v>
      </c>
    </row>
    <row r="315" spans="1:17" x14ac:dyDescent="0.25">
      <c r="A315" s="4" t="s">
        <v>651</v>
      </c>
      <c r="B315" s="5" t="s">
        <v>652</v>
      </c>
      <c r="C315" s="5">
        <v>3968.9</v>
      </c>
      <c r="D315" s="5" t="s">
        <v>20</v>
      </c>
      <c r="E315" s="5" t="s">
        <v>21</v>
      </c>
      <c r="F315" s="5" t="s">
        <v>22</v>
      </c>
      <c r="G315" s="5" t="s">
        <v>38</v>
      </c>
      <c r="H315" s="5">
        <v>1475</v>
      </c>
      <c r="I315" s="5">
        <v>0</v>
      </c>
      <c r="J315" s="5">
        <v>1</v>
      </c>
      <c r="K315" s="5">
        <v>17333.3</v>
      </c>
      <c r="L315" s="5">
        <v>1</v>
      </c>
      <c r="M315" s="5">
        <v>0.53800000000000003</v>
      </c>
      <c r="N315" s="5">
        <v>6</v>
      </c>
      <c r="O315" s="6">
        <v>0</v>
      </c>
      <c r="P315" s="5" t="str">
        <f>IF(Table2[[#This Row],[ip_risk_score]]&gt;0.8,"HIGH",IF(Table2[[#This Row],[ip_risk_score]]&gt;0.5,"MEDIUM","LOW"))</f>
        <v>MEDIUM</v>
      </c>
      <c r="Q315" s="5">
        <f>Table2[[#This Row],[transaction_amount]]-Table2[[#This Row],[avg_transaction_amount]]</f>
        <v>-13364.4</v>
      </c>
    </row>
    <row r="316" spans="1:17" x14ac:dyDescent="0.25">
      <c r="A316" s="4" t="s">
        <v>653</v>
      </c>
      <c r="B316" s="5" t="s">
        <v>166</v>
      </c>
      <c r="C316" s="5">
        <v>1316.27</v>
      </c>
      <c r="D316" s="5" t="s">
        <v>53</v>
      </c>
      <c r="E316" s="5" t="s">
        <v>31</v>
      </c>
      <c r="F316" s="5" t="s">
        <v>22</v>
      </c>
      <c r="G316" s="5" t="s">
        <v>58</v>
      </c>
      <c r="H316" s="5">
        <v>1187</v>
      </c>
      <c r="I316" s="5">
        <v>5</v>
      </c>
      <c r="J316" s="5">
        <v>3</v>
      </c>
      <c r="K316" s="5">
        <v>13633.2</v>
      </c>
      <c r="L316" s="5">
        <v>0</v>
      </c>
      <c r="M316" s="5">
        <v>0.71199999999999997</v>
      </c>
      <c r="N316" s="5">
        <v>2</v>
      </c>
      <c r="O316" s="6">
        <v>0</v>
      </c>
      <c r="P316" s="5" t="str">
        <f>IF(Table2[[#This Row],[ip_risk_score]]&gt;0.8,"HIGH",IF(Table2[[#This Row],[ip_risk_score]]&gt;0.5,"MEDIUM","LOW"))</f>
        <v>MEDIUM</v>
      </c>
      <c r="Q316" s="5">
        <f>Table2[[#This Row],[transaction_amount]]-Table2[[#This Row],[avg_transaction_amount]]</f>
        <v>-12316.93</v>
      </c>
    </row>
    <row r="317" spans="1:17" x14ac:dyDescent="0.25">
      <c r="A317" s="4" t="s">
        <v>654</v>
      </c>
      <c r="B317" s="5" t="s">
        <v>655</v>
      </c>
      <c r="C317" s="5">
        <v>48134.29</v>
      </c>
      <c r="D317" s="5" t="s">
        <v>53</v>
      </c>
      <c r="E317" s="5" t="s">
        <v>27</v>
      </c>
      <c r="F317" s="5" t="s">
        <v>22</v>
      </c>
      <c r="G317" s="5" t="s">
        <v>48</v>
      </c>
      <c r="H317" s="5">
        <v>243</v>
      </c>
      <c r="I317" s="5">
        <v>21</v>
      </c>
      <c r="J317" s="5">
        <v>4</v>
      </c>
      <c r="K317" s="5">
        <v>249.26</v>
      </c>
      <c r="L317" s="5">
        <v>0</v>
      </c>
      <c r="M317" s="5">
        <v>0.188</v>
      </c>
      <c r="N317" s="5">
        <v>3</v>
      </c>
      <c r="O317" s="6">
        <v>0</v>
      </c>
      <c r="P317" s="5" t="str">
        <f>IF(Table2[[#This Row],[ip_risk_score]]&gt;0.8,"HIGH",IF(Table2[[#This Row],[ip_risk_score]]&gt;0.5,"MEDIUM","LOW"))</f>
        <v>LOW</v>
      </c>
      <c r="Q317" s="5">
        <f>Table2[[#This Row],[transaction_amount]]-Table2[[#This Row],[avg_transaction_amount]]</f>
        <v>47885.03</v>
      </c>
    </row>
    <row r="318" spans="1:17" x14ac:dyDescent="0.25">
      <c r="A318" s="4" t="s">
        <v>656</v>
      </c>
      <c r="B318" s="5" t="s">
        <v>657</v>
      </c>
      <c r="C318" s="5">
        <v>41807.21</v>
      </c>
      <c r="D318" s="5" t="s">
        <v>53</v>
      </c>
      <c r="E318" s="5" t="s">
        <v>21</v>
      </c>
      <c r="F318" s="5" t="s">
        <v>32</v>
      </c>
      <c r="G318" s="5" t="s">
        <v>58</v>
      </c>
      <c r="H318" s="5">
        <v>661</v>
      </c>
      <c r="I318" s="5">
        <v>15</v>
      </c>
      <c r="J318" s="5">
        <v>3</v>
      </c>
      <c r="K318" s="5">
        <v>10596.89</v>
      </c>
      <c r="L318" s="5">
        <v>0</v>
      </c>
      <c r="M318" s="5">
        <v>0.60599999999999998</v>
      </c>
      <c r="N318" s="5">
        <v>4</v>
      </c>
      <c r="O318" s="6">
        <v>0</v>
      </c>
      <c r="P318" s="5" t="str">
        <f>IF(Table2[[#This Row],[ip_risk_score]]&gt;0.8,"HIGH",IF(Table2[[#This Row],[ip_risk_score]]&gt;0.5,"MEDIUM","LOW"))</f>
        <v>MEDIUM</v>
      </c>
      <c r="Q318" s="5">
        <f>Table2[[#This Row],[transaction_amount]]-Table2[[#This Row],[avg_transaction_amount]]</f>
        <v>31210.32</v>
      </c>
    </row>
    <row r="319" spans="1:17" x14ac:dyDescent="0.25">
      <c r="A319" s="4" t="s">
        <v>658</v>
      </c>
      <c r="B319" s="5" t="s">
        <v>659</v>
      </c>
      <c r="C319" s="5">
        <v>34813.910000000003</v>
      </c>
      <c r="D319" s="5" t="s">
        <v>26</v>
      </c>
      <c r="E319" s="5" t="s">
        <v>41</v>
      </c>
      <c r="F319" s="5" t="s">
        <v>22</v>
      </c>
      <c r="G319" s="5" t="s">
        <v>23</v>
      </c>
      <c r="H319" s="5">
        <v>342</v>
      </c>
      <c r="I319" s="5">
        <v>1</v>
      </c>
      <c r="J319" s="5">
        <v>1</v>
      </c>
      <c r="K319" s="5">
        <v>3908.19</v>
      </c>
      <c r="L319" s="5">
        <v>1</v>
      </c>
      <c r="M319" s="5">
        <v>0.53900000000000003</v>
      </c>
      <c r="N319" s="5">
        <v>8</v>
      </c>
      <c r="O319" s="6">
        <v>0</v>
      </c>
      <c r="P319" s="5" t="str">
        <f>IF(Table2[[#This Row],[ip_risk_score]]&gt;0.8,"HIGH",IF(Table2[[#This Row],[ip_risk_score]]&gt;0.5,"MEDIUM","LOW"))</f>
        <v>MEDIUM</v>
      </c>
      <c r="Q319" s="5">
        <f>Table2[[#This Row],[transaction_amount]]-Table2[[#This Row],[avg_transaction_amount]]</f>
        <v>30905.720000000005</v>
      </c>
    </row>
    <row r="320" spans="1:17" x14ac:dyDescent="0.25">
      <c r="A320" s="4" t="s">
        <v>660</v>
      </c>
      <c r="B320" s="5" t="s">
        <v>661</v>
      </c>
      <c r="C320" s="5">
        <v>20477.2</v>
      </c>
      <c r="D320" s="5" t="s">
        <v>26</v>
      </c>
      <c r="E320" s="5" t="s">
        <v>31</v>
      </c>
      <c r="F320" s="5" t="s">
        <v>28</v>
      </c>
      <c r="G320" s="5" t="s">
        <v>33</v>
      </c>
      <c r="H320" s="5">
        <v>504</v>
      </c>
      <c r="I320" s="5">
        <v>13</v>
      </c>
      <c r="J320" s="5">
        <v>2</v>
      </c>
      <c r="K320" s="5">
        <v>29644.77</v>
      </c>
      <c r="L320" s="5">
        <v>0</v>
      </c>
      <c r="M320" s="5">
        <v>0.60199999999999998</v>
      </c>
      <c r="N320" s="5">
        <v>1</v>
      </c>
      <c r="O320" s="6">
        <v>0</v>
      </c>
      <c r="P320" s="5" t="str">
        <f>IF(Table2[[#This Row],[ip_risk_score]]&gt;0.8,"HIGH",IF(Table2[[#This Row],[ip_risk_score]]&gt;0.5,"MEDIUM","LOW"))</f>
        <v>MEDIUM</v>
      </c>
      <c r="Q320" s="5">
        <f>Table2[[#This Row],[transaction_amount]]-Table2[[#This Row],[avg_transaction_amount]]</f>
        <v>-9167.57</v>
      </c>
    </row>
    <row r="321" spans="1:17" x14ac:dyDescent="0.25">
      <c r="A321" s="4" t="s">
        <v>662</v>
      </c>
      <c r="B321" s="5" t="s">
        <v>663</v>
      </c>
      <c r="C321" s="5">
        <v>8706.0499999999993</v>
      </c>
      <c r="D321" s="5" t="s">
        <v>26</v>
      </c>
      <c r="E321" s="5" t="s">
        <v>41</v>
      </c>
      <c r="F321" s="5" t="s">
        <v>32</v>
      </c>
      <c r="G321" s="5" t="s">
        <v>23</v>
      </c>
      <c r="H321" s="5">
        <v>1148</v>
      </c>
      <c r="I321" s="5">
        <v>23</v>
      </c>
      <c r="J321" s="5">
        <v>4</v>
      </c>
      <c r="K321" s="5">
        <v>13858.71</v>
      </c>
      <c r="L321" s="5">
        <v>0</v>
      </c>
      <c r="M321" s="5">
        <v>0.72799999999999998</v>
      </c>
      <c r="N321" s="5">
        <v>9</v>
      </c>
      <c r="O321" s="6">
        <v>0</v>
      </c>
      <c r="P321" s="5" t="str">
        <f>IF(Table2[[#This Row],[ip_risk_score]]&gt;0.8,"HIGH",IF(Table2[[#This Row],[ip_risk_score]]&gt;0.5,"MEDIUM","LOW"))</f>
        <v>MEDIUM</v>
      </c>
      <c r="Q321" s="5">
        <f>Table2[[#This Row],[transaction_amount]]-Table2[[#This Row],[avg_transaction_amount]]</f>
        <v>-5152.66</v>
      </c>
    </row>
    <row r="322" spans="1:17" x14ac:dyDescent="0.25">
      <c r="A322" s="4" t="s">
        <v>664</v>
      </c>
      <c r="B322" s="5" t="s">
        <v>665</v>
      </c>
      <c r="C322" s="5">
        <v>7864.03</v>
      </c>
      <c r="D322" s="5" t="s">
        <v>20</v>
      </c>
      <c r="E322" s="5" t="s">
        <v>27</v>
      </c>
      <c r="F322" s="5" t="s">
        <v>22</v>
      </c>
      <c r="G322" s="5" t="s">
        <v>33</v>
      </c>
      <c r="H322" s="5">
        <v>378</v>
      </c>
      <c r="I322" s="5">
        <v>22</v>
      </c>
      <c r="J322" s="5">
        <v>3</v>
      </c>
      <c r="K322" s="5">
        <v>12841.19</v>
      </c>
      <c r="L322" s="5">
        <v>1</v>
      </c>
      <c r="M322" s="5">
        <v>0.54400000000000004</v>
      </c>
      <c r="N322" s="5">
        <v>1</v>
      </c>
      <c r="O322" s="6">
        <v>0</v>
      </c>
      <c r="P322" s="5" t="str">
        <f>IF(Table2[[#This Row],[ip_risk_score]]&gt;0.8,"HIGH",IF(Table2[[#This Row],[ip_risk_score]]&gt;0.5,"MEDIUM","LOW"))</f>
        <v>MEDIUM</v>
      </c>
      <c r="Q322" s="5">
        <f>Table2[[#This Row],[transaction_amount]]-Table2[[#This Row],[avg_transaction_amount]]</f>
        <v>-4977.1600000000008</v>
      </c>
    </row>
    <row r="323" spans="1:17" x14ac:dyDescent="0.25">
      <c r="A323" s="4" t="s">
        <v>666</v>
      </c>
      <c r="B323" s="5" t="s">
        <v>667</v>
      </c>
      <c r="C323" s="5">
        <v>12549.63</v>
      </c>
      <c r="D323" s="5" t="s">
        <v>53</v>
      </c>
      <c r="E323" s="5" t="s">
        <v>31</v>
      </c>
      <c r="F323" s="5" t="s">
        <v>32</v>
      </c>
      <c r="G323" s="5" t="s">
        <v>48</v>
      </c>
      <c r="H323" s="5">
        <v>1366</v>
      </c>
      <c r="I323" s="5">
        <v>17</v>
      </c>
      <c r="J323" s="5">
        <v>1</v>
      </c>
      <c r="K323" s="5">
        <v>19360.810000000001</v>
      </c>
      <c r="L323" s="5">
        <v>0</v>
      </c>
      <c r="M323" s="5">
        <v>0.32200000000000001</v>
      </c>
      <c r="N323" s="5">
        <v>3</v>
      </c>
      <c r="O323" s="6">
        <v>0</v>
      </c>
      <c r="P323" s="5" t="str">
        <f>IF(Table2[[#This Row],[ip_risk_score]]&gt;0.8,"HIGH",IF(Table2[[#This Row],[ip_risk_score]]&gt;0.5,"MEDIUM","LOW"))</f>
        <v>LOW</v>
      </c>
      <c r="Q323" s="5">
        <f>Table2[[#This Row],[transaction_amount]]-Table2[[#This Row],[avg_transaction_amount]]</f>
        <v>-6811.1800000000021</v>
      </c>
    </row>
    <row r="324" spans="1:17" x14ac:dyDescent="0.25">
      <c r="A324" s="4" t="s">
        <v>668</v>
      </c>
      <c r="B324" s="5" t="s">
        <v>594</v>
      </c>
      <c r="C324" s="5">
        <v>27483.87</v>
      </c>
      <c r="D324" s="5" t="s">
        <v>20</v>
      </c>
      <c r="E324" s="5" t="s">
        <v>27</v>
      </c>
      <c r="F324" s="5" t="s">
        <v>32</v>
      </c>
      <c r="G324" s="5" t="s">
        <v>48</v>
      </c>
      <c r="H324" s="5">
        <v>1163</v>
      </c>
      <c r="I324" s="5">
        <v>16</v>
      </c>
      <c r="J324" s="5">
        <v>2</v>
      </c>
      <c r="K324" s="5">
        <v>10777.1</v>
      </c>
      <c r="L324" s="5">
        <v>0</v>
      </c>
      <c r="M324" s="5">
        <v>0.309</v>
      </c>
      <c r="N324" s="5">
        <v>3</v>
      </c>
      <c r="O324" s="6">
        <v>0</v>
      </c>
      <c r="P324" s="5" t="str">
        <f>IF(Table2[[#This Row],[ip_risk_score]]&gt;0.8,"HIGH",IF(Table2[[#This Row],[ip_risk_score]]&gt;0.5,"MEDIUM","LOW"))</f>
        <v>LOW</v>
      </c>
      <c r="Q324" s="5">
        <f>Table2[[#This Row],[transaction_amount]]-Table2[[#This Row],[avg_transaction_amount]]</f>
        <v>16706.769999999997</v>
      </c>
    </row>
    <row r="325" spans="1:17" x14ac:dyDescent="0.25">
      <c r="A325" s="4" t="s">
        <v>669</v>
      </c>
      <c r="B325" s="5" t="s">
        <v>670</v>
      </c>
      <c r="C325" s="5">
        <v>35744.07</v>
      </c>
      <c r="D325" s="5" t="s">
        <v>20</v>
      </c>
      <c r="E325" s="5" t="s">
        <v>31</v>
      </c>
      <c r="F325" s="5" t="s">
        <v>28</v>
      </c>
      <c r="G325" s="5" t="s">
        <v>48</v>
      </c>
      <c r="H325" s="5">
        <v>1961</v>
      </c>
      <c r="I325" s="5">
        <v>19</v>
      </c>
      <c r="J325" s="5">
        <v>1</v>
      </c>
      <c r="K325" s="5">
        <v>21493.89</v>
      </c>
      <c r="L325" s="5">
        <v>0</v>
      </c>
      <c r="M325" s="5">
        <v>0.69499999999999995</v>
      </c>
      <c r="N325" s="5">
        <v>9</v>
      </c>
      <c r="O325" s="6">
        <v>0</v>
      </c>
      <c r="P325" s="5" t="str">
        <f>IF(Table2[[#This Row],[ip_risk_score]]&gt;0.8,"HIGH",IF(Table2[[#This Row],[ip_risk_score]]&gt;0.5,"MEDIUM","LOW"))</f>
        <v>MEDIUM</v>
      </c>
      <c r="Q325" s="5">
        <f>Table2[[#This Row],[transaction_amount]]-Table2[[#This Row],[avg_transaction_amount]]</f>
        <v>14250.18</v>
      </c>
    </row>
    <row r="326" spans="1:17" x14ac:dyDescent="0.25">
      <c r="A326" s="4" t="s">
        <v>671</v>
      </c>
      <c r="B326" s="5" t="s">
        <v>672</v>
      </c>
      <c r="C326" s="5">
        <v>33026.86</v>
      </c>
      <c r="D326" s="5" t="s">
        <v>20</v>
      </c>
      <c r="E326" s="5" t="s">
        <v>27</v>
      </c>
      <c r="F326" s="5" t="s">
        <v>32</v>
      </c>
      <c r="G326" s="5" t="s">
        <v>38</v>
      </c>
      <c r="H326" s="5">
        <v>1211</v>
      </c>
      <c r="I326" s="5">
        <v>17</v>
      </c>
      <c r="J326" s="5">
        <v>3</v>
      </c>
      <c r="K326" s="5">
        <v>27153.33</v>
      </c>
      <c r="L326" s="5">
        <v>0</v>
      </c>
      <c r="M326" s="5">
        <v>0.66400000000000003</v>
      </c>
      <c r="N326" s="5">
        <v>3</v>
      </c>
      <c r="O326" s="6">
        <v>0</v>
      </c>
      <c r="P326" s="5" t="str">
        <f>IF(Table2[[#This Row],[ip_risk_score]]&gt;0.8,"HIGH",IF(Table2[[#This Row],[ip_risk_score]]&gt;0.5,"MEDIUM","LOW"))</f>
        <v>MEDIUM</v>
      </c>
      <c r="Q326" s="5">
        <f>Table2[[#This Row],[transaction_amount]]-Table2[[#This Row],[avg_transaction_amount]]</f>
        <v>5873.5299999999988</v>
      </c>
    </row>
    <row r="327" spans="1:17" x14ac:dyDescent="0.25">
      <c r="A327" s="4" t="s">
        <v>673</v>
      </c>
      <c r="B327" s="5" t="s">
        <v>674</v>
      </c>
      <c r="C327" s="5">
        <v>14032.7</v>
      </c>
      <c r="D327" s="5" t="s">
        <v>53</v>
      </c>
      <c r="E327" s="5" t="s">
        <v>41</v>
      </c>
      <c r="F327" s="5" t="s">
        <v>22</v>
      </c>
      <c r="G327" s="5" t="s">
        <v>38</v>
      </c>
      <c r="H327" s="5">
        <v>104</v>
      </c>
      <c r="I327" s="5">
        <v>18</v>
      </c>
      <c r="J327" s="5">
        <v>3</v>
      </c>
      <c r="K327" s="5">
        <v>15017.03</v>
      </c>
      <c r="L327" s="5">
        <v>0</v>
      </c>
      <c r="M327" s="5">
        <v>0.42199999999999999</v>
      </c>
      <c r="N327" s="5">
        <v>3</v>
      </c>
      <c r="O327" s="6">
        <v>0</v>
      </c>
      <c r="P327" s="5" t="str">
        <f>IF(Table2[[#This Row],[ip_risk_score]]&gt;0.8,"HIGH",IF(Table2[[#This Row],[ip_risk_score]]&gt;0.5,"MEDIUM","LOW"))</f>
        <v>LOW</v>
      </c>
      <c r="Q327" s="5">
        <f>Table2[[#This Row],[transaction_amount]]-Table2[[#This Row],[avg_transaction_amount]]</f>
        <v>-984.32999999999993</v>
      </c>
    </row>
    <row r="328" spans="1:17" x14ac:dyDescent="0.25">
      <c r="A328" s="4" t="s">
        <v>675</v>
      </c>
      <c r="B328" s="5" t="s">
        <v>676</v>
      </c>
      <c r="C328" s="5">
        <v>47745.52</v>
      </c>
      <c r="D328" s="5" t="s">
        <v>26</v>
      </c>
      <c r="E328" s="5" t="s">
        <v>41</v>
      </c>
      <c r="F328" s="5" t="s">
        <v>32</v>
      </c>
      <c r="G328" s="5" t="s">
        <v>33</v>
      </c>
      <c r="H328" s="5">
        <v>1350</v>
      </c>
      <c r="I328" s="5">
        <v>14</v>
      </c>
      <c r="J328" s="5">
        <v>4</v>
      </c>
      <c r="K328" s="5">
        <v>11549.4</v>
      </c>
      <c r="L328" s="5">
        <v>0</v>
      </c>
      <c r="M328" s="5">
        <v>0.35399999999999998</v>
      </c>
      <c r="N328" s="5">
        <v>2</v>
      </c>
      <c r="O328" s="6">
        <v>0</v>
      </c>
      <c r="P328" s="5" t="str">
        <f>IF(Table2[[#This Row],[ip_risk_score]]&gt;0.8,"HIGH",IF(Table2[[#This Row],[ip_risk_score]]&gt;0.5,"MEDIUM","LOW"))</f>
        <v>LOW</v>
      </c>
      <c r="Q328" s="5">
        <f>Table2[[#This Row],[transaction_amount]]-Table2[[#This Row],[avg_transaction_amount]]</f>
        <v>36196.119999999995</v>
      </c>
    </row>
    <row r="329" spans="1:17" x14ac:dyDescent="0.25">
      <c r="A329" s="4" t="s">
        <v>677</v>
      </c>
      <c r="B329" s="5" t="s">
        <v>678</v>
      </c>
      <c r="C329" s="5">
        <v>36907.949999999997</v>
      </c>
      <c r="D329" s="5" t="s">
        <v>53</v>
      </c>
      <c r="E329" s="5" t="s">
        <v>27</v>
      </c>
      <c r="F329" s="5" t="s">
        <v>32</v>
      </c>
      <c r="G329" s="5" t="s">
        <v>58</v>
      </c>
      <c r="H329" s="5">
        <v>916</v>
      </c>
      <c r="I329" s="5">
        <v>1</v>
      </c>
      <c r="J329" s="5">
        <v>2</v>
      </c>
      <c r="K329" s="5">
        <v>15704.72</v>
      </c>
      <c r="L329" s="5">
        <v>0</v>
      </c>
      <c r="M329" s="5">
        <v>0.62</v>
      </c>
      <c r="N329" s="5">
        <v>4</v>
      </c>
      <c r="O329" s="6">
        <v>0</v>
      </c>
      <c r="P329" s="5" t="str">
        <f>IF(Table2[[#This Row],[ip_risk_score]]&gt;0.8,"HIGH",IF(Table2[[#This Row],[ip_risk_score]]&gt;0.5,"MEDIUM","LOW"))</f>
        <v>MEDIUM</v>
      </c>
      <c r="Q329" s="5">
        <f>Table2[[#This Row],[transaction_amount]]-Table2[[#This Row],[avg_transaction_amount]]</f>
        <v>21203.229999999996</v>
      </c>
    </row>
    <row r="330" spans="1:17" x14ac:dyDescent="0.25">
      <c r="A330" s="4" t="s">
        <v>679</v>
      </c>
      <c r="B330" s="5" t="s">
        <v>680</v>
      </c>
      <c r="C330" s="5">
        <v>27739.98</v>
      </c>
      <c r="D330" s="5" t="s">
        <v>53</v>
      </c>
      <c r="E330" s="5" t="s">
        <v>31</v>
      </c>
      <c r="F330" s="5" t="s">
        <v>28</v>
      </c>
      <c r="G330" s="5" t="s">
        <v>58</v>
      </c>
      <c r="H330" s="5">
        <v>1134</v>
      </c>
      <c r="I330" s="5">
        <v>3</v>
      </c>
      <c r="J330" s="5">
        <v>0</v>
      </c>
      <c r="K330" s="5">
        <v>18146.23</v>
      </c>
      <c r="L330" s="5">
        <v>0</v>
      </c>
      <c r="M330" s="5">
        <v>0.312</v>
      </c>
      <c r="N330" s="5">
        <v>8</v>
      </c>
      <c r="O330" s="6">
        <v>0</v>
      </c>
      <c r="P330" s="5" t="str">
        <f>IF(Table2[[#This Row],[ip_risk_score]]&gt;0.8,"HIGH",IF(Table2[[#This Row],[ip_risk_score]]&gt;0.5,"MEDIUM","LOW"))</f>
        <v>LOW</v>
      </c>
      <c r="Q330" s="5">
        <f>Table2[[#This Row],[transaction_amount]]-Table2[[#This Row],[avg_transaction_amount]]</f>
        <v>9593.75</v>
      </c>
    </row>
    <row r="331" spans="1:17" x14ac:dyDescent="0.25">
      <c r="A331" s="4" t="s">
        <v>681</v>
      </c>
      <c r="B331" s="5" t="s">
        <v>682</v>
      </c>
      <c r="C331" s="5">
        <v>30605.45</v>
      </c>
      <c r="D331" s="5" t="s">
        <v>20</v>
      </c>
      <c r="E331" s="5" t="s">
        <v>41</v>
      </c>
      <c r="F331" s="5" t="s">
        <v>28</v>
      </c>
      <c r="G331" s="5" t="s">
        <v>33</v>
      </c>
      <c r="H331" s="5">
        <v>1229</v>
      </c>
      <c r="I331" s="5">
        <v>0</v>
      </c>
      <c r="J331" s="5">
        <v>1</v>
      </c>
      <c r="K331" s="5">
        <v>25446.31</v>
      </c>
      <c r="L331" s="5">
        <v>0</v>
      </c>
      <c r="M331" s="5">
        <v>0.96299999999999997</v>
      </c>
      <c r="N331" s="5">
        <v>6</v>
      </c>
      <c r="O331" s="6">
        <v>0</v>
      </c>
      <c r="P331" s="5" t="str">
        <f>IF(Table2[[#This Row],[ip_risk_score]]&gt;0.8,"HIGH",IF(Table2[[#This Row],[ip_risk_score]]&gt;0.5,"MEDIUM","LOW"))</f>
        <v>HIGH</v>
      </c>
      <c r="Q331" s="5">
        <f>Table2[[#This Row],[transaction_amount]]-Table2[[#This Row],[avg_transaction_amount]]</f>
        <v>5159.1399999999994</v>
      </c>
    </row>
    <row r="332" spans="1:17" x14ac:dyDescent="0.25">
      <c r="A332" s="4" t="s">
        <v>683</v>
      </c>
      <c r="B332" s="5" t="s">
        <v>684</v>
      </c>
      <c r="C332" s="5">
        <v>21009.02</v>
      </c>
      <c r="D332" s="5" t="s">
        <v>20</v>
      </c>
      <c r="E332" s="5" t="s">
        <v>31</v>
      </c>
      <c r="F332" s="5" t="s">
        <v>22</v>
      </c>
      <c r="G332" s="5" t="s">
        <v>38</v>
      </c>
      <c r="H332" s="5">
        <v>811</v>
      </c>
      <c r="I332" s="5">
        <v>7</v>
      </c>
      <c r="J332" s="5">
        <v>2</v>
      </c>
      <c r="K332" s="5">
        <v>11894.94</v>
      </c>
      <c r="L332" s="5">
        <v>0</v>
      </c>
      <c r="M332" s="5">
        <v>0.59599999999999997</v>
      </c>
      <c r="N332" s="5">
        <v>1</v>
      </c>
      <c r="O332" s="6">
        <v>0</v>
      </c>
      <c r="P332" s="5" t="str">
        <f>IF(Table2[[#This Row],[ip_risk_score]]&gt;0.8,"HIGH",IF(Table2[[#This Row],[ip_risk_score]]&gt;0.5,"MEDIUM","LOW"))</f>
        <v>MEDIUM</v>
      </c>
      <c r="Q332" s="5">
        <f>Table2[[#This Row],[transaction_amount]]-Table2[[#This Row],[avg_transaction_amount]]</f>
        <v>9114.08</v>
      </c>
    </row>
    <row r="333" spans="1:17" x14ac:dyDescent="0.25">
      <c r="A333" s="4" t="s">
        <v>685</v>
      </c>
      <c r="B333" s="5" t="s">
        <v>686</v>
      </c>
      <c r="C333" s="5">
        <v>12424.16</v>
      </c>
      <c r="D333" s="5" t="s">
        <v>20</v>
      </c>
      <c r="E333" s="5" t="s">
        <v>31</v>
      </c>
      <c r="F333" s="5" t="s">
        <v>28</v>
      </c>
      <c r="G333" s="5" t="s">
        <v>23</v>
      </c>
      <c r="H333" s="5">
        <v>217</v>
      </c>
      <c r="I333" s="5">
        <v>19</v>
      </c>
      <c r="J333" s="5">
        <v>0</v>
      </c>
      <c r="K333" s="5">
        <v>1637.8</v>
      </c>
      <c r="L333" s="5">
        <v>0</v>
      </c>
      <c r="M333" s="5">
        <v>0.59199999999999997</v>
      </c>
      <c r="N333" s="5">
        <v>5</v>
      </c>
      <c r="O333" s="6">
        <v>0</v>
      </c>
      <c r="P333" s="5" t="str">
        <f>IF(Table2[[#This Row],[ip_risk_score]]&gt;0.8,"HIGH",IF(Table2[[#This Row],[ip_risk_score]]&gt;0.5,"MEDIUM","LOW"))</f>
        <v>MEDIUM</v>
      </c>
      <c r="Q333" s="5">
        <f>Table2[[#This Row],[transaction_amount]]-Table2[[#This Row],[avg_transaction_amount]]</f>
        <v>10786.36</v>
      </c>
    </row>
    <row r="334" spans="1:17" x14ac:dyDescent="0.25">
      <c r="A334" s="4" t="s">
        <v>687</v>
      </c>
      <c r="B334" s="5" t="s">
        <v>688</v>
      </c>
      <c r="C334" s="5">
        <v>17830.84</v>
      </c>
      <c r="D334" s="5" t="s">
        <v>26</v>
      </c>
      <c r="E334" s="5" t="s">
        <v>41</v>
      </c>
      <c r="F334" s="5" t="s">
        <v>22</v>
      </c>
      <c r="G334" s="5" t="s">
        <v>33</v>
      </c>
      <c r="H334" s="5">
        <v>616</v>
      </c>
      <c r="I334" s="5">
        <v>13</v>
      </c>
      <c r="J334" s="5">
        <v>2</v>
      </c>
      <c r="K334" s="5">
        <v>18958.939999999999</v>
      </c>
      <c r="L334" s="5">
        <v>0</v>
      </c>
      <c r="M334" s="5">
        <v>0.13600000000000001</v>
      </c>
      <c r="N334" s="5">
        <v>8</v>
      </c>
      <c r="O334" s="6">
        <v>0</v>
      </c>
      <c r="P334" s="5" t="str">
        <f>IF(Table2[[#This Row],[ip_risk_score]]&gt;0.8,"HIGH",IF(Table2[[#This Row],[ip_risk_score]]&gt;0.5,"MEDIUM","LOW"))</f>
        <v>LOW</v>
      </c>
      <c r="Q334" s="5">
        <f>Table2[[#This Row],[transaction_amount]]-Table2[[#This Row],[avg_transaction_amount]]</f>
        <v>-1128.0999999999985</v>
      </c>
    </row>
    <row r="335" spans="1:17" x14ac:dyDescent="0.25">
      <c r="A335" s="4" t="s">
        <v>689</v>
      </c>
      <c r="B335" s="5" t="s">
        <v>690</v>
      </c>
      <c r="C335" s="5">
        <v>37904.410000000003</v>
      </c>
      <c r="D335" s="5" t="s">
        <v>26</v>
      </c>
      <c r="E335" s="5" t="s">
        <v>21</v>
      </c>
      <c r="F335" s="5" t="s">
        <v>22</v>
      </c>
      <c r="G335" s="5" t="s">
        <v>58</v>
      </c>
      <c r="H335" s="5">
        <v>482</v>
      </c>
      <c r="I335" s="5">
        <v>10</v>
      </c>
      <c r="J335" s="5">
        <v>1</v>
      </c>
      <c r="K335" s="5">
        <v>29607.66</v>
      </c>
      <c r="L335" s="5">
        <v>0</v>
      </c>
      <c r="M335" s="5">
        <v>0.61</v>
      </c>
      <c r="N335" s="5">
        <v>1</v>
      </c>
      <c r="O335" s="6">
        <v>0</v>
      </c>
      <c r="P335" s="5" t="str">
        <f>IF(Table2[[#This Row],[ip_risk_score]]&gt;0.8,"HIGH",IF(Table2[[#This Row],[ip_risk_score]]&gt;0.5,"MEDIUM","LOW"))</f>
        <v>MEDIUM</v>
      </c>
      <c r="Q335" s="5">
        <f>Table2[[#This Row],[transaction_amount]]-Table2[[#This Row],[avg_transaction_amount]]</f>
        <v>8296.7500000000036</v>
      </c>
    </row>
    <row r="336" spans="1:17" x14ac:dyDescent="0.25">
      <c r="A336" s="4" t="s">
        <v>691</v>
      </c>
      <c r="B336" s="5" t="s">
        <v>692</v>
      </c>
      <c r="C336" s="5">
        <v>768.95</v>
      </c>
      <c r="D336" s="5" t="s">
        <v>26</v>
      </c>
      <c r="E336" s="5" t="s">
        <v>21</v>
      </c>
      <c r="F336" s="5" t="s">
        <v>28</v>
      </c>
      <c r="G336" s="5" t="s">
        <v>33</v>
      </c>
      <c r="H336" s="5">
        <v>1648</v>
      </c>
      <c r="I336" s="5">
        <v>23</v>
      </c>
      <c r="J336" s="5">
        <v>1</v>
      </c>
      <c r="K336" s="5">
        <v>25641.68</v>
      </c>
      <c r="L336" s="5">
        <v>0</v>
      </c>
      <c r="M336" s="5">
        <v>0.29499999999999998</v>
      </c>
      <c r="N336" s="5">
        <v>6</v>
      </c>
      <c r="O336" s="6">
        <v>0</v>
      </c>
      <c r="P336" s="5" t="str">
        <f>IF(Table2[[#This Row],[ip_risk_score]]&gt;0.8,"HIGH",IF(Table2[[#This Row],[ip_risk_score]]&gt;0.5,"MEDIUM","LOW"))</f>
        <v>LOW</v>
      </c>
      <c r="Q336" s="5">
        <f>Table2[[#This Row],[transaction_amount]]-Table2[[#This Row],[avg_transaction_amount]]</f>
        <v>-24872.73</v>
      </c>
    </row>
    <row r="337" spans="1:17" x14ac:dyDescent="0.25">
      <c r="A337" s="4" t="s">
        <v>693</v>
      </c>
      <c r="B337" s="5" t="s">
        <v>694</v>
      </c>
      <c r="C337" s="5">
        <v>5847.83</v>
      </c>
      <c r="D337" s="5" t="s">
        <v>53</v>
      </c>
      <c r="E337" s="5" t="s">
        <v>31</v>
      </c>
      <c r="F337" s="5" t="s">
        <v>32</v>
      </c>
      <c r="G337" s="5" t="s">
        <v>33</v>
      </c>
      <c r="H337" s="5">
        <v>1041</v>
      </c>
      <c r="I337" s="5">
        <v>23</v>
      </c>
      <c r="J337" s="5">
        <v>4</v>
      </c>
      <c r="K337" s="5">
        <v>22771.85</v>
      </c>
      <c r="L337" s="5">
        <v>0</v>
      </c>
      <c r="M337" s="5">
        <v>0.45200000000000001</v>
      </c>
      <c r="N337" s="5">
        <v>7</v>
      </c>
      <c r="O337" s="6">
        <v>0</v>
      </c>
      <c r="P337" s="5" t="str">
        <f>IF(Table2[[#This Row],[ip_risk_score]]&gt;0.8,"HIGH",IF(Table2[[#This Row],[ip_risk_score]]&gt;0.5,"MEDIUM","LOW"))</f>
        <v>LOW</v>
      </c>
      <c r="Q337" s="5">
        <f>Table2[[#This Row],[transaction_amount]]-Table2[[#This Row],[avg_transaction_amount]]</f>
        <v>-16924.019999999997</v>
      </c>
    </row>
    <row r="338" spans="1:17" x14ac:dyDescent="0.25">
      <c r="A338" s="4" t="s">
        <v>695</v>
      </c>
      <c r="B338" s="5" t="s">
        <v>696</v>
      </c>
      <c r="C338" s="5">
        <v>2347.83</v>
      </c>
      <c r="D338" s="5" t="s">
        <v>20</v>
      </c>
      <c r="E338" s="5" t="s">
        <v>41</v>
      </c>
      <c r="F338" s="5" t="s">
        <v>28</v>
      </c>
      <c r="G338" s="5" t="s">
        <v>48</v>
      </c>
      <c r="H338" s="5">
        <v>145</v>
      </c>
      <c r="I338" s="5">
        <v>13</v>
      </c>
      <c r="J338" s="5">
        <v>3</v>
      </c>
      <c r="K338" s="5">
        <v>5377.41</v>
      </c>
      <c r="L338" s="5">
        <v>0</v>
      </c>
      <c r="M338" s="5">
        <v>0.53800000000000003</v>
      </c>
      <c r="N338" s="5">
        <v>5</v>
      </c>
      <c r="O338" s="6">
        <v>0</v>
      </c>
      <c r="P338" s="5" t="str">
        <f>IF(Table2[[#This Row],[ip_risk_score]]&gt;0.8,"HIGH",IF(Table2[[#This Row],[ip_risk_score]]&gt;0.5,"MEDIUM","LOW"))</f>
        <v>MEDIUM</v>
      </c>
      <c r="Q338" s="5">
        <f>Table2[[#This Row],[transaction_amount]]-Table2[[#This Row],[avg_transaction_amount]]</f>
        <v>-3029.58</v>
      </c>
    </row>
    <row r="339" spans="1:17" x14ac:dyDescent="0.25">
      <c r="A339" s="4" t="s">
        <v>697</v>
      </c>
      <c r="B339" s="5" t="s">
        <v>698</v>
      </c>
      <c r="C339" s="5">
        <v>2084.4</v>
      </c>
      <c r="D339" s="5" t="s">
        <v>53</v>
      </c>
      <c r="E339" s="5" t="s">
        <v>21</v>
      </c>
      <c r="F339" s="5" t="s">
        <v>32</v>
      </c>
      <c r="G339" s="5" t="s">
        <v>38</v>
      </c>
      <c r="H339" s="5">
        <v>619</v>
      </c>
      <c r="I339" s="5">
        <v>15</v>
      </c>
      <c r="J339" s="5">
        <v>3</v>
      </c>
      <c r="K339" s="5">
        <v>22483.71</v>
      </c>
      <c r="L339" s="5">
        <v>1</v>
      </c>
      <c r="M339" s="5">
        <v>0.47799999999999998</v>
      </c>
      <c r="N339" s="5">
        <v>4</v>
      </c>
      <c r="O339" s="6">
        <v>0</v>
      </c>
      <c r="P339" s="5" t="str">
        <f>IF(Table2[[#This Row],[ip_risk_score]]&gt;0.8,"HIGH",IF(Table2[[#This Row],[ip_risk_score]]&gt;0.5,"MEDIUM","LOW"))</f>
        <v>LOW</v>
      </c>
      <c r="Q339" s="5">
        <f>Table2[[#This Row],[transaction_amount]]-Table2[[#This Row],[avg_transaction_amount]]</f>
        <v>-20399.309999999998</v>
      </c>
    </row>
    <row r="340" spans="1:17" x14ac:dyDescent="0.25">
      <c r="A340" s="4" t="s">
        <v>699</v>
      </c>
      <c r="B340" s="5" t="s">
        <v>700</v>
      </c>
      <c r="C340" s="5">
        <v>42780.26</v>
      </c>
      <c r="D340" s="5" t="s">
        <v>26</v>
      </c>
      <c r="E340" s="5" t="s">
        <v>27</v>
      </c>
      <c r="F340" s="5" t="s">
        <v>32</v>
      </c>
      <c r="G340" s="5" t="s">
        <v>48</v>
      </c>
      <c r="H340" s="5">
        <v>920</v>
      </c>
      <c r="I340" s="5">
        <v>9</v>
      </c>
      <c r="J340" s="5">
        <v>3</v>
      </c>
      <c r="K340" s="5">
        <v>2536.15</v>
      </c>
      <c r="L340" s="5">
        <v>0</v>
      </c>
      <c r="M340" s="5">
        <v>0.80900000000000005</v>
      </c>
      <c r="N340" s="5">
        <v>7</v>
      </c>
      <c r="O340" s="6">
        <v>0</v>
      </c>
      <c r="P340" s="5" t="str">
        <f>IF(Table2[[#This Row],[ip_risk_score]]&gt;0.8,"HIGH",IF(Table2[[#This Row],[ip_risk_score]]&gt;0.5,"MEDIUM","LOW"))</f>
        <v>HIGH</v>
      </c>
      <c r="Q340" s="5">
        <f>Table2[[#This Row],[transaction_amount]]-Table2[[#This Row],[avg_transaction_amount]]</f>
        <v>40244.11</v>
      </c>
    </row>
    <row r="341" spans="1:17" x14ac:dyDescent="0.25">
      <c r="A341" s="4" t="s">
        <v>701</v>
      </c>
      <c r="B341" s="5" t="s">
        <v>702</v>
      </c>
      <c r="C341" s="5">
        <v>35197.71</v>
      </c>
      <c r="D341" s="5" t="s">
        <v>20</v>
      </c>
      <c r="E341" s="5" t="s">
        <v>31</v>
      </c>
      <c r="F341" s="5" t="s">
        <v>22</v>
      </c>
      <c r="G341" s="5" t="s">
        <v>38</v>
      </c>
      <c r="H341" s="5">
        <v>270</v>
      </c>
      <c r="I341" s="5">
        <v>6</v>
      </c>
      <c r="J341" s="5">
        <v>4</v>
      </c>
      <c r="K341" s="5">
        <v>14868.15</v>
      </c>
      <c r="L341" s="5">
        <v>1</v>
      </c>
      <c r="M341" s="5">
        <v>9.9000000000000005E-2</v>
      </c>
      <c r="N341" s="5">
        <v>9</v>
      </c>
      <c r="O341" s="6">
        <v>0</v>
      </c>
      <c r="P341" s="5" t="str">
        <f>IF(Table2[[#This Row],[ip_risk_score]]&gt;0.8,"HIGH",IF(Table2[[#This Row],[ip_risk_score]]&gt;0.5,"MEDIUM","LOW"))</f>
        <v>LOW</v>
      </c>
      <c r="Q341" s="5">
        <f>Table2[[#This Row],[transaction_amount]]-Table2[[#This Row],[avg_transaction_amount]]</f>
        <v>20329.559999999998</v>
      </c>
    </row>
    <row r="342" spans="1:17" x14ac:dyDescent="0.25">
      <c r="A342" s="4" t="s">
        <v>703</v>
      </c>
      <c r="B342" s="5" t="s">
        <v>704</v>
      </c>
      <c r="C342" s="5">
        <v>23734.98</v>
      </c>
      <c r="D342" s="5" t="s">
        <v>26</v>
      </c>
      <c r="E342" s="5" t="s">
        <v>21</v>
      </c>
      <c r="F342" s="5" t="s">
        <v>22</v>
      </c>
      <c r="G342" s="5" t="s">
        <v>33</v>
      </c>
      <c r="H342" s="5">
        <v>1180</v>
      </c>
      <c r="I342" s="5">
        <v>15</v>
      </c>
      <c r="J342" s="5">
        <v>3</v>
      </c>
      <c r="K342" s="5">
        <v>11189.9</v>
      </c>
      <c r="L342" s="5">
        <v>0</v>
      </c>
      <c r="M342" s="5">
        <v>0.16700000000000001</v>
      </c>
      <c r="N342" s="5">
        <v>4</v>
      </c>
      <c r="O342" s="6">
        <v>0</v>
      </c>
      <c r="P342" s="5" t="str">
        <f>IF(Table2[[#This Row],[ip_risk_score]]&gt;0.8,"HIGH",IF(Table2[[#This Row],[ip_risk_score]]&gt;0.5,"MEDIUM","LOW"))</f>
        <v>LOW</v>
      </c>
      <c r="Q342" s="5">
        <f>Table2[[#This Row],[transaction_amount]]-Table2[[#This Row],[avg_transaction_amount]]</f>
        <v>12545.08</v>
      </c>
    </row>
    <row r="343" spans="1:17" x14ac:dyDescent="0.25">
      <c r="A343" s="4" t="s">
        <v>705</v>
      </c>
      <c r="B343" s="5" t="s">
        <v>706</v>
      </c>
      <c r="C343" s="5">
        <v>4936.82</v>
      </c>
      <c r="D343" s="5" t="s">
        <v>20</v>
      </c>
      <c r="E343" s="5" t="s">
        <v>41</v>
      </c>
      <c r="F343" s="5" t="s">
        <v>28</v>
      </c>
      <c r="G343" s="5" t="s">
        <v>38</v>
      </c>
      <c r="H343" s="5">
        <v>467</v>
      </c>
      <c r="I343" s="5">
        <v>3</v>
      </c>
      <c r="J343" s="5">
        <v>2</v>
      </c>
      <c r="K343" s="5">
        <v>27168.06</v>
      </c>
      <c r="L343" s="5">
        <v>0</v>
      </c>
      <c r="M343" s="5">
        <v>0.157</v>
      </c>
      <c r="N343" s="5">
        <v>3</v>
      </c>
      <c r="O343" s="6">
        <v>0</v>
      </c>
      <c r="P343" s="5" t="str">
        <f>IF(Table2[[#This Row],[ip_risk_score]]&gt;0.8,"HIGH",IF(Table2[[#This Row],[ip_risk_score]]&gt;0.5,"MEDIUM","LOW"))</f>
        <v>LOW</v>
      </c>
      <c r="Q343" s="5">
        <f>Table2[[#This Row],[transaction_amount]]-Table2[[#This Row],[avg_transaction_amount]]</f>
        <v>-22231.24</v>
      </c>
    </row>
    <row r="344" spans="1:17" x14ac:dyDescent="0.25">
      <c r="A344" s="4" t="s">
        <v>707</v>
      </c>
      <c r="B344" s="5" t="s">
        <v>708</v>
      </c>
      <c r="C344" s="5">
        <v>24606.21</v>
      </c>
      <c r="D344" s="5" t="s">
        <v>20</v>
      </c>
      <c r="E344" s="5" t="s">
        <v>41</v>
      </c>
      <c r="F344" s="5" t="s">
        <v>32</v>
      </c>
      <c r="G344" s="5" t="s">
        <v>58</v>
      </c>
      <c r="H344" s="5">
        <v>1938</v>
      </c>
      <c r="I344" s="5">
        <v>11</v>
      </c>
      <c r="J344" s="5">
        <v>3</v>
      </c>
      <c r="K344" s="5">
        <v>4879.09</v>
      </c>
      <c r="L344" s="5">
        <v>0</v>
      </c>
      <c r="M344" s="5">
        <v>0.81699999999999995</v>
      </c>
      <c r="N344" s="5">
        <v>4</v>
      </c>
      <c r="O344" s="6">
        <v>1</v>
      </c>
      <c r="P344" s="5" t="str">
        <f>IF(Table2[[#This Row],[ip_risk_score]]&gt;0.8,"HIGH",IF(Table2[[#This Row],[ip_risk_score]]&gt;0.5,"MEDIUM","LOW"))</f>
        <v>HIGH</v>
      </c>
      <c r="Q344" s="5">
        <f>Table2[[#This Row],[transaction_amount]]-Table2[[#This Row],[avg_transaction_amount]]</f>
        <v>19727.12</v>
      </c>
    </row>
    <row r="345" spans="1:17" x14ac:dyDescent="0.25">
      <c r="A345" s="4" t="s">
        <v>709</v>
      </c>
      <c r="B345" s="5" t="s">
        <v>710</v>
      </c>
      <c r="C345" s="5">
        <v>23699.91</v>
      </c>
      <c r="D345" s="5" t="s">
        <v>53</v>
      </c>
      <c r="E345" s="5" t="s">
        <v>31</v>
      </c>
      <c r="F345" s="5" t="s">
        <v>28</v>
      </c>
      <c r="G345" s="5" t="s">
        <v>48</v>
      </c>
      <c r="H345" s="5">
        <v>1730</v>
      </c>
      <c r="I345" s="5">
        <v>11</v>
      </c>
      <c r="J345" s="5">
        <v>3</v>
      </c>
      <c r="K345" s="5">
        <v>23687.66</v>
      </c>
      <c r="L345" s="5">
        <v>0</v>
      </c>
      <c r="M345" s="5">
        <v>0.11799999999999999</v>
      </c>
      <c r="N345" s="5">
        <v>5</v>
      </c>
      <c r="O345" s="6">
        <v>1</v>
      </c>
      <c r="P345" s="5" t="str">
        <f>IF(Table2[[#This Row],[ip_risk_score]]&gt;0.8,"HIGH",IF(Table2[[#This Row],[ip_risk_score]]&gt;0.5,"MEDIUM","LOW"))</f>
        <v>LOW</v>
      </c>
      <c r="Q345" s="5">
        <f>Table2[[#This Row],[transaction_amount]]-Table2[[#This Row],[avg_transaction_amount]]</f>
        <v>12.25</v>
      </c>
    </row>
    <row r="346" spans="1:17" x14ac:dyDescent="0.25">
      <c r="A346" s="4" t="s">
        <v>711</v>
      </c>
      <c r="B346" s="5" t="s">
        <v>712</v>
      </c>
      <c r="C346" s="5">
        <v>8701.43</v>
      </c>
      <c r="D346" s="5" t="s">
        <v>53</v>
      </c>
      <c r="E346" s="5" t="s">
        <v>41</v>
      </c>
      <c r="F346" s="5" t="s">
        <v>22</v>
      </c>
      <c r="G346" s="5" t="s">
        <v>33</v>
      </c>
      <c r="H346" s="5">
        <v>1471</v>
      </c>
      <c r="I346" s="5">
        <v>1</v>
      </c>
      <c r="J346" s="5">
        <v>1</v>
      </c>
      <c r="K346" s="5">
        <v>1550.51</v>
      </c>
      <c r="L346" s="5">
        <v>0</v>
      </c>
      <c r="M346" s="5">
        <v>0.97099999999999997</v>
      </c>
      <c r="N346" s="5">
        <v>9</v>
      </c>
      <c r="O346" s="6">
        <v>0</v>
      </c>
      <c r="P346" s="5" t="str">
        <f>IF(Table2[[#This Row],[ip_risk_score]]&gt;0.8,"HIGH",IF(Table2[[#This Row],[ip_risk_score]]&gt;0.5,"MEDIUM","LOW"))</f>
        <v>HIGH</v>
      </c>
      <c r="Q346" s="5">
        <f>Table2[[#This Row],[transaction_amount]]-Table2[[#This Row],[avg_transaction_amount]]</f>
        <v>7150.92</v>
      </c>
    </row>
    <row r="347" spans="1:17" x14ac:dyDescent="0.25">
      <c r="A347" s="4" t="s">
        <v>713</v>
      </c>
      <c r="B347" s="5" t="s">
        <v>714</v>
      </c>
      <c r="C347" s="5">
        <v>21720.89</v>
      </c>
      <c r="D347" s="5" t="s">
        <v>26</v>
      </c>
      <c r="E347" s="5" t="s">
        <v>27</v>
      </c>
      <c r="F347" s="5" t="s">
        <v>32</v>
      </c>
      <c r="G347" s="5" t="s">
        <v>58</v>
      </c>
      <c r="H347" s="5">
        <v>1446</v>
      </c>
      <c r="I347" s="5">
        <v>5</v>
      </c>
      <c r="J347" s="5">
        <v>4</v>
      </c>
      <c r="K347" s="5">
        <v>21082.47</v>
      </c>
      <c r="L347" s="5">
        <v>0</v>
      </c>
      <c r="M347" s="5">
        <v>0.96899999999999997</v>
      </c>
      <c r="N347" s="5">
        <v>1</v>
      </c>
      <c r="O347" s="6">
        <v>0</v>
      </c>
      <c r="P347" s="5" t="str">
        <f>IF(Table2[[#This Row],[ip_risk_score]]&gt;0.8,"HIGH",IF(Table2[[#This Row],[ip_risk_score]]&gt;0.5,"MEDIUM","LOW"))</f>
        <v>HIGH</v>
      </c>
      <c r="Q347" s="5">
        <f>Table2[[#This Row],[transaction_amount]]-Table2[[#This Row],[avg_transaction_amount]]</f>
        <v>638.41999999999825</v>
      </c>
    </row>
    <row r="348" spans="1:17" x14ac:dyDescent="0.25">
      <c r="A348" s="4" t="s">
        <v>715</v>
      </c>
      <c r="B348" s="5" t="s">
        <v>716</v>
      </c>
      <c r="C348" s="5">
        <v>19955.310000000001</v>
      </c>
      <c r="D348" s="5" t="s">
        <v>53</v>
      </c>
      <c r="E348" s="5" t="s">
        <v>27</v>
      </c>
      <c r="F348" s="5" t="s">
        <v>28</v>
      </c>
      <c r="G348" s="5" t="s">
        <v>38</v>
      </c>
      <c r="H348" s="5">
        <v>1533</v>
      </c>
      <c r="I348" s="5">
        <v>19</v>
      </c>
      <c r="J348" s="5">
        <v>4</v>
      </c>
      <c r="K348" s="5">
        <v>8883.9699999999993</v>
      </c>
      <c r="L348" s="5">
        <v>0</v>
      </c>
      <c r="M348" s="5">
        <v>0.99199999999999999</v>
      </c>
      <c r="N348" s="5">
        <v>9</v>
      </c>
      <c r="O348" s="6">
        <v>0</v>
      </c>
      <c r="P348" s="5" t="str">
        <f>IF(Table2[[#This Row],[ip_risk_score]]&gt;0.8,"HIGH",IF(Table2[[#This Row],[ip_risk_score]]&gt;0.5,"MEDIUM","LOW"))</f>
        <v>HIGH</v>
      </c>
      <c r="Q348" s="5">
        <f>Table2[[#This Row],[transaction_amount]]-Table2[[#This Row],[avg_transaction_amount]]</f>
        <v>11071.340000000002</v>
      </c>
    </row>
    <row r="349" spans="1:17" x14ac:dyDescent="0.25">
      <c r="A349" s="4" t="s">
        <v>717</v>
      </c>
      <c r="B349" s="5" t="s">
        <v>718</v>
      </c>
      <c r="C349" s="5">
        <v>30811.71</v>
      </c>
      <c r="D349" s="5" t="s">
        <v>53</v>
      </c>
      <c r="E349" s="5" t="s">
        <v>21</v>
      </c>
      <c r="F349" s="5" t="s">
        <v>28</v>
      </c>
      <c r="G349" s="5" t="s">
        <v>38</v>
      </c>
      <c r="H349" s="5">
        <v>241</v>
      </c>
      <c r="I349" s="5">
        <v>14</v>
      </c>
      <c r="J349" s="5">
        <v>3</v>
      </c>
      <c r="K349" s="5">
        <v>29279.81</v>
      </c>
      <c r="L349" s="5">
        <v>0</v>
      </c>
      <c r="M349" s="5">
        <v>0.98</v>
      </c>
      <c r="N349" s="5">
        <v>9</v>
      </c>
      <c r="O349" s="6">
        <v>0</v>
      </c>
      <c r="P349" s="5" t="str">
        <f>IF(Table2[[#This Row],[ip_risk_score]]&gt;0.8,"HIGH",IF(Table2[[#This Row],[ip_risk_score]]&gt;0.5,"MEDIUM","LOW"))</f>
        <v>HIGH</v>
      </c>
      <c r="Q349" s="5">
        <f>Table2[[#This Row],[transaction_amount]]-Table2[[#This Row],[avg_transaction_amount]]</f>
        <v>1531.8999999999978</v>
      </c>
    </row>
    <row r="350" spans="1:17" x14ac:dyDescent="0.25">
      <c r="A350" s="4" t="s">
        <v>719</v>
      </c>
      <c r="B350" s="5" t="s">
        <v>720</v>
      </c>
      <c r="C350" s="5">
        <v>31772.93</v>
      </c>
      <c r="D350" s="5" t="s">
        <v>53</v>
      </c>
      <c r="E350" s="5" t="s">
        <v>41</v>
      </c>
      <c r="F350" s="5" t="s">
        <v>22</v>
      </c>
      <c r="G350" s="5" t="s">
        <v>58</v>
      </c>
      <c r="H350" s="5">
        <v>110</v>
      </c>
      <c r="I350" s="5">
        <v>14</v>
      </c>
      <c r="J350" s="5">
        <v>0</v>
      </c>
      <c r="K350" s="5">
        <v>20185.13</v>
      </c>
      <c r="L350" s="5">
        <v>0</v>
      </c>
      <c r="M350" s="5">
        <v>0.14899999999999999</v>
      </c>
      <c r="N350" s="5">
        <v>8</v>
      </c>
      <c r="O350" s="6">
        <v>0</v>
      </c>
      <c r="P350" s="5" t="str">
        <f>IF(Table2[[#This Row],[ip_risk_score]]&gt;0.8,"HIGH",IF(Table2[[#This Row],[ip_risk_score]]&gt;0.5,"MEDIUM","LOW"))</f>
        <v>LOW</v>
      </c>
      <c r="Q350" s="5">
        <f>Table2[[#This Row],[transaction_amount]]-Table2[[#This Row],[avg_transaction_amount]]</f>
        <v>11587.8</v>
      </c>
    </row>
    <row r="351" spans="1:17" x14ac:dyDescent="0.25">
      <c r="A351" s="4" t="s">
        <v>721</v>
      </c>
      <c r="B351" s="5" t="s">
        <v>722</v>
      </c>
      <c r="C351" s="5">
        <v>2312.94</v>
      </c>
      <c r="D351" s="5" t="s">
        <v>20</v>
      </c>
      <c r="E351" s="5" t="s">
        <v>27</v>
      </c>
      <c r="F351" s="5" t="s">
        <v>22</v>
      </c>
      <c r="G351" s="5" t="s">
        <v>38</v>
      </c>
      <c r="H351" s="5">
        <v>156</v>
      </c>
      <c r="I351" s="5">
        <v>21</v>
      </c>
      <c r="J351" s="5">
        <v>1</v>
      </c>
      <c r="K351" s="5">
        <v>9336.27</v>
      </c>
      <c r="L351" s="5">
        <v>0</v>
      </c>
      <c r="M351" s="5">
        <v>0.65700000000000003</v>
      </c>
      <c r="N351" s="5">
        <v>8</v>
      </c>
      <c r="O351" s="6">
        <v>0</v>
      </c>
      <c r="P351" s="5" t="str">
        <f>IF(Table2[[#This Row],[ip_risk_score]]&gt;0.8,"HIGH",IF(Table2[[#This Row],[ip_risk_score]]&gt;0.5,"MEDIUM","LOW"))</f>
        <v>MEDIUM</v>
      </c>
      <c r="Q351" s="5">
        <f>Table2[[#This Row],[transaction_amount]]-Table2[[#This Row],[avg_transaction_amount]]</f>
        <v>-7023.33</v>
      </c>
    </row>
    <row r="352" spans="1:17" x14ac:dyDescent="0.25">
      <c r="A352" s="4" t="s">
        <v>723</v>
      </c>
      <c r="B352" s="5" t="s">
        <v>724</v>
      </c>
      <c r="C352" s="5">
        <v>18761.900000000001</v>
      </c>
      <c r="D352" s="5" t="s">
        <v>53</v>
      </c>
      <c r="E352" s="5" t="s">
        <v>31</v>
      </c>
      <c r="F352" s="5" t="s">
        <v>22</v>
      </c>
      <c r="G352" s="5" t="s">
        <v>48</v>
      </c>
      <c r="H352" s="5">
        <v>726</v>
      </c>
      <c r="I352" s="5">
        <v>15</v>
      </c>
      <c r="J352" s="5">
        <v>3</v>
      </c>
      <c r="K352" s="5">
        <v>7142.08</v>
      </c>
      <c r="L352" s="5">
        <v>0</v>
      </c>
      <c r="M352" s="5">
        <v>0.4</v>
      </c>
      <c r="N352" s="5">
        <v>8</v>
      </c>
      <c r="O352" s="6">
        <v>1</v>
      </c>
      <c r="P352" s="5" t="str">
        <f>IF(Table2[[#This Row],[ip_risk_score]]&gt;0.8,"HIGH",IF(Table2[[#This Row],[ip_risk_score]]&gt;0.5,"MEDIUM","LOW"))</f>
        <v>LOW</v>
      </c>
      <c r="Q352" s="5">
        <f>Table2[[#This Row],[transaction_amount]]-Table2[[#This Row],[avg_transaction_amount]]</f>
        <v>11619.820000000002</v>
      </c>
    </row>
    <row r="353" spans="1:17" x14ac:dyDescent="0.25">
      <c r="A353" s="4" t="s">
        <v>725</v>
      </c>
      <c r="B353" s="5" t="s">
        <v>726</v>
      </c>
      <c r="C353" s="5">
        <v>31311.7</v>
      </c>
      <c r="D353" s="5" t="s">
        <v>26</v>
      </c>
      <c r="E353" s="5" t="s">
        <v>41</v>
      </c>
      <c r="F353" s="5" t="s">
        <v>22</v>
      </c>
      <c r="G353" s="5" t="s">
        <v>23</v>
      </c>
      <c r="H353" s="5">
        <v>516</v>
      </c>
      <c r="I353" s="5">
        <v>23</v>
      </c>
      <c r="J353" s="5">
        <v>0</v>
      </c>
      <c r="K353" s="5">
        <v>19215.330000000002</v>
      </c>
      <c r="L353" s="5">
        <v>0</v>
      </c>
      <c r="M353" s="5">
        <v>0.73199999999999998</v>
      </c>
      <c r="N353" s="5">
        <v>4</v>
      </c>
      <c r="O353" s="6">
        <v>0</v>
      </c>
      <c r="P353" s="5" t="str">
        <f>IF(Table2[[#This Row],[ip_risk_score]]&gt;0.8,"HIGH",IF(Table2[[#This Row],[ip_risk_score]]&gt;0.5,"MEDIUM","LOW"))</f>
        <v>MEDIUM</v>
      </c>
      <c r="Q353" s="5">
        <f>Table2[[#This Row],[transaction_amount]]-Table2[[#This Row],[avg_transaction_amount]]</f>
        <v>12096.369999999999</v>
      </c>
    </row>
    <row r="354" spans="1:17" x14ac:dyDescent="0.25">
      <c r="A354" s="4" t="s">
        <v>727</v>
      </c>
      <c r="B354" s="5" t="s">
        <v>728</v>
      </c>
      <c r="C354" s="5">
        <v>25181.66</v>
      </c>
      <c r="D354" s="5" t="s">
        <v>20</v>
      </c>
      <c r="E354" s="5" t="s">
        <v>21</v>
      </c>
      <c r="F354" s="5" t="s">
        <v>28</v>
      </c>
      <c r="G354" s="5" t="s">
        <v>38</v>
      </c>
      <c r="H354" s="5">
        <v>567</v>
      </c>
      <c r="I354" s="5">
        <v>2</v>
      </c>
      <c r="J354" s="5">
        <v>2</v>
      </c>
      <c r="K354" s="5">
        <v>8254.64</v>
      </c>
      <c r="L354" s="5">
        <v>0</v>
      </c>
      <c r="M354" s="5">
        <v>0.40600000000000003</v>
      </c>
      <c r="N354" s="5">
        <v>7</v>
      </c>
      <c r="O354" s="6">
        <v>0</v>
      </c>
      <c r="P354" s="5" t="str">
        <f>IF(Table2[[#This Row],[ip_risk_score]]&gt;0.8,"HIGH",IF(Table2[[#This Row],[ip_risk_score]]&gt;0.5,"MEDIUM","LOW"))</f>
        <v>LOW</v>
      </c>
      <c r="Q354" s="5">
        <f>Table2[[#This Row],[transaction_amount]]-Table2[[#This Row],[avg_transaction_amount]]</f>
        <v>16927.02</v>
      </c>
    </row>
    <row r="355" spans="1:17" x14ac:dyDescent="0.25">
      <c r="A355" s="4" t="s">
        <v>729</v>
      </c>
      <c r="B355" s="5" t="s">
        <v>730</v>
      </c>
      <c r="C355" s="5">
        <v>42831.67</v>
      </c>
      <c r="D355" s="5" t="s">
        <v>20</v>
      </c>
      <c r="E355" s="5" t="s">
        <v>31</v>
      </c>
      <c r="F355" s="5" t="s">
        <v>22</v>
      </c>
      <c r="G355" s="5" t="s">
        <v>33</v>
      </c>
      <c r="H355" s="5">
        <v>113</v>
      </c>
      <c r="I355" s="5">
        <v>0</v>
      </c>
      <c r="J355" s="5">
        <v>1</v>
      </c>
      <c r="K355" s="5">
        <v>5685.48</v>
      </c>
      <c r="L355" s="5">
        <v>0</v>
      </c>
      <c r="M355" s="5">
        <v>0.38300000000000001</v>
      </c>
      <c r="N355" s="5">
        <v>2</v>
      </c>
      <c r="O355" s="6">
        <v>0</v>
      </c>
      <c r="P355" s="5" t="str">
        <f>IF(Table2[[#This Row],[ip_risk_score]]&gt;0.8,"HIGH",IF(Table2[[#This Row],[ip_risk_score]]&gt;0.5,"MEDIUM","LOW"))</f>
        <v>LOW</v>
      </c>
      <c r="Q355" s="5">
        <f>Table2[[#This Row],[transaction_amount]]-Table2[[#This Row],[avg_transaction_amount]]</f>
        <v>37146.19</v>
      </c>
    </row>
    <row r="356" spans="1:17" x14ac:dyDescent="0.25">
      <c r="A356" s="4" t="s">
        <v>731</v>
      </c>
      <c r="B356" s="5" t="s">
        <v>732</v>
      </c>
      <c r="C356" s="5">
        <v>32951.75</v>
      </c>
      <c r="D356" s="5" t="s">
        <v>53</v>
      </c>
      <c r="E356" s="5" t="s">
        <v>31</v>
      </c>
      <c r="F356" s="5" t="s">
        <v>22</v>
      </c>
      <c r="G356" s="5" t="s">
        <v>38</v>
      </c>
      <c r="H356" s="5">
        <v>345</v>
      </c>
      <c r="I356" s="5">
        <v>20</v>
      </c>
      <c r="J356" s="5">
        <v>4</v>
      </c>
      <c r="K356" s="5">
        <v>19465.32</v>
      </c>
      <c r="L356" s="5">
        <v>0</v>
      </c>
      <c r="M356" s="5">
        <v>0.90400000000000003</v>
      </c>
      <c r="N356" s="5">
        <v>3</v>
      </c>
      <c r="O356" s="6">
        <v>0</v>
      </c>
      <c r="P356" s="5" t="str">
        <f>IF(Table2[[#This Row],[ip_risk_score]]&gt;0.8,"HIGH",IF(Table2[[#This Row],[ip_risk_score]]&gt;0.5,"MEDIUM","LOW"))</f>
        <v>HIGH</v>
      </c>
      <c r="Q356" s="5">
        <f>Table2[[#This Row],[transaction_amount]]-Table2[[#This Row],[avg_transaction_amount]]</f>
        <v>13486.43</v>
      </c>
    </row>
    <row r="357" spans="1:17" x14ac:dyDescent="0.25">
      <c r="A357" s="4" t="s">
        <v>733</v>
      </c>
      <c r="B357" s="5" t="s">
        <v>734</v>
      </c>
      <c r="C357" s="5">
        <v>8188.57</v>
      </c>
      <c r="D357" s="5" t="s">
        <v>20</v>
      </c>
      <c r="E357" s="5" t="s">
        <v>31</v>
      </c>
      <c r="F357" s="5" t="s">
        <v>28</v>
      </c>
      <c r="G357" s="5" t="s">
        <v>33</v>
      </c>
      <c r="H357" s="5">
        <v>455</v>
      </c>
      <c r="I357" s="5">
        <v>11</v>
      </c>
      <c r="J357" s="5">
        <v>0</v>
      </c>
      <c r="K357" s="5">
        <v>21756.18</v>
      </c>
      <c r="L357" s="5">
        <v>0</v>
      </c>
      <c r="M357" s="5">
        <v>0.495</v>
      </c>
      <c r="N357" s="5">
        <v>8</v>
      </c>
      <c r="O357" s="6">
        <v>0</v>
      </c>
      <c r="P357" s="5" t="str">
        <f>IF(Table2[[#This Row],[ip_risk_score]]&gt;0.8,"HIGH",IF(Table2[[#This Row],[ip_risk_score]]&gt;0.5,"MEDIUM","LOW"))</f>
        <v>LOW</v>
      </c>
      <c r="Q357" s="5">
        <f>Table2[[#This Row],[transaction_amount]]-Table2[[#This Row],[avg_transaction_amount]]</f>
        <v>-13567.61</v>
      </c>
    </row>
    <row r="358" spans="1:17" x14ac:dyDescent="0.25">
      <c r="A358" s="4" t="s">
        <v>735</v>
      </c>
      <c r="B358" s="5" t="s">
        <v>736</v>
      </c>
      <c r="C358" s="5">
        <v>3574.91</v>
      </c>
      <c r="D358" s="5" t="s">
        <v>26</v>
      </c>
      <c r="E358" s="5" t="s">
        <v>27</v>
      </c>
      <c r="F358" s="5" t="s">
        <v>28</v>
      </c>
      <c r="G358" s="5" t="s">
        <v>38</v>
      </c>
      <c r="H358" s="5">
        <v>743</v>
      </c>
      <c r="I358" s="5">
        <v>14</v>
      </c>
      <c r="J358" s="5">
        <v>3</v>
      </c>
      <c r="K358" s="5">
        <v>7217.05</v>
      </c>
      <c r="L358" s="5">
        <v>0</v>
      </c>
      <c r="M358" s="5">
        <v>0.74</v>
      </c>
      <c r="N358" s="5">
        <v>4</v>
      </c>
      <c r="O358" s="6">
        <v>0</v>
      </c>
      <c r="P358" s="5" t="str">
        <f>IF(Table2[[#This Row],[ip_risk_score]]&gt;0.8,"HIGH",IF(Table2[[#This Row],[ip_risk_score]]&gt;0.5,"MEDIUM","LOW"))</f>
        <v>MEDIUM</v>
      </c>
      <c r="Q358" s="5">
        <f>Table2[[#This Row],[transaction_amount]]-Table2[[#This Row],[avg_transaction_amount]]</f>
        <v>-3642.1400000000003</v>
      </c>
    </row>
    <row r="359" spans="1:17" x14ac:dyDescent="0.25">
      <c r="A359" s="4" t="s">
        <v>737</v>
      </c>
      <c r="B359" s="5" t="s">
        <v>738</v>
      </c>
      <c r="C359" s="5">
        <v>32138.84</v>
      </c>
      <c r="D359" s="5" t="s">
        <v>26</v>
      </c>
      <c r="E359" s="5" t="s">
        <v>31</v>
      </c>
      <c r="F359" s="5" t="s">
        <v>32</v>
      </c>
      <c r="G359" s="5" t="s">
        <v>38</v>
      </c>
      <c r="H359" s="5">
        <v>453</v>
      </c>
      <c r="I359" s="5">
        <v>18</v>
      </c>
      <c r="J359" s="5">
        <v>0</v>
      </c>
      <c r="K359" s="5">
        <v>16122.59</v>
      </c>
      <c r="L359" s="5">
        <v>0</v>
      </c>
      <c r="M359" s="5">
        <v>0.65</v>
      </c>
      <c r="N359" s="5">
        <v>6</v>
      </c>
      <c r="O359" s="6">
        <v>0</v>
      </c>
      <c r="P359" s="5" t="str">
        <f>IF(Table2[[#This Row],[ip_risk_score]]&gt;0.8,"HIGH",IF(Table2[[#This Row],[ip_risk_score]]&gt;0.5,"MEDIUM","LOW"))</f>
        <v>MEDIUM</v>
      </c>
      <c r="Q359" s="5">
        <f>Table2[[#This Row],[transaction_amount]]-Table2[[#This Row],[avg_transaction_amount]]</f>
        <v>16016.25</v>
      </c>
    </row>
    <row r="360" spans="1:17" x14ac:dyDescent="0.25">
      <c r="A360" s="4" t="s">
        <v>739</v>
      </c>
      <c r="B360" s="5" t="s">
        <v>740</v>
      </c>
      <c r="C360" s="5">
        <v>1374.24</v>
      </c>
      <c r="D360" s="5" t="s">
        <v>20</v>
      </c>
      <c r="E360" s="5" t="s">
        <v>27</v>
      </c>
      <c r="F360" s="5" t="s">
        <v>28</v>
      </c>
      <c r="G360" s="5" t="s">
        <v>33</v>
      </c>
      <c r="H360" s="5">
        <v>127</v>
      </c>
      <c r="I360" s="5">
        <v>5</v>
      </c>
      <c r="J360" s="5">
        <v>4</v>
      </c>
      <c r="K360" s="5">
        <v>19942.52</v>
      </c>
      <c r="L360" s="5">
        <v>1</v>
      </c>
      <c r="M360" s="5">
        <v>0.65800000000000003</v>
      </c>
      <c r="N360" s="5">
        <v>8</v>
      </c>
      <c r="O360" s="6">
        <v>0</v>
      </c>
      <c r="P360" s="5" t="str">
        <f>IF(Table2[[#This Row],[ip_risk_score]]&gt;0.8,"HIGH",IF(Table2[[#This Row],[ip_risk_score]]&gt;0.5,"MEDIUM","LOW"))</f>
        <v>MEDIUM</v>
      </c>
      <c r="Q360" s="5">
        <f>Table2[[#This Row],[transaction_amount]]-Table2[[#This Row],[avg_transaction_amount]]</f>
        <v>-18568.28</v>
      </c>
    </row>
    <row r="361" spans="1:17" x14ac:dyDescent="0.25">
      <c r="A361" s="4" t="s">
        <v>741</v>
      </c>
      <c r="B361" s="5" t="s">
        <v>742</v>
      </c>
      <c r="C361" s="5">
        <v>29309.49</v>
      </c>
      <c r="D361" s="5" t="s">
        <v>53</v>
      </c>
      <c r="E361" s="5" t="s">
        <v>31</v>
      </c>
      <c r="F361" s="5" t="s">
        <v>32</v>
      </c>
      <c r="G361" s="5" t="s">
        <v>48</v>
      </c>
      <c r="H361" s="5">
        <v>1550</v>
      </c>
      <c r="I361" s="5">
        <v>18</v>
      </c>
      <c r="J361" s="5">
        <v>2</v>
      </c>
      <c r="K361" s="5">
        <v>28263.31</v>
      </c>
      <c r="L361" s="5">
        <v>0</v>
      </c>
      <c r="M361" s="5">
        <v>0.34899999999999998</v>
      </c>
      <c r="N361" s="5">
        <v>8</v>
      </c>
      <c r="O361" s="6">
        <v>0</v>
      </c>
      <c r="P361" s="5" t="str">
        <f>IF(Table2[[#This Row],[ip_risk_score]]&gt;0.8,"HIGH",IF(Table2[[#This Row],[ip_risk_score]]&gt;0.5,"MEDIUM","LOW"))</f>
        <v>LOW</v>
      </c>
      <c r="Q361" s="5">
        <f>Table2[[#This Row],[transaction_amount]]-Table2[[#This Row],[avg_transaction_amount]]</f>
        <v>1046.1800000000003</v>
      </c>
    </row>
    <row r="362" spans="1:17" x14ac:dyDescent="0.25">
      <c r="A362" s="4" t="s">
        <v>743</v>
      </c>
      <c r="B362" s="5" t="s">
        <v>744</v>
      </c>
      <c r="C362" s="5">
        <v>47014.5</v>
      </c>
      <c r="D362" s="5" t="s">
        <v>53</v>
      </c>
      <c r="E362" s="5" t="s">
        <v>27</v>
      </c>
      <c r="F362" s="5" t="s">
        <v>22</v>
      </c>
      <c r="G362" s="5" t="s">
        <v>23</v>
      </c>
      <c r="H362" s="5">
        <v>938</v>
      </c>
      <c r="I362" s="5">
        <v>16</v>
      </c>
      <c r="J362" s="5">
        <v>0</v>
      </c>
      <c r="K362" s="5">
        <v>24122.66</v>
      </c>
      <c r="L362" s="5">
        <v>0</v>
      </c>
      <c r="M362" s="5">
        <v>0.252</v>
      </c>
      <c r="N362" s="5">
        <v>5</v>
      </c>
      <c r="O362" s="6">
        <v>0</v>
      </c>
      <c r="P362" s="5" t="str">
        <f>IF(Table2[[#This Row],[ip_risk_score]]&gt;0.8,"HIGH",IF(Table2[[#This Row],[ip_risk_score]]&gt;0.5,"MEDIUM","LOW"))</f>
        <v>LOW</v>
      </c>
      <c r="Q362" s="5">
        <f>Table2[[#This Row],[transaction_amount]]-Table2[[#This Row],[avg_transaction_amount]]</f>
        <v>22891.84</v>
      </c>
    </row>
    <row r="363" spans="1:17" x14ac:dyDescent="0.25">
      <c r="A363" s="4" t="s">
        <v>745</v>
      </c>
      <c r="B363" s="5" t="s">
        <v>746</v>
      </c>
      <c r="C363" s="5">
        <v>28794.94</v>
      </c>
      <c r="D363" s="5" t="s">
        <v>20</v>
      </c>
      <c r="E363" s="5" t="s">
        <v>41</v>
      </c>
      <c r="F363" s="5" t="s">
        <v>32</v>
      </c>
      <c r="G363" s="5" t="s">
        <v>23</v>
      </c>
      <c r="H363" s="5">
        <v>732</v>
      </c>
      <c r="I363" s="5">
        <v>8</v>
      </c>
      <c r="J363" s="5">
        <v>3</v>
      </c>
      <c r="K363" s="5">
        <v>12682.36</v>
      </c>
      <c r="L363" s="5">
        <v>0</v>
      </c>
      <c r="M363" s="5">
        <v>0.88500000000000001</v>
      </c>
      <c r="N363" s="5">
        <v>7</v>
      </c>
      <c r="O363" s="6">
        <v>1</v>
      </c>
      <c r="P363" s="5" t="str">
        <f>IF(Table2[[#This Row],[ip_risk_score]]&gt;0.8,"HIGH",IF(Table2[[#This Row],[ip_risk_score]]&gt;0.5,"MEDIUM","LOW"))</f>
        <v>HIGH</v>
      </c>
      <c r="Q363" s="5">
        <f>Table2[[#This Row],[transaction_amount]]-Table2[[#This Row],[avg_transaction_amount]]</f>
        <v>16112.579999999998</v>
      </c>
    </row>
    <row r="364" spans="1:17" x14ac:dyDescent="0.25">
      <c r="A364" s="4" t="s">
        <v>747</v>
      </c>
      <c r="B364" s="5" t="s">
        <v>535</v>
      </c>
      <c r="C364" s="5">
        <v>19439.09</v>
      </c>
      <c r="D364" s="5" t="s">
        <v>26</v>
      </c>
      <c r="E364" s="5" t="s">
        <v>27</v>
      </c>
      <c r="F364" s="5" t="s">
        <v>32</v>
      </c>
      <c r="G364" s="5" t="s">
        <v>48</v>
      </c>
      <c r="H364" s="5">
        <v>576</v>
      </c>
      <c r="I364" s="5">
        <v>20</v>
      </c>
      <c r="J364" s="5">
        <v>0</v>
      </c>
      <c r="K364" s="5">
        <v>25347.78</v>
      </c>
      <c r="L364" s="5">
        <v>0</v>
      </c>
      <c r="M364" s="5">
        <v>2.5000000000000001E-2</v>
      </c>
      <c r="N364" s="5">
        <v>1</v>
      </c>
      <c r="O364" s="6">
        <v>0</v>
      </c>
      <c r="P364" s="5" t="str">
        <f>IF(Table2[[#This Row],[ip_risk_score]]&gt;0.8,"HIGH",IF(Table2[[#This Row],[ip_risk_score]]&gt;0.5,"MEDIUM","LOW"))</f>
        <v>LOW</v>
      </c>
      <c r="Q364" s="5">
        <f>Table2[[#This Row],[transaction_amount]]-Table2[[#This Row],[avg_transaction_amount]]</f>
        <v>-5908.6899999999987</v>
      </c>
    </row>
    <row r="365" spans="1:17" x14ac:dyDescent="0.25">
      <c r="A365" s="4" t="s">
        <v>748</v>
      </c>
      <c r="B365" s="5" t="s">
        <v>749</v>
      </c>
      <c r="C365" s="5">
        <v>32182.25</v>
      </c>
      <c r="D365" s="5" t="s">
        <v>20</v>
      </c>
      <c r="E365" s="5" t="s">
        <v>27</v>
      </c>
      <c r="F365" s="5" t="s">
        <v>22</v>
      </c>
      <c r="G365" s="5" t="s">
        <v>38</v>
      </c>
      <c r="H365" s="5">
        <v>1564</v>
      </c>
      <c r="I365" s="5">
        <v>12</v>
      </c>
      <c r="J365" s="5">
        <v>2</v>
      </c>
      <c r="K365" s="5">
        <v>13306.65</v>
      </c>
      <c r="L365" s="5">
        <v>0</v>
      </c>
      <c r="M365" s="5">
        <v>0.17299999999999999</v>
      </c>
      <c r="N365" s="5">
        <v>5</v>
      </c>
      <c r="O365" s="6">
        <v>0</v>
      </c>
      <c r="P365" s="5" t="str">
        <f>IF(Table2[[#This Row],[ip_risk_score]]&gt;0.8,"HIGH",IF(Table2[[#This Row],[ip_risk_score]]&gt;0.5,"MEDIUM","LOW"))</f>
        <v>LOW</v>
      </c>
      <c r="Q365" s="5">
        <f>Table2[[#This Row],[transaction_amount]]-Table2[[#This Row],[avg_transaction_amount]]</f>
        <v>18875.599999999999</v>
      </c>
    </row>
    <row r="366" spans="1:17" x14ac:dyDescent="0.25">
      <c r="A366" s="4" t="s">
        <v>750</v>
      </c>
      <c r="B366" s="5" t="s">
        <v>751</v>
      </c>
      <c r="C366" s="5">
        <v>22939.73</v>
      </c>
      <c r="D366" s="5" t="s">
        <v>53</v>
      </c>
      <c r="E366" s="5" t="s">
        <v>41</v>
      </c>
      <c r="F366" s="5" t="s">
        <v>22</v>
      </c>
      <c r="G366" s="5" t="s">
        <v>23</v>
      </c>
      <c r="H366" s="5">
        <v>1946</v>
      </c>
      <c r="I366" s="5">
        <v>14</v>
      </c>
      <c r="J366" s="5">
        <v>0</v>
      </c>
      <c r="K366" s="5">
        <v>3990.79</v>
      </c>
      <c r="L366" s="5">
        <v>0</v>
      </c>
      <c r="M366" s="5">
        <v>0.13300000000000001</v>
      </c>
      <c r="N366" s="5">
        <v>3</v>
      </c>
      <c r="O366" s="6">
        <v>0</v>
      </c>
      <c r="P366" s="5" t="str">
        <f>IF(Table2[[#This Row],[ip_risk_score]]&gt;0.8,"HIGH",IF(Table2[[#This Row],[ip_risk_score]]&gt;0.5,"MEDIUM","LOW"))</f>
        <v>LOW</v>
      </c>
      <c r="Q366" s="5">
        <f>Table2[[#This Row],[transaction_amount]]-Table2[[#This Row],[avg_transaction_amount]]</f>
        <v>18948.939999999999</v>
      </c>
    </row>
    <row r="367" spans="1:17" x14ac:dyDescent="0.25">
      <c r="A367" s="4" t="s">
        <v>752</v>
      </c>
      <c r="B367" s="5" t="s">
        <v>753</v>
      </c>
      <c r="C367" s="5">
        <v>27303.56</v>
      </c>
      <c r="D367" s="5" t="s">
        <v>53</v>
      </c>
      <c r="E367" s="5" t="s">
        <v>31</v>
      </c>
      <c r="F367" s="5" t="s">
        <v>22</v>
      </c>
      <c r="G367" s="5" t="s">
        <v>48</v>
      </c>
      <c r="H367" s="5">
        <v>97</v>
      </c>
      <c r="I367" s="5">
        <v>15</v>
      </c>
      <c r="J367" s="5">
        <v>2</v>
      </c>
      <c r="K367" s="5">
        <v>10298.9</v>
      </c>
      <c r="L367" s="5">
        <v>0</v>
      </c>
      <c r="M367" s="5">
        <v>0.94899999999999995</v>
      </c>
      <c r="N367" s="5">
        <v>4</v>
      </c>
      <c r="O367" s="6">
        <v>0</v>
      </c>
      <c r="P367" s="5" t="str">
        <f>IF(Table2[[#This Row],[ip_risk_score]]&gt;0.8,"HIGH",IF(Table2[[#This Row],[ip_risk_score]]&gt;0.5,"MEDIUM","LOW"))</f>
        <v>HIGH</v>
      </c>
      <c r="Q367" s="5">
        <f>Table2[[#This Row],[transaction_amount]]-Table2[[#This Row],[avg_transaction_amount]]</f>
        <v>17004.660000000003</v>
      </c>
    </row>
    <row r="368" spans="1:17" x14ac:dyDescent="0.25">
      <c r="A368" s="4" t="s">
        <v>754</v>
      </c>
      <c r="B368" s="5" t="s">
        <v>755</v>
      </c>
      <c r="C368" s="5">
        <v>47076.17</v>
      </c>
      <c r="D368" s="5" t="s">
        <v>20</v>
      </c>
      <c r="E368" s="5" t="s">
        <v>41</v>
      </c>
      <c r="F368" s="5" t="s">
        <v>32</v>
      </c>
      <c r="G368" s="5" t="s">
        <v>48</v>
      </c>
      <c r="H368" s="5">
        <v>1792</v>
      </c>
      <c r="I368" s="5">
        <v>12</v>
      </c>
      <c r="J368" s="5">
        <v>2</v>
      </c>
      <c r="K368" s="5">
        <v>24161.25</v>
      </c>
      <c r="L368" s="5">
        <v>0</v>
      </c>
      <c r="M368" s="5">
        <v>5.0000000000000001E-3</v>
      </c>
      <c r="N368" s="5">
        <v>1</v>
      </c>
      <c r="O368" s="6">
        <v>0</v>
      </c>
      <c r="P368" s="5" t="str">
        <f>IF(Table2[[#This Row],[ip_risk_score]]&gt;0.8,"HIGH",IF(Table2[[#This Row],[ip_risk_score]]&gt;0.5,"MEDIUM","LOW"))</f>
        <v>LOW</v>
      </c>
      <c r="Q368" s="5">
        <f>Table2[[#This Row],[transaction_amount]]-Table2[[#This Row],[avg_transaction_amount]]</f>
        <v>22914.92</v>
      </c>
    </row>
    <row r="369" spans="1:17" x14ac:dyDescent="0.25">
      <c r="A369" s="4" t="s">
        <v>756</v>
      </c>
      <c r="B369" s="5" t="s">
        <v>757</v>
      </c>
      <c r="C369" s="5">
        <v>19335.830000000002</v>
      </c>
      <c r="D369" s="5" t="s">
        <v>26</v>
      </c>
      <c r="E369" s="5" t="s">
        <v>31</v>
      </c>
      <c r="F369" s="5" t="s">
        <v>28</v>
      </c>
      <c r="G369" s="5" t="s">
        <v>23</v>
      </c>
      <c r="H369" s="5">
        <v>1662</v>
      </c>
      <c r="I369" s="5">
        <v>1</v>
      </c>
      <c r="J369" s="5">
        <v>1</v>
      </c>
      <c r="K369" s="5">
        <v>28678.560000000001</v>
      </c>
      <c r="L369" s="5">
        <v>0</v>
      </c>
      <c r="M369" s="5">
        <v>8.0000000000000002E-3</v>
      </c>
      <c r="N369" s="5">
        <v>1</v>
      </c>
      <c r="O369" s="6">
        <v>0</v>
      </c>
      <c r="P369" s="5" t="str">
        <f>IF(Table2[[#This Row],[ip_risk_score]]&gt;0.8,"HIGH",IF(Table2[[#This Row],[ip_risk_score]]&gt;0.5,"MEDIUM","LOW"))</f>
        <v>LOW</v>
      </c>
      <c r="Q369" s="5">
        <f>Table2[[#This Row],[transaction_amount]]-Table2[[#This Row],[avg_transaction_amount]]</f>
        <v>-9342.73</v>
      </c>
    </row>
    <row r="370" spans="1:17" x14ac:dyDescent="0.25">
      <c r="A370" s="4" t="s">
        <v>758</v>
      </c>
      <c r="B370" s="5" t="s">
        <v>759</v>
      </c>
      <c r="C370" s="5">
        <v>48061.47</v>
      </c>
      <c r="D370" s="5" t="s">
        <v>20</v>
      </c>
      <c r="E370" s="5" t="s">
        <v>27</v>
      </c>
      <c r="F370" s="5" t="s">
        <v>28</v>
      </c>
      <c r="G370" s="5" t="s">
        <v>33</v>
      </c>
      <c r="H370" s="5">
        <v>485</v>
      </c>
      <c r="I370" s="5">
        <v>1</v>
      </c>
      <c r="J370" s="5">
        <v>1</v>
      </c>
      <c r="K370" s="5">
        <v>29509.15</v>
      </c>
      <c r="L370" s="5">
        <v>1</v>
      </c>
      <c r="M370" s="5">
        <v>0.22700000000000001</v>
      </c>
      <c r="N370" s="5">
        <v>3</v>
      </c>
      <c r="O370" s="6">
        <v>0</v>
      </c>
      <c r="P370" s="5" t="str">
        <f>IF(Table2[[#This Row],[ip_risk_score]]&gt;0.8,"HIGH",IF(Table2[[#This Row],[ip_risk_score]]&gt;0.5,"MEDIUM","LOW"))</f>
        <v>LOW</v>
      </c>
      <c r="Q370" s="5">
        <f>Table2[[#This Row],[transaction_amount]]-Table2[[#This Row],[avg_transaction_amount]]</f>
        <v>18552.32</v>
      </c>
    </row>
    <row r="371" spans="1:17" x14ac:dyDescent="0.25">
      <c r="A371" s="4" t="s">
        <v>760</v>
      </c>
      <c r="B371" s="5" t="s">
        <v>761</v>
      </c>
      <c r="C371" s="5">
        <v>45272.26</v>
      </c>
      <c r="D371" s="5" t="s">
        <v>26</v>
      </c>
      <c r="E371" s="5" t="s">
        <v>31</v>
      </c>
      <c r="F371" s="5" t="s">
        <v>28</v>
      </c>
      <c r="G371" s="5" t="s">
        <v>58</v>
      </c>
      <c r="H371" s="5">
        <v>1715</v>
      </c>
      <c r="I371" s="5">
        <v>10</v>
      </c>
      <c r="J371" s="5">
        <v>3</v>
      </c>
      <c r="K371" s="5">
        <v>19208.939999999999</v>
      </c>
      <c r="L371" s="5">
        <v>1</v>
      </c>
      <c r="M371" s="5">
        <v>0.27900000000000003</v>
      </c>
      <c r="N371" s="5">
        <v>4</v>
      </c>
      <c r="O371" s="6">
        <v>0</v>
      </c>
      <c r="P371" s="5" t="str">
        <f>IF(Table2[[#This Row],[ip_risk_score]]&gt;0.8,"HIGH",IF(Table2[[#This Row],[ip_risk_score]]&gt;0.5,"MEDIUM","LOW"))</f>
        <v>LOW</v>
      </c>
      <c r="Q371" s="5">
        <f>Table2[[#This Row],[transaction_amount]]-Table2[[#This Row],[avg_transaction_amount]]</f>
        <v>26063.320000000003</v>
      </c>
    </row>
    <row r="372" spans="1:17" x14ac:dyDescent="0.25">
      <c r="A372" s="4" t="s">
        <v>762</v>
      </c>
      <c r="B372" s="5" t="s">
        <v>763</v>
      </c>
      <c r="C372" s="5">
        <v>9829.77</v>
      </c>
      <c r="D372" s="5" t="s">
        <v>26</v>
      </c>
      <c r="E372" s="5" t="s">
        <v>27</v>
      </c>
      <c r="F372" s="5" t="s">
        <v>22</v>
      </c>
      <c r="G372" s="5" t="s">
        <v>33</v>
      </c>
      <c r="H372" s="5">
        <v>1518</v>
      </c>
      <c r="I372" s="5">
        <v>15</v>
      </c>
      <c r="J372" s="5">
        <v>3</v>
      </c>
      <c r="K372" s="5">
        <v>14402.42</v>
      </c>
      <c r="L372" s="5">
        <v>0</v>
      </c>
      <c r="M372" s="5">
        <v>0.56000000000000005</v>
      </c>
      <c r="N372" s="5">
        <v>3</v>
      </c>
      <c r="O372" s="6">
        <v>0</v>
      </c>
      <c r="P372" s="5" t="str">
        <f>IF(Table2[[#This Row],[ip_risk_score]]&gt;0.8,"HIGH",IF(Table2[[#This Row],[ip_risk_score]]&gt;0.5,"MEDIUM","LOW"))</f>
        <v>MEDIUM</v>
      </c>
      <c r="Q372" s="5">
        <f>Table2[[#This Row],[transaction_amount]]-Table2[[#This Row],[avg_transaction_amount]]</f>
        <v>-4572.6499999999996</v>
      </c>
    </row>
    <row r="373" spans="1:17" x14ac:dyDescent="0.25">
      <c r="A373" s="4" t="s">
        <v>764</v>
      </c>
      <c r="B373" s="5" t="s">
        <v>765</v>
      </c>
      <c r="C373" s="5">
        <v>3514.6</v>
      </c>
      <c r="D373" s="5" t="s">
        <v>20</v>
      </c>
      <c r="E373" s="5" t="s">
        <v>31</v>
      </c>
      <c r="F373" s="5" t="s">
        <v>22</v>
      </c>
      <c r="G373" s="5" t="s">
        <v>38</v>
      </c>
      <c r="H373" s="5">
        <v>1695</v>
      </c>
      <c r="I373" s="5">
        <v>16</v>
      </c>
      <c r="J373" s="5">
        <v>3</v>
      </c>
      <c r="K373" s="5">
        <v>4945.51</v>
      </c>
      <c r="L373" s="5">
        <v>0</v>
      </c>
      <c r="M373" s="5">
        <v>0.96099999999999997</v>
      </c>
      <c r="N373" s="5">
        <v>2</v>
      </c>
      <c r="O373" s="6">
        <v>1</v>
      </c>
      <c r="P373" s="5" t="str">
        <f>IF(Table2[[#This Row],[ip_risk_score]]&gt;0.8,"HIGH",IF(Table2[[#This Row],[ip_risk_score]]&gt;0.5,"MEDIUM","LOW"))</f>
        <v>HIGH</v>
      </c>
      <c r="Q373" s="5">
        <f>Table2[[#This Row],[transaction_amount]]-Table2[[#This Row],[avg_transaction_amount]]</f>
        <v>-1430.9100000000003</v>
      </c>
    </row>
    <row r="374" spans="1:17" x14ac:dyDescent="0.25">
      <c r="A374" s="4" t="s">
        <v>766</v>
      </c>
      <c r="B374" s="5" t="s">
        <v>767</v>
      </c>
      <c r="C374" s="5">
        <v>5083.8599999999997</v>
      </c>
      <c r="D374" s="5" t="s">
        <v>20</v>
      </c>
      <c r="E374" s="5" t="s">
        <v>27</v>
      </c>
      <c r="F374" s="5" t="s">
        <v>28</v>
      </c>
      <c r="G374" s="5" t="s">
        <v>33</v>
      </c>
      <c r="H374" s="5">
        <v>304</v>
      </c>
      <c r="I374" s="5">
        <v>2</v>
      </c>
      <c r="J374" s="5">
        <v>2</v>
      </c>
      <c r="K374" s="5">
        <v>3165.48</v>
      </c>
      <c r="L374" s="5">
        <v>0</v>
      </c>
      <c r="M374" s="5">
        <v>0.46500000000000002</v>
      </c>
      <c r="N374" s="5">
        <v>7</v>
      </c>
      <c r="O374" s="6">
        <v>0</v>
      </c>
      <c r="P374" s="5" t="str">
        <f>IF(Table2[[#This Row],[ip_risk_score]]&gt;0.8,"HIGH",IF(Table2[[#This Row],[ip_risk_score]]&gt;0.5,"MEDIUM","LOW"))</f>
        <v>LOW</v>
      </c>
      <c r="Q374" s="5">
        <f>Table2[[#This Row],[transaction_amount]]-Table2[[#This Row],[avg_transaction_amount]]</f>
        <v>1918.3799999999997</v>
      </c>
    </row>
    <row r="375" spans="1:17" x14ac:dyDescent="0.25">
      <c r="A375" s="4" t="s">
        <v>768</v>
      </c>
      <c r="B375" s="5" t="s">
        <v>769</v>
      </c>
      <c r="C375" s="5">
        <v>960.18</v>
      </c>
      <c r="D375" s="5" t="s">
        <v>26</v>
      </c>
      <c r="E375" s="5" t="s">
        <v>27</v>
      </c>
      <c r="F375" s="5" t="s">
        <v>22</v>
      </c>
      <c r="G375" s="5" t="s">
        <v>58</v>
      </c>
      <c r="H375" s="5">
        <v>729</v>
      </c>
      <c r="I375" s="5">
        <v>22</v>
      </c>
      <c r="J375" s="5">
        <v>2</v>
      </c>
      <c r="K375" s="5">
        <v>15603.22</v>
      </c>
      <c r="L375" s="5">
        <v>0</v>
      </c>
      <c r="M375" s="5">
        <v>0.28899999999999998</v>
      </c>
      <c r="N375" s="5">
        <v>9</v>
      </c>
      <c r="O375" s="6">
        <v>0</v>
      </c>
      <c r="P375" s="5" t="str">
        <f>IF(Table2[[#This Row],[ip_risk_score]]&gt;0.8,"HIGH",IF(Table2[[#This Row],[ip_risk_score]]&gt;0.5,"MEDIUM","LOW"))</f>
        <v>LOW</v>
      </c>
      <c r="Q375" s="5">
        <f>Table2[[#This Row],[transaction_amount]]-Table2[[#This Row],[avg_transaction_amount]]</f>
        <v>-14643.039999999999</v>
      </c>
    </row>
    <row r="376" spans="1:17" x14ac:dyDescent="0.25">
      <c r="A376" s="4" t="s">
        <v>770</v>
      </c>
      <c r="B376" s="5" t="s">
        <v>771</v>
      </c>
      <c r="C376" s="5">
        <v>4767.43</v>
      </c>
      <c r="D376" s="5" t="s">
        <v>26</v>
      </c>
      <c r="E376" s="5" t="s">
        <v>21</v>
      </c>
      <c r="F376" s="5" t="s">
        <v>32</v>
      </c>
      <c r="G376" s="5" t="s">
        <v>58</v>
      </c>
      <c r="H376" s="5">
        <v>1414</v>
      </c>
      <c r="I376" s="5">
        <v>0</v>
      </c>
      <c r="J376" s="5">
        <v>1</v>
      </c>
      <c r="K376" s="5">
        <v>21860.59</v>
      </c>
      <c r="L376" s="5">
        <v>0</v>
      </c>
      <c r="M376" s="5">
        <v>0.81699999999999995</v>
      </c>
      <c r="N376" s="5">
        <v>3</v>
      </c>
      <c r="O376" s="6">
        <v>0</v>
      </c>
      <c r="P376" s="5" t="str">
        <f>IF(Table2[[#This Row],[ip_risk_score]]&gt;0.8,"HIGH",IF(Table2[[#This Row],[ip_risk_score]]&gt;0.5,"MEDIUM","LOW"))</f>
        <v>HIGH</v>
      </c>
      <c r="Q376" s="5">
        <f>Table2[[#This Row],[transaction_amount]]-Table2[[#This Row],[avg_transaction_amount]]</f>
        <v>-17093.16</v>
      </c>
    </row>
    <row r="377" spans="1:17" x14ac:dyDescent="0.25">
      <c r="A377" s="4" t="s">
        <v>772</v>
      </c>
      <c r="B377" s="5" t="s">
        <v>773</v>
      </c>
      <c r="C377" s="5">
        <v>34166.19</v>
      </c>
      <c r="D377" s="5" t="s">
        <v>26</v>
      </c>
      <c r="E377" s="5" t="s">
        <v>31</v>
      </c>
      <c r="F377" s="5" t="s">
        <v>32</v>
      </c>
      <c r="G377" s="5" t="s">
        <v>48</v>
      </c>
      <c r="H377" s="5">
        <v>1004</v>
      </c>
      <c r="I377" s="5">
        <v>17</v>
      </c>
      <c r="J377" s="5">
        <v>2</v>
      </c>
      <c r="K377" s="5">
        <v>9785.27</v>
      </c>
      <c r="L377" s="5">
        <v>0</v>
      </c>
      <c r="M377" s="5">
        <v>0.38600000000000001</v>
      </c>
      <c r="N377" s="5">
        <v>9</v>
      </c>
      <c r="O377" s="6">
        <v>0</v>
      </c>
      <c r="P377" s="5" t="str">
        <f>IF(Table2[[#This Row],[ip_risk_score]]&gt;0.8,"HIGH",IF(Table2[[#This Row],[ip_risk_score]]&gt;0.5,"MEDIUM","LOW"))</f>
        <v>LOW</v>
      </c>
      <c r="Q377" s="5">
        <f>Table2[[#This Row],[transaction_amount]]-Table2[[#This Row],[avg_transaction_amount]]</f>
        <v>24380.920000000002</v>
      </c>
    </row>
    <row r="378" spans="1:17" x14ac:dyDescent="0.25">
      <c r="A378" s="4" t="s">
        <v>774</v>
      </c>
      <c r="B378" s="5" t="s">
        <v>430</v>
      </c>
      <c r="C378" s="5">
        <v>3605.87</v>
      </c>
      <c r="D378" s="5" t="s">
        <v>26</v>
      </c>
      <c r="E378" s="5" t="s">
        <v>31</v>
      </c>
      <c r="F378" s="5" t="s">
        <v>22</v>
      </c>
      <c r="G378" s="5" t="s">
        <v>38</v>
      </c>
      <c r="H378" s="5">
        <v>1316</v>
      </c>
      <c r="I378" s="5">
        <v>13</v>
      </c>
      <c r="J378" s="5">
        <v>1</v>
      </c>
      <c r="K378" s="5">
        <v>20272.830000000002</v>
      </c>
      <c r="L378" s="5">
        <v>0</v>
      </c>
      <c r="M378" s="5">
        <v>0.14199999999999999</v>
      </c>
      <c r="N378" s="5">
        <v>8</v>
      </c>
      <c r="O378" s="6">
        <v>0</v>
      </c>
      <c r="P378" s="5" t="str">
        <f>IF(Table2[[#This Row],[ip_risk_score]]&gt;0.8,"HIGH",IF(Table2[[#This Row],[ip_risk_score]]&gt;0.5,"MEDIUM","LOW"))</f>
        <v>LOW</v>
      </c>
      <c r="Q378" s="5">
        <f>Table2[[#This Row],[transaction_amount]]-Table2[[#This Row],[avg_transaction_amount]]</f>
        <v>-16666.960000000003</v>
      </c>
    </row>
    <row r="379" spans="1:17" x14ac:dyDescent="0.25">
      <c r="A379" s="4" t="s">
        <v>775</v>
      </c>
      <c r="B379" s="5" t="s">
        <v>776</v>
      </c>
      <c r="C379" s="5">
        <v>15982.83</v>
      </c>
      <c r="D379" s="5" t="s">
        <v>53</v>
      </c>
      <c r="E379" s="5" t="s">
        <v>21</v>
      </c>
      <c r="F379" s="5" t="s">
        <v>28</v>
      </c>
      <c r="G379" s="5" t="s">
        <v>48</v>
      </c>
      <c r="H379" s="5">
        <v>853</v>
      </c>
      <c r="I379" s="5">
        <v>21</v>
      </c>
      <c r="J379" s="5">
        <v>0</v>
      </c>
      <c r="K379" s="5">
        <v>17167.23</v>
      </c>
      <c r="L379" s="5">
        <v>0</v>
      </c>
      <c r="M379" s="5">
        <v>0.79500000000000004</v>
      </c>
      <c r="N379" s="5">
        <v>5</v>
      </c>
      <c r="O379" s="6">
        <v>0</v>
      </c>
      <c r="P379" s="5" t="str">
        <f>IF(Table2[[#This Row],[ip_risk_score]]&gt;0.8,"HIGH",IF(Table2[[#This Row],[ip_risk_score]]&gt;0.5,"MEDIUM","LOW"))</f>
        <v>MEDIUM</v>
      </c>
      <c r="Q379" s="5">
        <f>Table2[[#This Row],[transaction_amount]]-Table2[[#This Row],[avg_transaction_amount]]</f>
        <v>-1184.3999999999996</v>
      </c>
    </row>
    <row r="380" spans="1:17" x14ac:dyDescent="0.25">
      <c r="A380" s="4" t="s">
        <v>777</v>
      </c>
      <c r="B380" s="5" t="s">
        <v>778</v>
      </c>
      <c r="C380" s="5">
        <v>42251.519999999997</v>
      </c>
      <c r="D380" s="5" t="s">
        <v>20</v>
      </c>
      <c r="E380" s="5" t="s">
        <v>27</v>
      </c>
      <c r="F380" s="5" t="s">
        <v>28</v>
      </c>
      <c r="G380" s="5" t="s">
        <v>33</v>
      </c>
      <c r="H380" s="5">
        <v>695</v>
      </c>
      <c r="I380" s="5">
        <v>8</v>
      </c>
      <c r="J380" s="5">
        <v>3</v>
      </c>
      <c r="K380" s="5">
        <v>28228.39</v>
      </c>
      <c r="L380" s="5">
        <v>0</v>
      </c>
      <c r="M380" s="5">
        <v>2E-3</v>
      </c>
      <c r="N380" s="5">
        <v>6</v>
      </c>
      <c r="O380" s="6">
        <v>0</v>
      </c>
      <c r="P380" s="5" t="str">
        <f>IF(Table2[[#This Row],[ip_risk_score]]&gt;0.8,"HIGH",IF(Table2[[#This Row],[ip_risk_score]]&gt;0.5,"MEDIUM","LOW"))</f>
        <v>LOW</v>
      </c>
      <c r="Q380" s="5">
        <f>Table2[[#This Row],[transaction_amount]]-Table2[[#This Row],[avg_transaction_amount]]</f>
        <v>14023.129999999997</v>
      </c>
    </row>
    <row r="381" spans="1:17" x14ac:dyDescent="0.25">
      <c r="A381" s="4" t="s">
        <v>779</v>
      </c>
      <c r="B381" s="5" t="s">
        <v>780</v>
      </c>
      <c r="C381" s="5">
        <v>1212.43</v>
      </c>
      <c r="D381" s="5" t="s">
        <v>26</v>
      </c>
      <c r="E381" s="5" t="s">
        <v>27</v>
      </c>
      <c r="F381" s="5" t="s">
        <v>32</v>
      </c>
      <c r="G381" s="5" t="s">
        <v>33</v>
      </c>
      <c r="H381" s="5">
        <v>648</v>
      </c>
      <c r="I381" s="5">
        <v>8</v>
      </c>
      <c r="J381" s="5">
        <v>3</v>
      </c>
      <c r="K381" s="5">
        <v>6365.75</v>
      </c>
      <c r="L381" s="5">
        <v>0</v>
      </c>
      <c r="M381" s="5">
        <v>0.20499999999999999</v>
      </c>
      <c r="N381" s="5">
        <v>1</v>
      </c>
      <c r="O381" s="6">
        <v>0</v>
      </c>
      <c r="P381" s="5" t="str">
        <f>IF(Table2[[#This Row],[ip_risk_score]]&gt;0.8,"HIGH",IF(Table2[[#This Row],[ip_risk_score]]&gt;0.5,"MEDIUM","LOW"))</f>
        <v>LOW</v>
      </c>
      <c r="Q381" s="5">
        <f>Table2[[#This Row],[transaction_amount]]-Table2[[#This Row],[avg_transaction_amount]]</f>
        <v>-5153.32</v>
      </c>
    </row>
    <row r="382" spans="1:17" x14ac:dyDescent="0.25">
      <c r="A382" s="4" t="s">
        <v>781</v>
      </c>
      <c r="B382" s="5" t="s">
        <v>782</v>
      </c>
      <c r="C382" s="5">
        <v>40732.699999999997</v>
      </c>
      <c r="D382" s="5" t="s">
        <v>20</v>
      </c>
      <c r="E382" s="5" t="s">
        <v>21</v>
      </c>
      <c r="F382" s="5" t="s">
        <v>22</v>
      </c>
      <c r="G382" s="5" t="s">
        <v>23</v>
      </c>
      <c r="H382" s="5">
        <v>1189</v>
      </c>
      <c r="I382" s="5">
        <v>11</v>
      </c>
      <c r="J382" s="5">
        <v>4</v>
      </c>
      <c r="K382" s="5">
        <v>17772.650000000001</v>
      </c>
      <c r="L382" s="5">
        <v>0</v>
      </c>
      <c r="M382" s="5">
        <v>0.63500000000000001</v>
      </c>
      <c r="N382" s="5">
        <v>6</v>
      </c>
      <c r="O382" s="6">
        <v>1</v>
      </c>
      <c r="P382" s="5" t="str">
        <f>IF(Table2[[#This Row],[ip_risk_score]]&gt;0.8,"HIGH",IF(Table2[[#This Row],[ip_risk_score]]&gt;0.5,"MEDIUM","LOW"))</f>
        <v>MEDIUM</v>
      </c>
      <c r="Q382" s="5">
        <f>Table2[[#This Row],[transaction_amount]]-Table2[[#This Row],[avg_transaction_amount]]</f>
        <v>22960.049999999996</v>
      </c>
    </row>
    <row r="383" spans="1:17" x14ac:dyDescent="0.25">
      <c r="A383" s="4" t="s">
        <v>783</v>
      </c>
      <c r="B383" s="5" t="s">
        <v>784</v>
      </c>
      <c r="C383" s="5">
        <v>14128.65</v>
      </c>
      <c r="D383" s="5" t="s">
        <v>26</v>
      </c>
      <c r="E383" s="5" t="s">
        <v>21</v>
      </c>
      <c r="F383" s="5" t="s">
        <v>28</v>
      </c>
      <c r="G383" s="5" t="s">
        <v>48</v>
      </c>
      <c r="H383" s="5">
        <v>1213</v>
      </c>
      <c r="I383" s="5">
        <v>23</v>
      </c>
      <c r="J383" s="5">
        <v>1</v>
      </c>
      <c r="K383" s="5">
        <v>12472.53</v>
      </c>
      <c r="L383" s="5">
        <v>0</v>
      </c>
      <c r="M383" s="5">
        <v>0.10199999999999999</v>
      </c>
      <c r="N383" s="5">
        <v>9</v>
      </c>
      <c r="O383" s="6">
        <v>0</v>
      </c>
      <c r="P383" s="5" t="str">
        <f>IF(Table2[[#This Row],[ip_risk_score]]&gt;0.8,"HIGH",IF(Table2[[#This Row],[ip_risk_score]]&gt;0.5,"MEDIUM","LOW"))</f>
        <v>LOW</v>
      </c>
      <c r="Q383" s="5">
        <f>Table2[[#This Row],[transaction_amount]]-Table2[[#This Row],[avg_transaction_amount]]</f>
        <v>1656.119999999999</v>
      </c>
    </row>
    <row r="384" spans="1:17" x14ac:dyDescent="0.25">
      <c r="A384" s="4" t="s">
        <v>785</v>
      </c>
      <c r="B384" s="5" t="s">
        <v>786</v>
      </c>
      <c r="C384" s="5">
        <v>5952.33</v>
      </c>
      <c r="D384" s="5" t="s">
        <v>20</v>
      </c>
      <c r="E384" s="5" t="s">
        <v>41</v>
      </c>
      <c r="F384" s="5" t="s">
        <v>28</v>
      </c>
      <c r="G384" s="5" t="s">
        <v>48</v>
      </c>
      <c r="H384" s="5">
        <v>970</v>
      </c>
      <c r="I384" s="5">
        <v>2</v>
      </c>
      <c r="J384" s="5">
        <v>4</v>
      </c>
      <c r="K384" s="5">
        <v>7921.11</v>
      </c>
      <c r="L384" s="5">
        <v>0</v>
      </c>
      <c r="M384" s="5">
        <v>0.25600000000000001</v>
      </c>
      <c r="N384" s="5">
        <v>7</v>
      </c>
      <c r="O384" s="6">
        <v>0</v>
      </c>
      <c r="P384" s="5" t="str">
        <f>IF(Table2[[#This Row],[ip_risk_score]]&gt;0.8,"HIGH",IF(Table2[[#This Row],[ip_risk_score]]&gt;0.5,"MEDIUM","LOW"))</f>
        <v>LOW</v>
      </c>
      <c r="Q384" s="5">
        <f>Table2[[#This Row],[transaction_amount]]-Table2[[#This Row],[avg_transaction_amount]]</f>
        <v>-1968.7799999999997</v>
      </c>
    </row>
    <row r="385" spans="1:17" x14ac:dyDescent="0.25">
      <c r="A385" s="4" t="s">
        <v>787</v>
      </c>
      <c r="B385" s="5" t="s">
        <v>788</v>
      </c>
      <c r="C385" s="5">
        <v>34852.019999999997</v>
      </c>
      <c r="D385" s="5" t="s">
        <v>20</v>
      </c>
      <c r="E385" s="5" t="s">
        <v>27</v>
      </c>
      <c r="F385" s="5" t="s">
        <v>22</v>
      </c>
      <c r="G385" s="5" t="s">
        <v>48</v>
      </c>
      <c r="H385" s="5">
        <v>944</v>
      </c>
      <c r="I385" s="5">
        <v>1</v>
      </c>
      <c r="J385" s="5">
        <v>3</v>
      </c>
      <c r="K385" s="5">
        <v>10783.04</v>
      </c>
      <c r="L385" s="5">
        <v>0</v>
      </c>
      <c r="M385" s="5">
        <v>0.39300000000000002</v>
      </c>
      <c r="N385" s="5">
        <v>9</v>
      </c>
      <c r="O385" s="6">
        <v>0</v>
      </c>
      <c r="P385" s="5" t="str">
        <f>IF(Table2[[#This Row],[ip_risk_score]]&gt;0.8,"HIGH",IF(Table2[[#This Row],[ip_risk_score]]&gt;0.5,"MEDIUM","LOW"))</f>
        <v>LOW</v>
      </c>
      <c r="Q385" s="5">
        <f>Table2[[#This Row],[transaction_amount]]-Table2[[#This Row],[avg_transaction_amount]]</f>
        <v>24068.979999999996</v>
      </c>
    </row>
    <row r="386" spans="1:17" x14ac:dyDescent="0.25">
      <c r="A386" s="4" t="s">
        <v>789</v>
      </c>
      <c r="B386" s="5" t="s">
        <v>790</v>
      </c>
      <c r="C386" s="5">
        <v>31465.7</v>
      </c>
      <c r="D386" s="5" t="s">
        <v>26</v>
      </c>
      <c r="E386" s="5" t="s">
        <v>41</v>
      </c>
      <c r="F386" s="5" t="s">
        <v>22</v>
      </c>
      <c r="G386" s="5" t="s">
        <v>48</v>
      </c>
      <c r="H386" s="5">
        <v>899</v>
      </c>
      <c r="I386" s="5">
        <v>0</v>
      </c>
      <c r="J386" s="5">
        <v>4</v>
      </c>
      <c r="K386" s="5">
        <v>8906.6</v>
      </c>
      <c r="L386" s="5">
        <v>0</v>
      </c>
      <c r="M386" s="5">
        <v>0.39600000000000002</v>
      </c>
      <c r="N386" s="5">
        <v>5</v>
      </c>
      <c r="O386" s="6">
        <v>0</v>
      </c>
      <c r="P386" s="5" t="str">
        <f>IF(Table2[[#This Row],[ip_risk_score]]&gt;0.8,"HIGH",IF(Table2[[#This Row],[ip_risk_score]]&gt;0.5,"MEDIUM","LOW"))</f>
        <v>LOW</v>
      </c>
      <c r="Q386" s="5">
        <f>Table2[[#This Row],[transaction_amount]]-Table2[[#This Row],[avg_transaction_amount]]</f>
        <v>22559.1</v>
      </c>
    </row>
    <row r="387" spans="1:17" x14ac:dyDescent="0.25">
      <c r="A387" s="4" t="s">
        <v>791</v>
      </c>
      <c r="B387" s="5" t="s">
        <v>792</v>
      </c>
      <c r="C387" s="5">
        <v>43879.73</v>
      </c>
      <c r="D387" s="5" t="s">
        <v>26</v>
      </c>
      <c r="E387" s="5" t="s">
        <v>31</v>
      </c>
      <c r="F387" s="5" t="s">
        <v>28</v>
      </c>
      <c r="G387" s="5" t="s">
        <v>58</v>
      </c>
      <c r="H387" s="5">
        <v>923</v>
      </c>
      <c r="I387" s="5">
        <v>8</v>
      </c>
      <c r="J387" s="5">
        <v>0</v>
      </c>
      <c r="K387" s="5">
        <v>15876.69</v>
      </c>
      <c r="L387" s="5">
        <v>0</v>
      </c>
      <c r="M387" s="5">
        <v>0.97299999999999998</v>
      </c>
      <c r="N387" s="5">
        <v>5</v>
      </c>
      <c r="O387" s="6">
        <v>0</v>
      </c>
      <c r="P387" s="5" t="str">
        <f>IF(Table2[[#This Row],[ip_risk_score]]&gt;0.8,"HIGH",IF(Table2[[#This Row],[ip_risk_score]]&gt;0.5,"MEDIUM","LOW"))</f>
        <v>HIGH</v>
      </c>
      <c r="Q387" s="5">
        <f>Table2[[#This Row],[transaction_amount]]-Table2[[#This Row],[avg_transaction_amount]]</f>
        <v>28003.040000000001</v>
      </c>
    </row>
    <row r="388" spans="1:17" x14ac:dyDescent="0.25">
      <c r="A388" s="4" t="s">
        <v>793</v>
      </c>
      <c r="B388" s="5" t="s">
        <v>794</v>
      </c>
      <c r="C388" s="5">
        <v>36766.800000000003</v>
      </c>
      <c r="D388" s="5" t="s">
        <v>20</v>
      </c>
      <c r="E388" s="5" t="s">
        <v>41</v>
      </c>
      <c r="F388" s="5" t="s">
        <v>22</v>
      </c>
      <c r="G388" s="5" t="s">
        <v>23</v>
      </c>
      <c r="H388" s="5">
        <v>1120</v>
      </c>
      <c r="I388" s="5">
        <v>12</v>
      </c>
      <c r="J388" s="5">
        <v>4</v>
      </c>
      <c r="K388" s="5">
        <v>16785.82</v>
      </c>
      <c r="L388" s="5">
        <v>0</v>
      </c>
      <c r="M388" s="5">
        <v>0.67600000000000005</v>
      </c>
      <c r="N388" s="5">
        <v>5</v>
      </c>
      <c r="O388" s="6">
        <v>1</v>
      </c>
      <c r="P388" s="5" t="str">
        <f>IF(Table2[[#This Row],[ip_risk_score]]&gt;0.8,"HIGH",IF(Table2[[#This Row],[ip_risk_score]]&gt;0.5,"MEDIUM","LOW"))</f>
        <v>MEDIUM</v>
      </c>
      <c r="Q388" s="5">
        <f>Table2[[#This Row],[transaction_amount]]-Table2[[#This Row],[avg_transaction_amount]]</f>
        <v>19980.980000000003</v>
      </c>
    </row>
    <row r="389" spans="1:17" x14ac:dyDescent="0.25">
      <c r="A389" s="4" t="s">
        <v>795</v>
      </c>
      <c r="B389" s="5" t="s">
        <v>796</v>
      </c>
      <c r="C389" s="5">
        <v>40183.870000000003</v>
      </c>
      <c r="D389" s="5" t="s">
        <v>20</v>
      </c>
      <c r="E389" s="5" t="s">
        <v>21</v>
      </c>
      <c r="F389" s="5" t="s">
        <v>22</v>
      </c>
      <c r="G389" s="5" t="s">
        <v>38</v>
      </c>
      <c r="H389" s="5">
        <v>415</v>
      </c>
      <c r="I389" s="5">
        <v>20</v>
      </c>
      <c r="J389" s="5">
        <v>0</v>
      </c>
      <c r="K389" s="5">
        <v>25979.65</v>
      </c>
      <c r="L389" s="5">
        <v>0</v>
      </c>
      <c r="M389" s="5">
        <v>3.6999999999999998E-2</v>
      </c>
      <c r="N389" s="5">
        <v>6</v>
      </c>
      <c r="O389" s="6">
        <v>0</v>
      </c>
      <c r="P389" s="5" t="str">
        <f>IF(Table2[[#This Row],[ip_risk_score]]&gt;0.8,"HIGH",IF(Table2[[#This Row],[ip_risk_score]]&gt;0.5,"MEDIUM","LOW"))</f>
        <v>LOW</v>
      </c>
      <c r="Q389" s="5">
        <f>Table2[[#This Row],[transaction_amount]]-Table2[[#This Row],[avg_transaction_amount]]</f>
        <v>14204.220000000001</v>
      </c>
    </row>
    <row r="390" spans="1:17" x14ac:dyDescent="0.25">
      <c r="A390" s="4" t="s">
        <v>797</v>
      </c>
      <c r="B390" s="5" t="s">
        <v>798</v>
      </c>
      <c r="C390" s="5">
        <v>14137.63</v>
      </c>
      <c r="D390" s="5" t="s">
        <v>20</v>
      </c>
      <c r="E390" s="5" t="s">
        <v>21</v>
      </c>
      <c r="F390" s="5" t="s">
        <v>22</v>
      </c>
      <c r="G390" s="5" t="s">
        <v>38</v>
      </c>
      <c r="H390" s="5">
        <v>1869</v>
      </c>
      <c r="I390" s="5">
        <v>15</v>
      </c>
      <c r="J390" s="5">
        <v>3</v>
      </c>
      <c r="K390" s="5">
        <v>23461.040000000001</v>
      </c>
      <c r="L390" s="5">
        <v>0</v>
      </c>
      <c r="M390" s="5">
        <v>0.221</v>
      </c>
      <c r="N390" s="5">
        <v>4</v>
      </c>
      <c r="O390" s="6">
        <v>0</v>
      </c>
      <c r="P390" s="5" t="str">
        <f>IF(Table2[[#This Row],[ip_risk_score]]&gt;0.8,"HIGH",IF(Table2[[#This Row],[ip_risk_score]]&gt;0.5,"MEDIUM","LOW"))</f>
        <v>LOW</v>
      </c>
      <c r="Q390" s="5">
        <f>Table2[[#This Row],[transaction_amount]]-Table2[[#This Row],[avg_transaction_amount]]</f>
        <v>-9323.4100000000017</v>
      </c>
    </row>
    <row r="391" spans="1:17" x14ac:dyDescent="0.25">
      <c r="A391" s="4" t="s">
        <v>799</v>
      </c>
      <c r="B391" s="5" t="s">
        <v>800</v>
      </c>
      <c r="C391" s="5">
        <v>8913.11</v>
      </c>
      <c r="D391" s="5" t="s">
        <v>53</v>
      </c>
      <c r="E391" s="5" t="s">
        <v>21</v>
      </c>
      <c r="F391" s="5" t="s">
        <v>28</v>
      </c>
      <c r="G391" s="5" t="s">
        <v>38</v>
      </c>
      <c r="H391" s="5">
        <v>1529</v>
      </c>
      <c r="I391" s="5">
        <v>18</v>
      </c>
      <c r="J391" s="5">
        <v>2</v>
      </c>
      <c r="K391" s="5">
        <v>9145.2099999999991</v>
      </c>
      <c r="L391" s="5">
        <v>0</v>
      </c>
      <c r="M391" s="5">
        <v>0.61599999999999999</v>
      </c>
      <c r="N391" s="5">
        <v>9</v>
      </c>
      <c r="O391" s="6">
        <v>0</v>
      </c>
      <c r="P391" s="5" t="str">
        <f>IF(Table2[[#This Row],[ip_risk_score]]&gt;0.8,"HIGH",IF(Table2[[#This Row],[ip_risk_score]]&gt;0.5,"MEDIUM","LOW"))</f>
        <v>MEDIUM</v>
      </c>
      <c r="Q391" s="5">
        <f>Table2[[#This Row],[transaction_amount]]-Table2[[#This Row],[avg_transaction_amount]]</f>
        <v>-232.09999999999854</v>
      </c>
    </row>
    <row r="392" spans="1:17" x14ac:dyDescent="0.25">
      <c r="A392" s="4" t="s">
        <v>801</v>
      </c>
      <c r="B392" s="5" t="s">
        <v>802</v>
      </c>
      <c r="C392" s="5">
        <v>37543.21</v>
      </c>
      <c r="D392" s="5" t="s">
        <v>26</v>
      </c>
      <c r="E392" s="5" t="s">
        <v>21</v>
      </c>
      <c r="F392" s="5" t="s">
        <v>32</v>
      </c>
      <c r="G392" s="5" t="s">
        <v>58</v>
      </c>
      <c r="H392" s="5">
        <v>1300</v>
      </c>
      <c r="I392" s="5">
        <v>9</v>
      </c>
      <c r="J392" s="5">
        <v>1</v>
      </c>
      <c r="K392" s="5">
        <v>27946.63</v>
      </c>
      <c r="L392" s="5">
        <v>0</v>
      </c>
      <c r="M392" s="5">
        <v>0.71299999999999997</v>
      </c>
      <c r="N392" s="5">
        <v>7</v>
      </c>
      <c r="O392" s="6">
        <v>0</v>
      </c>
      <c r="P392" s="5" t="str">
        <f>IF(Table2[[#This Row],[ip_risk_score]]&gt;0.8,"HIGH",IF(Table2[[#This Row],[ip_risk_score]]&gt;0.5,"MEDIUM","LOW"))</f>
        <v>MEDIUM</v>
      </c>
      <c r="Q392" s="5">
        <f>Table2[[#This Row],[transaction_amount]]-Table2[[#This Row],[avg_transaction_amount]]</f>
        <v>9596.5799999999981</v>
      </c>
    </row>
    <row r="393" spans="1:17" x14ac:dyDescent="0.25">
      <c r="A393" s="4" t="s">
        <v>803</v>
      </c>
      <c r="B393" s="5" t="s">
        <v>804</v>
      </c>
      <c r="C393" s="5">
        <v>40351.4</v>
      </c>
      <c r="D393" s="5" t="s">
        <v>53</v>
      </c>
      <c r="E393" s="5" t="s">
        <v>41</v>
      </c>
      <c r="F393" s="5" t="s">
        <v>22</v>
      </c>
      <c r="G393" s="5" t="s">
        <v>23</v>
      </c>
      <c r="H393" s="5">
        <v>1627</v>
      </c>
      <c r="I393" s="5">
        <v>4</v>
      </c>
      <c r="J393" s="5">
        <v>4</v>
      </c>
      <c r="K393" s="5">
        <v>26063.75</v>
      </c>
      <c r="L393" s="5">
        <v>0</v>
      </c>
      <c r="M393" s="5">
        <v>0.38100000000000001</v>
      </c>
      <c r="N393" s="5">
        <v>3</v>
      </c>
      <c r="O393" s="6">
        <v>0</v>
      </c>
      <c r="P393" s="5" t="str">
        <f>IF(Table2[[#This Row],[ip_risk_score]]&gt;0.8,"HIGH",IF(Table2[[#This Row],[ip_risk_score]]&gt;0.5,"MEDIUM","LOW"))</f>
        <v>LOW</v>
      </c>
      <c r="Q393" s="5">
        <f>Table2[[#This Row],[transaction_amount]]-Table2[[#This Row],[avg_transaction_amount]]</f>
        <v>14287.650000000001</v>
      </c>
    </row>
    <row r="394" spans="1:17" x14ac:dyDescent="0.25">
      <c r="A394" s="4" t="s">
        <v>805</v>
      </c>
      <c r="B394" s="5" t="s">
        <v>806</v>
      </c>
      <c r="C394" s="5">
        <v>49525.73</v>
      </c>
      <c r="D394" s="5" t="s">
        <v>53</v>
      </c>
      <c r="E394" s="5" t="s">
        <v>41</v>
      </c>
      <c r="F394" s="5" t="s">
        <v>28</v>
      </c>
      <c r="G394" s="5" t="s">
        <v>23</v>
      </c>
      <c r="H394" s="5">
        <v>1097</v>
      </c>
      <c r="I394" s="5">
        <v>13</v>
      </c>
      <c r="J394" s="5">
        <v>0</v>
      </c>
      <c r="K394" s="5">
        <v>18813.3</v>
      </c>
      <c r="L394" s="5">
        <v>0</v>
      </c>
      <c r="M394" s="5">
        <v>0.85699999999999998</v>
      </c>
      <c r="N394" s="5">
        <v>7</v>
      </c>
      <c r="O394" s="6">
        <v>0</v>
      </c>
      <c r="P394" s="5" t="str">
        <f>IF(Table2[[#This Row],[ip_risk_score]]&gt;0.8,"HIGH",IF(Table2[[#This Row],[ip_risk_score]]&gt;0.5,"MEDIUM","LOW"))</f>
        <v>HIGH</v>
      </c>
      <c r="Q394" s="5">
        <f>Table2[[#This Row],[transaction_amount]]-Table2[[#This Row],[avg_transaction_amount]]</f>
        <v>30712.430000000004</v>
      </c>
    </row>
    <row r="395" spans="1:17" x14ac:dyDescent="0.25">
      <c r="A395" s="4" t="s">
        <v>807</v>
      </c>
      <c r="B395" s="5" t="s">
        <v>808</v>
      </c>
      <c r="C395" s="5">
        <v>20660.25</v>
      </c>
      <c r="D395" s="5" t="s">
        <v>26</v>
      </c>
      <c r="E395" s="5" t="s">
        <v>41</v>
      </c>
      <c r="F395" s="5" t="s">
        <v>32</v>
      </c>
      <c r="G395" s="5" t="s">
        <v>58</v>
      </c>
      <c r="H395" s="5">
        <v>128</v>
      </c>
      <c r="I395" s="5">
        <v>14</v>
      </c>
      <c r="J395" s="5">
        <v>3</v>
      </c>
      <c r="K395" s="5">
        <v>656.99</v>
      </c>
      <c r="L395" s="5">
        <v>0</v>
      </c>
      <c r="M395" s="5">
        <v>0.94299999999999995</v>
      </c>
      <c r="N395" s="5">
        <v>3</v>
      </c>
      <c r="O395" s="6">
        <v>0</v>
      </c>
      <c r="P395" s="5" t="str">
        <f>IF(Table2[[#This Row],[ip_risk_score]]&gt;0.8,"HIGH",IF(Table2[[#This Row],[ip_risk_score]]&gt;0.5,"MEDIUM","LOW"))</f>
        <v>HIGH</v>
      </c>
      <c r="Q395" s="5">
        <f>Table2[[#This Row],[transaction_amount]]-Table2[[#This Row],[avg_transaction_amount]]</f>
        <v>20003.259999999998</v>
      </c>
    </row>
    <row r="396" spans="1:17" x14ac:dyDescent="0.25">
      <c r="A396" s="4" t="s">
        <v>809</v>
      </c>
      <c r="B396" s="5" t="s">
        <v>810</v>
      </c>
      <c r="C396" s="5">
        <v>18632.3</v>
      </c>
      <c r="D396" s="5" t="s">
        <v>26</v>
      </c>
      <c r="E396" s="5" t="s">
        <v>21</v>
      </c>
      <c r="F396" s="5" t="s">
        <v>28</v>
      </c>
      <c r="G396" s="5" t="s">
        <v>48</v>
      </c>
      <c r="H396" s="5">
        <v>350</v>
      </c>
      <c r="I396" s="5">
        <v>2</v>
      </c>
      <c r="J396" s="5">
        <v>3</v>
      </c>
      <c r="K396" s="5">
        <v>6353.18</v>
      </c>
      <c r="L396" s="5">
        <v>0</v>
      </c>
      <c r="M396" s="5">
        <v>0.61399999999999999</v>
      </c>
      <c r="N396" s="5">
        <v>3</v>
      </c>
      <c r="O396" s="6">
        <v>0</v>
      </c>
      <c r="P396" s="5" t="str">
        <f>IF(Table2[[#This Row],[ip_risk_score]]&gt;0.8,"HIGH",IF(Table2[[#This Row],[ip_risk_score]]&gt;0.5,"MEDIUM","LOW"))</f>
        <v>MEDIUM</v>
      </c>
      <c r="Q396" s="5">
        <f>Table2[[#This Row],[transaction_amount]]-Table2[[#This Row],[avg_transaction_amount]]</f>
        <v>12279.119999999999</v>
      </c>
    </row>
    <row r="397" spans="1:17" x14ac:dyDescent="0.25">
      <c r="A397" s="4" t="s">
        <v>811</v>
      </c>
      <c r="B397" s="5" t="s">
        <v>812</v>
      </c>
      <c r="C397" s="5">
        <v>38831.83</v>
      </c>
      <c r="D397" s="5" t="s">
        <v>53</v>
      </c>
      <c r="E397" s="5" t="s">
        <v>21</v>
      </c>
      <c r="F397" s="5" t="s">
        <v>28</v>
      </c>
      <c r="G397" s="5" t="s">
        <v>33</v>
      </c>
      <c r="H397" s="5">
        <v>322</v>
      </c>
      <c r="I397" s="5">
        <v>8</v>
      </c>
      <c r="J397" s="5">
        <v>2</v>
      </c>
      <c r="K397" s="5">
        <v>23700.65</v>
      </c>
      <c r="L397" s="5">
        <v>0</v>
      </c>
      <c r="M397" s="5">
        <v>0.56200000000000006</v>
      </c>
      <c r="N397" s="5">
        <v>4</v>
      </c>
      <c r="O397" s="6">
        <v>0</v>
      </c>
      <c r="P397" s="5" t="str">
        <f>IF(Table2[[#This Row],[ip_risk_score]]&gt;0.8,"HIGH",IF(Table2[[#This Row],[ip_risk_score]]&gt;0.5,"MEDIUM","LOW"))</f>
        <v>MEDIUM</v>
      </c>
      <c r="Q397" s="5">
        <f>Table2[[#This Row],[transaction_amount]]-Table2[[#This Row],[avg_transaction_amount]]</f>
        <v>15131.18</v>
      </c>
    </row>
    <row r="398" spans="1:17" x14ac:dyDescent="0.25">
      <c r="A398" s="4" t="s">
        <v>813</v>
      </c>
      <c r="B398" s="5" t="s">
        <v>814</v>
      </c>
      <c r="C398" s="5">
        <v>17073.14</v>
      </c>
      <c r="D398" s="5" t="s">
        <v>26</v>
      </c>
      <c r="E398" s="5" t="s">
        <v>27</v>
      </c>
      <c r="F398" s="5" t="s">
        <v>28</v>
      </c>
      <c r="G398" s="5" t="s">
        <v>48</v>
      </c>
      <c r="H398" s="5">
        <v>172</v>
      </c>
      <c r="I398" s="5">
        <v>0</v>
      </c>
      <c r="J398" s="5">
        <v>3</v>
      </c>
      <c r="K398" s="5">
        <v>13667.45</v>
      </c>
      <c r="L398" s="5">
        <v>0</v>
      </c>
      <c r="M398" s="5">
        <v>0.751</v>
      </c>
      <c r="N398" s="5">
        <v>2</v>
      </c>
      <c r="O398" s="6">
        <v>0</v>
      </c>
      <c r="P398" s="5" t="str">
        <f>IF(Table2[[#This Row],[ip_risk_score]]&gt;0.8,"HIGH",IF(Table2[[#This Row],[ip_risk_score]]&gt;0.5,"MEDIUM","LOW"))</f>
        <v>MEDIUM</v>
      </c>
      <c r="Q398" s="5">
        <f>Table2[[#This Row],[transaction_amount]]-Table2[[#This Row],[avg_transaction_amount]]</f>
        <v>3405.6899999999987</v>
      </c>
    </row>
    <row r="399" spans="1:17" x14ac:dyDescent="0.25">
      <c r="A399" s="4" t="s">
        <v>815</v>
      </c>
      <c r="B399" s="5" t="s">
        <v>816</v>
      </c>
      <c r="C399" s="5">
        <v>46541.33</v>
      </c>
      <c r="D399" s="5" t="s">
        <v>20</v>
      </c>
      <c r="E399" s="5" t="s">
        <v>27</v>
      </c>
      <c r="F399" s="5" t="s">
        <v>32</v>
      </c>
      <c r="G399" s="5" t="s">
        <v>38</v>
      </c>
      <c r="H399" s="5">
        <v>1538</v>
      </c>
      <c r="I399" s="5">
        <v>0</v>
      </c>
      <c r="J399" s="5">
        <v>3</v>
      </c>
      <c r="K399" s="5">
        <v>3865.92</v>
      </c>
      <c r="L399" s="5">
        <v>0</v>
      </c>
      <c r="M399" s="5">
        <v>0.78200000000000003</v>
      </c>
      <c r="N399" s="5">
        <v>8</v>
      </c>
      <c r="O399" s="6">
        <v>0</v>
      </c>
      <c r="P399" s="5" t="str">
        <f>IF(Table2[[#This Row],[ip_risk_score]]&gt;0.8,"HIGH",IF(Table2[[#This Row],[ip_risk_score]]&gt;0.5,"MEDIUM","LOW"))</f>
        <v>MEDIUM</v>
      </c>
      <c r="Q399" s="5">
        <f>Table2[[#This Row],[transaction_amount]]-Table2[[#This Row],[avg_transaction_amount]]</f>
        <v>42675.41</v>
      </c>
    </row>
    <row r="400" spans="1:17" x14ac:dyDescent="0.25">
      <c r="A400" s="4" t="s">
        <v>817</v>
      </c>
      <c r="B400" s="5" t="s">
        <v>818</v>
      </c>
      <c r="C400" s="5">
        <v>42927.72</v>
      </c>
      <c r="D400" s="5" t="s">
        <v>20</v>
      </c>
      <c r="E400" s="5" t="s">
        <v>21</v>
      </c>
      <c r="F400" s="5" t="s">
        <v>28</v>
      </c>
      <c r="G400" s="5" t="s">
        <v>48</v>
      </c>
      <c r="H400" s="5">
        <v>302</v>
      </c>
      <c r="I400" s="5">
        <v>18</v>
      </c>
      <c r="J400" s="5">
        <v>2</v>
      </c>
      <c r="K400" s="5">
        <v>12306.96</v>
      </c>
      <c r="L400" s="5">
        <v>0</v>
      </c>
      <c r="M400" s="5">
        <v>0.215</v>
      </c>
      <c r="N400" s="5">
        <v>1</v>
      </c>
      <c r="O400" s="6">
        <v>0</v>
      </c>
      <c r="P400" s="5" t="str">
        <f>IF(Table2[[#This Row],[ip_risk_score]]&gt;0.8,"HIGH",IF(Table2[[#This Row],[ip_risk_score]]&gt;0.5,"MEDIUM","LOW"))</f>
        <v>LOW</v>
      </c>
      <c r="Q400" s="5">
        <f>Table2[[#This Row],[transaction_amount]]-Table2[[#This Row],[avg_transaction_amount]]</f>
        <v>30620.760000000002</v>
      </c>
    </row>
    <row r="401" spans="1:17" x14ac:dyDescent="0.25">
      <c r="A401" s="4" t="s">
        <v>819</v>
      </c>
      <c r="B401" s="5" t="s">
        <v>820</v>
      </c>
      <c r="C401" s="5">
        <v>21478.25</v>
      </c>
      <c r="D401" s="5" t="s">
        <v>53</v>
      </c>
      <c r="E401" s="5" t="s">
        <v>27</v>
      </c>
      <c r="F401" s="5" t="s">
        <v>32</v>
      </c>
      <c r="G401" s="5" t="s">
        <v>58</v>
      </c>
      <c r="H401" s="5">
        <v>699</v>
      </c>
      <c r="I401" s="5">
        <v>5</v>
      </c>
      <c r="J401" s="5">
        <v>3</v>
      </c>
      <c r="K401" s="5">
        <v>6435.9</v>
      </c>
      <c r="L401" s="5">
        <v>0</v>
      </c>
      <c r="M401" s="5">
        <v>0.48399999999999999</v>
      </c>
      <c r="N401" s="5">
        <v>1</v>
      </c>
      <c r="O401" s="6">
        <v>0</v>
      </c>
      <c r="P401" s="5" t="str">
        <f>IF(Table2[[#This Row],[ip_risk_score]]&gt;0.8,"HIGH",IF(Table2[[#This Row],[ip_risk_score]]&gt;0.5,"MEDIUM","LOW"))</f>
        <v>LOW</v>
      </c>
      <c r="Q401" s="5">
        <f>Table2[[#This Row],[transaction_amount]]-Table2[[#This Row],[avg_transaction_amount]]</f>
        <v>15042.35</v>
      </c>
    </row>
    <row r="402" spans="1:17" x14ac:dyDescent="0.25">
      <c r="A402" s="4" t="s">
        <v>821</v>
      </c>
      <c r="B402" s="5" t="s">
        <v>822</v>
      </c>
      <c r="C402" s="5">
        <v>37556.01</v>
      </c>
      <c r="D402" s="5" t="s">
        <v>53</v>
      </c>
      <c r="E402" s="5" t="s">
        <v>31</v>
      </c>
      <c r="F402" s="5" t="s">
        <v>22</v>
      </c>
      <c r="G402" s="5" t="s">
        <v>38</v>
      </c>
      <c r="H402" s="5">
        <v>1410</v>
      </c>
      <c r="I402" s="5">
        <v>10</v>
      </c>
      <c r="J402" s="5">
        <v>0</v>
      </c>
      <c r="K402" s="5">
        <v>26787.77</v>
      </c>
      <c r="L402" s="5">
        <v>0</v>
      </c>
      <c r="M402" s="5">
        <v>0.44700000000000001</v>
      </c>
      <c r="N402" s="5">
        <v>1</v>
      </c>
      <c r="O402" s="6">
        <v>0</v>
      </c>
      <c r="P402" s="5" t="str">
        <f>IF(Table2[[#This Row],[ip_risk_score]]&gt;0.8,"HIGH",IF(Table2[[#This Row],[ip_risk_score]]&gt;0.5,"MEDIUM","LOW"))</f>
        <v>LOW</v>
      </c>
      <c r="Q402" s="5">
        <f>Table2[[#This Row],[transaction_amount]]-Table2[[#This Row],[avg_transaction_amount]]</f>
        <v>10768.240000000002</v>
      </c>
    </row>
    <row r="403" spans="1:17" x14ac:dyDescent="0.25">
      <c r="A403" s="4" t="s">
        <v>823</v>
      </c>
      <c r="B403" s="5" t="s">
        <v>824</v>
      </c>
      <c r="C403" s="5">
        <v>37739.42</v>
      </c>
      <c r="D403" s="5" t="s">
        <v>26</v>
      </c>
      <c r="E403" s="5" t="s">
        <v>31</v>
      </c>
      <c r="F403" s="5" t="s">
        <v>32</v>
      </c>
      <c r="G403" s="5" t="s">
        <v>33</v>
      </c>
      <c r="H403" s="5">
        <v>1575</v>
      </c>
      <c r="I403" s="5">
        <v>17</v>
      </c>
      <c r="J403" s="5">
        <v>4</v>
      </c>
      <c r="K403" s="5">
        <v>26688.83</v>
      </c>
      <c r="L403" s="5">
        <v>0</v>
      </c>
      <c r="M403" s="5">
        <v>0.94099999999999995</v>
      </c>
      <c r="N403" s="5">
        <v>4</v>
      </c>
      <c r="O403" s="6">
        <v>1</v>
      </c>
      <c r="P403" s="5" t="str">
        <f>IF(Table2[[#This Row],[ip_risk_score]]&gt;0.8,"HIGH",IF(Table2[[#This Row],[ip_risk_score]]&gt;0.5,"MEDIUM","LOW"))</f>
        <v>HIGH</v>
      </c>
      <c r="Q403" s="5">
        <f>Table2[[#This Row],[transaction_amount]]-Table2[[#This Row],[avg_transaction_amount]]</f>
        <v>11050.589999999997</v>
      </c>
    </row>
    <row r="404" spans="1:17" x14ac:dyDescent="0.25">
      <c r="A404" s="4" t="s">
        <v>825</v>
      </c>
      <c r="B404" s="5" t="s">
        <v>826</v>
      </c>
      <c r="C404" s="5">
        <v>5201.04</v>
      </c>
      <c r="D404" s="5" t="s">
        <v>26</v>
      </c>
      <c r="E404" s="5" t="s">
        <v>21</v>
      </c>
      <c r="F404" s="5" t="s">
        <v>28</v>
      </c>
      <c r="G404" s="5" t="s">
        <v>38</v>
      </c>
      <c r="H404" s="5">
        <v>1434</v>
      </c>
      <c r="I404" s="5">
        <v>13</v>
      </c>
      <c r="J404" s="5">
        <v>4</v>
      </c>
      <c r="K404" s="5">
        <v>11673.16</v>
      </c>
      <c r="L404" s="5">
        <v>0</v>
      </c>
      <c r="M404" s="5">
        <v>0.112</v>
      </c>
      <c r="N404" s="5">
        <v>1</v>
      </c>
      <c r="O404" s="6">
        <v>0</v>
      </c>
      <c r="P404" s="5" t="str">
        <f>IF(Table2[[#This Row],[ip_risk_score]]&gt;0.8,"HIGH",IF(Table2[[#This Row],[ip_risk_score]]&gt;0.5,"MEDIUM","LOW"))</f>
        <v>LOW</v>
      </c>
      <c r="Q404" s="5">
        <f>Table2[[#This Row],[transaction_amount]]-Table2[[#This Row],[avg_transaction_amount]]</f>
        <v>-6472.12</v>
      </c>
    </row>
    <row r="405" spans="1:17" x14ac:dyDescent="0.25">
      <c r="A405" s="4" t="s">
        <v>827</v>
      </c>
      <c r="B405" s="5" t="s">
        <v>828</v>
      </c>
      <c r="C405" s="5">
        <v>45132.52</v>
      </c>
      <c r="D405" s="5" t="s">
        <v>53</v>
      </c>
      <c r="E405" s="5" t="s">
        <v>41</v>
      </c>
      <c r="F405" s="5" t="s">
        <v>32</v>
      </c>
      <c r="G405" s="5" t="s">
        <v>48</v>
      </c>
      <c r="H405" s="5">
        <v>682</v>
      </c>
      <c r="I405" s="5">
        <v>15</v>
      </c>
      <c r="J405" s="5">
        <v>0</v>
      </c>
      <c r="K405" s="5">
        <v>4208.07</v>
      </c>
      <c r="L405" s="5">
        <v>0</v>
      </c>
      <c r="M405" s="5">
        <v>0.94299999999999995</v>
      </c>
      <c r="N405" s="5">
        <v>3</v>
      </c>
      <c r="O405" s="6">
        <v>0</v>
      </c>
      <c r="P405" s="5" t="str">
        <f>IF(Table2[[#This Row],[ip_risk_score]]&gt;0.8,"HIGH",IF(Table2[[#This Row],[ip_risk_score]]&gt;0.5,"MEDIUM","LOW"))</f>
        <v>HIGH</v>
      </c>
      <c r="Q405" s="5">
        <f>Table2[[#This Row],[transaction_amount]]-Table2[[#This Row],[avg_transaction_amount]]</f>
        <v>40924.449999999997</v>
      </c>
    </row>
    <row r="406" spans="1:17" x14ac:dyDescent="0.25">
      <c r="A406" s="4" t="s">
        <v>829</v>
      </c>
      <c r="B406" s="5" t="s">
        <v>830</v>
      </c>
      <c r="C406" s="5">
        <v>25287.360000000001</v>
      </c>
      <c r="D406" s="5" t="s">
        <v>53</v>
      </c>
      <c r="E406" s="5" t="s">
        <v>31</v>
      </c>
      <c r="F406" s="5" t="s">
        <v>28</v>
      </c>
      <c r="G406" s="5" t="s">
        <v>23</v>
      </c>
      <c r="H406" s="5">
        <v>1433</v>
      </c>
      <c r="I406" s="5">
        <v>0</v>
      </c>
      <c r="J406" s="5">
        <v>4</v>
      </c>
      <c r="K406" s="5">
        <v>10829.05</v>
      </c>
      <c r="L406" s="5">
        <v>0</v>
      </c>
      <c r="M406" s="5">
        <v>0.57299999999999995</v>
      </c>
      <c r="N406" s="5">
        <v>7</v>
      </c>
      <c r="O406" s="6">
        <v>0</v>
      </c>
      <c r="P406" s="5" t="str">
        <f>IF(Table2[[#This Row],[ip_risk_score]]&gt;0.8,"HIGH",IF(Table2[[#This Row],[ip_risk_score]]&gt;0.5,"MEDIUM","LOW"))</f>
        <v>MEDIUM</v>
      </c>
      <c r="Q406" s="5">
        <f>Table2[[#This Row],[transaction_amount]]-Table2[[#This Row],[avg_transaction_amount]]</f>
        <v>14458.310000000001</v>
      </c>
    </row>
    <row r="407" spans="1:17" x14ac:dyDescent="0.25">
      <c r="A407" s="4" t="s">
        <v>831</v>
      </c>
      <c r="B407" s="5" t="s">
        <v>832</v>
      </c>
      <c r="C407" s="5">
        <v>41331.550000000003</v>
      </c>
      <c r="D407" s="5" t="s">
        <v>20</v>
      </c>
      <c r="E407" s="5" t="s">
        <v>31</v>
      </c>
      <c r="F407" s="5" t="s">
        <v>22</v>
      </c>
      <c r="G407" s="5" t="s">
        <v>23</v>
      </c>
      <c r="H407" s="5">
        <v>408</v>
      </c>
      <c r="I407" s="5">
        <v>23</v>
      </c>
      <c r="J407" s="5">
        <v>3</v>
      </c>
      <c r="K407" s="5">
        <v>3949.32</v>
      </c>
      <c r="L407" s="5">
        <v>0</v>
      </c>
      <c r="M407" s="5">
        <v>0.28799999999999998</v>
      </c>
      <c r="N407" s="5">
        <v>3</v>
      </c>
      <c r="O407" s="6">
        <v>0</v>
      </c>
      <c r="P407" s="5" t="str">
        <f>IF(Table2[[#This Row],[ip_risk_score]]&gt;0.8,"HIGH",IF(Table2[[#This Row],[ip_risk_score]]&gt;0.5,"MEDIUM","LOW"))</f>
        <v>LOW</v>
      </c>
      <c r="Q407" s="5">
        <f>Table2[[#This Row],[transaction_amount]]-Table2[[#This Row],[avg_transaction_amount]]</f>
        <v>37382.230000000003</v>
      </c>
    </row>
    <row r="408" spans="1:17" x14ac:dyDescent="0.25">
      <c r="A408" s="4" t="s">
        <v>833</v>
      </c>
      <c r="B408" s="5" t="s">
        <v>834</v>
      </c>
      <c r="C408" s="5">
        <v>16036.48</v>
      </c>
      <c r="D408" s="5" t="s">
        <v>20</v>
      </c>
      <c r="E408" s="5" t="s">
        <v>41</v>
      </c>
      <c r="F408" s="5" t="s">
        <v>32</v>
      </c>
      <c r="G408" s="5" t="s">
        <v>23</v>
      </c>
      <c r="H408" s="5">
        <v>918</v>
      </c>
      <c r="I408" s="5">
        <v>9</v>
      </c>
      <c r="J408" s="5">
        <v>4</v>
      </c>
      <c r="K408" s="5">
        <v>9190.98</v>
      </c>
      <c r="L408" s="5">
        <v>1</v>
      </c>
      <c r="M408" s="5">
        <v>0.86899999999999999</v>
      </c>
      <c r="N408" s="5">
        <v>2</v>
      </c>
      <c r="O408" s="6">
        <v>0</v>
      </c>
      <c r="P408" s="5" t="str">
        <f>IF(Table2[[#This Row],[ip_risk_score]]&gt;0.8,"HIGH",IF(Table2[[#This Row],[ip_risk_score]]&gt;0.5,"MEDIUM","LOW"))</f>
        <v>HIGH</v>
      </c>
      <c r="Q408" s="5">
        <f>Table2[[#This Row],[transaction_amount]]-Table2[[#This Row],[avg_transaction_amount]]</f>
        <v>6845.5</v>
      </c>
    </row>
    <row r="409" spans="1:17" x14ac:dyDescent="0.25">
      <c r="A409" s="4" t="s">
        <v>835</v>
      </c>
      <c r="B409" s="5" t="s">
        <v>836</v>
      </c>
      <c r="C409" s="5">
        <v>44781.39</v>
      </c>
      <c r="D409" s="5" t="s">
        <v>26</v>
      </c>
      <c r="E409" s="5" t="s">
        <v>27</v>
      </c>
      <c r="F409" s="5" t="s">
        <v>22</v>
      </c>
      <c r="G409" s="5" t="s">
        <v>38</v>
      </c>
      <c r="H409" s="5">
        <v>496</v>
      </c>
      <c r="I409" s="5">
        <v>9</v>
      </c>
      <c r="J409" s="5">
        <v>4</v>
      </c>
      <c r="K409" s="5">
        <v>23158.33</v>
      </c>
      <c r="L409" s="5">
        <v>0</v>
      </c>
      <c r="M409" s="5">
        <v>0.05</v>
      </c>
      <c r="N409" s="5">
        <v>6</v>
      </c>
      <c r="O409" s="6">
        <v>0</v>
      </c>
      <c r="P409" s="5" t="str">
        <f>IF(Table2[[#This Row],[ip_risk_score]]&gt;0.8,"HIGH",IF(Table2[[#This Row],[ip_risk_score]]&gt;0.5,"MEDIUM","LOW"))</f>
        <v>LOW</v>
      </c>
      <c r="Q409" s="5">
        <f>Table2[[#This Row],[transaction_amount]]-Table2[[#This Row],[avg_transaction_amount]]</f>
        <v>21623.059999999998</v>
      </c>
    </row>
    <row r="410" spans="1:17" x14ac:dyDescent="0.25">
      <c r="A410" s="4" t="s">
        <v>837</v>
      </c>
      <c r="B410" s="5" t="s">
        <v>838</v>
      </c>
      <c r="C410" s="5">
        <v>19490.62</v>
      </c>
      <c r="D410" s="5" t="s">
        <v>20</v>
      </c>
      <c r="E410" s="5" t="s">
        <v>41</v>
      </c>
      <c r="F410" s="5" t="s">
        <v>32</v>
      </c>
      <c r="G410" s="5" t="s">
        <v>23</v>
      </c>
      <c r="H410" s="5">
        <v>1548</v>
      </c>
      <c r="I410" s="5">
        <v>12</v>
      </c>
      <c r="J410" s="5">
        <v>3</v>
      </c>
      <c r="K410" s="5">
        <v>8829.2000000000007</v>
      </c>
      <c r="L410" s="5">
        <v>0</v>
      </c>
      <c r="M410" s="5">
        <v>0.31900000000000001</v>
      </c>
      <c r="N410" s="5">
        <v>8</v>
      </c>
      <c r="O410" s="6">
        <v>1</v>
      </c>
      <c r="P410" s="5" t="str">
        <f>IF(Table2[[#This Row],[ip_risk_score]]&gt;0.8,"HIGH",IF(Table2[[#This Row],[ip_risk_score]]&gt;0.5,"MEDIUM","LOW"))</f>
        <v>LOW</v>
      </c>
      <c r="Q410" s="5">
        <f>Table2[[#This Row],[transaction_amount]]-Table2[[#This Row],[avg_transaction_amount]]</f>
        <v>10661.419999999998</v>
      </c>
    </row>
    <row r="411" spans="1:17" x14ac:dyDescent="0.25">
      <c r="A411" s="4" t="s">
        <v>839</v>
      </c>
      <c r="B411" s="5" t="s">
        <v>840</v>
      </c>
      <c r="C411" s="5">
        <v>591.34</v>
      </c>
      <c r="D411" s="5" t="s">
        <v>26</v>
      </c>
      <c r="E411" s="5" t="s">
        <v>27</v>
      </c>
      <c r="F411" s="5" t="s">
        <v>28</v>
      </c>
      <c r="G411" s="5" t="s">
        <v>58</v>
      </c>
      <c r="H411" s="5">
        <v>1057</v>
      </c>
      <c r="I411" s="5">
        <v>0</v>
      </c>
      <c r="J411" s="5">
        <v>4</v>
      </c>
      <c r="K411" s="5">
        <v>16371.64</v>
      </c>
      <c r="L411" s="5">
        <v>0</v>
      </c>
      <c r="M411" s="5">
        <v>0.753</v>
      </c>
      <c r="N411" s="5">
        <v>4</v>
      </c>
      <c r="O411" s="6">
        <v>0</v>
      </c>
      <c r="P411" s="5" t="str">
        <f>IF(Table2[[#This Row],[ip_risk_score]]&gt;0.8,"HIGH",IF(Table2[[#This Row],[ip_risk_score]]&gt;0.5,"MEDIUM","LOW"))</f>
        <v>MEDIUM</v>
      </c>
      <c r="Q411" s="5">
        <f>Table2[[#This Row],[transaction_amount]]-Table2[[#This Row],[avg_transaction_amount]]</f>
        <v>-15780.3</v>
      </c>
    </row>
    <row r="412" spans="1:17" x14ac:dyDescent="0.25">
      <c r="A412" s="4" t="s">
        <v>841</v>
      </c>
      <c r="B412" s="5" t="s">
        <v>842</v>
      </c>
      <c r="C412" s="5">
        <v>45273.83</v>
      </c>
      <c r="D412" s="5" t="s">
        <v>26</v>
      </c>
      <c r="E412" s="5" t="s">
        <v>27</v>
      </c>
      <c r="F412" s="5" t="s">
        <v>32</v>
      </c>
      <c r="G412" s="5" t="s">
        <v>33</v>
      </c>
      <c r="H412" s="5">
        <v>1952</v>
      </c>
      <c r="I412" s="5">
        <v>2</v>
      </c>
      <c r="J412" s="5">
        <v>3</v>
      </c>
      <c r="K412" s="5">
        <v>3654.31</v>
      </c>
      <c r="L412" s="5">
        <v>0</v>
      </c>
      <c r="M412" s="5">
        <v>0.82799999999999996</v>
      </c>
      <c r="N412" s="5">
        <v>4</v>
      </c>
      <c r="O412" s="6">
        <v>0</v>
      </c>
      <c r="P412" s="5" t="str">
        <f>IF(Table2[[#This Row],[ip_risk_score]]&gt;0.8,"HIGH",IF(Table2[[#This Row],[ip_risk_score]]&gt;0.5,"MEDIUM","LOW"))</f>
        <v>HIGH</v>
      </c>
      <c r="Q412" s="5">
        <f>Table2[[#This Row],[transaction_amount]]-Table2[[#This Row],[avg_transaction_amount]]</f>
        <v>41619.520000000004</v>
      </c>
    </row>
    <row r="413" spans="1:17" x14ac:dyDescent="0.25">
      <c r="A413" s="4" t="s">
        <v>843</v>
      </c>
      <c r="B413" s="5" t="s">
        <v>844</v>
      </c>
      <c r="C413" s="5">
        <v>4609.7700000000004</v>
      </c>
      <c r="D413" s="5" t="s">
        <v>26</v>
      </c>
      <c r="E413" s="5" t="s">
        <v>41</v>
      </c>
      <c r="F413" s="5" t="s">
        <v>22</v>
      </c>
      <c r="G413" s="5" t="s">
        <v>23</v>
      </c>
      <c r="H413" s="5">
        <v>1092</v>
      </c>
      <c r="I413" s="5">
        <v>13</v>
      </c>
      <c r="J413" s="5">
        <v>2</v>
      </c>
      <c r="K413" s="5">
        <v>10494</v>
      </c>
      <c r="L413" s="5">
        <v>0</v>
      </c>
      <c r="M413" s="5">
        <v>0.16700000000000001</v>
      </c>
      <c r="N413" s="5">
        <v>2</v>
      </c>
      <c r="O413" s="6">
        <v>1</v>
      </c>
      <c r="P413" s="5" t="str">
        <f>IF(Table2[[#This Row],[ip_risk_score]]&gt;0.8,"HIGH",IF(Table2[[#This Row],[ip_risk_score]]&gt;0.5,"MEDIUM","LOW"))</f>
        <v>LOW</v>
      </c>
      <c r="Q413" s="5">
        <f>Table2[[#This Row],[transaction_amount]]-Table2[[#This Row],[avg_transaction_amount]]</f>
        <v>-5884.23</v>
      </c>
    </row>
    <row r="414" spans="1:17" x14ac:dyDescent="0.25">
      <c r="A414" s="4" t="s">
        <v>845</v>
      </c>
      <c r="B414" s="5" t="s">
        <v>846</v>
      </c>
      <c r="C414" s="5">
        <v>15999.72</v>
      </c>
      <c r="D414" s="5" t="s">
        <v>20</v>
      </c>
      <c r="E414" s="5" t="s">
        <v>27</v>
      </c>
      <c r="F414" s="5" t="s">
        <v>32</v>
      </c>
      <c r="G414" s="5" t="s">
        <v>58</v>
      </c>
      <c r="H414" s="5">
        <v>758</v>
      </c>
      <c r="I414" s="5">
        <v>20</v>
      </c>
      <c r="J414" s="5">
        <v>2</v>
      </c>
      <c r="K414" s="5">
        <v>1285.17</v>
      </c>
      <c r="L414" s="5">
        <v>1</v>
      </c>
      <c r="M414" s="5">
        <v>0.94199999999999995</v>
      </c>
      <c r="N414" s="5">
        <v>5</v>
      </c>
      <c r="O414" s="6">
        <v>0</v>
      </c>
      <c r="P414" s="5" t="str">
        <f>IF(Table2[[#This Row],[ip_risk_score]]&gt;0.8,"HIGH",IF(Table2[[#This Row],[ip_risk_score]]&gt;0.5,"MEDIUM","LOW"))</f>
        <v>HIGH</v>
      </c>
      <c r="Q414" s="5">
        <f>Table2[[#This Row],[transaction_amount]]-Table2[[#This Row],[avg_transaction_amount]]</f>
        <v>14714.55</v>
      </c>
    </row>
    <row r="415" spans="1:17" x14ac:dyDescent="0.25">
      <c r="A415" s="4" t="s">
        <v>847</v>
      </c>
      <c r="B415" s="5" t="s">
        <v>848</v>
      </c>
      <c r="C415" s="5">
        <v>47505.599999999999</v>
      </c>
      <c r="D415" s="5" t="s">
        <v>53</v>
      </c>
      <c r="E415" s="5" t="s">
        <v>31</v>
      </c>
      <c r="F415" s="5" t="s">
        <v>22</v>
      </c>
      <c r="G415" s="5" t="s">
        <v>58</v>
      </c>
      <c r="H415" s="5">
        <v>249</v>
      </c>
      <c r="I415" s="5">
        <v>15</v>
      </c>
      <c r="J415" s="5">
        <v>4</v>
      </c>
      <c r="K415" s="5">
        <v>16490.23</v>
      </c>
      <c r="L415" s="5">
        <v>0</v>
      </c>
      <c r="M415" s="5">
        <v>5.3999999999999999E-2</v>
      </c>
      <c r="N415" s="5">
        <v>8</v>
      </c>
      <c r="O415" s="6">
        <v>0</v>
      </c>
      <c r="P415" s="5" t="str">
        <f>IF(Table2[[#This Row],[ip_risk_score]]&gt;0.8,"HIGH",IF(Table2[[#This Row],[ip_risk_score]]&gt;0.5,"MEDIUM","LOW"))</f>
        <v>LOW</v>
      </c>
      <c r="Q415" s="5">
        <f>Table2[[#This Row],[transaction_amount]]-Table2[[#This Row],[avg_transaction_amount]]</f>
        <v>31015.37</v>
      </c>
    </row>
    <row r="416" spans="1:17" x14ac:dyDescent="0.25">
      <c r="A416" s="4" t="s">
        <v>849</v>
      </c>
      <c r="B416" s="5" t="s">
        <v>850</v>
      </c>
      <c r="C416" s="5">
        <v>47532.83</v>
      </c>
      <c r="D416" s="5" t="s">
        <v>53</v>
      </c>
      <c r="E416" s="5" t="s">
        <v>21</v>
      </c>
      <c r="F416" s="5" t="s">
        <v>22</v>
      </c>
      <c r="G416" s="5" t="s">
        <v>38</v>
      </c>
      <c r="H416" s="5">
        <v>320</v>
      </c>
      <c r="I416" s="5">
        <v>22</v>
      </c>
      <c r="J416" s="5">
        <v>2</v>
      </c>
      <c r="K416" s="5">
        <v>10493.93</v>
      </c>
      <c r="L416" s="5">
        <v>0</v>
      </c>
      <c r="M416" s="5">
        <v>0.434</v>
      </c>
      <c r="N416" s="5">
        <v>1</v>
      </c>
      <c r="O416" s="6">
        <v>0</v>
      </c>
      <c r="P416" s="5" t="str">
        <f>IF(Table2[[#This Row],[ip_risk_score]]&gt;0.8,"HIGH",IF(Table2[[#This Row],[ip_risk_score]]&gt;0.5,"MEDIUM","LOW"))</f>
        <v>LOW</v>
      </c>
      <c r="Q416" s="5">
        <f>Table2[[#This Row],[transaction_amount]]-Table2[[#This Row],[avg_transaction_amount]]</f>
        <v>37038.9</v>
      </c>
    </row>
    <row r="417" spans="1:17" x14ac:dyDescent="0.25">
      <c r="A417" s="4" t="s">
        <v>851</v>
      </c>
      <c r="B417" s="5" t="s">
        <v>852</v>
      </c>
      <c r="C417" s="5">
        <v>28693.22</v>
      </c>
      <c r="D417" s="5" t="s">
        <v>20</v>
      </c>
      <c r="E417" s="5" t="s">
        <v>27</v>
      </c>
      <c r="F417" s="5" t="s">
        <v>28</v>
      </c>
      <c r="G417" s="5" t="s">
        <v>38</v>
      </c>
      <c r="H417" s="5">
        <v>330</v>
      </c>
      <c r="I417" s="5">
        <v>19</v>
      </c>
      <c r="J417" s="5">
        <v>4</v>
      </c>
      <c r="K417" s="5">
        <v>26172.92</v>
      </c>
      <c r="L417" s="5">
        <v>1</v>
      </c>
      <c r="M417" s="5">
        <v>9.7000000000000003E-2</v>
      </c>
      <c r="N417" s="5">
        <v>2</v>
      </c>
      <c r="O417" s="6">
        <v>0</v>
      </c>
      <c r="P417" s="5" t="str">
        <f>IF(Table2[[#This Row],[ip_risk_score]]&gt;0.8,"HIGH",IF(Table2[[#This Row],[ip_risk_score]]&gt;0.5,"MEDIUM","LOW"))</f>
        <v>LOW</v>
      </c>
      <c r="Q417" s="5">
        <f>Table2[[#This Row],[transaction_amount]]-Table2[[#This Row],[avg_transaction_amount]]</f>
        <v>2520.3000000000029</v>
      </c>
    </row>
    <row r="418" spans="1:17" x14ac:dyDescent="0.25">
      <c r="A418" s="4" t="s">
        <v>853</v>
      </c>
      <c r="B418" s="5" t="s">
        <v>854</v>
      </c>
      <c r="C418" s="5">
        <v>31610.27</v>
      </c>
      <c r="D418" s="5" t="s">
        <v>53</v>
      </c>
      <c r="E418" s="5" t="s">
        <v>31</v>
      </c>
      <c r="F418" s="5" t="s">
        <v>32</v>
      </c>
      <c r="G418" s="5" t="s">
        <v>33</v>
      </c>
      <c r="H418" s="5">
        <v>681</v>
      </c>
      <c r="I418" s="5">
        <v>5</v>
      </c>
      <c r="J418" s="5">
        <v>2</v>
      </c>
      <c r="K418" s="5">
        <v>11837.32</v>
      </c>
      <c r="L418" s="5">
        <v>0</v>
      </c>
      <c r="M418" s="5">
        <v>9.8000000000000004E-2</v>
      </c>
      <c r="N418" s="5">
        <v>1</v>
      </c>
      <c r="O418" s="6">
        <v>0</v>
      </c>
      <c r="P418" s="5" t="str">
        <f>IF(Table2[[#This Row],[ip_risk_score]]&gt;0.8,"HIGH",IF(Table2[[#This Row],[ip_risk_score]]&gt;0.5,"MEDIUM","LOW"))</f>
        <v>LOW</v>
      </c>
      <c r="Q418" s="5">
        <f>Table2[[#This Row],[transaction_amount]]-Table2[[#This Row],[avg_transaction_amount]]</f>
        <v>19772.95</v>
      </c>
    </row>
    <row r="419" spans="1:17" x14ac:dyDescent="0.25">
      <c r="A419" s="4" t="s">
        <v>855</v>
      </c>
      <c r="B419" s="5" t="s">
        <v>856</v>
      </c>
      <c r="C419" s="5">
        <v>22449.85</v>
      </c>
      <c r="D419" s="5" t="s">
        <v>26</v>
      </c>
      <c r="E419" s="5" t="s">
        <v>41</v>
      </c>
      <c r="F419" s="5" t="s">
        <v>22</v>
      </c>
      <c r="G419" s="5" t="s">
        <v>33</v>
      </c>
      <c r="H419" s="5">
        <v>1514</v>
      </c>
      <c r="I419" s="5">
        <v>0</v>
      </c>
      <c r="J419" s="5">
        <v>4</v>
      </c>
      <c r="K419" s="5">
        <v>16777.48</v>
      </c>
      <c r="L419" s="5">
        <v>0</v>
      </c>
      <c r="M419" s="5">
        <v>0.91400000000000003</v>
      </c>
      <c r="N419" s="5">
        <v>4</v>
      </c>
      <c r="O419" s="6">
        <v>1</v>
      </c>
      <c r="P419" s="5" t="str">
        <f>IF(Table2[[#This Row],[ip_risk_score]]&gt;0.8,"HIGH",IF(Table2[[#This Row],[ip_risk_score]]&gt;0.5,"MEDIUM","LOW"))</f>
        <v>HIGH</v>
      </c>
      <c r="Q419" s="5">
        <f>Table2[[#This Row],[transaction_amount]]-Table2[[#This Row],[avg_transaction_amount]]</f>
        <v>5672.369999999999</v>
      </c>
    </row>
    <row r="420" spans="1:17" x14ac:dyDescent="0.25">
      <c r="A420" s="4" t="s">
        <v>857</v>
      </c>
      <c r="B420" s="5" t="s">
        <v>858</v>
      </c>
      <c r="C420" s="5">
        <v>14695.88</v>
      </c>
      <c r="D420" s="5" t="s">
        <v>53</v>
      </c>
      <c r="E420" s="5" t="s">
        <v>27</v>
      </c>
      <c r="F420" s="5" t="s">
        <v>28</v>
      </c>
      <c r="G420" s="5" t="s">
        <v>48</v>
      </c>
      <c r="H420" s="5">
        <v>581</v>
      </c>
      <c r="I420" s="5">
        <v>19</v>
      </c>
      <c r="J420" s="5">
        <v>1</v>
      </c>
      <c r="K420" s="5">
        <v>29301.66</v>
      </c>
      <c r="L420" s="5">
        <v>0</v>
      </c>
      <c r="M420" s="5">
        <v>0.90400000000000003</v>
      </c>
      <c r="N420" s="5">
        <v>7</v>
      </c>
      <c r="O420" s="6">
        <v>0</v>
      </c>
      <c r="P420" s="5" t="str">
        <f>IF(Table2[[#This Row],[ip_risk_score]]&gt;0.8,"HIGH",IF(Table2[[#This Row],[ip_risk_score]]&gt;0.5,"MEDIUM","LOW"))</f>
        <v>HIGH</v>
      </c>
      <c r="Q420" s="5">
        <f>Table2[[#This Row],[transaction_amount]]-Table2[[#This Row],[avg_transaction_amount]]</f>
        <v>-14605.78</v>
      </c>
    </row>
    <row r="421" spans="1:17" x14ac:dyDescent="0.25">
      <c r="A421" s="4" t="s">
        <v>859</v>
      </c>
      <c r="B421" s="5" t="s">
        <v>860</v>
      </c>
      <c r="C421" s="5">
        <v>16466.79</v>
      </c>
      <c r="D421" s="5" t="s">
        <v>20</v>
      </c>
      <c r="E421" s="5" t="s">
        <v>31</v>
      </c>
      <c r="F421" s="5" t="s">
        <v>28</v>
      </c>
      <c r="G421" s="5" t="s">
        <v>33</v>
      </c>
      <c r="H421" s="5">
        <v>1785</v>
      </c>
      <c r="I421" s="5">
        <v>23</v>
      </c>
      <c r="J421" s="5">
        <v>0</v>
      </c>
      <c r="K421" s="5">
        <v>19316.91</v>
      </c>
      <c r="L421" s="5">
        <v>0</v>
      </c>
      <c r="M421" s="5">
        <v>0.61499999999999999</v>
      </c>
      <c r="N421" s="5">
        <v>3</v>
      </c>
      <c r="O421" s="6">
        <v>0</v>
      </c>
      <c r="P421" s="5" t="str">
        <f>IF(Table2[[#This Row],[ip_risk_score]]&gt;0.8,"HIGH",IF(Table2[[#This Row],[ip_risk_score]]&gt;0.5,"MEDIUM","LOW"))</f>
        <v>MEDIUM</v>
      </c>
      <c r="Q421" s="5">
        <f>Table2[[#This Row],[transaction_amount]]-Table2[[#This Row],[avg_transaction_amount]]</f>
        <v>-2850.119999999999</v>
      </c>
    </row>
    <row r="422" spans="1:17" x14ac:dyDescent="0.25">
      <c r="A422" s="4" t="s">
        <v>861</v>
      </c>
      <c r="B422" s="5" t="s">
        <v>862</v>
      </c>
      <c r="C422" s="5">
        <v>33642.300000000003</v>
      </c>
      <c r="D422" s="5" t="s">
        <v>53</v>
      </c>
      <c r="E422" s="5" t="s">
        <v>27</v>
      </c>
      <c r="F422" s="5" t="s">
        <v>28</v>
      </c>
      <c r="G422" s="5" t="s">
        <v>38</v>
      </c>
      <c r="H422" s="5">
        <v>423</v>
      </c>
      <c r="I422" s="5">
        <v>4</v>
      </c>
      <c r="J422" s="5">
        <v>2</v>
      </c>
      <c r="K422" s="5">
        <v>15064.11</v>
      </c>
      <c r="L422" s="5">
        <v>0</v>
      </c>
      <c r="M422" s="5">
        <v>0.96599999999999997</v>
      </c>
      <c r="N422" s="5">
        <v>8</v>
      </c>
      <c r="O422" s="6">
        <v>0</v>
      </c>
      <c r="P422" s="5" t="str">
        <f>IF(Table2[[#This Row],[ip_risk_score]]&gt;0.8,"HIGH",IF(Table2[[#This Row],[ip_risk_score]]&gt;0.5,"MEDIUM","LOW"))</f>
        <v>HIGH</v>
      </c>
      <c r="Q422" s="5">
        <f>Table2[[#This Row],[transaction_amount]]-Table2[[#This Row],[avg_transaction_amount]]</f>
        <v>18578.190000000002</v>
      </c>
    </row>
    <row r="423" spans="1:17" x14ac:dyDescent="0.25">
      <c r="A423" s="4" t="s">
        <v>863</v>
      </c>
      <c r="B423" s="5" t="s">
        <v>864</v>
      </c>
      <c r="C423" s="5">
        <v>37631.11</v>
      </c>
      <c r="D423" s="5" t="s">
        <v>26</v>
      </c>
      <c r="E423" s="5" t="s">
        <v>41</v>
      </c>
      <c r="F423" s="5" t="s">
        <v>22</v>
      </c>
      <c r="G423" s="5" t="s">
        <v>58</v>
      </c>
      <c r="H423" s="5">
        <v>1355</v>
      </c>
      <c r="I423" s="5">
        <v>7</v>
      </c>
      <c r="J423" s="5">
        <v>3</v>
      </c>
      <c r="K423" s="5">
        <v>3033.93</v>
      </c>
      <c r="L423" s="5">
        <v>0</v>
      </c>
      <c r="M423" s="5">
        <v>0.49099999999999999</v>
      </c>
      <c r="N423" s="5">
        <v>6</v>
      </c>
      <c r="O423" s="6">
        <v>0</v>
      </c>
      <c r="P423" s="5" t="str">
        <f>IF(Table2[[#This Row],[ip_risk_score]]&gt;0.8,"HIGH",IF(Table2[[#This Row],[ip_risk_score]]&gt;0.5,"MEDIUM","LOW"))</f>
        <v>LOW</v>
      </c>
      <c r="Q423" s="5">
        <f>Table2[[#This Row],[transaction_amount]]-Table2[[#This Row],[avg_transaction_amount]]</f>
        <v>34597.18</v>
      </c>
    </row>
    <row r="424" spans="1:17" x14ac:dyDescent="0.25">
      <c r="A424" s="4" t="s">
        <v>865</v>
      </c>
      <c r="B424" s="5" t="s">
        <v>866</v>
      </c>
      <c r="C424" s="5">
        <v>39589.370000000003</v>
      </c>
      <c r="D424" s="5" t="s">
        <v>26</v>
      </c>
      <c r="E424" s="5" t="s">
        <v>21</v>
      </c>
      <c r="F424" s="5" t="s">
        <v>32</v>
      </c>
      <c r="G424" s="5" t="s">
        <v>48</v>
      </c>
      <c r="H424" s="5">
        <v>411</v>
      </c>
      <c r="I424" s="5">
        <v>11</v>
      </c>
      <c r="J424" s="5">
        <v>0</v>
      </c>
      <c r="K424" s="5">
        <v>24646.83</v>
      </c>
      <c r="L424" s="5">
        <v>0</v>
      </c>
      <c r="M424" s="5">
        <v>0.78300000000000003</v>
      </c>
      <c r="N424" s="5">
        <v>2</v>
      </c>
      <c r="O424" s="6">
        <v>0</v>
      </c>
      <c r="P424" s="5" t="str">
        <f>IF(Table2[[#This Row],[ip_risk_score]]&gt;0.8,"HIGH",IF(Table2[[#This Row],[ip_risk_score]]&gt;0.5,"MEDIUM","LOW"))</f>
        <v>MEDIUM</v>
      </c>
      <c r="Q424" s="5">
        <f>Table2[[#This Row],[transaction_amount]]-Table2[[#This Row],[avg_transaction_amount]]</f>
        <v>14942.54</v>
      </c>
    </row>
    <row r="425" spans="1:17" x14ac:dyDescent="0.25">
      <c r="A425" s="4" t="s">
        <v>867</v>
      </c>
      <c r="B425" s="5" t="s">
        <v>868</v>
      </c>
      <c r="C425" s="5">
        <v>39491.43</v>
      </c>
      <c r="D425" s="5" t="s">
        <v>20</v>
      </c>
      <c r="E425" s="5" t="s">
        <v>27</v>
      </c>
      <c r="F425" s="5" t="s">
        <v>22</v>
      </c>
      <c r="G425" s="5" t="s">
        <v>33</v>
      </c>
      <c r="H425" s="5">
        <v>68</v>
      </c>
      <c r="I425" s="5">
        <v>0</v>
      </c>
      <c r="J425" s="5">
        <v>4</v>
      </c>
      <c r="K425" s="5">
        <v>19307.259999999998</v>
      </c>
      <c r="L425" s="5">
        <v>0</v>
      </c>
      <c r="M425" s="5">
        <v>9.7000000000000003E-2</v>
      </c>
      <c r="N425" s="5">
        <v>9</v>
      </c>
      <c r="O425" s="6">
        <v>0</v>
      </c>
      <c r="P425" s="5" t="str">
        <f>IF(Table2[[#This Row],[ip_risk_score]]&gt;0.8,"HIGH",IF(Table2[[#This Row],[ip_risk_score]]&gt;0.5,"MEDIUM","LOW"))</f>
        <v>LOW</v>
      </c>
      <c r="Q425" s="5">
        <f>Table2[[#This Row],[transaction_amount]]-Table2[[#This Row],[avg_transaction_amount]]</f>
        <v>20184.170000000002</v>
      </c>
    </row>
    <row r="426" spans="1:17" x14ac:dyDescent="0.25">
      <c r="A426" s="4" t="s">
        <v>869</v>
      </c>
      <c r="B426" s="5" t="s">
        <v>870</v>
      </c>
      <c r="C426" s="5">
        <v>4605.74</v>
      </c>
      <c r="D426" s="5" t="s">
        <v>20</v>
      </c>
      <c r="E426" s="5" t="s">
        <v>21</v>
      </c>
      <c r="F426" s="5" t="s">
        <v>28</v>
      </c>
      <c r="G426" s="5" t="s">
        <v>58</v>
      </c>
      <c r="H426" s="5">
        <v>62</v>
      </c>
      <c r="I426" s="5">
        <v>12</v>
      </c>
      <c r="J426" s="5">
        <v>0</v>
      </c>
      <c r="K426" s="5">
        <v>3344.88</v>
      </c>
      <c r="L426" s="5">
        <v>0</v>
      </c>
      <c r="M426" s="5">
        <v>0.39600000000000002</v>
      </c>
      <c r="N426" s="5">
        <v>9</v>
      </c>
      <c r="O426" s="6">
        <v>0</v>
      </c>
      <c r="P426" s="5" t="str">
        <f>IF(Table2[[#This Row],[ip_risk_score]]&gt;0.8,"HIGH",IF(Table2[[#This Row],[ip_risk_score]]&gt;0.5,"MEDIUM","LOW"))</f>
        <v>LOW</v>
      </c>
      <c r="Q426" s="5">
        <f>Table2[[#This Row],[transaction_amount]]-Table2[[#This Row],[avg_transaction_amount]]</f>
        <v>1260.8599999999997</v>
      </c>
    </row>
    <row r="427" spans="1:17" x14ac:dyDescent="0.25">
      <c r="A427" s="4" t="s">
        <v>871</v>
      </c>
      <c r="B427" s="5" t="s">
        <v>872</v>
      </c>
      <c r="C427" s="5">
        <v>24746.29</v>
      </c>
      <c r="D427" s="5" t="s">
        <v>20</v>
      </c>
      <c r="E427" s="5" t="s">
        <v>27</v>
      </c>
      <c r="F427" s="5" t="s">
        <v>22</v>
      </c>
      <c r="G427" s="5" t="s">
        <v>38</v>
      </c>
      <c r="H427" s="5">
        <v>1097</v>
      </c>
      <c r="I427" s="5">
        <v>8</v>
      </c>
      <c r="J427" s="5">
        <v>3</v>
      </c>
      <c r="K427" s="5">
        <v>7445.51</v>
      </c>
      <c r="L427" s="5">
        <v>0</v>
      </c>
      <c r="M427" s="5">
        <v>0.51500000000000001</v>
      </c>
      <c r="N427" s="5">
        <v>7</v>
      </c>
      <c r="O427" s="6">
        <v>0</v>
      </c>
      <c r="P427" s="5" t="str">
        <f>IF(Table2[[#This Row],[ip_risk_score]]&gt;0.8,"HIGH",IF(Table2[[#This Row],[ip_risk_score]]&gt;0.5,"MEDIUM","LOW"))</f>
        <v>MEDIUM</v>
      </c>
      <c r="Q427" s="5">
        <f>Table2[[#This Row],[transaction_amount]]-Table2[[#This Row],[avg_transaction_amount]]</f>
        <v>17300.78</v>
      </c>
    </row>
    <row r="428" spans="1:17" x14ac:dyDescent="0.25">
      <c r="A428" s="4" t="s">
        <v>873</v>
      </c>
      <c r="B428" s="5" t="s">
        <v>874</v>
      </c>
      <c r="C428" s="5">
        <v>2925.06</v>
      </c>
      <c r="D428" s="5" t="s">
        <v>26</v>
      </c>
      <c r="E428" s="5" t="s">
        <v>27</v>
      </c>
      <c r="F428" s="5" t="s">
        <v>22</v>
      </c>
      <c r="G428" s="5" t="s">
        <v>23</v>
      </c>
      <c r="H428" s="5">
        <v>642</v>
      </c>
      <c r="I428" s="5">
        <v>19</v>
      </c>
      <c r="J428" s="5">
        <v>3</v>
      </c>
      <c r="K428" s="5">
        <v>16175.66</v>
      </c>
      <c r="L428" s="5">
        <v>0</v>
      </c>
      <c r="M428" s="5">
        <v>0.77800000000000002</v>
      </c>
      <c r="N428" s="5">
        <v>8</v>
      </c>
      <c r="O428" s="6">
        <v>0</v>
      </c>
      <c r="P428" s="5" t="str">
        <f>IF(Table2[[#This Row],[ip_risk_score]]&gt;0.8,"HIGH",IF(Table2[[#This Row],[ip_risk_score]]&gt;0.5,"MEDIUM","LOW"))</f>
        <v>MEDIUM</v>
      </c>
      <c r="Q428" s="5">
        <f>Table2[[#This Row],[transaction_amount]]-Table2[[#This Row],[avg_transaction_amount]]</f>
        <v>-13250.6</v>
      </c>
    </row>
    <row r="429" spans="1:17" x14ac:dyDescent="0.25">
      <c r="A429" s="4" t="s">
        <v>875</v>
      </c>
      <c r="B429" s="5" t="s">
        <v>876</v>
      </c>
      <c r="C429" s="5">
        <v>27498.97</v>
      </c>
      <c r="D429" s="5" t="s">
        <v>53</v>
      </c>
      <c r="E429" s="5" t="s">
        <v>41</v>
      </c>
      <c r="F429" s="5" t="s">
        <v>28</v>
      </c>
      <c r="G429" s="5" t="s">
        <v>48</v>
      </c>
      <c r="H429" s="5">
        <v>1152</v>
      </c>
      <c r="I429" s="5">
        <v>23</v>
      </c>
      <c r="J429" s="5">
        <v>4</v>
      </c>
      <c r="K429" s="5">
        <v>1447.37</v>
      </c>
      <c r="L429" s="5">
        <v>0</v>
      </c>
      <c r="M429" s="5">
        <v>0.33400000000000002</v>
      </c>
      <c r="N429" s="5">
        <v>1</v>
      </c>
      <c r="O429" s="6">
        <v>1</v>
      </c>
      <c r="P429" s="5" t="str">
        <f>IF(Table2[[#This Row],[ip_risk_score]]&gt;0.8,"HIGH",IF(Table2[[#This Row],[ip_risk_score]]&gt;0.5,"MEDIUM","LOW"))</f>
        <v>LOW</v>
      </c>
      <c r="Q429" s="5">
        <f>Table2[[#This Row],[transaction_amount]]-Table2[[#This Row],[avg_transaction_amount]]</f>
        <v>26051.600000000002</v>
      </c>
    </row>
    <row r="430" spans="1:17" x14ac:dyDescent="0.25">
      <c r="A430" s="4" t="s">
        <v>877</v>
      </c>
      <c r="B430" s="5" t="s">
        <v>878</v>
      </c>
      <c r="C430" s="5">
        <v>22104.45</v>
      </c>
      <c r="D430" s="5" t="s">
        <v>53</v>
      </c>
      <c r="E430" s="5" t="s">
        <v>27</v>
      </c>
      <c r="F430" s="5" t="s">
        <v>32</v>
      </c>
      <c r="G430" s="5" t="s">
        <v>58</v>
      </c>
      <c r="H430" s="5">
        <v>295</v>
      </c>
      <c r="I430" s="5">
        <v>7</v>
      </c>
      <c r="J430" s="5">
        <v>2</v>
      </c>
      <c r="K430" s="5">
        <v>21577.47</v>
      </c>
      <c r="L430" s="5">
        <v>0</v>
      </c>
      <c r="M430" s="5">
        <v>0.98</v>
      </c>
      <c r="N430" s="5">
        <v>6</v>
      </c>
      <c r="O430" s="6">
        <v>0</v>
      </c>
      <c r="P430" s="5" t="str">
        <f>IF(Table2[[#This Row],[ip_risk_score]]&gt;0.8,"HIGH",IF(Table2[[#This Row],[ip_risk_score]]&gt;0.5,"MEDIUM","LOW"))</f>
        <v>HIGH</v>
      </c>
      <c r="Q430" s="5">
        <f>Table2[[#This Row],[transaction_amount]]-Table2[[#This Row],[avg_transaction_amount]]</f>
        <v>526.97999999999956</v>
      </c>
    </row>
    <row r="431" spans="1:17" x14ac:dyDescent="0.25">
      <c r="A431" s="4" t="s">
        <v>879</v>
      </c>
      <c r="B431" s="5" t="s">
        <v>880</v>
      </c>
      <c r="C431" s="5">
        <v>44390.82</v>
      </c>
      <c r="D431" s="5" t="s">
        <v>20</v>
      </c>
      <c r="E431" s="5" t="s">
        <v>31</v>
      </c>
      <c r="F431" s="5" t="s">
        <v>28</v>
      </c>
      <c r="G431" s="5" t="s">
        <v>38</v>
      </c>
      <c r="H431" s="5">
        <v>27</v>
      </c>
      <c r="I431" s="5">
        <v>12</v>
      </c>
      <c r="J431" s="5">
        <v>2</v>
      </c>
      <c r="K431" s="5">
        <v>6911.04</v>
      </c>
      <c r="L431" s="5">
        <v>0</v>
      </c>
      <c r="M431" s="5">
        <v>0.73499999999999999</v>
      </c>
      <c r="N431" s="5">
        <v>9</v>
      </c>
      <c r="O431" s="6">
        <v>0</v>
      </c>
      <c r="P431" s="5" t="str">
        <f>IF(Table2[[#This Row],[ip_risk_score]]&gt;0.8,"HIGH",IF(Table2[[#This Row],[ip_risk_score]]&gt;0.5,"MEDIUM","LOW"))</f>
        <v>MEDIUM</v>
      </c>
      <c r="Q431" s="5">
        <f>Table2[[#This Row],[transaction_amount]]-Table2[[#This Row],[avg_transaction_amount]]</f>
        <v>37479.78</v>
      </c>
    </row>
    <row r="432" spans="1:17" x14ac:dyDescent="0.25">
      <c r="A432" s="4" t="s">
        <v>881</v>
      </c>
      <c r="B432" s="5" t="s">
        <v>882</v>
      </c>
      <c r="C432" s="5">
        <v>17578.2</v>
      </c>
      <c r="D432" s="5" t="s">
        <v>53</v>
      </c>
      <c r="E432" s="5" t="s">
        <v>31</v>
      </c>
      <c r="F432" s="5" t="s">
        <v>28</v>
      </c>
      <c r="G432" s="5" t="s">
        <v>38</v>
      </c>
      <c r="H432" s="5">
        <v>1038</v>
      </c>
      <c r="I432" s="5">
        <v>1</v>
      </c>
      <c r="J432" s="5">
        <v>1</v>
      </c>
      <c r="K432" s="5">
        <v>14742.35</v>
      </c>
      <c r="L432" s="5">
        <v>0</v>
      </c>
      <c r="M432" s="5">
        <v>0.53300000000000003</v>
      </c>
      <c r="N432" s="5">
        <v>6</v>
      </c>
      <c r="O432" s="6">
        <v>1</v>
      </c>
      <c r="P432" s="5" t="str">
        <f>IF(Table2[[#This Row],[ip_risk_score]]&gt;0.8,"HIGH",IF(Table2[[#This Row],[ip_risk_score]]&gt;0.5,"MEDIUM","LOW"))</f>
        <v>MEDIUM</v>
      </c>
      <c r="Q432" s="5">
        <f>Table2[[#This Row],[transaction_amount]]-Table2[[#This Row],[avg_transaction_amount]]</f>
        <v>2835.8500000000004</v>
      </c>
    </row>
    <row r="433" spans="1:17" x14ac:dyDescent="0.25">
      <c r="A433" s="4" t="s">
        <v>883</v>
      </c>
      <c r="B433" s="5" t="s">
        <v>884</v>
      </c>
      <c r="C433" s="5">
        <v>5897.5</v>
      </c>
      <c r="D433" s="5" t="s">
        <v>53</v>
      </c>
      <c r="E433" s="5" t="s">
        <v>21</v>
      </c>
      <c r="F433" s="5" t="s">
        <v>22</v>
      </c>
      <c r="G433" s="5" t="s">
        <v>48</v>
      </c>
      <c r="H433" s="5">
        <v>1870</v>
      </c>
      <c r="I433" s="5">
        <v>14</v>
      </c>
      <c r="J433" s="5">
        <v>3</v>
      </c>
      <c r="K433" s="5">
        <v>7325.14</v>
      </c>
      <c r="L433" s="5">
        <v>1</v>
      </c>
      <c r="M433" s="5">
        <v>0.33100000000000002</v>
      </c>
      <c r="N433" s="5">
        <v>3</v>
      </c>
      <c r="O433" s="6">
        <v>0</v>
      </c>
      <c r="P433" s="5" t="str">
        <f>IF(Table2[[#This Row],[ip_risk_score]]&gt;0.8,"HIGH",IF(Table2[[#This Row],[ip_risk_score]]&gt;0.5,"MEDIUM","LOW"))</f>
        <v>LOW</v>
      </c>
      <c r="Q433" s="5">
        <f>Table2[[#This Row],[transaction_amount]]-Table2[[#This Row],[avg_transaction_amount]]</f>
        <v>-1427.6400000000003</v>
      </c>
    </row>
    <row r="434" spans="1:17" x14ac:dyDescent="0.25">
      <c r="A434" s="4" t="s">
        <v>885</v>
      </c>
      <c r="B434" s="5" t="s">
        <v>886</v>
      </c>
      <c r="C434" s="5">
        <v>7192.43</v>
      </c>
      <c r="D434" s="5" t="s">
        <v>20</v>
      </c>
      <c r="E434" s="5" t="s">
        <v>21</v>
      </c>
      <c r="F434" s="5" t="s">
        <v>28</v>
      </c>
      <c r="G434" s="5" t="s">
        <v>48</v>
      </c>
      <c r="H434" s="5">
        <v>1425</v>
      </c>
      <c r="I434" s="5">
        <v>13</v>
      </c>
      <c r="J434" s="5">
        <v>1</v>
      </c>
      <c r="K434" s="5">
        <v>14726.69</v>
      </c>
      <c r="L434" s="5">
        <v>0</v>
      </c>
      <c r="M434" s="5">
        <v>0.64200000000000002</v>
      </c>
      <c r="N434" s="5">
        <v>2</v>
      </c>
      <c r="O434" s="6">
        <v>0</v>
      </c>
      <c r="P434" s="5" t="str">
        <f>IF(Table2[[#This Row],[ip_risk_score]]&gt;0.8,"HIGH",IF(Table2[[#This Row],[ip_risk_score]]&gt;0.5,"MEDIUM","LOW"))</f>
        <v>MEDIUM</v>
      </c>
      <c r="Q434" s="5">
        <f>Table2[[#This Row],[transaction_amount]]-Table2[[#This Row],[avg_transaction_amount]]</f>
        <v>-7534.26</v>
      </c>
    </row>
    <row r="435" spans="1:17" x14ac:dyDescent="0.25">
      <c r="A435" s="4" t="s">
        <v>887</v>
      </c>
      <c r="B435" s="5" t="s">
        <v>176</v>
      </c>
      <c r="C435" s="5">
        <v>38087.46</v>
      </c>
      <c r="D435" s="5" t="s">
        <v>20</v>
      </c>
      <c r="E435" s="5" t="s">
        <v>31</v>
      </c>
      <c r="F435" s="5" t="s">
        <v>22</v>
      </c>
      <c r="G435" s="5" t="s">
        <v>33</v>
      </c>
      <c r="H435" s="5">
        <v>1938</v>
      </c>
      <c r="I435" s="5">
        <v>18</v>
      </c>
      <c r="J435" s="5">
        <v>3</v>
      </c>
      <c r="K435" s="5">
        <v>5771.4</v>
      </c>
      <c r="L435" s="5">
        <v>0</v>
      </c>
      <c r="M435" s="5">
        <v>0.67300000000000004</v>
      </c>
      <c r="N435" s="5">
        <v>8</v>
      </c>
      <c r="O435" s="6">
        <v>0</v>
      </c>
      <c r="P435" s="5" t="str">
        <f>IF(Table2[[#This Row],[ip_risk_score]]&gt;0.8,"HIGH",IF(Table2[[#This Row],[ip_risk_score]]&gt;0.5,"MEDIUM","LOW"))</f>
        <v>MEDIUM</v>
      </c>
      <c r="Q435" s="5">
        <f>Table2[[#This Row],[transaction_amount]]-Table2[[#This Row],[avg_transaction_amount]]</f>
        <v>32316.059999999998</v>
      </c>
    </row>
    <row r="436" spans="1:17" x14ac:dyDescent="0.25">
      <c r="A436" s="4" t="s">
        <v>888</v>
      </c>
      <c r="B436" s="5" t="s">
        <v>889</v>
      </c>
      <c r="C436" s="5">
        <v>30929.99</v>
      </c>
      <c r="D436" s="5" t="s">
        <v>26</v>
      </c>
      <c r="E436" s="5" t="s">
        <v>21</v>
      </c>
      <c r="F436" s="5" t="s">
        <v>28</v>
      </c>
      <c r="G436" s="5" t="s">
        <v>33</v>
      </c>
      <c r="H436" s="5">
        <v>169</v>
      </c>
      <c r="I436" s="5">
        <v>8</v>
      </c>
      <c r="J436" s="5">
        <v>1</v>
      </c>
      <c r="K436" s="5">
        <v>17858.23</v>
      </c>
      <c r="L436" s="5">
        <v>0</v>
      </c>
      <c r="M436" s="5">
        <v>0.67900000000000005</v>
      </c>
      <c r="N436" s="5">
        <v>4</v>
      </c>
      <c r="O436" s="6">
        <v>0</v>
      </c>
      <c r="P436" s="5" t="str">
        <f>IF(Table2[[#This Row],[ip_risk_score]]&gt;0.8,"HIGH",IF(Table2[[#This Row],[ip_risk_score]]&gt;0.5,"MEDIUM","LOW"))</f>
        <v>MEDIUM</v>
      </c>
      <c r="Q436" s="5">
        <f>Table2[[#This Row],[transaction_amount]]-Table2[[#This Row],[avg_transaction_amount]]</f>
        <v>13071.760000000002</v>
      </c>
    </row>
    <row r="437" spans="1:17" x14ac:dyDescent="0.25">
      <c r="A437" s="4" t="s">
        <v>890</v>
      </c>
      <c r="B437" s="5" t="s">
        <v>891</v>
      </c>
      <c r="C437" s="5">
        <v>5101.08</v>
      </c>
      <c r="D437" s="5" t="s">
        <v>26</v>
      </c>
      <c r="E437" s="5" t="s">
        <v>21</v>
      </c>
      <c r="F437" s="5" t="s">
        <v>28</v>
      </c>
      <c r="G437" s="5" t="s">
        <v>48</v>
      </c>
      <c r="H437" s="5">
        <v>1921</v>
      </c>
      <c r="I437" s="5">
        <v>18</v>
      </c>
      <c r="J437" s="5">
        <v>2</v>
      </c>
      <c r="K437" s="5">
        <v>27321.16</v>
      </c>
      <c r="L437" s="5">
        <v>1</v>
      </c>
      <c r="M437" s="5">
        <v>0.58599999999999997</v>
      </c>
      <c r="N437" s="5">
        <v>1</v>
      </c>
      <c r="O437" s="6">
        <v>0</v>
      </c>
      <c r="P437" s="5" t="str">
        <f>IF(Table2[[#This Row],[ip_risk_score]]&gt;0.8,"HIGH",IF(Table2[[#This Row],[ip_risk_score]]&gt;0.5,"MEDIUM","LOW"))</f>
        <v>MEDIUM</v>
      </c>
      <c r="Q437" s="5">
        <f>Table2[[#This Row],[transaction_amount]]-Table2[[#This Row],[avg_transaction_amount]]</f>
        <v>-22220.080000000002</v>
      </c>
    </row>
    <row r="438" spans="1:17" x14ac:dyDescent="0.25">
      <c r="A438" s="4" t="s">
        <v>892</v>
      </c>
      <c r="B438" s="5" t="s">
        <v>893</v>
      </c>
      <c r="C438" s="5">
        <v>4251.13</v>
      </c>
      <c r="D438" s="5" t="s">
        <v>26</v>
      </c>
      <c r="E438" s="5" t="s">
        <v>31</v>
      </c>
      <c r="F438" s="5" t="s">
        <v>32</v>
      </c>
      <c r="G438" s="5" t="s">
        <v>48</v>
      </c>
      <c r="H438" s="5">
        <v>151</v>
      </c>
      <c r="I438" s="5">
        <v>13</v>
      </c>
      <c r="J438" s="5">
        <v>3</v>
      </c>
      <c r="K438" s="5">
        <v>24239.34</v>
      </c>
      <c r="L438" s="5">
        <v>0</v>
      </c>
      <c r="M438" s="5">
        <v>0.4</v>
      </c>
      <c r="N438" s="5">
        <v>8</v>
      </c>
      <c r="O438" s="6">
        <v>0</v>
      </c>
      <c r="P438" s="5" t="str">
        <f>IF(Table2[[#This Row],[ip_risk_score]]&gt;0.8,"HIGH",IF(Table2[[#This Row],[ip_risk_score]]&gt;0.5,"MEDIUM","LOW"))</f>
        <v>LOW</v>
      </c>
      <c r="Q438" s="5">
        <f>Table2[[#This Row],[transaction_amount]]-Table2[[#This Row],[avg_transaction_amount]]</f>
        <v>-19988.21</v>
      </c>
    </row>
    <row r="439" spans="1:17" x14ac:dyDescent="0.25">
      <c r="A439" s="4" t="s">
        <v>894</v>
      </c>
      <c r="B439" s="5" t="s">
        <v>895</v>
      </c>
      <c r="C439" s="5">
        <v>35063.410000000003</v>
      </c>
      <c r="D439" s="5" t="s">
        <v>26</v>
      </c>
      <c r="E439" s="5" t="s">
        <v>31</v>
      </c>
      <c r="F439" s="5" t="s">
        <v>28</v>
      </c>
      <c r="G439" s="5" t="s">
        <v>58</v>
      </c>
      <c r="H439" s="5">
        <v>406</v>
      </c>
      <c r="I439" s="5">
        <v>7</v>
      </c>
      <c r="J439" s="5">
        <v>2</v>
      </c>
      <c r="K439" s="5">
        <v>7321.47</v>
      </c>
      <c r="L439" s="5">
        <v>0</v>
      </c>
      <c r="M439" s="5">
        <v>0.81699999999999995</v>
      </c>
      <c r="N439" s="5">
        <v>1</v>
      </c>
      <c r="O439" s="6">
        <v>0</v>
      </c>
      <c r="P439" s="5" t="str">
        <f>IF(Table2[[#This Row],[ip_risk_score]]&gt;0.8,"HIGH",IF(Table2[[#This Row],[ip_risk_score]]&gt;0.5,"MEDIUM","LOW"))</f>
        <v>HIGH</v>
      </c>
      <c r="Q439" s="5">
        <f>Table2[[#This Row],[transaction_amount]]-Table2[[#This Row],[avg_transaction_amount]]</f>
        <v>27741.940000000002</v>
      </c>
    </row>
    <row r="440" spans="1:17" x14ac:dyDescent="0.25">
      <c r="A440" s="4" t="s">
        <v>896</v>
      </c>
      <c r="B440" s="5" t="s">
        <v>897</v>
      </c>
      <c r="C440" s="5">
        <v>3684.51</v>
      </c>
      <c r="D440" s="5" t="s">
        <v>53</v>
      </c>
      <c r="E440" s="5" t="s">
        <v>31</v>
      </c>
      <c r="F440" s="5" t="s">
        <v>32</v>
      </c>
      <c r="G440" s="5" t="s">
        <v>33</v>
      </c>
      <c r="H440" s="5">
        <v>1051</v>
      </c>
      <c r="I440" s="5">
        <v>4</v>
      </c>
      <c r="J440" s="5">
        <v>0</v>
      </c>
      <c r="K440" s="5">
        <v>14993.47</v>
      </c>
      <c r="L440" s="5">
        <v>0</v>
      </c>
      <c r="M440" s="5">
        <v>0.25800000000000001</v>
      </c>
      <c r="N440" s="5">
        <v>2</v>
      </c>
      <c r="O440" s="6">
        <v>0</v>
      </c>
      <c r="P440" s="5" t="str">
        <f>IF(Table2[[#This Row],[ip_risk_score]]&gt;0.8,"HIGH",IF(Table2[[#This Row],[ip_risk_score]]&gt;0.5,"MEDIUM","LOW"))</f>
        <v>LOW</v>
      </c>
      <c r="Q440" s="5">
        <f>Table2[[#This Row],[transaction_amount]]-Table2[[#This Row],[avg_transaction_amount]]</f>
        <v>-11308.96</v>
      </c>
    </row>
    <row r="441" spans="1:17" x14ac:dyDescent="0.25">
      <c r="A441" s="4" t="s">
        <v>898</v>
      </c>
      <c r="B441" s="5" t="s">
        <v>899</v>
      </c>
      <c r="C441" s="5">
        <v>41101.910000000003</v>
      </c>
      <c r="D441" s="5" t="s">
        <v>53</v>
      </c>
      <c r="E441" s="5" t="s">
        <v>41</v>
      </c>
      <c r="F441" s="5" t="s">
        <v>28</v>
      </c>
      <c r="G441" s="5" t="s">
        <v>38</v>
      </c>
      <c r="H441" s="5">
        <v>589</v>
      </c>
      <c r="I441" s="5">
        <v>6</v>
      </c>
      <c r="J441" s="5">
        <v>2</v>
      </c>
      <c r="K441" s="5">
        <v>12750.94</v>
      </c>
      <c r="L441" s="5">
        <v>0</v>
      </c>
      <c r="M441" s="5">
        <v>0.625</v>
      </c>
      <c r="N441" s="5">
        <v>1</v>
      </c>
      <c r="O441" s="6">
        <v>0</v>
      </c>
      <c r="P441" s="5" t="str">
        <f>IF(Table2[[#This Row],[ip_risk_score]]&gt;0.8,"HIGH",IF(Table2[[#This Row],[ip_risk_score]]&gt;0.5,"MEDIUM","LOW"))</f>
        <v>MEDIUM</v>
      </c>
      <c r="Q441" s="5">
        <f>Table2[[#This Row],[transaction_amount]]-Table2[[#This Row],[avg_transaction_amount]]</f>
        <v>28350.97</v>
      </c>
    </row>
    <row r="442" spans="1:17" x14ac:dyDescent="0.25">
      <c r="A442" s="4" t="s">
        <v>900</v>
      </c>
      <c r="B442" s="5" t="s">
        <v>901</v>
      </c>
      <c r="C442" s="5">
        <v>35326.800000000003</v>
      </c>
      <c r="D442" s="5" t="s">
        <v>26</v>
      </c>
      <c r="E442" s="5" t="s">
        <v>41</v>
      </c>
      <c r="F442" s="5" t="s">
        <v>28</v>
      </c>
      <c r="G442" s="5" t="s">
        <v>33</v>
      </c>
      <c r="H442" s="5">
        <v>1147</v>
      </c>
      <c r="I442" s="5">
        <v>3</v>
      </c>
      <c r="J442" s="5">
        <v>3</v>
      </c>
      <c r="K442" s="5">
        <v>28967.71</v>
      </c>
      <c r="L442" s="5">
        <v>0</v>
      </c>
      <c r="M442" s="5">
        <v>0.47199999999999998</v>
      </c>
      <c r="N442" s="5">
        <v>8</v>
      </c>
      <c r="O442" s="6">
        <v>0</v>
      </c>
      <c r="P442" s="5" t="str">
        <f>IF(Table2[[#This Row],[ip_risk_score]]&gt;0.8,"HIGH",IF(Table2[[#This Row],[ip_risk_score]]&gt;0.5,"MEDIUM","LOW"))</f>
        <v>LOW</v>
      </c>
      <c r="Q442" s="5">
        <f>Table2[[#This Row],[transaction_amount]]-Table2[[#This Row],[avg_transaction_amount]]</f>
        <v>6359.0900000000038</v>
      </c>
    </row>
    <row r="443" spans="1:17" x14ac:dyDescent="0.25">
      <c r="A443" s="4" t="s">
        <v>902</v>
      </c>
      <c r="B443" s="5" t="s">
        <v>903</v>
      </c>
      <c r="C443" s="5">
        <v>4113.37</v>
      </c>
      <c r="D443" s="5" t="s">
        <v>26</v>
      </c>
      <c r="E443" s="5" t="s">
        <v>31</v>
      </c>
      <c r="F443" s="5" t="s">
        <v>28</v>
      </c>
      <c r="G443" s="5" t="s">
        <v>33</v>
      </c>
      <c r="H443" s="5">
        <v>543</v>
      </c>
      <c r="I443" s="5">
        <v>7</v>
      </c>
      <c r="J443" s="5">
        <v>0</v>
      </c>
      <c r="K443" s="5">
        <v>23984.75</v>
      </c>
      <c r="L443" s="5">
        <v>0</v>
      </c>
      <c r="M443" s="5">
        <v>0.89300000000000002</v>
      </c>
      <c r="N443" s="5">
        <v>3</v>
      </c>
      <c r="O443" s="6">
        <v>0</v>
      </c>
      <c r="P443" s="5" t="str">
        <f>IF(Table2[[#This Row],[ip_risk_score]]&gt;0.8,"HIGH",IF(Table2[[#This Row],[ip_risk_score]]&gt;0.5,"MEDIUM","LOW"))</f>
        <v>HIGH</v>
      </c>
      <c r="Q443" s="5">
        <f>Table2[[#This Row],[transaction_amount]]-Table2[[#This Row],[avg_transaction_amount]]</f>
        <v>-19871.38</v>
      </c>
    </row>
    <row r="444" spans="1:17" x14ac:dyDescent="0.25">
      <c r="A444" s="4" t="s">
        <v>904</v>
      </c>
      <c r="B444" s="5" t="s">
        <v>905</v>
      </c>
      <c r="C444" s="5">
        <v>4287.6400000000003</v>
      </c>
      <c r="D444" s="5" t="s">
        <v>20</v>
      </c>
      <c r="E444" s="5" t="s">
        <v>27</v>
      </c>
      <c r="F444" s="5" t="s">
        <v>32</v>
      </c>
      <c r="G444" s="5" t="s">
        <v>48</v>
      </c>
      <c r="H444" s="5">
        <v>1565</v>
      </c>
      <c r="I444" s="5">
        <v>3</v>
      </c>
      <c r="J444" s="5">
        <v>1</v>
      </c>
      <c r="K444" s="5">
        <v>3312.12</v>
      </c>
      <c r="L444" s="5">
        <v>0</v>
      </c>
      <c r="M444" s="5">
        <v>0.59099999999999997</v>
      </c>
      <c r="N444" s="5">
        <v>9</v>
      </c>
      <c r="O444" s="6">
        <v>0</v>
      </c>
      <c r="P444" s="5" t="str">
        <f>IF(Table2[[#This Row],[ip_risk_score]]&gt;0.8,"HIGH",IF(Table2[[#This Row],[ip_risk_score]]&gt;0.5,"MEDIUM","LOW"))</f>
        <v>MEDIUM</v>
      </c>
      <c r="Q444" s="5">
        <f>Table2[[#This Row],[transaction_amount]]-Table2[[#This Row],[avg_transaction_amount]]</f>
        <v>975.52000000000044</v>
      </c>
    </row>
    <row r="445" spans="1:17" x14ac:dyDescent="0.25">
      <c r="A445" s="4" t="s">
        <v>906</v>
      </c>
      <c r="B445" s="5" t="s">
        <v>907</v>
      </c>
      <c r="C445" s="5">
        <v>49332.65</v>
      </c>
      <c r="D445" s="5" t="s">
        <v>53</v>
      </c>
      <c r="E445" s="5" t="s">
        <v>31</v>
      </c>
      <c r="F445" s="5" t="s">
        <v>22</v>
      </c>
      <c r="G445" s="5" t="s">
        <v>48</v>
      </c>
      <c r="H445" s="5">
        <v>920</v>
      </c>
      <c r="I445" s="5">
        <v>20</v>
      </c>
      <c r="J445" s="5">
        <v>4</v>
      </c>
      <c r="K445" s="5">
        <v>5139.72</v>
      </c>
      <c r="L445" s="5">
        <v>0</v>
      </c>
      <c r="M445" s="5">
        <v>0.85599999999999998</v>
      </c>
      <c r="N445" s="5">
        <v>7</v>
      </c>
      <c r="O445" s="6">
        <v>0</v>
      </c>
      <c r="P445" s="5" t="str">
        <f>IF(Table2[[#This Row],[ip_risk_score]]&gt;0.8,"HIGH",IF(Table2[[#This Row],[ip_risk_score]]&gt;0.5,"MEDIUM","LOW"))</f>
        <v>HIGH</v>
      </c>
      <c r="Q445" s="5">
        <f>Table2[[#This Row],[transaction_amount]]-Table2[[#This Row],[avg_transaction_amount]]</f>
        <v>44192.93</v>
      </c>
    </row>
    <row r="446" spans="1:17" x14ac:dyDescent="0.25">
      <c r="A446" s="4" t="s">
        <v>908</v>
      </c>
      <c r="B446" s="5" t="s">
        <v>909</v>
      </c>
      <c r="C446" s="5">
        <v>18744.830000000002</v>
      </c>
      <c r="D446" s="5" t="s">
        <v>53</v>
      </c>
      <c r="E446" s="5" t="s">
        <v>41</v>
      </c>
      <c r="F446" s="5" t="s">
        <v>32</v>
      </c>
      <c r="G446" s="5" t="s">
        <v>33</v>
      </c>
      <c r="H446" s="5">
        <v>1808</v>
      </c>
      <c r="I446" s="5">
        <v>0</v>
      </c>
      <c r="J446" s="5">
        <v>3</v>
      </c>
      <c r="K446" s="5">
        <v>21090.65</v>
      </c>
      <c r="L446" s="5">
        <v>0</v>
      </c>
      <c r="M446" s="5">
        <v>0.95299999999999996</v>
      </c>
      <c r="N446" s="5">
        <v>6</v>
      </c>
      <c r="O446" s="6">
        <v>0</v>
      </c>
      <c r="P446" s="5" t="str">
        <f>IF(Table2[[#This Row],[ip_risk_score]]&gt;0.8,"HIGH",IF(Table2[[#This Row],[ip_risk_score]]&gt;0.5,"MEDIUM","LOW"))</f>
        <v>HIGH</v>
      </c>
      <c r="Q446" s="5">
        <f>Table2[[#This Row],[transaction_amount]]-Table2[[#This Row],[avg_transaction_amount]]</f>
        <v>-2345.8199999999997</v>
      </c>
    </row>
    <row r="447" spans="1:17" x14ac:dyDescent="0.25">
      <c r="A447" s="4" t="s">
        <v>910</v>
      </c>
      <c r="B447" s="5" t="s">
        <v>911</v>
      </c>
      <c r="C447" s="5">
        <v>18563.580000000002</v>
      </c>
      <c r="D447" s="5" t="s">
        <v>26</v>
      </c>
      <c r="E447" s="5" t="s">
        <v>21</v>
      </c>
      <c r="F447" s="5" t="s">
        <v>28</v>
      </c>
      <c r="G447" s="5" t="s">
        <v>23</v>
      </c>
      <c r="H447" s="5">
        <v>470</v>
      </c>
      <c r="I447" s="5">
        <v>7</v>
      </c>
      <c r="J447" s="5">
        <v>4</v>
      </c>
      <c r="K447" s="5">
        <v>4879.76</v>
      </c>
      <c r="L447" s="5">
        <v>0</v>
      </c>
      <c r="M447" s="5">
        <v>0.127</v>
      </c>
      <c r="N447" s="5">
        <v>6</v>
      </c>
      <c r="O447" s="6">
        <v>1</v>
      </c>
      <c r="P447" s="5" t="str">
        <f>IF(Table2[[#This Row],[ip_risk_score]]&gt;0.8,"HIGH",IF(Table2[[#This Row],[ip_risk_score]]&gt;0.5,"MEDIUM","LOW"))</f>
        <v>LOW</v>
      </c>
      <c r="Q447" s="5">
        <f>Table2[[#This Row],[transaction_amount]]-Table2[[#This Row],[avg_transaction_amount]]</f>
        <v>13683.820000000002</v>
      </c>
    </row>
    <row r="448" spans="1:17" x14ac:dyDescent="0.25">
      <c r="A448" s="4" t="s">
        <v>912</v>
      </c>
      <c r="B448" s="5" t="s">
        <v>913</v>
      </c>
      <c r="C448" s="5">
        <v>40649.339999999997</v>
      </c>
      <c r="D448" s="5" t="s">
        <v>53</v>
      </c>
      <c r="E448" s="5" t="s">
        <v>27</v>
      </c>
      <c r="F448" s="5" t="s">
        <v>22</v>
      </c>
      <c r="G448" s="5" t="s">
        <v>23</v>
      </c>
      <c r="H448" s="5">
        <v>1643</v>
      </c>
      <c r="I448" s="5">
        <v>6</v>
      </c>
      <c r="J448" s="5">
        <v>4</v>
      </c>
      <c r="K448" s="5">
        <v>28519.01</v>
      </c>
      <c r="L448" s="5">
        <v>0</v>
      </c>
      <c r="M448" s="5">
        <v>0.55500000000000005</v>
      </c>
      <c r="N448" s="5">
        <v>1</v>
      </c>
      <c r="O448" s="6">
        <v>0</v>
      </c>
      <c r="P448" s="5" t="str">
        <f>IF(Table2[[#This Row],[ip_risk_score]]&gt;0.8,"HIGH",IF(Table2[[#This Row],[ip_risk_score]]&gt;0.5,"MEDIUM","LOW"))</f>
        <v>MEDIUM</v>
      </c>
      <c r="Q448" s="5">
        <f>Table2[[#This Row],[transaction_amount]]-Table2[[#This Row],[avg_transaction_amount]]</f>
        <v>12130.329999999998</v>
      </c>
    </row>
    <row r="449" spans="1:17" x14ac:dyDescent="0.25">
      <c r="A449" s="4" t="s">
        <v>914</v>
      </c>
      <c r="B449" s="5" t="s">
        <v>915</v>
      </c>
      <c r="C449" s="5">
        <v>47365.07</v>
      </c>
      <c r="D449" s="5" t="s">
        <v>20</v>
      </c>
      <c r="E449" s="5" t="s">
        <v>27</v>
      </c>
      <c r="F449" s="5" t="s">
        <v>28</v>
      </c>
      <c r="G449" s="5" t="s">
        <v>33</v>
      </c>
      <c r="H449" s="5">
        <v>1650</v>
      </c>
      <c r="I449" s="5">
        <v>10</v>
      </c>
      <c r="J449" s="5">
        <v>0</v>
      </c>
      <c r="K449" s="5">
        <v>29789.11</v>
      </c>
      <c r="L449" s="5">
        <v>0</v>
      </c>
      <c r="M449" s="5">
        <v>0.88400000000000001</v>
      </c>
      <c r="N449" s="5">
        <v>8</v>
      </c>
      <c r="O449" s="6">
        <v>0</v>
      </c>
      <c r="P449" s="5" t="str">
        <f>IF(Table2[[#This Row],[ip_risk_score]]&gt;0.8,"HIGH",IF(Table2[[#This Row],[ip_risk_score]]&gt;0.5,"MEDIUM","LOW"))</f>
        <v>HIGH</v>
      </c>
      <c r="Q449" s="5">
        <f>Table2[[#This Row],[transaction_amount]]-Table2[[#This Row],[avg_transaction_amount]]</f>
        <v>17575.96</v>
      </c>
    </row>
    <row r="450" spans="1:17" x14ac:dyDescent="0.25">
      <c r="A450" s="4" t="s">
        <v>916</v>
      </c>
      <c r="B450" s="5" t="s">
        <v>917</v>
      </c>
      <c r="C450" s="5">
        <v>49300.75</v>
      </c>
      <c r="D450" s="5" t="s">
        <v>20</v>
      </c>
      <c r="E450" s="5" t="s">
        <v>21</v>
      </c>
      <c r="F450" s="5" t="s">
        <v>32</v>
      </c>
      <c r="G450" s="5" t="s">
        <v>23</v>
      </c>
      <c r="H450" s="5">
        <v>295</v>
      </c>
      <c r="I450" s="5">
        <v>20</v>
      </c>
      <c r="J450" s="5">
        <v>1</v>
      </c>
      <c r="K450" s="5">
        <v>23373.29</v>
      </c>
      <c r="L450" s="5">
        <v>0</v>
      </c>
      <c r="M450" s="5">
        <v>0.872</v>
      </c>
      <c r="N450" s="5">
        <v>3</v>
      </c>
      <c r="O450" s="6">
        <v>0</v>
      </c>
      <c r="P450" s="5" t="str">
        <f>IF(Table2[[#This Row],[ip_risk_score]]&gt;0.8,"HIGH",IF(Table2[[#This Row],[ip_risk_score]]&gt;0.5,"MEDIUM","LOW"))</f>
        <v>HIGH</v>
      </c>
      <c r="Q450" s="5">
        <f>Table2[[#This Row],[transaction_amount]]-Table2[[#This Row],[avg_transaction_amount]]</f>
        <v>25927.46</v>
      </c>
    </row>
    <row r="451" spans="1:17" x14ac:dyDescent="0.25">
      <c r="A451" s="4" t="s">
        <v>918</v>
      </c>
      <c r="B451" s="5" t="s">
        <v>919</v>
      </c>
      <c r="C451" s="5">
        <v>37681.24</v>
      </c>
      <c r="D451" s="5" t="s">
        <v>53</v>
      </c>
      <c r="E451" s="5" t="s">
        <v>27</v>
      </c>
      <c r="F451" s="5" t="s">
        <v>32</v>
      </c>
      <c r="G451" s="5" t="s">
        <v>33</v>
      </c>
      <c r="H451" s="5">
        <v>1038</v>
      </c>
      <c r="I451" s="5">
        <v>15</v>
      </c>
      <c r="J451" s="5">
        <v>2</v>
      </c>
      <c r="K451" s="5">
        <v>901.33</v>
      </c>
      <c r="L451" s="5">
        <v>1</v>
      </c>
      <c r="M451" s="5">
        <v>0.19600000000000001</v>
      </c>
      <c r="N451" s="5">
        <v>3</v>
      </c>
      <c r="O451" s="6">
        <v>0</v>
      </c>
      <c r="P451" s="5" t="str">
        <f>IF(Table2[[#This Row],[ip_risk_score]]&gt;0.8,"HIGH",IF(Table2[[#This Row],[ip_risk_score]]&gt;0.5,"MEDIUM","LOW"))</f>
        <v>LOW</v>
      </c>
      <c r="Q451" s="5">
        <f>Table2[[#This Row],[transaction_amount]]-Table2[[#This Row],[avg_transaction_amount]]</f>
        <v>36779.909999999996</v>
      </c>
    </row>
    <row r="452" spans="1:17" x14ac:dyDescent="0.25">
      <c r="A452" s="4" t="s">
        <v>920</v>
      </c>
      <c r="B452" s="5" t="s">
        <v>921</v>
      </c>
      <c r="C452" s="5">
        <v>18844.169999999998</v>
      </c>
      <c r="D452" s="5" t="s">
        <v>26</v>
      </c>
      <c r="E452" s="5" t="s">
        <v>21</v>
      </c>
      <c r="F452" s="5" t="s">
        <v>22</v>
      </c>
      <c r="G452" s="5" t="s">
        <v>48</v>
      </c>
      <c r="H452" s="5">
        <v>138</v>
      </c>
      <c r="I452" s="5">
        <v>21</v>
      </c>
      <c r="J452" s="5">
        <v>0</v>
      </c>
      <c r="K452" s="5">
        <v>14533.53</v>
      </c>
      <c r="L452" s="5">
        <v>0</v>
      </c>
      <c r="M452" s="5">
        <v>0.48099999999999998</v>
      </c>
      <c r="N452" s="5">
        <v>3</v>
      </c>
      <c r="O452" s="6">
        <v>0</v>
      </c>
      <c r="P452" s="5" t="str">
        <f>IF(Table2[[#This Row],[ip_risk_score]]&gt;0.8,"HIGH",IF(Table2[[#This Row],[ip_risk_score]]&gt;0.5,"MEDIUM","LOW"))</f>
        <v>LOW</v>
      </c>
      <c r="Q452" s="5">
        <f>Table2[[#This Row],[transaction_amount]]-Table2[[#This Row],[avg_transaction_amount]]</f>
        <v>4310.6399999999976</v>
      </c>
    </row>
    <row r="453" spans="1:17" x14ac:dyDescent="0.25">
      <c r="A453" s="4" t="s">
        <v>922</v>
      </c>
      <c r="B453" s="5" t="s">
        <v>923</v>
      </c>
      <c r="C453" s="5">
        <v>4220.8599999999997</v>
      </c>
      <c r="D453" s="5" t="s">
        <v>53</v>
      </c>
      <c r="E453" s="5" t="s">
        <v>41</v>
      </c>
      <c r="F453" s="5" t="s">
        <v>32</v>
      </c>
      <c r="G453" s="5" t="s">
        <v>48</v>
      </c>
      <c r="H453" s="5">
        <v>965</v>
      </c>
      <c r="I453" s="5">
        <v>16</v>
      </c>
      <c r="J453" s="5">
        <v>1</v>
      </c>
      <c r="K453" s="5">
        <v>12241.78</v>
      </c>
      <c r="L453" s="5">
        <v>0</v>
      </c>
      <c r="M453" s="5">
        <v>0.223</v>
      </c>
      <c r="N453" s="5">
        <v>9</v>
      </c>
      <c r="O453" s="6">
        <v>0</v>
      </c>
      <c r="P453" s="5" t="str">
        <f>IF(Table2[[#This Row],[ip_risk_score]]&gt;0.8,"HIGH",IF(Table2[[#This Row],[ip_risk_score]]&gt;0.5,"MEDIUM","LOW"))</f>
        <v>LOW</v>
      </c>
      <c r="Q453" s="5">
        <f>Table2[[#This Row],[transaction_amount]]-Table2[[#This Row],[avg_transaction_amount]]</f>
        <v>-8020.920000000001</v>
      </c>
    </row>
    <row r="454" spans="1:17" x14ac:dyDescent="0.25">
      <c r="A454" s="4" t="s">
        <v>924</v>
      </c>
      <c r="B454" s="5" t="s">
        <v>925</v>
      </c>
      <c r="C454" s="5">
        <v>38868.49</v>
      </c>
      <c r="D454" s="5" t="s">
        <v>20</v>
      </c>
      <c r="E454" s="5" t="s">
        <v>27</v>
      </c>
      <c r="F454" s="5" t="s">
        <v>28</v>
      </c>
      <c r="G454" s="5" t="s">
        <v>48</v>
      </c>
      <c r="H454" s="5">
        <v>680</v>
      </c>
      <c r="I454" s="5">
        <v>23</v>
      </c>
      <c r="J454" s="5">
        <v>2</v>
      </c>
      <c r="K454" s="5">
        <v>24006.12</v>
      </c>
      <c r="L454" s="5">
        <v>0</v>
      </c>
      <c r="M454" s="5">
        <v>0.89700000000000002</v>
      </c>
      <c r="N454" s="5">
        <v>5</v>
      </c>
      <c r="O454" s="6">
        <v>0</v>
      </c>
      <c r="P454" s="5" t="str">
        <f>IF(Table2[[#This Row],[ip_risk_score]]&gt;0.8,"HIGH",IF(Table2[[#This Row],[ip_risk_score]]&gt;0.5,"MEDIUM","LOW"))</f>
        <v>HIGH</v>
      </c>
      <c r="Q454" s="5">
        <f>Table2[[#This Row],[transaction_amount]]-Table2[[#This Row],[avg_transaction_amount]]</f>
        <v>14862.369999999999</v>
      </c>
    </row>
    <row r="455" spans="1:17" x14ac:dyDescent="0.25">
      <c r="A455" s="4" t="s">
        <v>926</v>
      </c>
      <c r="B455" s="5" t="s">
        <v>927</v>
      </c>
      <c r="C455" s="5">
        <v>27942.29</v>
      </c>
      <c r="D455" s="5" t="s">
        <v>26</v>
      </c>
      <c r="E455" s="5" t="s">
        <v>27</v>
      </c>
      <c r="F455" s="5" t="s">
        <v>22</v>
      </c>
      <c r="G455" s="5" t="s">
        <v>38</v>
      </c>
      <c r="H455" s="5">
        <v>1796</v>
      </c>
      <c r="I455" s="5">
        <v>4</v>
      </c>
      <c r="J455" s="5">
        <v>2</v>
      </c>
      <c r="K455" s="5">
        <v>8681.5499999999993</v>
      </c>
      <c r="L455" s="5">
        <v>0</v>
      </c>
      <c r="M455" s="5">
        <v>3.0000000000000001E-3</v>
      </c>
      <c r="N455" s="5">
        <v>2</v>
      </c>
      <c r="O455" s="6">
        <v>0</v>
      </c>
      <c r="P455" s="5" t="str">
        <f>IF(Table2[[#This Row],[ip_risk_score]]&gt;0.8,"HIGH",IF(Table2[[#This Row],[ip_risk_score]]&gt;0.5,"MEDIUM","LOW"))</f>
        <v>LOW</v>
      </c>
      <c r="Q455" s="5">
        <f>Table2[[#This Row],[transaction_amount]]-Table2[[#This Row],[avg_transaction_amount]]</f>
        <v>19260.740000000002</v>
      </c>
    </row>
    <row r="456" spans="1:17" x14ac:dyDescent="0.25">
      <c r="A456" s="4" t="s">
        <v>928</v>
      </c>
      <c r="B456" s="5" t="s">
        <v>929</v>
      </c>
      <c r="C456" s="5">
        <v>21239.89</v>
      </c>
      <c r="D456" s="5" t="s">
        <v>53</v>
      </c>
      <c r="E456" s="5" t="s">
        <v>21</v>
      </c>
      <c r="F456" s="5" t="s">
        <v>28</v>
      </c>
      <c r="G456" s="5" t="s">
        <v>48</v>
      </c>
      <c r="H456" s="5">
        <v>508</v>
      </c>
      <c r="I456" s="5">
        <v>6</v>
      </c>
      <c r="J456" s="5">
        <v>1</v>
      </c>
      <c r="K456" s="5">
        <v>11645.17</v>
      </c>
      <c r="L456" s="5">
        <v>0</v>
      </c>
      <c r="M456" s="5">
        <v>0.218</v>
      </c>
      <c r="N456" s="5">
        <v>4</v>
      </c>
      <c r="O456" s="6">
        <v>0</v>
      </c>
      <c r="P456" s="5" t="str">
        <f>IF(Table2[[#This Row],[ip_risk_score]]&gt;0.8,"HIGH",IF(Table2[[#This Row],[ip_risk_score]]&gt;0.5,"MEDIUM","LOW"))</f>
        <v>LOW</v>
      </c>
      <c r="Q456" s="5">
        <f>Table2[[#This Row],[transaction_amount]]-Table2[[#This Row],[avg_transaction_amount]]</f>
        <v>9594.7199999999993</v>
      </c>
    </row>
    <row r="457" spans="1:17" x14ac:dyDescent="0.25">
      <c r="A457" s="4" t="s">
        <v>930</v>
      </c>
      <c r="B457" s="5" t="s">
        <v>931</v>
      </c>
      <c r="C457" s="5">
        <v>45322.400000000001</v>
      </c>
      <c r="D457" s="5" t="s">
        <v>26</v>
      </c>
      <c r="E457" s="5" t="s">
        <v>21</v>
      </c>
      <c r="F457" s="5" t="s">
        <v>22</v>
      </c>
      <c r="G457" s="5" t="s">
        <v>48</v>
      </c>
      <c r="H457" s="5">
        <v>285</v>
      </c>
      <c r="I457" s="5">
        <v>9</v>
      </c>
      <c r="J457" s="5">
        <v>2</v>
      </c>
      <c r="K457" s="5">
        <v>2895.69</v>
      </c>
      <c r="L457" s="5">
        <v>0</v>
      </c>
      <c r="M457" s="5">
        <v>0.40899999999999997</v>
      </c>
      <c r="N457" s="5">
        <v>7</v>
      </c>
      <c r="O457" s="6">
        <v>0</v>
      </c>
      <c r="P457" s="5" t="str">
        <f>IF(Table2[[#This Row],[ip_risk_score]]&gt;0.8,"HIGH",IF(Table2[[#This Row],[ip_risk_score]]&gt;0.5,"MEDIUM","LOW"))</f>
        <v>LOW</v>
      </c>
      <c r="Q457" s="5">
        <f>Table2[[#This Row],[transaction_amount]]-Table2[[#This Row],[avg_transaction_amount]]</f>
        <v>42426.71</v>
      </c>
    </row>
    <row r="458" spans="1:17" x14ac:dyDescent="0.25">
      <c r="A458" s="4" t="s">
        <v>932</v>
      </c>
      <c r="B458" s="5" t="s">
        <v>933</v>
      </c>
      <c r="C458" s="5">
        <v>5604.31</v>
      </c>
      <c r="D458" s="5" t="s">
        <v>26</v>
      </c>
      <c r="E458" s="5" t="s">
        <v>41</v>
      </c>
      <c r="F458" s="5" t="s">
        <v>22</v>
      </c>
      <c r="G458" s="5" t="s">
        <v>33</v>
      </c>
      <c r="H458" s="5">
        <v>1116</v>
      </c>
      <c r="I458" s="5">
        <v>12</v>
      </c>
      <c r="J458" s="5">
        <v>3</v>
      </c>
      <c r="K458" s="5">
        <v>10344.82</v>
      </c>
      <c r="L458" s="5">
        <v>0</v>
      </c>
      <c r="M458" s="5">
        <v>0.221</v>
      </c>
      <c r="N458" s="5">
        <v>1</v>
      </c>
      <c r="O458" s="6">
        <v>0</v>
      </c>
      <c r="P458" s="5" t="str">
        <f>IF(Table2[[#This Row],[ip_risk_score]]&gt;0.8,"HIGH",IF(Table2[[#This Row],[ip_risk_score]]&gt;0.5,"MEDIUM","LOW"))</f>
        <v>LOW</v>
      </c>
      <c r="Q458" s="5">
        <f>Table2[[#This Row],[transaction_amount]]-Table2[[#This Row],[avg_transaction_amount]]</f>
        <v>-4740.5099999999993</v>
      </c>
    </row>
    <row r="459" spans="1:17" x14ac:dyDescent="0.25">
      <c r="A459" s="4" t="s">
        <v>934</v>
      </c>
      <c r="B459" s="5" t="s">
        <v>935</v>
      </c>
      <c r="C459" s="5">
        <v>24656.62</v>
      </c>
      <c r="D459" s="5" t="s">
        <v>20</v>
      </c>
      <c r="E459" s="5" t="s">
        <v>21</v>
      </c>
      <c r="F459" s="5" t="s">
        <v>28</v>
      </c>
      <c r="G459" s="5" t="s">
        <v>23</v>
      </c>
      <c r="H459" s="5">
        <v>1865</v>
      </c>
      <c r="I459" s="5">
        <v>19</v>
      </c>
      <c r="J459" s="5">
        <v>3</v>
      </c>
      <c r="K459" s="5">
        <v>29218.23</v>
      </c>
      <c r="L459" s="5">
        <v>0</v>
      </c>
      <c r="M459" s="5">
        <v>0.97399999999999998</v>
      </c>
      <c r="N459" s="5">
        <v>2</v>
      </c>
      <c r="O459" s="6">
        <v>0</v>
      </c>
      <c r="P459" s="5" t="str">
        <f>IF(Table2[[#This Row],[ip_risk_score]]&gt;0.8,"HIGH",IF(Table2[[#This Row],[ip_risk_score]]&gt;0.5,"MEDIUM","LOW"))</f>
        <v>HIGH</v>
      </c>
      <c r="Q459" s="5">
        <f>Table2[[#This Row],[transaction_amount]]-Table2[[#This Row],[avg_transaction_amount]]</f>
        <v>-4561.6100000000006</v>
      </c>
    </row>
    <row r="460" spans="1:17" x14ac:dyDescent="0.25">
      <c r="A460" s="4" t="s">
        <v>936</v>
      </c>
      <c r="B460" s="5" t="s">
        <v>937</v>
      </c>
      <c r="C460" s="5">
        <v>617.11</v>
      </c>
      <c r="D460" s="5" t="s">
        <v>26</v>
      </c>
      <c r="E460" s="5" t="s">
        <v>21</v>
      </c>
      <c r="F460" s="5" t="s">
        <v>32</v>
      </c>
      <c r="G460" s="5" t="s">
        <v>23</v>
      </c>
      <c r="H460" s="5">
        <v>1151</v>
      </c>
      <c r="I460" s="5">
        <v>14</v>
      </c>
      <c r="J460" s="5">
        <v>0</v>
      </c>
      <c r="K460" s="5">
        <v>28270.28</v>
      </c>
      <c r="L460" s="5">
        <v>0</v>
      </c>
      <c r="M460" s="5">
        <v>0.24399999999999999</v>
      </c>
      <c r="N460" s="5">
        <v>8</v>
      </c>
      <c r="O460" s="6">
        <v>0</v>
      </c>
      <c r="P460" s="5" t="str">
        <f>IF(Table2[[#This Row],[ip_risk_score]]&gt;0.8,"HIGH",IF(Table2[[#This Row],[ip_risk_score]]&gt;0.5,"MEDIUM","LOW"))</f>
        <v>LOW</v>
      </c>
      <c r="Q460" s="5">
        <f>Table2[[#This Row],[transaction_amount]]-Table2[[#This Row],[avg_transaction_amount]]</f>
        <v>-27653.17</v>
      </c>
    </row>
    <row r="461" spans="1:17" x14ac:dyDescent="0.25">
      <c r="A461" s="4" t="s">
        <v>938</v>
      </c>
      <c r="B461" s="5" t="s">
        <v>939</v>
      </c>
      <c r="C461" s="5">
        <v>23459.599999999999</v>
      </c>
      <c r="D461" s="5" t="s">
        <v>53</v>
      </c>
      <c r="E461" s="5" t="s">
        <v>41</v>
      </c>
      <c r="F461" s="5" t="s">
        <v>28</v>
      </c>
      <c r="G461" s="5" t="s">
        <v>48</v>
      </c>
      <c r="H461" s="5">
        <v>1993</v>
      </c>
      <c r="I461" s="5">
        <v>5</v>
      </c>
      <c r="J461" s="5">
        <v>2</v>
      </c>
      <c r="K461" s="5">
        <v>22532.75</v>
      </c>
      <c r="L461" s="5">
        <v>0</v>
      </c>
      <c r="M461" s="5">
        <v>0.36199999999999999</v>
      </c>
      <c r="N461" s="5">
        <v>8</v>
      </c>
      <c r="O461" s="6">
        <v>0</v>
      </c>
      <c r="P461" s="5" t="str">
        <f>IF(Table2[[#This Row],[ip_risk_score]]&gt;0.8,"HIGH",IF(Table2[[#This Row],[ip_risk_score]]&gt;0.5,"MEDIUM","LOW"))</f>
        <v>LOW</v>
      </c>
      <c r="Q461" s="5">
        <f>Table2[[#This Row],[transaction_amount]]-Table2[[#This Row],[avg_transaction_amount]]</f>
        <v>926.84999999999854</v>
      </c>
    </row>
    <row r="462" spans="1:17" x14ac:dyDescent="0.25">
      <c r="A462" s="4" t="s">
        <v>940</v>
      </c>
      <c r="B462" s="5" t="s">
        <v>941</v>
      </c>
      <c r="C462" s="5">
        <v>2862.35</v>
      </c>
      <c r="D462" s="5" t="s">
        <v>26</v>
      </c>
      <c r="E462" s="5" t="s">
        <v>31</v>
      </c>
      <c r="F462" s="5" t="s">
        <v>32</v>
      </c>
      <c r="G462" s="5" t="s">
        <v>48</v>
      </c>
      <c r="H462" s="5">
        <v>38</v>
      </c>
      <c r="I462" s="5">
        <v>1</v>
      </c>
      <c r="J462" s="5">
        <v>2</v>
      </c>
      <c r="K462" s="5">
        <v>27227.18</v>
      </c>
      <c r="L462" s="5">
        <v>0</v>
      </c>
      <c r="M462" s="5">
        <v>0.17399999999999999</v>
      </c>
      <c r="N462" s="5">
        <v>3</v>
      </c>
      <c r="O462" s="6">
        <v>0</v>
      </c>
      <c r="P462" s="5" t="str">
        <f>IF(Table2[[#This Row],[ip_risk_score]]&gt;0.8,"HIGH",IF(Table2[[#This Row],[ip_risk_score]]&gt;0.5,"MEDIUM","LOW"))</f>
        <v>LOW</v>
      </c>
      <c r="Q462" s="5">
        <f>Table2[[#This Row],[transaction_amount]]-Table2[[#This Row],[avg_transaction_amount]]</f>
        <v>-24364.83</v>
      </c>
    </row>
    <row r="463" spans="1:17" x14ac:dyDescent="0.25">
      <c r="A463" s="4" t="s">
        <v>942</v>
      </c>
      <c r="B463" s="5" t="s">
        <v>943</v>
      </c>
      <c r="C463" s="5">
        <v>5984.95</v>
      </c>
      <c r="D463" s="5" t="s">
        <v>26</v>
      </c>
      <c r="E463" s="5" t="s">
        <v>31</v>
      </c>
      <c r="F463" s="5" t="s">
        <v>32</v>
      </c>
      <c r="G463" s="5" t="s">
        <v>48</v>
      </c>
      <c r="H463" s="5">
        <v>1014</v>
      </c>
      <c r="I463" s="5">
        <v>3</v>
      </c>
      <c r="J463" s="5">
        <v>1</v>
      </c>
      <c r="K463" s="5">
        <v>6414</v>
      </c>
      <c r="L463" s="5">
        <v>0</v>
      </c>
      <c r="M463" s="5">
        <v>0.92700000000000005</v>
      </c>
      <c r="N463" s="5">
        <v>5</v>
      </c>
      <c r="O463" s="6">
        <v>0</v>
      </c>
      <c r="P463" s="5" t="str">
        <f>IF(Table2[[#This Row],[ip_risk_score]]&gt;0.8,"HIGH",IF(Table2[[#This Row],[ip_risk_score]]&gt;0.5,"MEDIUM","LOW"))</f>
        <v>HIGH</v>
      </c>
      <c r="Q463" s="5">
        <f>Table2[[#This Row],[transaction_amount]]-Table2[[#This Row],[avg_transaction_amount]]</f>
        <v>-429.05000000000018</v>
      </c>
    </row>
    <row r="464" spans="1:17" x14ac:dyDescent="0.25">
      <c r="A464" s="4" t="s">
        <v>944</v>
      </c>
      <c r="B464" s="5" t="s">
        <v>945</v>
      </c>
      <c r="C464" s="5">
        <v>5920.44</v>
      </c>
      <c r="D464" s="5" t="s">
        <v>53</v>
      </c>
      <c r="E464" s="5" t="s">
        <v>21</v>
      </c>
      <c r="F464" s="5" t="s">
        <v>28</v>
      </c>
      <c r="G464" s="5" t="s">
        <v>33</v>
      </c>
      <c r="H464" s="5">
        <v>1391</v>
      </c>
      <c r="I464" s="5">
        <v>20</v>
      </c>
      <c r="J464" s="5">
        <v>3</v>
      </c>
      <c r="K464" s="5">
        <v>18692.77</v>
      </c>
      <c r="L464" s="5">
        <v>0</v>
      </c>
      <c r="M464" s="5">
        <v>0.41099999999999998</v>
      </c>
      <c r="N464" s="5">
        <v>8</v>
      </c>
      <c r="O464" s="6">
        <v>0</v>
      </c>
      <c r="P464" s="5" t="str">
        <f>IF(Table2[[#This Row],[ip_risk_score]]&gt;0.8,"HIGH",IF(Table2[[#This Row],[ip_risk_score]]&gt;0.5,"MEDIUM","LOW"))</f>
        <v>LOW</v>
      </c>
      <c r="Q464" s="5">
        <f>Table2[[#This Row],[transaction_amount]]-Table2[[#This Row],[avg_transaction_amount]]</f>
        <v>-12772.330000000002</v>
      </c>
    </row>
    <row r="465" spans="1:17" x14ac:dyDescent="0.25">
      <c r="A465" s="4" t="s">
        <v>946</v>
      </c>
      <c r="B465" s="5" t="s">
        <v>947</v>
      </c>
      <c r="C465" s="5">
        <v>32478.05</v>
      </c>
      <c r="D465" s="5" t="s">
        <v>20</v>
      </c>
      <c r="E465" s="5" t="s">
        <v>41</v>
      </c>
      <c r="F465" s="5" t="s">
        <v>22</v>
      </c>
      <c r="G465" s="5" t="s">
        <v>33</v>
      </c>
      <c r="H465" s="5">
        <v>659</v>
      </c>
      <c r="I465" s="5">
        <v>13</v>
      </c>
      <c r="J465" s="5">
        <v>4</v>
      </c>
      <c r="K465" s="5">
        <v>15049.17</v>
      </c>
      <c r="L465" s="5">
        <v>0</v>
      </c>
      <c r="M465" s="5">
        <v>0.26200000000000001</v>
      </c>
      <c r="N465" s="5">
        <v>9</v>
      </c>
      <c r="O465" s="6">
        <v>0</v>
      </c>
      <c r="P465" s="5" t="str">
        <f>IF(Table2[[#This Row],[ip_risk_score]]&gt;0.8,"HIGH",IF(Table2[[#This Row],[ip_risk_score]]&gt;0.5,"MEDIUM","LOW"))</f>
        <v>LOW</v>
      </c>
      <c r="Q465" s="5">
        <f>Table2[[#This Row],[transaction_amount]]-Table2[[#This Row],[avg_transaction_amount]]</f>
        <v>17428.879999999997</v>
      </c>
    </row>
    <row r="466" spans="1:17" x14ac:dyDescent="0.25">
      <c r="A466" s="4" t="s">
        <v>948</v>
      </c>
      <c r="B466" s="5" t="s">
        <v>949</v>
      </c>
      <c r="C466" s="5">
        <v>37314.94</v>
      </c>
      <c r="D466" s="5" t="s">
        <v>20</v>
      </c>
      <c r="E466" s="5" t="s">
        <v>31</v>
      </c>
      <c r="F466" s="5" t="s">
        <v>28</v>
      </c>
      <c r="G466" s="5" t="s">
        <v>33</v>
      </c>
      <c r="H466" s="5">
        <v>1190</v>
      </c>
      <c r="I466" s="5">
        <v>23</v>
      </c>
      <c r="J466" s="5">
        <v>0</v>
      </c>
      <c r="K466" s="5">
        <v>12738.43</v>
      </c>
      <c r="L466" s="5">
        <v>0</v>
      </c>
      <c r="M466" s="5">
        <v>0.246</v>
      </c>
      <c r="N466" s="5">
        <v>2</v>
      </c>
      <c r="O466" s="6">
        <v>0</v>
      </c>
      <c r="P466" s="5" t="str">
        <f>IF(Table2[[#This Row],[ip_risk_score]]&gt;0.8,"HIGH",IF(Table2[[#This Row],[ip_risk_score]]&gt;0.5,"MEDIUM","LOW"))</f>
        <v>LOW</v>
      </c>
      <c r="Q466" s="5">
        <f>Table2[[#This Row],[transaction_amount]]-Table2[[#This Row],[avg_transaction_amount]]</f>
        <v>24576.510000000002</v>
      </c>
    </row>
    <row r="467" spans="1:17" x14ac:dyDescent="0.25">
      <c r="A467" s="4" t="s">
        <v>950</v>
      </c>
      <c r="B467" s="5" t="s">
        <v>951</v>
      </c>
      <c r="C467" s="5">
        <v>29189.27</v>
      </c>
      <c r="D467" s="5" t="s">
        <v>53</v>
      </c>
      <c r="E467" s="5" t="s">
        <v>41</v>
      </c>
      <c r="F467" s="5" t="s">
        <v>22</v>
      </c>
      <c r="G467" s="5" t="s">
        <v>23</v>
      </c>
      <c r="H467" s="5">
        <v>40</v>
      </c>
      <c r="I467" s="5">
        <v>14</v>
      </c>
      <c r="J467" s="5">
        <v>3</v>
      </c>
      <c r="K467" s="5">
        <v>9812.57</v>
      </c>
      <c r="L467" s="5">
        <v>0</v>
      </c>
      <c r="M467" s="5">
        <v>0.58599999999999997</v>
      </c>
      <c r="N467" s="5">
        <v>8</v>
      </c>
      <c r="O467" s="6">
        <v>0</v>
      </c>
      <c r="P467" s="5" t="str">
        <f>IF(Table2[[#This Row],[ip_risk_score]]&gt;0.8,"HIGH",IF(Table2[[#This Row],[ip_risk_score]]&gt;0.5,"MEDIUM","LOW"))</f>
        <v>MEDIUM</v>
      </c>
      <c r="Q467" s="5">
        <f>Table2[[#This Row],[transaction_amount]]-Table2[[#This Row],[avg_transaction_amount]]</f>
        <v>19376.7</v>
      </c>
    </row>
    <row r="468" spans="1:17" x14ac:dyDescent="0.25">
      <c r="A468" s="4" t="s">
        <v>952</v>
      </c>
      <c r="B468" s="5" t="s">
        <v>148</v>
      </c>
      <c r="C468" s="5">
        <v>48110.52</v>
      </c>
      <c r="D468" s="5" t="s">
        <v>53</v>
      </c>
      <c r="E468" s="5" t="s">
        <v>21</v>
      </c>
      <c r="F468" s="5" t="s">
        <v>32</v>
      </c>
      <c r="G468" s="5" t="s">
        <v>38</v>
      </c>
      <c r="H468" s="5">
        <v>852</v>
      </c>
      <c r="I468" s="5">
        <v>13</v>
      </c>
      <c r="J468" s="5">
        <v>1</v>
      </c>
      <c r="K468" s="5">
        <v>26002.959999999999</v>
      </c>
      <c r="L468" s="5">
        <v>1</v>
      </c>
      <c r="M468" s="5">
        <v>0.97799999999999998</v>
      </c>
      <c r="N468" s="5">
        <v>3</v>
      </c>
      <c r="O468" s="6">
        <v>0</v>
      </c>
      <c r="P468" s="5" t="str">
        <f>IF(Table2[[#This Row],[ip_risk_score]]&gt;0.8,"HIGH",IF(Table2[[#This Row],[ip_risk_score]]&gt;0.5,"MEDIUM","LOW"))</f>
        <v>HIGH</v>
      </c>
      <c r="Q468" s="5">
        <f>Table2[[#This Row],[transaction_amount]]-Table2[[#This Row],[avg_transaction_amount]]</f>
        <v>22107.559999999998</v>
      </c>
    </row>
    <row r="469" spans="1:17" x14ac:dyDescent="0.25">
      <c r="A469" s="4" t="s">
        <v>953</v>
      </c>
      <c r="B469" s="5" t="s">
        <v>954</v>
      </c>
      <c r="C469" s="5">
        <v>18774.79</v>
      </c>
      <c r="D469" s="5" t="s">
        <v>20</v>
      </c>
      <c r="E469" s="5" t="s">
        <v>21</v>
      </c>
      <c r="F469" s="5" t="s">
        <v>22</v>
      </c>
      <c r="G469" s="5" t="s">
        <v>23</v>
      </c>
      <c r="H469" s="5">
        <v>1319</v>
      </c>
      <c r="I469" s="5">
        <v>3</v>
      </c>
      <c r="J469" s="5">
        <v>0</v>
      </c>
      <c r="K469" s="5">
        <v>14586.71</v>
      </c>
      <c r="L469" s="5">
        <v>0</v>
      </c>
      <c r="M469" s="5">
        <v>0.97399999999999998</v>
      </c>
      <c r="N469" s="5">
        <v>9</v>
      </c>
      <c r="O469" s="6">
        <v>0</v>
      </c>
      <c r="P469" s="5" t="str">
        <f>IF(Table2[[#This Row],[ip_risk_score]]&gt;0.8,"HIGH",IF(Table2[[#This Row],[ip_risk_score]]&gt;0.5,"MEDIUM","LOW"))</f>
        <v>HIGH</v>
      </c>
      <c r="Q469" s="5">
        <f>Table2[[#This Row],[transaction_amount]]-Table2[[#This Row],[avg_transaction_amount]]</f>
        <v>4188.0800000000017</v>
      </c>
    </row>
    <row r="470" spans="1:17" x14ac:dyDescent="0.25">
      <c r="A470" s="4" t="s">
        <v>955</v>
      </c>
      <c r="B470" s="5" t="s">
        <v>956</v>
      </c>
      <c r="C470" s="5">
        <v>14321.32</v>
      </c>
      <c r="D470" s="5" t="s">
        <v>26</v>
      </c>
      <c r="E470" s="5" t="s">
        <v>41</v>
      </c>
      <c r="F470" s="5" t="s">
        <v>28</v>
      </c>
      <c r="G470" s="5" t="s">
        <v>33</v>
      </c>
      <c r="H470" s="5">
        <v>1698</v>
      </c>
      <c r="I470" s="5">
        <v>5</v>
      </c>
      <c r="J470" s="5">
        <v>4</v>
      </c>
      <c r="K470" s="5">
        <v>21748.6</v>
      </c>
      <c r="L470" s="5">
        <v>1</v>
      </c>
      <c r="M470" s="5">
        <v>0.98199999999999998</v>
      </c>
      <c r="N470" s="5">
        <v>5</v>
      </c>
      <c r="O470" s="6">
        <v>1</v>
      </c>
      <c r="P470" s="5" t="str">
        <f>IF(Table2[[#This Row],[ip_risk_score]]&gt;0.8,"HIGH",IF(Table2[[#This Row],[ip_risk_score]]&gt;0.5,"MEDIUM","LOW"))</f>
        <v>HIGH</v>
      </c>
      <c r="Q470" s="5">
        <f>Table2[[#This Row],[transaction_amount]]-Table2[[#This Row],[avg_transaction_amount]]</f>
        <v>-7427.2799999999988</v>
      </c>
    </row>
    <row r="471" spans="1:17" x14ac:dyDescent="0.25">
      <c r="A471" s="4" t="s">
        <v>957</v>
      </c>
      <c r="B471" s="5" t="s">
        <v>958</v>
      </c>
      <c r="C471" s="5">
        <v>43436.53</v>
      </c>
      <c r="D471" s="5" t="s">
        <v>53</v>
      </c>
      <c r="E471" s="5" t="s">
        <v>27</v>
      </c>
      <c r="F471" s="5" t="s">
        <v>22</v>
      </c>
      <c r="G471" s="5" t="s">
        <v>58</v>
      </c>
      <c r="H471" s="5">
        <v>345</v>
      </c>
      <c r="I471" s="5">
        <v>6</v>
      </c>
      <c r="J471" s="5">
        <v>0</v>
      </c>
      <c r="K471" s="5">
        <v>21207.91</v>
      </c>
      <c r="L471" s="5">
        <v>0</v>
      </c>
      <c r="M471" s="5">
        <v>0.38700000000000001</v>
      </c>
      <c r="N471" s="5">
        <v>5</v>
      </c>
      <c r="O471" s="6">
        <v>0</v>
      </c>
      <c r="P471" s="5" t="str">
        <f>IF(Table2[[#This Row],[ip_risk_score]]&gt;0.8,"HIGH",IF(Table2[[#This Row],[ip_risk_score]]&gt;0.5,"MEDIUM","LOW"))</f>
        <v>LOW</v>
      </c>
      <c r="Q471" s="5">
        <f>Table2[[#This Row],[transaction_amount]]-Table2[[#This Row],[avg_transaction_amount]]</f>
        <v>22228.62</v>
      </c>
    </row>
    <row r="472" spans="1:17" x14ac:dyDescent="0.25">
      <c r="A472" s="4" t="s">
        <v>959</v>
      </c>
      <c r="B472" s="5" t="s">
        <v>960</v>
      </c>
      <c r="C472" s="5">
        <v>11218.61</v>
      </c>
      <c r="D472" s="5" t="s">
        <v>26</v>
      </c>
      <c r="E472" s="5" t="s">
        <v>21</v>
      </c>
      <c r="F472" s="5" t="s">
        <v>32</v>
      </c>
      <c r="G472" s="5" t="s">
        <v>38</v>
      </c>
      <c r="H472" s="5">
        <v>579</v>
      </c>
      <c r="I472" s="5">
        <v>12</v>
      </c>
      <c r="J472" s="5">
        <v>3</v>
      </c>
      <c r="K472" s="5">
        <v>4168.53</v>
      </c>
      <c r="L472" s="5">
        <v>0</v>
      </c>
      <c r="M472" s="5">
        <v>0.91400000000000003</v>
      </c>
      <c r="N472" s="5">
        <v>4</v>
      </c>
      <c r="O472" s="6">
        <v>1</v>
      </c>
      <c r="P472" s="5" t="str">
        <f>IF(Table2[[#This Row],[ip_risk_score]]&gt;0.8,"HIGH",IF(Table2[[#This Row],[ip_risk_score]]&gt;0.5,"MEDIUM","LOW"))</f>
        <v>HIGH</v>
      </c>
      <c r="Q472" s="5">
        <f>Table2[[#This Row],[transaction_amount]]-Table2[[#This Row],[avg_transaction_amount]]</f>
        <v>7050.0800000000008</v>
      </c>
    </row>
    <row r="473" spans="1:17" x14ac:dyDescent="0.25">
      <c r="A473" s="4" t="s">
        <v>961</v>
      </c>
      <c r="B473" s="5" t="s">
        <v>962</v>
      </c>
      <c r="C473" s="5">
        <v>48162.97</v>
      </c>
      <c r="D473" s="5" t="s">
        <v>53</v>
      </c>
      <c r="E473" s="5" t="s">
        <v>21</v>
      </c>
      <c r="F473" s="5" t="s">
        <v>32</v>
      </c>
      <c r="G473" s="5" t="s">
        <v>48</v>
      </c>
      <c r="H473" s="5">
        <v>322</v>
      </c>
      <c r="I473" s="5">
        <v>16</v>
      </c>
      <c r="J473" s="5">
        <v>4</v>
      </c>
      <c r="K473" s="5">
        <v>1563.18</v>
      </c>
      <c r="L473" s="5">
        <v>0</v>
      </c>
      <c r="M473" s="5">
        <v>0.44400000000000001</v>
      </c>
      <c r="N473" s="5">
        <v>8</v>
      </c>
      <c r="O473" s="6">
        <v>0</v>
      </c>
      <c r="P473" s="5" t="str">
        <f>IF(Table2[[#This Row],[ip_risk_score]]&gt;0.8,"HIGH",IF(Table2[[#This Row],[ip_risk_score]]&gt;0.5,"MEDIUM","LOW"))</f>
        <v>LOW</v>
      </c>
      <c r="Q473" s="5">
        <f>Table2[[#This Row],[transaction_amount]]-Table2[[#This Row],[avg_transaction_amount]]</f>
        <v>46599.79</v>
      </c>
    </row>
    <row r="474" spans="1:17" x14ac:dyDescent="0.25">
      <c r="A474" s="4" t="s">
        <v>963</v>
      </c>
      <c r="B474" s="5" t="s">
        <v>964</v>
      </c>
      <c r="C474" s="5">
        <v>657.12</v>
      </c>
      <c r="D474" s="5" t="s">
        <v>20</v>
      </c>
      <c r="E474" s="5" t="s">
        <v>21</v>
      </c>
      <c r="F474" s="5" t="s">
        <v>22</v>
      </c>
      <c r="G474" s="5" t="s">
        <v>23</v>
      </c>
      <c r="H474" s="5">
        <v>608</v>
      </c>
      <c r="I474" s="5">
        <v>16</v>
      </c>
      <c r="J474" s="5">
        <v>1</v>
      </c>
      <c r="K474" s="5">
        <v>25214.9</v>
      </c>
      <c r="L474" s="5">
        <v>0</v>
      </c>
      <c r="M474" s="5">
        <v>0.51100000000000001</v>
      </c>
      <c r="N474" s="5">
        <v>1</v>
      </c>
      <c r="O474" s="6">
        <v>0</v>
      </c>
      <c r="P474" s="5" t="str">
        <f>IF(Table2[[#This Row],[ip_risk_score]]&gt;0.8,"HIGH",IF(Table2[[#This Row],[ip_risk_score]]&gt;0.5,"MEDIUM","LOW"))</f>
        <v>MEDIUM</v>
      </c>
      <c r="Q474" s="5">
        <f>Table2[[#This Row],[transaction_amount]]-Table2[[#This Row],[avg_transaction_amount]]</f>
        <v>-24557.780000000002</v>
      </c>
    </row>
    <row r="475" spans="1:17" x14ac:dyDescent="0.25">
      <c r="A475" s="4" t="s">
        <v>965</v>
      </c>
      <c r="B475" s="5" t="s">
        <v>966</v>
      </c>
      <c r="C475" s="5">
        <v>48495.45</v>
      </c>
      <c r="D475" s="5" t="s">
        <v>26</v>
      </c>
      <c r="E475" s="5" t="s">
        <v>21</v>
      </c>
      <c r="F475" s="5" t="s">
        <v>32</v>
      </c>
      <c r="G475" s="5" t="s">
        <v>38</v>
      </c>
      <c r="H475" s="5">
        <v>1156</v>
      </c>
      <c r="I475" s="5">
        <v>3</v>
      </c>
      <c r="J475" s="5">
        <v>0</v>
      </c>
      <c r="K475" s="5">
        <v>14760.57</v>
      </c>
      <c r="L475" s="5">
        <v>0</v>
      </c>
      <c r="M475" s="5">
        <v>0.52</v>
      </c>
      <c r="N475" s="5">
        <v>6</v>
      </c>
      <c r="O475" s="6">
        <v>0</v>
      </c>
      <c r="P475" s="5" t="str">
        <f>IF(Table2[[#This Row],[ip_risk_score]]&gt;0.8,"HIGH",IF(Table2[[#This Row],[ip_risk_score]]&gt;0.5,"MEDIUM","LOW"))</f>
        <v>MEDIUM</v>
      </c>
      <c r="Q475" s="5">
        <f>Table2[[#This Row],[transaction_amount]]-Table2[[#This Row],[avg_transaction_amount]]</f>
        <v>33734.879999999997</v>
      </c>
    </row>
    <row r="476" spans="1:17" x14ac:dyDescent="0.25">
      <c r="A476" s="4" t="s">
        <v>967</v>
      </c>
      <c r="B476" s="5" t="s">
        <v>968</v>
      </c>
      <c r="C476" s="5">
        <v>2205.84</v>
      </c>
      <c r="D476" s="5" t="s">
        <v>26</v>
      </c>
      <c r="E476" s="5" t="s">
        <v>41</v>
      </c>
      <c r="F476" s="5" t="s">
        <v>32</v>
      </c>
      <c r="G476" s="5" t="s">
        <v>58</v>
      </c>
      <c r="H476" s="5">
        <v>1736</v>
      </c>
      <c r="I476" s="5">
        <v>18</v>
      </c>
      <c r="J476" s="5">
        <v>3</v>
      </c>
      <c r="K476" s="5">
        <v>24321.56</v>
      </c>
      <c r="L476" s="5">
        <v>0</v>
      </c>
      <c r="M476" s="5">
        <v>6.4000000000000001E-2</v>
      </c>
      <c r="N476" s="5">
        <v>7</v>
      </c>
      <c r="O476" s="6">
        <v>0</v>
      </c>
      <c r="P476" s="5" t="str">
        <f>IF(Table2[[#This Row],[ip_risk_score]]&gt;0.8,"HIGH",IF(Table2[[#This Row],[ip_risk_score]]&gt;0.5,"MEDIUM","LOW"))</f>
        <v>LOW</v>
      </c>
      <c r="Q476" s="5">
        <f>Table2[[#This Row],[transaction_amount]]-Table2[[#This Row],[avg_transaction_amount]]</f>
        <v>-22115.72</v>
      </c>
    </row>
    <row r="477" spans="1:17" x14ac:dyDescent="0.25">
      <c r="A477" s="4" t="s">
        <v>969</v>
      </c>
      <c r="B477" s="5" t="s">
        <v>970</v>
      </c>
      <c r="C477" s="5">
        <v>44562.6</v>
      </c>
      <c r="D477" s="5" t="s">
        <v>53</v>
      </c>
      <c r="E477" s="5" t="s">
        <v>41</v>
      </c>
      <c r="F477" s="5" t="s">
        <v>22</v>
      </c>
      <c r="G477" s="5" t="s">
        <v>38</v>
      </c>
      <c r="H477" s="5">
        <v>874</v>
      </c>
      <c r="I477" s="5">
        <v>19</v>
      </c>
      <c r="J477" s="5">
        <v>1</v>
      </c>
      <c r="K477" s="5">
        <v>8982.25</v>
      </c>
      <c r="L477" s="5">
        <v>0</v>
      </c>
      <c r="M477" s="5">
        <v>0.17699999999999999</v>
      </c>
      <c r="N477" s="5">
        <v>8</v>
      </c>
      <c r="O477" s="6">
        <v>0</v>
      </c>
      <c r="P477" s="5" t="str">
        <f>IF(Table2[[#This Row],[ip_risk_score]]&gt;0.8,"HIGH",IF(Table2[[#This Row],[ip_risk_score]]&gt;0.5,"MEDIUM","LOW"))</f>
        <v>LOW</v>
      </c>
      <c r="Q477" s="5">
        <f>Table2[[#This Row],[transaction_amount]]-Table2[[#This Row],[avg_transaction_amount]]</f>
        <v>35580.35</v>
      </c>
    </row>
    <row r="478" spans="1:17" x14ac:dyDescent="0.25">
      <c r="A478" s="4" t="s">
        <v>971</v>
      </c>
      <c r="B478" s="5" t="s">
        <v>972</v>
      </c>
      <c r="C478" s="5">
        <v>26408.67</v>
      </c>
      <c r="D478" s="5" t="s">
        <v>26</v>
      </c>
      <c r="E478" s="5" t="s">
        <v>41</v>
      </c>
      <c r="F478" s="5" t="s">
        <v>32</v>
      </c>
      <c r="G478" s="5" t="s">
        <v>23</v>
      </c>
      <c r="H478" s="5">
        <v>380</v>
      </c>
      <c r="I478" s="5">
        <v>12</v>
      </c>
      <c r="J478" s="5">
        <v>4</v>
      </c>
      <c r="K478" s="5">
        <v>25868.78</v>
      </c>
      <c r="L478" s="5">
        <v>0</v>
      </c>
      <c r="M478" s="5">
        <v>0.88600000000000001</v>
      </c>
      <c r="N478" s="5">
        <v>4</v>
      </c>
      <c r="O478" s="6">
        <v>0</v>
      </c>
      <c r="P478" s="5" t="str">
        <f>IF(Table2[[#This Row],[ip_risk_score]]&gt;0.8,"HIGH",IF(Table2[[#This Row],[ip_risk_score]]&gt;0.5,"MEDIUM","LOW"))</f>
        <v>HIGH</v>
      </c>
      <c r="Q478" s="5">
        <f>Table2[[#This Row],[transaction_amount]]-Table2[[#This Row],[avg_transaction_amount]]</f>
        <v>539.88999999999942</v>
      </c>
    </row>
    <row r="479" spans="1:17" x14ac:dyDescent="0.25">
      <c r="A479" s="4" t="s">
        <v>973</v>
      </c>
      <c r="B479" s="5" t="s">
        <v>974</v>
      </c>
      <c r="C479" s="5">
        <v>49648.59</v>
      </c>
      <c r="D479" s="5" t="s">
        <v>53</v>
      </c>
      <c r="E479" s="5" t="s">
        <v>41</v>
      </c>
      <c r="F479" s="5" t="s">
        <v>22</v>
      </c>
      <c r="G479" s="5" t="s">
        <v>33</v>
      </c>
      <c r="H479" s="5">
        <v>814</v>
      </c>
      <c r="I479" s="5">
        <v>8</v>
      </c>
      <c r="J479" s="5">
        <v>0</v>
      </c>
      <c r="K479" s="5">
        <v>24941.53</v>
      </c>
      <c r="L479" s="5">
        <v>0</v>
      </c>
      <c r="M479" s="5">
        <v>0.89600000000000002</v>
      </c>
      <c r="N479" s="5">
        <v>9</v>
      </c>
      <c r="O479" s="6">
        <v>0</v>
      </c>
      <c r="P479" s="5" t="str">
        <f>IF(Table2[[#This Row],[ip_risk_score]]&gt;0.8,"HIGH",IF(Table2[[#This Row],[ip_risk_score]]&gt;0.5,"MEDIUM","LOW"))</f>
        <v>HIGH</v>
      </c>
      <c r="Q479" s="5">
        <f>Table2[[#This Row],[transaction_amount]]-Table2[[#This Row],[avg_transaction_amount]]</f>
        <v>24707.059999999998</v>
      </c>
    </row>
    <row r="480" spans="1:17" x14ac:dyDescent="0.25">
      <c r="A480" s="4" t="s">
        <v>975</v>
      </c>
      <c r="B480" s="5" t="s">
        <v>976</v>
      </c>
      <c r="C480" s="5">
        <v>3736.14</v>
      </c>
      <c r="D480" s="5" t="s">
        <v>20</v>
      </c>
      <c r="E480" s="5" t="s">
        <v>27</v>
      </c>
      <c r="F480" s="5" t="s">
        <v>22</v>
      </c>
      <c r="G480" s="5" t="s">
        <v>48</v>
      </c>
      <c r="H480" s="5">
        <v>323</v>
      </c>
      <c r="I480" s="5">
        <v>1</v>
      </c>
      <c r="J480" s="5">
        <v>2</v>
      </c>
      <c r="K480" s="5">
        <v>11511.98</v>
      </c>
      <c r="L480" s="5">
        <v>0</v>
      </c>
      <c r="M480" s="5">
        <v>0.20200000000000001</v>
      </c>
      <c r="N480" s="5">
        <v>3</v>
      </c>
      <c r="O480" s="6">
        <v>0</v>
      </c>
      <c r="P480" s="5" t="str">
        <f>IF(Table2[[#This Row],[ip_risk_score]]&gt;0.8,"HIGH",IF(Table2[[#This Row],[ip_risk_score]]&gt;0.5,"MEDIUM","LOW"))</f>
        <v>LOW</v>
      </c>
      <c r="Q480" s="5">
        <f>Table2[[#This Row],[transaction_amount]]-Table2[[#This Row],[avg_transaction_amount]]</f>
        <v>-7775.84</v>
      </c>
    </row>
    <row r="481" spans="1:17" x14ac:dyDescent="0.25">
      <c r="A481" s="4" t="s">
        <v>977</v>
      </c>
      <c r="B481" s="5" t="s">
        <v>978</v>
      </c>
      <c r="C481" s="5">
        <v>27715.02</v>
      </c>
      <c r="D481" s="5" t="s">
        <v>26</v>
      </c>
      <c r="E481" s="5" t="s">
        <v>41</v>
      </c>
      <c r="F481" s="5" t="s">
        <v>32</v>
      </c>
      <c r="G481" s="5" t="s">
        <v>33</v>
      </c>
      <c r="H481" s="5">
        <v>37</v>
      </c>
      <c r="I481" s="5">
        <v>19</v>
      </c>
      <c r="J481" s="5">
        <v>3</v>
      </c>
      <c r="K481" s="5">
        <v>12409.77</v>
      </c>
      <c r="L481" s="5">
        <v>0</v>
      </c>
      <c r="M481" s="5">
        <v>0.30299999999999999</v>
      </c>
      <c r="N481" s="5">
        <v>8</v>
      </c>
      <c r="O481" s="6">
        <v>0</v>
      </c>
      <c r="P481" s="5" t="str">
        <f>IF(Table2[[#This Row],[ip_risk_score]]&gt;0.8,"HIGH",IF(Table2[[#This Row],[ip_risk_score]]&gt;0.5,"MEDIUM","LOW"))</f>
        <v>LOW</v>
      </c>
      <c r="Q481" s="5">
        <f>Table2[[#This Row],[transaction_amount]]-Table2[[#This Row],[avg_transaction_amount]]</f>
        <v>15305.25</v>
      </c>
    </row>
    <row r="482" spans="1:17" x14ac:dyDescent="0.25">
      <c r="A482" s="4" t="s">
        <v>979</v>
      </c>
      <c r="B482" s="5" t="s">
        <v>980</v>
      </c>
      <c r="C482" s="5">
        <v>48466.66</v>
      </c>
      <c r="D482" s="5" t="s">
        <v>53</v>
      </c>
      <c r="E482" s="5" t="s">
        <v>41</v>
      </c>
      <c r="F482" s="5" t="s">
        <v>22</v>
      </c>
      <c r="G482" s="5" t="s">
        <v>33</v>
      </c>
      <c r="H482" s="5">
        <v>1188</v>
      </c>
      <c r="I482" s="5">
        <v>22</v>
      </c>
      <c r="J482" s="5">
        <v>3</v>
      </c>
      <c r="K482" s="5">
        <v>10591.68</v>
      </c>
      <c r="L482" s="5">
        <v>0</v>
      </c>
      <c r="M482" s="5">
        <v>0.83</v>
      </c>
      <c r="N482" s="5">
        <v>5</v>
      </c>
      <c r="O482" s="6">
        <v>0</v>
      </c>
      <c r="P482" s="5" t="str">
        <f>IF(Table2[[#This Row],[ip_risk_score]]&gt;0.8,"HIGH",IF(Table2[[#This Row],[ip_risk_score]]&gt;0.5,"MEDIUM","LOW"))</f>
        <v>HIGH</v>
      </c>
      <c r="Q482" s="5">
        <f>Table2[[#This Row],[transaction_amount]]-Table2[[#This Row],[avg_transaction_amount]]</f>
        <v>37874.980000000003</v>
      </c>
    </row>
    <row r="483" spans="1:17" x14ac:dyDescent="0.25">
      <c r="A483" s="4" t="s">
        <v>981</v>
      </c>
      <c r="B483" s="5" t="s">
        <v>982</v>
      </c>
      <c r="C483" s="5">
        <v>26178.74</v>
      </c>
      <c r="D483" s="5" t="s">
        <v>26</v>
      </c>
      <c r="E483" s="5" t="s">
        <v>21</v>
      </c>
      <c r="F483" s="5" t="s">
        <v>32</v>
      </c>
      <c r="G483" s="5" t="s">
        <v>23</v>
      </c>
      <c r="H483" s="5">
        <v>975</v>
      </c>
      <c r="I483" s="5">
        <v>17</v>
      </c>
      <c r="J483" s="5">
        <v>2</v>
      </c>
      <c r="K483" s="5">
        <v>1141.19</v>
      </c>
      <c r="L483" s="5">
        <v>1</v>
      </c>
      <c r="M483" s="5">
        <v>0.20399999999999999</v>
      </c>
      <c r="N483" s="5">
        <v>5</v>
      </c>
      <c r="O483" s="6">
        <v>0</v>
      </c>
      <c r="P483" s="5" t="str">
        <f>IF(Table2[[#This Row],[ip_risk_score]]&gt;0.8,"HIGH",IF(Table2[[#This Row],[ip_risk_score]]&gt;0.5,"MEDIUM","LOW"))</f>
        <v>LOW</v>
      </c>
      <c r="Q483" s="5">
        <f>Table2[[#This Row],[transaction_amount]]-Table2[[#This Row],[avg_transaction_amount]]</f>
        <v>25037.550000000003</v>
      </c>
    </row>
    <row r="484" spans="1:17" x14ac:dyDescent="0.25">
      <c r="A484" s="4" t="s">
        <v>983</v>
      </c>
      <c r="B484" s="5" t="s">
        <v>984</v>
      </c>
      <c r="C484" s="5">
        <v>31488.46</v>
      </c>
      <c r="D484" s="5" t="s">
        <v>53</v>
      </c>
      <c r="E484" s="5" t="s">
        <v>27</v>
      </c>
      <c r="F484" s="5" t="s">
        <v>32</v>
      </c>
      <c r="G484" s="5" t="s">
        <v>33</v>
      </c>
      <c r="H484" s="5">
        <v>1263</v>
      </c>
      <c r="I484" s="5">
        <v>23</v>
      </c>
      <c r="J484" s="5">
        <v>1</v>
      </c>
      <c r="K484" s="5">
        <v>20661.05</v>
      </c>
      <c r="L484" s="5">
        <v>0</v>
      </c>
      <c r="M484" s="5">
        <v>0.88100000000000001</v>
      </c>
      <c r="N484" s="5">
        <v>7</v>
      </c>
      <c r="O484" s="6">
        <v>0</v>
      </c>
      <c r="P484" s="5" t="str">
        <f>IF(Table2[[#This Row],[ip_risk_score]]&gt;0.8,"HIGH",IF(Table2[[#This Row],[ip_risk_score]]&gt;0.5,"MEDIUM","LOW"))</f>
        <v>HIGH</v>
      </c>
      <c r="Q484" s="5">
        <f>Table2[[#This Row],[transaction_amount]]-Table2[[#This Row],[avg_transaction_amount]]</f>
        <v>10827.41</v>
      </c>
    </row>
    <row r="485" spans="1:17" x14ac:dyDescent="0.25">
      <c r="A485" s="4" t="s">
        <v>985</v>
      </c>
      <c r="B485" s="5" t="s">
        <v>986</v>
      </c>
      <c r="C485" s="5">
        <v>34802.65</v>
      </c>
      <c r="D485" s="5" t="s">
        <v>53</v>
      </c>
      <c r="E485" s="5" t="s">
        <v>21</v>
      </c>
      <c r="F485" s="5" t="s">
        <v>32</v>
      </c>
      <c r="G485" s="5" t="s">
        <v>33</v>
      </c>
      <c r="H485" s="5">
        <v>1582</v>
      </c>
      <c r="I485" s="5">
        <v>19</v>
      </c>
      <c r="J485" s="5">
        <v>3</v>
      </c>
      <c r="K485" s="5">
        <v>8254.7000000000007</v>
      </c>
      <c r="L485" s="5">
        <v>1</v>
      </c>
      <c r="M485" s="5">
        <v>0.82299999999999995</v>
      </c>
      <c r="N485" s="5">
        <v>5</v>
      </c>
      <c r="O485" s="6">
        <v>0</v>
      </c>
      <c r="P485" s="5" t="str">
        <f>IF(Table2[[#This Row],[ip_risk_score]]&gt;0.8,"HIGH",IF(Table2[[#This Row],[ip_risk_score]]&gt;0.5,"MEDIUM","LOW"))</f>
        <v>HIGH</v>
      </c>
      <c r="Q485" s="5">
        <f>Table2[[#This Row],[transaction_amount]]-Table2[[#This Row],[avg_transaction_amount]]</f>
        <v>26547.95</v>
      </c>
    </row>
    <row r="486" spans="1:17" x14ac:dyDescent="0.25">
      <c r="A486" s="4" t="s">
        <v>987</v>
      </c>
      <c r="B486" s="5" t="s">
        <v>988</v>
      </c>
      <c r="C486" s="5">
        <v>22754.33</v>
      </c>
      <c r="D486" s="5" t="s">
        <v>53</v>
      </c>
      <c r="E486" s="5" t="s">
        <v>27</v>
      </c>
      <c r="F486" s="5" t="s">
        <v>28</v>
      </c>
      <c r="G486" s="5" t="s">
        <v>23</v>
      </c>
      <c r="H486" s="5">
        <v>1039</v>
      </c>
      <c r="I486" s="5">
        <v>16</v>
      </c>
      <c r="J486" s="5">
        <v>1</v>
      </c>
      <c r="K486" s="5">
        <v>26532.01</v>
      </c>
      <c r="L486" s="5">
        <v>0</v>
      </c>
      <c r="M486" s="5">
        <v>0.80800000000000005</v>
      </c>
      <c r="N486" s="5">
        <v>7</v>
      </c>
      <c r="O486" s="6">
        <v>0</v>
      </c>
      <c r="P486" s="5" t="str">
        <f>IF(Table2[[#This Row],[ip_risk_score]]&gt;0.8,"HIGH",IF(Table2[[#This Row],[ip_risk_score]]&gt;0.5,"MEDIUM","LOW"))</f>
        <v>HIGH</v>
      </c>
      <c r="Q486" s="5">
        <f>Table2[[#This Row],[transaction_amount]]-Table2[[#This Row],[avg_transaction_amount]]</f>
        <v>-3777.6799999999967</v>
      </c>
    </row>
    <row r="487" spans="1:17" x14ac:dyDescent="0.25">
      <c r="A487" s="4" t="s">
        <v>989</v>
      </c>
      <c r="B487" s="5" t="s">
        <v>990</v>
      </c>
      <c r="C487" s="5">
        <v>31396.53</v>
      </c>
      <c r="D487" s="5" t="s">
        <v>20</v>
      </c>
      <c r="E487" s="5" t="s">
        <v>31</v>
      </c>
      <c r="F487" s="5" t="s">
        <v>32</v>
      </c>
      <c r="G487" s="5" t="s">
        <v>23</v>
      </c>
      <c r="H487" s="5">
        <v>482</v>
      </c>
      <c r="I487" s="5">
        <v>6</v>
      </c>
      <c r="J487" s="5">
        <v>4</v>
      </c>
      <c r="K487" s="5">
        <v>26931.58</v>
      </c>
      <c r="L487" s="5">
        <v>0</v>
      </c>
      <c r="M487" s="5">
        <v>0.89200000000000002</v>
      </c>
      <c r="N487" s="5">
        <v>9</v>
      </c>
      <c r="O487" s="6">
        <v>0</v>
      </c>
      <c r="P487" s="5" t="str">
        <f>IF(Table2[[#This Row],[ip_risk_score]]&gt;0.8,"HIGH",IF(Table2[[#This Row],[ip_risk_score]]&gt;0.5,"MEDIUM","LOW"))</f>
        <v>HIGH</v>
      </c>
      <c r="Q487" s="5">
        <f>Table2[[#This Row],[transaction_amount]]-Table2[[#This Row],[avg_transaction_amount]]</f>
        <v>4464.9499999999971</v>
      </c>
    </row>
    <row r="488" spans="1:17" x14ac:dyDescent="0.25">
      <c r="A488" s="4" t="s">
        <v>991</v>
      </c>
      <c r="B488" s="5" t="s">
        <v>992</v>
      </c>
      <c r="C488" s="5">
        <v>29236.5</v>
      </c>
      <c r="D488" s="5" t="s">
        <v>26</v>
      </c>
      <c r="E488" s="5" t="s">
        <v>27</v>
      </c>
      <c r="F488" s="5" t="s">
        <v>22</v>
      </c>
      <c r="G488" s="5" t="s">
        <v>58</v>
      </c>
      <c r="H488" s="5">
        <v>1351</v>
      </c>
      <c r="I488" s="5">
        <v>16</v>
      </c>
      <c r="J488" s="5">
        <v>2</v>
      </c>
      <c r="K488" s="5">
        <v>21705.119999999999</v>
      </c>
      <c r="L488" s="5">
        <v>0</v>
      </c>
      <c r="M488" s="5">
        <v>0.88700000000000001</v>
      </c>
      <c r="N488" s="5">
        <v>5</v>
      </c>
      <c r="O488" s="6">
        <v>0</v>
      </c>
      <c r="P488" s="5" t="str">
        <f>IF(Table2[[#This Row],[ip_risk_score]]&gt;0.8,"HIGH",IF(Table2[[#This Row],[ip_risk_score]]&gt;0.5,"MEDIUM","LOW"))</f>
        <v>HIGH</v>
      </c>
      <c r="Q488" s="5">
        <f>Table2[[#This Row],[transaction_amount]]-Table2[[#This Row],[avg_transaction_amount]]</f>
        <v>7531.380000000001</v>
      </c>
    </row>
    <row r="489" spans="1:17" x14ac:dyDescent="0.25">
      <c r="A489" s="4" t="s">
        <v>993</v>
      </c>
      <c r="B489" s="5" t="s">
        <v>994</v>
      </c>
      <c r="C489" s="5">
        <v>45062.84</v>
      </c>
      <c r="D489" s="5" t="s">
        <v>20</v>
      </c>
      <c r="E489" s="5" t="s">
        <v>27</v>
      </c>
      <c r="F489" s="5" t="s">
        <v>22</v>
      </c>
      <c r="G489" s="5" t="s">
        <v>33</v>
      </c>
      <c r="H489" s="5">
        <v>1258</v>
      </c>
      <c r="I489" s="5">
        <v>9</v>
      </c>
      <c r="J489" s="5">
        <v>1</v>
      </c>
      <c r="K489" s="5">
        <v>5528.76</v>
      </c>
      <c r="L489" s="5">
        <v>0</v>
      </c>
      <c r="M489" s="5">
        <v>0.91700000000000004</v>
      </c>
      <c r="N489" s="5">
        <v>2</v>
      </c>
      <c r="O489" s="6">
        <v>0</v>
      </c>
      <c r="P489" s="5" t="str">
        <f>IF(Table2[[#This Row],[ip_risk_score]]&gt;0.8,"HIGH",IF(Table2[[#This Row],[ip_risk_score]]&gt;0.5,"MEDIUM","LOW"))</f>
        <v>HIGH</v>
      </c>
      <c r="Q489" s="5">
        <f>Table2[[#This Row],[transaction_amount]]-Table2[[#This Row],[avg_transaction_amount]]</f>
        <v>39534.079999999994</v>
      </c>
    </row>
    <row r="490" spans="1:17" x14ac:dyDescent="0.25">
      <c r="A490" s="4" t="s">
        <v>995</v>
      </c>
      <c r="B490" s="5" t="s">
        <v>996</v>
      </c>
      <c r="C490" s="5">
        <v>2320.0500000000002</v>
      </c>
      <c r="D490" s="5" t="s">
        <v>53</v>
      </c>
      <c r="E490" s="5" t="s">
        <v>21</v>
      </c>
      <c r="F490" s="5" t="s">
        <v>22</v>
      </c>
      <c r="G490" s="5" t="s">
        <v>38</v>
      </c>
      <c r="H490" s="5">
        <v>1066</v>
      </c>
      <c r="I490" s="5">
        <v>13</v>
      </c>
      <c r="J490" s="5">
        <v>4</v>
      </c>
      <c r="K490" s="5">
        <v>2769.85</v>
      </c>
      <c r="L490" s="5">
        <v>1</v>
      </c>
      <c r="M490" s="5">
        <v>0.88</v>
      </c>
      <c r="N490" s="5">
        <v>6</v>
      </c>
      <c r="O490" s="6">
        <v>0</v>
      </c>
      <c r="P490" s="5" t="str">
        <f>IF(Table2[[#This Row],[ip_risk_score]]&gt;0.8,"HIGH",IF(Table2[[#This Row],[ip_risk_score]]&gt;0.5,"MEDIUM","LOW"))</f>
        <v>HIGH</v>
      </c>
      <c r="Q490" s="5">
        <f>Table2[[#This Row],[transaction_amount]]-Table2[[#This Row],[avg_transaction_amount]]</f>
        <v>-449.79999999999973</v>
      </c>
    </row>
    <row r="491" spans="1:17" x14ac:dyDescent="0.25">
      <c r="A491" s="4" t="s">
        <v>997</v>
      </c>
      <c r="B491" s="5" t="s">
        <v>998</v>
      </c>
      <c r="C491" s="5">
        <v>14084.11</v>
      </c>
      <c r="D491" s="5" t="s">
        <v>53</v>
      </c>
      <c r="E491" s="5" t="s">
        <v>27</v>
      </c>
      <c r="F491" s="5" t="s">
        <v>28</v>
      </c>
      <c r="G491" s="5" t="s">
        <v>48</v>
      </c>
      <c r="H491" s="5">
        <v>98</v>
      </c>
      <c r="I491" s="5">
        <v>11</v>
      </c>
      <c r="J491" s="5">
        <v>0</v>
      </c>
      <c r="K491" s="5">
        <v>24511.75</v>
      </c>
      <c r="L491" s="5">
        <v>0</v>
      </c>
      <c r="M491" s="5">
        <v>0.60699999999999998</v>
      </c>
      <c r="N491" s="5">
        <v>9</v>
      </c>
      <c r="O491" s="6">
        <v>0</v>
      </c>
      <c r="P491" s="5" t="str">
        <f>IF(Table2[[#This Row],[ip_risk_score]]&gt;0.8,"HIGH",IF(Table2[[#This Row],[ip_risk_score]]&gt;0.5,"MEDIUM","LOW"))</f>
        <v>MEDIUM</v>
      </c>
      <c r="Q491" s="5">
        <f>Table2[[#This Row],[transaction_amount]]-Table2[[#This Row],[avg_transaction_amount]]</f>
        <v>-10427.64</v>
      </c>
    </row>
    <row r="492" spans="1:17" x14ac:dyDescent="0.25">
      <c r="A492" s="4" t="s">
        <v>999</v>
      </c>
      <c r="B492" s="5" t="s">
        <v>1000</v>
      </c>
      <c r="C492" s="5">
        <v>47523.05</v>
      </c>
      <c r="D492" s="5" t="s">
        <v>20</v>
      </c>
      <c r="E492" s="5" t="s">
        <v>27</v>
      </c>
      <c r="F492" s="5" t="s">
        <v>28</v>
      </c>
      <c r="G492" s="5" t="s">
        <v>48</v>
      </c>
      <c r="H492" s="5">
        <v>1367</v>
      </c>
      <c r="I492" s="5">
        <v>11</v>
      </c>
      <c r="J492" s="5">
        <v>3</v>
      </c>
      <c r="K492" s="5">
        <v>26802.68</v>
      </c>
      <c r="L492" s="5">
        <v>0</v>
      </c>
      <c r="M492" s="5">
        <v>0.158</v>
      </c>
      <c r="N492" s="5">
        <v>9</v>
      </c>
      <c r="O492" s="6">
        <v>0</v>
      </c>
      <c r="P492" s="5" t="str">
        <f>IF(Table2[[#This Row],[ip_risk_score]]&gt;0.8,"HIGH",IF(Table2[[#This Row],[ip_risk_score]]&gt;0.5,"MEDIUM","LOW"))</f>
        <v>LOW</v>
      </c>
      <c r="Q492" s="5">
        <f>Table2[[#This Row],[transaction_amount]]-Table2[[#This Row],[avg_transaction_amount]]</f>
        <v>20720.370000000003</v>
      </c>
    </row>
    <row r="493" spans="1:17" x14ac:dyDescent="0.25">
      <c r="A493" s="4" t="s">
        <v>1001</v>
      </c>
      <c r="B493" s="5" t="s">
        <v>1002</v>
      </c>
      <c r="C493" s="5">
        <v>44518.68</v>
      </c>
      <c r="D493" s="5" t="s">
        <v>20</v>
      </c>
      <c r="E493" s="5" t="s">
        <v>21</v>
      </c>
      <c r="F493" s="5" t="s">
        <v>22</v>
      </c>
      <c r="G493" s="5" t="s">
        <v>23</v>
      </c>
      <c r="H493" s="5">
        <v>49</v>
      </c>
      <c r="I493" s="5">
        <v>16</v>
      </c>
      <c r="J493" s="5">
        <v>2</v>
      </c>
      <c r="K493" s="5">
        <v>10625.97</v>
      </c>
      <c r="L493" s="5">
        <v>1</v>
      </c>
      <c r="M493" s="5">
        <v>0.60899999999999999</v>
      </c>
      <c r="N493" s="5">
        <v>5</v>
      </c>
      <c r="O493" s="6">
        <v>0</v>
      </c>
      <c r="P493" s="5" t="str">
        <f>IF(Table2[[#This Row],[ip_risk_score]]&gt;0.8,"HIGH",IF(Table2[[#This Row],[ip_risk_score]]&gt;0.5,"MEDIUM","LOW"))</f>
        <v>MEDIUM</v>
      </c>
      <c r="Q493" s="5">
        <f>Table2[[#This Row],[transaction_amount]]-Table2[[#This Row],[avg_transaction_amount]]</f>
        <v>33892.71</v>
      </c>
    </row>
    <row r="494" spans="1:17" x14ac:dyDescent="0.25">
      <c r="A494" s="4" t="s">
        <v>1003</v>
      </c>
      <c r="B494" s="5" t="s">
        <v>1004</v>
      </c>
      <c r="C494" s="5">
        <v>22810.05</v>
      </c>
      <c r="D494" s="5" t="s">
        <v>26</v>
      </c>
      <c r="E494" s="5" t="s">
        <v>31</v>
      </c>
      <c r="F494" s="5" t="s">
        <v>22</v>
      </c>
      <c r="G494" s="5" t="s">
        <v>23</v>
      </c>
      <c r="H494" s="5">
        <v>690</v>
      </c>
      <c r="I494" s="5">
        <v>18</v>
      </c>
      <c r="J494" s="5">
        <v>0</v>
      </c>
      <c r="K494" s="5">
        <v>10653.38</v>
      </c>
      <c r="L494" s="5">
        <v>0</v>
      </c>
      <c r="M494" s="5">
        <v>0.94199999999999995</v>
      </c>
      <c r="N494" s="5">
        <v>2</v>
      </c>
      <c r="O494" s="6">
        <v>0</v>
      </c>
      <c r="P494" s="5" t="str">
        <f>IF(Table2[[#This Row],[ip_risk_score]]&gt;0.8,"HIGH",IF(Table2[[#This Row],[ip_risk_score]]&gt;0.5,"MEDIUM","LOW"))</f>
        <v>HIGH</v>
      </c>
      <c r="Q494" s="5">
        <f>Table2[[#This Row],[transaction_amount]]-Table2[[#This Row],[avg_transaction_amount]]</f>
        <v>12156.67</v>
      </c>
    </row>
    <row r="495" spans="1:17" x14ac:dyDescent="0.25">
      <c r="A495" s="4" t="s">
        <v>1005</v>
      </c>
      <c r="B495" s="5" t="s">
        <v>1006</v>
      </c>
      <c r="C495" s="5">
        <v>31025.62</v>
      </c>
      <c r="D495" s="5" t="s">
        <v>53</v>
      </c>
      <c r="E495" s="5" t="s">
        <v>31</v>
      </c>
      <c r="F495" s="5" t="s">
        <v>28</v>
      </c>
      <c r="G495" s="5" t="s">
        <v>58</v>
      </c>
      <c r="H495" s="5">
        <v>384</v>
      </c>
      <c r="I495" s="5">
        <v>22</v>
      </c>
      <c r="J495" s="5">
        <v>0</v>
      </c>
      <c r="K495" s="5">
        <v>11769.25</v>
      </c>
      <c r="L495" s="5">
        <v>1</v>
      </c>
      <c r="M495" s="5">
        <v>0.96799999999999997</v>
      </c>
      <c r="N495" s="5">
        <v>6</v>
      </c>
      <c r="O495" s="6">
        <v>0</v>
      </c>
      <c r="P495" s="5" t="str">
        <f>IF(Table2[[#This Row],[ip_risk_score]]&gt;0.8,"HIGH",IF(Table2[[#This Row],[ip_risk_score]]&gt;0.5,"MEDIUM","LOW"))</f>
        <v>HIGH</v>
      </c>
      <c r="Q495" s="5">
        <f>Table2[[#This Row],[transaction_amount]]-Table2[[#This Row],[avg_transaction_amount]]</f>
        <v>19256.37</v>
      </c>
    </row>
    <row r="496" spans="1:17" x14ac:dyDescent="0.25">
      <c r="A496" s="4" t="s">
        <v>1007</v>
      </c>
      <c r="B496" s="5" t="s">
        <v>1008</v>
      </c>
      <c r="C496" s="5">
        <v>13905.19</v>
      </c>
      <c r="D496" s="5" t="s">
        <v>20</v>
      </c>
      <c r="E496" s="5" t="s">
        <v>31</v>
      </c>
      <c r="F496" s="5" t="s">
        <v>22</v>
      </c>
      <c r="G496" s="5" t="s">
        <v>33</v>
      </c>
      <c r="H496" s="5">
        <v>1331</v>
      </c>
      <c r="I496" s="5">
        <v>13</v>
      </c>
      <c r="J496" s="5">
        <v>0</v>
      </c>
      <c r="K496" s="5">
        <v>24845.91</v>
      </c>
      <c r="L496" s="5">
        <v>0</v>
      </c>
      <c r="M496" s="5">
        <v>0.72799999999999998</v>
      </c>
      <c r="N496" s="5">
        <v>4</v>
      </c>
      <c r="O496" s="6">
        <v>0</v>
      </c>
      <c r="P496" s="5" t="str">
        <f>IF(Table2[[#This Row],[ip_risk_score]]&gt;0.8,"HIGH",IF(Table2[[#This Row],[ip_risk_score]]&gt;0.5,"MEDIUM","LOW"))</f>
        <v>MEDIUM</v>
      </c>
      <c r="Q496" s="5">
        <f>Table2[[#This Row],[transaction_amount]]-Table2[[#This Row],[avg_transaction_amount]]</f>
        <v>-10940.72</v>
      </c>
    </row>
    <row r="497" spans="1:17" x14ac:dyDescent="0.25">
      <c r="A497" s="4" t="s">
        <v>1009</v>
      </c>
      <c r="B497" s="5" t="s">
        <v>1010</v>
      </c>
      <c r="C497" s="5">
        <v>9446.65</v>
      </c>
      <c r="D497" s="5" t="s">
        <v>53</v>
      </c>
      <c r="E497" s="5" t="s">
        <v>27</v>
      </c>
      <c r="F497" s="5" t="s">
        <v>32</v>
      </c>
      <c r="G497" s="5" t="s">
        <v>23</v>
      </c>
      <c r="H497" s="5">
        <v>1007</v>
      </c>
      <c r="I497" s="5">
        <v>16</v>
      </c>
      <c r="J497" s="5">
        <v>1</v>
      </c>
      <c r="K497" s="5">
        <v>21241.45</v>
      </c>
      <c r="L497" s="5">
        <v>0</v>
      </c>
      <c r="M497" s="5">
        <v>0.69399999999999995</v>
      </c>
      <c r="N497" s="5">
        <v>4</v>
      </c>
      <c r="O497" s="6">
        <v>0</v>
      </c>
      <c r="P497" s="5" t="str">
        <f>IF(Table2[[#This Row],[ip_risk_score]]&gt;0.8,"HIGH",IF(Table2[[#This Row],[ip_risk_score]]&gt;0.5,"MEDIUM","LOW"))</f>
        <v>MEDIUM</v>
      </c>
      <c r="Q497" s="5">
        <f>Table2[[#This Row],[transaction_amount]]-Table2[[#This Row],[avg_transaction_amount]]</f>
        <v>-11794.800000000001</v>
      </c>
    </row>
    <row r="498" spans="1:17" x14ac:dyDescent="0.25">
      <c r="A498" s="4" t="s">
        <v>1011</v>
      </c>
      <c r="B498" s="5" t="s">
        <v>1012</v>
      </c>
      <c r="C498" s="5">
        <v>23211.74</v>
      </c>
      <c r="D498" s="5" t="s">
        <v>53</v>
      </c>
      <c r="E498" s="5" t="s">
        <v>21</v>
      </c>
      <c r="F498" s="5" t="s">
        <v>32</v>
      </c>
      <c r="G498" s="5" t="s">
        <v>23</v>
      </c>
      <c r="H498" s="5">
        <v>402</v>
      </c>
      <c r="I498" s="5">
        <v>14</v>
      </c>
      <c r="J498" s="5">
        <v>3</v>
      </c>
      <c r="K498" s="5">
        <v>3747.09</v>
      </c>
      <c r="L498" s="5">
        <v>0</v>
      </c>
      <c r="M498" s="5">
        <v>0.93799999999999994</v>
      </c>
      <c r="N498" s="5">
        <v>3</v>
      </c>
      <c r="O498" s="6">
        <v>1</v>
      </c>
      <c r="P498" s="5" t="str">
        <f>IF(Table2[[#This Row],[ip_risk_score]]&gt;0.8,"HIGH",IF(Table2[[#This Row],[ip_risk_score]]&gt;0.5,"MEDIUM","LOW"))</f>
        <v>HIGH</v>
      </c>
      <c r="Q498" s="5">
        <f>Table2[[#This Row],[transaction_amount]]-Table2[[#This Row],[avg_transaction_amount]]</f>
        <v>19464.650000000001</v>
      </c>
    </row>
    <row r="499" spans="1:17" x14ac:dyDescent="0.25">
      <c r="A499" s="4" t="s">
        <v>1013</v>
      </c>
      <c r="B499" s="5" t="s">
        <v>1014</v>
      </c>
      <c r="C499" s="5">
        <v>17699.939999999999</v>
      </c>
      <c r="D499" s="5" t="s">
        <v>26</v>
      </c>
      <c r="E499" s="5" t="s">
        <v>31</v>
      </c>
      <c r="F499" s="5" t="s">
        <v>22</v>
      </c>
      <c r="G499" s="5" t="s">
        <v>48</v>
      </c>
      <c r="H499" s="5">
        <v>1051</v>
      </c>
      <c r="I499" s="5">
        <v>20</v>
      </c>
      <c r="J499" s="5">
        <v>2</v>
      </c>
      <c r="K499" s="5">
        <v>19077.25</v>
      </c>
      <c r="L499" s="5">
        <v>0</v>
      </c>
      <c r="M499" s="5">
        <v>0.29099999999999998</v>
      </c>
      <c r="N499" s="5">
        <v>1</v>
      </c>
      <c r="O499" s="6">
        <v>0</v>
      </c>
      <c r="P499" s="5" t="str">
        <f>IF(Table2[[#This Row],[ip_risk_score]]&gt;0.8,"HIGH",IF(Table2[[#This Row],[ip_risk_score]]&gt;0.5,"MEDIUM","LOW"))</f>
        <v>LOW</v>
      </c>
      <c r="Q499" s="5">
        <f>Table2[[#This Row],[transaction_amount]]-Table2[[#This Row],[avg_transaction_amount]]</f>
        <v>-1377.3100000000013</v>
      </c>
    </row>
    <row r="500" spans="1:17" x14ac:dyDescent="0.25">
      <c r="A500" s="4" t="s">
        <v>1015</v>
      </c>
      <c r="B500" s="5" t="s">
        <v>1016</v>
      </c>
      <c r="C500" s="5">
        <v>29203.62</v>
      </c>
      <c r="D500" s="5" t="s">
        <v>26</v>
      </c>
      <c r="E500" s="5" t="s">
        <v>31</v>
      </c>
      <c r="F500" s="5" t="s">
        <v>32</v>
      </c>
      <c r="G500" s="5" t="s">
        <v>33</v>
      </c>
      <c r="H500" s="5">
        <v>1560</v>
      </c>
      <c r="I500" s="5">
        <v>5</v>
      </c>
      <c r="J500" s="5">
        <v>3</v>
      </c>
      <c r="K500" s="5">
        <v>392.35</v>
      </c>
      <c r="L500" s="5">
        <v>0</v>
      </c>
      <c r="M500" s="5">
        <v>0.151</v>
      </c>
      <c r="N500" s="5">
        <v>9</v>
      </c>
      <c r="O500" s="6">
        <v>1</v>
      </c>
      <c r="P500" s="5" t="str">
        <f>IF(Table2[[#This Row],[ip_risk_score]]&gt;0.8,"HIGH",IF(Table2[[#This Row],[ip_risk_score]]&gt;0.5,"MEDIUM","LOW"))</f>
        <v>LOW</v>
      </c>
      <c r="Q500" s="5">
        <f>Table2[[#This Row],[transaction_amount]]-Table2[[#This Row],[avg_transaction_amount]]</f>
        <v>28811.27</v>
      </c>
    </row>
    <row r="501" spans="1:17" x14ac:dyDescent="0.25">
      <c r="A501" s="4" t="s">
        <v>1017</v>
      </c>
      <c r="B501" s="5" t="s">
        <v>1018</v>
      </c>
      <c r="C501" s="5">
        <v>3932.85</v>
      </c>
      <c r="D501" s="5" t="s">
        <v>26</v>
      </c>
      <c r="E501" s="5" t="s">
        <v>31</v>
      </c>
      <c r="F501" s="5" t="s">
        <v>22</v>
      </c>
      <c r="G501" s="5" t="s">
        <v>58</v>
      </c>
      <c r="H501" s="5">
        <v>141</v>
      </c>
      <c r="I501" s="5">
        <v>18</v>
      </c>
      <c r="J501" s="5">
        <v>3</v>
      </c>
      <c r="K501" s="5">
        <v>21340.55</v>
      </c>
      <c r="L501" s="5">
        <v>0</v>
      </c>
      <c r="M501" s="5">
        <v>0.28999999999999998</v>
      </c>
      <c r="N501" s="5">
        <v>6</v>
      </c>
      <c r="O501" s="6">
        <v>0</v>
      </c>
      <c r="P501" s="5" t="str">
        <f>IF(Table2[[#This Row],[ip_risk_score]]&gt;0.8,"HIGH",IF(Table2[[#This Row],[ip_risk_score]]&gt;0.5,"MEDIUM","LOW"))</f>
        <v>LOW</v>
      </c>
      <c r="Q501" s="5">
        <f>Table2[[#This Row],[transaction_amount]]-Table2[[#This Row],[avg_transaction_amount]]</f>
        <v>-17407.7</v>
      </c>
    </row>
    <row r="502" spans="1:17" x14ac:dyDescent="0.25">
      <c r="A502" s="4" t="s">
        <v>1019</v>
      </c>
      <c r="B502" s="5" t="s">
        <v>1020</v>
      </c>
      <c r="C502" s="5">
        <v>48721.02</v>
      </c>
      <c r="D502" s="5" t="s">
        <v>20</v>
      </c>
      <c r="E502" s="5" t="s">
        <v>31</v>
      </c>
      <c r="F502" s="5" t="s">
        <v>28</v>
      </c>
      <c r="G502" s="5" t="s">
        <v>23</v>
      </c>
      <c r="H502" s="5">
        <v>299</v>
      </c>
      <c r="I502" s="5">
        <v>21</v>
      </c>
      <c r="J502" s="5">
        <v>3</v>
      </c>
      <c r="K502" s="5">
        <v>22962.51</v>
      </c>
      <c r="L502" s="5">
        <v>0</v>
      </c>
      <c r="M502" s="5">
        <v>0.94899999999999995</v>
      </c>
      <c r="N502" s="5">
        <v>3</v>
      </c>
      <c r="O502" s="6">
        <v>0</v>
      </c>
      <c r="P502" s="5" t="str">
        <f>IF(Table2[[#This Row],[ip_risk_score]]&gt;0.8,"HIGH",IF(Table2[[#This Row],[ip_risk_score]]&gt;0.5,"MEDIUM","LOW"))</f>
        <v>HIGH</v>
      </c>
      <c r="Q502" s="5">
        <f>Table2[[#This Row],[transaction_amount]]-Table2[[#This Row],[avg_transaction_amount]]</f>
        <v>25758.51</v>
      </c>
    </row>
    <row r="503" spans="1:17" x14ac:dyDescent="0.25">
      <c r="A503" s="4" t="s">
        <v>1021</v>
      </c>
      <c r="B503" s="5" t="s">
        <v>1022</v>
      </c>
      <c r="C503" s="5">
        <v>49311.23</v>
      </c>
      <c r="D503" s="5" t="s">
        <v>53</v>
      </c>
      <c r="E503" s="5" t="s">
        <v>21</v>
      </c>
      <c r="F503" s="5" t="s">
        <v>22</v>
      </c>
      <c r="G503" s="5" t="s">
        <v>23</v>
      </c>
      <c r="H503" s="5">
        <v>1863</v>
      </c>
      <c r="I503" s="5">
        <v>19</v>
      </c>
      <c r="J503" s="5">
        <v>4</v>
      </c>
      <c r="K503" s="5">
        <v>24466.959999999999</v>
      </c>
      <c r="L503" s="5">
        <v>0</v>
      </c>
      <c r="M503" s="5">
        <v>0.21199999999999999</v>
      </c>
      <c r="N503" s="5">
        <v>1</v>
      </c>
      <c r="O503" s="6">
        <v>0</v>
      </c>
      <c r="P503" s="5" t="str">
        <f>IF(Table2[[#This Row],[ip_risk_score]]&gt;0.8,"HIGH",IF(Table2[[#This Row],[ip_risk_score]]&gt;0.5,"MEDIUM","LOW"))</f>
        <v>LOW</v>
      </c>
      <c r="Q503" s="5">
        <f>Table2[[#This Row],[transaction_amount]]-Table2[[#This Row],[avg_transaction_amount]]</f>
        <v>24844.270000000004</v>
      </c>
    </row>
    <row r="504" spans="1:17" x14ac:dyDescent="0.25">
      <c r="A504" s="4" t="s">
        <v>1023</v>
      </c>
      <c r="B504" s="5" t="s">
        <v>362</v>
      </c>
      <c r="C504" s="5">
        <v>34923.18</v>
      </c>
      <c r="D504" s="5" t="s">
        <v>20</v>
      </c>
      <c r="E504" s="5" t="s">
        <v>31</v>
      </c>
      <c r="F504" s="5" t="s">
        <v>28</v>
      </c>
      <c r="G504" s="5" t="s">
        <v>23</v>
      </c>
      <c r="H504" s="5">
        <v>815</v>
      </c>
      <c r="I504" s="5">
        <v>5</v>
      </c>
      <c r="J504" s="5">
        <v>4</v>
      </c>
      <c r="K504" s="5">
        <v>18806.71</v>
      </c>
      <c r="L504" s="5">
        <v>0</v>
      </c>
      <c r="M504" s="5">
        <v>0.22500000000000001</v>
      </c>
      <c r="N504" s="5">
        <v>6</v>
      </c>
      <c r="O504" s="6">
        <v>0</v>
      </c>
      <c r="P504" s="5" t="str">
        <f>IF(Table2[[#This Row],[ip_risk_score]]&gt;0.8,"HIGH",IF(Table2[[#This Row],[ip_risk_score]]&gt;0.5,"MEDIUM","LOW"))</f>
        <v>LOW</v>
      </c>
      <c r="Q504" s="5">
        <f>Table2[[#This Row],[transaction_amount]]-Table2[[#This Row],[avg_transaction_amount]]</f>
        <v>16116.470000000001</v>
      </c>
    </row>
    <row r="505" spans="1:17" x14ac:dyDescent="0.25">
      <c r="A505" s="4" t="s">
        <v>1024</v>
      </c>
      <c r="B505" s="5" t="s">
        <v>1025</v>
      </c>
      <c r="C505" s="5">
        <v>26828.01</v>
      </c>
      <c r="D505" s="5" t="s">
        <v>20</v>
      </c>
      <c r="E505" s="5" t="s">
        <v>27</v>
      </c>
      <c r="F505" s="5" t="s">
        <v>32</v>
      </c>
      <c r="G505" s="5" t="s">
        <v>48</v>
      </c>
      <c r="H505" s="5">
        <v>218</v>
      </c>
      <c r="I505" s="5">
        <v>5</v>
      </c>
      <c r="J505" s="5">
        <v>4</v>
      </c>
      <c r="K505" s="5">
        <v>5499.58</v>
      </c>
      <c r="L505" s="5">
        <v>0</v>
      </c>
      <c r="M505" s="5">
        <v>0.193</v>
      </c>
      <c r="N505" s="5">
        <v>4</v>
      </c>
      <c r="O505" s="6">
        <v>0</v>
      </c>
      <c r="P505" s="5" t="str">
        <f>IF(Table2[[#This Row],[ip_risk_score]]&gt;0.8,"HIGH",IF(Table2[[#This Row],[ip_risk_score]]&gt;0.5,"MEDIUM","LOW"))</f>
        <v>LOW</v>
      </c>
      <c r="Q505" s="5">
        <f>Table2[[#This Row],[transaction_amount]]-Table2[[#This Row],[avg_transaction_amount]]</f>
        <v>21328.43</v>
      </c>
    </row>
    <row r="506" spans="1:17" x14ac:dyDescent="0.25">
      <c r="A506" s="4" t="s">
        <v>1026</v>
      </c>
      <c r="B506" s="5" t="s">
        <v>1027</v>
      </c>
      <c r="C506" s="5">
        <v>15510.9</v>
      </c>
      <c r="D506" s="5" t="s">
        <v>26</v>
      </c>
      <c r="E506" s="5" t="s">
        <v>27</v>
      </c>
      <c r="F506" s="5" t="s">
        <v>32</v>
      </c>
      <c r="G506" s="5" t="s">
        <v>23</v>
      </c>
      <c r="H506" s="5">
        <v>336</v>
      </c>
      <c r="I506" s="5">
        <v>3</v>
      </c>
      <c r="J506" s="5">
        <v>4</v>
      </c>
      <c r="K506" s="5">
        <v>23833.03</v>
      </c>
      <c r="L506" s="5">
        <v>0</v>
      </c>
      <c r="M506" s="5">
        <v>0.48499999999999999</v>
      </c>
      <c r="N506" s="5">
        <v>1</v>
      </c>
      <c r="O506" s="6">
        <v>0</v>
      </c>
      <c r="P506" s="5" t="str">
        <f>IF(Table2[[#This Row],[ip_risk_score]]&gt;0.8,"HIGH",IF(Table2[[#This Row],[ip_risk_score]]&gt;0.5,"MEDIUM","LOW"))</f>
        <v>LOW</v>
      </c>
      <c r="Q506" s="5">
        <f>Table2[[#This Row],[transaction_amount]]-Table2[[#This Row],[avg_transaction_amount]]</f>
        <v>-8322.1299999999992</v>
      </c>
    </row>
    <row r="507" spans="1:17" x14ac:dyDescent="0.25">
      <c r="A507" s="4" t="s">
        <v>1028</v>
      </c>
      <c r="B507" s="5" t="s">
        <v>1029</v>
      </c>
      <c r="C507" s="5">
        <v>40699.06</v>
      </c>
      <c r="D507" s="5" t="s">
        <v>53</v>
      </c>
      <c r="E507" s="5" t="s">
        <v>21</v>
      </c>
      <c r="F507" s="5" t="s">
        <v>32</v>
      </c>
      <c r="G507" s="5" t="s">
        <v>23</v>
      </c>
      <c r="H507" s="5">
        <v>1001</v>
      </c>
      <c r="I507" s="5">
        <v>0</v>
      </c>
      <c r="J507" s="5">
        <v>3</v>
      </c>
      <c r="K507" s="5">
        <v>27003.74</v>
      </c>
      <c r="L507" s="5">
        <v>0</v>
      </c>
      <c r="M507" s="5">
        <v>0.79600000000000004</v>
      </c>
      <c r="N507" s="5">
        <v>4</v>
      </c>
      <c r="O507" s="6">
        <v>0</v>
      </c>
      <c r="P507" s="5" t="str">
        <f>IF(Table2[[#This Row],[ip_risk_score]]&gt;0.8,"HIGH",IF(Table2[[#This Row],[ip_risk_score]]&gt;0.5,"MEDIUM","LOW"))</f>
        <v>MEDIUM</v>
      </c>
      <c r="Q507" s="5">
        <f>Table2[[#This Row],[transaction_amount]]-Table2[[#This Row],[avg_transaction_amount]]</f>
        <v>13695.319999999996</v>
      </c>
    </row>
    <row r="508" spans="1:17" x14ac:dyDescent="0.25">
      <c r="A508" s="4" t="s">
        <v>1030</v>
      </c>
      <c r="B508" s="5" t="s">
        <v>1031</v>
      </c>
      <c r="C508" s="5">
        <v>34252.32</v>
      </c>
      <c r="D508" s="5" t="s">
        <v>53</v>
      </c>
      <c r="E508" s="5" t="s">
        <v>41</v>
      </c>
      <c r="F508" s="5" t="s">
        <v>22</v>
      </c>
      <c r="G508" s="5" t="s">
        <v>48</v>
      </c>
      <c r="H508" s="5">
        <v>512</v>
      </c>
      <c r="I508" s="5">
        <v>18</v>
      </c>
      <c r="J508" s="5">
        <v>3</v>
      </c>
      <c r="K508" s="5">
        <v>19050.5</v>
      </c>
      <c r="L508" s="5">
        <v>0</v>
      </c>
      <c r="M508" s="5">
        <v>0.38200000000000001</v>
      </c>
      <c r="N508" s="5">
        <v>2</v>
      </c>
      <c r="O508" s="6">
        <v>1</v>
      </c>
      <c r="P508" s="5" t="str">
        <f>IF(Table2[[#This Row],[ip_risk_score]]&gt;0.8,"HIGH",IF(Table2[[#This Row],[ip_risk_score]]&gt;0.5,"MEDIUM","LOW"))</f>
        <v>LOW</v>
      </c>
      <c r="Q508" s="5">
        <f>Table2[[#This Row],[transaction_amount]]-Table2[[#This Row],[avg_transaction_amount]]</f>
        <v>15201.82</v>
      </c>
    </row>
    <row r="509" spans="1:17" x14ac:dyDescent="0.25">
      <c r="A509" s="4" t="s">
        <v>1032</v>
      </c>
      <c r="B509" s="5" t="s">
        <v>1033</v>
      </c>
      <c r="C509" s="5">
        <v>8172.72</v>
      </c>
      <c r="D509" s="5" t="s">
        <v>26</v>
      </c>
      <c r="E509" s="5" t="s">
        <v>31</v>
      </c>
      <c r="F509" s="5" t="s">
        <v>28</v>
      </c>
      <c r="G509" s="5" t="s">
        <v>23</v>
      </c>
      <c r="H509" s="5">
        <v>288</v>
      </c>
      <c r="I509" s="5">
        <v>10</v>
      </c>
      <c r="J509" s="5">
        <v>2</v>
      </c>
      <c r="K509" s="5">
        <v>8326.02</v>
      </c>
      <c r="L509" s="5">
        <v>0</v>
      </c>
      <c r="M509" s="5">
        <v>0.1</v>
      </c>
      <c r="N509" s="5">
        <v>3</v>
      </c>
      <c r="O509" s="6">
        <v>0</v>
      </c>
      <c r="P509" s="5" t="str">
        <f>IF(Table2[[#This Row],[ip_risk_score]]&gt;0.8,"HIGH",IF(Table2[[#This Row],[ip_risk_score]]&gt;0.5,"MEDIUM","LOW"))</f>
        <v>LOW</v>
      </c>
      <c r="Q509" s="5">
        <f>Table2[[#This Row],[transaction_amount]]-Table2[[#This Row],[avg_transaction_amount]]</f>
        <v>-153.30000000000018</v>
      </c>
    </row>
    <row r="510" spans="1:17" x14ac:dyDescent="0.25">
      <c r="A510" s="4" t="s">
        <v>1034</v>
      </c>
      <c r="B510" s="5" t="s">
        <v>1035</v>
      </c>
      <c r="C510" s="5">
        <v>45550.81</v>
      </c>
      <c r="D510" s="5" t="s">
        <v>53</v>
      </c>
      <c r="E510" s="5" t="s">
        <v>31</v>
      </c>
      <c r="F510" s="5" t="s">
        <v>28</v>
      </c>
      <c r="G510" s="5" t="s">
        <v>33</v>
      </c>
      <c r="H510" s="5">
        <v>1415</v>
      </c>
      <c r="I510" s="5">
        <v>6</v>
      </c>
      <c r="J510" s="5">
        <v>2</v>
      </c>
      <c r="K510" s="5">
        <v>5462.89</v>
      </c>
      <c r="L510" s="5">
        <v>0</v>
      </c>
      <c r="M510" s="5">
        <v>0.74</v>
      </c>
      <c r="N510" s="5">
        <v>7</v>
      </c>
      <c r="O510" s="6">
        <v>0</v>
      </c>
      <c r="P510" s="5" t="str">
        <f>IF(Table2[[#This Row],[ip_risk_score]]&gt;0.8,"HIGH",IF(Table2[[#This Row],[ip_risk_score]]&gt;0.5,"MEDIUM","LOW"))</f>
        <v>MEDIUM</v>
      </c>
      <c r="Q510" s="5">
        <f>Table2[[#This Row],[transaction_amount]]-Table2[[#This Row],[avg_transaction_amount]]</f>
        <v>40087.919999999998</v>
      </c>
    </row>
    <row r="511" spans="1:17" x14ac:dyDescent="0.25">
      <c r="A511" s="4" t="s">
        <v>1036</v>
      </c>
      <c r="B511" s="5" t="s">
        <v>1037</v>
      </c>
      <c r="C511" s="5">
        <v>41135.74</v>
      </c>
      <c r="D511" s="5" t="s">
        <v>26</v>
      </c>
      <c r="E511" s="5" t="s">
        <v>27</v>
      </c>
      <c r="F511" s="5" t="s">
        <v>32</v>
      </c>
      <c r="G511" s="5" t="s">
        <v>33</v>
      </c>
      <c r="H511" s="5">
        <v>797</v>
      </c>
      <c r="I511" s="5">
        <v>1</v>
      </c>
      <c r="J511" s="5">
        <v>2</v>
      </c>
      <c r="K511" s="5">
        <v>7020.74</v>
      </c>
      <c r="L511" s="5">
        <v>0</v>
      </c>
      <c r="M511" s="5">
        <v>0.61</v>
      </c>
      <c r="N511" s="5">
        <v>7</v>
      </c>
      <c r="O511" s="6">
        <v>0</v>
      </c>
      <c r="P511" s="5" t="str">
        <f>IF(Table2[[#This Row],[ip_risk_score]]&gt;0.8,"HIGH",IF(Table2[[#This Row],[ip_risk_score]]&gt;0.5,"MEDIUM","LOW"))</f>
        <v>MEDIUM</v>
      </c>
      <c r="Q511" s="5">
        <f>Table2[[#This Row],[transaction_amount]]-Table2[[#This Row],[avg_transaction_amount]]</f>
        <v>34115</v>
      </c>
    </row>
    <row r="512" spans="1:17" x14ac:dyDescent="0.25">
      <c r="A512" s="4" t="s">
        <v>1038</v>
      </c>
      <c r="B512" s="5" t="s">
        <v>1039</v>
      </c>
      <c r="C512" s="5">
        <v>47492.51</v>
      </c>
      <c r="D512" s="5" t="s">
        <v>20</v>
      </c>
      <c r="E512" s="5" t="s">
        <v>21</v>
      </c>
      <c r="F512" s="5" t="s">
        <v>32</v>
      </c>
      <c r="G512" s="5" t="s">
        <v>48</v>
      </c>
      <c r="H512" s="5">
        <v>1016</v>
      </c>
      <c r="I512" s="5">
        <v>3</v>
      </c>
      <c r="J512" s="5">
        <v>2</v>
      </c>
      <c r="K512" s="5">
        <v>605.44000000000005</v>
      </c>
      <c r="L512" s="5">
        <v>0</v>
      </c>
      <c r="M512" s="5">
        <v>0.47899999999999998</v>
      </c>
      <c r="N512" s="5">
        <v>5</v>
      </c>
      <c r="O512" s="6">
        <v>0</v>
      </c>
      <c r="P512" s="5" t="str">
        <f>IF(Table2[[#This Row],[ip_risk_score]]&gt;0.8,"HIGH",IF(Table2[[#This Row],[ip_risk_score]]&gt;0.5,"MEDIUM","LOW"))</f>
        <v>LOW</v>
      </c>
      <c r="Q512" s="5">
        <f>Table2[[#This Row],[transaction_amount]]-Table2[[#This Row],[avg_transaction_amount]]</f>
        <v>46887.07</v>
      </c>
    </row>
    <row r="513" spans="1:17" x14ac:dyDescent="0.25">
      <c r="A513" s="4" t="s">
        <v>1040</v>
      </c>
      <c r="B513" s="5" t="s">
        <v>1041</v>
      </c>
      <c r="C513" s="5">
        <v>36299.69</v>
      </c>
      <c r="D513" s="5" t="s">
        <v>20</v>
      </c>
      <c r="E513" s="5" t="s">
        <v>41</v>
      </c>
      <c r="F513" s="5" t="s">
        <v>28</v>
      </c>
      <c r="G513" s="5" t="s">
        <v>33</v>
      </c>
      <c r="H513" s="5">
        <v>961</v>
      </c>
      <c r="I513" s="5">
        <v>5</v>
      </c>
      <c r="J513" s="5">
        <v>2</v>
      </c>
      <c r="K513" s="5">
        <v>404.04</v>
      </c>
      <c r="L513" s="5">
        <v>0</v>
      </c>
      <c r="M513" s="5">
        <v>0.96399999999999997</v>
      </c>
      <c r="N513" s="5">
        <v>2</v>
      </c>
      <c r="O513" s="6">
        <v>0</v>
      </c>
      <c r="P513" s="5" t="str">
        <f>IF(Table2[[#This Row],[ip_risk_score]]&gt;0.8,"HIGH",IF(Table2[[#This Row],[ip_risk_score]]&gt;0.5,"MEDIUM","LOW"))</f>
        <v>HIGH</v>
      </c>
      <c r="Q513" s="5">
        <f>Table2[[#This Row],[transaction_amount]]-Table2[[#This Row],[avg_transaction_amount]]</f>
        <v>35895.65</v>
      </c>
    </row>
    <row r="514" spans="1:17" x14ac:dyDescent="0.25">
      <c r="A514" s="4" t="s">
        <v>1042</v>
      </c>
      <c r="B514" s="5" t="s">
        <v>1043</v>
      </c>
      <c r="C514" s="5">
        <v>30690.09</v>
      </c>
      <c r="D514" s="5" t="s">
        <v>26</v>
      </c>
      <c r="E514" s="5" t="s">
        <v>27</v>
      </c>
      <c r="F514" s="5" t="s">
        <v>22</v>
      </c>
      <c r="G514" s="5" t="s">
        <v>58</v>
      </c>
      <c r="H514" s="5">
        <v>1342</v>
      </c>
      <c r="I514" s="5">
        <v>4</v>
      </c>
      <c r="J514" s="5">
        <v>4</v>
      </c>
      <c r="K514" s="5">
        <v>8981.4500000000007</v>
      </c>
      <c r="L514" s="5">
        <v>0</v>
      </c>
      <c r="M514" s="5">
        <v>0.47</v>
      </c>
      <c r="N514" s="5">
        <v>9</v>
      </c>
      <c r="O514" s="6">
        <v>0</v>
      </c>
      <c r="P514" s="5" t="str">
        <f>IF(Table2[[#This Row],[ip_risk_score]]&gt;0.8,"HIGH",IF(Table2[[#This Row],[ip_risk_score]]&gt;0.5,"MEDIUM","LOW"))</f>
        <v>LOW</v>
      </c>
      <c r="Q514" s="5">
        <f>Table2[[#This Row],[transaction_amount]]-Table2[[#This Row],[avg_transaction_amount]]</f>
        <v>21708.639999999999</v>
      </c>
    </row>
    <row r="515" spans="1:17" x14ac:dyDescent="0.25">
      <c r="A515" s="4" t="s">
        <v>1044</v>
      </c>
      <c r="B515" s="5" t="s">
        <v>1045</v>
      </c>
      <c r="C515" s="5">
        <v>20941.240000000002</v>
      </c>
      <c r="D515" s="5" t="s">
        <v>20</v>
      </c>
      <c r="E515" s="5" t="s">
        <v>41</v>
      </c>
      <c r="F515" s="5" t="s">
        <v>32</v>
      </c>
      <c r="G515" s="5" t="s">
        <v>23</v>
      </c>
      <c r="H515" s="5">
        <v>1931</v>
      </c>
      <c r="I515" s="5">
        <v>21</v>
      </c>
      <c r="J515" s="5">
        <v>3</v>
      </c>
      <c r="K515" s="5">
        <v>27696.5</v>
      </c>
      <c r="L515" s="5">
        <v>0</v>
      </c>
      <c r="M515" s="5">
        <v>0.73299999999999998</v>
      </c>
      <c r="N515" s="5">
        <v>9</v>
      </c>
      <c r="O515" s="6">
        <v>0</v>
      </c>
      <c r="P515" s="5" t="str">
        <f>IF(Table2[[#This Row],[ip_risk_score]]&gt;0.8,"HIGH",IF(Table2[[#This Row],[ip_risk_score]]&gt;0.5,"MEDIUM","LOW"))</f>
        <v>MEDIUM</v>
      </c>
      <c r="Q515" s="5">
        <f>Table2[[#This Row],[transaction_amount]]-Table2[[#This Row],[avg_transaction_amount]]</f>
        <v>-6755.2599999999984</v>
      </c>
    </row>
    <row r="516" spans="1:17" x14ac:dyDescent="0.25">
      <c r="A516" s="4" t="s">
        <v>1046</v>
      </c>
      <c r="B516" s="5" t="s">
        <v>1047</v>
      </c>
      <c r="C516" s="5">
        <v>46639.79</v>
      </c>
      <c r="D516" s="5" t="s">
        <v>20</v>
      </c>
      <c r="E516" s="5" t="s">
        <v>21</v>
      </c>
      <c r="F516" s="5" t="s">
        <v>22</v>
      </c>
      <c r="G516" s="5" t="s">
        <v>58</v>
      </c>
      <c r="H516" s="5">
        <v>286</v>
      </c>
      <c r="I516" s="5">
        <v>20</v>
      </c>
      <c r="J516" s="5">
        <v>2</v>
      </c>
      <c r="K516" s="5">
        <v>18677.689999999999</v>
      </c>
      <c r="L516" s="5">
        <v>0</v>
      </c>
      <c r="M516" s="5">
        <v>0.159</v>
      </c>
      <c r="N516" s="5">
        <v>9</v>
      </c>
      <c r="O516" s="6">
        <v>0</v>
      </c>
      <c r="P516" s="5" t="str">
        <f>IF(Table2[[#This Row],[ip_risk_score]]&gt;0.8,"HIGH",IF(Table2[[#This Row],[ip_risk_score]]&gt;0.5,"MEDIUM","LOW"))</f>
        <v>LOW</v>
      </c>
      <c r="Q516" s="5">
        <f>Table2[[#This Row],[transaction_amount]]-Table2[[#This Row],[avg_transaction_amount]]</f>
        <v>27962.100000000002</v>
      </c>
    </row>
    <row r="517" spans="1:17" x14ac:dyDescent="0.25">
      <c r="A517" s="4" t="s">
        <v>1048</v>
      </c>
      <c r="B517" s="5" t="s">
        <v>1049</v>
      </c>
      <c r="C517" s="5">
        <v>43309.89</v>
      </c>
      <c r="D517" s="5" t="s">
        <v>26</v>
      </c>
      <c r="E517" s="5" t="s">
        <v>21</v>
      </c>
      <c r="F517" s="5" t="s">
        <v>32</v>
      </c>
      <c r="G517" s="5" t="s">
        <v>33</v>
      </c>
      <c r="H517" s="5">
        <v>1109</v>
      </c>
      <c r="I517" s="5">
        <v>8</v>
      </c>
      <c r="J517" s="5">
        <v>1</v>
      </c>
      <c r="K517" s="5">
        <v>11644.6</v>
      </c>
      <c r="L517" s="5">
        <v>0</v>
      </c>
      <c r="M517" s="5">
        <v>0.41699999999999998</v>
      </c>
      <c r="N517" s="5">
        <v>6</v>
      </c>
      <c r="O517" s="6">
        <v>0</v>
      </c>
      <c r="P517" s="5" t="str">
        <f>IF(Table2[[#This Row],[ip_risk_score]]&gt;0.8,"HIGH",IF(Table2[[#This Row],[ip_risk_score]]&gt;0.5,"MEDIUM","LOW"))</f>
        <v>LOW</v>
      </c>
      <c r="Q517" s="5">
        <f>Table2[[#This Row],[transaction_amount]]-Table2[[#This Row],[avg_transaction_amount]]</f>
        <v>31665.29</v>
      </c>
    </row>
    <row r="518" spans="1:17" x14ac:dyDescent="0.25">
      <c r="A518" s="4" t="s">
        <v>1050</v>
      </c>
      <c r="B518" s="5" t="s">
        <v>1051</v>
      </c>
      <c r="C518" s="5">
        <v>2308.67</v>
      </c>
      <c r="D518" s="5" t="s">
        <v>20</v>
      </c>
      <c r="E518" s="5" t="s">
        <v>21</v>
      </c>
      <c r="F518" s="5" t="s">
        <v>32</v>
      </c>
      <c r="G518" s="5" t="s">
        <v>48</v>
      </c>
      <c r="H518" s="5">
        <v>307</v>
      </c>
      <c r="I518" s="5">
        <v>10</v>
      </c>
      <c r="J518" s="5">
        <v>2</v>
      </c>
      <c r="K518" s="5">
        <v>424.34</v>
      </c>
      <c r="L518" s="5">
        <v>0</v>
      </c>
      <c r="M518" s="5">
        <v>0.21199999999999999</v>
      </c>
      <c r="N518" s="5">
        <v>1</v>
      </c>
      <c r="O518" s="6">
        <v>0</v>
      </c>
      <c r="P518" s="5" t="str">
        <f>IF(Table2[[#This Row],[ip_risk_score]]&gt;0.8,"HIGH",IF(Table2[[#This Row],[ip_risk_score]]&gt;0.5,"MEDIUM","LOW"))</f>
        <v>LOW</v>
      </c>
      <c r="Q518" s="5">
        <f>Table2[[#This Row],[transaction_amount]]-Table2[[#This Row],[avg_transaction_amount]]</f>
        <v>1884.3300000000002</v>
      </c>
    </row>
    <row r="519" spans="1:17" x14ac:dyDescent="0.25">
      <c r="A519" s="4" t="s">
        <v>1052</v>
      </c>
      <c r="B519" s="5" t="s">
        <v>1053</v>
      </c>
      <c r="C519" s="5">
        <v>1367.03</v>
      </c>
      <c r="D519" s="5" t="s">
        <v>53</v>
      </c>
      <c r="E519" s="5" t="s">
        <v>27</v>
      </c>
      <c r="F519" s="5" t="s">
        <v>22</v>
      </c>
      <c r="G519" s="5" t="s">
        <v>48</v>
      </c>
      <c r="H519" s="5">
        <v>1858</v>
      </c>
      <c r="I519" s="5">
        <v>17</v>
      </c>
      <c r="J519" s="5">
        <v>2</v>
      </c>
      <c r="K519" s="5">
        <v>29692.03</v>
      </c>
      <c r="L519" s="5">
        <v>0</v>
      </c>
      <c r="M519" s="5">
        <v>0.34799999999999998</v>
      </c>
      <c r="N519" s="5">
        <v>6</v>
      </c>
      <c r="O519" s="6">
        <v>0</v>
      </c>
      <c r="P519" s="5" t="str">
        <f>IF(Table2[[#This Row],[ip_risk_score]]&gt;0.8,"HIGH",IF(Table2[[#This Row],[ip_risk_score]]&gt;0.5,"MEDIUM","LOW"))</f>
        <v>LOW</v>
      </c>
      <c r="Q519" s="5">
        <f>Table2[[#This Row],[transaction_amount]]-Table2[[#This Row],[avg_transaction_amount]]</f>
        <v>-28325</v>
      </c>
    </row>
    <row r="520" spans="1:17" x14ac:dyDescent="0.25">
      <c r="A520" s="4" t="s">
        <v>1054</v>
      </c>
      <c r="B520" s="5" t="s">
        <v>1055</v>
      </c>
      <c r="C520" s="5">
        <v>18854.349999999999</v>
      </c>
      <c r="D520" s="5" t="s">
        <v>20</v>
      </c>
      <c r="E520" s="5" t="s">
        <v>21</v>
      </c>
      <c r="F520" s="5" t="s">
        <v>22</v>
      </c>
      <c r="G520" s="5" t="s">
        <v>58</v>
      </c>
      <c r="H520" s="5">
        <v>1411</v>
      </c>
      <c r="I520" s="5">
        <v>19</v>
      </c>
      <c r="J520" s="5">
        <v>3</v>
      </c>
      <c r="K520" s="5">
        <v>13729.75</v>
      </c>
      <c r="L520" s="5">
        <v>0</v>
      </c>
      <c r="M520" s="5">
        <v>0.48</v>
      </c>
      <c r="N520" s="5">
        <v>8</v>
      </c>
      <c r="O520" s="6">
        <v>0</v>
      </c>
      <c r="P520" s="5" t="str">
        <f>IF(Table2[[#This Row],[ip_risk_score]]&gt;0.8,"HIGH",IF(Table2[[#This Row],[ip_risk_score]]&gt;0.5,"MEDIUM","LOW"))</f>
        <v>LOW</v>
      </c>
      <c r="Q520" s="5">
        <f>Table2[[#This Row],[transaction_amount]]-Table2[[#This Row],[avg_transaction_amount]]</f>
        <v>5124.5999999999985</v>
      </c>
    </row>
    <row r="521" spans="1:17" x14ac:dyDescent="0.25">
      <c r="A521" s="4" t="s">
        <v>1056</v>
      </c>
      <c r="B521" s="5" t="s">
        <v>1057</v>
      </c>
      <c r="C521" s="5">
        <v>40537.14</v>
      </c>
      <c r="D521" s="5" t="s">
        <v>26</v>
      </c>
      <c r="E521" s="5" t="s">
        <v>27</v>
      </c>
      <c r="F521" s="5" t="s">
        <v>22</v>
      </c>
      <c r="G521" s="5" t="s">
        <v>33</v>
      </c>
      <c r="H521" s="5">
        <v>442</v>
      </c>
      <c r="I521" s="5">
        <v>16</v>
      </c>
      <c r="J521" s="5">
        <v>4</v>
      </c>
      <c r="K521" s="5">
        <v>29745.93</v>
      </c>
      <c r="L521" s="5">
        <v>0</v>
      </c>
      <c r="M521" s="5">
        <v>0.17399999999999999</v>
      </c>
      <c r="N521" s="5">
        <v>4</v>
      </c>
      <c r="O521" s="6">
        <v>0</v>
      </c>
      <c r="P521" s="5" t="str">
        <f>IF(Table2[[#This Row],[ip_risk_score]]&gt;0.8,"HIGH",IF(Table2[[#This Row],[ip_risk_score]]&gt;0.5,"MEDIUM","LOW"))</f>
        <v>LOW</v>
      </c>
      <c r="Q521" s="5">
        <f>Table2[[#This Row],[transaction_amount]]-Table2[[#This Row],[avg_transaction_amount]]</f>
        <v>10791.21</v>
      </c>
    </row>
    <row r="522" spans="1:17" x14ac:dyDescent="0.25">
      <c r="A522" s="4" t="s">
        <v>1058</v>
      </c>
      <c r="B522" s="5" t="s">
        <v>1059</v>
      </c>
      <c r="C522" s="5">
        <v>49364.44</v>
      </c>
      <c r="D522" s="5" t="s">
        <v>53</v>
      </c>
      <c r="E522" s="5" t="s">
        <v>27</v>
      </c>
      <c r="F522" s="5" t="s">
        <v>22</v>
      </c>
      <c r="G522" s="5" t="s">
        <v>23</v>
      </c>
      <c r="H522" s="5">
        <v>1892</v>
      </c>
      <c r="I522" s="5">
        <v>12</v>
      </c>
      <c r="J522" s="5">
        <v>0</v>
      </c>
      <c r="K522" s="5">
        <v>21632.18</v>
      </c>
      <c r="L522" s="5">
        <v>0</v>
      </c>
      <c r="M522" s="5">
        <v>0.80300000000000005</v>
      </c>
      <c r="N522" s="5">
        <v>6</v>
      </c>
      <c r="O522" s="6">
        <v>0</v>
      </c>
      <c r="P522" s="5" t="str">
        <f>IF(Table2[[#This Row],[ip_risk_score]]&gt;0.8,"HIGH",IF(Table2[[#This Row],[ip_risk_score]]&gt;0.5,"MEDIUM","LOW"))</f>
        <v>HIGH</v>
      </c>
      <c r="Q522" s="5">
        <f>Table2[[#This Row],[transaction_amount]]-Table2[[#This Row],[avg_transaction_amount]]</f>
        <v>27732.260000000002</v>
      </c>
    </row>
    <row r="523" spans="1:17" x14ac:dyDescent="0.25">
      <c r="A523" s="4" t="s">
        <v>1060</v>
      </c>
      <c r="B523" s="5" t="s">
        <v>1061</v>
      </c>
      <c r="C523" s="5">
        <v>7563.32</v>
      </c>
      <c r="D523" s="5" t="s">
        <v>53</v>
      </c>
      <c r="E523" s="5" t="s">
        <v>31</v>
      </c>
      <c r="F523" s="5" t="s">
        <v>28</v>
      </c>
      <c r="G523" s="5" t="s">
        <v>33</v>
      </c>
      <c r="H523" s="5">
        <v>1019</v>
      </c>
      <c r="I523" s="5">
        <v>22</v>
      </c>
      <c r="J523" s="5">
        <v>3</v>
      </c>
      <c r="K523" s="5">
        <v>1632.04</v>
      </c>
      <c r="L523" s="5">
        <v>0</v>
      </c>
      <c r="M523" s="5">
        <v>0.376</v>
      </c>
      <c r="N523" s="5">
        <v>8</v>
      </c>
      <c r="O523" s="6">
        <v>0</v>
      </c>
      <c r="P523" s="5" t="str">
        <f>IF(Table2[[#This Row],[ip_risk_score]]&gt;0.8,"HIGH",IF(Table2[[#This Row],[ip_risk_score]]&gt;0.5,"MEDIUM","LOW"))</f>
        <v>LOW</v>
      </c>
      <c r="Q523" s="5">
        <f>Table2[[#This Row],[transaction_amount]]-Table2[[#This Row],[avg_transaction_amount]]</f>
        <v>5931.28</v>
      </c>
    </row>
    <row r="524" spans="1:17" x14ac:dyDescent="0.25">
      <c r="A524" s="4" t="s">
        <v>1062</v>
      </c>
      <c r="B524" s="5" t="s">
        <v>1063</v>
      </c>
      <c r="C524" s="5">
        <v>29726.83</v>
      </c>
      <c r="D524" s="5" t="s">
        <v>20</v>
      </c>
      <c r="E524" s="5" t="s">
        <v>27</v>
      </c>
      <c r="F524" s="5" t="s">
        <v>28</v>
      </c>
      <c r="G524" s="5" t="s">
        <v>33</v>
      </c>
      <c r="H524" s="5">
        <v>1145</v>
      </c>
      <c r="I524" s="5">
        <v>16</v>
      </c>
      <c r="J524" s="5">
        <v>4</v>
      </c>
      <c r="K524" s="5">
        <v>25784.87</v>
      </c>
      <c r="L524" s="5">
        <v>1</v>
      </c>
      <c r="M524" s="5">
        <v>0.89700000000000002</v>
      </c>
      <c r="N524" s="5">
        <v>6</v>
      </c>
      <c r="O524" s="6">
        <v>0</v>
      </c>
      <c r="P524" s="5" t="str">
        <f>IF(Table2[[#This Row],[ip_risk_score]]&gt;0.8,"HIGH",IF(Table2[[#This Row],[ip_risk_score]]&gt;0.5,"MEDIUM","LOW"))</f>
        <v>HIGH</v>
      </c>
      <c r="Q524" s="5">
        <f>Table2[[#This Row],[transaction_amount]]-Table2[[#This Row],[avg_transaction_amount]]</f>
        <v>3941.9600000000028</v>
      </c>
    </row>
    <row r="525" spans="1:17" x14ac:dyDescent="0.25">
      <c r="A525" s="4" t="s">
        <v>1064</v>
      </c>
      <c r="B525" s="5" t="s">
        <v>1065</v>
      </c>
      <c r="C525" s="5">
        <v>19075.5</v>
      </c>
      <c r="D525" s="5" t="s">
        <v>53</v>
      </c>
      <c r="E525" s="5" t="s">
        <v>27</v>
      </c>
      <c r="F525" s="5" t="s">
        <v>32</v>
      </c>
      <c r="G525" s="5" t="s">
        <v>48</v>
      </c>
      <c r="H525" s="5">
        <v>1811</v>
      </c>
      <c r="I525" s="5">
        <v>21</v>
      </c>
      <c r="J525" s="5">
        <v>1</v>
      </c>
      <c r="K525" s="5">
        <v>15958.94</v>
      </c>
      <c r="L525" s="5">
        <v>0</v>
      </c>
      <c r="M525" s="5">
        <v>0.67500000000000004</v>
      </c>
      <c r="N525" s="5">
        <v>4</v>
      </c>
      <c r="O525" s="6">
        <v>1</v>
      </c>
      <c r="P525" s="5" t="str">
        <f>IF(Table2[[#This Row],[ip_risk_score]]&gt;0.8,"HIGH",IF(Table2[[#This Row],[ip_risk_score]]&gt;0.5,"MEDIUM","LOW"))</f>
        <v>MEDIUM</v>
      </c>
      <c r="Q525" s="5">
        <f>Table2[[#This Row],[transaction_amount]]-Table2[[#This Row],[avg_transaction_amount]]</f>
        <v>3116.5599999999995</v>
      </c>
    </row>
    <row r="526" spans="1:17" x14ac:dyDescent="0.25">
      <c r="A526" s="4" t="s">
        <v>1066</v>
      </c>
      <c r="B526" s="5" t="s">
        <v>1067</v>
      </c>
      <c r="C526" s="5">
        <v>48497.22</v>
      </c>
      <c r="D526" s="5" t="s">
        <v>26</v>
      </c>
      <c r="E526" s="5" t="s">
        <v>31</v>
      </c>
      <c r="F526" s="5" t="s">
        <v>32</v>
      </c>
      <c r="G526" s="5" t="s">
        <v>38</v>
      </c>
      <c r="H526" s="5">
        <v>1105</v>
      </c>
      <c r="I526" s="5">
        <v>9</v>
      </c>
      <c r="J526" s="5">
        <v>0</v>
      </c>
      <c r="K526" s="5">
        <v>13636.58</v>
      </c>
      <c r="L526" s="5">
        <v>0</v>
      </c>
      <c r="M526" s="5">
        <v>0.17699999999999999</v>
      </c>
      <c r="N526" s="5">
        <v>7</v>
      </c>
      <c r="O526" s="6">
        <v>0</v>
      </c>
      <c r="P526" s="5" t="str">
        <f>IF(Table2[[#This Row],[ip_risk_score]]&gt;0.8,"HIGH",IF(Table2[[#This Row],[ip_risk_score]]&gt;0.5,"MEDIUM","LOW"))</f>
        <v>LOW</v>
      </c>
      <c r="Q526" s="5">
        <f>Table2[[#This Row],[transaction_amount]]-Table2[[#This Row],[avg_transaction_amount]]</f>
        <v>34860.639999999999</v>
      </c>
    </row>
    <row r="527" spans="1:17" x14ac:dyDescent="0.25">
      <c r="A527" s="4" t="s">
        <v>1068</v>
      </c>
      <c r="B527" s="5" t="s">
        <v>1069</v>
      </c>
      <c r="C527" s="5">
        <v>42113.84</v>
      </c>
      <c r="D527" s="5" t="s">
        <v>53</v>
      </c>
      <c r="E527" s="5" t="s">
        <v>41</v>
      </c>
      <c r="F527" s="5" t="s">
        <v>32</v>
      </c>
      <c r="G527" s="5" t="s">
        <v>23</v>
      </c>
      <c r="H527" s="5">
        <v>326</v>
      </c>
      <c r="I527" s="5">
        <v>17</v>
      </c>
      <c r="J527" s="5">
        <v>4</v>
      </c>
      <c r="K527" s="5">
        <v>22759.77</v>
      </c>
      <c r="L527" s="5">
        <v>0</v>
      </c>
      <c r="M527" s="5">
        <v>0.64200000000000002</v>
      </c>
      <c r="N527" s="5">
        <v>5</v>
      </c>
      <c r="O527" s="6">
        <v>0</v>
      </c>
      <c r="P527" s="5" t="str">
        <f>IF(Table2[[#This Row],[ip_risk_score]]&gt;0.8,"HIGH",IF(Table2[[#This Row],[ip_risk_score]]&gt;0.5,"MEDIUM","LOW"))</f>
        <v>MEDIUM</v>
      </c>
      <c r="Q527" s="5">
        <f>Table2[[#This Row],[transaction_amount]]-Table2[[#This Row],[avg_transaction_amount]]</f>
        <v>19354.069999999996</v>
      </c>
    </row>
    <row r="528" spans="1:17" x14ac:dyDescent="0.25">
      <c r="A528" s="4" t="s">
        <v>1070</v>
      </c>
      <c r="B528" s="5" t="s">
        <v>1071</v>
      </c>
      <c r="C528" s="5">
        <v>41924.519999999997</v>
      </c>
      <c r="D528" s="5" t="s">
        <v>20</v>
      </c>
      <c r="E528" s="5" t="s">
        <v>31</v>
      </c>
      <c r="F528" s="5" t="s">
        <v>28</v>
      </c>
      <c r="G528" s="5" t="s">
        <v>23</v>
      </c>
      <c r="H528" s="5">
        <v>1054</v>
      </c>
      <c r="I528" s="5">
        <v>16</v>
      </c>
      <c r="J528" s="5">
        <v>4</v>
      </c>
      <c r="K528" s="5">
        <v>23266.55</v>
      </c>
      <c r="L528" s="5">
        <v>0</v>
      </c>
      <c r="M528" s="5">
        <v>2.3E-2</v>
      </c>
      <c r="N528" s="5">
        <v>1</v>
      </c>
      <c r="O528" s="6">
        <v>0</v>
      </c>
      <c r="P528" s="5" t="str">
        <f>IF(Table2[[#This Row],[ip_risk_score]]&gt;0.8,"HIGH",IF(Table2[[#This Row],[ip_risk_score]]&gt;0.5,"MEDIUM","LOW"))</f>
        <v>LOW</v>
      </c>
      <c r="Q528" s="5">
        <f>Table2[[#This Row],[transaction_amount]]-Table2[[#This Row],[avg_transaction_amount]]</f>
        <v>18657.969999999998</v>
      </c>
    </row>
    <row r="529" spans="1:17" x14ac:dyDescent="0.25">
      <c r="A529" s="4" t="s">
        <v>1072</v>
      </c>
      <c r="B529" s="5" t="s">
        <v>1073</v>
      </c>
      <c r="C529" s="5">
        <v>23461.22</v>
      </c>
      <c r="D529" s="5" t="s">
        <v>20</v>
      </c>
      <c r="E529" s="5" t="s">
        <v>31</v>
      </c>
      <c r="F529" s="5" t="s">
        <v>22</v>
      </c>
      <c r="G529" s="5" t="s">
        <v>48</v>
      </c>
      <c r="H529" s="5">
        <v>1221</v>
      </c>
      <c r="I529" s="5">
        <v>11</v>
      </c>
      <c r="J529" s="5">
        <v>3</v>
      </c>
      <c r="K529" s="5">
        <v>23913.25</v>
      </c>
      <c r="L529" s="5">
        <v>0</v>
      </c>
      <c r="M529" s="5">
        <v>0.80700000000000005</v>
      </c>
      <c r="N529" s="5">
        <v>3</v>
      </c>
      <c r="O529" s="6">
        <v>0</v>
      </c>
      <c r="P529" s="5" t="str">
        <f>IF(Table2[[#This Row],[ip_risk_score]]&gt;0.8,"HIGH",IF(Table2[[#This Row],[ip_risk_score]]&gt;0.5,"MEDIUM","LOW"))</f>
        <v>HIGH</v>
      </c>
      <c r="Q529" s="5">
        <f>Table2[[#This Row],[transaction_amount]]-Table2[[#This Row],[avg_transaction_amount]]</f>
        <v>-452.02999999999884</v>
      </c>
    </row>
    <row r="530" spans="1:17" x14ac:dyDescent="0.25">
      <c r="A530" s="4" t="s">
        <v>1074</v>
      </c>
      <c r="B530" s="5" t="s">
        <v>1075</v>
      </c>
      <c r="C530" s="5">
        <v>20770.23</v>
      </c>
      <c r="D530" s="5" t="s">
        <v>53</v>
      </c>
      <c r="E530" s="5" t="s">
        <v>21</v>
      </c>
      <c r="F530" s="5" t="s">
        <v>32</v>
      </c>
      <c r="G530" s="5" t="s">
        <v>33</v>
      </c>
      <c r="H530" s="5">
        <v>130</v>
      </c>
      <c r="I530" s="5">
        <v>14</v>
      </c>
      <c r="J530" s="5">
        <v>4</v>
      </c>
      <c r="K530" s="5">
        <v>22840.04</v>
      </c>
      <c r="L530" s="5">
        <v>0</v>
      </c>
      <c r="M530" s="5">
        <v>0.97399999999999998</v>
      </c>
      <c r="N530" s="5">
        <v>3</v>
      </c>
      <c r="O530" s="6">
        <v>0</v>
      </c>
      <c r="P530" s="5" t="str">
        <f>IF(Table2[[#This Row],[ip_risk_score]]&gt;0.8,"HIGH",IF(Table2[[#This Row],[ip_risk_score]]&gt;0.5,"MEDIUM","LOW"))</f>
        <v>HIGH</v>
      </c>
      <c r="Q530" s="5">
        <f>Table2[[#This Row],[transaction_amount]]-Table2[[#This Row],[avg_transaction_amount]]</f>
        <v>-2069.8100000000013</v>
      </c>
    </row>
    <row r="531" spans="1:17" x14ac:dyDescent="0.25">
      <c r="A531" s="4" t="s">
        <v>1076</v>
      </c>
      <c r="B531" s="5" t="s">
        <v>1077</v>
      </c>
      <c r="C531" s="5">
        <v>13706.68</v>
      </c>
      <c r="D531" s="5" t="s">
        <v>26</v>
      </c>
      <c r="E531" s="5" t="s">
        <v>21</v>
      </c>
      <c r="F531" s="5" t="s">
        <v>28</v>
      </c>
      <c r="G531" s="5" t="s">
        <v>48</v>
      </c>
      <c r="H531" s="5">
        <v>1375</v>
      </c>
      <c r="I531" s="5">
        <v>18</v>
      </c>
      <c r="J531" s="5">
        <v>2</v>
      </c>
      <c r="K531" s="5">
        <v>19273.97</v>
      </c>
      <c r="L531" s="5">
        <v>0</v>
      </c>
      <c r="M531" s="5">
        <v>0.67800000000000005</v>
      </c>
      <c r="N531" s="5">
        <v>1</v>
      </c>
      <c r="O531" s="6">
        <v>0</v>
      </c>
      <c r="P531" s="5" t="str">
        <f>IF(Table2[[#This Row],[ip_risk_score]]&gt;0.8,"HIGH",IF(Table2[[#This Row],[ip_risk_score]]&gt;0.5,"MEDIUM","LOW"))</f>
        <v>MEDIUM</v>
      </c>
      <c r="Q531" s="5">
        <f>Table2[[#This Row],[transaction_amount]]-Table2[[#This Row],[avg_transaction_amount]]</f>
        <v>-5567.2900000000009</v>
      </c>
    </row>
    <row r="532" spans="1:17" x14ac:dyDescent="0.25">
      <c r="A532" s="4" t="s">
        <v>1078</v>
      </c>
      <c r="B532" s="5" t="s">
        <v>1079</v>
      </c>
      <c r="C532" s="5">
        <v>2865.96</v>
      </c>
      <c r="D532" s="5" t="s">
        <v>26</v>
      </c>
      <c r="E532" s="5" t="s">
        <v>31</v>
      </c>
      <c r="F532" s="5" t="s">
        <v>32</v>
      </c>
      <c r="G532" s="5" t="s">
        <v>33</v>
      </c>
      <c r="H532" s="5">
        <v>662</v>
      </c>
      <c r="I532" s="5">
        <v>21</v>
      </c>
      <c r="J532" s="5">
        <v>4</v>
      </c>
      <c r="K532" s="5">
        <v>20301.11</v>
      </c>
      <c r="L532" s="5">
        <v>0</v>
      </c>
      <c r="M532" s="5">
        <v>0.92600000000000005</v>
      </c>
      <c r="N532" s="5">
        <v>4</v>
      </c>
      <c r="O532" s="6">
        <v>0</v>
      </c>
      <c r="P532" s="5" t="str">
        <f>IF(Table2[[#This Row],[ip_risk_score]]&gt;0.8,"HIGH",IF(Table2[[#This Row],[ip_risk_score]]&gt;0.5,"MEDIUM","LOW"))</f>
        <v>HIGH</v>
      </c>
      <c r="Q532" s="5">
        <f>Table2[[#This Row],[transaction_amount]]-Table2[[#This Row],[avg_transaction_amount]]</f>
        <v>-17435.150000000001</v>
      </c>
    </row>
    <row r="533" spans="1:17" x14ac:dyDescent="0.25">
      <c r="A533" s="4" t="s">
        <v>1080</v>
      </c>
      <c r="B533" s="5" t="s">
        <v>1081</v>
      </c>
      <c r="C533" s="5">
        <v>43242.879999999997</v>
      </c>
      <c r="D533" s="5" t="s">
        <v>20</v>
      </c>
      <c r="E533" s="5" t="s">
        <v>21</v>
      </c>
      <c r="F533" s="5" t="s">
        <v>28</v>
      </c>
      <c r="G533" s="5" t="s">
        <v>38</v>
      </c>
      <c r="H533" s="5">
        <v>313</v>
      </c>
      <c r="I533" s="5">
        <v>14</v>
      </c>
      <c r="J533" s="5">
        <v>0</v>
      </c>
      <c r="K533" s="5">
        <v>25771.62</v>
      </c>
      <c r="L533" s="5">
        <v>1</v>
      </c>
      <c r="M533" s="5">
        <v>0.29499999999999998</v>
      </c>
      <c r="N533" s="5">
        <v>2</v>
      </c>
      <c r="O533" s="6">
        <v>0</v>
      </c>
      <c r="P533" s="5" t="str">
        <f>IF(Table2[[#This Row],[ip_risk_score]]&gt;0.8,"HIGH",IF(Table2[[#This Row],[ip_risk_score]]&gt;0.5,"MEDIUM","LOW"))</f>
        <v>LOW</v>
      </c>
      <c r="Q533" s="5">
        <f>Table2[[#This Row],[transaction_amount]]-Table2[[#This Row],[avg_transaction_amount]]</f>
        <v>17471.259999999998</v>
      </c>
    </row>
    <row r="534" spans="1:17" x14ac:dyDescent="0.25">
      <c r="A534" s="4" t="s">
        <v>1082</v>
      </c>
      <c r="B534" s="5" t="s">
        <v>1083</v>
      </c>
      <c r="C534" s="5">
        <v>40654.410000000003</v>
      </c>
      <c r="D534" s="5" t="s">
        <v>20</v>
      </c>
      <c r="E534" s="5" t="s">
        <v>31</v>
      </c>
      <c r="F534" s="5" t="s">
        <v>22</v>
      </c>
      <c r="G534" s="5" t="s">
        <v>38</v>
      </c>
      <c r="H534" s="5">
        <v>945</v>
      </c>
      <c r="I534" s="5">
        <v>12</v>
      </c>
      <c r="J534" s="5">
        <v>4</v>
      </c>
      <c r="K534" s="5">
        <v>20747.16</v>
      </c>
      <c r="L534" s="5">
        <v>0</v>
      </c>
      <c r="M534" s="5">
        <v>0.42399999999999999</v>
      </c>
      <c r="N534" s="5">
        <v>1</v>
      </c>
      <c r="O534" s="6">
        <v>0</v>
      </c>
      <c r="P534" s="5" t="str">
        <f>IF(Table2[[#This Row],[ip_risk_score]]&gt;0.8,"HIGH",IF(Table2[[#This Row],[ip_risk_score]]&gt;0.5,"MEDIUM","LOW"))</f>
        <v>LOW</v>
      </c>
      <c r="Q534" s="5">
        <f>Table2[[#This Row],[transaction_amount]]-Table2[[#This Row],[avg_transaction_amount]]</f>
        <v>19907.250000000004</v>
      </c>
    </row>
    <row r="535" spans="1:17" x14ac:dyDescent="0.25">
      <c r="A535" s="4" t="s">
        <v>1084</v>
      </c>
      <c r="B535" s="5" t="s">
        <v>1085</v>
      </c>
      <c r="C535" s="5">
        <v>49985.9</v>
      </c>
      <c r="D535" s="5" t="s">
        <v>26</v>
      </c>
      <c r="E535" s="5" t="s">
        <v>21</v>
      </c>
      <c r="F535" s="5" t="s">
        <v>28</v>
      </c>
      <c r="G535" s="5" t="s">
        <v>58</v>
      </c>
      <c r="H535" s="5">
        <v>1480</v>
      </c>
      <c r="I535" s="5">
        <v>6</v>
      </c>
      <c r="J535" s="5">
        <v>1</v>
      </c>
      <c r="K535" s="5">
        <v>3130.59</v>
      </c>
      <c r="L535" s="5">
        <v>1</v>
      </c>
      <c r="M535" s="5">
        <v>0.42499999999999999</v>
      </c>
      <c r="N535" s="5">
        <v>6</v>
      </c>
      <c r="O535" s="6">
        <v>1</v>
      </c>
      <c r="P535" s="5" t="str">
        <f>IF(Table2[[#This Row],[ip_risk_score]]&gt;0.8,"HIGH",IF(Table2[[#This Row],[ip_risk_score]]&gt;0.5,"MEDIUM","LOW"))</f>
        <v>LOW</v>
      </c>
      <c r="Q535" s="5">
        <f>Table2[[#This Row],[transaction_amount]]-Table2[[#This Row],[avg_transaction_amount]]</f>
        <v>46855.31</v>
      </c>
    </row>
    <row r="536" spans="1:17" x14ac:dyDescent="0.25">
      <c r="A536" s="4" t="s">
        <v>1086</v>
      </c>
      <c r="B536" s="5" t="s">
        <v>1087</v>
      </c>
      <c r="C536" s="5">
        <v>49832.01</v>
      </c>
      <c r="D536" s="5" t="s">
        <v>53</v>
      </c>
      <c r="E536" s="5" t="s">
        <v>27</v>
      </c>
      <c r="F536" s="5" t="s">
        <v>22</v>
      </c>
      <c r="G536" s="5" t="s">
        <v>33</v>
      </c>
      <c r="H536" s="5">
        <v>1749</v>
      </c>
      <c r="I536" s="5">
        <v>10</v>
      </c>
      <c r="J536" s="5">
        <v>2</v>
      </c>
      <c r="K536" s="5">
        <v>19400.47</v>
      </c>
      <c r="L536" s="5">
        <v>0</v>
      </c>
      <c r="M536" s="5">
        <v>0.112</v>
      </c>
      <c r="N536" s="5">
        <v>7</v>
      </c>
      <c r="O536" s="6">
        <v>0</v>
      </c>
      <c r="P536" s="5" t="str">
        <f>IF(Table2[[#This Row],[ip_risk_score]]&gt;0.8,"HIGH",IF(Table2[[#This Row],[ip_risk_score]]&gt;0.5,"MEDIUM","LOW"))</f>
        <v>LOW</v>
      </c>
      <c r="Q536" s="5">
        <f>Table2[[#This Row],[transaction_amount]]-Table2[[#This Row],[avg_transaction_amount]]</f>
        <v>30431.54</v>
      </c>
    </row>
    <row r="537" spans="1:17" x14ac:dyDescent="0.25">
      <c r="A537" s="4" t="s">
        <v>1088</v>
      </c>
      <c r="B537" s="5" t="s">
        <v>1089</v>
      </c>
      <c r="C537" s="5">
        <v>27793.81</v>
      </c>
      <c r="D537" s="5" t="s">
        <v>53</v>
      </c>
      <c r="E537" s="5" t="s">
        <v>21</v>
      </c>
      <c r="F537" s="5" t="s">
        <v>32</v>
      </c>
      <c r="G537" s="5" t="s">
        <v>48</v>
      </c>
      <c r="H537" s="5">
        <v>730</v>
      </c>
      <c r="I537" s="5">
        <v>7</v>
      </c>
      <c r="J537" s="5">
        <v>0</v>
      </c>
      <c r="K537" s="5">
        <v>5182.8100000000004</v>
      </c>
      <c r="L537" s="5">
        <v>0</v>
      </c>
      <c r="M537" s="5">
        <v>0.79600000000000004</v>
      </c>
      <c r="N537" s="5">
        <v>4</v>
      </c>
      <c r="O537" s="6">
        <v>0</v>
      </c>
      <c r="P537" s="5" t="str">
        <f>IF(Table2[[#This Row],[ip_risk_score]]&gt;0.8,"HIGH",IF(Table2[[#This Row],[ip_risk_score]]&gt;0.5,"MEDIUM","LOW"))</f>
        <v>MEDIUM</v>
      </c>
      <c r="Q537" s="5">
        <f>Table2[[#This Row],[transaction_amount]]-Table2[[#This Row],[avg_transaction_amount]]</f>
        <v>22611</v>
      </c>
    </row>
    <row r="538" spans="1:17" x14ac:dyDescent="0.25">
      <c r="A538" s="4" t="s">
        <v>1090</v>
      </c>
      <c r="B538" s="5" t="s">
        <v>757</v>
      </c>
      <c r="C538" s="5">
        <v>38460.92</v>
      </c>
      <c r="D538" s="5" t="s">
        <v>53</v>
      </c>
      <c r="E538" s="5" t="s">
        <v>21</v>
      </c>
      <c r="F538" s="5" t="s">
        <v>22</v>
      </c>
      <c r="G538" s="5" t="s">
        <v>48</v>
      </c>
      <c r="H538" s="5">
        <v>505</v>
      </c>
      <c r="I538" s="5">
        <v>19</v>
      </c>
      <c r="J538" s="5">
        <v>0</v>
      </c>
      <c r="K538" s="5">
        <v>526.16</v>
      </c>
      <c r="L538" s="5">
        <v>0</v>
      </c>
      <c r="M538" s="5">
        <v>0.495</v>
      </c>
      <c r="N538" s="5">
        <v>5</v>
      </c>
      <c r="O538" s="6">
        <v>0</v>
      </c>
      <c r="P538" s="5" t="str">
        <f>IF(Table2[[#This Row],[ip_risk_score]]&gt;0.8,"HIGH",IF(Table2[[#This Row],[ip_risk_score]]&gt;0.5,"MEDIUM","LOW"))</f>
        <v>LOW</v>
      </c>
      <c r="Q538" s="5">
        <f>Table2[[#This Row],[transaction_amount]]-Table2[[#This Row],[avg_transaction_amount]]</f>
        <v>37934.759999999995</v>
      </c>
    </row>
    <row r="539" spans="1:17" x14ac:dyDescent="0.25">
      <c r="A539" s="4" t="s">
        <v>1091</v>
      </c>
      <c r="B539" s="5" t="s">
        <v>1092</v>
      </c>
      <c r="C539" s="5">
        <v>47241.05</v>
      </c>
      <c r="D539" s="5" t="s">
        <v>53</v>
      </c>
      <c r="E539" s="5" t="s">
        <v>27</v>
      </c>
      <c r="F539" s="5" t="s">
        <v>28</v>
      </c>
      <c r="G539" s="5" t="s">
        <v>48</v>
      </c>
      <c r="H539" s="5">
        <v>1554</v>
      </c>
      <c r="I539" s="5">
        <v>15</v>
      </c>
      <c r="J539" s="5">
        <v>3</v>
      </c>
      <c r="K539" s="5">
        <v>6503.58</v>
      </c>
      <c r="L539" s="5">
        <v>0</v>
      </c>
      <c r="M539" s="5">
        <v>0.49</v>
      </c>
      <c r="N539" s="5">
        <v>9</v>
      </c>
      <c r="O539" s="6">
        <v>0</v>
      </c>
      <c r="P539" s="5" t="str">
        <f>IF(Table2[[#This Row],[ip_risk_score]]&gt;0.8,"HIGH",IF(Table2[[#This Row],[ip_risk_score]]&gt;0.5,"MEDIUM","LOW"))</f>
        <v>LOW</v>
      </c>
      <c r="Q539" s="5">
        <f>Table2[[#This Row],[transaction_amount]]-Table2[[#This Row],[avg_transaction_amount]]</f>
        <v>40737.47</v>
      </c>
    </row>
    <row r="540" spans="1:17" x14ac:dyDescent="0.25">
      <c r="A540" s="4" t="s">
        <v>1093</v>
      </c>
      <c r="B540" s="5" t="s">
        <v>1094</v>
      </c>
      <c r="C540" s="5">
        <v>42489.89</v>
      </c>
      <c r="D540" s="5" t="s">
        <v>26</v>
      </c>
      <c r="E540" s="5" t="s">
        <v>31</v>
      </c>
      <c r="F540" s="5" t="s">
        <v>32</v>
      </c>
      <c r="G540" s="5" t="s">
        <v>58</v>
      </c>
      <c r="H540" s="5">
        <v>194</v>
      </c>
      <c r="I540" s="5">
        <v>23</v>
      </c>
      <c r="J540" s="5">
        <v>3</v>
      </c>
      <c r="K540" s="5">
        <v>4716.71</v>
      </c>
      <c r="L540" s="5">
        <v>0</v>
      </c>
      <c r="M540" s="5">
        <v>0.66800000000000004</v>
      </c>
      <c r="N540" s="5">
        <v>8</v>
      </c>
      <c r="O540" s="6">
        <v>0</v>
      </c>
      <c r="P540" s="5" t="str">
        <f>IF(Table2[[#This Row],[ip_risk_score]]&gt;0.8,"HIGH",IF(Table2[[#This Row],[ip_risk_score]]&gt;0.5,"MEDIUM","LOW"))</f>
        <v>MEDIUM</v>
      </c>
      <c r="Q540" s="5">
        <f>Table2[[#This Row],[transaction_amount]]-Table2[[#This Row],[avg_transaction_amount]]</f>
        <v>37773.18</v>
      </c>
    </row>
    <row r="541" spans="1:17" x14ac:dyDescent="0.25">
      <c r="A541" s="4" t="s">
        <v>1095</v>
      </c>
      <c r="B541" s="5" t="s">
        <v>1096</v>
      </c>
      <c r="C541" s="5">
        <v>12405.04</v>
      </c>
      <c r="D541" s="5" t="s">
        <v>20</v>
      </c>
      <c r="E541" s="5" t="s">
        <v>21</v>
      </c>
      <c r="F541" s="5" t="s">
        <v>32</v>
      </c>
      <c r="G541" s="5" t="s">
        <v>23</v>
      </c>
      <c r="H541" s="5">
        <v>1980</v>
      </c>
      <c r="I541" s="5">
        <v>22</v>
      </c>
      <c r="J541" s="5">
        <v>2</v>
      </c>
      <c r="K541" s="5">
        <v>3152.66</v>
      </c>
      <c r="L541" s="5">
        <v>0</v>
      </c>
      <c r="M541" s="5">
        <v>0.17100000000000001</v>
      </c>
      <c r="N541" s="5">
        <v>2</v>
      </c>
      <c r="O541" s="6">
        <v>0</v>
      </c>
      <c r="P541" s="5" t="str">
        <f>IF(Table2[[#This Row],[ip_risk_score]]&gt;0.8,"HIGH",IF(Table2[[#This Row],[ip_risk_score]]&gt;0.5,"MEDIUM","LOW"))</f>
        <v>LOW</v>
      </c>
      <c r="Q541" s="5">
        <f>Table2[[#This Row],[transaction_amount]]-Table2[[#This Row],[avg_transaction_amount]]</f>
        <v>9252.380000000001</v>
      </c>
    </row>
    <row r="542" spans="1:17" x14ac:dyDescent="0.25">
      <c r="A542" s="4" t="s">
        <v>1097</v>
      </c>
      <c r="B542" s="5" t="s">
        <v>1098</v>
      </c>
      <c r="C542" s="5">
        <v>22554.68</v>
      </c>
      <c r="D542" s="5" t="s">
        <v>20</v>
      </c>
      <c r="E542" s="5" t="s">
        <v>21</v>
      </c>
      <c r="F542" s="5" t="s">
        <v>28</v>
      </c>
      <c r="G542" s="5" t="s">
        <v>48</v>
      </c>
      <c r="H542" s="5">
        <v>1914</v>
      </c>
      <c r="I542" s="5">
        <v>10</v>
      </c>
      <c r="J542" s="5">
        <v>0</v>
      </c>
      <c r="K542" s="5">
        <v>6528.1</v>
      </c>
      <c r="L542" s="5">
        <v>0</v>
      </c>
      <c r="M542" s="5">
        <v>0.81</v>
      </c>
      <c r="N542" s="5">
        <v>3</v>
      </c>
      <c r="O542" s="6">
        <v>0</v>
      </c>
      <c r="P542" s="5" t="str">
        <f>IF(Table2[[#This Row],[ip_risk_score]]&gt;0.8,"HIGH",IF(Table2[[#This Row],[ip_risk_score]]&gt;0.5,"MEDIUM","LOW"))</f>
        <v>HIGH</v>
      </c>
      <c r="Q542" s="5">
        <f>Table2[[#This Row],[transaction_amount]]-Table2[[#This Row],[avg_transaction_amount]]</f>
        <v>16026.58</v>
      </c>
    </row>
    <row r="543" spans="1:17" x14ac:dyDescent="0.25">
      <c r="A543" s="4" t="s">
        <v>1099</v>
      </c>
      <c r="B543" s="5" t="s">
        <v>166</v>
      </c>
      <c r="C543" s="5">
        <v>6501.51</v>
      </c>
      <c r="D543" s="5" t="s">
        <v>53</v>
      </c>
      <c r="E543" s="5" t="s">
        <v>27</v>
      </c>
      <c r="F543" s="5" t="s">
        <v>22</v>
      </c>
      <c r="G543" s="5" t="s">
        <v>38</v>
      </c>
      <c r="H543" s="5">
        <v>897</v>
      </c>
      <c r="I543" s="5">
        <v>23</v>
      </c>
      <c r="J543" s="5">
        <v>1</v>
      </c>
      <c r="K543" s="5">
        <v>16950.72</v>
      </c>
      <c r="L543" s="5">
        <v>0</v>
      </c>
      <c r="M543" s="5">
        <v>0.36599999999999999</v>
      </c>
      <c r="N543" s="5">
        <v>9</v>
      </c>
      <c r="O543" s="6">
        <v>0</v>
      </c>
      <c r="P543" s="5" t="str">
        <f>IF(Table2[[#This Row],[ip_risk_score]]&gt;0.8,"HIGH",IF(Table2[[#This Row],[ip_risk_score]]&gt;0.5,"MEDIUM","LOW"))</f>
        <v>LOW</v>
      </c>
      <c r="Q543" s="5">
        <f>Table2[[#This Row],[transaction_amount]]-Table2[[#This Row],[avg_transaction_amount]]</f>
        <v>-10449.210000000001</v>
      </c>
    </row>
    <row r="544" spans="1:17" x14ac:dyDescent="0.25">
      <c r="A544" s="4" t="s">
        <v>1100</v>
      </c>
      <c r="B544" s="5" t="s">
        <v>1101</v>
      </c>
      <c r="C544" s="5">
        <v>47704.85</v>
      </c>
      <c r="D544" s="5" t="s">
        <v>26</v>
      </c>
      <c r="E544" s="5" t="s">
        <v>27</v>
      </c>
      <c r="F544" s="5" t="s">
        <v>28</v>
      </c>
      <c r="G544" s="5" t="s">
        <v>48</v>
      </c>
      <c r="H544" s="5">
        <v>817</v>
      </c>
      <c r="I544" s="5">
        <v>4</v>
      </c>
      <c r="J544" s="5">
        <v>4</v>
      </c>
      <c r="K544" s="5">
        <v>4628.95</v>
      </c>
      <c r="L544" s="5">
        <v>0</v>
      </c>
      <c r="M544" s="5">
        <v>0.08</v>
      </c>
      <c r="N544" s="5">
        <v>5</v>
      </c>
      <c r="O544" s="6">
        <v>0</v>
      </c>
      <c r="P544" s="5" t="str">
        <f>IF(Table2[[#This Row],[ip_risk_score]]&gt;0.8,"HIGH",IF(Table2[[#This Row],[ip_risk_score]]&gt;0.5,"MEDIUM","LOW"))</f>
        <v>LOW</v>
      </c>
      <c r="Q544" s="5">
        <f>Table2[[#This Row],[transaction_amount]]-Table2[[#This Row],[avg_transaction_amount]]</f>
        <v>43075.9</v>
      </c>
    </row>
    <row r="545" spans="1:17" x14ac:dyDescent="0.25">
      <c r="A545" s="4" t="s">
        <v>1102</v>
      </c>
      <c r="B545" s="5" t="s">
        <v>1103</v>
      </c>
      <c r="C545" s="5">
        <v>30328.42</v>
      </c>
      <c r="D545" s="5" t="s">
        <v>26</v>
      </c>
      <c r="E545" s="5" t="s">
        <v>27</v>
      </c>
      <c r="F545" s="5" t="s">
        <v>22</v>
      </c>
      <c r="G545" s="5" t="s">
        <v>48</v>
      </c>
      <c r="H545" s="5">
        <v>341</v>
      </c>
      <c r="I545" s="5">
        <v>6</v>
      </c>
      <c r="J545" s="5">
        <v>4</v>
      </c>
      <c r="K545" s="5">
        <v>8455.2000000000007</v>
      </c>
      <c r="L545" s="5">
        <v>0</v>
      </c>
      <c r="M545" s="5">
        <v>0.19</v>
      </c>
      <c r="N545" s="5">
        <v>1</v>
      </c>
      <c r="O545" s="6">
        <v>0</v>
      </c>
      <c r="P545" s="5" t="str">
        <f>IF(Table2[[#This Row],[ip_risk_score]]&gt;0.8,"HIGH",IF(Table2[[#This Row],[ip_risk_score]]&gt;0.5,"MEDIUM","LOW"))</f>
        <v>LOW</v>
      </c>
      <c r="Q545" s="5">
        <f>Table2[[#This Row],[transaction_amount]]-Table2[[#This Row],[avg_transaction_amount]]</f>
        <v>21873.219999999998</v>
      </c>
    </row>
    <row r="546" spans="1:17" x14ac:dyDescent="0.25">
      <c r="A546" s="4" t="s">
        <v>1104</v>
      </c>
      <c r="B546" s="5" t="s">
        <v>1105</v>
      </c>
      <c r="C546" s="5">
        <v>11470.71</v>
      </c>
      <c r="D546" s="5" t="s">
        <v>53</v>
      </c>
      <c r="E546" s="5" t="s">
        <v>41</v>
      </c>
      <c r="F546" s="5" t="s">
        <v>22</v>
      </c>
      <c r="G546" s="5" t="s">
        <v>48</v>
      </c>
      <c r="H546" s="5">
        <v>722</v>
      </c>
      <c r="I546" s="5">
        <v>15</v>
      </c>
      <c r="J546" s="5">
        <v>4</v>
      </c>
      <c r="K546" s="5">
        <v>25502.799999999999</v>
      </c>
      <c r="L546" s="5">
        <v>0</v>
      </c>
      <c r="M546" s="5">
        <v>0.253</v>
      </c>
      <c r="N546" s="5">
        <v>9</v>
      </c>
      <c r="O546" s="6">
        <v>0</v>
      </c>
      <c r="P546" s="5" t="str">
        <f>IF(Table2[[#This Row],[ip_risk_score]]&gt;0.8,"HIGH",IF(Table2[[#This Row],[ip_risk_score]]&gt;0.5,"MEDIUM","LOW"))</f>
        <v>LOW</v>
      </c>
      <c r="Q546" s="5">
        <f>Table2[[#This Row],[transaction_amount]]-Table2[[#This Row],[avg_transaction_amount]]</f>
        <v>-14032.09</v>
      </c>
    </row>
    <row r="547" spans="1:17" x14ac:dyDescent="0.25">
      <c r="A547" s="4" t="s">
        <v>1106</v>
      </c>
      <c r="B547" s="5" t="s">
        <v>1107</v>
      </c>
      <c r="C547" s="5">
        <v>33601.449999999997</v>
      </c>
      <c r="D547" s="5" t="s">
        <v>53</v>
      </c>
      <c r="E547" s="5" t="s">
        <v>27</v>
      </c>
      <c r="F547" s="5" t="s">
        <v>32</v>
      </c>
      <c r="G547" s="5" t="s">
        <v>23</v>
      </c>
      <c r="H547" s="5">
        <v>585</v>
      </c>
      <c r="I547" s="5">
        <v>15</v>
      </c>
      <c r="J547" s="5">
        <v>3</v>
      </c>
      <c r="K547" s="5">
        <v>26652.73</v>
      </c>
      <c r="L547" s="5">
        <v>0</v>
      </c>
      <c r="M547" s="5">
        <v>0.17799999999999999</v>
      </c>
      <c r="N547" s="5">
        <v>8</v>
      </c>
      <c r="O547" s="6">
        <v>0</v>
      </c>
      <c r="P547" s="5" t="str">
        <f>IF(Table2[[#This Row],[ip_risk_score]]&gt;0.8,"HIGH",IF(Table2[[#This Row],[ip_risk_score]]&gt;0.5,"MEDIUM","LOW"))</f>
        <v>LOW</v>
      </c>
      <c r="Q547" s="5">
        <f>Table2[[#This Row],[transaction_amount]]-Table2[[#This Row],[avg_transaction_amount]]</f>
        <v>6948.7199999999975</v>
      </c>
    </row>
    <row r="548" spans="1:17" x14ac:dyDescent="0.25">
      <c r="A548" s="4" t="s">
        <v>1108</v>
      </c>
      <c r="B548" s="5" t="s">
        <v>1109</v>
      </c>
      <c r="C548" s="5">
        <v>30925.51</v>
      </c>
      <c r="D548" s="5" t="s">
        <v>53</v>
      </c>
      <c r="E548" s="5" t="s">
        <v>31</v>
      </c>
      <c r="F548" s="5" t="s">
        <v>22</v>
      </c>
      <c r="G548" s="5" t="s">
        <v>48</v>
      </c>
      <c r="H548" s="5">
        <v>359</v>
      </c>
      <c r="I548" s="5">
        <v>19</v>
      </c>
      <c r="J548" s="5">
        <v>0</v>
      </c>
      <c r="K548" s="5">
        <v>10059.219999999999</v>
      </c>
      <c r="L548" s="5">
        <v>0</v>
      </c>
      <c r="M548" s="5">
        <v>0.24199999999999999</v>
      </c>
      <c r="N548" s="5">
        <v>7</v>
      </c>
      <c r="O548" s="6">
        <v>0</v>
      </c>
      <c r="P548" s="5" t="str">
        <f>IF(Table2[[#This Row],[ip_risk_score]]&gt;0.8,"HIGH",IF(Table2[[#This Row],[ip_risk_score]]&gt;0.5,"MEDIUM","LOW"))</f>
        <v>LOW</v>
      </c>
      <c r="Q548" s="5">
        <f>Table2[[#This Row],[transaction_amount]]-Table2[[#This Row],[avg_transaction_amount]]</f>
        <v>20866.29</v>
      </c>
    </row>
    <row r="549" spans="1:17" x14ac:dyDescent="0.25">
      <c r="A549" s="4" t="s">
        <v>1110</v>
      </c>
      <c r="B549" s="5" t="s">
        <v>1111</v>
      </c>
      <c r="C549" s="5">
        <v>17940.23</v>
      </c>
      <c r="D549" s="5" t="s">
        <v>20</v>
      </c>
      <c r="E549" s="5" t="s">
        <v>21</v>
      </c>
      <c r="F549" s="5" t="s">
        <v>32</v>
      </c>
      <c r="G549" s="5" t="s">
        <v>23</v>
      </c>
      <c r="H549" s="5">
        <v>847</v>
      </c>
      <c r="I549" s="5">
        <v>16</v>
      </c>
      <c r="J549" s="5">
        <v>0</v>
      </c>
      <c r="K549" s="5">
        <v>26978.639999999999</v>
      </c>
      <c r="L549" s="5">
        <v>0</v>
      </c>
      <c r="M549" s="5">
        <v>0.996</v>
      </c>
      <c r="N549" s="5">
        <v>7</v>
      </c>
      <c r="O549" s="6">
        <v>0</v>
      </c>
      <c r="P549" s="5" t="str">
        <f>IF(Table2[[#This Row],[ip_risk_score]]&gt;0.8,"HIGH",IF(Table2[[#This Row],[ip_risk_score]]&gt;0.5,"MEDIUM","LOW"))</f>
        <v>HIGH</v>
      </c>
      <c r="Q549" s="5">
        <f>Table2[[#This Row],[transaction_amount]]-Table2[[#This Row],[avg_transaction_amount]]</f>
        <v>-9038.41</v>
      </c>
    </row>
    <row r="550" spans="1:17" x14ac:dyDescent="0.25">
      <c r="A550" s="4" t="s">
        <v>1112</v>
      </c>
      <c r="B550" s="5" t="s">
        <v>1113</v>
      </c>
      <c r="C550" s="5">
        <v>5722.2</v>
      </c>
      <c r="D550" s="5" t="s">
        <v>53</v>
      </c>
      <c r="E550" s="5" t="s">
        <v>21</v>
      </c>
      <c r="F550" s="5" t="s">
        <v>28</v>
      </c>
      <c r="G550" s="5" t="s">
        <v>23</v>
      </c>
      <c r="H550" s="5">
        <v>329</v>
      </c>
      <c r="I550" s="5">
        <v>18</v>
      </c>
      <c r="J550" s="5">
        <v>1</v>
      </c>
      <c r="K550" s="5">
        <v>17613.259999999998</v>
      </c>
      <c r="L550" s="5">
        <v>0</v>
      </c>
      <c r="M550" s="5">
        <v>0.53800000000000003</v>
      </c>
      <c r="N550" s="5">
        <v>8</v>
      </c>
      <c r="O550" s="6">
        <v>0</v>
      </c>
      <c r="P550" s="5" t="str">
        <f>IF(Table2[[#This Row],[ip_risk_score]]&gt;0.8,"HIGH",IF(Table2[[#This Row],[ip_risk_score]]&gt;0.5,"MEDIUM","LOW"))</f>
        <v>MEDIUM</v>
      </c>
      <c r="Q550" s="5">
        <f>Table2[[#This Row],[transaction_amount]]-Table2[[#This Row],[avg_transaction_amount]]</f>
        <v>-11891.059999999998</v>
      </c>
    </row>
    <row r="551" spans="1:17" x14ac:dyDescent="0.25">
      <c r="A551" s="4" t="s">
        <v>1114</v>
      </c>
      <c r="B551" s="5" t="s">
        <v>1115</v>
      </c>
      <c r="C551" s="5">
        <v>33595.08</v>
      </c>
      <c r="D551" s="5" t="s">
        <v>20</v>
      </c>
      <c r="E551" s="5" t="s">
        <v>41</v>
      </c>
      <c r="F551" s="5" t="s">
        <v>28</v>
      </c>
      <c r="G551" s="5" t="s">
        <v>58</v>
      </c>
      <c r="H551" s="5">
        <v>546</v>
      </c>
      <c r="I551" s="5">
        <v>14</v>
      </c>
      <c r="J551" s="5">
        <v>3</v>
      </c>
      <c r="K551" s="5">
        <v>6868.42</v>
      </c>
      <c r="L551" s="5">
        <v>0</v>
      </c>
      <c r="M551" s="5">
        <v>0.60299999999999998</v>
      </c>
      <c r="N551" s="5">
        <v>4</v>
      </c>
      <c r="O551" s="6">
        <v>0</v>
      </c>
      <c r="P551" s="5" t="str">
        <f>IF(Table2[[#This Row],[ip_risk_score]]&gt;0.8,"HIGH",IF(Table2[[#This Row],[ip_risk_score]]&gt;0.5,"MEDIUM","LOW"))</f>
        <v>MEDIUM</v>
      </c>
      <c r="Q551" s="5">
        <f>Table2[[#This Row],[transaction_amount]]-Table2[[#This Row],[avg_transaction_amount]]</f>
        <v>26726.660000000003</v>
      </c>
    </row>
    <row r="552" spans="1:17" x14ac:dyDescent="0.25">
      <c r="A552" s="4" t="s">
        <v>1116</v>
      </c>
      <c r="B552" s="5" t="s">
        <v>1117</v>
      </c>
      <c r="C552" s="5">
        <v>26039.37</v>
      </c>
      <c r="D552" s="5" t="s">
        <v>26</v>
      </c>
      <c r="E552" s="5" t="s">
        <v>21</v>
      </c>
      <c r="F552" s="5" t="s">
        <v>32</v>
      </c>
      <c r="G552" s="5" t="s">
        <v>38</v>
      </c>
      <c r="H552" s="5">
        <v>421</v>
      </c>
      <c r="I552" s="5">
        <v>14</v>
      </c>
      <c r="J552" s="5">
        <v>1</v>
      </c>
      <c r="K552" s="5">
        <v>22653.37</v>
      </c>
      <c r="L552" s="5">
        <v>0</v>
      </c>
      <c r="M552" s="5">
        <v>0.16600000000000001</v>
      </c>
      <c r="N552" s="5">
        <v>7</v>
      </c>
      <c r="O552" s="6">
        <v>0</v>
      </c>
      <c r="P552" s="5" t="str">
        <f>IF(Table2[[#This Row],[ip_risk_score]]&gt;0.8,"HIGH",IF(Table2[[#This Row],[ip_risk_score]]&gt;0.5,"MEDIUM","LOW"))</f>
        <v>LOW</v>
      </c>
      <c r="Q552" s="5">
        <f>Table2[[#This Row],[transaction_amount]]-Table2[[#This Row],[avg_transaction_amount]]</f>
        <v>3386</v>
      </c>
    </row>
    <row r="553" spans="1:17" x14ac:dyDescent="0.25">
      <c r="A553" s="4" t="s">
        <v>1118</v>
      </c>
      <c r="B553" s="5" t="s">
        <v>1119</v>
      </c>
      <c r="C553" s="5">
        <v>38627.300000000003</v>
      </c>
      <c r="D553" s="5" t="s">
        <v>26</v>
      </c>
      <c r="E553" s="5" t="s">
        <v>21</v>
      </c>
      <c r="F553" s="5" t="s">
        <v>32</v>
      </c>
      <c r="G553" s="5" t="s">
        <v>48</v>
      </c>
      <c r="H553" s="5">
        <v>915</v>
      </c>
      <c r="I553" s="5">
        <v>19</v>
      </c>
      <c r="J553" s="5">
        <v>0</v>
      </c>
      <c r="K553" s="5">
        <v>27670.61</v>
      </c>
      <c r="L553" s="5">
        <v>0</v>
      </c>
      <c r="M553" s="5">
        <v>4.3999999999999997E-2</v>
      </c>
      <c r="N553" s="5">
        <v>8</v>
      </c>
      <c r="O553" s="6">
        <v>0</v>
      </c>
      <c r="P553" s="5" t="str">
        <f>IF(Table2[[#This Row],[ip_risk_score]]&gt;0.8,"HIGH",IF(Table2[[#This Row],[ip_risk_score]]&gt;0.5,"MEDIUM","LOW"))</f>
        <v>LOW</v>
      </c>
      <c r="Q553" s="5">
        <f>Table2[[#This Row],[transaction_amount]]-Table2[[#This Row],[avg_transaction_amount]]</f>
        <v>10956.690000000002</v>
      </c>
    </row>
    <row r="554" spans="1:17" x14ac:dyDescent="0.25">
      <c r="A554" s="4" t="s">
        <v>1120</v>
      </c>
      <c r="B554" s="5" t="s">
        <v>1121</v>
      </c>
      <c r="C554" s="5">
        <v>26032.17</v>
      </c>
      <c r="D554" s="5" t="s">
        <v>20</v>
      </c>
      <c r="E554" s="5" t="s">
        <v>31</v>
      </c>
      <c r="F554" s="5" t="s">
        <v>22</v>
      </c>
      <c r="G554" s="5" t="s">
        <v>48</v>
      </c>
      <c r="H554" s="5">
        <v>1189</v>
      </c>
      <c r="I554" s="5">
        <v>20</v>
      </c>
      <c r="J554" s="5">
        <v>4</v>
      </c>
      <c r="K554" s="5">
        <v>19811.150000000001</v>
      </c>
      <c r="L554" s="5">
        <v>0</v>
      </c>
      <c r="M554" s="5">
        <v>0.31</v>
      </c>
      <c r="N554" s="5">
        <v>3</v>
      </c>
      <c r="O554" s="6">
        <v>0</v>
      </c>
      <c r="P554" s="5" t="str">
        <f>IF(Table2[[#This Row],[ip_risk_score]]&gt;0.8,"HIGH",IF(Table2[[#This Row],[ip_risk_score]]&gt;0.5,"MEDIUM","LOW"))</f>
        <v>LOW</v>
      </c>
      <c r="Q554" s="5">
        <f>Table2[[#This Row],[transaction_amount]]-Table2[[#This Row],[avg_transaction_amount]]</f>
        <v>6221.0199999999968</v>
      </c>
    </row>
    <row r="555" spans="1:17" x14ac:dyDescent="0.25">
      <c r="A555" s="4" t="s">
        <v>1122</v>
      </c>
      <c r="B555" s="5" t="s">
        <v>1123</v>
      </c>
      <c r="C555" s="5">
        <v>42616.47</v>
      </c>
      <c r="D555" s="5" t="s">
        <v>20</v>
      </c>
      <c r="E555" s="5" t="s">
        <v>21</v>
      </c>
      <c r="F555" s="5" t="s">
        <v>32</v>
      </c>
      <c r="G555" s="5" t="s">
        <v>48</v>
      </c>
      <c r="H555" s="5">
        <v>1766</v>
      </c>
      <c r="I555" s="5">
        <v>14</v>
      </c>
      <c r="J555" s="5">
        <v>3</v>
      </c>
      <c r="K555" s="5">
        <v>6119.79</v>
      </c>
      <c r="L555" s="5">
        <v>0</v>
      </c>
      <c r="M555" s="5">
        <v>0.77</v>
      </c>
      <c r="N555" s="5">
        <v>2</v>
      </c>
      <c r="O555" s="6">
        <v>0</v>
      </c>
      <c r="P555" s="5" t="str">
        <f>IF(Table2[[#This Row],[ip_risk_score]]&gt;0.8,"HIGH",IF(Table2[[#This Row],[ip_risk_score]]&gt;0.5,"MEDIUM","LOW"))</f>
        <v>MEDIUM</v>
      </c>
      <c r="Q555" s="5">
        <f>Table2[[#This Row],[transaction_amount]]-Table2[[#This Row],[avg_transaction_amount]]</f>
        <v>36496.68</v>
      </c>
    </row>
    <row r="556" spans="1:17" x14ac:dyDescent="0.25">
      <c r="A556" s="4" t="s">
        <v>1124</v>
      </c>
      <c r="B556" s="5" t="s">
        <v>1125</v>
      </c>
      <c r="C556" s="5">
        <v>27617.75</v>
      </c>
      <c r="D556" s="5" t="s">
        <v>20</v>
      </c>
      <c r="E556" s="5" t="s">
        <v>31</v>
      </c>
      <c r="F556" s="5" t="s">
        <v>28</v>
      </c>
      <c r="G556" s="5" t="s">
        <v>23</v>
      </c>
      <c r="H556" s="5">
        <v>1837</v>
      </c>
      <c r="I556" s="5">
        <v>2</v>
      </c>
      <c r="J556" s="5">
        <v>3</v>
      </c>
      <c r="K556" s="5">
        <v>2667.81</v>
      </c>
      <c r="L556" s="5">
        <v>0</v>
      </c>
      <c r="M556" s="5">
        <v>0.55900000000000005</v>
      </c>
      <c r="N556" s="5">
        <v>2</v>
      </c>
      <c r="O556" s="6">
        <v>0</v>
      </c>
      <c r="P556" s="5" t="str">
        <f>IF(Table2[[#This Row],[ip_risk_score]]&gt;0.8,"HIGH",IF(Table2[[#This Row],[ip_risk_score]]&gt;0.5,"MEDIUM","LOW"))</f>
        <v>MEDIUM</v>
      </c>
      <c r="Q556" s="5">
        <f>Table2[[#This Row],[transaction_amount]]-Table2[[#This Row],[avg_transaction_amount]]</f>
        <v>24949.94</v>
      </c>
    </row>
    <row r="557" spans="1:17" x14ac:dyDescent="0.25">
      <c r="A557" s="4" t="s">
        <v>1126</v>
      </c>
      <c r="B557" s="5" t="s">
        <v>1127</v>
      </c>
      <c r="C557" s="5">
        <v>28068.85</v>
      </c>
      <c r="D557" s="5" t="s">
        <v>20</v>
      </c>
      <c r="E557" s="5" t="s">
        <v>41</v>
      </c>
      <c r="F557" s="5" t="s">
        <v>32</v>
      </c>
      <c r="G557" s="5" t="s">
        <v>33</v>
      </c>
      <c r="H557" s="5">
        <v>1684</v>
      </c>
      <c r="I557" s="5">
        <v>11</v>
      </c>
      <c r="J557" s="5">
        <v>3</v>
      </c>
      <c r="K557" s="5">
        <v>6959.42</v>
      </c>
      <c r="L557" s="5">
        <v>0</v>
      </c>
      <c r="M557" s="5">
        <v>1.0999999999999999E-2</v>
      </c>
      <c r="N557" s="5">
        <v>7</v>
      </c>
      <c r="O557" s="6">
        <v>0</v>
      </c>
      <c r="P557" s="5" t="str">
        <f>IF(Table2[[#This Row],[ip_risk_score]]&gt;0.8,"HIGH",IF(Table2[[#This Row],[ip_risk_score]]&gt;0.5,"MEDIUM","LOW"))</f>
        <v>LOW</v>
      </c>
      <c r="Q557" s="5">
        <f>Table2[[#This Row],[transaction_amount]]-Table2[[#This Row],[avg_transaction_amount]]</f>
        <v>21109.43</v>
      </c>
    </row>
    <row r="558" spans="1:17" x14ac:dyDescent="0.25">
      <c r="A558" s="4" t="s">
        <v>1128</v>
      </c>
      <c r="B558" s="5" t="s">
        <v>1129</v>
      </c>
      <c r="C558" s="5">
        <v>43838.85</v>
      </c>
      <c r="D558" s="5" t="s">
        <v>53</v>
      </c>
      <c r="E558" s="5" t="s">
        <v>31</v>
      </c>
      <c r="F558" s="5" t="s">
        <v>32</v>
      </c>
      <c r="G558" s="5" t="s">
        <v>38</v>
      </c>
      <c r="H558" s="5">
        <v>542</v>
      </c>
      <c r="I558" s="5">
        <v>5</v>
      </c>
      <c r="J558" s="5">
        <v>4</v>
      </c>
      <c r="K558" s="5">
        <v>10221.4</v>
      </c>
      <c r="L558" s="5">
        <v>0</v>
      </c>
      <c r="M558" s="5">
        <v>0.78900000000000003</v>
      </c>
      <c r="N558" s="5">
        <v>9</v>
      </c>
      <c r="O558" s="6">
        <v>0</v>
      </c>
      <c r="P558" s="5" t="str">
        <f>IF(Table2[[#This Row],[ip_risk_score]]&gt;0.8,"HIGH",IF(Table2[[#This Row],[ip_risk_score]]&gt;0.5,"MEDIUM","LOW"))</f>
        <v>MEDIUM</v>
      </c>
      <c r="Q558" s="5">
        <f>Table2[[#This Row],[transaction_amount]]-Table2[[#This Row],[avg_transaction_amount]]</f>
        <v>33617.449999999997</v>
      </c>
    </row>
    <row r="559" spans="1:17" x14ac:dyDescent="0.25">
      <c r="A559" s="4" t="s">
        <v>1130</v>
      </c>
      <c r="B559" s="5" t="s">
        <v>529</v>
      </c>
      <c r="C559" s="5">
        <v>20203.97</v>
      </c>
      <c r="D559" s="5" t="s">
        <v>26</v>
      </c>
      <c r="E559" s="5" t="s">
        <v>27</v>
      </c>
      <c r="F559" s="5" t="s">
        <v>32</v>
      </c>
      <c r="G559" s="5" t="s">
        <v>48</v>
      </c>
      <c r="H559" s="5">
        <v>511</v>
      </c>
      <c r="I559" s="5">
        <v>19</v>
      </c>
      <c r="J559" s="5">
        <v>3</v>
      </c>
      <c r="K559" s="5">
        <v>10078.69</v>
      </c>
      <c r="L559" s="5">
        <v>0</v>
      </c>
      <c r="M559" s="5">
        <v>0.104</v>
      </c>
      <c r="N559" s="5">
        <v>8</v>
      </c>
      <c r="O559" s="6">
        <v>0</v>
      </c>
      <c r="P559" s="5" t="str">
        <f>IF(Table2[[#This Row],[ip_risk_score]]&gt;0.8,"HIGH",IF(Table2[[#This Row],[ip_risk_score]]&gt;0.5,"MEDIUM","LOW"))</f>
        <v>LOW</v>
      </c>
      <c r="Q559" s="5">
        <f>Table2[[#This Row],[transaction_amount]]-Table2[[#This Row],[avg_transaction_amount]]</f>
        <v>10125.280000000001</v>
      </c>
    </row>
    <row r="560" spans="1:17" x14ac:dyDescent="0.25">
      <c r="A560" s="4" t="s">
        <v>1131</v>
      </c>
      <c r="B560" s="5" t="s">
        <v>1132</v>
      </c>
      <c r="C560" s="5">
        <v>6744.06</v>
      </c>
      <c r="D560" s="5" t="s">
        <v>53</v>
      </c>
      <c r="E560" s="5" t="s">
        <v>27</v>
      </c>
      <c r="F560" s="5" t="s">
        <v>22</v>
      </c>
      <c r="G560" s="5" t="s">
        <v>33</v>
      </c>
      <c r="H560" s="5">
        <v>1519</v>
      </c>
      <c r="I560" s="5">
        <v>4</v>
      </c>
      <c r="J560" s="5">
        <v>2</v>
      </c>
      <c r="K560" s="5">
        <v>15006.52</v>
      </c>
      <c r="L560" s="5">
        <v>0</v>
      </c>
      <c r="M560" s="5">
        <v>0.44</v>
      </c>
      <c r="N560" s="5">
        <v>7</v>
      </c>
      <c r="O560" s="6">
        <v>0</v>
      </c>
      <c r="P560" s="5" t="str">
        <f>IF(Table2[[#This Row],[ip_risk_score]]&gt;0.8,"HIGH",IF(Table2[[#This Row],[ip_risk_score]]&gt;0.5,"MEDIUM","LOW"))</f>
        <v>LOW</v>
      </c>
      <c r="Q560" s="5">
        <f>Table2[[#This Row],[transaction_amount]]-Table2[[#This Row],[avg_transaction_amount]]</f>
        <v>-8262.4599999999991</v>
      </c>
    </row>
    <row r="561" spans="1:17" x14ac:dyDescent="0.25">
      <c r="A561" s="4" t="s">
        <v>1133</v>
      </c>
      <c r="B561" s="5" t="s">
        <v>1134</v>
      </c>
      <c r="C561" s="5">
        <v>1487.69</v>
      </c>
      <c r="D561" s="5" t="s">
        <v>20</v>
      </c>
      <c r="E561" s="5" t="s">
        <v>41</v>
      </c>
      <c r="F561" s="5" t="s">
        <v>32</v>
      </c>
      <c r="G561" s="5" t="s">
        <v>33</v>
      </c>
      <c r="H561" s="5">
        <v>1187</v>
      </c>
      <c r="I561" s="5">
        <v>10</v>
      </c>
      <c r="J561" s="5">
        <v>3</v>
      </c>
      <c r="K561" s="5">
        <v>15204.56</v>
      </c>
      <c r="L561" s="5">
        <v>0</v>
      </c>
      <c r="M561" s="5">
        <v>0.999</v>
      </c>
      <c r="N561" s="5">
        <v>9</v>
      </c>
      <c r="O561" s="6">
        <v>0</v>
      </c>
      <c r="P561" s="5" t="str">
        <f>IF(Table2[[#This Row],[ip_risk_score]]&gt;0.8,"HIGH",IF(Table2[[#This Row],[ip_risk_score]]&gt;0.5,"MEDIUM","LOW"))</f>
        <v>HIGH</v>
      </c>
      <c r="Q561" s="5">
        <f>Table2[[#This Row],[transaction_amount]]-Table2[[#This Row],[avg_transaction_amount]]</f>
        <v>-13716.869999999999</v>
      </c>
    </row>
    <row r="562" spans="1:17" x14ac:dyDescent="0.25">
      <c r="A562" s="4" t="s">
        <v>1135</v>
      </c>
      <c r="B562" s="5" t="s">
        <v>1136</v>
      </c>
      <c r="C562" s="5">
        <v>37769.11</v>
      </c>
      <c r="D562" s="5" t="s">
        <v>53</v>
      </c>
      <c r="E562" s="5" t="s">
        <v>21</v>
      </c>
      <c r="F562" s="5" t="s">
        <v>22</v>
      </c>
      <c r="G562" s="5" t="s">
        <v>33</v>
      </c>
      <c r="H562" s="5">
        <v>923</v>
      </c>
      <c r="I562" s="5">
        <v>22</v>
      </c>
      <c r="J562" s="5">
        <v>4</v>
      </c>
      <c r="K562" s="5">
        <v>14195.84</v>
      </c>
      <c r="L562" s="5">
        <v>0</v>
      </c>
      <c r="M562" s="5">
        <v>0.121</v>
      </c>
      <c r="N562" s="5">
        <v>4</v>
      </c>
      <c r="O562" s="6">
        <v>0</v>
      </c>
      <c r="P562" s="5" t="str">
        <f>IF(Table2[[#This Row],[ip_risk_score]]&gt;0.8,"HIGH",IF(Table2[[#This Row],[ip_risk_score]]&gt;0.5,"MEDIUM","LOW"))</f>
        <v>LOW</v>
      </c>
      <c r="Q562" s="5">
        <f>Table2[[#This Row],[transaction_amount]]-Table2[[#This Row],[avg_transaction_amount]]</f>
        <v>23573.27</v>
      </c>
    </row>
    <row r="563" spans="1:17" x14ac:dyDescent="0.25">
      <c r="A563" s="4" t="s">
        <v>1137</v>
      </c>
      <c r="B563" s="5" t="s">
        <v>1138</v>
      </c>
      <c r="C563" s="5">
        <v>31034.46</v>
      </c>
      <c r="D563" s="5" t="s">
        <v>53</v>
      </c>
      <c r="E563" s="5" t="s">
        <v>31</v>
      </c>
      <c r="F563" s="5" t="s">
        <v>22</v>
      </c>
      <c r="G563" s="5" t="s">
        <v>38</v>
      </c>
      <c r="H563" s="5">
        <v>1101</v>
      </c>
      <c r="I563" s="5">
        <v>11</v>
      </c>
      <c r="J563" s="5">
        <v>3</v>
      </c>
      <c r="K563" s="5">
        <v>10380.33</v>
      </c>
      <c r="L563" s="5">
        <v>0</v>
      </c>
      <c r="M563" s="5">
        <v>0.81499999999999995</v>
      </c>
      <c r="N563" s="5">
        <v>7</v>
      </c>
      <c r="O563" s="6">
        <v>0</v>
      </c>
      <c r="P563" s="5" t="str">
        <f>IF(Table2[[#This Row],[ip_risk_score]]&gt;0.8,"HIGH",IF(Table2[[#This Row],[ip_risk_score]]&gt;0.5,"MEDIUM","LOW"))</f>
        <v>HIGH</v>
      </c>
      <c r="Q563" s="5">
        <f>Table2[[#This Row],[transaction_amount]]-Table2[[#This Row],[avg_transaction_amount]]</f>
        <v>20654.129999999997</v>
      </c>
    </row>
    <row r="564" spans="1:17" x14ac:dyDescent="0.25">
      <c r="A564" s="4" t="s">
        <v>1139</v>
      </c>
      <c r="B564" s="5" t="s">
        <v>1140</v>
      </c>
      <c r="C564" s="5">
        <v>35218.78</v>
      </c>
      <c r="D564" s="5" t="s">
        <v>26</v>
      </c>
      <c r="E564" s="5" t="s">
        <v>27</v>
      </c>
      <c r="F564" s="5" t="s">
        <v>32</v>
      </c>
      <c r="G564" s="5" t="s">
        <v>33</v>
      </c>
      <c r="H564" s="5">
        <v>1525</v>
      </c>
      <c r="I564" s="5">
        <v>6</v>
      </c>
      <c r="J564" s="5">
        <v>2</v>
      </c>
      <c r="K564" s="5">
        <v>3294.23</v>
      </c>
      <c r="L564" s="5">
        <v>0</v>
      </c>
      <c r="M564" s="5">
        <v>0.79900000000000004</v>
      </c>
      <c r="N564" s="5">
        <v>5</v>
      </c>
      <c r="O564" s="6">
        <v>0</v>
      </c>
      <c r="P564" s="5" t="str">
        <f>IF(Table2[[#This Row],[ip_risk_score]]&gt;0.8,"HIGH",IF(Table2[[#This Row],[ip_risk_score]]&gt;0.5,"MEDIUM","LOW"))</f>
        <v>MEDIUM</v>
      </c>
      <c r="Q564" s="5">
        <f>Table2[[#This Row],[transaction_amount]]-Table2[[#This Row],[avg_transaction_amount]]</f>
        <v>31924.55</v>
      </c>
    </row>
    <row r="565" spans="1:17" x14ac:dyDescent="0.25">
      <c r="A565" s="4" t="s">
        <v>1141</v>
      </c>
      <c r="B565" s="5" t="s">
        <v>1142</v>
      </c>
      <c r="C565" s="5">
        <v>10687.56</v>
      </c>
      <c r="D565" s="5" t="s">
        <v>53</v>
      </c>
      <c r="E565" s="5" t="s">
        <v>31</v>
      </c>
      <c r="F565" s="5" t="s">
        <v>22</v>
      </c>
      <c r="G565" s="5" t="s">
        <v>48</v>
      </c>
      <c r="H565" s="5">
        <v>1074</v>
      </c>
      <c r="I565" s="5">
        <v>8</v>
      </c>
      <c r="J565" s="5">
        <v>2</v>
      </c>
      <c r="K565" s="5">
        <v>12607.72</v>
      </c>
      <c r="L565" s="5">
        <v>0</v>
      </c>
      <c r="M565" s="5">
        <v>0.44500000000000001</v>
      </c>
      <c r="N565" s="5">
        <v>1</v>
      </c>
      <c r="O565" s="6">
        <v>0</v>
      </c>
      <c r="P565" s="5" t="str">
        <f>IF(Table2[[#This Row],[ip_risk_score]]&gt;0.8,"HIGH",IF(Table2[[#This Row],[ip_risk_score]]&gt;0.5,"MEDIUM","LOW"))</f>
        <v>LOW</v>
      </c>
      <c r="Q565" s="5">
        <f>Table2[[#This Row],[transaction_amount]]-Table2[[#This Row],[avg_transaction_amount]]</f>
        <v>-1920.1599999999999</v>
      </c>
    </row>
    <row r="566" spans="1:17" x14ac:dyDescent="0.25">
      <c r="A566" s="4" t="s">
        <v>1143</v>
      </c>
      <c r="B566" s="5" t="s">
        <v>533</v>
      </c>
      <c r="C566" s="5">
        <v>6861.76</v>
      </c>
      <c r="D566" s="5" t="s">
        <v>26</v>
      </c>
      <c r="E566" s="5" t="s">
        <v>27</v>
      </c>
      <c r="F566" s="5" t="s">
        <v>32</v>
      </c>
      <c r="G566" s="5" t="s">
        <v>48</v>
      </c>
      <c r="H566" s="5">
        <v>536</v>
      </c>
      <c r="I566" s="5">
        <v>17</v>
      </c>
      <c r="J566" s="5">
        <v>3</v>
      </c>
      <c r="K566" s="5">
        <v>29574.23</v>
      </c>
      <c r="L566" s="5">
        <v>0</v>
      </c>
      <c r="M566" s="5">
        <v>0.98799999999999999</v>
      </c>
      <c r="N566" s="5">
        <v>4</v>
      </c>
      <c r="O566" s="6">
        <v>0</v>
      </c>
      <c r="P566" s="5" t="str">
        <f>IF(Table2[[#This Row],[ip_risk_score]]&gt;0.8,"HIGH",IF(Table2[[#This Row],[ip_risk_score]]&gt;0.5,"MEDIUM","LOW"))</f>
        <v>HIGH</v>
      </c>
      <c r="Q566" s="5">
        <f>Table2[[#This Row],[transaction_amount]]-Table2[[#This Row],[avg_transaction_amount]]</f>
        <v>-22712.47</v>
      </c>
    </row>
    <row r="567" spans="1:17" x14ac:dyDescent="0.25">
      <c r="A567" s="4" t="s">
        <v>1144</v>
      </c>
      <c r="B567" s="5" t="s">
        <v>1145</v>
      </c>
      <c r="C567" s="5">
        <v>776.51</v>
      </c>
      <c r="D567" s="5" t="s">
        <v>20</v>
      </c>
      <c r="E567" s="5" t="s">
        <v>31</v>
      </c>
      <c r="F567" s="5" t="s">
        <v>28</v>
      </c>
      <c r="G567" s="5" t="s">
        <v>58</v>
      </c>
      <c r="H567" s="5">
        <v>1824</v>
      </c>
      <c r="I567" s="5">
        <v>13</v>
      </c>
      <c r="J567" s="5">
        <v>0</v>
      </c>
      <c r="K567" s="5">
        <v>19650.86</v>
      </c>
      <c r="L567" s="5">
        <v>0</v>
      </c>
      <c r="M567" s="5">
        <v>0.308</v>
      </c>
      <c r="N567" s="5">
        <v>1</v>
      </c>
      <c r="O567" s="6">
        <v>0</v>
      </c>
      <c r="P567" s="5" t="str">
        <f>IF(Table2[[#This Row],[ip_risk_score]]&gt;0.8,"HIGH",IF(Table2[[#This Row],[ip_risk_score]]&gt;0.5,"MEDIUM","LOW"))</f>
        <v>LOW</v>
      </c>
      <c r="Q567" s="5">
        <f>Table2[[#This Row],[transaction_amount]]-Table2[[#This Row],[avg_transaction_amount]]</f>
        <v>-18874.350000000002</v>
      </c>
    </row>
    <row r="568" spans="1:17" x14ac:dyDescent="0.25">
      <c r="A568" s="4" t="s">
        <v>1146</v>
      </c>
      <c r="B568" s="5" t="s">
        <v>1147</v>
      </c>
      <c r="C568" s="5">
        <v>17561.849999999999</v>
      </c>
      <c r="D568" s="5" t="s">
        <v>53</v>
      </c>
      <c r="E568" s="5" t="s">
        <v>21</v>
      </c>
      <c r="F568" s="5" t="s">
        <v>28</v>
      </c>
      <c r="G568" s="5" t="s">
        <v>23</v>
      </c>
      <c r="H568" s="5">
        <v>1202</v>
      </c>
      <c r="I568" s="5">
        <v>3</v>
      </c>
      <c r="J568" s="5">
        <v>0</v>
      </c>
      <c r="K568" s="5">
        <v>13249.34</v>
      </c>
      <c r="L568" s="5">
        <v>0</v>
      </c>
      <c r="M568" s="5">
        <v>0.316</v>
      </c>
      <c r="N568" s="5">
        <v>1</v>
      </c>
      <c r="O568" s="6">
        <v>0</v>
      </c>
      <c r="P568" s="5" t="str">
        <f>IF(Table2[[#This Row],[ip_risk_score]]&gt;0.8,"HIGH",IF(Table2[[#This Row],[ip_risk_score]]&gt;0.5,"MEDIUM","LOW"))</f>
        <v>LOW</v>
      </c>
      <c r="Q568" s="5">
        <f>Table2[[#This Row],[transaction_amount]]-Table2[[#This Row],[avg_transaction_amount]]</f>
        <v>4312.5099999999984</v>
      </c>
    </row>
    <row r="569" spans="1:17" x14ac:dyDescent="0.25">
      <c r="A569" s="4" t="s">
        <v>1148</v>
      </c>
      <c r="B569" s="5" t="s">
        <v>1149</v>
      </c>
      <c r="C569" s="5">
        <v>29516.39</v>
      </c>
      <c r="D569" s="5" t="s">
        <v>20</v>
      </c>
      <c r="E569" s="5" t="s">
        <v>41</v>
      </c>
      <c r="F569" s="5" t="s">
        <v>22</v>
      </c>
      <c r="G569" s="5" t="s">
        <v>33</v>
      </c>
      <c r="H569" s="5">
        <v>1679</v>
      </c>
      <c r="I569" s="5">
        <v>7</v>
      </c>
      <c r="J569" s="5">
        <v>1</v>
      </c>
      <c r="K569" s="5">
        <v>2596.37</v>
      </c>
      <c r="L569" s="5">
        <v>1</v>
      </c>
      <c r="M569" s="5">
        <v>0.152</v>
      </c>
      <c r="N569" s="5">
        <v>7</v>
      </c>
      <c r="O569" s="6">
        <v>0</v>
      </c>
      <c r="P569" s="5" t="str">
        <f>IF(Table2[[#This Row],[ip_risk_score]]&gt;0.8,"HIGH",IF(Table2[[#This Row],[ip_risk_score]]&gt;0.5,"MEDIUM","LOW"))</f>
        <v>LOW</v>
      </c>
      <c r="Q569" s="5">
        <f>Table2[[#This Row],[transaction_amount]]-Table2[[#This Row],[avg_transaction_amount]]</f>
        <v>26920.02</v>
      </c>
    </row>
    <row r="570" spans="1:17" x14ac:dyDescent="0.25">
      <c r="A570" s="4" t="s">
        <v>1150</v>
      </c>
      <c r="B570" s="5" t="s">
        <v>1151</v>
      </c>
      <c r="C570" s="5">
        <v>19642.59</v>
      </c>
      <c r="D570" s="5" t="s">
        <v>26</v>
      </c>
      <c r="E570" s="5" t="s">
        <v>21</v>
      </c>
      <c r="F570" s="5" t="s">
        <v>28</v>
      </c>
      <c r="G570" s="5" t="s">
        <v>23</v>
      </c>
      <c r="H570" s="5">
        <v>720</v>
      </c>
      <c r="I570" s="5">
        <v>15</v>
      </c>
      <c r="J570" s="5">
        <v>2</v>
      </c>
      <c r="K570" s="5">
        <v>6476.14</v>
      </c>
      <c r="L570" s="5">
        <v>0</v>
      </c>
      <c r="M570" s="5">
        <v>0.37</v>
      </c>
      <c r="N570" s="5">
        <v>3</v>
      </c>
      <c r="O570" s="6">
        <v>0</v>
      </c>
      <c r="P570" s="5" t="str">
        <f>IF(Table2[[#This Row],[ip_risk_score]]&gt;0.8,"HIGH",IF(Table2[[#This Row],[ip_risk_score]]&gt;0.5,"MEDIUM","LOW"))</f>
        <v>LOW</v>
      </c>
      <c r="Q570" s="5">
        <f>Table2[[#This Row],[transaction_amount]]-Table2[[#This Row],[avg_transaction_amount]]</f>
        <v>13166.45</v>
      </c>
    </row>
    <row r="571" spans="1:17" x14ac:dyDescent="0.25">
      <c r="A571" s="4" t="s">
        <v>1152</v>
      </c>
      <c r="B571" s="5" t="s">
        <v>1153</v>
      </c>
      <c r="C571" s="5">
        <v>21901.87</v>
      </c>
      <c r="D571" s="5" t="s">
        <v>20</v>
      </c>
      <c r="E571" s="5" t="s">
        <v>31</v>
      </c>
      <c r="F571" s="5" t="s">
        <v>32</v>
      </c>
      <c r="G571" s="5" t="s">
        <v>23</v>
      </c>
      <c r="H571" s="5">
        <v>759</v>
      </c>
      <c r="I571" s="5">
        <v>3</v>
      </c>
      <c r="J571" s="5">
        <v>0</v>
      </c>
      <c r="K571" s="5">
        <v>17281.95</v>
      </c>
      <c r="L571" s="5">
        <v>0</v>
      </c>
      <c r="M571" s="5">
        <v>0.29599999999999999</v>
      </c>
      <c r="N571" s="5">
        <v>9</v>
      </c>
      <c r="O571" s="6">
        <v>0</v>
      </c>
      <c r="P571" s="5" t="str">
        <f>IF(Table2[[#This Row],[ip_risk_score]]&gt;0.8,"HIGH",IF(Table2[[#This Row],[ip_risk_score]]&gt;0.5,"MEDIUM","LOW"))</f>
        <v>LOW</v>
      </c>
      <c r="Q571" s="5">
        <f>Table2[[#This Row],[transaction_amount]]-Table2[[#This Row],[avg_transaction_amount]]</f>
        <v>4619.9199999999983</v>
      </c>
    </row>
    <row r="572" spans="1:17" x14ac:dyDescent="0.25">
      <c r="A572" s="4" t="s">
        <v>1154</v>
      </c>
      <c r="B572" s="5" t="s">
        <v>1155</v>
      </c>
      <c r="C572" s="5">
        <v>45212.73</v>
      </c>
      <c r="D572" s="5" t="s">
        <v>20</v>
      </c>
      <c r="E572" s="5" t="s">
        <v>27</v>
      </c>
      <c r="F572" s="5" t="s">
        <v>22</v>
      </c>
      <c r="G572" s="5" t="s">
        <v>23</v>
      </c>
      <c r="H572" s="5">
        <v>965</v>
      </c>
      <c r="I572" s="5">
        <v>18</v>
      </c>
      <c r="J572" s="5">
        <v>1</v>
      </c>
      <c r="K572" s="5">
        <v>14986.43</v>
      </c>
      <c r="L572" s="5">
        <v>0</v>
      </c>
      <c r="M572" s="5">
        <v>0.60399999999999998</v>
      </c>
      <c r="N572" s="5">
        <v>7</v>
      </c>
      <c r="O572" s="6">
        <v>0</v>
      </c>
      <c r="P572" s="5" t="str">
        <f>IF(Table2[[#This Row],[ip_risk_score]]&gt;0.8,"HIGH",IF(Table2[[#This Row],[ip_risk_score]]&gt;0.5,"MEDIUM","LOW"))</f>
        <v>MEDIUM</v>
      </c>
      <c r="Q572" s="5">
        <f>Table2[[#This Row],[transaction_amount]]-Table2[[#This Row],[avg_transaction_amount]]</f>
        <v>30226.300000000003</v>
      </c>
    </row>
    <row r="573" spans="1:17" x14ac:dyDescent="0.25">
      <c r="A573" s="4" t="s">
        <v>1156</v>
      </c>
      <c r="B573" s="5" t="s">
        <v>1157</v>
      </c>
      <c r="C573" s="5">
        <v>17445.36</v>
      </c>
      <c r="D573" s="5" t="s">
        <v>26</v>
      </c>
      <c r="E573" s="5" t="s">
        <v>27</v>
      </c>
      <c r="F573" s="5" t="s">
        <v>32</v>
      </c>
      <c r="G573" s="5" t="s">
        <v>23</v>
      </c>
      <c r="H573" s="5">
        <v>121</v>
      </c>
      <c r="I573" s="5">
        <v>5</v>
      </c>
      <c r="J573" s="5">
        <v>0</v>
      </c>
      <c r="K573" s="5">
        <v>673.93</v>
      </c>
      <c r="L573" s="5">
        <v>0</v>
      </c>
      <c r="M573" s="5">
        <v>4.1000000000000002E-2</v>
      </c>
      <c r="N573" s="5">
        <v>6</v>
      </c>
      <c r="O573" s="6">
        <v>0</v>
      </c>
      <c r="P573" s="5" t="str">
        <f>IF(Table2[[#This Row],[ip_risk_score]]&gt;0.8,"HIGH",IF(Table2[[#This Row],[ip_risk_score]]&gt;0.5,"MEDIUM","LOW"))</f>
        <v>LOW</v>
      </c>
      <c r="Q573" s="5">
        <f>Table2[[#This Row],[transaction_amount]]-Table2[[#This Row],[avg_transaction_amount]]</f>
        <v>16771.43</v>
      </c>
    </row>
    <row r="574" spans="1:17" x14ac:dyDescent="0.25">
      <c r="A574" s="4" t="s">
        <v>1158</v>
      </c>
      <c r="B574" s="5" t="s">
        <v>1159</v>
      </c>
      <c r="C574" s="5">
        <v>25723.77</v>
      </c>
      <c r="D574" s="5" t="s">
        <v>20</v>
      </c>
      <c r="E574" s="5" t="s">
        <v>41</v>
      </c>
      <c r="F574" s="5" t="s">
        <v>22</v>
      </c>
      <c r="G574" s="5" t="s">
        <v>23</v>
      </c>
      <c r="H574" s="5">
        <v>472</v>
      </c>
      <c r="I574" s="5">
        <v>18</v>
      </c>
      <c r="J574" s="5">
        <v>3</v>
      </c>
      <c r="K574" s="5">
        <v>2678.45</v>
      </c>
      <c r="L574" s="5">
        <v>0</v>
      </c>
      <c r="M574" s="5">
        <v>0.31</v>
      </c>
      <c r="N574" s="5">
        <v>2</v>
      </c>
      <c r="O574" s="6">
        <v>0</v>
      </c>
      <c r="P574" s="5" t="str">
        <f>IF(Table2[[#This Row],[ip_risk_score]]&gt;0.8,"HIGH",IF(Table2[[#This Row],[ip_risk_score]]&gt;0.5,"MEDIUM","LOW"))</f>
        <v>LOW</v>
      </c>
      <c r="Q574" s="5">
        <f>Table2[[#This Row],[transaction_amount]]-Table2[[#This Row],[avg_transaction_amount]]</f>
        <v>23045.32</v>
      </c>
    </row>
    <row r="575" spans="1:17" x14ac:dyDescent="0.25">
      <c r="A575" s="4" t="s">
        <v>1160</v>
      </c>
      <c r="B575" s="5" t="s">
        <v>1161</v>
      </c>
      <c r="C575" s="5">
        <v>39193.47</v>
      </c>
      <c r="D575" s="5" t="s">
        <v>20</v>
      </c>
      <c r="E575" s="5" t="s">
        <v>21</v>
      </c>
      <c r="F575" s="5" t="s">
        <v>22</v>
      </c>
      <c r="G575" s="5" t="s">
        <v>48</v>
      </c>
      <c r="H575" s="5">
        <v>61</v>
      </c>
      <c r="I575" s="5">
        <v>14</v>
      </c>
      <c r="J575" s="5">
        <v>2</v>
      </c>
      <c r="K575" s="5">
        <v>10744.66</v>
      </c>
      <c r="L575" s="5">
        <v>0</v>
      </c>
      <c r="M575" s="5">
        <v>5.0000000000000001E-3</v>
      </c>
      <c r="N575" s="5">
        <v>5</v>
      </c>
      <c r="O575" s="6">
        <v>0</v>
      </c>
      <c r="P575" s="5" t="str">
        <f>IF(Table2[[#This Row],[ip_risk_score]]&gt;0.8,"HIGH",IF(Table2[[#This Row],[ip_risk_score]]&gt;0.5,"MEDIUM","LOW"))</f>
        <v>LOW</v>
      </c>
      <c r="Q575" s="5">
        <f>Table2[[#This Row],[transaction_amount]]-Table2[[#This Row],[avg_transaction_amount]]</f>
        <v>28448.81</v>
      </c>
    </row>
    <row r="576" spans="1:17" x14ac:dyDescent="0.25">
      <c r="A576" s="4" t="s">
        <v>1162</v>
      </c>
      <c r="B576" s="5" t="s">
        <v>1107</v>
      </c>
      <c r="C576" s="5">
        <v>19857.310000000001</v>
      </c>
      <c r="D576" s="5" t="s">
        <v>20</v>
      </c>
      <c r="E576" s="5" t="s">
        <v>21</v>
      </c>
      <c r="F576" s="5" t="s">
        <v>22</v>
      </c>
      <c r="G576" s="5" t="s">
        <v>38</v>
      </c>
      <c r="H576" s="5">
        <v>1682</v>
      </c>
      <c r="I576" s="5">
        <v>11</v>
      </c>
      <c r="J576" s="5">
        <v>0</v>
      </c>
      <c r="K576" s="5">
        <v>4310.6899999999996</v>
      </c>
      <c r="L576" s="5">
        <v>0</v>
      </c>
      <c r="M576" s="5">
        <v>6.0000000000000001E-3</v>
      </c>
      <c r="N576" s="5">
        <v>8</v>
      </c>
      <c r="O576" s="6">
        <v>0</v>
      </c>
      <c r="P576" s="5" t="str">
        <f>IF(Table2[[#This Row],[ip_risk_score]]&gt;0.8,"HIGH",IF(Table2[[#This Row],[ip_risk_score]]&gt;0.5,"MEDIUM","LOW"))</f>
        <v>LOW</v>
      </c>
      <c r="Q576" s="5">
        <f>Table2[[#This Row],[transaction_amount]]-Table2[[#This Row],[avg_transaction_amount]]</f>
        <v>15546.620000000003</v>
      </c>
    </row>
    <row r="577" spans="1:17" x14ac:dyDescent="0.25">
      <c r="A577" s="4" t="s">
        <v>1163</v>
      </c>
      <c r="B577" s="5" t="s">
        <v>1164</v>
      </c>
      <c r="C577" s="5">
        <v>31123.23</v>
      </c>
      <c r="D577" s="5" t="s">
        <v>53</v>
      </c>
      <c r="E577" s="5" t="s">
        <v>21</v>
      </c>
      <c r="F577" s="5" t="s">
        <v>22</v>
      </c>
      <c r="G577" s="5" t="s">
        <v>33</v>
      </c>
      <c r="H577" s="5">
        <v>264</v>
      </c>
      <c r="I577" s="5">
        <v>11</v>
      </c>
      <c r="J577" s="5">
        <v>3</v>
      </c>
      <c r="K577" s="5">
        <v>28739.5</v>
      </c>
      <c r="L577" s="5">
        <v>0</v>
      </c>
      <c r="M577" s="5">
        <v>0.82</v>
      </c>
      <c r="N577" s="5">
        <v>4</v>
      </c>
      <c r="O577" s="6">
        <v>0</v>
      </c>
      <c r="P577" s="5" t="str">
        <f>IF(Table2[[#This Row],[ip_risk_score]]&gt;0.8,"HIGH",IF(Table2[[#This Row],[ip_risk_score]]&gt;0.5,"MEDIUM","LOW"))</f>
        <v>HIGH</v>
      </c>
      <c r="Q577" s="5">
        <f>Table2[[#This Row],[transaction_amount]]-Table2[[#This Row],[avg_transaction_amount]]</f>
        <v>2383.7299999999996</v>
      </c>
    </row>
    <row r="578" spans="1:17" x14ac:dyDescent="0.25">
      <c r="A578" s="4" t="s">
        <v>1165</v>
      </c>
      <c r="B578" s="5" t="s">
        <v>1166</v>
      </c>
      <c r="C578" s="5">
        <v>43125.07</v>
      </c>
      <c r="D578" s="5" t="s">
        <v>20</v>
      </c>
      <c r="E578" s="5" t="s">
        <v>27</v>
      </c>
      <c r="F578" s="5" t="s">
        <v>28</v>
      </c>
      <c r="G578" s="5" t="s">
        <v>33</v>
      </c>
      <c r="H578" s="5">
        <v>1660</v>
      </c>
      <c r="I578" s="5">
        <v>1</v>
      </c>
      <c r="J578" s="5">
        <v>1</v>
      </c>
      <c r="K578" s="5">
        <v>1120.1199999999999</v>
      </c>
      <c r="L578" s="5">
        <v>0</v>
      </c>
      <c r="M578" s="5">
        <v>0.75</v>
      </c>
      <c r="N578" s="5">
        <v>8</v>
      </c>
      <c r="O578" s="6">
        <v>0</v>
      </c>
      <c r="P578" s="5" t="str">
        <f>IF(Table2[[#This Row],[ip_risk_score]]&gt;0.8,"HIGH",IF(Table2[[#This Row],[ip_risk_score]]&gt;0.5,"MEDIUM","LOW"))</f>
        <v>MEDIUM</v>
      </c>
      <c r="Q578" s="5">
        <f>Table2[[#This Row],[transaction_amount]]-Table2[[#This Row],[avg_transaction_amount]]</f>
        <v>42004.95</v>
      </c>
    </row>
    <row r="579" spans="1:17" x14ac:dyDescent="0.25">
      <c r="A579" s="4" t="s">
        <v>1167</v>
      </c>
      <c r="B579" s="5" t="s">
        <v>1168</v>
      </c>
      <c r="C579" s="5">
        <v>47478.559999999998</v>
      </c>
      <c r="D579" s="5" t="s">
        <v>26</v>
      </c>
      <c r="E579" s="5" t="s">
        <v>41</v>
      </c>
      <c r="F579" s="5" t="s">
        <v>28</v>
      </c>
      <c r="G579" s="5" t="s">
        <v>48</v>
      </c>
      <c r="H579" s="5">
        <v>1191</v>
      </c>
      <c r="I579" s="5">
        <v>8</v>
      </c>
      <c r="J579" s="5">
        <v>3</v>
      </c>
      <c r="K579" s="5">
        <v>29224.080000000002</v>
      </c>
      <c r="L579" s="5">
        <v>0</v>
      </c>
      <c r="M579" s="5">
        <v>0.74399999999999999</v>
      </c>
      <c r="N579" s="5">
        <v>9</v>
      </c>
      <c r="O579" s="6">
        <v>0</v>
      </c>
      <c r="P579" s="5" t="str">
        <f>IF(Table2[[#This Row],[ip_risk_score]]&gt;0.8,"HIGH",IF(Table2[[#This Row],[ip_risk_score]]&gt;0.5,"MEDIUM","LOW"))</f>
        <v>MEDIUM</v>
      </c>
      <c r="Q579" s="5">
        <f>Table2[[#This Row],[transaction_amount]]-Table2[[#This Row],[avg_transaction_amount]]</f>
        <v>18254.479999999996</v>
      </c>
    </row>
    <row r="580" spans="1:17" x14ac:dyDescent="0.25">
      <c r="A580" s="4" t="s">
        <v>1169</v>
      </c>
      <c r="B580" s="5" t="s">
        <v>1170</v>
      </c>
      <c r="C580" s="5">
        <v>7396.32</v>
      </c>
      <c r="D580" s="5" t="s">
        <v>53</v>
      </c>
      <c r="E580" s="5" t="s">
        <v>27</v>
      </c>
      <c r="F580" s="5" t="s">
        <v>28</v>
      </c>
      <c r="G580" s="5" t="s">
        <v>48</v>
      </c>
      <c r="H580" s="5">
        <v>309</v>
      </c>
      <c r="I580" s="5">
        <v>2</v>
      </c>
      <c r="J580" s="5">
        <v>1</v>
      </c>
      <c r="K580" s="5">
        <v>19730.96</v>
      </c>
      <c r="L580" s="5">
        <v>0</v>
      </c>
      <c r="M580" s="5">
        <v>0.35399999999999998</v>
      </c>
      <c r="N580" s="5">
        <v>8</v>
      </c>
      <c r="O580" s="6">
        <v>0</v>
      </c>
      <c r="P580" s="5" t="str">
        <f>IF(Table2[[#This Row],[ip_risk_score]]&gt;0.8,"HIGH",IF(Table2[[#This Row],[ip_risk_score]]&gt;0.5,"MEDIUM","LOW"))</f>
        <v>LOW</v>
      </c>
      <c r="Q580" s="5">
        <f>Table2[[#This Row],[transaction_amount]]-Table2[[#This Row],[avg_transaction_amount]]</f>
        <v>-12334.64</v>
      </c>
    </row>
    <row r="581" spans="1:17" x14ac:dyDescent="0.25">
      <c r="A581" s="4" t="s">
        <v>1171</v>
      </c>
      <c r="B581" s="5" t="s">
        <v>358</v>
      </c>
      <c r="C581" s="5">
        <v>46333.05</v>
      </c>
      <c r="D581" s="5" t="s">
        <v>53</v>
      </c>
      <c r="E581" s="5" t="s">
        <v>21</v>
      </c>
      <c r="F581" s="5" t="s">
        <v>22</v>
      </c>
      <c r="G581" s="5" t="s">
        <v>23</v>
      </c>
      <c r="H581" s="5">
        <v>967</v>
      </c>
      <c r="I581" s="5">
        <v>0</v>
      </c>
      <c r="J581" s="5">
        <v>0</v>
      </c>
      <c r="K581" s="5">
        <v>12276.11</v>
      </c>
      <c r="L581" s="5">
        <v>0</v>
      </c>
      <c r="M581" s="5">
        <v>0.69899999999999995</v>
      </c>
      <c r="N581" s="5">
        <v>6</v>
      </c>
      <c r="O581" s="6">
        <v>0</v>
      </c>
      <c r="P581" s="5" t="str">
        <f>IF(Table2[[#This Row],[ip_risk_score]]&gt;0.8,"HIGH",IF(Table2[[#This Row],[ip_risk_score]]&gt;0.5,"MEDIUM","LOW"))</f>
        <v>MEDIUM</v>
      </c>
      <c r="Q581" s="5">
        <f>Table2[[#This Row],[transaction_amount]]-Table2[[#This Row],[avg_transaction_amount]]</f>
        <v>34056.94</v>
      </c>
    </row>
    <row r="582" spans="1:17" x14ac:dyDescent="0.25">
      <c r="A582" s="4" t="s">
        <v>1172</v>
      </c>
      <c r="B582" s="5" t="s">
        <v>1173</v>
      </c>
      <c r="C582" s="5">
        <v>24631.21</v>
      </c>
      <c r="D582" s="5" t="s">
        <v>26</v>
      </c>
      <c r="E582" s="5" t="s">
        <v>31</v>
      </c>
      <c r="F582" s="5" t="s">
        <v>28</v>
      </c>
      <c r="G582" s="5" t="s">
        <v>38</v>
      </c>
      <c r="H582" s="5">
        <v>436</v>
      </c>
      <c r="I582" s="5">
        <v>13</v>
      </c>
      <c r="J582" s="5">
        <v>4</v>
      </c>
      <c r="K582" s="5">
        <v>16229.03</v>
      </c>
      <c r="L582" s="5">
        <v>0</v>
      </c>
      <c r="M582" s="5">
        <v>0.25700000000000001</v>
      </c>
      <c r="N582" s="5">
        <v>2</v>
      </c>
      <c r="O582" s="6">
        <v>0</v>
      </c>
      <c r="P582" s="5" t="str">
        <f>IF(Table2[[#This Row],[ip_risk_score]]&gt;0.8,"HIGH",IF(Table2[[#This Row],[ip_risk_score]]&gt;0.5,"MEDIUM","LOW"))</f>
        <v>LOW</v>
      </c>
      <c r="Q582" s="5">
        <f>Table2[[#This Row],[transaction_amount]]-Table2[[#This Row],[avg_transaction_amount]]</f>
        <v>8402.1799999999985</v>
      </c>
    </row>
    <row r="583" spans="1:17" x14ac:dyDescent="0.25">
      <c r="A583" s="4" t="s">
        <v>1174</v>
      </c>
      <c r="B583" s="5" t="s">
        <v>1175</v>
      </c>
      <c r="C583" s="5">
        <v>12949.31</v>
      </c>
      <c r="D583" s="5" t="s">
        <v>20</v>
      </c>
      <c r="E583" s="5" t="s">
        <v>27</v>
      </c>
      <c r="F583" s="5" t="s">
        <v>22</v>
      </c>
      <c r="G583" s="5" t="s">
        <v>33</v>
      </c>
      <c r="H583" s="5">
        <v>1957</v>
      </c>
      <c r="I583" s="5">
        <v>12</v>
      </c>
      <c r="J583" s="5">
        <v>3</v>
      </c>
      <c r="K583" s="5">
        <v>12362.73</v>
      </c>
      <c r="L583" s="5">
        <v>0</v>
      </c>
      <c r="M583" s="5">
        <v>0.309</v>
      </c>
      <c r="N583" s="5">
        <v>8</v>
      </c>
      <c r="O583" s="6">
        <v>0</v>
      </c>
      <c r="P583" s="5" t="str">
        <f>IF(Table2[[#This Row],[ip_risk_score]]&gt;0.8,"HIGH",IF(Table2[[#This Row],[ip_risk_score]]&gt;0.5,"MEDIUM","LOW"))</f>
        <v>LOW</v>
      </c>
      <c r="Q583" s="5">
        <f>Table2[[#This Row],[transaction_amount]]-Table2[[#This Row],[avg_transaction_amount]]</f>
        <v>586.57999999999993</v>
      </c>
    </row>
    <row r="584" spans="1:17" x14ac:dyDescent="0.25">
      <c r="A584" s="4" t="s">
        <v>1176</v>
      </c>
      <c r="B584" s="5" t="s">
        <v>1177</v>
      </c>
      <c r="C584" s="5">
        <v>22983.83</v>
      </c>
      <c r="D584" s="5" t="s">
        <v>53</v>
      </c>
      <c r="E584" s="5" t="s">
        <v>41</v>
      </c>
      <c r="F584" s="5" t="s">
        <v>28</v>
      </c>
      <c r="G584" s="5" t="s">
        <v>58</v>
      </c>
      <c r="H584" s="5">
        <v>999</v>
      </c>
      <c r="I584" s="5">
        <v>4</v>
      </c>
      <c r="J584" s="5">
        <v>4</v>
      </c>
      <c r="K584" s="5">
        <v>17238.91</v>
      </c>
      <c r="L584" s="5">
        <v>0</v>
      </c>
      <c r="M584" s="5">
        <v>0.56200000000000006</v>
      </c>
      <c r="N584" s="5">
        <v>4</v>
      </c>
      <c r="O584" s="6">
        <v>0</v>
      </c>
      <c r="P584" s="5" t="str">
        <f>IF(Table2[[#This Row],[ip_risk_score]]&gt;0.8,"HIGH",IF(Table2[[#This Row],[ip_risk_score]]&gt;0.5,"MEDIUM","LOW"))</f>
        <v>MEDIUM</v>
      </c>
      <c r="Q584" s="5">
        <f>Table2[[#This Row],[transaction_amount]]-Table2[[#This Row],[avg_transaction_amount]]</f>
        <v>5744.9200000000019</v>
      </c>
    </row>
    <row r="585" spans="1:17" x14ac:dyDescent="0.25">
      <c r="A585" s="4" t="s">
        <v>1178</v>
      </c>
      <c r="B585" s="5" t="s">
        <v>1179</v>
      </c>
      <c r="C585" s="5">
        <v>49002.63</v>
      </c>
      <c r="D585" s="5" t="s">
        <v>53</v>
      </c>
      <c r="E585" s="5" t="s">
        <v>21</v>
      </c>
      <c r="F585" s="5" t="s">
        <v>22</v>
      </c>
      <c r="G585" s="5" t="s">
        <v>48</v>
      </c>
      <c r="H585" s="5">
        <v>1809</v>
      </c>
      <c r="I585" s="5">
        <v>6</v>
      </c>
      <c r="J585" s="5">
        <v>2</v>
      </c>
      <c r="K585" s="5">
        <v>4644.9799999999996</v>
      </c>
      <c r="L585" s="5">
        <v>0</v>
      </c>
      <c r="M585" s="5">
        <v>0.7</v>
      </c>
      <c r="N585" s="5">
        <v>1</v>
      </c>
      <c r="O585" s="6">
        <v>0</v>
      </c>
      <c r="P585" s="5" t="str">
        <f>IF(Table2[[#This Row],[ip_risk_score]]&gt;0.8,"HIGH",IF(Table2[[#This Row],[ip_risk_score]]&gt;0.5,"MEDIUM","LOW"))</f>
        <v>MEDIUM</v>
      </c>
      <c r="Q585" s="5">
        <f>Table2[[#This Row],[transaction_amount]]-Table2[[#This Row],[avg_transaction_amount]]</f>
        <v>44357.649999999994</v>
      </c>
    </row>
    <row r="586" spans="1:17" x14ac:dyDescent="0.25">
      <c r="A586" s="4" t="s">
        <v>1180</v>
      </c>
      <c r="B586" s="5" t="s">
        <v>1181</v>
      </c>
      <c r="C586" s="5">
        <v>24656.27</v>
      </c>
      <c r="D586" s="5" t="s">
        <v>53</v>
      </c>
      <c r="E586" s="5" t="s">
        <v>31</v>
      </c>
      <c r="F586" s="5" t="s">
        <v>28</v>
      </c>
      <c r="G586" s="5" t="s">
        <v>58</v>
      </c>
      <c r="H586" s="5">
        <v>1900</v>
      </c>
      <c r="I586" s="5">
        <v>13</v>
      </c>
      <c r="J586" s="5">
        <v>4</v>
      </c>
      <c r="K586" s="5">
        <v>3688.39</v>
      </c>
      <c r="L586" s="5">
        <v>1</v>
      </c>
      <c r="M586" s="5">
        <v>0.26600000000000001</v>
      </c>
      <c r="N586" s="5">
        <v>5</v>
      </c>
      <c r="O586" s="6">
        <v>0</v>
      </c>
      <c r="P586" s="5" t="str">
        <f>IF(Table2[[#This Row],[ip_risk_score]]&gt;0.8,"HIGH",IF(Table2[[#This Row],[ip_risk_score]]&gt;0.5,"MEDIUM","LOW"))</f>
        <v>LOW</v>
      </c>
      <c r="Q586" s="5">
        <f>Table2[[#This Row],[transaction_amount]]-Table2[[#This Row],[avg_transaction_amount]]</f>
        <v>20967.88</v>
      </c>
    </row>
    <row r="587" spans="1:17" x14ac:dyDescent="0.25">
      <c r="A587" s="4" t="s">
        <v>1182</v>
      </c>
      <c r="B587" s="5" t="s">
        <v>1183</v>
      </c>
      <c r="C587" s="5">
        <v>16471.14</v>
      </c>
      <c r="D587" s="5" t="s">
        <v>20</v>
      </c>
      <c r="E587" s="5" t="s">
        <v>27</v>
      </c>
      <c r="F587" s="5" t="s">
        <v>28</v>
      </c>
      <c r="G587" s="5" t="s">
        <v>33</v>
      </c>
      <c r="H587" s="5">
        <v>316</v>
      </c>
      <c r="I587" s="5">
        <v>15</v>
      </c>
      <c r="J587" s="5">
        <v>2</v>
      </c>
      <c r="K587" s="5">
        <v>15904.86</v>
      </c>
      <c r="L587" s="5">
        <v>0</v>
      </c>
      <c r="M587" s="5">
        <v>0.67900000000000005</v>
      </c>
      <c r="N587" s="5">
        <v>3</v>
      </c>
      <c r="O587" s="6">
        <v>0</v>
      </c>
      <c r="P587" s="5" t="str">
        <f>IF(Table2[[#This Row],[ip_risk_score]]&gt;0.8,"HIGH",IF(Table2[[#This Row],[ip_risk_score]]&gt;0.5,"MEDIUM","LOW"))</f>
        <v>MEDIUM</v>
      </c>
      <c r="Q587" s="5">
        <f>Table2[[#This Row],[transaction_amount]]-Table2[[#This Row],[avg_transaction_amount]]</f>
        <v>566.27999999999884</v>
      </c>
    </row>
    <row r="588" spans="1:17" x14ac:dyDescent="0.25">
      <c r="A588" s="4" t="s">
        <v>1184</v>
      </c>
      <c r="B588" s="5" t="s">
        <v>1185</v>
      </c>
      <c r="C588" s="5">
        <v>31688.37</v>
      </c>
      <c r="D588" s="5" t="s">
        <v>53</v>
      </c>
      <c r="E588" s="5" t="s">
        <v>31</v>
      </c>
      <c r="F588" s="5" t="s">
        <v>28</v>
      </c>
      <c r="G588" s="5" t="s">
        <v>48</v>
      </c>
      <c r="H588" s="5">
        <v>108</v>
      </c>
      <c r="I588" s="5">
        <v>17</v>
      </c>
      <c r="J588" s="5">
        <v>0</v>
      </c>
      <c r="K588" s="5">
        <v>2233.06</v>
      </c>
      <c r="L588" s="5">
        <v>0</v>
      </c>
      <c r="M588" s="5">
        <v>0.96199999999999997</v>
      </c>
      <c r="N588" s="5">
        <v>3</v>
      </c>
      <c r="O588" s="6">
        <v>0</v>
      </c>
      <c r="P588" s="5" t="str">
        <f>IF(Table2[[#This Row],[ip_risk_score]]&gt;0.8,"HIGH",IF(Table2[[#This Row],[ip_risk_score]]&gt;0.5,"MEDIUM","LOW"))</f>
        <v>HIGH</v>
      </c>
      <c r="Q588" s="5">
        <f>Table2[[#This Row],[transaction_amount]]-Table2[[#This Row],[avg_transaction_amount]]</f>
        <v>29455.309999999998</v>
      </c>
    </row>
    <row r="589" spans="1:17" x14ac:dyDescent="0.25">
      <c r="A589" s="4" t="s">
        <v>1186</v>
      </c>
      <c r="B589" s="5" t="s">
        <v>1187</v>
      </c>
      <c r="C589" s="5">
        <v>12045.27</v>
      </c>
      <c r="D589" s="5" t="s">
        <v>26</v>
      </c>
      <c r="E589" s="5" t="s">
        <v>31</v>
      </c>
      <c r="F589" s="5" t="s">
        <v>22</v>
      </c>
      <c r="G589" s="5" t="s">
        <v>33</v>
      </c>
      <c r="H589" s="5">
        <v>130</v>
      </c>
      <c r="I589" s="5">
        <v>13</v>
      </c>
      <c r="J589" s="5">
        <v>0</v>
      </c>
      <c r="K589" s="5">
        <v>8845.2800000000007</v>
      </c>
      <c r="L589" s="5">
        <v>0</v>
      </c>
      <c r="M589" s="5">
        <v>0.49399999999999999</v>
      </c>
      <c r="N589" s="5">
        <v>7</v>
      </c>
      <c r="O589" s="6">
        <v>0</v>
      </c>
      <c r="P589" s="5" t="str">
        <f>IF(Table2[[#This Row],[ip_risk_score]]&gt;0.8,"HIGH",IF(Table2[[#This Row],[ip_risk_score]]&gt;0.5,"MEDIUM","LOW"))</f>
        <v>LOW</v>
      </c>
      <c r="Q589" s="5">
        <f>Table2[[#This Row],[transaction_amount]]-Table2[[#This Row],[avg_transaction_amount]]</f>
        <v>3199.99</v>
      </c>
    </row>
    <row r="590" spans="1:17" x14ac:dyDescent="0.25">
      <c r="A590" s="4" t="s">
        <v>1188</v>
      </c>
      <c r="B590" s="5" t="s">
        <v>1189</v>
      </c>
      <c r="C590" s="5">
        <v>3839.37</v>
      </c>
      <c r="D590" s="5" t="s">
        <v>20</v>
      </c>
      <c r="E590" s="5" t="s">
        <v>41</v>
      </c>
      <c r="F590" s="5" t="s">
        <v>22</v>
      </c>
      <c r="G590" s="5" t="s">
        <v>48</v>
      </c>
      <c r="H590" s="5">
        <v>1635</v>
      </c>
      <c r="I590" s="5">
        <v>0</v>
      </c>
      <c r="J590" s="5">
        <v>3</v>
      </c>
      <c r="K590" s="5">
        <v>27814.16</v>
      </c>
      <c r="L590" s="5">
        <v>0</v>
      </c>
      <c r="M590" s="5">
        <v>0.40699999999999997</v>
      </c>
      <c r="N590" s="5">
        <v>1</v>
      </c>
      <c r="O590" s="6">
        <v>0</v>
      </c>
      <c r="P590" s="5" t="str">
        <f>IF(Table2[[#This Row],[ip_risk_score]]&gt;0.8,"HIGH",IF(Table2[[#This Row],[ip_risk_score]]&gt;0.5,"MEDIUM","LOW"))</f>
        <v>LOW</v>
      </c>
      <c r="Q590" s="5">
        <f>Table2[[#This Row],[transaction_amount]]-Table2[[#This Row],[avg_transaction_amount]]</f>
        <v>-23974.79</v>
      </c>
    </row>
    <row r="591" spans="1:17" x14ac:dyDescent="0.25">
      <c r="A591" s="4" t="s">
        <v>1190</v>
      </c>
      <c r="B591" s="5" t="s">
        <v>1191</v>
      </c>
      <c r="C591" s="5">
        <v>6487.54</v>
      </c>
      <c r="D591" s="5" t="s">
        <v>26</v>
      </c>
      <c r="E591" s="5" t="s">
        <v>27</v>
      </c>
      <c r="F591" s="5" t="s">
        <v>28</v>
      </c>
      <c r="G591" s="5" t="s">
        <v>33</v>
      </c>
      <c r="H591" s="5">
        <v>1063</v>
      </c>
      <c r="I591" s="5">
        <v>5</v>
      </c>
      <c r="J591" s="5">
        <v>4</v>
      </c>
      <c r="K591" s="5">
        <v>26298.77</v>
      </c>
      <c r="L591" s="5">
        <v>0</v>
      </c>
      <c r="M591" s="5">
        <v>0.23200000000000001</v>
      </c>
      <c r="N591" s="5">
        <v>3</v>
      </c>
      <c r="O591" s="6">
        <v>0</v>
      </c>
      <c r="P591" s="5" t="str">
        <f>IF(Table2[[#This Row],[ip_risk_score]]&gt;0.8,"HIGH",IF(Table2[[#This Row],[ip_risk_score]]&gt;0.5,"MEDIUM","LOW"))</f>
        <v>LOW</v>
      </c>
      <c r="Q591" s="5">
        <f>Table2[[#This Row],[transaction_amount]]-Table2[[#This Row],[avg_transaction_amount]]</f>
        <v>-19811.23</v>
      </c>
    </row>
    <row r="592" spans="1:17" x14ac:dyDescent="0.25">
      <c r="A592" s="4" t="s">
        <v>1192</v>
      </c>
      <c r="B592" s="5" t="s">
        <v>1193</v>
      </c>
      <c r="C592" s="5">
        <v>6445.89</v>
      </c>
      <c r="D592" s="5" t="s">
        <v>26</v>
      </c>
      <c r="E592" s="5" t="s">
        <v>41</v>
      </c>
      <c r="F592" s="5" t="s">
        <v>22</v>
      </c>
      <c r="G592" s="5" t="s">
        <v>58</v>
      </c>
      <c r="H592" s="5">
        <v>239</v>
      </c>
      <c r="I592" s="5">
        <v>20</v>
      </c>
      <c r="J592" s="5">
        <v>2</v>
      </c>
      <c r="K592" s="5">
        <v>24958.93</v>
      </c>
      <c r="L592" s="5">
        <v>0</v>
      </c>
      <c r="M592" s="5">
        <v>0.35599999999999998</v>
      </c>
      <c r="N592" s="5">
        <v>6</v>
      </c>
      <c r="O592" s="6">
        <v>0</v>
      </c>
      <c r="P592" s="5" t="str">
        <f>IF(Table2[[#This Row],[ip_risk_score]]&gt;0.8,"HIGH",IF(Table2[[#This Row],[ip_risk_score]]&gt;0.5,"MEDIUM","LOW"))</f>
        <v>LOW</v>
      </c>
      <c r="Q592" s="5">
        <f>Table2[[#This Row],[transaction_amount]]-Table2[[#This Row],[avg_transaction_amount]]</f>
        <v>-18513.04</v>
      </c>
    </row>
    <row r="593" spans="1:17" x14ac:dyDescent="0.25">
      <c r="A593" s="4" t="s">
        <v>1194</v>
      </c>
      <c r="B593" s="5" t="s">
        <v>1195</v>
      </c>
      <c r="C593" s="5">
        <v>7637.54</v>
      </c>
      <c r="D593" s="5" t="s">
        <v>53</v>
      </c>
      <c r="E593" s="5" t="s">
        <v>21</v>
      </c>
      <c r="F593" s="5" t="s">
        <v>32</v>
      </c>
      <c r="G593" s="5" t="s">
        <v>38</v>
      </c>
      <c r="H593" s="5">
        <v>660</v>
      </c>
      <c r="I593" s="5">
        <v>9</v>
      </c>
      <c r="J593" s="5">
        <v>2</v>
      </c>
      <c r="K593" s="5">
        <v>15264.19</v>
      </c>
      <c r="L593" s="5">
        <v>1</v>
      </c>
      <c r="M593" s="5">
        <v>0.52900000000000003</v>
      </c>
      <c r="N593" s="5">
        <v>8</v>
      </c>
      <c r="O593" s="6">
        <v>0</v>
      </c>
      <c r="P593" s="5" t="str">
        <f>IF(Table2[[#This Row],[ip_risk_score]]&gt;0.8,"HIGH",IF(Table2[[#This Row],[ip_risk_score]]&gt;0.5,"MEDIUM","LOW"))</f>
        <v>MEDIUM</v>
      </c>
      <c r="Q593" s="5">
        <f>Table2[[#This Row],[transaction_amount]]-Table2[[#This Row],[avg_transaction_amount]]</f>
        <v>-7626.6500000000005</v>
      </c>
    </row>
    <row r="594" spans="1:17" x14ac:dyDescent="0.25">
      <c r="A594" s="4" t="s">
        <v>1196</v>
      </c>
      <c r="B594" s="5" t="s">
        <v>1197</v>
      </c>
      <c r="C594" s="5">
        <v>6984.42</v>
      </c>
      <c r="D594" s="5" t="s">
        <v>53</v>
      </c>
      <c r="E594" s="5" t="s">
        <v>31</v>
      </c>
      <c r="F594" s="5" t="s">
        <v>28</v>
      </c>
      <c r="G594" s="5" t="s">
        <v>48</v>
      </c>
      <c r="H594" s="5">
        <v>1287</v>
      </c>
      <c r="I594" s="5">
        <v>5</v>
      </c>
      <c r="J594" s="5">
        <v>4</v>
      </c>
      <c r="K594" s="5">
        <v>933.75</v>
      </c>
      <c r="L594" s="5">
        <v>0</v>
      </c>
      <c r="M594" s="5">
        <v>0.94399999999999995</v>
      </c>
      <c r="N594" s="5">
        <v>6</v>
      </c>
      <c r="O594" s="6">
        <v>0</v>
      </c>
      <c r="P594" s="5" t="str">
        <f>IF(Table2[[#This Row],[ip_risk_score]]&gt;0.8,"HIGH",IF(Table2[[#This Row],[ip_risk_score]]&gt;0.5,"MEDIUM","LOW"))</f>
        <v>HIGH</v>
      </c>
      <c r="Q594" s="5">
        <f>Table2[[#This Row],[transaction_amount]]-Table2[[#This Row],[avg_transaction_amount]]</f>
        <v>6050.67</v>
      </c>
    </row>
    <row r="595" spans="1:17" x14ac:dyDescent="0.25">
      <c r="A595" s="4" t="s">
        <v>1198</v>
      </c>
      <c r="B595" s="5" t="s">
        <v>1199</v>
      </c>
      <c r="C595" s="5">
        <v>32061.69</v>
      </c>
      <c r="D595" s="5" t="s">
        <v>53</v>
      </c>
      <c r="E595" s="5" t="s">
        <v>41</v>
      </c>
      <c r="F595" s="5" t="s">
        <v>28</v>
      </c>
      <c r="G595" s="5" t="s">
        <v>58</v>
      </c>
      <c r="H595" s="5">
        <v>1437</v>
      </c>
      <c r="I595" s="5">
        <v>1</v>
      </c>
      <c r="J595" s="5">
        <v>0</v>
      </c>
      <c r="K595" s="5">
        <v>3728.94</v>
      </c>
      <c r="L595" s="5">
        <v>1</v>
      </c>
      <c r="M595" s="5">
        <v>0.26100000000000001</v>
      </c>
      <c r="N595" s="5">
        <v>4</v>
      </c>
      <c r="O595" s="6">
        <v>0</v>
      </c>
      <c r="P595" s="5" t="str">
        <f>IF(Table2[[#This Row],[ip_risk_score]]&gt;0.8,"HIGH",IF(Table2[[#This Row],[ip_risk_score]]&gt;0.5,"MEDIUM","LOW"))</f>
        <v>LOW</v>
      </c>
      <c r="Q595" s="5">
        <f>Table2[[#This Row],[transaction_amount]]-Table2[[#This Row],[avg_transaction_amount]]</f>
        <v>28332.75</v>
      </c>
    </row>
    <row r="596" spans="1:17" x14ac:dyDescent="0.25">
      <c r="A596" s="4" t="s">
        <v>1200</v>
      </c>
      <c r="B596" s="5" t="s">
        <v>276</v>
      </c>
      <c r="C596" s="5">
        <v>9134.91</v>
      </c>
      <c r="D596" s="5" t="s">
        <v>26</v>
      </c>
      <c r="E596" s="5" t="s">
        <v>41</v>
      </c>
      <c r="F596" s="5" t="s">
        <v>32</v>
      </c>
      <c r="G596" s="5" t="s">
        <v>33</v>
      </c>
      <c r="H596" s="5">
        <v>1527</v>
      </c>
      <c r="I596" s="5">
        <v>6</v>
      </c>
      <c r="J596" s="5">
        <v>0</v>
      </c>
      <c r="K596" s="5">
        <v>27591.59</v>
      </c>
      <c r="L596" s="5">
        <v>0</v>
      </c>
      <c r="M596" s="5">
        <v>0.23100000000000001</v>
      </c>
      <c r="N596" s="5">
        <v>8</v>
      </c>
      <c r="O596" s="6">
        <v>0</v>
      </c>
      <c r="P596" s="5" t="str">
        <f>IF(Table2[[#This Row],[ip_risk_score]]&gt;0.8,"HIGH",IF(Table2[[#This Row],[ip_risk_score]]&gt;0.5,"MEDIUM","LOW"))</f>
        <v>LOW</v>
      </c>
      <c r="Q596" s="5">
        <f>Table2[[#This Row],[transaction_amount]]-Table2[[#This Row],[avg_transaction_amount]]</f>
        <v>-18456.68</v>
      </c>
    </row>
    <row r="597" spans="1:17" x14ac:dyDescent="0.25">
      <c r="A597" s="4" t="s">
        <v>1201</v>
      </c>
      <c r="B597" s="5" t="s">
        <v>1202</v>
      </c>
      <c r="C597" s="5">
        <v>17316.080000000002</v>
      </c>
      <c r="D597" s="5" t="s">
        <v>20</v>
      </c>
      <c r="E597" s="5" t="s">
        <v>21</v>
      </c>
      <c r="F597" s="5" t="s">
        <v>22</v>
      </c>
      <c r="G597" s="5" t="s">
        <v>58</v>
      </c>
      <c r="H597" s="5">
        <v>1064</v>
      </c>
      <c r="I597" s="5">
        <v>16</v>
      </c>
      <c r="J597" s="5">
        <v>2</v>
      </c>
      <c r="K597" s="5">
        <v>25108.58</v>
      </c>
      <c r="L597" s="5">
        <v>0</v>
      </c>
      <c r="M597" s="5">
        <v>0.96099999999999997</v>
      </c>
      <c r="N597" s="5">
        <v>5</v>
      </c>
      <c r="O597" s="6">
        <v>0</v>
      </c>
      <c r="P597" s="5" t="str">
        <f>IF(Table2[[#This Row],[ip_risk_score]]&gt;0.8,"HIGH",IF(Table2[[#This Row],[ip_risk_score]]&gt;0.5,"MEDIUM","LOW"))</f>
        <v>HIGH</v>
      </c>
      <c r="Q597" s="5">
        <f>Table2[[#This Row],[transaction_amount]]-Table2[[#This Row],[avg_transaction_amount]]</f>
        <v>-7792.5</v>
      </c>
    </row>
    <row r="598" spans="1:17" x14ac:dyDescent="0.25">
      <c r="A598" s="4" t="s">
        <v>1203</v>
      </c>
      <c r="B598" s="5" t="s">
        <v>1204</v>
      </c>
      <c r="C598" s="5">
        <v>44844.58</v>
      </c>
      <c r="D598" s="5" t="s">
        <v>53</v>
      </c>
      <c r="E598" s="5" t="s">
        <v>27</v>
      </c>
      <c r="F598" s="5" t="s">
        <v>22</v>
      </c>
      <c r="G598" s="5" t="s">
        <v>48</v>
      </c>
      <c r="H598" s="5">
        <v>1195</v>
      </c>
      <c r="I598" s="5">
        <v>23</v>
      </c>
      <c r="J598" s="5">
        <v>3</v>
      </c>
      <c r="K598" s="5">
        <v>11358</v>
      </c>
      <c r="L598" s="5">
        <v>0</v>
      </c>
      <c r="M598" s="5">
        <v>0.60599999999999998</v>
      </c>
      <c r="N598" s="5">
        <v>6</v>
      </c>
      <c r="O598" s="6">
        <v>0</v>
      </c>
      <c r="P598" s="5" t="str">
        <f>IF(Table2[[#This Row],[ip_risk_score]]&gt;0.8,"HIGH",IF(Table2[[#This Row],[ip_risk_score]]&gt;0.5,"MEDIUM","LOW"))</f>
        <v>MEDIUM</v>
      </c>
      <c r="Q598" s="5">
        <f>Table2[[#This Row],[transaction_amount]]-Table2[[#This Row],[avg_transaction_amount]]</f>
        <v>33486.58</v>
      </c>
    </row>
    <row r="599" spans="1:17" x14ac:dyDescent="0.25">
      <c r="A599" s="4" t="s">
        <v>1205</v>
      </c>
      <c r="B599" s="5" t="s">
        <v>1206</v>
      </c>
      <c r="C599" s="5">
        <v>23724.38</v>
      </c>
      <c r="D599" s="5" t="s">
        <v>53</v>
      </c>
      <c r="E599" s="5" t="s">
        <v>41</v>
      </c>
      <c r="F599" s="5" t="s">
        <v>22</v>
      </c>
      <c r="G599" s="5" t="s">
        <v>58</v>
      </c>
      <c r="H599" s="5">
        <v>1941</v>
      </c>
      <c r="I599" s="5">
        <v>13</v>
      </c>
      <c r="J599" s="5">
        <v>0</v>
      </c>
      <c r="K599" s="5">
        <v>21896.37</v>
      </c>
      <c r="L599" s="5">
        <v>0</v>
      </c>
      <c r="M599" s="5">
        <v>0.73499999999999999</v>
      </c>
      <c r="N599" s="5">
        <v>1</v>
      </c>
      <c r="O599" s="6">
        <v>0</v>
      </c>
      <c r="P599" s="5" t="str">
        <f>IF(Table2[[#This Row],[ip_risk_score]]&gt;0.8,"HIGH",IF(Table2[[#This Row],[ip_risk_score]]&gt;0.5,"MEDIUM","LOW"))</f>
        <v>MEDIUM</v>
      </c>
      <c r="Q599" s="5">
        <f>Table2[[#This Row],[transaction_amount]]-Table2[[#This Row],[avg_transaction_amount]]</f>
        <v>1828.010000000002</v>
      </c>
    </row>
    <row r="600" spans="1:17" x14ac:dyDescent="0.25">
      <c r="A600" s="4" t="s">
        <v>1207</v>
      </c>
      <c r="B600" s="5" t="s">
        <v>1208</v>
      </c>
      <c r="C600" s="5">
        <v>33394.51</v>
      </c>
      <c r="D600" s="5" t="s">
        <v>26</v>
      </c>
      <c r="E600" s="5" t="s">
        <v>31</v>
      </c>
      <c r="F600" s="5" t="s">
        <v>28</v>
      </c>
      <c r="G600" s="5" t="s">
        <v>33</v>
      </c>
      <c r="H600" s="5">
        <v>1465</v>
      </c>
      <c r="I600" s="5">
        <v>22</v>
      </c>
      <c r="J600" s="5">
        <v>1</v>
      </c>
      <c r="K600" s="5">
        <v>25650.38</v>
      </c>
      <c r="L600" s="5">
        <v>0</v>
      </c>
      <c r="M600" s="5">
        <v>0.83</v>
      </c>
      <c r="N600" s="5">
        <v>4</v>
      </c>
      <c r="O600" s="6">
        <v>0</v>
      </c>
      <c r="P600" s="5" t="str">
        <f>IF(Table2[[#This Row],[ip_risk_score]]&gt;0.8,"HIGH",IF(Table2[[#This Row],[ip_risk_score]]&gt;0.5,"MEDIUM","LOW"))</f>
        <v>HIGH</v>
      </c>
      <c r="Q600" s="5">
        <f>Table2[[#This Row],[transaction_amount]]-Table2[[#This Row],[avg_transaction_amount]]</f>
        <v>7744.130000000001</v>
      </c>
    </row>
    <row r="601" spans="1:17" x14ac:dyDescent="0.25">
      <c r="A601" s="4" t="s">
        <v>1209</v>
      </c>
      <c r="B601" s="5" t="s">
        <v>1210</v>
      </c>
      <c r="C601" s="5">
        <v>8657.3799999999992</v>
      </c>
      <c r="D601" s="5" t="s">
        <v>20</v>
      </c>
      <c r="E601" s="5" t="s">
        <v>31</v>
      </c>
      <c r="F601" s="5" t="s">
        <v>28</v>
      </c>
      <c r="G601" s="5" t="s">
        <v>23</v>
      </c>
      <c r="H601" s="5">
        <v>1189</v>
      </c>
      <c r="I601" s="5">
        <v>6</v>
      </c>
      <c r="J601" s="5">
        <v>2</v>
      </c>
      <c r="K601" s="5">
        <v>18648.03</v>
      </c>
      <c r="L601" s="5">
        <v>0</v>
      </c>
      <c r="M601" s="5">
        <v>8.2000000000000003E-2</v>
      </c>
      <c r="N601" s="5">
        <v>4</v>
      </c>
      <c r="O601" s="6">
        <v>0</v>
      </c>
      <c r="P601" s="5" t="str">
        <f>IF(Table2[[#This Row],[ip_risk_score]]&gt;0.8,"HIGH",IF(Table2[[#This Row],[ip_risk_score]]&gt;0.5,"MEDIUM","LOW"))</f>
        <v>LOW</v>
      </c>
      <c r="Q601" s="5">
        <f>Table2[[#This Row],[transaction_amount]]-Table2[[#This Row],[avg_transaction_amount]]</f>
        <v>-9990.65</v>
      </c>
    </row>
    <row r="602" spans="1:17" x14ac:dyDescent="0.25">
      <c r="A602" s="4" t="s">
        <v>1211</v>
      </c>
      <c r="B602" s="5" t="s">
        <v>1212</v>
      </c>
      <c r="C602" s="5">
        <v>9654.84</v>
      </c>
      <c r="D602" s="5" t="s">
        <v>26</v>
      </c>
      <c r="E602" s="5" t="s">
        <v>31</v>
      </c>
      <c r="F602" s="5" t="s">
        <v>28</v>
      </c>
      <c r="G602" s="5" t="s">
        <v>38</v>
      </c>
      <c r="H602" s="5">
        <v>1356</v>
      </c>
      <c r="I602" s="5">
        <v>21</v>
      </c>
      <c r="J602" s="5">
        <v>4</v>
      </c>
      <c r="K602" s="5">
        <v>25620.46</v>
      </c>
      <c r="L602" s="5">
        <v>0</v>
      </c>
      <c r="M602" s="5">
        <v>0.48499999999999999</v>
      </c>
      <c r="N602" s="5">
        <v>5</v>
      </c>
      <c r="O602" s="6">
        <v>0</v>
      </c>
      <c r="P602" s="5" t="str">
        <f>IF(Table2[[#This Row],[ip_risk_score]]&gt;0.8,"HIGH",IF(Table2[[#This Row],[ip_risk_score]]&gt;0.5,"MEDIUM","LOW"))</f>
        <v>LOW</v>
      </c>
      <c r="Q602" s="5">
        <f>Table2[[#This Row],[transaction_amount]]-Table2[[#This Row],[avg_transaction_amount]]</f>
        <v>-15965.619999999999</v>
      </c>
    </row>
    <row r="603" spans="1:17" x14ac:dyDescent="0.25">
      <c r="A603" s="4" t="s">
        <v>1213</v>
      </c>
      <c r="B603" s="5" t="s">
        <v>1214</v>
      </c>
      <c r="C603" s="5">
        <v>2091.39</v>
      </c>
      <c r="D603" s="5" t="s">
        <v>53</v>
      </c>
      <c r="E603" s="5" t="s">
        <v>31</v>
      </c>
      <c r="F603" s="5" t="s">
        <v>28</v>
      </c>
      <c r="G603" s="5" t="s">
        <v>38</v>
      </c>
      <c r="H603" s="5">
        <v>638</v>
      </c>
      <c r="I603" s="5">
        <v>20</v>
      </c>
      <c r="J603" s="5">
        <v>4</v>
      </c>
      <c r="K603" s="5">
        <v>7415.75</v>
      </c>
      <c r="L603" s="5">
        <v>1</v>
      </c>
      <c r="M603" s="5">
        <v>0.14000000000000001</v>
      </c>
      <c r="N603" s="5">
        <v>1</v>
      </c>
      <c r="O603" s="6">
        <v>0</v>
      </c>
      <c r="P603" s="5" t="str">
        <f>IF(Table2[[#This Row],[ip_risk_score]]&gt;0.8,"HIGH",IF(Table2[[#This Row],[ip_risk_score]]&gt;0.5,"MEDIUM","LOW"))</f>
        <v>LOW</v>
      </c>
      <c r="Q603" s="5">
        <f>Table2[[#This Row],[transaction_amount]]-Table2[[#This Row],[avg_transaction_amount]]</f>
        <v>-5324.3600000000006</v>
      </c>
    </row>
    <row r="604" spans="1:17" x14ac:dyDescent="0.25">
      <c r="A604" s="4" t="s">
        <v>1215</v>
      </c>
      <c r="B604" s="5" t="s">
        <v>1216</v>
      </c>
      <c r="C604" s="5">
        <v>8488.31</v>
      </c>
      <c r="D604" s="5" t="s">
        <v>26</v>
      </c>
      <c r="E604" s="5" t="s">
        <v>41</v>
      </c>
      <c r="F604" s="5" t="s">
        <v>28</v>
      </c>
      <c r="G604" s="5" t="s">
        <v>23</v>
      </c>
      <c r="H604" s="5">
        <v>1224</v>
      </c>
      <c r="I604" s="5">
        <v>8</v>
      </c>
      <c r="J604" s="5">
        <v>2</v>
      </c>
      <c r="K604" s="5">
        <v>13917.86</v>
      </c>
      <c r="L604" s="5">
        <v>0</v>
      </c>
      <c r="M604" s="5">
        <v>0.624</v>
      </c>
      <c r="N604" s="5">
        <v>4</v>
      </c>
      <c r="O604" s="6">
        <v>0</v>
      </c>
      <c r="P604" s="5" t="str">
        <f>IF(Table2[[#This Row],[ip_risk_score]]&gt;0.8,"HIGH",IF(Table2[[#This Row],[ip_risk_score]]&gt;0.5,"MEDIUM","LOW"))</f>
        <v>MEDIUM</v>
      </c>
      <c r="Q604" s="5">
        <f>Table2[[#This Row],[transaction_amount]]-Table2[[#This Row],[avg_transaction_amount]]</f>
        <v>-5429.5500000000011</v>
      </c>
    </row>
    <row r="605" spans="1:17" x14ac:dyDescent="0.25">
      <c r="A605" s="4" t="s">
        <v>1217</v>
      </c>
      <c r="B605" s="5" t="s">
        <v>1218</v>
      </c>
      <c r="C605" s="5">
        <v>13965.59</v>
      </c>
      <c r="D605" s="5" t="s">
        <v>53</v>
      </c>
      <c r="E605" s="5" t="s">
        <v>31</v>
      </c>
      <c r="F605" s="5" t="s">
        <v>22</v>
      </c>
      <c r="G605" s="5" t="s">
        <v>48</v>
      </c>
      <c r="H605" s="5">
        <v>1209</v>
      </c>
      <c r="I605" s="5">
        <v>18</v>
      </c>
      <c r="J605" s="5">
        <v>2</v>
      </c>
      <c r="K605" s="5">
        <v>17413.349999999999</v>
      </c>
      <c r="L605" s="5">
        <v>0</v>
      </c>
      <c r="M605" s="5">
        <v>0.95399999999999996</v>
      </c>
      <c r="N605" s="5">
        <v>7</v>
      </c>
      <c r="O605" s="6">
        <v>0</v>
      </c>
      <c r="P605" s="5" t="str">
        <f>IF(Table2[[#This Row],[ip_risk_score]]&gt;0.8,"HIGH",IF(Table2[[#This Row],[ip_risk_score]]&gt;0.5,"MEDIUM","LOW"))</f>
        <v>HIGH</v>
      </c>
      <c r="Q605" s="5">
        <f>Table2[[#This Row],[transaction_amount]]-Table2[[#This Row],[avg_transaction_amount]]</f>
        <v>-3447.7599999999984</v>
      </c>
    </row>
    <row r="606" spans="1:17" x14ac:dyDescent="0.25">
      <c r="A606" s="4" t="s">
        <v>1219</v>
      </c>
      <c r="B606" s="5" t="s">
        <v>1220</v>
      </c>
      <c r="C606" s="5">
        <v>8891.67</v>
      </c>
      <c r="D606" s="5" t="s">
        <v>20</v>
      </c>
      <c r="E606" s="5" t="s">
        <v>41</v>
      </c>
      <c r="F606" s="5" t="s">
        <v>32</v>
      </c>
      <c r="G606" s="5" t="s">
        <v>58</v>
      </c>
      <c r="H606" s="5">
        <v>1971</v>
      </c>
      <c r="I606" s="5">
        <v>20</v>
      </c>
      <c r="J606" s="5">
        <v>0</v>
      </c>
      <c r="K606" s="5">
        <v>18971.61</v>
      </c>
      <c r="L606" s="5">
        <v>0</v>
      </c>
      <c r="M606" s="5">
        <v>5.6000000000000001E-2</v>
      </c>
      <c r="N606" s="5">
        <v>6</v>
      </c>
      <c r="O606" s="6">
        <v>0</v>
      </c>
      <c r="P606" s="5" t="str">
        <f>IF(Table2[[#This Row],[ip_risk_score]]&gt;0.8,"HIGH",IF(Table2[[#This Row],[ip_risk_score]]&gt;0.5,"MEDIUM","LOW"))</f>
        <v>LOW</v>
      </c>
      <c r="Q606" s="5">
        <f>Table2[[#This Row],[transaction_amount]]-Table2[[#This Row],[avg_transaction_amount]]</f>
        <v>-10079.94</v>
      </c>
    </row>
    <row r="607" spans="1:17" x14ac:dyDescent="0.25">
      <c r="A607" s="4" t="s">
        <v>1221</v>
      </c>
      <c r="B607" s="5" t="s">
        <v>614</v>
      </c>
      <c r="C607" s="5">
        <v>4480.6899999999996</v>
      </c>
      <c r="D607" s="5" t="s">
        <v>26</v>
      </c>
      <c r="E607" s="5" t="s">
        <v>27</v>
      </c>
      <c r="F607" s="5" t="s">
        <v>22</v>
      </c>
      <c r="G607" s="5" t="s">
        <v>58</v>
      </c>
      <c r="H607" s="5">
        <v>957</v>
      </c>
      <c r="I607" s="5">
        <v>23</v>
      </c>
      <c r="J607" s="5">
        <v>2</v>
      </c>
      <c r="K607" s="5">
        <v>29611.01</v>
      </c>
      <c r="L607" s="5">
        <v>0</v>
      </c>
      <c r="M607" s="5">
        <v>0.27400000000000002</v>
      </c>
      <c r="N607" s="5">
        <v>5</v>
      </c>
      <c r="O607" s="6">
        <v>0</v>
      </c>
      <c r="P607" s="5" t="str">
        <f>IF(Table2[[#This Row],[ip_risk_score]]&gt;0.8,"HIGH",IF(Table2[[#This Row],[ip_risk_score]]&gt;0.5,"MEDIUM","LOW"))</f>
        <v>LOW</v>
      </c>
      <c r="Q607" s="5">
        <f>Table2[[#This Row],[transaction_amount]]-Table2[[#This Row],[avg_transaction_amount]]</f>
        <v>-25130.32</v>
      </c>
    </row>
    <row r="608" spans="1:17" x14ac:dyDescent="0.25">
      <c r="A608" s="4" t="s">
        <v>1222</v>
      </c>
      <c r="B608" s="5" t="s">
        <v>1223</v>
      </c>
      <c r="C608" s="5">
        <v>6075.76</v>
      </c>
      <c r="D608" s="5" t="s">
        <v>53</v>
      </c>
      <c r="E608" s="5" t="s">
        <v>31</v>
      </c>
      <c r="F608" s="5" t="s">
        <v>22</v>
      </c>
      <c r="G608" s="5" t="s">
        <v>23</v>
      </c>
      <c r="H608" s="5">
        <v>526</v>
      </c>
      <c r="I608" s="5">
        <v>10</v>
      </c>
      <c r="J608" s="5">
        <v>2</v>
      </c>
      <c r="K608" s="5">
        <v>25393.35</v>
      </c>
      <c r="L608" s="5">
        <v>0</v>
      </c>
      <c r="M608" s="5">
        <v>1</v>
      </c>
      <c r="N608" s="5">
        <v>1</v>
      </c>
      <c r="O608" s="6">
        <v>0</v>
      </c>
      <c r="P608" s="5" t="str">
        <f>IF(Table2[[#This Row],[ip_risk_score]]&gt;0.8,"HIGH",IF(Table2[[#This Row],[ip_risk_score]]&gt;0.5,"MEDIUM","LOW"))</f>
        <v>HIGH</v>
      </c>
      <c r="Q608" s="5">
        <f>Table2[[#This Row],[transaction_amount]]-Table2[[#This Row],[avg_transaction_amount]]</f>
        <v>-19317.589999999997</v>
      </c>
    </row>
    <row r="609" spans="1:17" x14ac:dyDescent="0.25">
      <c r="A609" s="4" t="s">
        <v>1224</v>
      </c>
      <c r="B609" s="5" t="s">
        <v>1225</v>
      </c>
      <c r="C609" s="5">
        <v>23065.9</v>
      </c>
      <c r="D609" s="5" t="s">
        <v>53</v>
      </c>
      <c r="E609" s="5" t="s">
        <v>27</v>
      </c>
      <c r="F609" s="5" t="s">
        <v>28</v>
      </c>
      <c r="G609" s="5" t="s">
        <v>23</v>
      </c>
      <c r="H609" s="5">
        <v>854</v>
      </c>
      <c r="I609" s="5">
        <v>2</v>
      </c>
      <c r="J609" s="5">
        <v>1</v>
      </c>
      <c r="K609" s="5">
        <v>1752.3</v>
      </c>
      <c r="L609" s="5">
        <v>0</v>
      </c>
      <c r="M609" s="5">
        <v>5.0000000000000001E-3</v>
      </c>
      <c r="N609" s="5">
        <v>8</v>
      </c>
      <c r="O609" s="6">
        <v>0</v>
      </c>
      <c r="P609" s="5" t="str">
        <f>IF(Table2[[#This Row],[ip_risk_score]]&gt;0.8,"HIGH",IF(Table2[[#This Row],[ip_risk_score]]&gt;0.5,"MEDIUM","LOW"))</f>
        <v>LOW</v>
      </c>
      <c r="Q609" s="5">
        <f>Table2[[#This Row],[transaction_amount]]-Table2[[#This Row],[avg_transaction_amount]]</f>
        <v>21313.600000000002</v>
      </c>
    </row>
    <row r="610" spans="1:17" x14ac:dyDescent="0.25">
      <c r="A610" s="4" t="s">
        <v>1226</v>
      </c>
      <c r="B610" s="5" t="s">
        <v>1227</v>
      </c>
      <c r="C610" s="5">
        <v>10356.370000000001</v>
      </c>
      <c r="D610" s="5" t="s">
        <v>53</v>
      </c>
      <c r="E610" s="5" t="s">
        <v>41</v>
      </c>
      <c r="F610" s="5" t="s">
        <v>32</v>
      </c>
      <c r="G610" s="5" t="s">
        <v>33</v>
      </c>
      <c r="H610" s="5">
        <v>1557</v>
      </c>
      <c r="I610" s="5">
        <v>22</v>
      </c>
      <c r="J610" s="5">
        <v>4</v>
      </c>
      <c r="K610" s="5">
        <v>5157.09</v>
      </c>
      <c r="L610" s="5">
        <v>0</v>
      </c>
      <c r="M610" s="5">
        <v>0.14000000000000001</v>
      </c>
      <c r="N610" s="5">
        <v>5</v>
      </c>
      <c r="O610" s="6">
        <v>0</v>
      </c>
      <c r="P610" s="5" t="str">
        <f>IF(Table2[[#This Row],[ip_risk_score]]&gt;0.8,"HIGH",IF(Table2[[#This Row],[ip_risk_score]]&gt;0.5,"MEDIUM","LOW"))</f>
        <v>LOW</v>
      </c>
      <c r="Q610" s="5">
        <f>Table2[[#This Row],[transaction_amount]]-Table2[[#This Row],[avg_transaction_amount]]</f>
        <v>5199.2800000000007</v>
      </c>
    </row>
    <row r="611" spans="1:17" x14ac:dyDescent="0.25">
      <c r="A611" s="4" t="s">
        <v>1228</v>
      </c>
      <c r="B611" s="5" t="s">
        <v>1229</v>
      </c>
      <c r="C611" s="5">
        <v>18245.28</v>
      </c>
      <c r="D611" s="5" t="s">
        <v>53</v>
      </c>
      <c r="E611" s="5" t="s">
        <v>21</v>
      </c>
      <c r="F611" s="5" t="s">
        <v>32</v>
      </c>
      <c r="G611" s="5" t="s">
        <v>33</v>
      </c>
      <c r="H611" s="5">
        <v>1604</v>
      </c>
      <c r="I611" s="5">
        <v>3</v>
      </c>
      <c r="J611" s="5">
        <v>0</v>
      </c>
      <c r="K611" s="5">
        <v>19748.54</v>
      </c>
      <c r="L611" s="5">
        <v>0</v>
      </c>
      <c r="M611" s="5">
        <v>8.1000000000000003E-2</v>
      </c>
      <c r="N611" s="5">
        <v>8</v>
      </c>
      <c r="O611" s="6">
        <v>0</v>
      </c>
      <c r="P611" s="5" t="str">
        <f>IF(Table2[[#This Row],[ip_risk_score]]&gt;0.8,"HIGH",IF(Table2[[#This Row],[ip_risk_score]]&gt;0.5,"MEDIUM","LOW"))</f>
        <v>LOW</v>
      </c>
      <c r="Q611" s="5">
        <f>Table2[[#This Row],[transaction_amount]]-Table2[[#This Row],[avg_transaction_amount]]</f>
        <v>-1503.260000000002</v>
      </c>
    </row>
    <row r="612" spans="1:17" x14ac:dyDescent="0.25">
      <c r="A612" s="4" t="s">
        <v>1230</v>
      </c>
      <c r="B612" s="5" t="s">
        <v>1183</v>
      </c>
      <c r="C612" s="5">
        <v>25195.69</v>
      </c>
      <c r="D612" s="5" t="s">
        <v>26</v>
      </c>
      <c r="E612" s="5" t="s">
        <v>27</v>
      </c>
      <c r="F612" s="5" t="s">
        <v>22</v>
      </c>
      <c r="G612" s="5" t="s">
        <v>38</v>
      </c>
      <c r="H612" s="5">
        <v>842</v>
      </c>
      <c r="I612" s="5">
        <v>4</v>
      </c>
      <c r="J612" s="5">
        <v>3</v>
      </c>
      <c r="K612" s="5">
        <v>7291.25</v>
      </c>
      <c r="L612" s="5">
        <v>0</v>
      </c>
      <c r="M612" s="5">
        <v>0.76400000000000001</v>
      </c>
      <c r="N612" s="5">
        <v>6</v>
      </c>
      <c r="O612" s="6">
        <v>0</v>
      </c>
      <c r="P612" s="5" t="str">
        <f>IF(Table2[[#This Row],[ip_risk_score]]&gt;0.8,"HIGH",IF(Table2[[#This Row],[ip_risk_score]]&gt;0.5,"MEDIUM","LOW"))</f>
        <v>MEDIUM</v>
      </c>
      <c r="Q612" s="5">
        <f>Table2[[#This Row],[transaction_amount]]-Table2[[#This Row],[avg_transaction_amount]]</f>
        <v>17904.439999999999</v>
      </c>
    </row>
    <row r="613" spans="1:17" x14ac:dyDescent="0.25">
      <c r="A613" s="4" t="s">
        <v>1231</v>
      </c>
      <c r="B613" s="5" t="s">
        <v>1232</v>
      </c>
      <c r="C613" s="5">
        <v>34535.22</v>
      </c>
      <c r="D613" s="5" t="s">
        <v>53</v>
      </c>
      <c r="E613" s="5" t="s">
        <v>31</v>
      </c>
      <c r="F613" s="5" t="s">
        <v>32</v>
      </c>
      <c r="G613" s="5" t="s">
        <v>48</v>
      </c>
      <c r="H613" s="5">
        <v>829</v>
      </c>
      <c r="I613" s="5">
        <v>3</v>
      </c>
      <c r="J613" s="5">
        <v>0</v>
      </c>
      <c r="K613" s="5">
        <v>4853.1400000000003</v>
      </c>
      <c r="L613" s="5">
        <v>0</v>
      </c>
      <c r="M613" s="5">
        <v>0.751</v>
      </c>
      <c r="N613" s="5">
        <v>7</v>
      </c>
      <c r="O613" s="6">
        <v>0</v>
      </c>
      <c r="P613" s="5" t="str">
        <f>IF(Table2[[#This Row],[ip_risk_score]]&gt;0.8,"HIGH",IF(Table2[[#This Row],[ip_risk_score]]&gt;0.5,"MEDIUM","LOW"))</f>
        <v>MEDIUM</v>
      </c>
      <c r="Q613" s="5">
        <f>Table2[[#This Row],[transaction_amount]]-Table2[[#This Row],[avg_transaction_amount]]</f>
        <v>29682.080000000002</v>
      </c>
    </row>
    <row r="614" spans="1:17" x14ac:dyDescent="0.25">
      <c r="A614" s="4" t="s">
        <v>1233</v>
      </c>
      <c r="B614" s="5" t="s">
        <v>1234</v>
      </c>
      <c r="C614" s="5">
        <v>2013.64</v>
      </c>
      <c r="D614" s="5" t="s">
        <v>26</v>
      </c>
      <c r="E614" s="5" t="s">
        <v>21</v>
      </c>
      <c r="F614" s="5" t="s">
        <v>22</v>
      </c>
      <c r="G614" s="5" t="s">
        <v>48</v>
      </c>
      <c r="H614" s="5">
        <v>820</v>
      </c>
      <c r="I614" s="5">
        <v>12</v>
      </c>
      <c r="J614" s="5">
        <v>4</v>
      </c>
      <c r="K614" s="5">
        <v>20032.86</v>
      </c>
      <c r="L614" s="5">
        <v>0</v>
      </c>
      <c r="M614" s="5">
        <v>0.77800000000000002</v>
      </c>
      <c r="N614" s="5">
        <v>1</v>
      </c>
      <c r="O614" s="6">
        <v>0</v>
      </c>
      <c r="P614" s="5" t="str">
        <f>IF(Table2[[#This Row],[ip_risk_score]]&gt;0.8,"HIGH",IF(Table2[[#This Row],[ip_risk_score]]&gt;0.5,"MEDIUM","LOW"))</f>
        <v>MEDIUM</v>
      </c>
      <c r="Q614" s="5">
        <f>Table2[[#This Row],[transaction_amount]]-Table2[[#This Row],[avg_transaction_amount]]</f>
        <v>-18019.22</v>
      </c>
    </row>
    <row r="615" spans="1:17" x14ac:dyDescent="0.25">
      <c r="A615" s="4" t="s">
        <v>1235</v>
      </c>
      <c r="B615" s="5" t="s">
        <v>1236</v>
      </c>
      <c r="C615" s="5">
        <v>39980.550000000003</v>
      </c>
      <c r="D615" s="5" t="s">
        <v>53</v>
      </c>
      <c r="E615" s="5" t="s">
        <v>27</v>
      </c>
      <c r="F615" s="5" t="s">
        <v>22</v>
      </c>
      <c r="G615" s="5" t="s">
        <v>23</v>
      </c>
      <c r="H615" s="5">
        <v>771</v>
      </c>
      <c r="I615" s="5">
        <v>8</v>
      </c>
      <c r="J615" s="5">
        <v>3</v>
      </c>
      <c r="K615" s="5">
        <v>16139.09</v>
      </c>
      <c r="L615" s="5">
        <v>0</v>
      </c>
      <c r="M615" s="5">
        <v>0.77500000000000002</v>
      </c>
      <c r="N615" s="5">
        <v>6</v>
      </c>
      <c r="O615" s="6">
        <v>0</v>
      </c>
      <c r="P615" s="5" t="str">
        <f>IF(Table2[[#This Row],[ip_risk_score]]&gt;0.8,"HIGH",IF(Table2[[#This Row],[ip_risk_score]]&gt;0.5,"MEDIUM","LOW"))</f>
        <v>MEDIUM</v>
      </c>
      <c r="Q615" s="5">
        <f>Table2[[#This Row],[transaction_amount]]-Table2[[#This Row],[avg_transaction_amount]]</f>
        <v>23841.460000000003</v>
      </c>
    </row>
    <row r="616" spans="1:17" x14ac:dyDescent="0.25">
      <c r="A616" s="4" t="s">
        <v>1237</v>
      </c>
      <c r="B616" s="5" t="s">
        <v>1238</v>
      </c>
      <c r="C616" s="5">
        <v>31413.62</v>
      </c>
      <c r="D616" s="5" t="s">
        <v>26</v>
      </c>
      <c r="E616" s="5" t="s">
        <v>41</v>
      </c>
      <c r="F616" s="5" t="s">
        <v>22</v>
      </c>
      <c r="G616" s="5" t="s">
        <v>38</v>
      </c>
      <c r="H616" s="5">
        <v>1372</v>
      </c>
      <c r="I616" s="5">
        <v>22</v>
      </c>
      <c r="J616" s="5">
        <v>2</v>
      </c>
      <c r="K616" s="5">
        <v>24175.18</v>
      </c>
      <c r="L616" s="5">
        <v>0</v>
      </c>
      <c r="M616" s="5">
        <v>0.83499999999999996</v>
      </c>
      <c r="N616" s="5">
        <v>3</v>
      </c>
      <c r="O616" s="6">
        <v>0</v>
      </c>
      <c r="P616" s="5" t="str">
        <f>IF(Table2[[#This Row],[ip_risk_score]]&gt;0.8,"HIGH",IF(Table2[[#This Row],[ip_risk_score]]&gt;0.5,"MEDIUM","LOW"))</f>
        <v>HIGH</v>
      </c>
      <c r="Q616" s="5">
        <f>Table2[[#This Row],[transaction_amount]]-Table2[[#This Row],[avg_transaction_amount]]</f>
        <v>7238.4399999999987</v>
      </c>
    </row>
    <row r="617" spans="1:17" x14ac:dyDescent="0.25">
      <c r="A617" s="4" t="s">
        <v>1239</v>
      </c>
      <c r="B617" s="5" t="s">
        <v>1240</v>
      </c>
      <c r="C617" s="5">
        <v>4133.8599999999997</v>
      </c>
      <c r="D617" s="5" t="s">
        <v>26</v>
      </c>
      <c r="E617" s="5" t="s">
        <v>41</v>
      </c>
      <c r="F617" s="5" t="s">
        <v>22</v>
      </c>
      <c r="G617" s="5" t="s">
        <v>38</v>
      </c>
      <c r="H617" s="5">
        <v>1638</v>
      </c>
      <c r="I617" s="5">
        <v>13</v>
      </c>
      <c r="J617" s="5">
        <v>1</v>
      </c>
      <c r="K617" s="5">
        <v>9648.9</v>
      </c>
      <c r="L617" s="5">
        <v>0</v>
      </c>
      <c r="M617" s="5">
        <v>0.77300000000000002</v>
      </c>
      <c r="N617" s="5">
        <v>3</v>
      </c>
      <c r="O617" s="6">
        <v>0</v>
      </c>
      <c r="P617" s="5" t="str">
        <f>IF(Table2[[#This Row],[ip_risk_score]]&gt;0.8,"HIGH",IF(Table2[[#This Row],[ip_risk_score]]&gt;0.5,"MEDIUM","LOW"))</f>
        <v>MEDIUM</v>
      </c>
      <c r="Q617" s="5">
        <f>Table2[[#This Row],[transaction_amount]]-Table2[[#This Row],[avg_transaction_amount]]</f>
        <v>-5515.04</v>
      </c>
    </row>
    <row r="618" spans="1:17" x14ac:dyDescent="0.25">
      <c r="A618" s="4" t="s">
        <v>1241</v>
      </c>
      <c r="B618" s="5" t="s">
        <v>1242</v>
      </c>
      <c r="C618" s="5">
        <v>43685.25</v>
      </c>
      <c r="D618" s="5" t="s">
        <v>53</v>
      </c>
      <c r="E618" s="5" t="s">
        <v>41</v>
      </c>
      <c r="F618" s="5" t="s">
        <v>28</v>
      </c>
      <c r="G618" s="5" t="s">
        <v>33</v>
      </c>
      <c r="H618" s="5">
        <v>328</v>
      </c>
      <c r="I618" s="5">
        <v>15</v>
      </c>
      <c r="J618" s="5">
        <v>1</v>
      </c>
      <c r="K618" s="5">
        <v>9958.15</v>
      </c>
      <c r="L618" s="5">
        <v>0</v>
      </c>
      <c r="M618" s="5">
        <v>0.48399999999999999</v>
      </c>
      <c r="N618" s="5">
        <v>3</v>
      </c>
      <c r="O618" s="6">
        <v>0</v>
      </c>
      <c r="P618" s="5" t="str">
        <f>IF(Table2[[#This Row],[ip_risk_score]]&gt;0.8,"HIGH",IF(Table2[[#This Row],[ip_risk_score]]&gt;0.5,"MEDIUM","LOW"))</f>
        <v>LOW</v>
      </c>
      <c r="Q618" s="5">
        <f>Table2[[#This Row],[transaction_amount]]-Table2[[#This Row],[avg_transaction_amount]]</f>
        <v>33727.1</v>
      </c>
    </row>
    <row r="619" spans="1:17" x14ac:dyDescent="0.25">
      <c r="A619" s="4" t="s">
        <v>1243</v>
      </c>
      <c r="B619" s="5" t="s">
        <v>1244</v>
      </c>
      <c r="C619" s="5">
        <v>46047.58</v>
      </c>
      <c r="D619" s="5" t="s">
        <v>53</v>
      </c>
      <c r="E619" s="5" t="s">
        <v>27</v>
      </c>
      <c r="F619" s="5" t="s">
        <v>32</v>
      </c>
      <c r="G619" s="5" t="s">
        <v>58</v>
      </c>
      <c r="H619" s="5">
        <v>120</v>
      </c>
      <c r="I619" s="5">
        <v>21</v>
      </c>
      <c r="J619" s="5">
        <v>4</v>
      </c>
      <c r="K619" s="5">
        <v>4599.71</v>
      </c>
      <c r="L619" s="5">
        <v>0</v>
      </c>
      <c r="M619" s="5">
        <v>0.745</v>
      </c>
      <c r="N619" s="5">
        <v>6</v>
      </c>
      <c r="O619" s="6">
        <v>0</v>
      </c>
      <c r="P619" s="5" t="str">
        <f>IF(Table2[[#This Row],[ip_risk_score]]&gt;0.8,"HIGH",IF(Table2[[#This Row],[ip_risk_score]]&gt;0.5,"MEDIUM","LOW"))</f>
        <v>MEDIUM</v>
      </c>
      <c r="Q619" s="5">
        <f>Table2[[#This Row],[transaction_amount]]-Table2[[#This Row],[avg_transaction_amount]]</f>
        <v>41447.870000000003</v>
      </c>
    </row>
    <row r="620" spans="1:17" x14ac:dyDescent="0.25">
      <c r="A620" s="4" t="s">
        <v>1245</v>
      </c>
      <c r="B620" s="5" t="s">
        <v>1246</v>
      </c>
      <c r="C620" s="5">
        <v>3100.84</v>
      </c>
      <c r="D620" s="5" t="s">
        <v>53</v>
      </c>
      <c r="E620" s="5" t="s">
        <v>41</v>
      </c>
      <c r="F620" s="5" t="s">
        <v>28</v>
      </c>
      <c r="G620" s="5" t="s">
        <v>48</v>
      </c>
      <c r="H620" s="5">
        <v>1851</v>
      </c>
      <c r="I620" s="5">
        <v>5</v>
      </c>
      <c r="J620" s="5">
        <v>4</v>
      </c>
      <c r="K620" s="5">
        <v>19602.52</v>
      </c>
      <c r="L620" s="5">
        <v>1</v>
      </c>
      <c r="M620" s="5">
        <v>0.59799999999999998</v>
      </c>
      <c r="N620" s="5">
        <v>8</v>
      </c>
      <c r="O620" s="6">
        <v>0</v>
      </c>
      <c r="P620" s="5" t="str">
        <f>IF(Table2[[#This Row],[ip_risk_score]]&gt;0.8,"HIGH",IF(Table2[[#This Row],[ip_risk_score]]&gt;0.5,"MEDIUM","LOW"))</f>
        <v>MEDIUM</v>
      </c>
      <c r="Q620" s="5">
        <f>Table2[[#This Row],[transaction_amount]]-Table2[[#This Row],[avg_transaction_amount]]</f>
        <v>-16501.68</v>
      </c>
    </row>
    <row r="621" spans="1:17" x14ac:dyDescent="0.25">
      <c r="A621" s="4" t="s">
        <v>1247</v>
      </c>
      <c r="B621" s="5" t="s">
        <v>1248</v>
      </c>
      <c r="C621" s="5">
        <v>13880.04</v>
      </c>
      <c r="D621" s="5" t="s">
        <v>53</v>
      </c>
      <c r="E621" s="5" t="s">
        <v>27</v>
      </c>
      <c r="F621" s="5" t="s">
        <v>28</v>
      </c>
      <c r="G621" s="5" t="s">
        <v>38</v>
      </c>
      <c r="H621" s="5">
        <v>1913</v>
      </c>
      <c r="I621" s="5">
        <v>9</v>
      </c>
      <c r="J621" s="5">
        <v>1</v>
      </c>
      <c r="K621" s="5">
        <v>21295.87</v>
      </c>
      <c r="L621" s="5">
        <v>0</v>
      </c>
      <c r="M621" s="5">
        <v>0.36699999999999999</v>
      </c>
      <c r="N621" s="5">
        <v>3</v>
      </c>
      <c r="O621" s="6">
        <v>0</v>
      </c>
      <c r="P621" s="5" t="str">
        <f>IF(Table2[[#This Row],[ip_risk_score]]&gt;0.8,"HIGH",IF(Table2[[#This Row],[ip_risk_score]]&gt;0.5,"MEDIUM","LOW"))</f>
        <v>LOW</v>
      </c>
      <c r="Q621" s="5">
        <f>Table2[[#This Row],[transaction_amount]]-Table2[[#This Row],[avg_transaction_amount]]</f>
        <v>-7415.8299999999981</v>
      </c>
    </row>
    <row r="622" spans="1:17" x14ac:dyDescent="0.25">
      <c r="A622" s="4" t="s">
        <v>1249</v>
      </c>
      <c r="B622" s="5" t="s">
        <v>1250</v>
      </c>
      <c r="C622" s="5">
        <v>40319.75</v>
      </c>
      <c r="D622" s="5" t="s">
        <v>20</v>
      </c>
      <c r="E622" s="5" t="s">
        <v>31</v>
      </c>
      <c r="F622" s="5" t="s">
        <v>28</v>
      </c>
      <c r="G622" s="5" t="s">
        <v>33</v>
      </c>
      <c r="H622" s="5">
        <v>816</v>
      </c>
      <c r="I622" s="5">
        <v>22</v>
      </c>
      <c r="J622" s="5">
        <v>3</v>
      </c>
      <c r="K622" s="5">
        <v>4238.96</v>
      </c>
      <c r="L622" s="5">
        <v>0</v>
      </c>
      <c r="M622" s="5">
        <v>0.83699999999999997</v>
      </c>
      <c r="N622" s="5">
        <v>3</v>
      </c>
      <c r="O622" s="6">
        <v>0</v>
      </c>
      <c r="P622" s="5" t="str">
        <f>IF(Table2[[#This Row],[ip_risk_score]]&gt;0.8,"HIGH",IF(Table2[[#This Row],[ip_risk_score]]&gt;0.5,"MEDIUM","LOW"))</f>
        <v>HIGH</v>
      </c>
      <c r="Q622" s="5">
        <f>Table2[[#This Row],[transaction_amount]]-Table2[[#This Row],[avg_transaction_amount]]</f>
        <v>36080.79</v>
      </c>
    </row>
    <row r="623" spans="1:17" x14ac:dyDescent="0.25">
      <c r="A623" s="4" t="s">
        <v>1251</v>
      </c>
      <c r="B623" s="5" t="s">
        <v>1252</v>
      </c>
      <c r="C623" s="5">
        <v>37425.57</v>
      </c>
      <c r="D623" s="5" t="s">
        <v>53</v>
      </c>
      <c r="E623" s="5" t="s">
        <v>31</v>
      </c>
      <c r="F623" s="5" t="s">
        <v>22</v>
      </c>
      <c r="G623" s="5" t="s">
        <v>33</v>
      </c>
      <c r="H623" s="5">
        <v>1971</v>
      </c>
      <c r="I623" s="5">
        <v>20</v>
      </c>
      <c r="J623" s="5">
        <v>3</v>
      </c>
      <c r="K623" s="5">
        <v>7697.99</v>
      </c>
      <c r="L623" s="5">
        <v>0</v>
      </c>
      <c r="M623" s="5">
        <v>0.78800000000000003</v>
      </c>
      <c r="N623" s="5">
        <v>5</v>
      </c>
      <c r="O623" s="6">
        <v>0</v>
      </c>
      <c r="P623" s="5" t="str">
        <f>IF(Table2[[#This Row],[ip_risk_score]]&gt;0.8,"HIGH",IF(Table2[[#This Row],[ip_risk_score]]&gt;0.5,"MEDIUM","LOW"))</f>
        <v>MEDIUM</v>
      </c>
      <c r="Q623" s="5">
        <f>Table2[[#This Row],[transaction_amount]]-Table2[[#This Row],[avg_transaction_amount]]</f>
        <v>29727.58</v>
      </c>
    </row>
    <row r="624" spans="1:17" x14ac:dyDescent="0.25">
      <c r="A624" s="4" t="s">
        <v>1253</v>
      </c>
      <c r="B624" s="5" t="s">
        <v>1254</v>
      </c>
      <c r="C624" s="5">
        <v>9266.82</v>
      </c>
      <c r="D624" s="5" t="s">
        <v>53</v>
      </c>
      <c r="E624" s="5" t="s">
        <v>27</v>
      </c>
      <c r="F624" s="5" t="s">
        <v>22</v>
      </c>
      <c r="G624" s="5" t="s">
        <v>33</v>
      </c>
      <c r="H624" s="5">
        <v>1506</v>
      </c>
      <c r="I624" s="5">
        <v>12</v>
      </c>
      <c r="J624" s="5">
        <v>0</v>
      </c>
      <c r="K624" s="5">
        <v>4712.71</v>
      </c>
      <c r="L624" s="5">
        <v>0</v>
      </c>
      <c r="M624" s="5">
        <v>0.17299999999999999</v>
      </c>
      <c r="N624" s="5">
        <v>6</v>
      </c>
      <c r="O624" s="6">
        <v>0</v>
      </c>
      <c r="P624" s="5" t="str">
        <f>IF(Table2[[#This Row],[ip_risk_score]]&gt;0.8,"HIGH",IF(Table2[[#This Row],[ip_risk_score]]&gt;0.5,"MEDIUM","LOW"))</f>
        <v>LOW</v>
      </c>
      <c r="Q624" s="5">
        <f>Table2[[#This Row],[transaction_amount]]-Table2[[#This Row],[avg_transaction_amount]]</f>
        <v>4554.1099999999997</v>
      </c>
    </row>
    <row r="625" spans="1:17" x14ac:dyDescent="0.25">
      <c r="A625" s="4" t="s">
        <v>1255</v>
      </c>
      <c r="B625" s="5" t="s">
        <v>1256</v>
      </c>
      <c r="C625" s="5">
        <v>10507</v>
      </c>
      <c r="D625" s="5" t="s">
        <v>53</v>
      </c>
      <c r="E625" s="5" t="s">
        <v>27</v>
      </c>
      <c r="F625" s="5" t="s">
        <v>28</v>
      </c>
      <c r="G625" s="5" t="s">
        <v>58</v>
      </c>
      <c r="H625" s="5">
        <v>1881</v>
      </c>
      <c r="I625" s="5">
        <v>2</v>
      </c>
      <c r="J625" s="5">
        <v>2</v>
      </c>
      <c r="K625" s="5">
        <v>22455.54</v>
      </c>
      <c r="L625" s="5">
        <v>0</v>
      </c>
      <c r="M625" s="5">
        <v>2.4E-2</v>
      </c>
      <c r="N625" s="5">
        <v>6</v>
      </c>
      <c r="O625" s="6">
        <v>0</v>
      </c>
      <c r="P625" s="5" t="str">
        <f>IF(Table2[[#This Row],[ip_risk_score]]&gt;0.8,"HIGH",IF(Table2[[#This Row],[ip_risk_score]]&gt;0.5,"MEDIUM","LOW"))</f>
        <v>LOW</v>
      </c>
      <c r="Q625" s="5">
        <f>Table2[[#This Row],[transaction_amount]]-Table2[[#This Row],[avg_transaction_amount]]</f>
        <v>-11948.54</v>
      </c>
    </row>
    <row r="626" spans="1:17" x14ac:dyDescent="0.25">
      <c r="A626" s="4" t="s">
        <v>1257</v>
      </c>
      <c r="B626" s="5" t="s">
        <v>1258</v>
      </c>
      <c r="C626" s="5">
        <v>18555.080000000002</v>
      </c>
      <c r="D626" s="5" t="s">
        <v>26</v>
      </c>
      <c r="E626" s="5" t="s">
        <v>21</v>
      </c>
      <c r="F626" s="5" t="s">
        <v>28</v>
      </c>
      <c r="G626" s="5" t="s">
        <v>38</v>
      </c>
      <c r="H626" s="5">
        <v>1050</v>
      </c>
      <c r="I626" s="5">
        <v>10</v>
      </c>
      <c r="J626" s="5">
        <v>3</v>
      </c>
      <c r="K626" s="5">
        <v>6352.02</v>
      </c>
      <c r="L626" s="5">
        <v>0</v>
      </c>
      <c r="M626" s="5">
        <v>0.316</v>
      </c>
      <c r="N626" s="5">
        <v>7</v>
      </c>
      <c r="O626" s="6">
        <v>0</v>
      </c>
      <c r="P626" s="5" t="str">
        <f>IF(Table2[[#This Row],[ip_risk_score]]&gt;0.8,"HIGH",IF(Table2[[#This Row],[ip_risk_score]]&gt;0.5,"MEDIUM","LOW"))</f>
        <v>LOW</v>
      </c>
      <c r="Q626" s="5">
        <f>Table2[[#This Row],[transaction_amount]]-Table2[[#This Row],[avg_transaction_amount]]</f>
        <v>12203.060000000001</v>
      </c>
    </row>
    <row r="627" spans="1:17" x14ac:dyDescent="0.25">
      <c r="A627" s="4" t="s">
        <v>1259</v>
      </c>
      <c r="B627" s="5" t="s">
        <v>1260</v>
      </c>
      <c r="C627" s="5">
        <v>24251.919999999998</v>
      </c>
      <c r="D627" s="5" t="s">
        <v>53</v>
      </c>
      <c r="E627" s="5" t="s">
        <v>41</v>
      </c>
      <c r="F627" s="5" t="s">
        <v>32</v>
      </c>
      <c r="G627" s="5" t="s">
        <v>23</v>
      </c>
      <c r="H627" s="5">
        <v>1253</v>
      </c>
      <c r="I627" s="5">
        <v>2</v>
      </c>
      <c r="J627" s="5">
        <v>2</v>
      </c>
      <c r="K627" s="5">
        <v>4652.17</v>
      </c>
      <c r="L627" s="5">
        <v>0</v>
      </c>
      <c r="M627" s="5">
        <v>0.40400000000000003</v>
      </c>
      <c r="N627" s="5">
        <v>7</v>
      </c>
      <c r="O627" s="6">
        <v>0</v>
      </c>
      <c r="P627" s="5" t="str">
        <f>IF(Table2[[#This Row],[ip_risk_score]]&gt;0.8,"HIGH",IF(Table2[[#This Row],[ip_risk_score]]&gt;0.5,"MEDIUM","LOW"))</f>
        <v>LOW</v>
      </c>
      <c r="Q627" s="5">
        <f>Table2[[#This Row],[transaction_amount]]-Table2[[#This Row],[avg_transaction_amount]]</f>
        <v>19599.75</v>
      </c>
    </row>
    <row r="628" spans="1:17" x14ac:dyDescent="0.25">
      <c r="A628" s="4" t="s">
        <v>1261</v>
      </c>
      <c r="B628" s="5" t="s">
        <v>1262</v>
      </c>
      <c r="C628" s="5">
        <v>30931.83</v>
      </c>
      <c r="D628" s="5" t="s">
        <v>26</v>
      </c>
      <c r="E628" s="5" t="s">
        <v>31</v>
      </c>
      <c r="F628" s="5" t="s">
        <v>28</v>
      </c>
      <c r="G628" s="5" t="s">
        <v>23</v>
      </c>
      <c r="H628" s="5">
        <v>496</v>
      </c>
      <c r="I628" s="5">
        <v>6</v>
      </c>
      <c r="J628" s="5">
        <v>4</v>
      </c>
      <c r="K628" s="5">
        <v>2188.5700000000002</v>
      </c>
      <c r="L628" s="5">
        <v>1</v>
      </c>
      <c r="M628" s="5">
        <v>0.17399999999999999</v>
      </c>
      <c r="N628" s="5">
        <v>3</v>
      </c>
      <c r="O628" s="6">
        <v>0</v>
      </c>
      <c r="P628" s="5" t="str">
        <f>IF(Table2[[#This Row],[ip_risk_score]]&gt;0.8,"HIGH",IF(Table2[[#This Row],[ip_risk_score]]&gt;0.5,"MEDIUM","LOW"))</f>
        <v>LOW</v>
      </c>
      <c r="Q628" s="5">
        <f>Table2[[#This Row],[transaction_amount]]-Table2[[#This Row],[avg_transaction_amount]]</f>
        <v>28743.260000000002</v>
      </c>
    </row>
    <row r="629" spans="1:17" x14ac:dyDescent="0.25">
      <c r="A629" s="4" t="s">
        <v>1263</v>
      </c>
      <c r="B629" s="5" t="s">
        <v>1264</v>
      </c>
      <c r="C629" s="5">
        <v>18477.240000000002</v>
      </c>
      <c r="D629" s="5" t="s">
        <v>26</v>
      </c>
      <c r="E629" s="5" t="s">
        <v>31</v>
      </c>
      <c r="F629" s="5" t="s">
        <v>22</v>
      </c>
      <c r="G629" s="5" t="s">
        <v>33</v>
      </c>
      <c r="H629" s="5">
        <v>820</v>
      </c>
      <c r="I629" s="5">
        <v>9</v>
      </c>
      <c r="J629" s="5">
        <v>3</v>
      </c>
      <c r="K629" s="5">
        <v>24955.85</v>
      </c>
      <c r="L629" s="5">
        <v>0</v>
      </c>
      <c r="M629" s="5">
        <v>0.85499999999999998</v>
      </c>
      <c r="N629" s="5">
        <v>5</v>
      </c>
      <c r="O629" s="6">
        <v>0</v>
      </c>
      <c r="P629" s="5" t="str">
        <f>IF(Table2[[#This Row],[ip_risk_score]]&gt;0.8,"HIGH",IF(Table2[[#This Row],[ip_risk_score]]&gt;0.5,"MEDIUM","LOW"))</f>
        <v>HIGH</v>
      </c>
      <c r="Q629" s="5">
        <f>Table2[[#This Row],[transaction_amount]]-Table2[[#This Row],[avg_transaction_amount]]</f>
        <v>-6478.6099999999969</v>
      </c>
    </row>
    <row r="630" spans="1:17" x14ac:dyDescent="0.25">
      <c r="A630" s="4" t="s">
        <v>1265</v>
      </c>
      <c r="B630" s="5" t="s">
        <v>1266</v>
      </c>
      <c r="C630" s="5">
        <v>23153.61</v>
      </c>
      <c r="D630" s="5" t="s">
        <v>26</v>
      </c>
      <c r="E630" s="5" t="s">
        <v>21</v>
      </c>
      <c r="F630" s="5" t="s">
        <v>28</v>
      </c>
      <c r="G630" s="5" t="s">
        <v>33</v>
      </c>
      <c r="H630" s="5">
        <v>1338</v>
      </c>
      <c r="I630" s="5">
        <v>0</v>
      </c>
      <c r="J630" s="5">
        <v>3</v>
      </c>
      <c r="K630" s="5">
        <v>3806.98</v>
      </c>
      <c r="L630" s="5">
        <v>0</v>
      </c>
      <c r="M630" s="5">
        <v>3.4000000000000002E-2</v>
      </c>
      <c r="N630" s="5">
        <v>1</v>
      </c>
      <c r="O630" s="6">
        <v>0</v>
      </c>
      <c r="P630" s="5" t="str">
        <f>IF(Table2[[#This Row],[ip_risk_score]]&gt;0.8,"HIGH",IF(Table2[[#This Row],[ip_risk_score]]&gt;0.5,"MEDIUM","LOW"))</f>
        <v>LOW</v>
      </c>
      <c r="Q630" s="5">
        <f>Table2[[#This Row],[transaction_amount]]-Table2[[#This Row],[avg_transaction_amount]]</f>
        <v>19346.63</v>
      </c>
    </row>
    <row r="631" spans="1:17" x14ac:dyDescent="0.25">
      <c r="A631" s="4" t="s">
        <v>1267</v>
      </c>
      <c r="B631" s="5" t="s">
        <v>1268</v>
      </c>
      <c r="C631" s="5">
        <v>37386.17</v>
      </c>
      <c r="D631" s="5" t="s">
        <v>26</v>
      </c>
      <c r="E631" s="5" t="s">
        <v>27</v>
      </c>
      <c r="F631" s="5" t="s">
        <v>32</v>
      </c>
      <c r="G631" s="5" t="s">
        <v>58</v>
      </c>
      <c r="H631" s="5">
        <v>526</v>
      </c>
      <c r="I631" s="5">
        <v>3</v>
      </c>
      <c r="J631" s="5">
        <v>3</v>
      </c>
      <c r="K631" s="5">
        <v>987.04</v>
      </c>
      <c r="L631" s="5">
        <v>0</v>
      </c>
      <c r="M631" s="5">
        <v>0.48399999999999999</v>
      </c>
      <c r="N631" s="5">
        <v>1</v>
      </c>
      <c r="O631" s="6">
        <v>0</v>
      </c>
      <c r="P631" s="5" t="str">
        <f>IF(Table2[[#This Row],[ip_risk_score]]&gt;0.8,"HIGH",IF(Table2[[#This Row],[ip_risk_score]]&gt;0.5,"MEDIUM","LOW"))</f>
        <v>LOW</v>
      </c>
      <c r="Q631" s="5">
        <f>Table2[[#This Row],[transaction_amount]]-Table2[[#This Row],[avg_transaction_amount]]</f>
        <v>36399.129999999997</v>
      </c>
    </row>
    <row r="632" spans="1:17" x14ac:dyDescent="0.25">
      <c r="A632" s="4" t="s">
        <v>1269</v>
      </c>
      <c r="B632" s="5" t="s">
        <v>1270</v>
      </c>
      <c r="C632" s="5">
        <v>1882.33</v>
      </c>
      <c r="D632" s="5" t="s">
        <v>20</v>
      </c>
      <c r="E632" s="5" t="s">
        <v>27</v>
      </c>
      <c r="F632" s="5" t="s">
        <v>32</v>
      </c>
      <c r="G632" s="5" t="s">
        <v>33</v>
      </c>
      <c r="H632" s="5">
        <v>1162</v>
      </c>
      <c r="I632" s="5">
        <v>7</v>
      </c>
      <c r="J632" s="5">
        <v>0</v>
      </c>
      <c r="K632" s="5">
        <v>2022.73</v>
      </c>
      <c r="L632" s="5">
        <v>0</v>
      </c>
      <c r="M632" s="5">
        <v>5.5E-2</v>
      </c>
      <c r="N632" s="5">
        <v>2</v>
      </c>
      <c r="O632" s="6">
        <v>0</v>
      </c>
      <c r="P632" s="5" t="str">
        <f>IF(Table2[[#This Row],[ip_risk_score]]&gt;0.8,"HIGH",IF(Table2[[#This Row],[ip_risk_score]]&gt;0.5,"MEDIUM","LOW"))</f>
        <v>LOW</v>
      </c>
      <c r="Q632" s="5">
        <f>Table2[[#This Row],[transaction_amount]]-Table2[[#This Row],[avg_transaction_amount]]</f>
        <v>-140.40000000000009</v>
      </c>
    </row>
    <row r="633" spans="1:17" x14ac:dyDescent="0.25">
      <c r="A633" s="4" t="s">
        <v>1271</v>
      </c>
      <c r="B633" s="5" t="s">
        <v>94</v>
      </c>
      <c r="C633" s="5">
        <v>12659.23</v>
      </c>
      <c r="D633" s="5" t="s">
        <v>53</v>
      </c>
      <c r="E633" s="5" t="s">
        <v>21</v>
      </c>
      <c r="F633" s="5" t="s">
        <v>28</v>
      </c>
      <c r="G633" s="5" t="s">
        <v>38</v>
      </c>
      <c r="H633" s="5">
        <v>844</v>
      </c>
      <c r="I633" s="5">
        <v>19</v>
      </c>
      <c r="J633" s="5">
        <v>4</v>
      </c>
      <c r="K633" s="5">
        <v>11068.24</v>
      </c>
      <c r="L633" s="5">
        <v>0</v>
      </c>
      <c r="M633" s="5">
        <v>0.53700000000000003</v>
      </c>
      <c r="N633" s="5">
        <v>2</v>
      </c>
      <c r="O633" s="6">
        <v>0</v>
      </c>
      <c r="P633" s="5" t="str">
        <f>IF(Table2[[#This Row],[ip_risk_score]]&gt;0.8,"HIGH",IF(Table2[[#This Row],[ip_risk_score]]&gt;0.5,"MEDIUM","LOW"))</f>
        <v>MEDIUM</v>
      </c>
      <c r="Q633" s="5">
        <f>Table2[[#This Row],[transaction_amount]]-Table2[[#This Row],[avg_transaction_amount]]</f>
        <v>1590.9899999999998</v>
      </c>
    </row>
    <row r="634" spans="1:17" x14ac:dyDescent="0.25">
      <c r="A634" s="4" t="s">
        <v>1272</v>
      </c>
      <c r="B634" s="5" t="s">
        <v>1273</v>
      </c>
      <c r="C634" s="5">
        <v>35681.81</v>
      </c>
      <c r="D634" s="5" t="s">
        <v>26</v>
      </c>
      <c r="E634" s="5" t="s">
        <v>41</v>
      </c>
      <c r="F634" s="5" t="s">
        <v>32</v>
      </c>
      <c r="G634" s="5" t="s">
        <v>33</v>
      </c>
      <c r="H634" s="5">
        <v>633</v>
      </c>
      <c r="I634" s="5">
        <v>16</v>
      </c>
      <c r="J634" s="5">
        <v>1</v>
      </c>
      <c r="K634" s="5">
        <v>17939.91</v>
      </c>
      <c r="L634" s="5">
        <v>0</v>
      </c>
      <c r="M634" s="5">
        <v>0.46400000000000002</v>
      </c>
      <c r="N634" s="5">
        <v>7</v>
      </c>
      <c r="O634" s="6">
        <v>0</v>
      </c>
      <c r="P634" s="5" t="str">
        <f>IF(Table2[[#This Row],[ip_risk_score]]&gt;0.8,"HIGH",IF(Table2[[#This Row],[ip_risk_score]]&gt;0.5,"MEDIUM","LOW"))</f>
        <v>LOW</v>
      </c>
      <c r="Q634" s="5">
        <f>Table2[[#This Row],[transaction_amount]]-Table2[[#This Row],[avg_transaction_amount]]</f>
        <v>17741.899999999998</v>
      </c>
    </row>
    <row r="635" spans="1:17" x14ac:dyDescent="0.25">
      <c r="A635" s="4" t="s">
        <v>1274</v>
      </c>
      <c r="B635" s="5" t="s">
        <v>1275</v>
      </c>
      <c r="C635" s="5">
        <v>44765.58</v>
      </c>
      <c r="D635" s="5" t="s">
        <v>53</v>
      </c>
      <c r="E635" s="5" t="s">
        <v>27</v>
      </c>
      <c r="F635" s="5" t="s">
        <v>32</v>
      </c>
      <c r="G635" s="5" t="s">
        <v>33</v>
      </c>
      <c r="H635" s="5">
        <v>1057</v>
      </c>
      <c r="I635" s="5">
        <v>4</v>
      </c>
      <c r="J635" s="5">
        <v>0</v>
      </c>
      <c r="K635" s="5">
        <v>12006.32</v>
      </c>
      <c r="L635" s="5">
        <v>0</v>
      </c>
      <c r="M635" s="5">
        <v>0.78</v>
      </c>
      <c r="N635" s="5">
        <v>5</v>
      </c>
      <c r="O635" s="6">
        <v>0</v>
      </c>
      <c r="P635" s="5" t="str">
        <f>IF(Table2[[#This Row],[ip_risk_score]]&gt;0.8,"HIGH",IF(Table2[[#This Row],[ip_risk_score]]&gt;0.5,"MEDIUM","LOW"))</f>
        <v>MEDIUM</v>
      </c>
      <c r="Q635" s="5">
        <f>Table2[[#This Row],[transaction_amount]]-Table2[[#This Row],[avg_transaction_amount]]</f>
        <v>32759.260000000002</v>
      </c>
    </row>
    <row r="636" spans="1:17" x14ac:dyDescent="0.25">
      <c r="A636" s="4" t="s">
        <v>1276</v>
      </c>
      <c r="B636" s="5" t="s">
        <v>1277</v>
      </c>
      <c r="C636" s="5">
        <v>25608.29</v>
      </c>
      <c r="D636" s="5" t="s">
        <v>26</v>
      </c>
      <c r="E636" s="5" t="s">
        <v>27</v>
      </c>
      <c r="F636" s="5" t="s">
        <v>22</v>
      </c>
      <c r="G636" s="5" t="s">
        <v>38</v>
      </c>
      <c r="H636" s="5">
        <v>1574</v>
      </c>
      <c r="I636" s="5">
        <v>16</v>
      </c>
      <c r="J636" s="5">
        <v>0</v>
      </c>
      <c r="K636" s="5">
        <v>13716.67</v>
      </c>
      <c r="L636" s="5">
        <v>0</v>
      </c>
      <c r="M636" s="5">
        <v>0.69</v>
      </c>
      <c r="N636" s="5">
        <v>3</v>
      </c>
      <c r="O636" s="6">
        <v>0</v>
      </c>
      <c r="P636" s="5" t="str">
        <f>IF(Table2[[#This Row],[ip_risk_score]]&gt;0.8,"HIGH",IF(Table2[[#This Row],[ip_risk_score]]&gt;0.5,"MEDIUM","LOW"))</f>
        <v>MEDIUM</v>
      </c>
      <c r="Q636" s="5">
        <f>Table2[[#This Row],[transaction_amount]]-Table2[[#This Row],[avg_transaction_amount]]</f>
        <v>11891.62</v>
      </c>
    </row>
    <row r="637" spans="1:17" x14ac:dyDescent="0.25">
      <c r="A637" s="4" t="s">
        <v>1278</v>
      </c>
      <c r="B637" s="5" t="s">
        <v>1279</v>
      </c>
      <c r="C637" s="5">
        <v>26629.07</v>
      </c>
      <c r="D637" s="5" t="s">
        <v>20</v>
      </c>
      <c r="E637" s="5" t="s">
        <v>41</v>
      </c>
      <c r="F637" s="5" t="s">
        <v>32</v>
      </c>
      <c r="G637" s="5" t="s">
        <v>48</v>
      </c>
      <c r="H637" s="5">
        <v>1944</v>
      </c>
      <c r="I637" s="5">
        <v>8</v>
      </c>
      <c r="J637" s="5">
        <v>3</v>
      </c>
      <c r="K637" s="5">
        <v>27587.23</v>
      </c>
      <c r="L637" s="5">
        <v>1</v>
      </c>
      <c r="M637" s="5">
        <v>0.84399999999999997</v>
      </c>
      <c r="N637" s="5">
        <v>7</v>
      </c>
      <c r="O637" s="6">
        <v>0</v>
      </c>
      <c r="P637" s="5" t="str">
        <f>IF(Table2[[#This Row],[ip_risk_score]]&gt;0.8,"HIGH",IF(Table2[[#This Row],[ip_risk_score]]&gt;0.5,"MEDIUM","LOW"))</f>
        <v>HIGH</v>
      </c>
      <c r="Q637" s="5">
        <f>Table2[[#This Row],[transaction_amount]]-Table2[[#This Row],[avg_transaction_amount]]</f>
        <v>-958.15999999999985</v>
      </c>
    </row>
    <row r="638" spans="1:17" x14ac:dyDescent="0.25">
      <c r="A638" s="4" t="s">
        <v>1280</v>
      </c>
      <c r="B638" s="5" t="s">
        <v>1281</v>
      </c>
      <c r="C638" s="5">
        <v>5403.24</v>
      </c>
      <c r="D638" s="5" t="s">
        <v>26</v>
      </c>
      <c r="E638" s="5" t="s">
        <v>41</v>
      </c>
      <c r="F638" s="5" t="s">
        <v>32</v>
      </c>
      <c r="G638" s="5" t="s">
        <v>23</v>
      </c>
      <c r="H638" s="5">
        <v>1165</v>
      </c>
      <c r="I638" s="5">
        <v>7</v>
      </c>
      <c r="J638" s="5">
        <v>0</v>
      </c>
      <c r="K638" s="5">
        <v>22791.74</v>
      </c>
      <c r="L638" s="5">
        <v>0</v>
      </c>
      <c r="M638" s="5">
        <v>0.54400000000000004</v>
      </c>
      <c r="N638" s="5">
        <v>3</v>
      </c>
      <c r="O638" s="6">
        <v>0</v>
      </c>
      <c r="P638" s="5" t="str">
        <f>IF(Table2[[#This Row],[ip_risk_score]]&gt;0.8,"HIGH",IF(Table2[[#This Row],[ip_risk_score]]&gt;0.5,"MEDIUM","LOW"))</f>
        <v>MEDIUM</v>
      </c>
      <c r="Q638" s="5">
        <f>Table2[[#This Row],[transaction_amount]]-Table2[[#This Row],[avg_transaction_amount]]</f>
        <v>-17388.5</v>
      </c>
    </row>
    <row r="639" spans="1:17" x14ac:dyDescent="0.25">
      <c r="A639" s="4" t="s">
        <v>1282</v>
      </c>
      <c r="B639" s="5" t="s">
        <v>1283</v>
      </c>
      <c r="C639" s="5">
        <v>22398.25</v>
      </c>
      <c r="D639" s="5" t="s">
        <v>53</v>
      </c>
      <c r="E639" s="5" t="s">
        <v>21</v>
      </c>
      <c r="F639" s="5" t="s">
        <v>28</v>
      </c>
      <c r="G639" s="5" t="s">
        <v>33</v>
      </c>
      <c r="H639" s="5">
        <v>565</v>
      </c>
      <c r="I639" s="5">
        <v>6</v>
      </c>
      <c r="J639" s="5">
        <v>1</v>
      </c>
      <c r="K639" s="5">
        <v>10297.129999999999</v>
      </c>
      <c r="L639" s="5">
        <v>0</v>
      </c>
      <c r="M639" s="5">
        <v>0.82199999999999995</v>
      </c>
      <c r="N639" s="5">
        <v>3</v>
      </c>
      <c r="O639" s="6">
        <v>0</v>
      </c>
      <c r="P639" s="5" t="str">
        <f>IF(Table2[[#This Row],[ip_risk_score]]&gt;0.8,"HIGH",IF(Table2[[#This Row],[ip_risk_score]]&gt;0.5,"MEDIUM","LOW"))</f>
        <v>HIGH</v>
      </c>
      <c r="Q639" s="5">
        <f>Table2[[#This Row],[transaction_amount]]-Table2[[#This Row],[avg_transaction_amount]]</f>
        <v>12101.12</v>
      </c>
    </row>
    <row r="640" spans="1:17" x14ac:dyDescent="0.25">
      <c r="A640" s="4" t="s">
        <v>1284</v>
      </c>
      <c r="B640" s="5" t="s">
        <v>1285</v>
      </c>
      <c r="C640" s="5">
        <v>26654.23</v>
      </c>
      <c r="D640" s="5" t="s">
        <v>53</v>
      </c>
      <c r="E640" s="5" t="s">
        <v>21</v>
      </c>
      <c r="F640" s="5" t="s">
        <v>22</v>
      </c>
      <c r="G640" s="5" t="s">
        <v>38</v>
      </c>
      <c r="H640" s="5">
        <v>1354</v>
      </c>
      <c r="I640" s="5">
        <v>4</v>
      </c>
      <c r="J640" s="5">
        <v>0</v>
      </c>
      <c r="K640" s="5">
        <v>4714.01</v>
      </c>
      <c r="L640" s="5">
        <v>1</v>
      </c>
      <c r="M640" s="5">
        <v>0.71899999999999997</v>
      </c>
      <c r="N640" s="5">
        <v>4</v>
      </c>
      <c r="O640" s="6">
        <v>0</v>
      </c>
      <c r="P640" s="5" t="str">
        <f>IF(Table2[[#This Row],[ip_risk_score]]&gt;0.8,"HIGH",IF(Table2[[#This Row],[ip_risk_score]]&gt;0.5,"MEDIUM","LOW"))</f>
        <v>MEDIUM</v>
      </c>
      <c r="Q640" s="5">
        <f>Table2[[#This Row],[transaction_amount]]-Table2[[#This Row],[avg_transaction_amount]]</f>
        <v>21940.22</v>
      </c>
    </row>
    <row r="641" spans="1:17" x14ac:dyDescent="0.25">
      <c r="A641" s="4" t="s">
        <v>1286</v>
      </c>
      <c r="B641" s="5" t="s">
        <v>1287</v>
      </c>
      <c r="C641" s="5">
        <v>12161.4</v>
      </c>
      <c r="D641" s="5" t="s">
        <v>20</v>
      </c>
      <c r="E641" s="5" t="s">
        <v>21</v>
      </c>
      <c r="F641" s="5" t="s">
        <v>32</v>
      </c>
      <c r="G641" s="5" t="s">
        <v>23</v>
      </c>
      <c r="H641" s="5">
        <v>506</v>
      </c>
      <c r="I641" s="5">
        <v>3</v>
      </c>
      <c r="J641" s="5">
        <v>0</v>
      </c>
      <c r="K641" s="5">
        <v>22500.26</v>
      </c>
      <c r="L641" s="5">
        <v>0</v>
      </c>
      <c r="M641" s="5">
        <v>0.78</v>
      </c>
      <c r="N641" s="5">
        <v>5</v>
      </c>
      <c r="O641" s="6">
        <v>0</v>
      </c>
      <c r="P641" s="5" t="str">
        <f>IF(Table2[[#This Row],[ip_risk_score]]&gt;0.8,"HIGH",IF(Table2[[#This Row],[ip_risk_score]]&gt;0.5,"MEDIUM","LOW"))</f>
        <v>MEDIUM</v>
      </c>
      <c r="Q641" s="5">
        <f>Table2[[#This Row],[transaction_amount]]-Table2[[#This Row],[avg_transaction_amount]]</f>
        <v>-10338.859999999999</v>
      </c>
    </row>
    <row r="642" spans="1:17" x14ac:dyDescent="0.25">
      <c r="A642" s="4" t="s">
        <v>1288</v>
      </c>
      <c r="B642" s="5" t="s">
        <v>1289</v>
      </c>
      <c r="C642" s="5">
        <v>13498.7</v>
      </c>
      <c r="D642" s="5" t="s">
        <v>53</v>
      </c>
      <c r="E642" s="5" t="s">
        <v>27</v>
      </c>
      <c r="F642" s="5" t="s">
        <v>28</v>
      </c>
      <c r="G642" s="5" t="s">
        <v>58</v>
      </c>
      <c r="H642" s="5">
        <v>897</v>
      </c>
      <c r="I642" s="5">
        <v>22</v>
      </c>
      <c r="J642" s="5">
        <v>3</v>
      </c>
      <c r="K642" s="5">
        <v>17248.36</v>
      </c>
      <c r="L642" s="5">
        <v>0</v>
      </c>
      <c r="M642" s="5">
        <v>0.60099999999999998</v>
      </c>
      <c r="N642" s="5">
        <v>8</v>
      </c>
      <c r="O642" s="6">
        <v>0</v>
      </c>
      <c r="P642" s="5" t="str">
        <f>IF(Table2[[#This Row],[ip_risk_score]]&gt;0.8,"HIGH",IF(Table2[[#This Row],[ip_risk_score]]&gt;0.5,"MEDIUM","LOW"))</f>
        <v>MEDIUM</v>
      </c>
      <c r="Q642" s="5">
        <f>Table2[[#This Row],[transaction_amount]]-Table2[[#This Row],[avg_transaction_amount]]</f>
        <v>-3749.66</v>
      </c>
    </row>
    <row r="643" spans="1:17" x14ac:dyDescent="0.25">
      <c r="A643" s="4" t="s">
        <v>1290</v>
      </c>
      <c r="B643" s="5" t="s">
        <v>1291</v>
      </c>
      <c r="C643" s="5">
        <v>18895.34</v>
      </c>
      <c r="D643" s="5" t="s">
        <v>53</v>
      </c>
      <c r="E643" s="5" t="s">
        <v>21</v>
      </c>
      <c r="F643" s="5" t="s">
        <v>28</v>
      </c>
      <c r="G643" s="5" t="s">
        <v>48</v>
      </c>
      <c r="H643" s="5">
        <v>1752</v>
      </c>
      <c r="I643" s="5">
        <v>2</v>
      </c>
      <c r="J643" s="5">
        <v>4</v>
      </c>
      <c r="K643" s="5">
        <v>28871.18</v>
      </c>
      <c r="L643" s="5">
        <v>0</v>
      </c>
      <c r="M643" s="5">
        <v>0.72</v>
      </c>
      <c r="N643" s="5">
        <v>9</v>
      </c>
      <c r="O643" s="6">
        <v>0</v>
      </c>
      <c r="P643" s="5" t="str">
        <f>IF(Table2[[#This Row],[ip_risk_score]]&gt;0.8,"HIGH",IF(Table2[[#This Row],[ip_risk_score]]&gt;0.5,"MEDIUM","LOW"))</f>
        <v>MEDIUM</v>
      </c>
      <c r="Q643" s="5">
        <f>Table2[[#This Row],[transaction_amount]]-Table2[[#This Row],[avg_transaction_amount]]</f>
        <v>-9975.84</v>
      </c>
    </row>
    <row r="644" spans="1:17" x14ac:dyDescent="0.25">
      <c r="A644" s="4" t="s">
        <v>1292</v>
      </c>
      <c r="B644" s="5" t="s">
        <v>1293</v>
      </c>
      <c r="C644" s="5">
        <v>1052.56</v>
      </c>
      <c r="D644" s="5" t="s">
        <v>26</v>
      </c>
      <c r="E644" s="5" t="s">
        <v>27</v>
      </c>
      <c r="F644" s="5" t="s">
        <v>28</v>
      </c>
      <c r="G644" s="5" t="s">
        <v>33</v>
      </c>
      <c r="H644" s="5">
        <v>391</v>
      </c>
      <c r="I644" s="5">
        <v>7</v>
      </c>
      <c r="J644" s="5">
        <v>1</v>
      </c>
      <c r="K644" s="5">
        <v>27262.43</v>
      </c>
      <c r="L644" s="5">
        <v>0</v>
      </c>
      <c r="M644" s="5">
        <v>0.40200000000000002</v>
      </c>
      <c r="N644" s="5">
        <v>5</v>
      </c>
      <c r="O644" s="6">
        <v>0</v>
      </c>
      <c r="P644" s="5" t="str">
        <f>IF(Table2[[#This Row],[ip_risk_score]]&gt;0.8,"HIGH",IF(Table2[[#This Row],[ip_risk_score]]&gt;0.5,"MEDIUM","LOW"))</f>
        <v>LOW</v>
      </c>
      <c r="Q644" s="5">
        <f>Table2[[#This Row],[transaction_amount]]-Table2[[#This Row],[avg_transaction_amount]]</f>
        <v>-26209.87</v>
      </c>
    </row>
    <row r="645" spans="1:17" x14ac:dyDescent="0.25">
      <c r="A645" s="4" t="s">
        <v>1294</v>
      </c>
      <c r="B645" s="5" t="s">
        <v>1295</v>
      </c>
      <c r="C645" s="5">
        <v>16137.85</v>
      </c>
      <c r="D645" s="5" t="s">
        <v>53</v>
      </c>
      <c r="E645" s="5" t="s">
        <v>31</v>
      </c>
      <c r="F645" s="5" t="s">
        <v>28</v>
      </c>
      <c r="G645" s="5" t="s">
        <v>48</v>
      </c>
      <c r="H645" s="5">
        <v>225</v>
      </c>
      <c r="I645" s="5">
        <v>4</v>
      </c>
      <c r="J645" s="5">
        <v>3</v>
      </c>
      <c r="K645" s="5">
        <v>16952.919999999998</v>
      </c>
      <c r="L645" s="5">
        <v>1</v>
      </c>
      <c r="M645" s="5">
        <v>8.5000000000000006E-2</v>
      </c>
      <c r="N645" s="5">
        <v>8</v>
      </c>
      <c r="O645" s="6">
        <v>0</v>
      </c>
      <c r="P645" s="5" t="str">
        <f>IF(Table2[[#This Row],[ip_risk_score]]&gt;0.8,"HIGH",IF(Table2[[#This Row],[ip_risk_score]]&gt;0.5,"MEDIUM","LOW"))</f>
        <v>LOW</v>
      </c>
      <c r="Q645" s="5">
        <f>Table2[[#This Row],[transaction_amount]]-Table2[[#This Row],[avg_transaction_amount]]</f>
        <v>-815.06999999999789</v>
      </c>
    </row>
    <row r="646" spans="1:17" x14ac:dyDescent="0.25">
      <c r="A646" s="4" t="s">
        <v>1296</v>
      </c>
      <c r="B646" s="5" t="s">
        <v>1297</v>
      </c>
      <c r="C646" s="5">
        <v>10611.83</v>
      </c>
      <c r="D646" s="5" t="s">
        <v>26</v>
      </c>
      <c r="E646" s="5" t="s">
        <v>41</v>
      </c>
      <c r="F646" s="5" t="s">
        <v>28</v>
      </c>
      <c r="G646" s="5" t="s">
        <v>33</v>
      </c>
      <c r="H646" s="5">
        <v>765</v>
      </c>
      <c r="I646" s="5">
        <v>4</v>
      </c>
      <c r="J646" s="5">
        <v>0</v>
      </c>
      <c r="K646" s="5">
        <v>2190.31</v>
      </c>
      <c r="L646" s="5">
        <v>0</v>
      </c>
      <c r="M646" s="5">
        <v>0.41699999999999998</v>
      </c>
      <c r="N646" s="5">
        <v>3</v>
      </c>
      <c r="O646" s="6">
        <v>0</v>
      </c>
      <c r="P646" s="5" t="str">
        <f>IF(Table2[[#This Row],[ip_risk_score]]&gt;0.8,"HIGH",IF(Table2[[#This Row],[ip_risk_score]]&gt;0.5,"MEDIUM","LOW"))</f>
        <v>LOW</v>
      </c>
      <c r="Q646" s="5">
        <f>Table2[[#This Row],[transaction_amount]]-Table2[[#This Row],[avg_transaction_amount]]</f>
        <v>8421.52</v>
      </c>
    </row>
    <row r="647" spans="1:17" x14ac:dyDescent="0.25">
      <c r="A647" s="4" t="s">
        <v>1298</v>
      </c>
      <c r="B647" s="5" t="s">
        <v>1299</v>
      </c>
      <c r="C647" s="5">
        <v>16408.490000000002</v>
      </c>
      <c r="D647" s="5" t="s">
        <v>20</v>
      </c>
      <c r="E647" s="5" t="s">
        <v>41</v>
      </c>
      <c r="F647" s="5" t="s">
        <v>28</v>
      </c>
      <c r="G647" s="5" t="s">
        <v>33</v>
      </c>
      <c r="H647" s="5">
        <v>552</v>
      </c>
      <c r="I647" s="5">
        <v>16</v>
      </c>
      <c r="J647" s="5">
        <v>1</v>
      </c>
      <c r="K647" s="5">
        <v>1025.69</v>
      </c>
      <c r="L647" s="5">
        <v>0</v>
      </c>
      <c r="M647" s="5">
        <v>0.17299999999999999</v>
      </c>
      <c r="N647" s="5">
        <v>7</v>
      </c>
      <c r="O647" s="6">
        <v>0</v>
      </c>
      <c r="P647" s="5" t="str">
        <f>IF(Table2[[#This Row],[ip_risk_score]]&gt;0.8,"HIGH",IF(Table2[[#This Row],[ip_risk_score]]&gt;0.5,"MEDIUM","LOW"))</f>
        <v>LOW</v>
      </c>
      <c r="Q647" s="5">
        <f>Table2[[#This Row],[transaction_amount]]-Table2[[#This Row],[avg_transaction_amount]]</f>
        <v>15382.800000000001</v>
      </c>
    </row>
    <row r="648" spans="1:17" x14ac:dyDescent="0.25">
      <c r="A648" s="4" t="s">
        <v>1300</v>
      </c>
      <c r="B648" s="5" t="s">
        <v>1301</v>
      </c>
      <c r="C648" s="5">
        <v>6032.12</v>
      </c>
      <c r="D648" s="5" t="s">
        <v>53</v>
      </c>
      <c r="E648" s="5" t="s">
        <v>31</v>
      </c>
      <c r="F648" s="5" t="s">
        <v>32</v>
      </c>
      <c r="G648" s="5" t="s">
        <v>33</v>
      </c>
      <c r="H648" s="5">
        <v>925</v>
      </c>
      <c r="I648" s="5">
        <v>14</v>
      </c>
      <c r="J648" s="5">
        <v>2</v>
      </c>
      <c r="K648" s="5">
        <v>25141.86</v>
      </c>
      <c r="L648" s="5">
        <v>0</v>
      </c>
      <c r="M648" s="5">
        <v>0.629</v>
      </c>
      <c r="N648" s="5">
        <v>3</v>
      </c>
      <c r="O648" s="6">
        <v>0</v>
      </c>
      <c r="P648" s="5" t="str">
        <f>IF(Table2[[#This Row],[ip_risk_score]]&gt;0.8,"HIGH",IF(Table2[[#This Row],[ip_risk_score]]&gt;0.5,"MEDIUM","LOW"))</f>
        <v>MEDIUM</v>
      </c>
      <c r="Q648" s="5">
        <f>Table2[[#This Row],[transaction_amount]]-Table2[[#This Row],[avg_transaction_amount]]</f>
        <v>-19109.740000000002</v>
      </c>
    </row>
    <row r="649" spans="1:17" x14ac:dyDescent="0.25">
      <c r="A649" s="4" t="s">
        <v>1302</v>
      </c>
      <c r="B649" s="5" t="s">
        <v>1303</v>
      </c>
      <c r="C649" s="5">
        <v>44531.839999999997</v>
      </c>
      <c r="D649" s="5" t="s">
        <v>26</v>
      </c>
      <c r="E649" s="5" t="s">
        <v>21</v>
      </c>
      <c r="F649" s="5" t="s">
        <v>22</v>
      </c>
      <c r="G649" s="5" t="s">
        <v>48</v>
      </c>
      <c r="H649" s="5">
        <v>1811</v>
      </c>
      <c r="I649" s="5">
        <v>7</v>
      </c>
      <c r="J649" s="5">
        <v>0</v>
      </c>
      <c r="K649" s="5">
        <v>20971.46</v>
      </c>
      <c r="L649" s="5">
        <v>0</v>
      </c>
      <c r="M649" s="5">
        <v>0.26300000000000001</v>
      </c>
      <c r="N649" s="5">
        <v>3</v>
      </c>
      <c r="O649" s="6">
        <v>0</v>
      </c>
      <c r="P649" s="5" t="str">
        <f>IF(Table2[[#This Row],[ip_risk_score]]&gt;0.8,"HIGH",IF(Table2[[#This Row],[ip_risk_score]]&gt;0.5,"MEDIUM","LOW"))</f>
        <v>LOW</v>
      </c>
      <c r="Q649" s="5">
        <f>Table2[[#This Row],[transaction_amount]]-Table2[[#This Row],[avg_transaction_amount]]</f>
        <v>23560.379999999997</v>
      </c>
    </row>
    <row r="650" spans="1:17" x14ac:dyDescent="0.25">
      <c r="A650" s="4" t="s">
        <v>1304</v>
      </c>
      <c r="B650" s="5" t="s">
        <v>1305</v>
      </c>
      <c r="C650" s="5">
        <v>29699.94</v>
      </c>
      <c r="D650" s="5" t="s">
        <v>53</v>
      </c>
      <c r="E650" s="5" t="s">
        <v>27</v>
      </c>
      <c r="F650" s="5" t="s">
        <v>22</v>
      </c>
      <c r="G650" s="5" t="s">
        <v>58</v>
      </c>
      <c r="H650" s="5">
        <v>1044</v>
      </c>
      <c r="I650" s="5">
        <v>6</v>
      </c>
      <c r="J650" s="5">
        <v>4</v>
      </c>
      <c r="K650" s="5">
        <v>16848.71</v>
      </c>
      <c r="L650" s="5">
        <v>0</v>
      </c>
      <c r="M650" s="5">
        <v>0.95799999999999996</v>
      </c>
      <c r="N650" s="5">
        <v>4</v>
      </c>
      <c r="O650" s="6">
        <v>0</v>
      </c>
      <c r="P650" s="5" t="str">
        <f>IF(Table2[[#This Row],[ip_risk_score]]&gt;0.8,"HIGH",IF(Table2[[#This Row],[ip_risk_score]]&gt;0.5,"MEDIUM","LOW"))</f>
        <v>HIGH</v>
      </c>
      <c r="Q650" s="5">
        <f>Table2[[#This Row],[transaction_amount]]-Table2[[#This Row],[avg_transaction_amount]]</f>
        <v>12851.23</v>
      </c>
    </row>
    <row r="651" spans="1:17" x14ac:dyDescent="0.25">
      <c r="A651" s="4" t="s">
        <v>1306</v>
      </c>
      <c r="B651" s="5" t="s">
        <v>1307</v>
      </c>
      <c r="C651" s="5">
        <v>33971.160000000003</v>
      </c>
      <c r="D651" s="5" t="s">
        <v>26</v>
      </c>
      <c r="E651" s="5" t="s">
        <v>27</v>
      </c>
      <c r="F651" s="5" t="s">
        <v>28</v>
      </c>
      <c r="G651" s="5" t="s">
        <v>38</v>
      </c>
      <c r="H651" s="5">
        <v>91</v>
      </c>
      <c r="I651" s="5">
        <v>16</v>
      </c>
      <c r="J651" s="5">
        <v>0</v>
      </c>
      <c r="K651" s="5">
        <v>20698.86</v>
      </c>
      <c r="L651" s="5">
        <v>0</v>
      </c>
      <c r="M651" s="5">
        <v>0.27100000000000002</v>
      </c>
      <c r="N651" s="5">
        <v>2</v>
      </c>
      <c r="O651" s="6">
        <v>0</v>
      </c>
      <c r="P651" s="5" t="str">
        <f>IF(Table2[[#This Row],[ip_risk_score]]&gt;0.8,"HIGH",IF(Table2[[#This Row],[ip_risk_score]]&gt;0.5,"MEDIUM","LOW"))</f>
        <v>LOW</v>
      </c>
      <c r="Q651" s="5">
        <f>Table2[[#This Row],[transaction_amount]]-Table2[[#This Row],[avg_transaction_amount]]</f>
        <v>13272.300000000003</v>
      </c>
    </row>
    <row r="652" spans="1:17" x14ac:dyDescent="0.25">
      <c r="A652" s="4" t="s">
        <v>1308</v>
      </c>
      <c r="B652" s="5" t="s">
        <v>1309</v>
      </c>
      <c r="C652" s="5">
        <v>39469.1</v>
      </c>
      <c r="D652" s="5" t="s">
        <v>20</v>
      </c>
      <c r="E652" s="5" t="s">
        <v>27</v>
      </c>
      <c r="F652" s="5" t="s">
        <v>28</v>
      </c>
      <c r="G652" s="5" t="s">
        <v>38</v>
      </c>
      <c r="H652" s="5">
        <v>1003</v>
      </c>
      <c r="I652" s="5">
        <v>11</v>
      </c>
      <c r="J652" s="5">
        <v>4</v>
      </c>
      <c r="K652" s="5">
        <v>16239.63</v>
      </c>
      <c r="L652" s="5">
        <v>0</v>
      </c>
      <c r="M652" s="5">
        <v>9.8000000000000004E-2</v>
      </c>
      <c r="N652" s="5">
        <v>7</v>
      </c>
      <c r="O652" s="6">
        <v>0</v>
      </c>
      <c r="P652" s="5" t="str">
        <f>IF(Table2[[#This Row],[ip_risk_score]]&gt;0.8,"HIGH",IF(Table2[[#This Row],[ip_risk_score]]&gt;0.5,"MEDIUM","LOW"))</f>
        <v>LOW</v>
      </c>
      <c r="Q652" s="5">
        <f>Table2[[#This Row],[transaction_amount]]-Table2[[#This Row],[avg_transaction_amount]]</f>
        <v>23229.47</v>
      </c>
    </row>
    <row r="653" spans="1:17" x14ac:dyDescent="0.25">
      <c r="A653" s="4" t="s">
        <v>1310</v>
      </c>
      <c r="B653" s="5" t="s">
        <v>1311</v>
      </c>
      <c r="C653" s="5">
        <v>24947.19</v>
      </c>
      <c r="D653" s="5" t="s">
        <v>26</v>
      </c>
      <c r="E653" s="5" t="s">
        <v>41</v>
      </c>
      <c r="F653" s="5" t="s">
        <v>22</v>
      </c>
      <c r="G653" s="5" t="s">
        <v>58</v>
      </c>
      <c r="H653" s="5">
        <v>1189</v>
      </c>
      <c r="I653" s="5">
        <v>3</v>
      </c>
      <c r="J653" s="5">
        <v>2</v>
      </c>
      <c r="K653" s="5">
        <v>17392.3</v>
      </c>
      <c r="L653" s="5">
        <v>0</v>
      </c>
      <c r="M653" s="5">
        <v>0.88100000000000001</v>
      </c>
      <c r="N653" s="5">
        <v>6</v>
      </c>
      <c r="O653" s="6">
        <v>0</v>
      </c>
      <c r="P653" s="5" t="str">
        <f>IF(Table2[[#This Row],[ip_risk_score]]&gt;0.8,"HIGH",IF(Table2[[#This Row],[ip_risk_score]]&gt;0.5,"MEDIUM","LOW"))</f>
        <v>HIGH</v>
      </c>
      <c r="Q653" s="5">
        <f>Table2[[#This Row],[transaction_amount]]-Table2[[#This Row],[avg_transaction_amount]]</f>
        <v>7554.8899999999994</v>
      </c>
    </row>
    <row r="654" spans="1:17" x14ac:dyDescent="0.25">
      <c r="A654" s="4" t="s">
        <v>1312</v>
      </c>
      <c r="B654" s="5" t="s">
        <v>1313</v>
      </c>
      <c r="C654" s="5">
        <v>4391.67</v>
      </c>
      <c r="D654" s="5" t="s">
        <v>53</v>
      </c>
      <c r="E654" s="5" t="s">
        <v>21</v>
      </c>
      <c r="F654" s="5" t="s">
        <v>32</v>
      </c>
      <c r="G654" s="5" t="s">
        <v>58</v>
      </c>
      <c r="H654" s="5">
        <v>175</v>
      </c>
      <c r="I654" s="5">
        <v>19</v>
      </c>
      <c r="J654" s="5">
        <v>3</v>
      </c>
      <c r="K654" s="5">
        <v>6854.08</v>
      </c>
      <c r="L654" s="5">
        <v>0</v>
      </c>
      <c r="M654" s="5">
        <v>0.41399999999999998</v>
      </c>
      <c r="N654" s="5">
        <v>3</v>
      </c>
      <c r="O654" s="6">
        <v>0</v>
      </c>
      <c r="P654" s="5" t="str">
        <f>IF(Table2[[#This Row],[ip_risk_score]]&gt;0.8,"HIGH",IF(Table2[[#This Row],[ip_risk_score]]&gt;0.5,"MEDIUM","LOW"))</f>
        <v>LOW</v>
      </c>
      <c r="Q654" s="5">
        <f>Table2[[#This Row],[transaction_amount]]-Table2[[#This Row],[avg_transaction_amount]]</f>
        <v>-2462.41</v>
      </c>
    </row>
    <row r="655" spans="1:17" x14ac:dyDescent="0.25">
      <c r="A655" s="4" t="s">
        <v>1314</v>
      </c>
      <c r="B655" s="5" t="s">
        <v>1315</v>
      </c>
      <c r="C655" s="5">
        <v>26878.47</v>
      </c>
      <c r="D655" s="5" t="s">
        <v>26</v>
      </c>
      <c r="E655" s="5" t="s">
        <v>27</v>
      </c>
      <c r="F655" s="5" t="s">
        <v>28</v>
      </c>
      <c r="G655" s="5" t="s">
        <v>33</v>
      </c>
      <c r="H655" s="5">
        <v>217</v>
      </c>
      <c r="I655" s="5">
        <v>17</v>
      </c>
      <c r="J655" s="5">
        <v>3</v>
      </c>
      <c r="K655" s="5">
        <v>13719.58</v>
      </c>
      <c r="L655" s="5">
        <v>0</v>
      </c>
      <c r="M655" s="5">
        <v>0.35599999999999998</v>
      </c>
      <c r="N655" s="5">
        <v>1</v>
      </c>
      <c r="O655" s="6">
        <v>0</v>
      </c>
      <c r="P655" s="5" t="str">
        <f>IF(Table2[[#This Row],[ip_risk_score]]&gt;0.8,"HIGH",IF(Table2[[#This Row],[ip_risk_score]]&gt;0.5,"MEDIUM","LOW"))</f>
        <v>LOW</v>
      </c>
      <c r="Q655" s="5">
        <f>Table2[[#This Row],[transaction_amount]]-Table2[[#This Row],[avg_transaction_amount]]</f>
        <v>13158.890000000001</v>
      </c>
    </row>
    <row r="656" spans="1:17" x14ac:dyDescent="0.25">
      <c r="A656" s="4" t="s">
        <v>1316</v>
      </c>
      <c r="B656" s="5" t="s">
        <v>1317</v>
      </c>
      <c r="C656" s="5">
        <v>29362.71</v>
      </c>
      <c r="D656" s="5" t="s">
        <v>53</v>
      </c>
      <c r="E656" s="5" t="s">
        <v>27</v>
      </c>
      <c r="F656" s="5" t="s">
        <v>22</v>
      </c>
      <c r="G656" s="5" t="s">
        <v>33</v>
      </c>
      <c r="H656" s="5">
        <v>33</v>
      </c>
      <c r="I656" s="5">
        <v>3</v>
      </c>
      <c r="J656" s="5">
        <v>3</v>
      </c>
      <c r="K656" s="5">
        <v>431.1</v>
      </c>
      <c r="L656" s="5">
        <v>0</v>
      </c>
      <c r="M656" s="5">
        <v>0.88500000000000001</v>
      </c>
      <c r="N656" s="5">
        <v>3</v>
      </c>
      <c r="O656" s="6">
        <v>1</v>
      </c>
      <c r="P656" s="5" t="str">
        <f>IF(Table2[[#This Row],[ip_risk_score]]&gt;0.8,"HIGH",IF(Table2[[#This Row],[ip_risk_score]]&gt;0.5,"MEDIUM","LOW"))</f>
        <v>HIGH</v>
      </c>
      <c r="Q656" s="5">
        <f>Table2[[#This Row],[transaction_amount]]-Table2[[#This Row],[avg_transaction_amount]]</f>
        <v>28931.61</v>
      </c>
    </row>
    <row r="657" spans="1:17" x14ac:dyDescent="0.25">
      <c r="A657" s="4" t="s">
        <v>1318</v>
      </c>
      <c r="B657" s="5" t="s">
        <v>1319</v>
      </c>
      <c r="C657" s="5">
        <v>37284.699999999997</v>
      </c>
      <c r="D657" s="5" t="s">
        <v>20</v>
      </c>
      <c r="E657" s="5" t="s">
        <v>27</v>
      </c>
      <c r="F657" s="5" t="s">
        <v>22</v>
      </c>
      <c r="G657" s="5" t="s">
        <v>38</v>
      </c>
      <c r="H657" s="5">
        <v>816</v>
      </c>
      <c r="I657" s="5">
        <v>9</v>
      </c>
      <c r="J657" s="5">
        <v>1</v>
      </c>
      <c r="K657" s="5">
        <v>20095.14</v>
      </c>
      <c r="L657" s="5">
        <v>0</v>
      </c>
      <c r="M657" s="5">
        <v>0.65300000000000002</v>
      </c>
      <c r="N657" s="5">
        <v>4</v>
      </c>
      <c r="O657" s="6">
        <v>0</v>
      </c>
      <c r="P657" s="5" t="str">
        <f>IF(Table2[[#This Row],[ip_risk_score]]&gt;0.8,"HIGH",IF(Table2[[#This Row],[ip_risk_score]]&gt;0.5,"MEDIUM","LOW"))</f>
        <v>MEDIUM</v>
      </c>
      <c r="Q657" s="5">
        <f>Table2[[#This Row],[transaction_amount]]-Table2[[#This Row],[avg_transaction_amount]]</f>
        <v>17189.559999999998</v>
      </c>
    </row>
    <row r="658" spans="1:17" x14ac:dyDescent="0.25">
      <c r="A658" s="4" t="s">
        <v>1320</v>
      </c>
      <c r="B658" s="5" t="s">
        <v>1321</v>
      </c>
      <c r="C658" s="5">
        <v>21611.39</v>
      </c>
      <c r="D658" s="5" t="s">
        <v>26</v>
      </c>
      <c r="E658" s="5" t="s">
        <v>31</v>
      </c>
      <c r="F658" s="5" t="s">
        <v>28</v>
      </c>
      <c r="G658" s="5" t="s">
        <v>33</v>
      </c>
      <c r="H658" s="5">
        <v>896</v>
      </c>
      <c r="I658" s="5">
        <v>2</v>
      </c>
      <c r="J658" s="5">
        <v>4</v>
      </c>
      <c r="K658" s="5">
        <v>10035.85</v>
      </c>
      <c r="L658" s="5">
        <v>0</v>
      </c>
      <c r="M658" s="5">
        <v>0.53200000000000003</v>
      </c>
      <c r="N658" s="5">
        <v>1</v>
      </c>
      <c r="O658" s="6">
        <v>0</v>
      </c>
      <c r="P658" s="5" t="str">
        <f>IF(Table2[[#This Row],[ip_risk_score]]&gt;0.8,"HIGH",IF(Table2[[#This Row],[ip_risk_score]]&gt;0.5,"MEDIUM","LOW"))</f>
        <v>MEDIUM</v>
      </c>
      <c r="Q658" s="5">
        <f>Table2[[#This Row],[transaction_amount]]-Table2[[#This Row],[avg_transaction_amount]]</f>
        <v>11575.539999999999</v>
      </c>
    </row>
    <row r="659" spans="1:17" x14ac:dyDescent="0.25">
      <c r="A659" s="4" t="s">
        <v>1322</v>
      </c>
      <c r="B659" s="5" t="s">
        <v>1323</v>
      </c>
      <c r="C659" s="5">
        <v>6422.64</v>
      </c>
      <c r="D659" s="5" t="s">
        <v>53</v>
      </c>
      <c r="E659" s="5" t="s">
        <v>27</v>
      </c>
      <c r="F659" s="5" t="s">
        <v>22</v>
      </c>
      <c r="G659" s="5" t="s">
        <v>33</v>
      </c>
      <c r="H659" s="5">
        <v>700</v>
      </c>
      <c r="I659" s="5">
        <v>4</v>
      </c>
      <c r="J659" s="5">
        <v>0</v>
      </c>
      <c r="K659" s="5">
        <v>19724.09</v>
      </c>
      <c r="L659" s="5">
        <v>0</v>
      </c>
      <c r="M659" s="5">
        <v>0.32700000000000001</v>
      </c>
      <c r="N659" s="5">
        <v>8</v>
      </c>
      <c r="O659" s="6">
        <v>0</v>
      </c>
      <c r="P659" s="5" t="str">
        <f>IF(Table2[[#This Row],[ip_risk_score]]&gt;0.8,"HIGH",IF(Table2[[#This Row],[ip_risk_score]]&gt;0.5,"MEDIUM","LOW"))</f>
        <v>LOW</v>
      </c>
      <c r="Q659" s="5">
        <f>Table2[[#This Row],[transaction_amount]]-Table2[[#This Row],[avg_transaction_amount]]</f>
        <v>-13301.45</v>
      </c>
    </row>
    <row r="660" spans="1:17" x14ac:dyDescent="0.25">
      <c r="A660" s="4" t="s">
        <v>1324</v>
      </c>
      <c r="B660" s="5" t="s">
        <v>1325</v>
      </c>
      <c r="C660" s="5">
        <v>14224.61</v>
      </c>
      <c r="D660" s="5" t="s">
        <v>53</v>
      </c>
      <c r="E660" s="5" t="s">
        <v>31</v>
      </c>
      <c r="F660" s="5" t="s">
        <v>32</v>
      </c>
      <c r="G660" s="5" t="s">
        <v>58</v>
      </c>
      <c r="H660" s="5">
        <v>341</v>
      </c>
      <c r="I660" s="5">
        <v>11</v>
      </c>
      <c r="J660" s="5">
        <v>1</v>
      </c>
      <c r="K660" s="5">
        <v>27801.200000000001</v>
      </c>
      <c r="L660" s="5">
        <v>0</v>
      </c>
      <c r="M660" s="5">
        <v>0.29199999999999998</v>
      </c>
      <c r="N660" s="5">
        <v>2</v>
      </c>
      <c r="O660" s="6">
        <v>0</v>
      </c>
      <c r="P660" s="5" t="str">
        <f>IF(Table2[[#This Row],[ip_risk_score]]&gt;0.8,"HIGH",IF(Table2[[#This Row],[ip_risk_score]]&gt;0.5,"MEDIUM","LOW"))</f>
        <v>LOW</v>
      </c>
      <c r="Q660" s="5">
        <f>Table2[[#This Row],[transaction_amount]]-Table2[[#This Row],[avg_transaction_amount]]</f>
        <v>-13576.59</v>
      </c>
    </row>
    <row r="661" spans="1:17" x14ac:dyDescent="0.25">
      <c r="A661" s="4" t="s">
        <v>1326</v>
      </c>
      <c r="B661" s="5" t="s">
        <v>1327</v>
      </c>
      <c r="C661" s="5">
        <v>18185.96</v>
      </c>
      <c r="D661" s="5" t="s">
        <v>53</v>
      </c>
      <c r="E661" s="5" t="s">
        <v>27</v>
      </c>
      <c r="F661" s="5" t="s">
        <v>22</v>
      </c>
      <c r="G661" s="5" t="s">
        <v>48</v>
      </c>
      <c r="H661" s="5">
        <v>1595</v>
      </c>
      <c r="I661" s="5">
        <v>22</v>
      </c>
      <c r="J661" s="5">
        <v>1</v>
      </c>
      <c r="K661" s="5">
        <v>17790.14</v>
      </c>
      <c r="L661" s="5">
        <v>0</v>
      </c>
      <c r="M661" s="5">
        <v>0.57999999999999996</v>
      </c>
      <c r="N661" s="5">
        <v>3</v>
      </c>
      <c r="O661" s="6">
        <v>0</v>
      </c>
      <c r="P661" s="5" t="str">
        <f>IF(Table2[[#This Row],[ip_risk_score]]&gt;0.8,"HIGH",IF(Table2[[#This Row],[ip_risk_score]]&gt;0.5,"MEDIUM","LOW"))</f>
        <v>MEDIUM</v>
      </c>
      <c r="Q661" s="5">
        <f>Table2[[#This Row],[transaction_amount]]-Table2[[#This Row],[avg_transaction_amount]]</f>
        <v>395.81999999999971</v>
      </c>
    </row>
    <row r="662" spans="1:17" x14ac:dyDescent="0.25">
      <c r="A662" s="4" t="s">
        <v>1328</v>
      </c>
      <c r="B662" s="5" t="s">
        <v>1329</v>
      </c>
      <c r="C662" s="5">
        <v>32313.57</v>
      </c>
      <c r="D662" s="5" t="s">
        <v>26</v>
      </c>
      <c r="E662" s="5" t="s">
        <v>27</v>
      </c>
      <c r="F662" s="5" t="s">
        <v>28</v>
      </c>
      <c r="G662" s="5" t="s">
        <v>23</v>
      </c>
      <c r="H662" s="5">
        <v>1011</v>
      </c>
      <c r="I662" s="5">
        <v>4</v>
      </c>
      <c r="J662" s="5">
        <v>0</v>
      </c>
      <c r="K662" s="5">
        <v>9909.74</v>
      </c>
      <c r="L662" s="5">
        <v>0</v>
      </c>
      <c r="M662" s="5">
        <v>0.501</v>
      </c>
      <c r="N662" s="5">
        <v>5</v>
      </c>
      <c r="O662" s="6">
        <v>0</v>
      </c>
      <c r="P662" s="5" t="str">
        <f>IF(Table2[[#This Row],[ip_risk_score]]&gt;0.8,"HIGH",IF(Table2[[#This Row],[ip_risk_score]]&gt;0.5,"MEDIUM","LOW"))</f>
        <v>MEDIUM</v>
      </c>
      <c r="Q662" s="5">
        <f>Table2[[#This Row],[transaction_amount]]-Table2[[#This Row],[avg_transaction_amount]]</f>
        <v>22403.83</v>
      </c>
    </row>
    <row r="663" spans="1:17" x14ac:dyDescent="0.25">
      <c r="A663" s="4" t="s">
        <v>1330</v>
      </c>
      <c r="B663" s="5" t="s">
        <v>1331</v>
      </c>
      <c r="C663" s="5">
        <v>28560.38</v>
      </c>
      <c r="D663" s="5" t="s">
        <v>26</v>
      </c>
      <c r="E663" s="5" t="s">
        <v>27</v>
      </c>
      <c r="F663" s="5" t="s">
        <v>28</v>
      </c>
      <c r="G663" s="5" t="s">
        <v>23</v>
      </c>
      <c r="H663" s="5">
        <v>1552</v>
      </c>
      <c r="I663" s="5">
        <v>4</v>
      </c>
      <c r="J663" s="5">
        <v>2</v>
      </c>
      <c r="K663" s="5">
        <v>6294.04</v>
      </c>
      <c r="L663" s="5">
        <v>0</v>
      </c>
      <c r="M663" s="5">
        <v>0.27600000000000002</v>
      </c>
      <c r="N663" s="5">
        <v>9</v>
      </c>
      <c r="O663" s="6">
        <v>0</v>
      </c>
      <c r="P663" s="5" t="str">
        <f>IF(Table2[[#This Row],[ip_risk_score]]&gt;0.8,"HIGH",IF(Table2[[#This Row],[ip_risk_score]]&gt;0.5,"MEDIUM","LOW"))</f>
        <v>LOW</v>
      </c>
      <c r="Q663" s="5">
        <f>Table2[[#This Row],[transaction_amount]]-Table2[[#This Row],[avg_transaction_amount]]</f>
        <v>22266.34</v>
      </c>
    </row>
    <row r="664" spans="1:17" x14ac:dyDescent="0.25">
      <c r="A664" s="4" t="s">
        <v>1332</v>
      </c>
      <c r="B664" s="5" t="s">
        <v>1333</v>
      </c>
      <c r="C664" s="5">
        <v>17837.03</v>
      </c>
      <c r="D664" s="5" t="s">
        <v>26</v>
      </c>
      <c r="E664" s="5" t="s">
        <v>31</v>
      </c>
      <c r="F664" s="5" t="s">
        <v>22</v>
      </c>
      <c r="G664" s="5" t="s">
        <v>33</v>
      </c>
      <c r="H664" s="5">
        <v>1544</v>
      </c>
      <c r="I664" s="5">
        <v>3</v>
      </c>
      <c r="J664" s="5">
        <v>3</v>
      </c>
      <c r="K664" s="5">
        <v>7626.08</v>
      </c>
      <c r="L664" s="5">
        <v>0</v>
      </c>
      <c r="M664" s="5">
        <v>0.184</v>
      </c>
      <c r="N664" s="5">
        <v>6</v>
      </c>
      <c r="O664" s="6">
        <v>0</v>
      </c>
      <c r="P664" s="5" t="str">
        <f>IF(Table2[[#This Row],[ip_risk_score]]&gt;0.8,"HIGH",IF(Table2[[#This Row],[ip_risk_score]]&gt;0.5,"MEDIUM","LOW"))</f>
        <v>LOW</v>
      </c>
      <c r="Q664" s="5">
        <f>Table2[[#This Row],[transaction_amount]]-Table2[[#This Row],[avg_transaction_amount]]</f>
        <v>10210.949999999999</v>
      </c>
    </row>
    <row r="665" spans="1:17" x14ac:dyDescent="0.25">
      <c r="A665" s="4" t="s">
        <v>1334</v>
      </c>
      <c r="B665" s="5" t="s">
        <v>1335</v>
      </c>
      <c r="C665" s="5">
        <v>49326.44</v>
      </c>
      <c r="D665" s="5" t="s">
        <v>20</v>
      </c>
      <c r="E665" s="5" t="s">
        <v>27</v>
      </c>
      <c r="F665" s="5" t="s">
        <v>22</v>
      </c>
      <c r="G665" s="5" t="s">
        <v>33</v>
      </c>
      <c r="H665" s="5">
        <v>1645</v>
      </c>
      <c r="I665" s="5">
        <v>5</v>
      </c>
      <c r="J665" s="5">
        <v>2</v>
      </c>
      <c r="K665" s="5">
        <v>29620.18</v>
      </c>
      <c r="L665" s="5">
        <v>0</v>
      </c>
      <c r="M665" s="5">
        <v>0.81799999999999995</v>
      </c>
      <c r="N665" s="5">
        <v>3</v>
      </c>
      <c r="O665" s="6">
        <v>0</v>
      </c>
      <c r="P665" s="5" t="str">
        <f>IF(Table2[[#This Row],[ip_risk_score]]&gt;0.8,"HIGH",IF(Table2[[#This Row],[ip_risk_score]]&gt;0.5,"MEDIUM","LOW"))</f>
        <v>HIGH</v>
      </c>
      <c r="Q665" s="5">
        <f>Table2[[#This Row],[transaction_amount]]-Table2[[#This Row],[avg_transaction_amount]]</f>
        <v>19706.260000000002</v>
      </c>
    </row>
    <row r="666" spans="1:17" x14ac:dyDescent="0.25">
      <c r="A666" s="4" t="s">
        <v>1336</v>
      </c>
      <c r="B666" s="5" t="s">
        <v>249</v>
      </c>
      <c r="C666" s="5">
        <v>30308.45</v>
      </c>
      <c r="D666" s="5" t="s">
        <v>53</v>
      </c>
      <c r="E666" s="5" t="s">
        <v>21</v>
      </c>
      <c r="F666" s="5" t="s">
        <v>28</v>
      </c>
      <c r="G666" s="5" t="s">
        <v>23</v>
      </c>
      <c r="H666" s="5">
        <v>1626</v>
      </c>
      <c r="I666" s="5">
        <v>9</v>
      </c>
      <c r="J666" s="5">
        <v>2</v>
      </c>
      <c r="K666" s="5">
        <v>18499.36</v>
      </c>
      <c r="L666" s="5">
        <v>0</v>
      </c>
      <c r="M666" s="5">
        <v>0.68799999999999994</v>
      </c>
      <c r="N666" s="5">
        <v>3</v>
      </c>
      <c r="O666" s="6">
        <v>0</v>
      </c>
      <c r="P666" s="5" t="str">
        <f>IF(Table2[[#This Row],[ip_risk_score]]&gt;0.8,"HIGH",IF(Table2[[#This Row],[ip_risk_score]]&gt;0.5,"MEDIUM","LOW"))</f>
        <v>MEDIUM</v>
      </c>
      <c r="Q666" s="5">
        <f>Table2[[#This Row],[transaction_amount]]-Table2[[#This Row],[avg_transaction_amount]]</f>
        <v>11809.09</v>
      </c>
    </row>
    <row r="667" spans="1:17" x14ac:dyDescent="0.25">
      <c r="A667" s="4" t="s">
        <v>1337</v>
      </c>
      <c r="B667" s="5" t="s">
        <v>1234</v>
      </c>
      <c r="C667" s="5">
        <v>11899.48</v>
      </c>
      <c r="D667" s="5" t="s">
        <v>53</v>
      </c>
      <c r="E667" s="5" t="s">
        <v>27</v>
      </c>
      <c r="F667" s="5" t="s">
        <v>32</v>
      </c>
      <c r="G667" s="5" t="s">
        <v>58</v>
      </c>
      <c r="H667" s="5">
        <v>250</v>
      </c>
      <c r="I667" s="5">
        <v>5</v>
      </c>
      <c r="J667" s="5">
        <v>3</v>
      </c>
      <c r="K667" s="5">
        <v>13272.31</v>
      </c>
      <c r="L667" s="5">
        <v>0</v>
      </c>
      <c r="M667" s="5">
        <v>0.99299999999999999</v>
      </c>
      <c r="N667" s="5">
        <v>8</v>
      </c>
      <c r="O667" s="6">
        <v>0</v>
      </c>
      <c r="P667" s="5" t="str">
        <f>IF(Table2[[#This Row],[ip_risk_score]]&gt;0.8,"HIGH",IF(Table2[[#This Row],[ip_risk_score]]&gt;0.5,"MEDIUM","LOW"))</f>
        <v>HIGH</v>
      </c>
      <c r="Q667" s="5">
        <f>Table2[[#This Row],[transaction_amount]]-Table2[[#This Row],[avg_transaction_amount]]</f>
        <v>-1372.83</v>
      </c>
    </row>
    <row r="668" spans="1:17" x14ac:dyDescent="0.25">
      <c r="A668" s="4" t="s">
        <v>1338</v>
      </c>
      <c r="B668" s="5" t="s">
        <v>1339</v>
      </c>
      <c r="C668" s="5">
        <v>5134.03</v>
      </c>
      <c r="D668" s="5" t="s">
        <v>20</v>
      </c>
      <c r="E668" s="5" t="s">
        <v>31</v>
      </c>
      <c r="F668" s="5" t="s">
        <v>22</v>
      </c>
      <c r="G668" s="5" t="s">
        <v>23</v>
      </c>
      <c r="H668" s="5">
        <v>845</v>
      </c>
      <c r="I668" s="5">
        <v>21</v>
      </c>
      <c r="J668" s="5">
        <v>2</v>
      </c>
      <c r="K668" s="5">
        <v>7006.15</v>
      </c>
      <c r="L668" s="5">
        <v>1</v>
      </c>
      <c r="M668" s="5">
        <v>0.51600000000000001</v>
      </c>
      <c r="N668" s="5">
        <v>4</v>
      </c>
      <c r="O668" s="6">
        <v>0</v>
      </c>
      <c r="P668" s="5" t="str">
        <f>IF(Table2[[#This Row],[ip_risk_score]]&gt;0.8,"HIGH",IF(Table2[[#This Row],[ip_risk_score]]&gt;0.5,"MEDIUM","LOW"))</f>
        <v>MEDIUM</v>
      </c>
      <c r="Q668" s="5">
        <f>Table2[[#This Row],[transaction_amount]]-Table2[[#This Row],[avg_transaction_amount]]</f>
        <v>-1872.12</v>
      </c>
    </row>
    <row r="669" spans="1:17" x14ac:dyDescent="0.25">
      <c r="A669" s="4" t="s">
        <v>1340</v>
      </c>
      <c r="B669" s="5" t="s">
        <v>1341</v>
      </c>
      <c r="C669" s="5">
        <v>7685.31</v>
      </c>
      <c r="D669" s="5" t="s">
        <v>20</v>
      </c>
      <c r="E669" s="5" t="s">
        <v>31</v>
      </c>
      <c r="F669" s="5" t="s">
        <v>32</v>
      </c>
      <c r="G669" s="5" t="s">
        <v>23</v>
      </c>
      <c r="H669" s="5">
        <v>190</v>
      </c>
      <c r="I669" s="5">
        <v>21</v>
      </c>
      <c r="J669" s="5">
        <v>1</v>
      </c>
      <c r="K669" s="5">
        <v>23214.22</v>
      </c>
      <c r="L669" s="5">
        <v>0</v>
      </c>
      <c r="M669" s="5">
        <v>0.99399999999999999</v>
      </c>
      <c r="N669" s="5">
        <v>5</v>
      </c>
      <c r="O669" s="6">
        <v>0</v>
      </c>
      <c r="P669" s="5" t="str">
        <f>IF(Table2[[#This Row],[ip_risk_score]]&gt;0.8,"HIGH",IF(Table2[[#This Row],[ip_risk_score]]&gt;0.5,"MEDIUM","LOW"))</f>
        <v>HIGH</v>
      </c>
      <c r="Q669" s="5">
        <f>Table2[[#This Row],[transaction_amount]]-Table2[[#This Row],[avg_transaction_amount]]</f>
        <v>-15528.91</v>
      </c>
    </row>
    <row r="670" spans="1:17" x14ac:dyDescent="0.25">
      <c r="A670" s="4" t="s">
        <v>1342</v>
      </c>
      <c r="B670" s="5" t="s">
        <v>1343</v>
      </c>
      <c r="C670" s="5">
        <v>12335.59</v>
      </c>
      <c r="D670" s="5" t="s">
        <v>26</v>
      </c>
      <c r="E670" s="5" t="s">
        <v>21</v>
      </c>
      <c r="F670" s="5" t="s">
        <v>32</v>
      </c>
      <c r="G670" s="5" t="s">
        <v>23</v>
      </c>
      <c r="H670" s="5">
        <v>1326</v>
      </c>
      <c r="I670" s="5">
        <v>0</v>
      </c>
      <c r="J670" s="5">
        <v>0</v>
      </c>
      <c r="K670" s="5">
        <v>11684.56</v>
      </c>
      <c r="L670" s="5">
        <v>0</v>
      </c>
      <c r="M670" s="5">
        <v>0.46100000000000002</v>
      </c>
      <c r="N670" s="5">
        <v>4</v>
      </c>
      <c r="O670" s="6">
        <v>0</v>
      </c>
      <c r="P670" s="5" t="str">
        <f>IF(Table2[[#This Row],[ip_risk_score]]&gt;0.8,"HIGH",IF(Table2[[#This Row],[ip_risk_score]]&gt;0.5,"MEDIUM","LOW"))</f>
        <v>LOW</v>
      </c>
      <c r="Q670" s="5">
        <f>Table2[[#This Row],[transaction_amount]]-Table2[[#This Row],[avg_transaction_amount]]</f>
        <v>651.03000000000065</v>
      </c>
    </row>
    <row r="671" spans="1:17" x14ac:dyDescent="0.25">
      <c r="A671" s="4" t="s">
        <v>1344</v>
      </c>
      <c r="B671" s="5" t="s">
        <v>1345</v>
      </c>
      <c r="C671" s="5">
        <v>8076.03</v>
      </c>
      <c r="D671" s="5" t="s">
        <v>26</v>
      </c>
      <c r="E671" s="5" t="s">
        <v>41</v>
      </c>
      <c r="F671" s="5" t="s">
        <v>28</v>
      </c>
      <c r="G671" s="5" t="s">
        <v>33</v>
      </c>
      <c r="H671" s="5">
        <v>1116</v>
      </c>
      <c r="I671" s="5">
        <v>15</v>
      </c>
      <c r="J671" s="5">
        <v>1</v>
      </c>
      <c r="K671" s="5">
        <v>9103.69</v>
      </c>
      <c r="L671" s="5">
        <v>0</v>
      </c>
      <c r="M671" s="5">
        <v>0.53500000000000003</v>
      </c>
      <c r="N671" s="5">
        <v>9</v>
      </c>
      <c r="O671" s="6">
        <v>0</v>
      </c>
      <c r="P671" s="5" t="str">
        <f>IF(Table2[[#This Row],[ip_risk_score]]&gt;0.8,"HIGH",IF(Table2[[#This Row],[ip_risk_score]]&gt;0.5,"MEDIUM","LOW"))</f>
        <v>MEDIUM</v>
      </c>
      <c r="Q671" s="5">
        <f>Table2[[#This Row],[transaction_amount]]-Table2[[#This Row],[avg_transaction_amount]]</f>
        <v>-1027.6600000000008</v>
      </c>
    </row>
    <row r="672" spans="1:17" x14ac:dyDescent="0.25">
      <c r="A672" s="4" t="s">
        <v>1346</v>
      </c>
      <c r="B672" s="5" t="s">
        <v>1347</v>
      </c>
      <c r="C672" s="5">
        <v>9369.02</v>
      </c>
      <c r="D672" s="5" t="s">
        <v>26</v>
      </c>
      <c r="E672" s="5" t="s">
        <v>21</v>
      </c>
      <c r="F672" s="5" t="s">
        <v>28</v>
      </c>
      <c r="G672" s="5" t="s">
        <v>33</v>
      </c>
      <c r="H672" s="5">
        <v>1599</v>
      </c>
      <c r="I672" s="5">
        <v>10</v>
      </c>
      <c r="J672" s="5">
        <v>1</v>
      </c>
      <c r="K672" s="5">
        <v>6746.91</v>
      </c>
      <c r="L672" s="5">
        <v>0</v>
      </c>
      <c r="M672" s="5">
        <v>0.20899999999999999</v>
      </c>
      <c r="N672" s="5">
        <v>8</v>
      </c>
      <c r="O672" s="6">
        <v>0</v>
      </c>
      <c r="P672" s="5" t="str">
        <f>IF(Table2[[#This Row],[ip_risk_score]]&gt;0.8,"HIGH",IF(Table2[[#This Row],[ip_risk_score]]&gt;0.5,"MEDIUM","LOW"))</f>
        <v>LOW</v>
      </c>
      <c r="Q672" s="5">
        <f>Table2[[#This Row],[transaction_amount]]-Table2[[#This Row],[avg_transaction_amount]]</f>
        <v>2622.1100000000006</v>
      </c>
    </row>
    <row r="673" spans="1:17" x14ac:dyDescent="0.25">
      <c r="A673" s="4" t="s">
        <v>1348</v>
      </c>
      <c r="B673" s="5" t="s">
        <v>78</v>
      </c>
      <c r="C673" s="5">
        <v>14290.5</v>
      </c>
      <c r="D673" s="5" t="s">
        <v>26</v>
      </c>
      <c r="E673" s="5" t="s">
        <v>21</v>
      </c>
      <c r="F673" s="5" t="s">
        <v>28</v>
      </c>
      <c r="G673" s="5" t="s">
        <v>23</v>
      </c>
      <c r="H673" s="5">
        <v>99</v>
      </c>
      <c r="I673" s="5">
        <v>5</v>
      </c>
      <c r="J673" s="5">
        <v>4</v>
      </c>
      <c r="K673" s="5">
        <v>5650.37</v>
      </c>
      <c r="L673" s="5">
        <v>0</v>
      </c>
      <c r="M673" s="5">
        <v>0.15</v>
      </c>
      <c r="N673" s="5">
        <v>7</v>
      </c>
      <c r="O673" s="6">
        <v>0</v>
      </c>
      <c r="P673" s="5" t="str">
        <f>IF(Table2[[#This Row],[ip_risk_score]]&gt;0.8,"HIGH",IF(Table2[[#This Row],[ip_risk_score]]&gt;0.5,"MEDIUM","LOW"))</f>
        <v>LOW</v>
      </c>
      <c r="Q673" s="5">
        <f>Table2[[#This Row],[transaction_amount]]-Table2[[#This Row],[avg_transaction_amount]]</f>
        <v>8640.130000000001</v>
      </c>
    </row>
    <row r="674" spans="1:17" x14ac:dyDescent="0.25">
      <c r="A674" s="4" t="s">
        <v>1349</v>
      </c>
      <c r="B674" s="5" t="s">
        <v>1350</v>
      </c>
      <c r="C674" s="5">
        <v>8710.01</v>
      </c>
      <c r="D674" s="5" t="s">
        <v>26</v>
      </c>
      <c r="E674" s="5" t="s">
        <v>31</v>
      </c>
      <c r="F674" s="5" t="s">
        <v>32</v>
      </c>
      <c r="G674" s="5" t="s">
        <v>33</v>
      </c>
      <c r="H674" s="5">
        <v>448</v>
      </c>
      <c r="I674" s="5">
        <v>19</v>
      </c>
      <c r="J674" s="5">
        <v>3</v>
      </c>
      <c r="K674" s="5">
        <v>8273.9699999999993</v>
      </c>
      <c r="L674" s="5">
        <v>0</v>
      </c>
      <c r="M674" s="5">
        <v>0.94</v>
      </c>
      <c r="N674" s="5">
        <v>4</v>
      </c>
      <c r="O674" s="6">
        <v>0</v>
      </c>
      <c r="P674" s="5" t="str">
        <f>IF(Table2[[#This Row],[ip_risk_score]]&gt;0.8,"HIGH",IF(Table2[[#This Row],[ip_risk_score]]&gt;0.5,"MEDIUM","LOW"))</f>
        <v>HIGH</v>
      </c>
      <c r="Q674" s="5">
        <f>Table2[[#This Row],[transaction_amount]]-Table2[[#This Row],[avg_transaction_amount]]</f>
        <v>436.04000000000087</v>
      </c>
    </row>
    <row r="675" spans="1:17" x14ac:dyDescent="0.25">
      <c r="A675" s="4" t="s">
        <v>1351</v>
      </c>
      <c r="B675" s="5" t="s">
        <v>1352</v>
      </c>
      <c r="C675" s="5">
        <v>44843.43</v>
      </c>
      <c r="D675" s="5" t="s">
        <v>26</v>
      </c>
      <c r="E675" s="5" t="s">
        <v>27</v>
      </c>
      <c r="F675" s="5" t="s">
        <v>28</v>
      </c>
      <c r="G675" s="5" t="s">
        <v>23</v>
      </c>
      <c r="H675" s="5">
        <v>1748</v>
      </c>
      <c r="I675" s="5">
        <v>17</v>
      </c>
      <c r="J675" s="5">
        <v>3</v>
      </c>
      <c r="K675" s="5">
        <v>18853.37</v>
      </c>
      <c r="L675" s="5">
        <v>0</v>
      </c>
      <c r="M675" s="5">
        <v>0.98099999999999998</v>
      </c>
      <c r="N675" s="5">
        <v>9</v>
      </c>
      <c r="O675" s="6">
        <v>0</v>
      </c>
      <c r="P675" s="5" t="str">
        <f>IF(Table2[[#This Row],[ip_risk_score]]&gt;0.8,"HIGH",IF(Table2[[#This Row],[ip_risk_score]]&gt;0.5,"MEDIUM","LOW"))</f>
        <v>HIGH</v>
      </c>
      <c r="Q675" s="5">
        <f>Table2[[#This Row],[transaction_amount]]-Table2[[#This Row],[avg_transaction_amount]]</f>
        <v>25990.06</v>
      </c>
    </row>
    <row r="676" spans="1:17" x14ac:dyDescent="0.25">
      <c r="A676" s="4" t="s">
        <v>1353</v>
      </c>
      <c r="B676" s="5" t="s">
        <v>1354</v>
      </c>
      <c r="C676" s="5">
        <v>4057.68</v>
      </c>
      <c r="D676" s="5" t="s">
        <v>20</v>
      </c>
      <c r="E676" s="5" t="s">
        <v>27</v>
      </c>
      <c r="F676" s="5" t="s">
        <v>28</v>
      </c>
      <c r="G676" s="5" t="s">
        <v>58</v>
      </c>
      <c r="H676" s="5">
        <v>552</v>
      </c>
      <c r="I676" s="5">
        <v>5</v>
      </c>
      <c r="J676" s="5">
        <v>1</v>
      </c>
      <c r="K676" s="5">
        <v>7271.45</v>
      </c>
      <c r="L676" s="5">
        <v>0</v>
      </c>
      <c r="M676" s="5">
        <v>0.54800000000000004</v>
      </c>
      <c r="N676" s="5">
        <v>8</v>
      </c>
      <c r="O676" s="6">
        <v>0</v>
      </c>
      <c r="P676" s="5" t="str">
        <f>IF(Table2[[#This Row],[ip_risk_score]]&gt;0.8,"HIGH",IF(Table2[[#This Row],[ip_risk_score]]&gt;0.5,"MEDIUM","LOW"))</f>
        <v>MEDIUM</v>
      </c>
      <c r="Q676" s="5">
        <f>Table2[[#This Row],[transaction_amount]]-Table2[[#This Row],[avg_transaction_amount]]</f>
        <v>-3213.77</v>
      </c>
    </row>
    <row r="677" spans="1:17" x14ac:dyDescent="0.25">
      <c r="A677" s="4" t="s">
        <v>1355</v>
      </c>
      <c r="B677" s="5" t="s">
        <v>1356</v>
      </c>
      <c r="C677" s="5">
        <v>26249.34</v>
      </c>
      <c r="D677" s="5" t="s">
        <v>20</v>
      </c>
      <c r="E677" s="5" t="s">
        <v>41</v>
      </c>
      <c r="F677" s="5" t="s">
        <v>32</v>
      </c>
      <c r="G677" s="5" t="s">
        <v>33</v>
      </c>
      <c r="H677" s="5">
        <v>202</v>
      </c>
      <c r="I677" s="5">
        <v>16</v>
      </c>
      <c r="J677" s="5">
        <v>3</v>
      </c>
      <c r="K677" s="5">
        <v>1911.89</v>
      </c>
      <c r="L677" s="5">
        <v>0</v>
      </c>
      <c r="M677" s="5">
        <v>0.27200000000000002</v>
      </c>
      <c r="N677" s="5">
        <v>8</v>
      </c>
      <c r="O677" s="6">
        <v>0</v>
      </c>
      <c r="P677" s="5" t="str">
        <f>IF(Table2[[#This Row],[ip_risk_score]]&gt;0.8,"HIGH",IF(Table2[[#This Row],[ip_risk_score]]&gt;0.5,"MEDIUM","LOW"))</f>
        <v>LOW</v>
      </c>
      <c r="Q677" s="5">
        <f>Table2[[#This Row],[transaction_amount]]-Table2[[#This Row],[avg_transaction_amount]]</f>
        <v>24337.45</v>
      </c>
    </row>
    <row r="678" spans="1:17" x14ac:dyDescent="0.25">
      <c r="A678" s="4" t="s">
        <v>1357</v>
      </c>
      <c r="B678" s="5" t="s">
        <v>1358</v>
      </c>
      <c r="C678" s="5">
        <v>20549.32</v>
      </c>
      <c r="D678" s="5" t="s">
        <v>20</v>
      </c>
      <c r="E678" s="5" t="s">
        <v>41</v>
      </c>
      <c r="F678" s="5" t="s">
        <v>32</v>
      </c>
      <c r="G678" s="5" t="s">
        <v>48</v>
      </c>
      <c r="H678" s="5">
        <v>497</v>
      </c>
      <c r="I678" s="5">
        <v>11</v>
      </c>
      <c r="J678" s="5">
        <v>4</v>
      </c>
      <c r="K678" s="5">
        <v>10834.83</v>
      </c>
      <c r="L678" s="5">
        <v>0</v>
      </c>
      <c r="M678" s="5">
        <v>0.95099999999999996</v>
      </c>
      <c r="N678" s="5">
        <v>2</v>
      </c>
      <c r="O678" s="6">
        <v>0</v>
      </c>
      <c r="P678" s="5" t="str">
        <f>IF(Table2[[#This Row],[ip_risk_score]]&gt;0.8,"HIGH",IF(Table2[[#This Row],[ip_risk_score]]&gt;0.5,"MEDIUM","LOW"))</f>
        <v>HIGH</v>
      </c>
      <c r="Q678" s="5">
        <f>Table2[[#This Row],[transaction_amount]]-Table2[[#This Row],[avg_transaction_amount]]</f>
        <v>9714.49</v>
      </c>
    </row>
    <row r="679" spans="1:17" x14ac:dyDescent="0.25">
      <c r="A679" s="4" t="s">
        <v>1359</v>
      </c>
      <c r="B679" s="5" t="s">
        <v>1360</v>
      </c>
      <c r="C679" s="5">
        <v>49119.81</v>
      </c>
      <c r="D679" s="5" t="s">
        <v>53</v>
      </c>
      <c r="E679" s="5" t="s">
        <v>41</v>
      </c>
      <c r="F679" s="5" t="s">
        <v>32</v>
      </c>
      <c r="G679" s="5" t="s">
        <v>33</v>
      </c>
      <c r="H679" s="5">
        <v>621</v>
      </c>
      <c r="I679" s="5">
        <v>16</v>
      </c>
      <c r="J679" s="5">
        <v>0</v>
      </c>
      <c r="K679" s="5">
        <v>17587.07</v>
      </c>
      <c r="L679" s="5">
        <v>0</v>
      </c>
      <c r="M679" s="5">
        <v>0.79700000000000004</v>
      </c>
      <c r="N679" s="5">
        <v>5</v>
      </c>
      <c r="O679" s="6">
        <v>0</v>
      </c>
      <c r="P679" s="5" t="str">
        <f>IF(Table2[[#This Row],[ip_risk_score]]&gt;0.8,"HIGH",IF(Table2[[#This Row],[ip_risk_score]]&gt;0.5,"MEDIUM","LOW"))</f>
        <v>MEDIUM</v>
      </c>
      <c r="Q679" s="5">
        <f>Table2[[#This Row],[transaction_amount]]-Table2[[#This Row],[avg_transaction_amount]]</f>
        <v>31532.739999999998</v>
      </c>
    </row>
    <row r="680" spans="1:17" x14ac:dyDescent="0.25">
      <c r="A680" s="4" t="s">
        <v>1361</v>
      </c>
      <c r="B680" s="5" t="s">
        <v>1362</v>
      </c>
      <c r="C680" s="5">
        <v>5646.34</v>
      </c>
      <c r="D680" s="5" t="s">
        <v>53</v>
      </c>
      <c r="E680" s="5" t="s">
        <v>41</v>
      </c>
      <c r="F680" s="5" t="s">
        <v>32</v>
      </c>
      <c r="G680" s="5" t="s">
        <v>58</v>
      </c>
      <c r="H680" s="5">
        <v>1382</v>
      </c>
      <c r="I680" s="5">
        <v>20</v>
      </c>
      <c r="J680" s="5">
        <v>2</v>
      </c>
      <c r="K680" s="5">
        <v>1900.52</v>
      </c>
      <c r="L680" s="5">
        <v>0</v>
      </c>
      <c r="M680" s="5">
        <v>0.18</v>
      </c>
      <c r="N680" s="5">
        <v>6</v>
      </c>
      <c r="O680" s="6">
        <v>1</v>
      </c>
      <c r="P680" s="5" t="str">
        <f>IF(Table2[[#This Row],[ip_risk_score]]&gt;0.8,"HIGH",IF(Table2[[#This Row],[ip_risk_score]]&gt;0.5,"MEDIUM","LOW"))</f>
        <v>LOW</v>
      </c>
      <c r="Q680" s="5">
        <f>Table2[[#This Row],[transaction_amount]]-Table2[[#This Row],[avg_transaction_amount]]</f>
        <v>3745.82</v>
      </c>
    </row>
    <row r="681" spans="1:17" x14ac:dyDescent="0.25">
      <c r="A681" s="4" t="s">
        <v>1363</v>
      </c>
      <c r="B681" s="5" t="s">
        <v>1364</v>
      </c>
      <c r="C681" s="5">
        <v>19922.89</v>
      </c>
      <c r="D681" s="5" t="s">
        <v>26</v>
      </c>
      <c r="E681" s="5" t="s">
        <v>21</v>
      </c>
      <c r="F681" s="5" t="s">
        <v>22</v>
      </c>
      <c r="G681" s="5" t="s">
        <v>58</v>
      </c>
      <c r="H681" s="5">
        <v>1122</v>
      </c>
      <c r="I681" s="5">
        <v>21</v>
      </c>
      <c r="J681" s="5">
        <v>3</v>
      </c>
      <c r="K681" s="5">
        <v>13633.49</v>
      </c>
      <c r="L681" s="5">
        <v>0</v>
      </c>
      <c r="M681" s="5">
        <v>0.29799999999999999</v>
      </c>
      <c r="N681" s="5">
        <v>6</v>
      </c>
      <c r="O681" s="6">
        <v>0</v>
      </c>
      <c r="P681" s="5" t="str">
        <f>IF(Table2[[#This Row],[ip_risk_score]]&gt;0.8,"HIGH",IF(Table2[[#This Row],[ip_risk_score]]&gt;0.5,"MEDIUM","LOW"))</f>
        <v>LOW</v>
      </c>
      <c r="Q681" s="5">
        <f>Table2[[#This Row],[transaction_amount]]-Table2[[#This Row],[avg_transaction_amount]]</f>
        <v>6289.4</v>
      </c>
    </row>
    <row r="682" spans="1:17" x14ac:dyDescent="0.25">
      <c r="A682" s="4" t="s">
        <v>1365</v>
      </c>
      <c r="B682" s="5" t="s">
        <v>1366</v>
      </c>
      <c r="C682" s="5">
        <v>48475.05</v>
      </c>
      <c r="D682" s="5" t="s">
        <v>20</v>
      </c>
      <c r="E682" s="5" t="s">
        <v>21</v>
      </c>
      <c r="F682" s="5" t="s">
        <v>28</v>
      </c>
      <c r="G682" s="5" t="s">
        <v>33</v>
      </c>
      <c r="H682" s="5">
        <v>964</v>
      </c>
      <c r="I682" s="5">
        <v>17</v>
      </c>
      <c r="J682" s="5">
        <v>1</v>
      </c>
      <c r="K682" s="5">
        <v>1663.43</v>
      </c>
      <c r="L682" s="5">
        <v>0</v>
      </c>
      <c r="M682" s="5">
        <v>4.0000000000000001E-3</v>
      </c>
      <c r="N682" s="5">
        <v>9</v>
      </c>
      <c r="O682" s="6">
        <v>1</v>
      </c>
      <c r="P682" s="5" t="str">
        <f>IF(Table2[[#This Row],[ip_risk_score]]&gt;0.8,"HIGH",IF(Table2[[#This Row],[ip_risk_score]]&gt;0.5,"MEDIUM","LOW"))</f>
        <v>LOW</v>
      </c>
      <c r="Q682" s="5">
        <f>Table2[[#This Row],[transaction_amount]]-Table2[[#This Row],[avg_transaction_amount]]</f>
        <v>46811.62</v>
      </c>
    </row>
    <row r="683" spans="1:17" x14ac:dyDescent="0.25">
      <c r="A683" s="4" t="s">
        <v>1367</v>
      </c>
      <c r="B683" s="5" t="s">
        <v>1368</v>
      </c>
      <c r="C683" s="5">
        <v>43282.080000000002</v>
      </c>
      <c r="D683" s="5" t="s">
        <v>53</v>
      </c>
      <c r="E683" s="5" t="s">
        <v>27</v>
      </c>
      <c r="F683" s="5" t="s">
        <v>22</v>
      </c>
      <c r="G683" s="5" t="s">
        <v>38</v>
      </c>
      <c r="H683" s="5">
        <v>1156</v>
      </c>
      <c r="I683" s="5">
        <v>9</v>
      </c>
      <c r="J683" s="5">
        <v>3</v>
      </c>
      <c r="K683" s="5">
        <v>23068.57</v>
      </c>
      <c r="L683" s="5">
        <v>0</v>
      </c>
      <c r="M683" s="5">
        <v>0.58199999999999996</v>
      </c>
      <c r="N683" s="5">
        <v>4</v>
      </c>
      <c r="O683" s="6">
        <v>0</v>
      </c>
      <c r="P683" s="5" t="str">
        <f>IF(Table2[[#This Row],[ip_risk_score]]&gt;0.8,"HIGH",IF(Table2[[#This Row],[ip_risk_score]]&gt;0.5,"MEDIUM","LOW"))</f>
        <v>MEDIUM</v>
      </c>
      <c r="Q683" s="5">
        <f>Table2[[#This Row],[transaction_amount]]-Table2[[#This Row],[avg_transaction_amount]]</f>
        <v>20213.510000000002</v>
      </c>
    </row>
    <row r="684" spans="1:17" x14ac:dyDescent="0.25">
      <c r="A684" s="4" t="s">
        <v>1369</v>
      </c>
      <c r="B684" s="5" t="s">
        <v>1370</v>
      </c>
      <c r="C684" s="5">
        <v>40862.75</v>
      </c>
      <c r="D684" s="5" t="s">
        <v>53</v>
      </c>
      <c r="E684" s="5" t="s">
        <v>21</v>
      </c>
      <c r="F684" s="5" t="s">
        <v>32</v>
      </c>
      <c r="G684" s="5" t="s">
        <v>23</v>
      </c>
      <c r="H684" s="5">
        <v>1407</v>
      </c>
      <c r="I684" s="5">
        <v>23</v>
      </c>
      <c r="J684" s="5">
        <v>1</v>
      </c>
      <c r="K684" s="5">
        <v>26169.29</v>
      </c>
      <c r="L684" s="5">
        <v>0</v>
      </c>
      <c r="M684" s="5">
        <v>0.52600000000000002</v>
      </c>
      <c r="N684" s="5">
        <v>7</v>
      </c>
      <c r="O684" s="6">
        <v>0</v>
      </c>
      <c r="P684" s="5" t="str">
        <f>IF(Table2[[#This Row],[ip_risk_score]]&gt;0.8,"HIGH",IF(Table2[[#This Row],[ip_risk_score]]&gt;0.5,"MEDIUM","LOW"))</f>
        <v>MEDIUM</v>
      </c>
      <c r="Q684" s="5">
        <f>Table2[[#This Row],[transaction_amount]]-Table2[[#This Row],[avg_transaction_amount]]</f>
        <v>14693.46</v>
      </c>
    </row>
    <row r="685" spans="1:17" x14ac:dyDescent="0.25">
      <c r="A685" s="4" t="s">
        <v>1371</v>
      </c>
      <c r="B685" s="5" t="s">
        <v>1372</v>
      </c>
      <c r="C685" s="5">
        <v>12932.25</v>
      </c>
      <c r="D685" s="5" t="s">
        <v>20</v>
      </c>
      <c r="E685" s="5" t="s">
        <v>27</v>
      </c>
      <c r="F685" s="5" t="s">
        <v>32</v>
      </c>
      <c r="G685" s="5" t="s">
        <v>23</v>
      </c>
      <c r="H685" s="5">
        <v>1080</v>
      </c>
      <c r="I685" s="5">
        <v>19</v>
      </c>
      <c r="J685" s="5">
        <v>2</v>
      </c>
      <c r="K685" s="5">
        <v>28917.86</v>
      </c>
      <c r="L685" s="5">
        <v>0</v>
      </c>
      <c r="M685" s="5">
        <v>0.16400000000000001</v>
      </c>
      <c r="N685" s="5">
        <v>9</v>
      </c>
      <c r="O685" s="6">
        <v>0</v>
      </c>
      <c r="P685" s="5" t="str">
        <f>IF(Table2[[#This Row],[ip_risk_score]]&gt;0.8,"HIGH",IF(Table2[[#This Row],[ip_risk_score]]&gt;0.5,"MEDIUM","LOW"))</f>
        <v>LOW</v>
      </c>
      <c r="Q685" s="5">
        <f>Table2[[#This Row],[transaction_amount]]-Table2[[#This Row],[avg_transaction_amount]]</f>
        <v>-15985.61</v>
      </c>
    </row>
    <row r="686" spans="1:17" x14ac:dyDescent="0.25">
      <c r="A686" s="4" t="s">
        <v>1373</v>
      </c>
      <c r="B686" s="5" t="s">
        <v>1374</v>
      </c>
      <c r="C686" s="5">
        <v>8585.83</v>
      </c>
      <c r="D686" s="5" t="s">
        <v>53</v>
      </c>
      <c r="E686" s="5" t="s">
        <v>27</v>
      </c>
      <c r="F686" s="5" t="s">
        <v>32</v>
      </c>
      <c r="G686" s="5" t="s">
        <v>58</v>
      </c>
      <c r="H686" s="5">
        <v>1466</v>
      </c>
      <c r="I686" s="5">
        <v>11</v>
      </c>
      <c r="J686" s="5">
        <v>3</v>
      </c>
      <c r="K686" s="5">
        <v>20768.78</v>
      </c>
      <c r="L686" s="5">
        <v>0</v>
      </c>
      <c r="M686" s="5">
        <v>0.33900000000000002</v>
      </c>
      <c r="N686" s="5">
        <v>5</v>
      </c>
      <c r="O686" s="6">
        <v>0</v>
      </c>
      <c r="P686" s="5" t="str">
        <f>IF(Table2[[#This Row],[ip_risk_score]]&gt;0.8,"HIGH",IF(Table2[[#This Row],[ip_risk_score]]&gt;0.5,"MEDIUM","LOW"))</f>
        <v>LOW</v>
      </c>
      <c r="Q686" s="5">
        <f>Table2[[#This Row],[transaction_amount]]-Table2[[#This Row],[avg_transaction_amount]]</f>
        <v>-12182.949999999999</v>
      </c>
    </row>
    <row r="687" spans="1:17" x14ac:dyDescent="0.25">
      <c r="A687" s="4" t="s">
        <v>1375</v>
      </c>
      <c r="B687" s="5" t="s">
        <v>1376</v>
      </c>
      <c r="C687" s="5">
        <v>33448.730000000003</v>
      </c>
      <c r="D687" s="5" t="s">
        <v>53</v>
      </c>
      <c r="E687" s="5" t="s">
        <v>27</v>
      </c>
      <c r="F687" s="5" t="s">
        <v>32</v>
      </c>
      <c r="G687" s="5" t="s">
        <v>33</v>
      </c>
      <c r="H687" s="5">
        <v>155</v>
      </c>
      <c r="I687" s="5">
        <v>3</v>
      </c>
      <c r="J687" s="5">
        <v>2</v>
      </c>
      <c r="K687" s="5">
        <v>18998.73</v>
      </c>
      <c r="L687" s="5">
        <v>1</v>
      </c>
      <c r="M687" s="5">
        <v>0.93899999999999995</v>
      </c>
      <c r="N687" s="5">
        <v>6</v>
      </c>
      <c r="O687" s="6">
        <v>0</v>
      </c>
      <c r="P687" s="5" t="str">
        <f>IF(Table2[[#This Row],[ip_risk_score]]&gt;0.8,"HIGH",IF(Table2[[#This Row],[ip_risk_score]]&gt;0.5,"MEDIUM","LOW"))</f>
        <v>HIGH</v>
      </c>
      <c r="Q687" s="5">
        <f>Table2[[#This Row],[transaction_amount]]-Table2[[#This Row],[avg_transaction_amount]]</f>
        <v>14450.000000000004</v>
      </c>
    </row>
    <row r="688" spans="1:17" x14ac:dyDescent="0.25">
      <c r="A688" s="4" t="s">
        <v>1377</v>
      </c>
      <c r="B688" s="5" t="s">
        <v>982</v>
      </c>
      <c r="C688" s="5">
        <v>46472.33</v>
      </c>
      <c r="D688" s="5" t="s">
        <v>20</v>
      </c>
      <c r="E688" s="5" t="s">
        <v>27</v>
      </c>
      <c r="F688" s="5" t="s">
        <v>32</v>
      </c>
      <c r="G688" s="5" t="s">
        <v>38</v>
      </c>
      <c r="H688" s="5">
        <v>1036</v>
      </c>
      <c r="I688" s="5">
        <v>9</v>
      </c>
      <c r="J688" s="5">
        <v>1</v>
      </c>
      <c r="K688" s="5">
        <v>20852.900000000001</v>
      </c>
      <c r="L688" s="5">
        <v>0</v>
      </c>
      <c r="M688" s="5">
        <v>0.64900000000000002</v>
      </c>
      <c r="N688" s="5">
        <v>1</v>
      </c>
      <c r="O688" s="6">
        <v>0</v>
      </c>
      <c r="P688" s="5" t="str">
        <f>IF(Table2[[#This Row],[ip_risk_score]]&gt;0.8,"HIGH",IF(Table2[[#This Row],[ip_risk_score]]&gt;0.5,"MEDIUM","LOW"))</f>
        <v>MEDIUM</v>
      </c>
      <c r="Q688" s="5">
        <f>Table2[[#This Row],[transaction_amount]]-Table2[[#This Row],[avg_transaction_amount]]</f>
        <v>25619.43</v>
      </c>
    </row>
    <row r="689" spans="1:17" x14ac:dyDescent="0.25">
      <c r="A689" s="4" t="s">
        <v>1378</v>
      </c>
      <c r="B689" s="5" t="s">
        <v>1379</v>
      </c>
      <c r="C689" s="5">
        <v>27860.31</v>
      </c>
      <c r="D689" s="5" t="s">
        <v>53</v>
      </c>
      <c r="E689" s="5" t="s">
        <v>31</v>
      </c>
      <c r="F689" s="5" t="s">
        <v>28</v>
      </c>
      <c r="G689" s="5" t="s">
        <v>48</v>
      </c>
      <c r="H689" s="5">
        <v>1563</v>
      </c>
      <c r="I689" s="5">
        <v>4</v>
      </c>
      <c r="J689" s="5">
        <v>4</v>
      </c>
      <c r="K689" s="5">
        <v>25653.98</v>
      </c>
      <c r="L689" s="5">
        <v>0</v>
      </c>
      <c r="M689" s="5">
        <v>0.86299999999999999</v>
      </c>
      <c r="N689" s="5">
        <v>7</v>
      </c>
      <c r="O689" s="6">
        <v>0</v>
      </c>
      <c r="P689" s="5" t="str">
        <f>IF(Table2[[#This Row],[ip_risk_score]]&gt;0.8,"HIGH",IF(Table2[[#This Row],[ip_risk_score]]&gt;0.5,"MEDIUM","LOW"))</f>
        <v>HIGH</v>
      </c>
      <c r="Q689" s="5">
        <f>Table2[[#This Row],[transaction_amount]]-Table2[[#This Row],[avg_transaction_amount]]</f>
        <v>2206.3300000000017</v>
      </c>
    </row>
    <row r="690" spans="1:17" x14ac:dyDescent="0.25">
      <c r="A690" s="4" t="s">
        <v>1380</v>
      </c>
      <c r="B690" s="5" t="s">
        <v>1381</v>
      </c>
      <c r="C690" s="5">
        <v>28602.05</v>
      </c>
      <c r="D690" s="5" t="s">
        <v>20</v>
      </c>
      <c r="E690" s="5" t="s">
        <v>27</v>
      </c>
      <c r="F690" s="5" t="s">
        <v>22</v>
      </c>
      <c r="G690" s="5" t="s">
        <v>23</v>
      </c>
      <c r="H690" s="5">
        <v>1347</v>
      </c>
      <c r="I690" s="5">
        <v>3</v>
      </c>
      <c r="J690" s="5">
        <v>4</v>
      </c>
      <c r="K690" s="5">
        <v>24232.07</v>
      </c>
      <c r="L690" s="5">
        <v>0</v>
      </c>
      <c r="M690" s="5">
        <v>0.83799999999999997</v>
      </c>
      <c r="N690" s="5">
        <v>5</v>
      </c>
      <c r="O690" s="6">
        <v>0</v>
      </c>
      <c r="P690" s="5" t="str">
        <f>IF(Table2[[#This Row],[ip_risk_score]]&gt;0.8,"HIGH",IF(Table2[[#This Row],[ip_risk_score]]&gt;0.5,"MEDIUM","LOW"))</f>
        <v>HIGH</v>
      </c>
      <c r="Q690" s="5">
        <f>Table2[[#This Row],[transaction_amount]]-Table2[[#This Row],[avg_transaction_amount]]</f>
        <v>4369.9799999999996</v>
      </c>
    </row>
    <row r="691" spans="1:17" x14ac:dyDescent="0.25">
      <c r="A691" s="4" t="s">
        <v>1382</v>
      </c>
      <c r="B691" s="5" t="s">
        <v>1383</v>
      </c>
      <c r="C691" s="5">
        <v>14034.96</v>
      </c>
      <c r="D691" s="5" t="s">
        <v>53</v>
      </c>
      <c r="E691" s="5" t="s">
        <v>21</v>
      </c>
      <c r="F691" s="5" t="s">
        <v>22</v>
      </c>
      <c r="G691" s="5" t="s">
        <v>38</v>
      </c>
      <c r="H691" s="5">
        <v>336</v>
      </c>
      <c r="I691" s="5">
        <v>15</v>
      </c>
      <c r="J691" s="5">
        <v>0</v>
      </c>
      <c r="K691" s="5">
        <v>13211.04</v>
      </c>
      <c r="L691" s="5">
        <v>0</v>
      </c>
      <c r="M691" s="5">
        <v>0.92100000000000004</v>
      </c>
      <c r="N691" s="5">
        <v>4</v>
      </c>
      <c r="O691" s="6">
        <v>0</v>
      </c>
      <c r="P691" s="5" t="str">
        <f>IF(Table2[[#This Row],[ip_risk_score]]&gt;0.8,"HIGH",IF(Table2[[#This Row],[ip_risk_score]]&gt;0.5,"MEDIUM","LOW"))</f>
        <v>HIGH</v>
      </c>
      <c r="Q691" s="5">
        <f>Table2[[#This Row],[transaction_amount]]-Table2[[#This Row],[avg_transaction_amount]]</f>
        <v>823.91999999999825</v>
      </c>
    </row>
    <row r="692" spans="1:17" x14ac:dyDescent="0.25">
      <c r="A692" s="4" t="s">
        <v>1384</v>
      </c>
      <c r="B692" s="5" t="s">
        <v>1385</v>
      </c>
      <c r="C692" s="5">
        <v>38486.17</v>
      </c>
      <c r="D692" s="5" t="s">
        <v>20</v>
      </c>
      <c r="E692" s="5" t="s">
        <v>21</v>
      </c>
      <c r="F692" s="5" t="s">
        <v>28</v>
      </c>
      <c r="G692" s="5" t="s">
        <v>23</v>
      </c>
      <c r="H692" s="5">
        <v>997</v>
      </c>
      <c r="I692" s="5">
        <v>4</v>
      </c>
      <c r="J692" s="5">
        <v>1</v>
      </c>
      <c r="K692" s="5">
        <v>19567.09</v>
      </c>
      <c r="L692" s="5">
        <v>0</v>
      </c>
      <c r="M692" s="5">
        <v>4.2000000000000003E-2</v>
      </c>
      <c r="N692" s="5">
        <v>3</v>
      </c>
      <c r="O692" s="6">
        <v>0</v>
      </c>
      <c r="P692" s="5" t="str">
        <f>IF(Table2[[#This Row],[ip_risk_score]]&gt;0.8,"HIGH",IF(Table2[[#This Row],[ip_risk_score]]&gt;0.5,"MEDIUM","LOW"))</f>
        <v>LOW</v>
      </c>
      <c r="Q692" s="5">
        <f>Table2[[#This Row],[transaction_amount]]-Table2[[#This Row],[avg_transaction_amount]]</f>
        <v>18919.079999999998</v>
      </c>
    </row>
    <row r="693" spans="1:17" x14ac:dyDescent="0.25">
      <c r="A693" s="4" t="s">
        <v>1386</v>
      </c>
      <c r="B693" s="5" t="s">
        <v>1387</v>
      </c>
      <c r="C693" s="5">
        <v>9392.84</v>
      </c>
      <c r="D693" s="5" t="s">
        <v>53</v>
      </c>
      <c r="E693" s="5" t="s">
        <v>21</v>
      </c>
      <c r="F693" s="5" t="s">
        <v>28</v>
      </c>
      <c r="G693" s="5" t="s">
        <v>33</v>
      </c>
      <c r="H693" s="5">
        <v>1114</v>
      </c>
      <c r="I693" s="5">
        <v>18</v>
      </c>
      <c r="J693" s="5">
        <v>1</v>
      </c>
      <c r="K693" s="5">
        <v>4941.42</v>
      </c>
      <c r="L693" s="5">
        <v>0</v>
      </c>
      <c r="M693" s="5">
        <v>0.26200000000000001</v>
      </c>
      <c r="N693" s="5">
        <v>1</v>
      </c>
      <c r="O693" s="6">
        <v>0</v>
      </c>
      <c r="P693" s="5" t="str">
        <f>IF(Table2[[#This Row],[ip_risk_score]]&gt;0.8,"HIGH",IF(Table2[[#This Row],[ip_risk_score]]&gt;0.5,"MEDIUM","LOW"))</f>
        <v>LOW</v>
      </c>
      <c r="Q693" s="5">
        <f>Table2[[#This Row],[transaction_amount]]-Table2[[#This Row],[avg_transaction_amount]]</f>
        <v>4451.42</v>
      </c>
    </row>
    <row r="694" spans="1:17" x14ac:dyDescent="0.25">
      <c r="A694" s="4" t="s">
        <v>1388</v>
      </c>
      <c r="B694" s="5" t="s">
        <v>1389</v>
      </c>
      <c r="C694" s="5">
        <v>16217.78</v>
      </c>
      <c r="D694" s="5" t="s">
        <v>53</v>
      </c>
      <c r="E694" s="5" t="s">
        <v>21</v>
      </c>
      <c r="F694" s="5" t="s">
        <v>28</v>
      </c>
      <c r="G694" s="5" t="s">
        <v>23</v>
      </c>
      <c r="H694" s="5">
        <v>162</v>
      </c>
      <c r="I694" s="5">
        <v>23</v>
      </c>
      <c r="J694" s="5">
        <v>1</v>
      </c>
      <c r="K694" s="5">
        <v>20878.28</v>
      </c>
      <c r="L694" s="5">
        <v>0</v>
      </c>
      <c r="M694" s="5">
        <v>0.41599999999999998</v>
      </c>
      <c r="N694" s="5">
        <v>5</v>
      </c>
      <c r="O694" s="6">
        <v>1</v>
      </c>
      <c r="P694" s="5" t="str">
        <f>IF(Table2[[#This Row],[ip_risk_score]]&gt;0.8,"HIGH",IF(Table2[[#This Row],[ip_risk_score]]&gt;0.5,"MEDIUM","LOW"))</f>
        <v>LOW</v>
      </c>
      <c r="Q694" s="5">
        <f>Table2[[#This Row],[transaction_amount]]-Table2[[#This Row],[avg_transaction_amount]]</f>
        <v>-4660.4999999999982</v>
      </c>
    </row>
    <row r="695" spans="1:17" x14ac:dyDescent="0.25">
      <c r="A695" s="4" t="s">
        <v>1390</v>
      </c>
      <c r="B695" s="5" t="s">
        <v>1391</v>
      </c>
      <c r="C695" s="5">
        <v>21300.55</v>
      </c>
      <c r="D695" s="5" t="s">
        <v>20</v>
      </c>
      <c r="E695" s="5" t="s">
        <v>31</v>
      </c>
      <c r="F695" s="5" t="s">
        <v>22</v>
      </c>
      <c r="G695" s="5" t="s">
        <v>48</v>
      </c>
      <c r="H695" s="5">
        <v>411</v>
      </c>
      <c r="I695" s="5">
        <v>5</v>
      </c>
      <c r="J695" s="5">
        <v>4</v>
      </c>
      <c r="K695" s="5">
        <v>21950.04</v>
      </c>
      <c r="L695" s="5">
        <v>0</v>
      </c>
      <c r="M695" s="5">
        <v>0.64</v>
      </c>
      <c r="N695" s="5">
        <v>3</v>
      </c>
      <c r="O695" s="6">
        <v>0</v>
      </c>
      <c r="P695" s="5" t="str">
        <f>IF(Table2[[#This Row],[ip_risk_score]]&gt;0.8,"HIGH",IF(Table2[[#This Row],[ip_risk_score]]&gt;0.5,"MEDIUM","LOW"))</f>
        <v>MEDIUM</v>
      </c>
      <c r="Q695" s="5">
        <f>Table2[[#This Row],[transaction_amount]]-Table2[[#This Row],[avg_transaction_amount]]</f>
        <v>-649.4900000000016</v>
      </c>
    </row>
    <row r="696" spans="1:17" x14ac:dyDescent="0.25">
      <c r="A696" s="4" t="s">
        <v>1392</v>
      </c>
      <c r="B696" s="5" t="s">
        <v>1393</v>
      </c>
      <c r="C696" s="5">
        <v>25405.14</v>
      </c>
      <c r="D696" s="5" t="s">
        <v>53</v>
      </c>
      <c r="E696" s="5" t="s">
        <v>41</v>
      </c>
      <c r="F696" s="5" t="s">
        <v>22</v>
      </c>
      <c r="G696" s="5" t="s">
        <v>33</v>
      </c>
      <c r="H696" s="5">
        <v>829</v>
      </c>
      <c r="I696" s="5">
        <v>23</v>
      </c>
      <c r="J696" s="5">
        <v>4</v>
      </c>
      <c r="K696" s="5">
        <v>24059.17</v>
      </c>
      <c r="L696" s="5">
        <v>0</v>
      </c>
      <c r="M696" s="5">
        <v>0.60799999999999998</v>
      </c>
      <c r="N696" s="5">
        <v>8</v>
      </c>
      <c r="O696" s="6">
        <v>0</v>
      </c>
      <c r="P696" s="5" t="str">
        <f>IF(Table2[[#This Row],[ip_risk_score]]&gt;0.8,"HIGH",IF(Table2[[#This Row],[ip_risk_score]]&gt;0.5,"MEDIUM","LOW"))</f>
        <v>MEDIUM</v>
      </c>
      <c r="Q696" s="5">
        <f>Table2[[#This Row],[transaction_amount]]-Table2[[#This Row],[avg_transaction_amount]]</f>
        <v>1345.9700000000012</v>
      </c>
    </row>
    <row r="697" spans="1:17" x14ac:dyDescent="0.25">
      <c r="A697" s="4" t="s">
        <v>1394</v>
      </c>
      <c r="B697" s="5" t="s">
        <v>1395</v>
      </c>
      <c r="C697" s="5">
        <v>12158.37</v>
      </c>
      <c r="D697" s="5" t="s">
        <v>20</v>
      </c>
      <c r="E697" s="5" t="s">
        <v>41</v>
      </c>
      <c r="F697" s="5" t="s">
        <v>32</v>
      </c>
      <c r="G697" s="5" t="s">
        <v>58</v>
      </c>
      <c r="H697" s="5">
        <v>497</v>
      </c>
      <c r="I697" s="5">
        <v>20</v>
      </c>
      <c r="J697" s="5">
        <v>4</v>
      </c>
      <c r="K697" s="5">
        <v>24547.69</v>
      </c>
      <c r="L697" s="5">
        <v>0</v>
      </c>
      <c r="M697" s="5">
        <v>0.246</v>
      </c>
      <c r="N697" s="5">
        <v>4</v>
      </c>
      <c r="O697" s="6">
        <v>0</v>
      </c>
      <c r="P697" s="5" t="str">
        <f>IF(Table2[[#This Row],[ip_risk_score]]&gt;0.8,"HIGH",IF(Table2[[#This Row],[ip_risk_score]]&gt;0.5,"MEDIUM","LOW"))</f>
        <v>LOW</v>
      </c>
      <c r="Q697" s="5">
        <f>Table2[[#This Row],[transaction_amount]]-Table2[[#This Row],[avg_transaction_amount]]</f>
        <v>-12389.319999999998</v>
      </c>
    </row>
    <row r="698" spans="1:17" x14ac:dyDescent="0.25">
      <c r="A698" s="4" t="s">
        <v>1396</v>
      </c>
      <c r="B698" s="5" t="s">
        <v>1397</v>
      </c>
      <c r="C698" s="5">
        <v>5786.1</v>
      </c>
      <c r="D698" s="5" t="s">
        <v>20</v>
      </c>
      <c r="E698" s="5" t="s">
        <v>27</v>
      </c>
      <c r="F698" s="5" t="s">
        <v>22</v>
      </c>
      <c r="G698" s="5" t="s">
        <v>38</v>
      </c>
      <c r="H698" s="5">
        <v>1844</v>
      </c>
      <c r="I698" s="5">
        <v>6</v>
      </c>
      <c r="J698" s="5">
        <v>3</v>
      </c>
      <c r="K698" s="5">
        <v>13253.25</v>
      </c>
      <c r="L698" s="5">
        <v>0</v>
      </c>
      <c r="M698" s="5">
        <v>0.193</v>
      </c>
      <c r="N698" s="5">
        <v>3</v>
      </c>
      <c r="O698" s="6">
        <v>0</v>
      </c>
      <c r="P698" s="5" t="str">
        <f>IF(Table2[[#This Row],[ip_risk_score]]&gt;0.8,"HIGH",IF(Table2[[#This Row],[ip_risk_score]]&gt;0.5,"MEDIUM","LOW"))</f>
        <v>LOW</v>
      </c>
      <c r="Q698" s="5">
        <f>Table2[[#This Row],[transaction_amount]]-Table2[[#This Row],[avg_transaction_amount]]</f>
        <v>-7467.15</v>
      </c>
    </row>
    <row r="699" spans="1:17" x14ac:dyDescent="0.25">
      <c r="A699" s="4" t="s">
        <v>1398</v>
      </c>
      <c r="B699" s="5" t="s">
        <v>1399</v>
      </c>
      <c r="C699" s="5">
        <v>30550.47</v>
      </c>
      <c r="D699" s="5" t="s">
        <v>53</v>
      </c>
      <c r="E699" s="5" t="s">
        <v>27</v>
      </c>
      <c r="F699" s="5" t="s">
        <v>22</v>
      </c>
      <c r="G699" s="5" t="s">
        <v>23</v>
      </c>
      <c r="H699" s="5">
        <v>76</v>
      </c>
      <c r="I699" s="5">
        <v>9</v>
      </c>
      <c r="J699" s="5">
        <v>3</v>
      </c>
      <c r="K699" s="5">
        <v>27115.15</v>
      </c>
      <c r="L699" s="5">
        <v>0</v>
      </c>
      <c r="M699" s="5">
        <v>0.437</v>
      </c>
      <c r="N699" s="5">
        <v>1</v>
      </c>
      <c r="O699" s="6">
        <v>0</v>
      </c>
      <c r="P699" s="5" t="str">
        <f>IF(Table2[[#This Row],[ip_risk_score]]&gt;0.8,"HIGH",IF(Table2[[#This Row],[ip_risk_score]]&gt;0.5,"MEDIUM","LOW"))</f>
        <v>LOW</v>
      </c>
      <c r="Q699" s="5">
        <f>Table2[[#This Row],[transaction_amount]]-Table2[[#This Row],[avg_transaction_amount]]</f>
        <v>3435.3199999999997</v>
      </c>
    </row>
    <row r="700" spans="1:17" x14ac:dyDescent="0.25">
      <c r="A700" s="4" t="s">
        <v>1400</v>
      </c>
      <c r="B700" s="5" t="s">
        <v>1401</v>
      </c>
      <c r="C700" s="5">
        <v>14467.1</v>
      </c>
      <c r="D700" s="5" t="s">
        <v>26</v>
      </c>
      <c r="E700" s="5" t="s">
        <v>21</v>
      </c>
      <c r="F700" s="5" t="s">
        <v>28</v>
      </c>
      <c r="G700" s="5" t="s">
        <v>33</v>
      </c>
      <c r="H700" s="5">
        <v>98</v>
      </c>
      <c r="I700" s="5">
        <v>6</v>
      </c>
      <c r="J700" s="5">
        <v>4</v>
      </c>
      <c r="K700" s="5">
        <v>29430.41</v>
      </c>
      <c r="L700" s="5">
        <v>0</v>
      </c>
      <c r="M700" s="5">
        <v>0.251</v>
      </c>
      <c r="N700" s="5">
        <v>2</v>
      </c>
      <c r="O700" s="6">
        <v>0</v>
      </c>
      <c r="P700" s="5" t="str">
        <f>IF(Table2[[#This Row],[ip_risk_score]]&gt;0.8,"HIGH",IF(Table2[[#This Row],[ip_risk_score]]&gt;0.5,"MEDIUM","LOW"))</f>
        <v>LOW</v>
      </c>
      <c r="Q700" s="5">
        <f>Table2[[#This Row],[transaction_amount]]-Table2[[#This Row],[avg_transaction_amount]]</f>
        <v>-14963.31</v>
      </c>
    </row>
    <row r="701" spans="1:17" x14ac:dyDescent="0.25">
      <c r="A701" s="4" t="s">
        <v>1402</v>
      </c>
      <c r="B701" s="5" t="s">
        <v>1403</v>
      </c>
      <c r="C701" s="5">
        <v>29082.85</v>
      </c>
      <c r="D701" s="5" t="s">
        <v>53</v>
      </c>
      <c r="E701" s="5" t="s">
        <v>21</v>
      </c>
      <c r="F701" s="5" t="s">
        <v>22</v>
      </c>
      <c r="G701" s="5" t="s">
        <v>33</v>
      </c>
      <c r="H701" s="5">
        <v>1168</v>
      </c>
      <c r="I701" s="5">
        <v>21</v>
      </c>
      <c r="J701" s="5">
        <v>2</v>
      </c>
      <c r="K701" s="5">
        <v>29343.43</v>
      </c>
      <c r="L701" s="5">
        <v>0</v>
      </c>
      <c r="M701" s="5">
        <v>0.96499999999999997</v>
      </c>
      <c r="N701" s="5">
        <v>2</v>
      </c>
      <c r="O701" s="6">
        <v>0</v>
      </c>
      <c r="P701" s="5" t="str">
        <f>IF(Table2[[#This Row],[ip_risk_score]]&gt;0.8,"HIGH",IF(Table2[[#This Row],[ip_risk_score]]&gt;0.5,"MEDIUM","LOW"))</f>
        <v>HIGH</v>
      </c>
      <c r="Q701" s="5">
        <f>Table2[[#This Row],[transaction_amount]]-Table2[[#This Row],[avg_transaction_amount]]</f>
        <v>-260.58000000000175</v>
      </c>
    </row>
    <row r="702" spans="1:17" x14ac:dyDescent="0.25">
      <c r="A702" s="4" t="s">
        <v>1404</v>
      </c>
      <c r="B702" s="5" t="s">
        <v>1405</v>
      </c>
      <c r="C702" s="5">
        <v>7760.42</v>
      </c>
      <c r="D702" s="5" t="s">
        <v>26</v>
      </c>
      <c r="E702" s="5" t="s">
        <v>41</v>
      </c>
      <c r="F702" s="5" t="s">
        <v>32</v>
      </c>
      <c r="G702" s="5" t="s">
        <v>23</v>
      </c>
      <c r="H702" s="5">
        <v>1912</v>
      </c>
      <c r="I702" s="5">
        <v>13</v>
      </c>
      <c r="J702" s="5">
        <v>3</v>
      </c>
      <c r="K702" s="5">
        <v>17614.25</v>
      </c>
      <c r="L702" s="5">
        <v>0</v>
      </c>
      <c r="M702" s="5">
        <v>0.96499999999999997</v>
      </c>
      <c r="N702" s="5">
        <v>1</v>
      </c>
      <c r="O702" s="6">
        <v>0</v>
      </c>
      <c r="P702" s="5" t="str">
        <f>IF(Table2[[#This Row],[ip_risk_score]]&gt;0.8,"HIGH",IF(Table2[[#This Row],[ip_risk_score]]&gt;0.5,"MEDIUM","LOW"))</f>
        <v>HIGH</v>
      </c>
      <c r="Q702" s="5">
        <f>Table2[[#This Row],[transaction_amount]]-Table2[[#This Row],[avg_transaction_amount]]</f>
        <v>-9853.83</v>
      </c>
    </row>
    <row r="703" spans="1:17" x14ac:dyDescent="0.25">
      <c r="A703" s="4" t="s">
        <v>1406</v>
      </c>
      <c r="B703" s="5" t="s">
        <v>1407</v>
      </c>
      <c r="C703" s="5">
        <v>24082.95</v>
      </c>
      <c r="D703" s="5" t="s">
        <v>26</v>
      </c>
      <c r="E703" s="5" t="s">
        <v>41</v>
      </c>
      <c r="F703" s="5" t="s">
        <v>22</v>
      </c>
      <c r="G703" s="5" t="s">
        <v>58</v>
      </c>
      <c r="H703" s="5">
        <v>211</v>
      </c>
      <c r="I703" s="5">
        <v>9</v>
      </c>
      <c r="J703" s="5">
        <v>3</v>
      </c>
      <c r="K703" s="5">
        <v>16828.53</v>
      </c>
      <c r="L703" s="5">
        <v>0</v>
      </c>
      <c r="M703" s="5">
        <v>0.113</v>
      </c>
      <c r="N703" s="5">
        <v>8</v>
      </c>
      <c r="O703" s="6">
        <v>0</v>
      </c>
      <c r="P703" s="5" t="str">
        <f>IF(Table2[[#This Row],[ip_risk_score]]&gt;0.8,"HIGH",IF(Table2[[#This Row],[ip_risk_score]]&gt;0.5,"MEDIUM","LOW"))</f>
        <v>LOW</v>
      </c>
      <c r="Q703" s="5">
        <f>Table2[[#This Row],[transaction_amount]]-Table2[[#This Row],[avg_transaction_amount]]</f>
        <v>7254.4200000000019</v>
      </c>
    </row>
    <row r="704" spans="1:17" x14ac:dyDescent="0.25">
      <c r="A704" s="4" t="s">
        <v>1408</v>
      </c>
      <c r="B704" s="5" t="s">
        <v>1409</v>
      </c>
      <c r="C704" s="5">
        <v>26652.84</v>
      </c>
      <c r="D704" s="5" t="s">
        <v>53</v>
      </c>
      <c r="E704" s="5" t="s">
        <v>21</v>
      </c>
      <c r="F704" s="5" t="s">
        <v>28</v>
      </c>
      <c r="G704" s="5" t="s">
        <v>23</v>
      </c>
      <c r="H704" s="5">
        <v>437</v>
      </c>
      <c r="I704" s="5">
        <v>19</v>
      </c>
      <c r="J704" s="5">
        <v>3</v>
      </c>
      <c r="K704" s="5">
        <v>13774.29</v>
      </c>
      <c r="L704" s="5">
        <v>0</v>
      </c>
      <c r="M704" s="5">
        <v>0.70499999999999996</v>
      </c>
      <c r="N704" s="5">
        <v>5</v>
      </c>
      <c r="O704" s="6">
        <v>0</v>
      </c>
      <c r="P704" s="5" t="str">
        <f>IF(Table2[[#This Row],[ip_risk_score]]&gt;0.8,"HIGH",IF(Table2[[#This Row],[ip_risk_score]]&gt;0.5,"MEDIUM","LOW"))</f>
        <v>MEDIUM</v>
      </c>
      <c r="Q704" s="5">
        <f>Table2[[#This Row],[transaction_amount]]-Table2[[#This Row],[avg_transaction_amount]]</f>
        <v>12878.55</v>
      </c>
    </row>
    <row r="705" spans="1:17" x14ac:dyDescent="0.25">
      <c r="A705" s="4" t="s">
        <v>1410</v>
      </c>
      <c r="B705" s="5" t="s">
        <v>1411</v>
      </c>
      <c r="C705" s="5">
        <v>2638.59</v>
      </c>
      <c r="D705" s="5" t="s">
        <v>26</v>
      </c>
      <c r="E705" s="5" t="s">
        <v>27</v>
      </c>
      <c r="F705" s="5" t="s">
        <v>28</v>
      </c>
      <c r="G705" s="5" t="s">
        <v>58</v>
      </c>
      <c r="H705" s="5">
        <v>949</v>
      </c>
      <c r="I705" s="5">
        <v>21</v>
      </c>
      <c r="J705" s="5">
        <v>3</v>
      </c>
      <c r="K705" s="5">
        <v>9063.84</v>
      </c>
      <c r="L705" s="5">
        <v>0</v>
      </c>
      <c r="M705" s="5">
        <v>0.22800000000000001</v>
      </c>
      <c r="N705" s="5">
        <v>2</v>
      </c>
      <c r="O705" s="6">
        <v>0</v>
      </c>
      <c r="P705" s="5" t="str">
        <f>IF(Table2[[#This Row],[ip_risk_score]]&gt;0.8,"HIGH",IF(Table2[[#This Row],[ip_risk_score]]&gt;0.5,"MEDIUM","LOW"))</f>
        <v>LOW</v>
      </c>
      <c r="Q705" s="5">
        <f>Table2[[#This Row],[transaction_amount]]-Table2[[#This Row],[avg_transaction_amount]]</f>
        <v>-6425.25</v>
      </c>
    </row>
    <row r="706" spans="1:17" x14ac:dyDescent="0.25">
      <c r="A706" s="4" t="s">
        <v>1412</v>
      </c>
      <c r="B706" s="5" t="s">
        <v>1413</v>
      </c>
      <c r="C706" s="5">
        <v>16863.38</v>
      </c>
      <c r="D706" s="5" t="s">
        <v>20</v>
      </c>
      <c r="E706" s="5" t="s">
        <v>31</v>
      </c>
      <c r="F706" s="5" t="s">
        <v>32</v>
      </c>
      <c r="G706" s="5" t="s">
        <v>23</v>
      </c>
      <c r="H706" s="5">
        <v>1212</v>
      </c>
      <c r="I706" s="5">
        <v>10</v>
      </c>
      <c r="J706" s="5">
        <v>0</v>
      </c>
      <c r="K706" s="5">
        <v>10079.36</v>
      </c>
      <c r="L706" s="5">
        <v>0</v>
      </c>
      <c r="M706" s="5">
        <v>0.71699999999999997</v>
      </c>
      <c r="N706" s="5">
        <v>8</v>
      </c>
      <c r="O706" s="6">
        <v>0</v>
      </c>
      <c r="P706" s="5" t="str">
        <f>IF(Table2[[#This Row],[ip_risk_score]]&gt;0.8,"HIGH",IF(Table2[[#This Row],[ip_risk_score]]&gt;0.5,"MEDIUM","LOW"))</f>
        <v>MEDIUM</v>
      </c>
      <c r="Q706" s="5">
        <f>Table2[[#This Row],[transaction_amount]]-Table2[[#This Row],[avg_transaction_amount]]</f>
        <v>6784.02</v>
      </c>
    </row>
    <row r="707" spans="1:17" x14ac:dyDescent="0.25">
      <c r="A707" s="4" t="s">
        <v>1414</v>
      </c>
      <c r="B707" s="5" t="s">
        <v>1415</v>
      </c>
      <c r="C707" s="5">
        <v>6764.01</v>
      </c>
      <c r="D707" s="5" t="s">
        <v>20</v>
      </c>
      <c r="E707" s="5" t="s">
        <v>31</v>
      </c>
      <c r="F707" s="5" t="s">
        <v>32</v>
      </c>
      <c r="G707" s="5" t="s">
        <v>33</v>
      </c>
      <c r="H707" s="5">
        <v>348</v>
      </c>
      <c r="I707" s="5">
        <v>13</v>
      </c>
      <c r="J707" s="5">
        <v>3</v>
      </c>
      <c r="K707" s="5">
        <v>6550.99</v>
      </c>
      <c r="L707" s="5">
        <v>0</v>
      </c>
      <c r="M707" s="5">
        <v>0.76700000000000002</v>
      </c>
      <c r="N707" s="5">
        <v>5</v>
      </c>
      <c r="O707" s="6">
        <v>1</v>
      </c>
      <c r="P707" s="5" t="str">
        <f>IF(Table2[[#This Row],[ip_risk_score]]&gt;0.8,"HIGH",IF(Table2[[#This Row],[ip_risk_score]]&gt;0.5,"MEDIUM","LOW"))</f>
        <v>MEDIUM</v>
      </c>
      <c r="Q707" s="5">
        <f>Table2[[#This Row],[transaction_amount]]-Table2[[#This Row],[avg_transaction_amount]]</f>
        <v>213.02000000000044</v>
      </c>
    </row>
    <row r="708" spans="1:17" x14ac:dyDescent="0.25">
      <c r="A708" s="4" t="s">
        <v>1416</v>
      </c>
      <c r="B708" s="5" t="s">
        <v>1417</v>
      </c>
      <c r="C708" s="5">
        <v>3215.58</v>
      </c>
      <c r="D708" s="5" t="s">
        <v>26</v>
      </c>
      <c r="E708" s="5" t="s">
        <v>41</v>
      </c>
      <c r="F708" s="5" t="s">
        <v>22</v>
      </c>
      <c r="G708" s="5" t="s">
        <v>48</v>
      </c>
      <c r="H708" s="5">
        <v>88</v>
      </c>
      <c r="I708" s="5">
        <v>11</v>
      </c>
      <c r="J708" s="5">
        <v>2</v>
      </c>
      <c r="K708" s="5">
        <v>28676.11</v>
      </c>
      <c r="L708" s="5">
        <v>1</v>
      </c>
      <c r="M708" s="5">
        <v>4.8000000000000001E-2</v>
      </c>
      <c r="N708" s="5">
        <v>5</v>
      </c>
      <c r="O708" s="6">
        <v>0</v>
      </c>
      <c r="P708" s="5" t="str">
        <f>IF(Table2[[#This Row],[ip_risk_score]]&gt;0.8,"HIGH",IF(Table2[[#This Row],[ip_risk_score]]&gt;0.5,"MEDIUM","LOW"))</f>
        <v>LOW</v>
      </c>
      <c r="Q708" s="5">
        <f>Table2[[#This Row],[transaction_amount]]-Table2[[#This Row],[avg_transaction_amount]]</f>
        <v>-25460.53</v>
      </c>
    </row>
    <row r="709" spans="1:17" x14ac:dyDescent="0.25">
      <c r="A709" s="4" t="s">
        <v>1418</v>
      </c>
      <c r="B709" s="5" t="s">
        <v>1419</v>
      </c>
      <c r="C709" s="5">
        <v>49498.51</v>
      </c>
      <c r="D709" s="5" t="s">
        <v>20</v>
      </c>
      <c r="E709" s="5" t="s">
        <v>41</v>
      </c>
      <c r="F709" s="5" t="s">
        <v>32</v>
      </c>
      <c r="G709" s="5" t="s">
        <v>48</v>
      </c>
      <c r="H709" s="5">
        <v>1630</v>
      </c>
      <c r="I709" s="5">
        <v>3</v>
      </c>
      <c r="J709" s="5">
        <v>0</v>
      </c>
      <c r="K709" s="5">
        <v>18632.82</v>
      </c>
      <c r="L709" s="5">
        <v>1</v>
      </c>
      <c r="M709" s="5">
        <v>0.69499999999999995</v>
      </c>
      <c r="N709" s="5">
        <v>2</v>
      </c>
      <c r="O709" s="6">
        <v>0</v>
      </c>
      <c r="P709" s="5" t="str">
        <f>IF(Table2[[#This Row],[ip_risk_score]]&gt;0.8,"HIGH",IF(Table2[[#This Row],[ip_risk_score]]&gt;0.5,"MEDIUM","LOW"))</f>
        <v>MEDIUM</v>
      </c>
      <c r="Q709" s="5">
        <f>Table2[[#This Row],[transaction_amount]]-Table2[[#This Row],[avg_transaction_amount]]</f>
        <v>30865.690000000002</v>
      </c>
    </row>
    <row r="710" spans="1:17" x14ac:dyDescent="0.25">
      <c r="A710" s="4" t="s">
        <v>1420</v>
      </c>
      <c r="B710" s="5" t="s">
        <v>1421</v>
      </c>
      <c r="C710" s="5">
        <v>16151.57</v>
      </c>
      <c r="D710" s="5" t="s">
        <v>53</v>
      </c>
      <c r="E710" s="5" t="s">
        <v>41</v>
      </c>
      <c r="F710" s="5" t="s">
        <v>32</v>
      </c>
      <c r="G710" s="5" t="s">
        <v>33</v>
      </c>
      <c r="H710" s="5">
        <v>1566</v>
      </c>
      <c r="I710" s="5">
        <v>12</v>
      </c>
      <c r="J710" s="5">
        <v>3</v>
      </c>
      <c r="K710" s="5">
        <v>28040.45</v>
      </c>
      <c r="L710" s="5">
        <v>0</v>
      </c>
      <c r="M710" s="5">
        <v>0.89700000000000002</v>
      </c>
      <c r="N710" s="5">
        <v>8</v>
      </c>
      <c r="O710" s="6">
        <v>0</v>
      </c>
      <c r="P710" s="5" t="str">
        <f>IF(Table2[[#This Row],[ip_risk_score]]&gt;0.8,"HIGH",IF(Table2[[#This Row],[ip_risk_score]]&gt;0.5,"MEDIUM","LOW"))</f>
        <v>HIGH</v>
      </c>
      <c r="Q710" s="5">
        <f>Table2[[#This Row],[transaction_amount]]-Table2[[#This Row],[avg_transaction_amount]]</f>
        <v>-11888.880000000001</v>
      </c>
    </row>
    <row r="711" spans="1:17" x14ac:dyDescent="0.25">
      <c r="A711" s="4" t="s">
        <v>1422</v>
      </c>
      <c r="B711" s="5" t="s">
        <v>1423</v>
      </c>
      <c r="C711" s="5">
        <v>40503.230000000003</v>
      </c>
      <c r="D711" s="5" t="s">
        <v>20</v>
      </c>
      <c r="E711" s="5" t="s">
        <v>31</v>
      </c>
      <c r="F711" s="5" t="s">
        <v>28</v>
      </c>
      <c r="G711" s="5" t="s">
        <v>48</v>
      </c>
      <c r="H711" s="5">
        <v>387</v>
      </c>
      <c r="I711" s="5">
        <v>21</v>
      </c>
      <c r="J711" s="5">
        <v>1</v>
      </c>
      <c r="K711" s="5">
        <v>11675.06</v>
      </c>
      <c r="L711" s="5">
        <v>0</v>
      </c>
      <c r="M711" s="5">
        <v>0.216</v>
      </c>
      <c r="N711" s="5">
        <v>3</v>
      </c>
      <c r="O711" s="6">
        <v>0</v>
      </c>
      <c r="P711" s="5" t="str">
        <f>IF(Table2[[#This Row],[ip_risk_score]]&gt;0.8,"HIGH",IF(Table2[[#This Row],[ip_risk_score]]&gt;0.5,"MEDIUM","LOW"))</f>
        <v>LOW</v>
      </c>
      <c r="Q711" s="5">
        <f>Table2[[#This Row],[transaction_amount]]-Table2[[#This Row],[avg_transaction_amount]]</f>
        <v>28828.170000000006</v>
      </c>
    </row>
    <row r="712" spans="1:17" x14ac:dyDescent="0.25">
      <c r="A712" s="4" t="s">
        <v>1424</v>
      </c>
      <c r="B712" s="5" t="s">
        <v>1425</v>
      </c>
      <c r="C712" s="5">
        <v>12769.3</v>
      </c>
      <c r="D712" s="5" t="s">
        <v>26</v>
      </c>
      <c r="E712" s="5" t="s">
        <v>31</v>
      </c>
      <c r="F712" s="5" t="s">
        <v>28</v>
      </c>
      <c r="G712" s="5" t="s">
        <v>58</v>
      </c>
      <c r="H712" s="5">
        <v>174</v>
      </c>
      <c r="I712" s="5">
        <v>21</v>
      </c>
      <c r="J712" s="5">
        <v>0</v>
      </c>
      <c r="K712" s="5">
        <v>9016.0300000000007</v>
      </c>
      <c r="L712" s="5">
        <v>1</v>
      </c>
      <c r="M712" s="5">
        <v>0.11600000000000001</v>
      </c>
      <c r="N712" s="5">
        <v>4</v>
      </c>
      <c r="O712" s="6">
        <v>0</v>
      </c>
      <c r="P712" s="5" t="str">
        <f>IF(Table2[[#This Row],[ip_risk_score]]&gt;0.8,"HIGH",IF(Table2[[#This Row],[ip_risk_score]]&gt;0.5,"MEDIUM","LOW"))</f>
        <v>LOW</v>
      </c>
      <c r="Q712" s="5">
        <f>Table2[[#This Row],[transaction_amount]]-Table2[[#This Row],[avg_transaction_amount]]</f>
        <v>3753.2699999999986</v>
      </c>
    </row>
    <row r="713" spans="1:17" x14ac:dyDescent="0.25">
      <c r="A713" s="4" t="s">
        <v>1426</v>
      </c>
      <c r="B713" s="5" t="s">
        <v>1427</v>
      </c>
      <c r="C713" s="5">
        <v>34091.06</v>
      </c>
      <c r="D713" s="5" t="s">
        <v>53</v>
      </c>
      <c r="E713" s="5" t="s">
        <v>21</v>
      </c>
      <c r="F713" s="5" t="s">
        <v>22</v>
      </c>
      <c r="G713" s="5" t="s">
        <v>33</v>
      </c>
      <c r="H713" s="5">
        <v>1573</v>
      </c>
      <c r="I713" s="5">
        <v>2</v>
      </c>
      <c r="J713" s="5">
        <v>3</v>
      </c>
      <c r="K713" s="5">
        <v>4069.07</v>
      </c>
      <c r="L713" s="5">
        <v>0</v>
      </c>
      <c r="M713" s="5">
        <v>0.56699999999999995</v>
      </c>
      <c r="N713" s="5">
        <v>5</v>
      </c>
      <c r="O713" s="6">
        <v>1</v>
      </c>
      <c r="P713" s="5" t="str">
        <f>IF(Table2[[#This Row],[ip_risk_score]]&gt;0.8,"HIGH",IF(Table2[[#This Row],[ip_risk_score]]&gt;0.5,"MEDIUM","LOW"))</f>
        <v>MEDIUM</v>
      </c>
      <c r="Q713" s="5">
        <f>Table2[[#This Row],[transaction_amount]]-Table2[[#This Row],[avg_transaction_amount]]</f>
        <v>30021.989999999998</v>
      </c>
    </row>
    <row r="714" spans="1:17" x14ac:dyDescent="0.25">
      <c r="A714" s="4" t="s">
        <v>1428</v>
      </c>
      <c r="B714" s="5" t="s">
        <v>1429</v>
      </c>
      <c r="C714" s="5">
        <v>38023.379999999997</v>
      </c>
      <c r="D714" s="5" t="s">
        <v>20</v>
      </c>
      <c r="E714" s="5" t="s">
        <v>27</v>
      </c>
      <c r="F714" s="5" t="s">
        <v>22</v>
      </c>
      <c r="G714" s="5" t="s">
        <v>58</v>
      </c>
      <c r="H714" s="5">
        <v>758</v>
      </c>
      <c r="I714" s="5">
        <v>12</v>
      </c>
      <c r="J714" s="5">
        <v>2</v>
      </c>
      <c r="K714" s="5">
        <v>9077.35</v>
      </c>
      <c r="L714" s="5">
        <v>0</v>
      </c>
      <c r="M714" s="5">
        <v>0.51700000000000002</v>
      </c>
      <c r="N714" s="5">
        <v>9</v>
      </c>
      <c r="O714" s="6">
        <v>1</v>
      </c>
      <c r="P714" s="5" t="str">
        <f>IF(Table2[[#This Row],[ip_risk_score]]&gt;0.8,"HIGH",IF(Table2[[#This Row],[ip_risk_score]]&gt;0.5,"MEDIUM","LOW"))</f>
        <v>MEDIUM</v>
      </c>
      <c r="Q714" s="5">
        <f>Table2[[#This Row],[transaction_amount]]-Table2[[#This Row],[avg_transaction_amount]]</f>
        <v>28946.03</v>
      </c>
    </row>
    <row r="715" spans="1:17" x14ac:dyDescent="0.25">
      <c r="A715" s="4" t="s">
        <v>1430</v>
      </c>
      <c r="B715" s="5" t="s">
        <v>1431</v>
      </c>
      <c r="C715" s="5">
        <v>29802.16</v>
      </c>
      <c r="D715" s="5" t="s">
        <v>53</v>
      </c>
      <c r="E715" s="5" t="s">
        <v>41</v>
      </c>
      <c r="F715" s="5" t="s">
        <v>22</v>
      </c>
      <c r="G715" s="5" t="s">
        <v>33</v>
      </c>
      <c r="H715" s="5">
        <v>1833</v>
      </c>
      <c r="I715" s="5">
        <v>19</v>
      </c>
      <c r="J715" s="5">
        <v>4</v>
      </c>
      <c r="K715" s="5">
        <v>26715.8</v>
      </c>
      <c r="L715" s="5">
        <v>0</v>
      </c>
      <c r="M715" s="5">
        <v>0.88600000000000001</v>
      </c>
      <c r="N715" s="5">
        <v>2</v>
      </c>
      <c r="O715" s="6">
        <v>0</v>
      </c>
      <c r="P715" s="5" t="str">
        <f>IF(Table2[[#This Row],[ip_risk_score]]&gt;0.8,"HIGH",IF(Table2[[#This Row],[ip_risk_score]]&gt;0.5,"MEDIUM","LOW"))</f>
        <v>HIGH</v>
      </c>
      <c r="Q715" s="5">
        <f>Table2[[#This Row],[transaction_amount]]-Table2[[#This Row],[avg_transaction_amount]]</f>
        <v>3086.3600000000006</v>
      </c>
    </row>
    <row r="716" spans="1:17" x14ac:dyDescent="0.25">
      <c r="A716" s="4" t="s">
        <v>1432</v>
      </c>
      <c r="B716" s="5" t="s">
        <v>1433</v>
      </c>
      <c r="C716" s="5">
        <v>23605.23</v>
      </c>
      <c r="D716" s="5" t="s">
        <v>26</v>
      </c>
      <c r="E716" s="5" t="s">
        <v>21</v>
      </c>
      <c r="F716" s="5" t="s">
        <v>22</v>
      </c>
      <c r="G716" s="5" t="s">
        <v>58</v>
      </c>
      <c r="H716" s="5">
        <v>1730</v>
      </c>
      <c r="I716" s="5">
        <v>18</v>
      </c>
      <c r="J716" s="5">
        <v>3</v>
      </c>
      <c r="K716" s="5">
        <v>17510.060000000001</v>
      </c>
      <c r="L716" s="5">
        <v>0</v>
      </c>
      <c r="M716" s="5">
        <v>0.45100000000000001</v>
      </c>
      <c r="N716" s="5">
        <v>8</v>
      </c>
      <c r="O716" s="6">
        <v>0</v>
      </c>
      <c r="P716" s="5" t="str">
        <f>IF(Table2[[#This Row],[ip_risk_score]]&gt;0.8,"HIGH",IF(Table2[[#This Row],[ip_risk_score]]&gt;0.5,"MEDIUM","LOW"))</f>
        <v>LOW</v>
      </c>
      <c r="Q716" s="5">
        <f>Table2[[#This Row],[transaction_amount]]-Table2[[#This Row],[avg_transaction_amount]]</f>
        <v>6095.1699999999983</v>
      </c>
    </row>
    <row r="717" spans="1:17" x14ac:dyDescent="0.25">
      <c r="A717" s="4" t="s">
        <v>1434</v>
      </c>
      <c r="B717" s="5" t="s">
        <v>1435</v>
      </c>
      <c r="C717" s="5">
        <v>20621.45</v>
      </c>
      <c r="D717" s="5" t="s">
        <v>20</v>
      </c>
      <c r="E717" s="5" t="s">
        <v>31</v>
      </c>
      <c r="F717" s="5" t="s">
        <v>28</v>
      </c>
      <c r="G717" s="5" t="s">
        <v>58</v>
      </c>
      <c r="H717" s="5">
        <v>946</v>
      </c>
      <c r="I717" s="5">
        <v>14</v>
      </c>
      <c r="J717" s="5">
        <v>1</v>
      </c>
      <c r="K717" s="5">
        <v>13629.09</v>
      </c>
      <c r="L717" s="5">
        <v>0</v>
      </c>
      <c r="M717" s="5">
        <v>0.41399999999999998</v>
      </c>
      <c r="N717" s="5">
        <v>5</v>
      </c>
      <c r="O717" s="6">
        <v>0</v>
      </c>
      <c r="P717" s="5" t="str">
        <f>IF(Table2[[#This Row],[ip_risk_score]]&gt;0.8,"HIGH",IF(Table2[[#This Row],[ip_risk_score]]&gt;0.5,"MEDIUM","LOW"))</f>
        <v>LOW</v>
      </c>
      <c r="Q717" s="5">
        <f>Table2[[#This Row],[transaction_amount]]-Table2[[#This Row],[avg_transaction_amount]]</f>
        <v>6992.3600000000006</v>
      </c>
    </row>
    <row r="718" spans="1:17" x14ac:dyDescent="0.25">
      <c r="A718" s="4" t="s">
        <v>1436</v>
      </c>
      <c r="B718" s="5" t="s">
        <v>1115</v>
      </c>
      <c r="C718" s="5">
        <v>17475.97</v>
      </c>
      <c r="D718" s="5" t="s">
        <v>53</v>
      </c>
      <c r="E718" s="5" t="s">
        <v>21</v>
      </c>
      <c r="F718" s="5" t="s">
        <v>22</v>
      </c>
      <c r="G718" s="5" t="s">
        <v>48</v>
      </c>
      <c r="H718" s="5">
        <v>1855</v>
      </c>
      <c r="I718" s="5">
        <v>18</v>
      </c>
      <c r="J718" s="5">
        <v>2</v>
      </c>
      <c r="K718" s="5">
        <v>17090.66</v>
      </c>
      <c r="L718" s="5">
        <v>0</v>
      </c>
      <c r="M718" s="5">
        <v>0.71399999999999997</v>
      </c>
      <c r="N718" s="5">
        <v>9</v>
      </c>
      <c r="O718" s="6">
        <v>0</v>
      </c>
      <c r="P718" s="5" t="str">
        <f>IF(Table2[[#This Row],[ip_risk_score]]&gt;0.8,"HIGH",IF(Table2[[#This Row],[ip_risk_score]]&gt;0.5,"MEDIUM","LOW"))</f>
        <v>MEDIUM</v>
      </c>
      <c r="Q718" s="5">
        <f>Table2[[#This Row],[transaction_amount]]-Table2[[#This Row],[avg_transaction_amount]]</f>
        <v>385.31000000000131</v>
      </c>
    </row>
    <row r="719" spans="1:17" x14ac:dyDescent="0.25">
      <c r="A719" s="4" t="s">
        <v>1437</v>
      </c>
      <c r="B719" s="5" t="s">
        <v>1438</v>
      </c>
      <c r="C719" s="5">
        <v>46479.98</v>
      </c>
      <c r="D719" s="5" t="s">
        <v>53</v>
      </c>
      <c r="E719" s="5" t="s">
        <v>31</v>
      </c>
      <c r="F719" s="5" t="s">
        <v>22</v>
      </c>
      <c r="G719" s="5" t="s">
        <v>33</v>
      </c>
      <c r="H719" s="5">
        <v>164</v>
      </c>
      <c r="I719" s="5">
        <v>19</v>
      </c>
      <c r="J719" s="5">
        <v>0</v>
      </c>
      <c r="K719" s="5">
        <v>26791.41</v>
      </c>
      <c r="L719" s="5">
        <v>1</v>
      </c>
      <c r="M719" s="5">
        <v>7.6999999999999999E-2</v>
      </c>
      <c r="N719" s="5">
        <v>9</v>
      </c>
      <c r="O719" s="6">
        <v>0</v>
      </c>
      <c r="P719" s="5" t="str">
        <f>IF(Table2[[#This Row],[ip_risk_score]]&gt;0.8,"HIGH",IF(Table2[[#This Row],[ip_risk_score]]&gt;0.5,"MEDIUM","LOW"))</f>
        <v>LOW</v>
      </c>
      <c r="Q719" s="5">
        <f>Table2[[#This Row],[transaction_amount]]-Table2[[#This Row],[avg_transaction_amount]]</f>
        <v>19688.570000000003</v>
      </c>
    </row>
    <row r="720" spans="1:17" x14ac:dyDescent="0.25">
      <c r="A720" s="4" t="s">
        <v>1439</v>
      </c>
      <c r="B720" s="5" t="s">
        <v>1440</v>
      </c>
      <c r="C720" s="5">
        <v>41539.440000000002</v>
      </c>
      <c r="D720" s="5" t="s">
        <v>20</v>
      </c>
      <c r="E720" s="5" t="s">
        <v>27</v>
      </c>
      <c r="F720" s="5" t="s">
        <v>32</v>
      </c>
      <c r="G720" s="5" t="s">
        <v>23</v>
      </c>
      <c r="H720" s="5">
        <v>1156</v>
      </c>
      <c r="I720" s="5">
        <v>3</v>
      </c>
      <c r="J720" s="5">
        <v>2</v>
      </c>
      <c r="K720" s="5">
        <v>5865.4</v>
      </c>
      <c r="L720" s="5">
        <v>0</v>
      </c>
      <c r="M720" s="5">
        <v>5.7000000000000002E-2</v>
      </c>
      <c r="N720" s="5">
        <v>3</v>
      </c>
      <c r="O720" s="6">
        <v>0</v>
      </c>
      <c r="P720" s="5" t="str">
        <f>IF(Table2[[#This Row],[ip_risk_score]]&gt;0.8,"HIGH",IF(Table2[[#This Row],[ip_risk_score]]&gt;0.5,"MEDIUM","LOW"))</f>
        <v>LOW</v>
      </c>
      <c r="Q720" s="5">
        <f>Table2[[#This Row],[transaction_amount]]-Table2[[#This Row],[avg_transaction_amount]]</f>
        <v>35674.04</v>
      </c>
    </row>
    <row r="721" spans="1:17" x14ac:dyDescent="0.25">
      <c r="A721" s="4" t="s">
        <v>1441</v>
      </c>
      <c r="B721" s="5" t="s">
        <v>1442</v>
      </c>
      <c r="C721" s="5">
        <v>48253.09</v>
      </c>
      <c r="D721" s="5" t="s">
        <v>53</v>
      </c>
      <c r="E721" s="5" t="s">
        <v>31</v>
      </c>
      <c r="F721" s="5" t="s">
        <v>22</v>
      </c>
      <c r="G721" s="5" t="s">
        <v>48</v>
      </c>
      <c r="H721" s="5">
        <v>1632</v>
      </c>
      <c r="I721" s="5">
        <v>5</v>
      </c>
      <c r="J721" s="5">
        <v>3</v>
      </c>
      <c r="K721" s="5">
        <v>28973.21</v>
      </c>
      <c r="L721" s="5">
        <v>0</v>
      </c>
      <c r="M721" s="5">
        <v>0.505</v>
      </c>
      <c r="N721" s="5">
        <v>9</v>
      </c>
      <c r="O721" s="6">
        <v>0</v>
      </c>
      <c r="P721" s="5" t="str">
        <f>IF(Table2[[#This Row],[ip_risk_score]]&gt;0.8,"HIGH",IF(Table2[[#This Row],[ip_risk_score]]&gt;0.5,"MEDIUM","LOW"))</f>
        <v>MEDIUM</v>
      </c>
      <c r="Q721" s="5">
        <f>Table2[[#This Row],[transaction_amount]]-Table2[[#This Row],[avg_transaction_amount]]</f>
        <v>19279.879999999997</v>
      </c>
    </row>
    <row r="722" spans="1:17" x14ac:dyDescent="0.25">
      <c r="A722" s="4" t="s">
        <v>1443</v>
      </c>
      <c r="B722" s="5" t="s">
        <v>1444</v>
      </c>
      <c r="C722" s="5">
        <v>6258.65</v>
      </c>
      <c r="D722" s="5" t="s">
        <v>53</v>
      </c>
      <c r="E722" s="5" t="s">
        <v>21</v>
      </c>
      <c r="F722" s="5" t="s">
        <v>32</v>
      </c>
      <c r="G722" s="5" t="s">
        <v>58</v>
      </c>
      <c r="H722" s="5">
        <v>1235</v>
      </c>
      <c r="I722" s="5">
        <v>14</v>
      </c>
      <c r="J722" s="5">
        <v>1</v>
      </c>
      <c r="K722" s="5">
        <v>20019.21</v>
      </c>
      <c r="L722" s="5">
        <v>0</v>
      </c>
      <c r="M722" s="5">
        <v>8.8999999999999996E-2</v>
      </c>
      <c r="N722" s="5">
        <v>7</v>
      </c>
      <c r="O722" s="6">
        <v>1</v>
      </c>
      <c r="P722" s="5" t="str">
        <f>IF(Table2[[#This Row],[ip_risk_score]]&gt;0.8,"HIGH",IF(Table2[[#This Row],[ip_risk_score]]&gt;0.5,"MEDIUM","LOW"))</f>
        <v>LOW</v>
      </c>
      <c r="Q722" s="5">
        <f>Table2[[#This Row],[transaction_amount]]-Table2[[#This Row],[avg_transaction_amount]]</f>
        <v>-13760.56</v>
      </c>
    </row>
    <row r="723" spans="1:17" x14ac:dyDescent="0.25">
      <c r="A723" s="4" t="s">
        <v>1445</v>
      </c>
      <c r="B723" s="5" t="s">
        <v>1446</v>
      </c>
      <c r="C723" s="5">
        <v>36556.83</v>
      </c>
      <c r="D723" s="5" t="s">
        <v>26</v>
      </c>
      <c r="E723" s="5" t="s">
        <v>27</v>
      </c>
      <c r="F723" s="5" t="s">
        <v>28</v>
      </c>
      <c r="G723" s="5" t="s">
        <v>58</v>
      </c>
      <c r="H723" s="5">
        <v>1073</v>
      </c>
      <c r="I723" s="5">
        <v>3</v>
      </c>
      <c r="J723" s="5">
        <v>2</v>
      </c>
      <c r="K723" s="5">
        <v>25674.97</v>
      </c>
      <c r="L723" s="5">
        <v>0</v>
      </c>
      <c r="M723" s="5">
        <v>0.93899999999999995</v>
      </c>
      <c r="N723" s="5">
        <v>9</v>
      </c>
      <c r="O723" s="6">
        <v>1</v>
      </c>
      <c r="P723" s="5" t="str">
        <f>IF(Table2[[#This Row],[ip_risk_score]]&gt;0.8,"HIGH",IF(Table2[[#This Row],[ip_risk_score]]&gt;0.5,"MEDIUM","LOW"))</f>
        <v>HIGH</v>
      </c>
      <c r="Q723" s="5">
        <f>Table2[[#This Row],[transaction_amount]]-Table2[[#This Row],[avg_transaction_amount]]</f>
        <v>10881.86</v>
      </c>
    </row>
    <row r="724" spans="1:17" x14ac:dyDescent="0.25">
      <c r="A724" s="4" t="s">
        <v>1447</v>
      </c>
      <c r="B724" s="5" t="s">
        <v>1448</v>
      </c>
      <c r="C724" s="5">
        <v>46920.11</v>
      </c>
      <c r="D724" s="5" t="s">
        <v>26</v>
      </c>
      <c r="E724" s="5" t="s">
        <v>31</v>
      </c>
      <c r="F724" s="5" t="s">
        <v>22</v>
      </c>
      <c r="G724" s="5" t="s">
        <v>23</v>
      </c>
      <c r="H724" s="5">
        <v>178</v>
      </c>
      <c r="I724" s="5">
        <v>5</v>
      </c>
      <c r="J724" s="5">
        <v>2</v>
      </c>
      <c r="K724" s="5">
        <v>15809.67</v>
      </c>
      <c r="L724" s="5">
        <v>0</v>
      </c>
      <c r="M724" s="5">
        <v>0.65400000000000003</v>
      </c>
      <c r="N724" s="5">
        <v>7</v>
      </c>
      <c r="O724" s="6">
        <v>0</v>
      </c>
      <c r="P724" s="5" t="str">
        <f>IF(Table2[[#This Row],[ip_risk_score]]&gt;0.8,"HIGH",IF(Table2[[#This Row],[ip_risk_score]]&gt;0.5,"MEDIUM","LOW"))</f>
        <v>MEDIUM</v>
      </c>
      <c r="Q724" s="5">
        <f>Table2[[#This Row],[transaction_amount]]-Table2[[#This Row],[avg_transaction_amount]]</f>
        <v>31110.440000000002</v>
      </c>
    </row>
    <row r="725" spans="1:17" x14ac:dyDescent="0.25">
      <c r="A725" s="4" t="s">
        <v>1449</v>
      </c>
      <c r="B725" s="5" t="s">
        <v>1450</v>
      </c>
      <c r="C725" s="5">
        <v>9102.59</v>
      </c>
      <c r="D725" s="5" t="s">
        <v>26</v>
      </c>
      <c r="E725" s="5" t="s">
        <v>41</v>
      </c>
      <c r="F725" s="5" t="s">
        <v>32</v>
      </c>
      <c r="G725" s="5" t="s">
        <v>23</v>
      </c>
      <c r="H725" s="5">
        <v>1103</v>
      </c>
      <c r="I725" s="5">
        <v>1</v>
      </c>
      <c r="J725" s="5">
        <v>4</v>
      </c>
      <c r="K725" s="5">
        <v>7175.47</v>
      </c>
      <c r="L725" s="5">
        <v>1</v>
      </c>
      <c r="M725" s="5">
        <v>0.754</v>
      </c>
      <c r="N725" s="5">
        <v>8</v>
      </c>
      <c r="O725" s="6">
        <v>0</v>
      </c>
      <c r="P725" s="5" t="str">
        <f>IF(Table2[[#This Row],[ip_risk_score]]&gt;0.8,"HIGH",IF(Table2[[#This Row],[ip_risk_score]]&gt;0.5,"MEDIUM","LOW"))</f>
        <v>MEDIUM</v>
      </c>
      <c r="Q725" s="5">
        <f>Table2[[#This Row],[transaction_amount]]-Table2[[#This Row],[avg_transaction_amount]]</f>
        <v>1927.12</v>
      </c>
    </row>
    <row r="726" spans="1:17" x14ac:dyDescent="0.25">
      <c r="A726" s="4" t="s">
        <v>1451</v>
      </c>
      <c r="B726" s="5" t="s">
        <v>1452</v>
      </c>
      <c r="C726" s="5">
        <v>3371.49</v>
      </c>
      <c r="D726" s="5" t="s">
        <v>26</v>
      </c>
      <c r="E726" s="5" t="s">
        <v>31</v>
      </c>
      <c r="F726" s="5" t="s">
        <v>22</v>
      </c>
      <c r="G726" s="5" t="s">
        <v>58</v>
      </c>
      <c r="H726" s="5">
        <v>801</v>
      </c>
      <c r="I726" s="5">
        <v>3</v>
      </c>
      <c r="J726" s="5">
        <v>4</v>
      </c>
      <c r="K726" s="5">
        <v>17066.29</v>
      </c>
      <c r="L726" s="5">
        <v>1</v>
      </c>
      <c r="M726" s="5">
        <v>0.22900000000000001</v>
      </c>
      <c r="N726" s="5">
        <v>4</v>
      </c>
      <c r="O726" s="6">
        <v>0</v>
      </c>
      <c r="P726" s="5" t="str">
        <f>IF(Table2[[#This Row],[ip_risk_score]]&gt;0.8,"HIGH",IF(Table2[[#This Row],[ip_risk_score]]&gt;0.5,"MEDIUM","LOW"))</f>
        <v>LOW</v>
      </c>
      <c r="Q726" s="5">
        <f>Table2[[#This Row],[transaction_amount]]-Table2[[#This Row],[avg_transaction_amount]]</f>
        <v>-13694.800000000001</v>
      </c>
    </row>
    <row r="727" spans="1:17" x14ac:dyDescent="0.25">
      <c r="A727" s="4" t="s">
        <v>1453</v>
      </c>
      <c r="B727" s="5" t="s">
        <v>1454</v>
      </c>
      <c r="C727" s="5">
        <v>37068.980000000003</v>
      </c>
      <c r="D727" s="5" t="s">
        <v>26</v>
      </c>
      <c r="E727" s="5" t="s">
        <v>27</v>
      </c>
      <c r="F727" s="5" t="s">
        <v>32</v>
      </c>
      <c r="G727" s="5" t="s">
        <v>23</v>
      </c>
      <c r="H727" s="5">
        <v>1947</v>
      </c>
      <c r="I727" s="5">
        <v>17</v>
      </c>
      <c r="J727" s="5">
        <v>3</v>
      </c>
      <c r="K727" s="5">
        <v>2131.39</v>
      </c>
      <c r="L727" s="5">
        <v>0</v>
      </c>
      <c r="M727" s="5">
        <v>0.49399999999999999</v>
      </c>
      <c r="N727" s="5">
        <v>5</v>
      </c>
      <c r="O727" s="6">
        <v>0</v>
      </c>
      <c r="P727" s="5" t="str">
        <f>IF(Table2[[#This Row],[ip_risk_score]]&gt;0.8,"HIGH",IF(Table2[[#This Row],[ip_risk_score]]&gt;0.5,"MEDIUM","LOW"))</f>
        <v>LOW</v>
      </c>
      <c r="Q727" s="5">
        <f>Table2[[#This Row],[transaction_amount]]-Table2[[#This Row],[avg_transaction_amount]]</f>
        <v>34937.590000000004</v>
      </c>
    </row>
    <row r="728" spans="1:17" x14ac:dyDescent="0.25">
      <c r="A728" s="4" t="s">
        <v>1455</v>
      </c>
      <c r="B728" s="5" t="s">
        <v>1456</v>
      </c>
      <c r="C728" s="5">
        <v>28744.93</v>
      </c>
      <c r="D728" s="5" t="s">
        <v>26</v>
      </c>
      <c r="E728" s="5" t="s">
        <v>21</v>
      </c>
      <c r="F728" s="5" t="s">
        <v>22</v>
      </c>
      <c r="G728" s="5" t="s">
        <v>38</v>
      </c>
      <c r="H728" s="5">
        <v>1363</v>
      </c>
      <c r="I728" s="5">
        <v>14</v>
      </c>
      <c r="J728" s="5">
        <v>0</v>
      </c>
      <c r="K728" s="5">
        <v>25580.639999999999</v>
      </c>
      <c r="L728" s="5">
        <v>0</v>
      </c>
      <c r="M728" s="5">
        <v>0.13400000000000001</v>
      </c>
      <c r="N728" s="5">
        <v>6</v>
      </c>
      <c r="O728" s="6">
        <v>0</v>
      </c>
      <c r="P728" s="5" t="str">
        <f>IF(Table2[[#This Row],[ip_risk_score]]&gt;0.8,"HIGH",IF(Table2[[#This Row],[ip_risk_score]]&gt;0.5,"MEDIUM","LOW"))</f>
        <v>LOW</v>
      </c>
      <c r="Q728" s="5">
        <f>Table2[[#This Row],[transaction_amount]]-Table2[[#This Row],[avg_transaction_amount]]</f>
        <v>3164.2900000000009</v>
      </c>
    </row>
    <row r="729" spans="1:17" x14ac:dyDescent="0.25">
      <c r="A729" s="4" t="s">
        <v>1457</v>
      </c>
      <c r="B729" s="5" t="s">
        <v>1458</v>
      </c>
      <c r="C729" s="5">
        <v>42099.35</v>
      </c>
      <c r="D729" s="5" t="s">
        <v>20</v>
      </c>
      <c r="E729" s="5" t="s">
        <v>27</v>
      </c>
      <c r="F729" s="5" t="s">
        <v>28</v>
      </c>
      <c r="G729" s="5" t="s">
        <v>48</v>
      </c>
      <c r="H729" s="5">
        <v>1473</v>
      </c>
      <c r="I729" s="5">
        <v>11</v>
      </c>
      <c r="J729" s="5">
        <v>0</v>
      </c>
      <c r="K729" s="5">
        <v>19522.419999999998</v>
      </c>
      <c r="L729" s="5">
        <v>0</v>
      </c>
      <c r="M729" s="5">
        <v>0.20300000000000001</v>
      </c>
      <c r="N729" s="5">
        <v>4</v>
      </c>
      <c r="O729" s="6">
        <v>0</v>
      </c>
      <c r="P729" s="5" t="str">
        <f>IF(Table2[[#This Row],[ip_risk_score]]&gt;0.8,"HIGH",IF(Table2[[#This Row],[ip_risk_score]]&gt;0.5,"MEDIUM","LOW"))</f>
        <v>LOW</v>
      </c>
      <c r="Q729" s="5">
        <f>Table2[[#This Row],[transaction_amount]]-Table2[[#This Row],[avg_transaction_amount]]</f>
        <v>22576.93</v>
      </c>
    </row>
    <row r="730" spans="1:17" x14ac:dyDescent="0.25">
      <c r="A730" s="4" t="s">
        <v>1459</v>
      </c>
      <c r="B730" s="5" t="s">
        <v>1460</v>
      </c>
      <c r="C730" s="5">
        <v>7031.63</v>
      </c>
      <c r="D730" s="5" t="s">
        <v>26</v>
      </c>
      <c r="E730" s="5" t="s">
        <v>21</v>
      </c>
      <c r="F730" s="5" t="s">
        <v>28</v>
      </c>
      <c r="G730" s="5" t="s">
        <v>33</v>
      </c>
      <c r="H730" s="5">
        <v>1432</v>
      </c>
      <c r="I730" s="5">
        <v>7</v>
      </c>
      <c r="J730" s="5">
        <v>1</v>
      </c>
      <c r="K730" s="5">
        <v>8557.43</v>
      </c>
      <c r="L730" s="5">
        <v>0</v>
      </c>
      <c r="M730" s="5">
        <v>0.56799999999999995</v>
      </c>
      <c r="N730" s="5">
        <v>8</v>
      </c>
      <c r="O730" s="6">
        <v>0</v>
      </c>
      <c r="P730" s="5" t="str">
        <f>IF(Table2[[#This Row],[ip_risk_score]]&gt;0.8,"HIGH",IF(Table2[[#This Row],[ip_risk_score]]&gt;0.5,"MEDIUM","LOW"))</f>
        <v>MEDIUM</v>
      </c>
      <c r="Q730" s="5">
        <f>Table2[[#This Row],[transaction_amount]]-Table2[[#This Row],[avg_transaction_amount]]</f>
        <v>-1525.8000000000002</v>
      </c>
    </row>
    <row r="731" spans="1:17" x14ac:dyDescent="0.25">
      <c r="A731" s="4" t="s">
        <v>1461</v>
      </c>
      <c r="B731" s="5" t="s">
        <v>1462</v>
      </c>
      <c r="C731" s="5">
        <v>39773.599999999999</v>
      </c>
      <c r="D731" s="5" t="s">
        <v>53</v>
      </c>
      <c r="E731" s="5" t="s">
        <v>31</v>
      </c>
      <c r="F731" s="5" t="s">
        <v>32</v>
      </c>
      <c r="G731" s="5" t="s">
        <v>23</v>
      </c>
      <c r="H731" s="5">
        <v>1526</v>
      </c>
      <c r="I731" s="5">
        <v>11</v>
      </c>
      <c r="J731" s="5">
        <v>3</v>
      </c>
      <c r="K731" s="5">
        <v>8306.6299999999992</v>
      </c>
      <c r="L731" s="5">
        <v>1</v>
      </c>
      <c r="M731" s="5">
        <v>0.28000000000000003</v>
      </c>
      <c r="N731" s="5">
        <v>5</v>
      </c>
      <c r="O731" s="6">
        <v>0</v>
      </c>
      <c r="P731" s="5" t="str">
        <f>IF(Table2[[#This Row],[ip_risk_score]]&gt;0.8,"HIGH",IF(Table2[[#This Row],[ip_risk_score]]&gt;0.5,"MEDIUM","LOW"))</f>
        <v>LOW</v>
      </c>
      <c r="Q731" s="5">
        <f>Table2[[#This Row],[transaction_amount]]-Table2[[#This Row],[avg_transaction_amount]]</f>
        <v>31466.97</v>
      </c>
    </row>
    <row r="732" spans="1:17" x14ac:dyDescent="0.25">
      <c r="A732" s="4" t="s">
        <v>1463</v>
      </c>
      <c r="B732" s="5" t="s">
        <v>1464</v>
      </c>
      <c r="C732" s="5">
        <v>10121.280000000001</v>
      </c>
      <c r="D732" s="5" t="s">
        <v>20</v>
      </c>
      <c r="E732" s="5" t="s">
        <v>31</v>
      </c>
      <c r="F732" s="5" t="s">
        <v>32</v>
      </c>
      <c r="G732" s="5" t="s">
        <v>23</v>
      </c>
      <c r="H732" s="5">
        <v>1012</v>
      </c>
      <c r="I732" s="5">
        <v>8</v>
      </c>
      <c r="J732" s="5">
        <v>0</v>
      </c>
      <c r="K732" s="5">
        <v>27093.9</v>
      </c>
      <c r="L732" s="5">
        <v>0</v>
      </c>
      <c r="M732" s="5">
        <v>0.91700000000000004</v>
      </c>
      <c r="N732" s="5">
        <v>3</v>
      </c>
      <c r="O732" s="6">
        <v>0</v>
      </c>
      <c r="P732" s="5" t="str">
        <f>IF(Table2[[#This Row],[ip_risk_score]]&gt;0.8,"HIGH",IF(Table2[[#This Row],[ip_risk_score]]&gt;0.5,"MEDIUM","LOW"))</f>
        <v>HIGH</v>
      </c>
      <c r="Q732" s="5">
        <f>Table2[[#This Row],[transaction_amount]]-Table2[[#This Row],[avg_transaction_amount]]</f>
        <v>-16972.620000000003</v>
      </c>
    </row>
    <row r="733" spans="1:17" x14ac:dyDescent="0.25">
      <c r="A733" s="4" t="s">
        <v>1465</v>
      </c>
      <c r="B733" s="5" t="s">
        <v>1466</v>
      </c>
      <c r="C733" s="5">
        <v>8224.61</v>
      </c>
      <c r="D733" s="5" t="s">
        <v>53</v>
      </c>
      <c r="E733" s="5" t="s">
        <v>27</v>
      </c>
      <c r="F733" s="5" t="s">
        <v>28</v>
      </c>
      <c r="G733" s="5" t="s">
        <v>38</v>
      </c>
      <c r="H733" s="5">
        <v>363</v>
      </c>
      <c r="I733" s="5">
        <v>6</v>
      </c>
      <c r="J733" s="5">
        <v>2</v>
      </c>
      <c r="K733" s="5">
        <v>25243.119999999999</v>
      </c>
      <c r="L733" s="5">
        <v>0</v>
      </c>
      <c r="M733" s="5">
        <v>0.995</v>
      </c>
      <c r="N733" s="5">
        <v>1</v>
      </c>
      <c r="O733" s="6">
        <v>0</v>
      </c>
      <c r="P733" s="5" t="str">
        <f>IF(Table2[[#This Row],[ip_risk_score]]&gt;0.8,"HIGH",IF(Table2[[#This Row],[ip_risk_score]]&gt;0.5,"MEDIUM","LOW"))</f>
        <v>HIGH</v>
      </c>
      <c r="Q733" s="5">
        <f>Table2[[#This Row],[transaction_amount]]-Table2[[#This Row],[avg_transaction_amount]]</f>
        <v>-17018.509999999998</v>
      </c>
    </row>
    <row r="734" spans="1:17" x14ac:dyDescent="0.25">
      <c r="A734" s="4" t="s">
        <v>1467</v>
      </c>
      <c r="B734" s="5" t="s">
        <v>1468</v>
      </c>
      <c r="C734" s="5">
        <v>8255.08</v>
      </c>
      <c r="D734" s="5" t="s">
        <v>26</v>
      </c>
      <c r="E734" s="5" t="s">
        <v>41</v>
      </c>
      <c r="F734" s="5" t="s">
        <v>22</v>
      </c>
      <c r="G734" s="5" t="s">
        <v>33</v>
      </c>
      <c r="H734" s="5">
        <v>337</v>
      </c>
      <c r="I734" s="5">
        <v>21</v>
      </c>
      <c r="J734" s="5">
        <v>3</v>
      </c>
      <c r="K734" s="5">
        <v>22916.95</v>
      </c>
      <c r="L734" s="5">
        <v>0</v>
      </c>
      <c r="M734" s="5">
        <v>4.0000000000000001E-3</v>
      </c>
      <c r="N734" s="5">
        <v>1</v>
      </c>
      <c r="O734" s="6">
        <v>0</v>
      </c>
      <c r="P734" s="5" t="str">
        <f>IF(Table2[[#This Row],[ip_risk_score]]&gt;0.8,"HIGH",IF(Table2[[#This Row],[ip_risk_score]]&gt;0.5,"MEDIUM","LOW"))</f>
        <v>LOW</v>
      </c>
      <c r="Q734" s="5">
        <f>Table2[[#This Row],[transaction_amount]]-Table2[[#This Row],[avg_transaction_amount]]</f>
        <v>-14661.87</v>
      </c>
    </row>
    <row r="735" spans="1:17" x14ac:dyDescent="0.25">
      <c r="A735" s="4" t="s">
        <v>1469</v>
      </c>
      <c r="B735" s="5" t="s">
        <v>1470</v>
      </c>
      <c r="C735" s="5">
        <v>40738.01</v>
      </c>
      <c r="D735" s="5" t="s">
        <v>26</v>
      </c>
      <c r="E735" s="5" t="s">
        <v>31</v>
      </c>
      <c r="F735" s="5" t="s">
        <v>32</v>
      </c>
      <c r="G735" s="5" t="s">
        <v>38</v>
      </c>
      <c r="H735" s="5">
        <v>507</v>
      </c>
      <c r="I735" s="5">
        <v>7</v>
      </c>
      <c r="J735" s="5">
        <v>2</v>
      </c>
      <c r="K735" s="5">
        <v>12502.28</v>
      </c>
      <c r="L735" s="5">
        <v>0</v>
      </c>
      <c r="M735" s="5">
        <v>0.75900000000000001</v>
      </c>
      <c r="N735" s="5">
        <v>8</v>
      </c>
      <c r="O735" s="6">
        <v>0</v>
      </c>
      <c r="P735" s="5" t="str">
        <f>IF(Table2[[#This Row],[ip_risk_score]]&gt;0.8,"HIGH",IF(Table2[[#This Row],[ip_risk_score]]&gt;0.5,"MEDIUM","LOW"))</f>
        <v>MEDIUM</v>
      </c>
      <c r="Q735" s="5">
        <f>Table2[[#This Row],[transaction_amount]]-Table2[[#This Row],[avg_transaction_amount]]</f>
        <v>28235.730000000003</v>
      </c>
    </row>
    <row r="736" spans="1:17" x14ac:dyDescent="0.25">
      <c r="A736" s="4" t="s">
        <v>1471</v>
      </c>
      <c r="B736" s="5" t="s">
        <v>1472</v>
      </c>
      <c r="C736" s="5">
        <v>33276.6</v>
      </c>
      <c r="D736" s="5" t="s">
        <v>53</v>
      </c>
      <c r="E736" s="5" t="s">
        <v>41</v>
      </c>
      <c r="F736" s="5" t="s">
        <v>28</v>
      </c>
      <c r="G736" s="5" t="s">
        <v>33</v>
      </c>
      <c r="H736" s="5">
        <v>1452</v>
      </c>
      <c r="I736" s="5">
        <v>19</v>
      </c>
      <c r="J736" s="5">
        <v>1</v>
      </c>
      <c r="K736" s="5">
        <v>26187.9</v>
      </c>
      <c r="L736" s="5">
        <v>0</v>
      </c>
      <c r="M736" s="5">
        <v>0.115</v>
      </c>
      <c r="N736" s="5">
        <v>3</v>
      </c>
      <c r="O736" s="6">
        <v>0</v>
      </c>
      <c r="P736" s="5" t="str">
        <f>IF(Table2[[#This Row],[ip_risk_score]]&gt;0.8,"HIGH",IF(Table2[[#This Row],[ip_risk_score]]&gt;0.5,"MEDIUM","LOW"))</f>
        <v>LOW</v>
      </c>
      <c r="Q736" s="5">
        <f>Table2[[#This Row],[transaction_amount]]-Table2[[#This Row],[avg_transaction_amount]]</f>
        <v>7088.6999999999971</v>
      </c>
    </row>
    <row r="737" spans="1:17" x14ac:dyDescent="0.25">
      <c r="A737" s="4" t="s">
        <v>1473</v>
      </c>
      <c r="B737" s="5" t="s">
        <v>1474</v>
      </c>
      <c r="C737" s="5">
        <v>26177.119999999999</v>
      </c>
      <c r="D737" s="5" t="s">
        <v>53</v>
      </c>
      <c r="E737" s="5" t="s">
        <v>41</v>
      </c>
      <c r="F737" s="5" t="s">
        <v>32</v>
      </c>
      <c r="G737" s="5" t="s">
        <v>48</v>
      </c>
      <c r="H737" s="5">
        <v>1536</v>
      </c>
      <c r="I737" s="5">
        <v>9</v>
      </c>
      <c r="J737" s="5">
        <v>3</v>
      </c>
      <c r="K737" s="5">
        <v>7482.01</v>
      </c>
      <c r="L737" s="5">
        <v>0</v>
      </c>
      <c r="M737" s="5">
        <v>0.57499999999999996</v>
      </c>
      <c r="N737" s="5">
        <v>4</v>
      </c>
      <c r="O737" s="6">
        <v>0</v>
      </c>
      <c r="P737" s="5" t="str">
        <f>IF(Table2[[#This Row],[ip_risk_score]]&gt;0.8,"HIGH",IF(Table2[[#This Row],[ip_risk_score]]&gt;0.5,"MEDIUM","LOW"))</f>
        <v>MEDIUM</v>
      </c>
      <c r="Q737" s="5">
        <f>Table2[[#This Row],[transaction_amount]]-Table2[[#This Row],[avg_transaction_amount]]</f>
        <v>18695.11</v>
      </c>
    </row>
    <row r="738" spans="1:17" x14ac:dyDescent="0.25">
      <c r="A738" s="4" t="s">
        <v>1475</v>
      </c>
      <c r="B738" s="5" t="s">
        <v>1476</v>
      </c>
      <c r="C738" s="5">
        <v>17973.580000000002</v>
      </c>
      <c r="D738" s="5" t="s">
        <v>53</v>
      </c>
      <c r="E738" s="5" t="s">
        <v>27</v>
      </c>
      <c r="F738" s="5" t="s">
        <v>28</v>
      </c>
      <c r="G738" s="5" t="s">
        <v>23</v>
      </c>
      <c r="H738" s="5">
        <v>1572</v>
      </c>
      <c r="I738" s="5">
        <v>10</v>
      </c>
      <c r="J738" s="5">
        <v>1</v>
      </c>
      <c r="K738" s="5">
        <v>825.19</v>
      </c>
      <c r="L738" s="5">
        <v>0</v>
      </c>
      <c r="M738" s="5">
        <v>0.22800000000000001</v>
      </c>
      <c r="N738" s="5">
        <v>7</v>
      </c>
      <c r="O738" s="6">
        <v>0</v>
      </c>
      <c r="P738" s="5" t="str">
        <f>IF(Table2[[#This Row],[ip_risk_score]]&gt;0.8,"HIGH",IF(Table2[[#This Row],[ip_risk_score]]&gt;0.5,"MEDIUM","LOW"))</f>
        <v>LOW</v>
      </c>
      <c r="Q738" s="5">
        <f>Table2[[#This Row],[transaction_amount]]-Table2[[#This Row],[avg_transaction_amount]]</f>
        <v>17148.390000000003</v>
      </c>
    </row>
    <row r="739" spans="1:17" x14ac:dyDescent="0.25">
      <c r="A739" s="4" t="s">
        <v>1477</v>
      </c>
      <c r="B739" s="5" t="s">
        <v>1478</v>
      </c>
      <c r="C739" s="5">
        <v>43866.17</v>
      </c>
      <c r="D739" s="5" t="s">
        <v>20</v>
      </c>
      <c r="E739" s="5" t="s">
        <v>31</v>
      </c>
      <c r="F739" s="5" t="s">
        <v>28</v>
      </c>
      <c r="G739" s="5" t="s">
        <v>48</v>
      </c>
      <c r="H739" s="5">
        <v>354</v>
      </c>
      <c r="I739" s="5">
        <v>1</v>
      </c>
      <c r="J739" s="5">
        <v>4</v>
      </c>
      <c r="K739" s="5">
        <v>13039.82</v>
      </c>
      <c r="L739" s="5">
        <v>0</v>
      </c>
      <c r="M739" s="5">
        <v>0.96499999999999997</v>
      </c>
      <c r="N739" s="5">
        <v>1</v>
      </c>
      <c r="O739" s="6">
        <v>0</v>
      </c>
      <c r="P739" s="5" t="str">
        <f>IF(Table2[[#This Row],[ip_risk_score]]&gt;0.8,"HIGH",IF(Table2[[#This Row],[ip_risk_score]]&gt;0.5,"MEDIUM","LOW"))</f>
        <v>HIGH</v>
      </c>
      <c r="Q739" s="5">
        <f>Table2[[#This Row],[transaction_amount]]-Table2[[#This Row],[avg_transaction_amount]]</f>
        <v>30826.35</v>
      </c>
    </row>
    <row r="740" spans="1:17" x14ac:dyDescent="0.25">
      <c r="A740" s="4" t="s">
        <v>1479</v>
      </c>
      <c r="B740" s="5" t="s">
        <v>1480</v>
      </c>
      <c r="C740" s="5">
        <v>19652.63</v>
      </c>
      <c r="D740" s="5" t="s">
        <v>26</v>
      </c>
      <c r="E740" s="5" t="s">
        <v>41</v>
      </c>
      <c r="F740" s="5" t="s">
        <v>32</v>
      </c>
      <c r="G740" s="5" t="s">
        <v>33</v>
      </c>
      <c r="H740" s="5">
        <v>652</v>
      </c>
      <c r="I740" s="5">
        <v>3</v>
      </c>
      <c r="J740" s="5">
        <v>1</v>
      </c>
      <c r="K740" s="5">
        <v>27593.81</v>
      </c>
      <c r="L740" s="5">
        <v>0</v>
      </c>
      <c r="M740" s="5">
        <v>0.876</v>
      </c>
      <c r="N740" s="5">
        <v>6</v>
      </c>
      <c r="O740" s="6">
        <v>0</v>
      </c>
      <c r="P740" s="5" t="str">
        <f>IF(Table2[[#This Row],[ip_risk_score]]&gt;0.8,"HIGH",IF(Table2[[#This Row],[ip_risk_score]]&gt;0.5,"MEDIUM","LOW"))</f>
        <v>HIGH</v>
      </c>
      <c r="Q740" s="5">
        <f>Table2[[#This Row],[transaction_amount]]-Table2[[#This Row],[avg_transaction_amount]]</f>
        <v>-7941.18</v>
      </c>
    </row>
    <row r="741" spans="1:17" x14ac:dyDescent="0.25">
      <c r="A741" s="4" t="s">
        <v>1481</v>
      </c>
      <c r="B741" s="5" t="s">
        <v>1482</v>
      </c>
      <c r="C741" s="5">
        <v>40839.14</v>
      </c>
      <c r="D741" s="5" t="s">
        <v>53</v>
      </c>
      <c r="E741" s="5" t="s">
        <v>31</v>
      </c>
      <c r="F741" s="5" t="s">
        <v>32</v>
      </c>
      <c r="G741" s="5" t="s">
        <v>23</v>
      </c>
      <c r="H741" s="5">
        <v>798</v>
      </c>
      <c r="I741" s="5">
        <v>20</v>
      </c>
      <c r="J741" s="5">
        <v>4</v>
      </c>
      <c r="K741" s="5">
        <v>17179.689999999999</v>
      </c>
      <c r="L741" s="5">
        <v>0</v>
      </c>
      <c r="M741" s="5">
        <v>0.59499999999999997</v>
      </c>
      <c r="N741" s="5">
        <v>1</v>
      </c>
      <c r="O741" s="6">
        <v>0</v>
      </c>
      <c r="P741" s="5" t="str">
        <f>IF(Table2[[#This Row],[ip_risk_score]]&gt;0.8,"HIGH",IF(Table2[[#This Row],[ip_risk_score]]&gt;0.5,"MEDIUM","LOW"))</f>
        <v>MEDIUM</v>
      </c>
      <c r="Q741" s="5">
        <f>Table2[[#This Row],[transaction_amount]]-Table2[[#This Row],[avg_transaction_amount]]</f>
        <v>23659.45</v>
      </c>
    </row>
    <row r="742" spans="1:17" x14ac:dyDescent="0.25">
      <c r="A742" s="4" t="s">
        <v>1483</v>
      </c>
      <c r="B742" s="5" t="s">
        <v>1484</v>
      </c>
      <c r="C742" s="5">
        <v>21984.79</v>
      </c>
      <c r="D742" s="5" t="s">
        <v>26</v>
      </c>
      <c r="E742" s="5" t="s">
        <v>21</v>
      </c>
      <c r="F742" s="5" t="s">
        <v>28</v>
      </c>
      <c r="G742" s="5" t="s">
        <v>38</v>
      </c>
      <c r="H742" s="5">
        <v>386</v>
      </c>
      <c r="I742" s="5">
        <v>20</v>
      </c>
      <c r="J742" s="5">
        <v>3</v>
      </c>
      <c r="K742" s="5">
        <v>6960.13</v>
      </c>
      <c r="L742" s="5">
        <v>0</v>
      </c>
      <c r="M742" s="5">
        <v>0.17599999999999999</v>
      </c>
      <c r="N742" s="5">
        <v>3</v>
      </c>
      <c r="O742" s="6">
        <v>0</v>
      </c>
      <c r="P742" s="5" t="str">
        <f>IF(Table2[[#This Row],[ip_risk_score]]&gt;0.8,"HIGH",IF(Table2[[#This Row],[ip_risk_score]]&gt;0.5,"MEDIUM","LOW"))</f>
        <v>LOW</v>
      </c>
      <c r="Q742" s="5">
        <f>Table2[[#This Row],[transaction_amount]]-Table2[[#This Row],[avg_transaction_amount]]</f>
        <v>15024.66</v>
      </c>
    </row>
    <row r="743" spans="1:17" x14ac:dyDescent="0.25">
      <c r="A743" s="4" t="s">
        <v>1485</v>
      </c>
      <c r="B743" s="5" t="s">
        <v>1486</v>
      </c>
      <c r="C743" s="5">
        <v>18878.37</v>
      </c>
      <c r="D743" s="5" t="s">
        <v>53</v>
      </c>
      <c r="E743" s="5" t="s">
        <v>41</v>
      </c>
      <c r="F743" s="5" t="s">
        <v>22</v>
      </c>
      <c r="G743" s="5" t="s">
        <v>58</v>
      </c>
      <c r="H743" s="5">
        <v>1328</v>
      </c>
      <c r="I743" s="5">
        <v>8</v>
      </c>
      <c r="J743" s="5">
        <v>2</v>
      </c>
      <c r="K743" s="5">
        <v>19559.560000000001</v>
      </c>
      <c r="L743" s="5">
        <v>0</v>
      </c>
      <c r="M743" s="5">
        <v>0.78300000000000003</v>
      </c>
      <c r="N743" s="5">
        <v>4</v>
      </c>
      <c r="O743" s="6">
        <v>0</v>
      </c>
      <c r="P743" s="5" t="str">
        <f>IF(Table2[[#This Row],[ip_risk_score]]&gt;0.8,"HIGH",IF(Table2[[#This Row],[ip_risk_score]]&gt;0.5,"MEDIUM","LOW"))</f>
        <v>MEDIUM</v>
      </c>
      <c r="Q743" s="5">
        <f>Table2[[#This Row],[transaction_amount]]-Table2[[#This Row],[avg_transaction_amount]]</f>
        <v>-681.19000000000233</v>
      </c>
    </row>
    <row r="744" spans="1:17" x14ac:dyDescent="0.25">
      <c r="A744" s="4" t="s">
        <v>1487</v>
      </c>
      <c r="B744" s="5" t="s">
        <v>1488</v>
      </c>
      <c r="C744" s="5">
        <v>23160.86</v>
      </c>
      <c r="D744" s="5" t="s">
        <v>26</v>
      </c>
      <c r="E744" s="5" t="s">
        <v>27</v>
      </c>
      <c r="F744" s="5" t="s">
        <v>28</v>
      </c>
      <c r="G744" s="5" t="s">
        <v>38</v>
      </c>
      <c r="H744" s="5">
        <v>1321</v>
      </c>
      <c r="I744" s="5">
        <v>7</v>
      </c>
      <c r="J744" s="5">
        <v>2</v>
      </c>
      <c r="K744" s="5">
        <v>22375.07</v>
      </c>
      <c r="L744" s="5">
        <v>0</v>
      </c>
      <c r="M744" s="5">
        <v>0.52</v>
      </c>
      <c r="N744" s="5">
        <v>7</v>
      </c>
      <c r="O744" s="6">
        <v>1</v>
      </c>
      <c r="P744" s="5" t="str">
        <f>IF(Table2[[#This Row],[ip_risk_score]]&gt;0.8,"HIGH",IF(Table2[[#This Row],[ip_risk_score]]&gt;0.5,"MEDIUM","LOW"))</f>
        <v>MEDIUM</v>
      </c>
      <c r="Q744" s="5">
        <f>Table2[[#This Row],[transaction_amount]]-Table2[[#This Row],[avg_transaction_amount]]</f>
        <v>785.79000000000087</v>
      </c>
    </row>
    <row r="745" spans="1:17" x14ac:dyDescent="0.25">
      <c r="A745" s="4" t="s">
        <v>1489</v>
      </c>
      <c r="B745" s="5" t="s">
        <v>1490</v>
      </c>
      <c r="C745" s="5">
        <v>15103.82</v>
      </c>
      <c r="D745" s="5" t="s">
        <v>20</v>
      </c>
      <c r="E745" s="5" t="s">
        <v>27</v>
      </c>
      <c r="F745" s="5" t="s">
        <v>22</v>
      </c>
      <c r="G745" s="5" t="s">
        <v>58</v>
      </c>
      <c r="H745" s="5">
        <v>1287</v>
      </c>
      <c r="I745" s="5">
        <v>4</v>
      </c>
      <c r="J745" s="5">
        <v>2</v>
      </c>
      <c r="K745" s="5">
        <v>16555.099999999999</v>
      </c>
      <c r="L745" s="5">
        <v>0</v>
      </c>
      <c r="M745" s="5">
        <v>0.61199999999999999</v>
      </c>
      <c r="N745" s="5">
        <v>2</v>
      </c>
      <c r="O745" s="6">
        <v>0</v>
      </c>
      <c r="P745" s="5" t="str">
        <f>IF(Table2[[#This Row],[ip_risk_score]]&gt;0.8,"HIGH",IF(Table2[[#This Row],[ip_risk_score]]&gt;0.5,"MEDIUM","LOW"))</f>
        <v>MEDIUM</v>
      </c>
      <c r="Q745" s="5">
        <f>Table2[[#This Row],[transaction_amount]]-Table2[[#This Row],[avg_transaction_amount]]</f>
        <v>-1451.2799999999988</v>
      </c>
    </row>
    <row r="746" spans="1:17" x14ac:dyDescent="0.25">
      <c r="A746" s="4" t="s">
        <v>1491</v>
      </c>
      <c r="B746" s="5" t="s">
        <v>1492</v>
      </c>
      <c r="C746" s="5">
        <v>37393.089999999997</v>
      </c>
      <c r="D746" s="5" t="s">
        <v>26</v>
      </c>
      <c r="E746" s="5" t="s">
        <v>41</v>
      </c>
      <c r="F746" s="5" t="s">
        <v>22</v>
      </c>
      <c r="G746" s="5" t="s">
        <v>38</v>
      </c>
      <c r="H746" s="5">
        <v>443</v>
      </c>
      <c r="I746" s="5">
        <v>13</v>
      </c>
      <c r="J746" s="5">
        <v>1</v>
      </c>
      <c r="K746" s="5">
        <v>25293.68</v>
      </c>
      <c r="L746" s="5">
        <v>0</v>
      </c>
      <c r="M746" s="5">
        <v>0.71799999999999997</v>
      </c>
      <c r="N746" s="5">
        <v>8</v>
      </c>
      <c r="O746" s="6">
        <v>0</v>
      </c>
      <c r="P746" s="5" t="str">
        <f>IF(Table2[[#This Row],[ip_risk_score]]&gt;0.8,"HIGH",IF(Table2[[#This Row],[ip_risk_score]]&gt;0.5,"MEDIUM","LOW"))</f>
        <v>MEDIUM</v>
      </c>
      <c r="Q746" s="5">
        <f>Table2[[#This Row],[transaction_amount]]-Table2[[#This Row],[avg_transaction_amount]]</f>
        <v>12099.409999999996</v>
      </c>
    </row>
    <row r="747" spans="1:17" x14ac:dyDescent="0.25">
      <c r="A747" s="4" t="s">
        <v>1493</v>
      </c>
      <c r="B747" s="5" t="s">
        <v>1494</v>
      </c>
      <c r="C747" s="5">
        <v>25160.880000000001</v>
      </c>
      <c r="D747" s="5" t="s">
        <v>53</v>
      </c>
      <c r="E747" s="5" t="s">
        <v>31</v>
      </c>
      <c r="F747" s="5" t="s">
        <v>22</v>
      </c>
      <c r="G747" s="5" t="s">
        <v>33</v>
      </c>
      <c r="H747" s="5">
        <v>510</v>
      </c>
      <c r="I747" s="5">
        <v>1</v>
      </c>
      <c r="J747" s="5">
        <v>3</v>
      </c>
      <c r="K747" s="5">
        <v>17811.939999999999</v>
      </c>
      <c r="L747" s="5">
        <v>0</v>
      </c>
      <c r="M747" s="5">
        <v>0.41599999999999998</v>
      </c>
      <c r="N747" s="5">
        <v>6</v>
      </c>
      <c r="O747" s="6">
        <v>0</v>
      </c>
      <c r="P747" s="5" t="str">
        <f>IF(Table2[[#This Row],[ip_risk_score]]&gt;0.8,"HIGH",IF(Table2[[#This Row],[ip_risk_score]]&gt;0.5,"MEDIUM","LOW"))</f>
        <v>LOW</v>
      </c>
      <c r="Q747" s="5">
        <f>Table2[[#This Row],[transaction_amount]]-Table2[[#This Row],[avg_transaction_amount]]</f>
        <v>7348.9400000000023</v>
      </c>
    </row>
    <row r="748" spans="1:17" x14ac:dyDescent="0.25">
      <c r="A748" s="4" t="s">
        <v>1495</v>
      </c>
      <c r="B748" s="5" t="s">
        <v>1496</v>
      </c>
      <c r="C748" s="5">
        <v>11649.02</v>
      </c>
      <c r="D748" s="5" t="s">
        <v>26</v>
      </c>
      <c r="E748" s="5" t="s">
        <v>21</v>
      </c>
      <c r="F748" s="5" t="s">
        <v>32</v>
      </c>
      <c r="G748" s="5" t="s">
        <v>48</v>
      </c>
      <c r="H748" s="5">
        <v>1118</v>
      </c>
      <c r="I748" s="5">
        <v>20</v>
      </c>
      <c r="J748" s="5">
        <v>3</v>
      </c>
      <c r="K748" s="5">
        <v>2971.02</v>
      </c>
      <c r="L748" s="5">
        <v>0</v>
      </c>
      <c r="M748" s="5">
        <v>8.0000000000000002E-3</v>
      </c>
      <c r="N748" s="5">
        <v>2</v>
      </c>
      <c r="O748" s="6">
        <v>0</v>
      </c>
      <c r="P748" s="5" t="str">
        <f>IF(Table2[[#This Row],[ip_risk_score]]&gt;0.8,"HIGH",IF(Table2[[#This Row],[ip_risk_score]]&gt;0.5,"MEDIUM","LOW"))</f>
        <v>LOW</v>
      </c>
      <c r="Q748" s="5">
        <f>Table2[[#This Row],[transaction_amount]]-Table2[[#This Row],[avg_transaction_amount]]</f>
        <v>8678</v>
      </c>
    </row>
    <row r="749" spans="1:17" x14ac:dyDescent="0.25">
      <c r="A749" s="4" t="s">
        <v>1497</v>
      </c>
      <c r="B749" s="5" t="s">
        <v>1498</v>
      </c>
      <c r="C749" s="5">
        <v>44983.75</v>
      </c>
      <c r="D749" s="5" t="s">
        <v>20</v>
      </c>
      <c r="E749" s="5" t="s">
        <v>21</v>
      </c>
      <c r="F749" s="5" t="s">
        <v>28</v>
      </c>
      <c r="G749" s="5" t="s">
        <v>58</v>
      </c>
      <c r="H749" s="5">
        <v>530</v>
      </c>
      <c r="I749" s="5">
        <v>16</v>
      </c>
      <c r="J749" s="5">
        <v>4</v>
      </c>
      <c r="K749" s="5">
        <v>24305.4</v>
      </c>
      <c r="L749" s="5">
        <v>0</v>
      </c>
      <c r="M749" s="5">
        <v>0.36399999999999999</v>
      </c>
      <c r="N749" s="5">
        <v>3</v>
      </c>
      <c r="O749" s="6">
        <v>0</v>
      </c>
      <c r="P749" s="5" t="str">
        <f>IF(Table2[[#This Row],[ip_risk_score]]&gt;0.8,"HIGH",IF(Table2[[#This Row],[ip_risk_score]]&gt;0.5,"MEDIUM","LOW"))</f>
        <v>LOW</v>
      </c>
      <c r="Q749" s="5">
        <f>Table2[[#This Row],[transaction_amount]]-Table2[[#This Row],[avg_transaction_amount]]</f>
        <v>20678.349999999999</v>
      </c>
    </row>
    <row r="750" spans="1:17" x14ac:dyDescent="0.25">
      <c r="A750" s="4" t="s">
        <v>1499</v>
      </c>
      <c r="B750" s="5" t="s">
        <v>1142</v>
      </c>
      <c r="C750" s="5">
        <v>19225.37</v>
      </c>
      <c r="D750" s="5" t="s">
        <v>20</v>
      </c>
      <c r="E750" s="5" t="s">
        <v>27</v>
      </c>
      <c r="F750" s="5" t="s">
        <v>28</v>
      </c>
      <c r="G750" s="5" t="s">
        <v>33</v>
      </c>
      <c r="H750" s="5">
        <v>571</v>
      </c>
      <c r="I750" s="5">
        <v>7</v>
      </c>
      <c r="J750" s="5">
        <v>3</v>
      </c>
      <c r="K750" s="5">
        <v>4476.05</v>
      </c>
      <c r="L750" s="5">
        <v>0</v>
      </c>
      <c r="M750" s="5">
        <v>0.41399999999999998</v>
      </c>
      <c r="N750" s="5">
        <v>4</v>
      </c>
      <c r="O750" s="6">
        <v>0</v>
      </c>
      <c r="P750" s="5" t="str">
        <f>IF(Table2[[#This Row],[ip_risk_score]]&gt;0.8,"HIGH",IF(Table2[[#This Row],[ip_risk_score]]&gt;0.5,"MEDIUM","LOW"))</f>
        <v>LOW</v>
      </c>
      <c r="Q750" s="5">
        <f>Table2[[#This Row],[transaction_amount]]-Table2[[#This Row],[avg_transaction_amount]]</f>
        <v>14749.32</v>
      </c>
    </row>
    <row r="751" spans="1:17" x14ac:dyDescent="0.25">
      <c r="A751" s="4" t="s">
        <v>1500</v>
      </c>
      <c r="B751" s="5" t="s">
        <v>1501</v>
      </c>
      <c r="C751" s="5">
        <v>27200.47</v>
      </c>
      <c r="D751" s="5" t="s">
        <v>26</v>
      </c>
      <c r="E751" s="5" t="s">
        <v>27</v>
      </c>
      <c r="F751" s="5" t="s">
        <v>22</v>
      </c>
      <c r="G751" s="5" t="s">
        <v>48</v>
      </c>
      <c r="H751" s="5">
        <v>522</v>
      </c>
      <c r="I751" s="5">
        <v>1</v>
      </c>
      <c r="J751" s="5">
        <v>2</v>
      </c>
      <c r="K751" s="5">
        <v>26494.38</v>
      </c>
      <c r="L751" s="5">
        <v>0</v>
      </c>
      <c r="M751" s="5">
        <v>0.36699999999999999</v>
      </c>
      <c r="N751" s="5">
        <v>6</v>
      </c>
      <c r="O751" s="6">
        <v>0</v>
      </c>
      <c r="P751" s="5" t="str">
        <f>IF(Table2[[#This Row],[ip_risk_score]]&gt;0.8,"HIGH",IF(Table2[[#This Row],[ip_risk_score]]&gt;0.5,"MEDIUM","LOW"))</f>
        <v>LOW</v>
      </c>
      <c r="Q751" s="5">
        <f>Table2[[#This Row],[transaction_amount]]-Table2[[#This Row],[avg_transaction_amount]]</f>
        <v>706.09000000000015</v>
      </c>
    </row>
    <row r="752" spans="1:17" x14ac:dyDescent="0.25">
      <c r="A752" s="4" t="s">
        <v>1502</v>
      </c>
      <c r="B752" s="5" t="s">
        <v>1503</v>
      </c>
      <c r="C752" s="5">
        <v>45328.28</v>
      </c>
      <c r="D752" s="5" t="s">
        <v>53</v>
      </c>
      <c r="E752" s="5" t="s">
        <v>31</v>
      </c>
      <c r="F752" s="5" t="s">
        <v>22</v>
      </c>
      <c r="G752" s="5" t="s">
        <v>48</v>
      </c>
      <c r="H752" s="5">
        <v>525</v>
      </c>
      <c r="I752" s="5">
        <v>22</v>
      </c>
      <c r="J752" s="5">
        <v>3</v>
      </c>
      <c r="K752" s="5">
        <v>15703.17</v>
      </c>
      <c r="L752" s="5">
        <v>0</v>
      </c>
      <c r="M752" s="5">
        <v>0.83099999999999996</v>
      </c>
      <c r="N752" s="5">
        <v>1</v>
      </c>
      <c r="O752" s="6">
        <v>0</v>
      </c>
      <c r="P752" s="5" t="str">
        <f>IF(Table2[[#This Row],[ip_risk_score]]&gt;0.8,"HIGH",IF(Table2[[#This Row],[ip_risk_score]]&gt;0.5,"MEDIUM","LOW"))</f>
        <v>HIGH</v>
      </c>
      <c r="Q752" s="5">
        <f>Table2[[#This Row],[transaction_amount]]-Table2[[#This Row],[avg_transaction_amount]]</f>
        <v>29625.11</v>
      </c>
    </row>
    <row r="753" spans="1:17" x14ac:dyDescent="0.25">
      <c r="A753" s="4" t="s">
        <v>1504</v>
      </c>
      <c r="B753" s="5" t="s">
        <v>1505</v>
      </c>
      <c r="C753" s="5">
        <v>31230.69</v>
      </c>
      <c r="D753" s="5" t="s">
        <v>20</v>
      </c>
      <c r="E753" s="5" t="s">
        <v>27</v>
      </c>
      <c r="F753" s="5" t="s">
        <v>22</v>
      </c>
      <c r="G753" s="5" t="s">
        <v>23</v>
      </c>
      <c r="H753" s="5">
        <v>1549</v>
      </c>
      <c r="I753" s="5">
        <v>14</v>
      </c>
      <c r="J753" s="5">
        <v>4</v>
      </c>
      <c r="K753" s="5">
        <v>21982.82</v>
      </c>
      <c r="L753" s="5">
        <v>0</v>
      </c>
      <c r="M753" s="5">
        <v>0.33200000000000002</v>
      </c>
      <c r="N753" s="5">
        <v>5</v>
      </c>
      <c r="O753" s="6">
        <v>0</v>
      </c>
      <c r="P753" s="5" t="str">
        <f>IF(Table2[[#This Row],[ip_risk_score]]&gt;0.8,"HIGH",IF(Table2[[#This Row],[ip_risk_score]]&gt;0.5,"MEDIUM","LOW"))</f>
        <v>LOW</v>
      </c>
      <c r="Q753" s="5">
        <f>Table2[[#This Row],[transaction_amount]]-Table2[[#This Row],[avg_transaction_amount]]</f>
        <v>9247.869999999999</v>
      </c>
    </row>
    <row r="754" spans="1:17" x14ac:dyDescent="0.25">
      <c r="A754" s="4" t="s">
        <v>1506</v>
      </c>
      <c r="B754" s="5" t="s">
        <v>1507</v>
      </c>
      <c r="C754" s="5">
        <v>5889.06</v>
      </c>
      <c r="D754" s="5" t="s">
        <v>20</v>
      </c>
      <c r="E754" s="5" t="s">
        <v>31</v>
      </c>
      <c r="F754" s="5" t="s">
        <v>28</v>
      </c>
      <c r="G754" s="5" t="s">
        <v>23</v>
      </c>
      <c r="H754" s="5">
        <v>506</v>
      </c>
      <c r="I754" s="5">
        <v>1</v>
      </c>
      <c r="J754" s="5">
        <v>3</v>
      </c>
      <c r="K754" s="5">
        <v>29165.64</v>
      </c>
      <c r="L754" s="5">
        <v>0</v>
      </c>
      <c r="M754" s="5">
        <v>0.41599999999999998</v>
      </c>
      <c r="N754" s="5">
        <v>8</v>
      </c>
      <c r="O754" s="6">
        <v>0</v>
      </c>
      <c r="P754" s="5" t="str">
        <f>IF(Table2[[#This Row],[ip_risk_score]]&gt;0.8,"HIGH",IF(Table2[[#This Row],[ip_risk_score]]&gt;0.5,"MEDIUM","LOW"))</f>
        <v>LOW</v>
      </c>
      <c r="Q754" s="5">
        <f>Table2[[#This Row],[transaction_amount]]-Table2[[#This Row],[avg_transaction_amount]]</f>
        <v>-23276.579999999998</v>
      </c>
    </row>
    <row r="755" spans="1:17" x14ac:dyDescent="0.25">
      <c r="A755" s="4" t="s">
        <v>1508</v>
      </c>
      <c r="B755" s="5" t="s">
        <v>1509</v>
      </c>
      <c r="C755" s="5">
        <v>46994.61</v>
      </c>
      <c r="D755" s="5" t="s">
        <v>26</v>
      </c>
      <c r="E755" s="5" t="s">
        <v>41</v>
      </c>
      <c r="F755" s="5" t="s">
        <v>22</v>
      </c>
      <c r="G755" s="5" t="s">
        <v>23</v>
      </c>
      <c r="H755" s="5">
        <v>611</v>
      </c>
      <c r="I755" s="5">
        <v>10</v>
      </c>
      <c r="J755" s="5">
        <v>3</v>
      </c>
      <c r="K755" s="5">
        <v>13015.1</v>
      </c>
      <c r="L755" s="5">
        <v>0</v>
      </c>
      <c r="M755" s="5">
        <v>6.2E-2</v>
      </c>
      <c r="N755" s="5">
        <v>7</v>
      </c>
      <c r="O755" s="6">
        <v>0</v>
      </c>
      <c r="P755" s="5" t="str">
        <f>IF(Table2[[#This Row],[ip_risk_score]]&gt;0.8,"HIGH",IF(Table2[[#This Row],[ip_risk_score]]&gt;0.5,"MEDIUM","LOW"))</f>
        <v>LOW</v>
      </c>
      <c r="Q755" s="5">
        <f>Table2[[#This Row],[transaction_amount]]-Table2[[#This Row],[avg_transaction_amount]]</f>
        <v>33979.51</v>
      </c>
    </row>
    <row r="756" spans="1:17" x14ac:dyDescent="0.25">
      <c r="A756" s="4" t="s">
        <v>1510</v>
      </c>
      <c r="B756" s="5" t="s">
        <v>1511</v>
      </c>
      <c r="C756" s="5">
        <v>31404.02</v>
      </c>
      <c r="D756" s="5" t="s">
        <v>20</v>
      </c>
      <c r="E756" s="5" t="s">
        <v>21</v>
      </c>
      <c r="F756" s="5" t="s">
        <v>28</v>
      </c>
      <c r="G756" s="5" t="s">
        <v>58</v>
      </c>
      <c r="H756" s="5">
        <v>1024</v>
      </c>
      <c r="I756" s="5">
        <v>13</v>
      </c>
      <c r="J756" s="5">
        <v>2</v>
      </c>
      <c r="K756" s="5">
        <v>13845.68</v>
      </c>
      <c r="L756" s="5">
        <v>0</v>
      </c>
      <c r="M756" s="5">
        <v>0.71699999999999997</v>
      </c>
      <c r="N756" s="5">
        <v>3</v>
      </c>
      <c r="O756" s="6">
        <v>0</v>
      </c>
      <c r="P756" s="5" t="str">
        <f>IF(Table2[[#This Row],[ip_risk_score]]&gt;0.8,"HIGH",IF(Table2[[#This Row],[ip_risk_score]]&gt;0.5,"MEDIUM","LOW"))</f>
        <v>MEDIUM</v>
      </c>
      <c r="Q756" s="5">
        <f>Table2[[#This Row],[transaction_amount]]-Table2[[#This Row],[avg_transaction_amount]]</f>
        <v>17558.34</v>
      </c>
    </row>
    <row r="757" spans="1:17" x14ac:dyDescent="0.25">
      <c r="A757" s="4" t="s">
        <v>1512</v>
      </c>
      <c r="B757" s="5" t="s">
        <v>1513</v>
      </c>
      <c r="C757" s="5">
        <v>16778.54</v>
      </c>
      <c r="D757" s="5" t="s">
        <v>20</v>
      </c>
      <c r="E757" s="5" t="s">
        <v>41</v>
      </c>
      <c r="F757" s="5" t="s">
        <v>28</v>
      </c>
      <c r="G757" s="5" t="s">
        <v>58</v>
      </c>
      <c r="H757" s="5">
        <v>1195</v>
      </c>
      <c r="I757" s="5">
        <v>20</v>
      </c>
      <c r="J757" s="5">
        <v>3</v>
      </c>
      <c r="K757" s="5">
        <v>24792.79</v>
      </c>
      <c r="L757" s="5">
        <v>0</v>
      </c>
      <c r="M757" s="5">
        <v>0.215</v>
      </c>
      <c r="N757" s="5">
        <v>2</v>
      </c>
      <c r="O757" s="6">
        <v>0</v>
      </c>
      <c r="P757" s="5" t="str">
        <f>IF(Table2[[#This Row],[ip_risk_score]]&gt;0.8,"HIGH",IF(Table2[[#This Row],[ip_risk_score]]&gt;0.5,"MEDIUM","LOW"))</f>
        <v>LOW</v>
      </c>
      <c r="Q757" s="5">
        <f>Table2[[#This Row],[transaction_amount]]-Table2[[#This Row],[avg_transaction_amount]]</f>
        <v>-8014.25</v>
      </c>
    </row>
    <row r="758" spans="1:17" x14ac:dyDescent="0.25">
      <c r="A758" s="4" t="s">
        <v>1514</v>
      </c>
      <c r="B758" s="5" t="s">
        <v>1149</v>
      </c>
      <c r="C758" s="5">
        <v>7006.64</v>
      </c>
      <c r="D758" s="5" t="s">
        <v>53</v>
      </c>
      <c r="E758" s="5" t="s">
        <v>27</v>
      </c>
      <c r="F758" s="5" t="s">
        <v>32</v>
      </c>
      <c r="G758" s="5" t="s">
        <v>48</v>
      </c>
      <c r="H758" s="5">
        <v>676</v>
      </c>
      <c r="I758" s="5">
        <v>9</v>
      </c>
      <c r="J758" s="5">
        <v>1</v>
      </c>
      <c r="K758" s="5">
        <v>3396.11</v>
      </c>
      <c r="L758" s="5">
        <v>0</v>
      </c>
      <c r="M758" s="5">
        <v>0.23499999999999999</v>
      </c>
      <c r="N758" s="5">
        <v>2</v>
      </c>
      <c r="O758" s="6">
        <v>0</v>
      </c>
      <c r="P758" s="5" t="str">
        <f>IF(Table2[[#This Row],[ip_risk_score]]&gt;0.8,"HIGH",IF(Table2[[#This Row],[ip_risk_score]]&gt;0.5,"MEDIUM","LOW"))</f>
        <v>LOW</v>
      </c>
      <c r="Q758" s="5">
        <f>Table2[[#This Row],[transaction_amount]]-Table2[[#This Row],[avg_transaction_amount]]</f>
        <v>3610.53</v>
      </c>
    </row>
    <row r="759" spans="1:17" x14ac:dyDescent="0.25">
      <c r="A759" s="4" t="s">
        <v>1515</v>
      </c>
      <c r="B759" s="5" t="s">
        <v>1516</v>
      </c>
      <c r="C759" s="5">
        <v>39711.56</v>
      </c>
      <c r="D759" s="5" t="s">
        <v>53</v>
      </c>
      <c r="E759" s="5" t="s">
        <v>21</v>
      </c>
      <c r="F759" s="5" t="s">
        <v>22</v>
      </c>
      <c r="G759" s="5" t="s">
        <v>58</v>
      </c>
      <c r="H759" s="5">
        <v>1560</v>
      </c>
      <c r="I759" s="5">
        <v>6</v>
      </c>
      <c r="J759" s="5">
        <v>4</v>
      </c>
      <c r="K759" s="5">
        <v>928.2</v>
      </c>
      <c r="L759" s="5">
        <v>0</v>
      </c>
      <c r="M759" s="5">
        <v>0.58699999999999997</v>
      </c>
      <c r="N759" s="5">
        <v>5</v>
      </c>
      <c r="O759" s="6">
        <v>0</v>
      </c>
      <c r="P759" s="5" t="str">
        <f>IF(Table2[[#This Row],[ip_risk_score]]&gt;0.8,"HIGH",IF(Table2[[#This Row],[ip_risk_score]]&gt;0.5,"MEDIUM","LOW"))</f>
        <v>MEDIUM</v>
      </c>
      <c r="Q759" s="5">
        <f>Table2[[#This Row],[transaction_amount]]-Table2[[#This Row],[avg_transaction_amount]]</f>
        <v>38783.360000000001</v>
      </c>
    </row>
    <row r="760" spans="1:17" x14ac:dyDescent="0.25">
      <c r="A760" s="4" t="s">
        <v>1517</v>
      </c>
      <c r="B760" s="5" t="s">
        <v>1518</v>
      </c>
      <c r="C760" s="5">
        <v>31022.63</v>
      </c>
      <c r="D760" s="5" t="s">
        <v>53</v>
      </c>
      <c r="E760" s="5" t="s">
        <v>21</v>
      </c>
      <c r="F760" s="5" t="s">
        <v>22</v>
      </c>
      <c r="G760" s="5" t="s">
        <v>48</v>
      </c>
      <c r="H760" s="5">
        <v>374</v>
      </c>
      <c r="I760" s="5">
        <v>21</v>
      </c>
      <c r="J760" s="5">
        <v>4</v>
      </c>
      <c r="K760" s="5">
        <v>18169.060000000001</v>
      </c>
      <c r="L760" s="5">
        <v>0</v>
      </c>
      <c r="M760" s="5">
        <v>0.98399999999999999</v>
      </c>
      <c r="N760" s="5">
        <v>8</v>
      </c>
      <c r="O760" s="6">
        <v>0</v>
      </c>
      <c r="P760" s="5" t="str">
        <f>IF(Table2[[#This Row],[ip_risk_score]]&gt;0.8,"HIGH",IF(Table2[[#This Row],[ip_risk_score]]&gt;0.5,"MEDIUM","LOW"))</f>
        <v>HIGH</v>
      </c>
      <c r="Q760" s="5">
        <f>Table2[[#This Row],[transaction_amount]]-Table2[[#This Row],[avg_transaction_amount]]</f>
        <v>12853.57</v>
      </c>
    </row>
    <row r="761" spans="1:17" x14ac:dyDescent="0.25">
      <c r="A761" s="4" t="s">
        <v>1519</v>
      </c>
      <c r="B761" s="5" t="s">
        <v>1520</v>
      </c>
      <c r="C761" s="5">
        <v>26696.38</v>
      </c>
      <c r="D761" s="5" t="s">
        <v>26</v>
      </c>
      <c r="E761" s="5" t="s">
        <v>41</v>
      </c>
      <c r="F761" s="5" t="s">
        <v>22</v>
      </c>
      <c r="G761" s="5" t="s">
        <v>33</v>
      </c>
      <c r="H761" s="5">
        <v>1577</v>
      </c>
      <c r="I761" s="5">
        <v>13</v>
      </c>
      <c r="J761" s="5">
        <v>4</v>
      </c>
      <c r="K761" s="5">
        <v>5108.84</v>
      </c>
      <c r="L761" s="5">
        <v>0</v>
      </c>
      <c r="M761" s="5">
        <v>0.41</v>
      </c>
      <c r="N761" s="5">
        <v>6</v>
      </c>
      <c r="O761" s="6">
        <v>0</v>
      </c>
      <c r="P761" s="5" t="str">
        <f>IF(Table2[[#This Row],[ip_risk_score]]&gt;0.8,"HIGH",IF(Table2[[#This Row],[ip_risk_score]]&gt;0.5,"MEDIUM","LOW"))</f>
        <v>LOW</v>
      </c>
      <c r="Q761" s="5">
        <f>Table2[[#This Row],[transaction_amount]]-Table2[[#This Row],[avg_transaction_amount]]</f>
        <v>21587.54</v>
      </c>
    </row>
    <row r="762" spans="1:17" x14ac:dyDescent="0.25">
      <c r="A762" s="4" t="s">
        <v>1521</v>
      </c>
      <c r="B762" s="5" t="s">
        <v>1522</v>
      </c>
      <c r="C762" s="5">
        <v>44699.93</v>
      </c>
      <c r="D762" s="5" t="s">
        <v>20</v>
      </c>
      <c r="E762" s="5" t="s">
        <v>31</v>
      </c>
      <c r="F762" s="5" t="s">
        <v>32</v>
      </c>
      <c r="G762" s="5" t="s">
        <v>38</v>
      </c>
      <c r="H762" s="5">
        <v>1458</v>
      </c>
      <c r="I762" s="5">
        <v>12</v>
      </c>
      <c r="J762" s="5">
        <v>3</v>
      </c>
      <c r="K762" s="5">
        <v>7746.57</v>
      </c>
      <c r="L762" s="5">
        <v>0</v>
      </c>
      <c r="M762" s="5">
        <v>0.32700000000000001</v>
      </c>
      <c r="N762" s="5">
        <v>6</v>
      </c>
      <c r="O762" s="6">
        <v>0</v>
      </c>
      <c r="P762" s="5" t="str">
        <f>IF(Table2[[#This Row],[ip_risk_score]]&gt;0.8,"HIGH",IF(Table2[[#This Row],[ip_risk_score]]&gt;0.5,"MEDIUM","LOW"))</f>
        <v>LOW</v>
      </c>
      <c r="Q762" s="5">
        <f>Table2[[#This Row],[transaction_amount]]-Table2[[#This Row],[avg_transaction_amount]]</f>
        <v>36953.360000000001</v>
      </c>
    </row>
    <row r="763" spans="1:17" x14ac:dyDescent="0.25">
      <c r="A763" s="4" t="s">
        <v>1523</v>
      </c>
      <c r="B763" s="5" t="s">
        <v>1524</v>
      </c>
      <c r="C763" s="5">
        <v>39440.43</v>
      </c>
      <c r="D763" s="5" t="s">
        <v>26</v>
      </c>
      <c r="E763" s="5" t="s">
        <v>21</v>
      </c>
      <c r="F763" s="5" t="s">
        <v>22</v>
      </c>
      <c r="G763" s="5" t="s">
        <v>48</v>
      </c>
      <c r="H763" s="5">
        <v>976</v>
      </c>
      <c r="I763" s="5">
        <v>20</v>
      </c>
      <c r="J763" s="5">
        <v>1</v>
      </c>
      <c r="K763" s="5">
        <v>29290.77</v>
      </c>
      <c r="L763" s="5">
        <v>0</v>
      </c>
      <c r="M763" s="5">
        <v>3.5999999999999997E-2</v>
      </c>
      <c r="N763" s="5">
        <v>7</v>
      </c>
      <c r="O763" s="6">
        <v>0</v>
      </c>
      <c r="P763" s="5" t="str">
        <f>IF(Table2[[#This Row],[ip_risk_score]]&gt;0.8,"HIGH",IF(Table2[[#This Row],[ip_risk_score]]&gt;0.5,"MEDIUM","LOW"))</f>
        <v>LOW</v>
      </c>
      <c r="Q763" s="5">
        <f>Table2[[#This Row],[transaction_amount]]-Table2[[#This Row],[avg_transaction_amount]]</f>
        <v>10149.66</v>
      </c>
    </row>
    <row r="764" spans="1:17" x14ac:dyDescent="0.25">
      <c r="A764" s="4" t="s">
        <v>1525</v>
      </c>
      <c r="B764" s="5" t="s">
        <v>1526</v>
      </c>
      <c r="C764" s="5">
        <v>7626.16</v>
      </c>
      <c r="D764" s="5" t="s">
        <v>20</v>
      </c>
      <c r="E764" s="5" t="s">
        <v>31</v>
      </c>
      <c r="F764" s="5" t="s">
        <v>28</v>
      </c>
      <c r="G764" s="5" t="s">
        <v>48</v>
      </c>
      <c r="H764" s="5">
        <v>1990</v>
      </c>
      <c r="I764" s="5">
        <v>21</v>
      </c>
      <c r="J764" s="5">
        <v>4</v>
      </c>
      <c r="K764" s="5">
        <v>19629.13</v>
      </c>
      <c r="L764" s="5">
        <v>0</v>
      </c>
      <c r="M764" s="5">
        <v>0.78700000000000003</v>
      </c>
      <c r="N764" s="5">
        <v>1</v>
      </c>
      <c r="O764" s="6">
        <v>0</v>
      </c>
      <c r="P764" s="5" t="str">
        <f>IF(Table2[[#This Row],[ip_risk_score]]&gt;0.8,"HIGH",IF(Table2[[#This Row],[ip_risk_score]]&gt;0.5,"MEDIUM","LOW"))</f>
        <v>MEDIUM</v>
      </c>
      <c r="Q764" s="5">
        <f>Table2[[#This Row],[transaction_amount]]-Table2[[#This Row],[avg_transaction_amount]]</f>
        <v>-12002.970000000001</v>
      </c>
    </row>
    <row r="765" spans="1:17" x14ac:dyDescent="0.25">
      <c r="A765" s="4" t="s">
        <v>1527</v>
      </c>
      <c r="B765" s="5" t="s">
        <v>1528</v>
      </c>
      <c r="C765" s="5">
        <v>15620.52</v>
      </c>
      <c r="D765" s="5" t="s">
        <v>20</v>
      </c>
      <c r="E765" s="5" t="s">
        <v>41</v>
      </c>
      <c r="F765" s="5" t="s">
        <v>22</v>
      </c>
      <c r="G765" s="5" t="s">
        <v>33</v>
      </c>
      <c r="H765" s="5">
        <v>1608</v>
      </c>
      <c r="I765" s="5">
        <v>1</v>
      </c>
      <c r="J765" s="5">
        <v>0</v>
      </c>
      <c r="K765" s="5">
        <v>25687.3</v>
      </c>
      <c r="L765" s="5">
        <v>0</v>
      </c>
      <c r="M765" s="5">
        <v>0.26100000000000001</v>
      </c>
      <c r="N765" s="5">
        <v>3</v>
      </c>
      <c r="O765" s="6">
        <v>1</v>
      </c>
      <c r="P765" s="5" t="str">
        <f>IF(Table2[[#This Row],[ip_risk_score]]&gt;0.8,"HIGH",IF(Table2[[#This Row],[ip_risk_score]]&gt;0.5,"MEDIUM","LOW"))</f>
        <v>LOW</v>
      </c>
      <c r="Q765" s="5">
        <f>Table2[[#This Row],[transaction_amount]]-Table2[[#This Row],[avg_transaction_amount]]</f>
        <v>-10066.779999999999</v>
      </c>
    </row>
    <row r="766" spans="1:17" x14ac:dyDescent="0.25">
      <c r="A766" s="4" t="s">
        <v>1529</v>
      </c>
      <c r="B766" s="5" t="s">
        <v>1530</v>
      </c>
      <c r="C766" s="5">
        <v>12462.03</v>
      </c>
      <c r="D766" s="5" t="s">
        <v>20</v>
      </c>
      <c r="E766" s="5" t="s">
        <v>41</v>
      </c>
      <c r="F766" s="5" t="s">
        <v>28</v>
      </c>
      <c r="G766" s="5" t="s">
        <v>23</v>
      </c>
      <c r="H766" s="5">
        <v>1990</v>
      </c>
      <c r="I766" s="5">
        <v>9</v>
      </c>
      <c r="J766" s="5">
        <v>2</v>
      </c>
      <c r="K766" s="5">
        <v>26943.95</v>
      </c>
      <c r="L766" s="5">
        <v>0</v>
      </c>
      <c r="M766" s="5">
        <v>0.76900000000000002</v>
      </c>
      <c r="N766" s="5">
        <v>5</v>
      </c>
      <c r="O766" s="6">
        <v>0</v>
      </c>
      <c r="P766" s="5" t="str">
        <f>IF(Table2[[#This Row],[ip_risk_score]]&gt;0.8,"HIGH",IF(Table2[[#This Row],[ip_risk_score]]&gt;0.5,"MEDIUM","LOW"))</f>
        <v>MEDIUM</v>
      </c>
      <c r="Q766" s="5">
        <f>Table2[[#This Row],[transaction_amount]]-Table2[[#This Row],[avg_transaction_amount]]</f>
        <v>-14481.92</v>
      </c>
    </row>
    <row r="767" spans="1:17" x14ac:dyDescent="0.25">
      <c r="A767" s="4" t="s">
        <v>1531</v>
      </c>
      <c r="B767" s="5" t="s">
        <v>1532</v>
      </c>
      <c r="C767" s="5">
        <v>37210.120000000003</v>
      </c>
      <c r="D767" s="5" t="s">
        <v>53</v>
      </c>
      <c r="E767" s="5" t="s">
        <v>31</v>
      </c>
      <c r="F767" s="5" t="s">
        <v>28</v>
      </c>
      <c r="G767" s="5" t="s">
        <v>23</v>
      </c>
      <c r="H767" s="5">
        <v>373</v>
      </c>
      <c r="I767" s="5">
        <v>0</v>
      </c>
      <c r="J767" s="5">
        <v>0</v>
      </c>
      <c r="K767" s="5">
        <v>3728.37</v>
      </c>
      <c r="L767" s="5">
        <v>0</v>
      </c>
      <c r="M767" s="5">
        <v>0.28199999999999997</v>
      </c>
      <c r="N767" s="5">
        <v>7</v>
      </c>
      <c r="O767" s="6">
        <v>0</v>
      </c>
      <c r="P767" s="5" t="str">
        <f>IF(Table2[[#This Row],[ip_risk_score]]&gt;0.8,"HIGH",IF(Table2[[#This Row],[ip_risk_score]]&gt;0.5,"MEDIUM","LOW"))</f>
        <v>LOW</v>
      </c>
      <c r="Q767" s="5">
        <f>Table2[[#This Row],[transaction_amount]]-Table2[[#This Row],[avg_transaction_amount]]</f>
        <v>33481.75</v>
      </c>
    </row>
    <row r="768" spans="1:17" x14ac:dyDescent="0.25">
      <c r="A768" s="4" t="s">
        <v>1533</v>
      </c>
      <c r="B768" s="5" t="s">
        <v>1534</v>
      </c>
      <c r="C768" s="5">
        <v>1724.95</v>
      </c>
      <c r="D768" s="5" t="s">
        <v>26</v>
      </c>
      <c r="E768" s="5" t="s">
        <v>41</v>
      </c>
      <c r="F768" s="5" t="s">
        <v>28</v>
      </c>
      <c r="G768" s="5" t="s">
        <v>23</v>
      </c>
      <c r="H768" s="5">
        <v>117</v>
      </c>
      <c r="I768" s="5">
        <v>0</v>
      </c>
      <c r="J768" s="5">
        <v>0</v>
      </c>
      <c r="K768" s="5">
        <v>27840.55</v>
      </c>
      <c r="L768" s="5">
        <v>0</v>
      </c>
      <c r="M768" s="5">
        <v>0.03</v>
      </c>
      <c r="N768" s="5">
        <v>6</v>
      </c>
      <c r="O768" s="6">
        <v>0</v>
      </c>
      <c r="P768" s="5" t="str">
        <f>IF(Table2[[#This Row],[ip_risk_score]]&gt;0.8,"HIGH",IF(Table2[[#This Row],[ip_risk_score]]&gt;0.5,"MEDIUM","LOW"))</f>
        <v>LOW</v>
      </c>
      <c r="Q768" s="5">
        <f>Table2[[#This Row],[transaction_amount]]-Table2[[#This Row],[avg_transaction_amount]]</f>
        <v>-26115.599999999999</v>
      </c>
    </row>
    <row r="769" spans="1:17" x14ac:dyDescent="0.25">
      <c r="A769" s="4" t="s">
        <v>1535</v>
      </c>
      <c r="B769" s="5" t="s">
        <v>1536</v>
      </c>
      <c r="C769" s="5">
        <v>28515.99</v>
      </c>
      <c r="D769" s="5" t="s">
        <v>26</v>
      </c>
      <c r="E769" s="5" t="s">
        <v>21</v>
      </c>
      <c r="F769" s="5" t="s">
        <v>28</v>
      </c>
      <c r="G769" s="5" t="s">
        <v>48</v>
      </c>
      <c r="H769" s="5">
        <v>1047</v>
      </c>
      <c r="I769" s="5">
        <v>23</v>
      </c>
      <c r="J769" s="5">
        <v>4</v>
      </c>
      <c r="K769" s="5">
        <v>26008.92</v>
      </c>
      <c r="L769" s="5">
        <v>0</v>
      </c>
      <c r="M769" s="5">
        <v>0.498</v>
      </c>
      <c r="N769" s="5">
        <v>1</v>
      </c>
      <c r="O769" s="6">
        <v>0</v>
      </c>
      <c r="P769" s="5" t="str">
        <f>IF(Table2[[#This Row],[ip_risk_score]]&gt;0.8,"HIGH",IF(Table2[[#This Row],[ip_risk_score]]&gt;0.5,"MEDIUM","LOW"))</f>
        <v>LOW</v>
      </c>
      <c r="Q769" s="5">
        <f>Table2[[#This Row],[transaction_amount]]-Table2[[#This Row],[avg_transaction_amount]]</f>
        <v>2507.0700000000033</v>
      </c>
    </row>
    <row r="770" spans="1:17" x14ac:dyDescent="0.25">
      <c r="A770" s="4" t="s">
        <v>1537</v>
      </c>
      <c r="B770" s="5" t="s">
        <v>1538</v>
      </c>
      <c r="C770" s="5">
        <v>38134.81</v>
      </c>
      <c r="D770" s="5" t="s">
        <v>20</v>
      </c>
      <c r="E770" s="5" t="s">
        <v>41</v>
      </c>
      <c r="F770" s="5" t="s">
        <v>22</v>
      </c>
      <c r="G770" s="5" t="s">
        <v>48</v>
      </c>
      <c r="H770" s="5">
        <v>1056</v>
      </c>
      <c r="I770" s="5">
        <v>2</v>
      </c>
      <c r="J770" s="5">
        <v>0</v>
      </c>
      <c r="K770" s="5">
        <v>1455.74</v>
      </c>
      <c r="L770" s="5">
        <v>0</v>
      </c>
      <c r="M770" s="5">
        <v>0.90600000000000003</v>
      </c>
      <c r="N770" s="5">
        <v>9</v>
      </c>
      <c r="O770" s="6">
        <v>0</v>
      </c>
      <c r="P770" s="5" t="str">
        <f>IF(Table2[[#This Row],[ip_risk_score]]&gt;0.8,"HIGH",IF(Table2[[#This Row],[ip_risk_score]]&gt;0.5,"MEDIUM","LOW"))</f>
        <v>HIGH</v>
      </c>
      <c r="Q770" s="5">
        <f>Table2[[#This Row],[transaction_amount]]-Table2[[#This Row],[avg_transaction_amount]]</f>
        <v>36679.07</v>
      </c>
    </row>
    <row r="771" spans="1:17" x14ac:dyDescent="0.25">
      <c r="A771" s="4" t="s">
        <v>1539</v>
      </c>
      <c r="B771" s="5" t="s">
        <v>1540</v>
      </c>
      <c r="C771" s="5">
        <v>43844.44</v>
      </c>
      <c r="D771" s="5" t="s">
        <v>26</v>
      </c>
      <c r="E771" s="5" t="s">
        <v>41</v>
      </c>
      <c r="F771" s="5" t="s">
        <v>32</v>
      </c>
      <c r="G771" s="5" t="s">
        <v>58</v>
      </c>
      <c r="H771" s="5">
        <v>632</v>
      </c>
      <c r="I771" s="5">
        <v>10</v>
      </c>
      <c r="J771" s="5">
        <v>0</v>
      </c>
      <c r="K771" s="5">
        <v>29318.51</v>
      </c>
      <c r="L771" s="5">
        <v>0</v>
      </c>
      <c r="M771" s="5">
        <v>0.21099999999999999</v>
      </c>
      <c r="N771" s="5">
        <v>3</v>
      </c>
      <c r="O771" s="6">
        <v>0</v>
      </c>
      <c r="P771" s="5" t="str">
        <f>IF(Table2[[#This Row],[ip_risk_score]]&gt;0.8,"HIGH",IF(Table2[[#This Row],[ip_risk_score]]&gt;0.5,"MEDIUM","LOW"))</f>
        <v>LOW</v>
      </c>
      <c r="Q771" s="5">
        <f>Table2[[#This Row],[transaction_amount]]-Table2[[#This Row],[avg_transaction_amount]]</f>
        <v>14525.930000000004</v>
      </c>
    </row>
    <row r="772" spans="1:17" x14ac:dyDescent="0.25">
      <c r="A772" s="4" t="s">
        <v>1541</v>
      </c>
      <c r="B772" s="5" t="s">
        <v>102</v>
      </c>
      <c r="C772" s="5">
        <v>17136.98</v>
      </c>
      <c r="D772" s="5" t="s">
        <v>53</v>
      </c>
      <c r="E772" s="5" t="s">
        <v>21</v>
      </c>
      <c r="F772" s="5" t="s">
        <v>32</v>
      </c>
      <c r="G772" s="5" t="s">
        <v>58</v>
      </c>
      <c r="H772" s="5">
        <v>330</v>
      </c>
      <c r="I772" s="5">
        <v>18</v>
      </c>
      <c r="J772" s="5">
        <v>1</v>
      </c>
      <c r="K772" s="5">
        <v>13803.68</v>
      </c>
      <c r="L772" s="5">
        <v>0</v>
      </c>
      <c r="M772" s="5">
        <v>0.154</v>
      </c>
      <c r="N772" s="5">
        <v>7</v>
      </c>
      <c r="O772" s="6">
        <v>0</v>
      </c>
      <c r="P772" s="5" t="str">
        <f>IF(Table2[[#This Row],[ip_risk_score]]&gt;0.8,"HIGH",IF(Table2[[#This Row],[ip_risk_score]]&gt;0.5,"MEDIUM","LOW"))</f>
        <v>LOW</v>
      </c>
      <c r="Q772" s="5">
        <f>Table2[[#This Row],[transaction_amount]]-Table2[[#This Row],[avg_transaction_amount]]</f>
        <v>3333.2999999999993</v>
      </c>
    </row>
    <row r="773" spans="1:17" x14ac:dyDescent="0.25">
      <c r="A773" s="4" t="s">
        <v>1542</v>
      </c>
      <c r="B773" s="5" t="s">
        <v>1543</v>
      </c>
      <c r="C773" s="5">
        <v>41071.800000000003</v>
      </c>
      <c r="D773" s="5" t="s">
        <v>26</v>
      </c>
      <c r="E773" s="5" t="s">
        <v>31</v>
      </c>
      <c r="F773" s="5" t="s">
        <v>28</v>
      </c>
      <c r="G773" s="5" t="s">
        <v>38</v>
      </c>
      <c r="H773" s="5">
        <v>519</v>
      </c>
      <c r="I773" s="5">
        <v>8</v>
      </c>
      <c r="J773" s="5">
        <v>2</v>
      </c>
      <c r="K773" s="5">
        <v>29237.200000000001</v>
      </c>
      <c r="L773" s="5">
        <v>0</v>
      </c>
      <c r="M773" s="5">
        <v>0.185</v>
      </c>
      <c r="N773" s="5">
        <v>1</v>
      </c>
      <c r="O773" s="6">
        <v>0</v>
      </c>
      <c r="P773" s="5" t="str">
        <f>IF(Table2[[#This Row],[ip_risk_score]]&gt;0.8,"HIGH",IF(Table2[[#This Row],[ip_risk_score]]&gt;0.5,"MEDIUM","LOW"))</f>
        <v>LOW</v>
      </c>
      <c r="Q773" s="5">
        <f>Table2[[#This Row],[transaction_amount]]-Table2[[#This Row],[avg_transaction_amount]]</f>
        <v>11834.600000000002</v>
      </c>
    </row>
    <row r="774" spans="1:17" x14ac:dyDescent="0.25">
      <c r="A774" s="4" t="s">
        <v>1544</v>
      </c>
      <c r="B774" s="5" t="s">
        <v>1545</v>
      </c>
      <c r="C774" s="5">
        <v>5576.06</v>
      </c>
      <c r="D774" s="5" t="s">
        <v>20</v>
      </c>
      <c r="E774" s="5" t="s">
        <v>41</v>
      </c>
      <c r="F774" s="5" t="s">
        <v>22</v>
      </c>
      <c r="G774" s="5" t="s">
        <v>38</v>
      </c>
      <c r="H774" s="5">
        <v>681</v>
      </c>
      <c r="I774" s="5">
        <v>12</v>
      </c>
      <c r="J774" s="5">
        <v>3</v>
      </c>
      <c r="K774" s="5">
        <v>24733.25</v>
      </c>
      <c r="L774" s="5">
        <v>0</v>
      </c>
      <c r="M774" s="5">
        <v>0.69</v>
      </c>
      <c r="N774" s="5">
        <v>1</v>
      </c>
      <c r="O774" s="6">
        <v>0</v>
      </c>
      <c r="P774" s="5" t="str">
        <f>IF(Table2[[#This Row],[ip_risk_score]]&gt;0.8,"HIGH",IF(Table2[[#This Row],[ip_risk_score]]&gt;0.5,"MEDIUM","LOW"))</f>
        <v>MEDIUM</v>
      </c>
      <c r="Q774" s="5">
        <f>Table2[[#This Row],[transaction_amount]]-Table2[[#This Row],[avg_transaction_amount]]</f>
        <v>-19157.189999999999</v>
      </c>
    </row>
    <row r="775" spans="1:17" x14ac:dyDescent="0.25">
      <c r="A775" s="4" t="s">
        <v>1546</v>
      </c>
      <c r="B775" s="5" t="s">
        <v>1547</v>
      </c>
      <c r="C775" s="5">
        <v>42330.29</v>
      </c>
      <c r="D775" s="5" t="s">
        <v>53</v>
      </c>
      <c r="E775" s="5" t="s">
        <v>31</v>
      </c>
      <c r="F775" s="5" t="s">
        <v>32</v>
      </c>
      <c r="G775" s="5" t="s">
        <v>58</v>
      </c>
      <c r="H775" s="5">
        <v>1074</v>
      </c>
      <c r="I775" s="5">
        <v>21</v>
      </c>
      <c r="J775" s="5">
        <v>4</v>
      </c>
      <c r="K775" s="5">
        <v>13260.01</v>
      </c>
      <c r="L775" s="5">
        <v>0</v>
      </c>
      <c r="M775" s="5">
        <v>0.36699999999999999</v>
      </c>
      <c r="N775" s="5">
        <v>1</v>
      </c>
      <c r="O775" s="6">
        <v>0</v>
      </c>
      <c r="P775" s="5" t="str">
        <f>IF(Table2[[#This Row],[ip_risk_score]]&gt;0.8,"HIGH",IF(Table2[[#This Row],[ip_risk_score]]&gt;0.5,"MEDIUM","LOW"))</f>
        <v>LOW</v>
      </c>
      <c r="Q775" s="5">
        <f>Table2[[#This Row],[transaction_amount]]-Table2[[#This Row],[avg_transaction_amount]]</f>
        <v>29070.28</v>
      </c>
    </row>
    <row r="776" spans="1:17" x14ac:dyDescent="0.25">
      <c r="A776" s="4" t="s">
        <v>1548</v>
      </c>
      <c r="B776" s="5" t="s">
        <v>1549</v>
      </c>
      <c r="C776" s="5">
        <v>6418.06</v>
      </c>
      <c r="D776" s="5" t="s">
        <v>53</v>
      </c>
      <c r="E776" s="5" t="s">
        <v>21</v>
      </c>
      <c r="F776" s="5" t="s">
        <v>22</v>
      </c>
      <c r="G776" s="5" t="s">
        <v>48</v>
      </c>
      <c r="H776" s="5">
        <v>1827</v>
      </c>
      <c r="I776" s="5">
        <v>3</v>
      </c>
      <c r="J776" s="5">
        <v>4</v>
      </c>
      <c r="K776" s="5">
        <v>15395.57</v>
      </c>
      <c r="L776" s="5">
        <v>0</v>
      </c>
      <c r="M776" s="5">
        <v>0.25600000000000001</v>
      </c>
      <c r="N776" s="5">
        <v>4</v>
      </c>
      <c r="O776" s="6">
        <v>0</v>
      </c>
      <c r="P776" s="5" t="str">
        <f>IF(Table2[[#This Row],[ip_risk_score]]&gt;0.8,"HIGH",IF(Table2[[#This Row],[ip_risk_score]]&gt;0.5,"MEDIUM","LOW"))</f>
        <v>LOW</v>
      </c>
      <c r="Q776" s="5">
        <f>Table2[[#This Row],[transaction_amount]]-Table2[[#This Row],[avg_transaction_amount]]</f>
        <v>-8977.5099999999984</v>
      </c>
    </row>
    <row r="777" spans="1:17" x14ac:dyDescent="0.25">
      <c r="A777" s="4" t="s">
        <v>1550</v>
      </c>
      <c r="B777" s="5" t="s">
        <v>1551</v>
      </c>
      <c r="C777" s="5">
        <v>19894.5</v>
      </c>
      <c r="D777" s="5" t="s">
        <v>20</v>
      </c>
      <c r="E777" s="5" t="s">
        <v>31</v>
      </c>
      <c r="F777" s="5" t="s">
        <v>32</v>
      </c>
      <c r="G777" s="5" t="s">
        <v>33</v>
      </c>
      <c r="H777" s="5">
        <v>313</v>
      </c>
      <c r="I777" s="5">
        <v>19</v>
      </c>
      <c r="J777" s="5">
        <v>0</v>
      </c>
      <c r="K777" s="5">
        <v>8325.42</v>
      </c>
      <c r="L777" s="5">
        <v>0</v>
      </c>
      <c r="M777" s="5">
        <v>0.33800000000000002</v>
      </c>
      <c r="N777" s="5">
        <v>1</v>
      </c>
      <c r="O777" s="6">
        <v>0</v>
      </c>
      <c r="P777" s="5" t="str">
        <f>IF(Table2[[#This Row],[ip_risk_score]]&gt;0.8,"HIGH",IF(Table2[[#This Row],[ip_risk_score]]&gt;0.5,"MEDIUM","LOW"))</f>
        <v>LOW</v>
      </c>
      <c r="Q777" s="5">
        <f>Table2[[#This Row],[transaction_amount]]-Table2[[#This Row],[avg_transaction_amount]]</f>
        <v>11569.08</v>
      </c>
    </row>
    <row r="778" spans="1:17" x14ac:dyDescent="0.25">
      <c r="A778" s="4" t="s">
        <v>1552</v>
      </c>
      <c r="B778" s="5" t="s">
        <v>1553</v>
      </c>
      <c r="C778" s="5">
        <v>39874.9</v>
      </c>
      <c r="D778" s="5" t="s">
        <v>26</v>
      </c>
      <c r="E778" s="5" t="s">
        <v>31</v>
      </c>
      <c r="F778" s="5" t="s">
        <v>28</v>
      </c>
      <c r="G778" s="5" t="s">
        <v>58</v>
      </c>
      <c r="H778" s="5">
        <v>978</v>
      </c>
      <c r="I778" s="5">
        <v>22</v>
      </c>
      <c r="J778" s="5">
        <v>3</v>
      </c>
      <c r="K778" s="5">
        <v>14658.9</v>
      </c>
      <c r="L778" s="5">
        <v>0</v>
      </c>
      <c r="M778" s="5">
        <v>0.309</v>
      </c>
      <c r="N778" s="5">
        <v>1</v>
      </c>
      <c r="O778" s="6">
        <v>0</v>
      </c>
      <c r="P778" s="5" t="str">
        <f>IF(Table2[[#This Row],[ip_risk_score]]&gt;0.8,"HIGH",IF(Table2[[#This Row],[ip_risk_score]]&gt;0.5,"MEDIUM","LOW"))</f>
        <v>LOW</v>
      </c>
      <c r="Q778" s="5">
        <f>Table2[[#This Row],[transaction_amount]]-Table2[[#This Row],[avg_transaction_amount]]</f>
        <v>25216</v>
      </c>
    </row>
    <row r="779" spans="1:17" x14ac:dyDescent="0.25">
      <c r="A779" s="4" t="s">
        <v>1554</v>
      </c>
      <c r="B779" s="5" t="s">
        <v>1555</v>
      </c>
      <c r="C779" s="5">
        <v>7538.38</v>
      </c>
      <c r="D779" s="5" t="s">
        <v>20</v>
      </c>
      <c r="E779" s="5" t="s">
        <v>27</v>
      </c>
      <c r="F779" s="5" t="s">
        <v>28</v>
      </c>
      <c r="G779" s="5" t="s">
        <v>48</v>
      </c>
      <c r="H779" s="5">
        <v>1689</v>
      </c>
      <c r="I779" s="5">
        <v>5</v>
      </c>
      <c r="J779" s="5">
        <v>3</v>
      </c>
      <c r="K779" s="5">
        <v>3314.02</v>
      </c>
      <c r="L779" s="5">
        <v>0</v>
      </c>
      <c r="M779" s="5">
        <v>0.54400000000000004</v>
      </c>
      <c r="N779" s="5">
        <v>9</v>
      </c>
      <c r="O779" s="6">
        <v>0</v>
      </c>
      <c r="P779" s="5" t="str">
        <f>IF(Table2[[#This Row],[ip_risk_score]]&gt;0.8,"HIGH",IF(Table2[[#This Row],[ip_risk_score]]&gt;0.5,"MEDIUM","LOW"))</f>
        <v>MEDIUM</v>
      </c>
      <c r="Q779" s="5">
        <f>Table2[[#This Row],[transaction_amount]]-Table2[[#This Row],[avg_transaction_amount]]</f>
        <v>4224.3600000000006</v>
      </c>
    </row>
    <row r="780" spans="1:17" x14ac:dyDescent="0.25">
      <c r="A780" s="4" t="s">
        <v>1556</v>
      </c>
      <c r="B780" s="5" t="s">
        <v>462</v>
      </c>
      <c r="C780" s="5">
        <v>11501.11</v>
      </c>
      <c r="D780" s="5" t="s">
        <v>26</v>
      </c>
      <c r="E780" s="5" t="s">
        <v>27</v>
      </c>
      <c r="F780" s="5" t="s">
        <v>28</v>
      </c>
      <c r="G780" s="5" t="s">
        <v>58</v>
      </c>
      <c r="H780" s="5">
        <v>1448</v>
      </c>
      <c r="I780" s="5">
        <v>1</v>
      </c>
      <c r="J780" s="5">
        <v>3</v>
      </c>
      <c r="K780" s="5">
        <v>27268.19</v>
      </c>
      <c r="L780" s="5">
        <v>0</v>
      </c>
      <c r="M780" s="5">
        <v>0.13300000000000001</v>
      </c>
      <c r="N780" s="5">
        <v>8</v>
      </c>
      <c r="O780" s="6">
        <v>0</v>
      </c>
      <c r="P780" s="5" t="str">
        <f>IF(Table2[[#This Row],[ip_risk_score]]&gt;0.8,"HIGH",IF(Table2[[#This Row],[ip_risk_score]]&gt;0.5,"MEDIUM","LOW"))</f>
        <v>LOW</v>
      </c>
      <c r="Q780" s="5">
        <f>Table2[[#This Row],[transaction_amount]]-Table2[[#This Row],[avg_transaction_amount]]</f>
        <v>-15767.079999999998</v>
      </c>
    </row>
    <row r="781" spans="1:17" x14ac:dyDescent="0.25">
      <c r="A781" s="4" t="s">
        <v>1557</v>
      </c>
      <c r="B781" s="5" t="s">
        <v>1558</v>
      </c>
      <c r="C781" s="5">
        <v>36126.519999999997</v>
      </c>
      <c r="D781" s="5" t="s">
        <v>26</v>
      </c>
      <c r="E781" s="5" t="s">
        <v>41</v>
      </c>
      <c r="F781" s="5" t="s">
        <v>32</v>
      </c>
      <c r="G781" s="5" t="s">
        <v>23</v>
      </c>
      <c r="H781" s="5">
        <v>1483</v>
      </c>
      <c r="I781" s="5">
        <v>8</v>
      </c>
      <c r="J781" s="5">
        <v>4</v>
      </c>
      <c r="K781" s="5">
        <v>21425.040000000001</v>
      </c>
      <c r="L781" s="5">
        <v>0</v>
      </c>
      <c r="M781" s="5">
        <v>0.50900000000000001</v>
      </c>
      <c r="N781" s="5">
        <v>5</v>
      </c>
      <c r="O781" s="6">
        <v>0</v>
      </c>
      <c r="P781" s="5" t="str">
        <f>IF(Table2[[#This Row],[ip_risk_score]]&gt;0.8,"HIGH",IF(Table2[[#This Row],[ip_risk_score]]&gt;0.5,"MEDIUM","LOW"))</f>
        <v>MEDIUM</v>
      </c>
      <c r="Q781" s="5">
        <f>Table2[[#This Row],[transaction_amount]]-Table2[[#This Row],[avg_transaction_amount]]</f>
        <v>14701.479999999996</v>
      </c>
    </row>
    <row r="782" spans="1:17" x14ac:dyDescent="0.25">
      <c r="A782" s="4" t="s">
        <v>1559</v>
      </c>
      <c r="B782" s="5" t="s">
        <v>1560</v>
      </c>
      <c r="C782" s="5">
        <v>36015.83</v>
      </c>
      <c r="D782" s="5" t="s">
        <v>53</v>
      </c>
      <c r="E782" s="5" t="s">
        <v>27</v>
      </c>
      <c r="F782" s="5" t="s">
        <v>22</v>
      </c>
      <c r="G782" s="5" t="s">
        <v>58</v>
      </c>
      <c r="H782" s="5">
        <v>1833</v>
      </c>
      <c r="I782" s="5">
        <v>17</v>
      </c>
      <c r="J782" s="5">
        <v>4</v>
      </c>
      <c r="K782" s="5">
        <v>24175.68</v>
      </c>
      <c r="L782" s="5">
        <v>0</v>
      </c>
      <c r="M782" s="5">
        <v>0.312</v>
      </c>
      <c r="N782" s="5">
        <v>2</v>
      </c>
      <c r="O782" s="6">
        <v>0</v>
      </c>
      <c r="P782" s="5" t="str">
        <f>IF(Table2[[#This Row],[ip_risk_score]]&gt;0.8,"HIGH",IF(Table2[[#This Row],[ip_risk_score]]&gt;0.5,"MEDIUM","LOW"))</f>
        <v>LOW</v>
      </c>
      <c r="Q782" s="5">
        <f>Table2[[#This Row],[transaction_amount]]-Table2[[#This Row],[avg_transaction_amount]]</f>
        <v>11840.150000000001</v>
      </c>
    </row>
    <row r="783" spans="1:17" x14ac:dyDescent="0.25">
      <c r="A783" s="4" t="s">
        <v>1561</v>
      </c>
      <c r="B783" s="5" t="s">
        <v>1562</v>
      </c>
      <c r="C783" s="5">
        <v>32075.32</v>
      </c>
      <c r="D783" s="5" t="s">
        <v>20</v>
      </c>
      <c r="E783" s="5" t="s">
        <v>27</v>
      </c>
      <c r="F783" s="5" t="s">
        <v>28</v>
      </c>
      <c r="G783" s="5" t="s">
        <v>23</v>
      </c>
      <c r="H783" s="5">
        <v>1427</v>
      </c>
      <c r="I783" s="5">
        <v>23</v>
      </c>
      <c r="J783" s="5">
        <v>1</v>
      </c>
      <c r="K783" s="5">
        <v>15980.55</v>
      </c>
      <c r="L783" s="5">
        <v>0</v>
      </c>
      <c r="M783" s="5">
        <v>0.93300000000000005</v>
      </c>
      <c r="N783" s="5">
        <v>7</v>
      </c>
      <c r="O783" s="6">
        <v>0</v>
      </c>
      <c r="P783" s="5" t="str">
        <f>IF(Table2[[#This Row],[ip_risk_score]]&gt;0.8,"HIGH",IF(Table2[[#This Row],[ip_risk_score]]&gt;0.5,"MEDIUM","LOW"))</f>
        <v>HIGH</v>
      </c>
      <c r="Q783" s="5">
        <f>Table2[[#This Row],[transaction_amount]]-Table2[[#This Row],[avg_transaction_amount]]</f>
        <v>16094.77</v>
      </c>
    </row>
    <row r="784" spans="1:17" x14ac:dyDescent="0.25">
      <c r="A784" s="4" t="s">
        <v>1563</v>
      </c>
      <c r="B784" s="5" t="s">
        <v>1564</v>
      </c>
      <c r="C784" s="5">
        <v>34712.720000000001</v>
      </c>
      <c r="D784" s="5" t="s">
        <v>53</v>
      </c>
      <c r="E784" s="5" t="s">
        <v>27</v>
      </c>
      <c r="F784" s="5" t="s">
        <v>22</v>
      </c>
      <c r="G784" s="5" t="s">
        <v>48</v>
      </c>
      <c r="H784" s="5">
        <v>1698</v>
      </c>
      <c r="I784" s="5">
        <v>3</v>
      </c>
      <c r="J784" s="5">
        <v>4</v>
      </c>
      <c r="K784" s="5">
        <v>3856.45</v>
      </c>
      <c r="L784" s="5">
        <v>0</v>
      </c>
      <c r="M784" s="5">
        <v>0.42199999999999999</v>
      </c>
      <c r="N784" s="5">
        <v>1</v>
      </c>
      <c r="O784" s="6">
        <v>0</v>
      </c>
      <c r="P784" s="5" t="str">
        <f>IF(Table2[[#This Row],[ip_risk_score]]&gt;0.8,"HIGH",IF(Table2[[#This Row],[ip_risk_score]]&gt;0.5,"MEDIUM","LOW"))</f>
        <v>LOW</v>
      </c>
      <c r="Q784" s="5">
        <f>Table2[[#This Row],[transaction_amount]]-Table2[[#This Row],[avg_transaction_amount]]</f>
        <v>30856.27</v>
      </c>
    </row>
    <row r="785" spans="1:17" x14ac:dyDescent="0.25">
      <c r="A785" s="4" t="s">
        <v>1565</v>
      </c>
      <c r="B785" s="5" t="s">
        <v>1566</v>
      </c>
      <c r="C785" s="5">
        <v>27159.09</v>
      </c>
      <c r="D785" s="5" t="s">
        <v>20</v>
      </c>
      <c r="E785" s="5" t="s">
        <v>31</v>
      </c>
      <c r="F785" s="5" t="s">
        <v>22</v>
      </c>
      <c r="G785" s="5" t="s">
        <v>23</v>
      </c>
      <c r="H785" s="5">
        <v>1627</v>
      </c>
      <c r="I785" s="5">
        <v>0</v>
      </c>
      <c r="J785" s="5">
        <v>4</v>
      </c>
      <c r="K785" s="5">
        <v>16163.62</v>
      </c>
      <c r="L785" s="5">
        <v>0</v>
      </c>
      <c r="M785" s="5">
        <v>0.1</v>
      </c>
      <c r="N785" s="5">
        <v>9</v>
      </c>
      <c r="O785" s="6">
        <v>0</v>
      </c>
      <c r="P785" s="5" t="str">
        <f>IF(Table2[[#This Row],[ip_risk_score]]&gt;0.8,"HIGH",IF(Table2[[#This Row],[ip_risk_score]]&gt;0.5,"MEDIUM","LOW"))</f>
        <v>LOW</v>
      </c>
      <c r="Q785" s="5">
        <f>Table2[[#This Row],[transaction_amount]]-Table2[[#This Row],[avg_transaction_amount]]</f>
        <v>10995.47</v>
      </c>
    </row>
    <row r="786" spans="1:17" x14ac:dyDescent="0.25">
      <c r="A786" s="4" t="s">
        <v>1567</v>
      </c>
      <c r="B786" s="5" t="s">
        <v>1568</v>
      </c>
      <c r="C786" s="5">
        <v>12627.36</v>
      </c>
      <c r="D786" s="5" t="s">
        <v>20</v>
      </c>
      <c r="E786" s="5" t="s">
        <v>31</v>
      </c>
      <c r="F786" s="5" t="s">
        <v>28</v>
      </c>
      <c r="G786" s="5" t="s">
        <v>58</v>
      </c>
      <c r="H786" s="5">
        <v>374</v>
      </c>
      <c r="I786" s="5">
        <v>0</v>
      </c>
      <c r="J786" s="5">
        <v>1</v>
      </c>
      <c r="K786" s="5">
        <v>9943.27</v>
      </c>
      <c r="L786" s="5">
        <v>0</v>
      </c>
      <c r="M786" s="5">
        <v>0.93400000000000005</v>
      </c>
      <c r="N786" s="5">
        <v>1</v>
      </c>
      <c r="O786" s="6">
        <v>0</v>
      </c>
      <c r="P786" s="5" t="str">
        <f>IF(Table2[[#This Row],[ip_risk_score]]&gt;0.8,"HIGH",IF(Table2[[#This Row],[ip_risk_score]]&gt;0.5,"MEDIUM","LOW"))</f>
        <v>HIGH</v>
      </c>
      <c r="Q786" s="5">
        <f>Table2[[#This Row],[transaction_amount]]-Table2[[#This Row],[avg_transaction_amount]]</f>
        <v>2684.09</v>
      </c>
    </row>
    <row r="787" spans="1:17" x14ac:dyDescent="0.25">
      <c r="A787" s="4" t="s">
        <v>1569</v>
      </c>
      <c r="B787" s="5" t="s">
        <v>1570</v>
      </c>
      <c r="C787" s="5">
        <v>17317.509999999998</v>
      </c>
      <c r="D787" s="5" t="s">
        <v>53</v>
      </c>
      <c r="E787" s="5" t="s">
        <v>27</v>
      </c>
      <c r="F787" s="5" t="s">
        <v>32</v>
      </c>
      <c r="G787" s="5" t="s">
        <v>23</v>
      </c>
      <c r="H787" s="5">
        <v>747</v>
      </c>
      <c r="I787" s="5">
        <v>19</v>
      </c>
      <c r="J787" s="5">
        <v>4</v>
      </c>
      <c r="K787" s="5">
        <v>402.16</v>
      </c>
      <c r="L787" s="5">
        <v>0</v>
      </c>
      <c r="M787" s="5">
        <v>0.93799999999999994</v>
      </c>
      <c r="N787" s="5">
        <v>3</v>
      </c>
      <c r="O787" s="6">
        <v>0</v>
      </c>
      <c r="P787" s="5" t="str">
        <f>IF(Table2[[#This Row],[ip_risk_score]]&gt;0.8,"HIGH",IF(Table2[[#This Row],[ip_risk_score]]&gt;0.5,"MEDIUM","LOW"))</f>
        <v>HIGH</v>
      </c>
      <c r="Q787" s="5">
        <f>Table2[[#This Row],[transaction_amount]]-Table2[[#This Row],[avg_transaction_amount]]</f>
        <v>16915.349999999999</v>
      </c>
    </row>
    <row r="788" spans="1:17" x14ac:dyDescent="0.25">
      <c r="A788" s="4" t="s">
        <v>1571</v>
      </c>
      <c r="B788" s="5" t="s">
        <v>1049</v>
      </c>
      <c r="C788" s="5">
        <v>9120.81</v>
      </c>
      <c r="D788" s="5" t="s">
        <v>20</v>
      </c>
      <c r="E788" s="5" t="s">
        <v>21</v>
      </c>
      <c r="F788" s="5" t="s">
        <v>28</v>
      </c>
      <c r="G788" s="5" t="s">
        <v>33</v>
      </c>
      <c r="H788" s="5">
        <v>998</v>
      </c>
      <c r="I788" s="5">
        <v>16</v>
      </c>
      <c r="J788" s="5">
        <v>0</v>
      </c>
      <c r="K788" s="5">
        <v>18489.57</v>
      </c>
      <c r="L788" s="5">
        <v>0</v>
      </c>
      <c r="M788" s="5">
        <v>0.17499999999999999</v>
      </c>
      <c r="N788" s="5">
        <v>6</v>
      </c>
      <c r="O788" s="6">
        <v>0</v>
      </c>
      <c r="P788" s="5" t="str">
        <f>IF(Table2[[#This Row],[ip_risk_score]]&gt;0.8,"HIGH",IF(Table2[[#This Row],[ip_risk_score]]&gt;0.5,"MEDIUM","LOW"))</f>
        <v>LOW</v>
      </c>
      <c r="Q788" s="5">
        <f>Table2[[#This Row],[transaction_amount]]-Table2[[#This Row],[avg_transaction_amount]]</f>
        <v>-9368.76</v>
      </c>
    </row>
    <row r="789" spans="1:17" x14ac:dyDescent="0.25">
      <c r="A789" s="4" t="s">
        <v>1572</v>
      </c>
      <c r="B789" s="5" t="s">
        <v>1573</v>
      </c>
      <c r="C789" s="5">
        <v>45427.11</v>
      </c>
      <c r="D789" s="5" t="s">
        <v>20</v>
      </c>
      <c r="E789" s="5" t="s">
        <v>27</v>
      </c>
      <c r="F789" s="5" t="s">
        <v>28</v>
      </c>
      <c r="G789" s="5" t="s">
        <v>23</v>
      </c>
      <c r="H789" s="5">
        <v>1030</v>
      </c>
      <c r="I789" s="5">
        <v>18</v>
      </c>
      <c r="J789" s="5">
        <v>0</v>
      </c>
      <c r="K789" s="5">
        <v>25624.11</v>
      </c>
      <c r="L789" s="5">
        <v>0</v>
      </c>
      <c r="M789" s="5">
        <v>0.81599999999999995</v>
      </c>
      <c r="N789" s="5">
        <v>4</v>
      </c>
      <c r="O789" s="6">
        <v>0</v>
      </c>
      <c r="P789" s="5" t="str">
        <f>IF(Table2[[#This Row],[ip_risk_score]]&gt;0.8,"HIGH",IF(Table2[[#This Row],[ip_risk_score]]&gt;0.5,"MEDIUM","LOW"))</f>
        <v>HIGH</v>
      </c>
      <c r="Q789" s="5">
        <f>Table2[[#This Row],[transaction_amount]]-Table2[[#This Row],[avg_transaction_amount]]</f>
        <v>19803</v>
      </c>
    </row>
    <row r="790" spans="1:17" x14ac:dyDescent="0.25">
      <c r="A790" s="4" t="s">
        <v>1574</v>
      </c>
      <c r="B790" s="5" t="s">
        <v>1575</v>
      </c>
      <c r="C790" s="5">
        <v>29190.42</v>
      </c>
      <c r="D790" s="5" t="s">
        <v>26</v>
      </c>
      <c r="E790" s="5" t="s">
        <v>21</v>
      </c>
      <c r="F790" s="5" t="s">
        <v>32</v>
      </c>
      <c r="G790" s="5" t="s">
        <v>23</v>
      </c>
      <c r="H790" s="5">
        <v>1462</v>
      </c>
      <c r="I790" s="5">
        <v>2</v>
      </c>
      <c r="J790" s="5">
        <v>1</v>
      </c>
      <c r="K790" s="5">
        <v>21345.51</v>
      </c>
      <c r="L790" s="5">
        <v>0</v>
      </c>
      <c r="M790" s="5">
        <v>0.86199999999999999</v>
      </c>
      <c r="N790" s="5">
        <v>2</v>
      </c>
      <c r="O790" s="6">
        <v>0</v>
      </c>
      <c r="P790" s="5" t="str">
        <f>IF(Table2[[#This Row],[ip_risk_score]]&gt;0.8,"HIGH",IF(Table2[[#This Row],[ip_risk_score]]&gt;0.5,"MEDIUM","LOW"))</f>
        <v>HIGH</v>
      </c>
      <c r="Q790" s="5">
        <f>Table2[[#This Row],[transaction_amount]]-Table2[[#This Row],[avg_transaction_amount]]</f>
        <v>7844.91</v>
      </c>
    </row>
    <row r="791" spans="1:17" x14ac:dyDescent="0.25">
      <c r="A791" s="4" t="s">
        <v>1576</v>
      </c>
      <c r="B791" s="5" t="s">
        <v>1577</v>
      </c>
      <c r="C791" s="5">
        <v>20072.53</v>
      </c>
      <c r="D791" s="5" t="s">
        <v>20</v>
      </c>
      <c r="E791" s="5" t="s">
        <v>31</v>
      </c>
      <c r="F791" s="5" t="s">
        <v>22</v>
      </c>
      <c r="G791" s="5" t="s">
        <v>38</v>
      </c>
      <c r="H791" s="5">
        <v>161</v>
      </c>
      <c r="I791" s="5">
        <v>22</v>
      </c>
      <c r="J791" s="5">
        <v>1</v>
      </c>
      <c r="K791" s="5">
        <v>6783.62</v>
      </c>
      <c r="L791" s="5">
        <v>0</v>
      </c>
      <c r="M791" s="5">
        <v>0.35599999999999998</v>
      </c>
      <c r="N791" s="5">
        <v>5</v>
      </c>
      <c r="O791" s="6">
        <v>0</v>
      </c>
      <c r="P791" s="5" t="str">
        <f>IF(Table2[[#This Row],[ip_risk_score]]&gt;0.8,"HIGH",IF(Table2[[#This Row],[ip_risk_score]]&gt;0.5,"MEDIUM","LOW"))</f>
        <v>LOW</v>
      </c>
      <c r="Q791" s="5">
        <f>Table2[[#This Row],[transaction_amount]]-Table2[[#This Row],[avg_transaction_amount]]</f>
        <v>13288.91</v>
      </c>
    </row>
    <row r="792" spans="1:17" x14ac:dyDescent="0.25">
      <c r="A792" s="4" t="s">
        <v>1578</v>
      </c>
      <c r="B792" s="5" t="s">
        <v>1579</v>
      </c>
      <c r="C792" s="5">
        <v>23127.19</v>
      </c>
      <c r="D792" s="5" t="s">
        <v>20</v>
      </c>
      <c r="E792" s="5" t="s">
        <v>21</v>
      </c>
      <c r="F792" s="5" t="s">
        <v>32</v>
      </c>
      <c r="G792" s="5" t="s">
        <v>33</v>
      </c>
      <c r="H792" s="5">
        <v>268</v>
      </c>
      <c r="I792" s="5">
        <v>21</v>
      </c>
      <c r="J792" s="5">
        <v>0</v>
      </c>
      <c r="K792" s="5">
        <v>24592.080000000002</v>
      </c>
      <c r="L792" s="5">
        <v>0</v>
      </c>
      <c r="M792" s="5">
        <v>0.16</v>
      </c>
      <c r="N792" s="5">
        <v>1</v>
      </c>
      <c r="O792" s="6">
        <v>0</v>
      </c>
      <c r="P792" s="5" t="str">
        <f>IF(Table2[[#This Row],[ip_risk_score]]&gt;0.8,"HIGH",IF(Table2[[#This Row],[ip_risk_score]]&gt;0.5,"MEDIUM","LOW"))</f>
        <v>LOW</v>
      </c>
      <c r="Q792" s="5">
        <f>Table2[[#This Row],[transaction_amount]]-Table2[[#This Row],[avg_transaction_amount]]</f>
        <v>-1464.8900000000031</v>
      </c>
    </row>
    <row r="793" spans="1:17" x14ac:dyDescent="0.25">
      <c r="A793" s="4" t="s">
        <v>1580</v>
      </c>
      <c r="B793" s="5" t="s">
        <v>1581</v>
      </c>
      <c r="C793" s="5">
        <v>47366.8</v>
      </c>
      <c r="D793" s="5" t="s">
        <v>53</v>
      </c>
      <c r="E793" s="5" t="s">
        <v>31</v>
      </c>
      <c r="F793" s="5" t="s">
        <v>32</v>
      </c>
      <c r="G793" s="5" t="s">
        <v>48</v>
      </c>
      <c r="H793" s="5">
        <v>1863</v>
      </c>
      <c r="I793" s="5">
        <v>23</v>
      </c>
      <c r="J793" s="5">
        <v>3</v>
      </c>
      <c r="K793" s="5">
        <v>9354.0300000000007</v>
      </c>
      <c r="L793" s="5">
        <v>0</v>
      </c>
      <c r="M793" s="5">
        <v>0.79800000000000004</v>
      </c>
      <c r="N793" s="5">
        <v>1</v>
      </c>
      <c r="O793" s="6">
        <v>0</v>
      </c>
      <c r="P793" s="5" t="str">
        <f>IF(Table2[[#This Row],[ip_risk_score]]&gt;0.8,"HIGH",IF(Table2[[#This Row],[ip_risk_score]]&gt;0.5,"MEDIUM","LOW"))</f>
        <v>MEDIUM</v>
      </c>
      <c r="Q793" s="5">
        <f>Table2[[#This Row],[transaction_amount]]-Table2[[#This Row],[avg_transaction_amount]]</f>
        <v>38012.770000000004</v>
      </c>
    </row>
    <row r="794" spans="1:17" x14ac:dyDescent="0.25">
      <c r="A794" s="4" t="s">
        <v>1582</v>
      </c>
      <c r="B794" s="5" t="s">
        <v>1583</v>
      </c>
      <c r="C794" s="5">
        <v>7709.9</v>
      </c>
      <c r="D794" s="5" t="s">
        <v>53</v>
      </c>
      <c r="E794" s="5" t="s">
        <v>21</v>
      </c>
      <c r="F794" s="5" t="s">
        <v>28</v>
      </c>
      <c r="G794" s="5" t="s">
        <v>23</v>
      </c>
      <c r="H794" s="5">
        <v>1624</v>
      </c>
      <c r="I794" s="5">
        <v>22</v>
      </c>
      <c r="J794" s="5">
        <v>4</v>
      </c>
      <c r="K794" s="5">
        <v>6632.71</v>
      </c>
      <c r="L794" s="5">
        <v>0</v>
      </c>
      <c r="M794" s="5">
        <v>2.8000000000000001E-2</v>
      </c>
      <c r="N794" s="5">
        <v>6</v>
      </c>
      <c r="O794" s="6">
        <v>1</v>
      </c>
      <c r="P794" s="5" t="str">
        <f>IF(Table2[[#This Row],[ip_risk_score]]&gt;0.8,"HIGH",IF(Table2[[#This Row],[ip_risk_score]]&gt;0.5,"MEDIUM","LOW"))</f>
        <v>LOW</v>
      </c>
      <c r="Q794" s="5">
        <f>Table2[[#This Row],[transaction_amount]]-Table2[[#This Row],[avg_transaction_amount]]</f>
        <v>1077.1899999999996</v>
      </c>
    </row>
    <row r="795" spans="1:17" x14ac:dyDescent="0.25">
      <c r="A795" s="4" t="s">
        <v>1584</v>
      </c>
      <c r="B795" s="5" t="s">
        <v>1585</v>
      </c>
      <c r="C795" s="5">
        <v>29332.18</v>
      </c>
      <c r="D795" s="5" t="s">
        <v>20</v>
      </c>
      <c r="E795" s="5" t="s">
        <v>31</v>
      </c>
      <c r="F795" s="5" t="s">
        <v>32</v>
      </c>
      <c r="G795" s="5" t="s">
        <v>33</v>
      </c>
      <c r="H795" s="5">
        <v>716</v>
      </c>
      <c r="I795" s="5">
        <v>16</v>
      </c>
      <c r="J795" s="5">
        <v>2</v>
      </c>
      <c r="K795" s="5">
        <v>28838.14</v>
      </c>
      <c r="L795" s="5">
        <v>1</v>
      </c>
      <c r="M795" s="5">
        <v>0.61899999999999999</v>
      </c>
      <c r="N795" s="5">
        <v>9</v>
      </c>
      <c r="O795" s="6">
        <v>0</v>
      </c>
      <c r="P795" s="5" t="str">
        <f>IF(Table2[[#This Row],[ip_risk_score]]&gt;0.8,"HIGH",IF(Table2[[#This Row],[ip_risk_score]]&gt;0.5,"MEDIUM","LOW"))</f>
        <v>MEDIUM</v>
      </c>
      <c r="Q795" s="5">
        <f>Table2[[#This Row],[transaction_amount]]-Table2[[#This Row],[avg_transaction_amount]]</f>
        <v>494.04000000000087</v>
      </c>
    </row>
    <row r="796" spans="1:17" x14ac:dyDescent="0.25">
      <c r="A796" s="4" t="s">
        <v>1586</v>
      </c>
      <c r="B796" s="5" t="s">
        <v>1587</v>
      </c>
      <c r="C796" s="5">
        <v>25319.14</v>
      </c>
      <c r="D796" s="5" t="s">
        <v>26</v>
      </c>
      <c r="E796" s="5" t="s">
        <v>31</v>
      </c>
      <c r="F796" s="5" t="s">
        <v>32</v>
      </c>
      <c r="G796" s="5" t="s">
        <v>48</v>
      </c>
      <c r="H796" s="5">
        <v>1984</v>
      </c>
      <c r="I796" s="5">
        <v>2</v>
      </c>
      <c r="J796" s="5">
        <v>2</v>
      </c>
      <c r="K796" s="5">
        <v>596.26</v>
      </c>
      <c r="L796" s="5">
        <v>0</v>
      </c>
      <c r="M796" s="5">
        <v>0.34200000000000003</v>
      </c>
      <c r="N796" s="5">
        <v>7</v>
      </c>
      <c r="O796" s="6">
        <v>0</v>
      </c>
      <c r="P796" s="5" t="str">
        <f>IF(Table2[[#This Row],[ip_risk_score]]&gt;0.8,"HIGH",IF(Table2[[#This Row],[ip_risk_score]]&gt;0.5,"MEDIUM","LOW"))</f>
        <v>LOW</v>
      </c>
      <c r="Q796" s="5">
        <f>Table2[[#This Row],[transaction_amount]]-Table2[[#This Row],[avg_transaction_amount]]</f>
        <v>24722.880000000001</v>
      </c>
    </row>
    <row r="797" spans="1:17" x14ac:dyDescent="0.25">
      <c r="A797" s="4" t="s">
        <v>1588</v>
      </c>
      <c r="B797" s="5" t="s">
        <v>1589</v>
      </c>
      <c r="C797" s="5">
        <v>30592.14</v>
      </c>
      <c r="D797" s="5" t="s">
        <v>26</v>
      </c>
      <c r="E797" s="5" t="s">
        <v>27</v>
      </c>
      <c r="F797" s="5" t="s">
        <v>32</v>
      </c>
      <c r="G797" s="5" t="s">
        <v>33</v>
      </c>
      <c r="H797" s="5">
        <v>232</v>
      </c>
      <c r="I797" s="5">
        <v>3</v>
      </c>
      <c r="J797" s="5">
        <v>1</v>
      </c>
      <c r="K797" s="5">
        <v>5110.32</v>
      </c>
      <c r="L797" s="5">
        <v>0</v>
      </c>
      <c r="M797" s="5">
        <v>0.59599999999999997</v>
      </c>
      <c r="N797" s="5">
        <v>4</v>
      </c>
      <c r="O797" s="6">
        <v>0</v>
      </c>
      <c r="P797" s="5" t="str">
        <f>IF(Table2[[#This Row],[ip_risk_score]]&gt;0.8,"HIGH",IF(Table2[[#This Row],[ip_risk_score]]&gt;0.5,"MEDIUM","LOW"))</f>
        <v>MEDIUM</v>
      </c>
      <c r="Q797" s="5">
        <f>Table2[[#This Row],[transaction_amount]]-Table2[[#This Row],[avg_transaction_amount]]</f>
        <v>25481.82</v>
      </c>
    </row>
    <row r="798" spans="1:17" x14ac:dyDescent="0.25">
      <c r="A798" s="4" t="s">
        <v>1590</v>
      </c>
      <c r="B798" s="5" t="s">
        <v>1591</v>
      </c>
      <c r="C798" s="5">
        <v>954.6</v>
      </c>
      <c r="D798" s="5" t="s">
        <v>53</v>
      </c>
      <c r="E798" s="5" t="s">
        <v>41</v>
      </c>
      <c r="F798" s="5" t="s">
        <v>22</v>
      </c>
      <c r="G798" s="5" t="s">
        <v>38</v>
      </c>
      <c r="H798" s="5">
        <v>1299</v>
      </c>
      <c r="I798" s="5">
        <v>12</v>
      </c>
      <c r="J798" s="5">
        <v>2</v>
      </c>
      <c r="K798" s="5">
        <v>14063.33</v>
      </c>
      <c r="L798" s="5">
        <v>0</v>
      </c>
      <c r="M798" s="5">
        <v>0.78900000000000003</v>
      </c>
      <c r="N798" s="5">
        <v>8</v>
      </c>
      <c r="O798" s="6">
        <v>0</v>
      </c>
      <c r="P798" s="5" t="str">
        <f>IF(Table2[[#This Row],[ip_risk_score]]&gt;0.8,"HIGH",IF(Table2[[#This Row],[ip_risk_score]]&gt;0.5,"MEDIUM","LOW"))</f>
        <v>MEDIUM</v>
      </c>
      <c r="Q798" s="5">
        <f>Table2[[#This Row],[transaction_amount]]-Table2[[#This Row],[avg_transaction_amount]]</f>
        <v>-13108.73</v>
      </c>
    </row>
    <row r="799" spans="1:17" x14ac:dyDescent="0.25">
      <c r="A799" s="4" t="s">
        <v>1592</v>
      </c>
      <c r="B799" s="5" t="s">
        <v>956</v>
      </c>
      <c r="C799" s="5">
        <v>43612.59</v>
      </c>
      <c r="D799" s="5" t="s">
        <v>20</v>
      </c>
      <c r="E799" s="5" t="s">
        <v>41</v>
      </c>
      <c r="F799" s="5" t="s">
        <v>22</v>
      </c>
      <c r="G799" s="5" t="s">
        <v>48</v>
      </c>
      <c r="H799" s="5">
        <v>239</v>
      </c>
      <c r="I799" s="5">
        <v>14</v>
      </c>
      <c r="J799" s="5">
        <v>3</v>
      </c>
      <c r="K799" s="5">
        <v>5095.37</v>
      </c>
      <c r="L799" s="5">
        <v>1</v>
      </c>
      <c r="M799" s="5">
        <v>0.82899999999999996</v>
      </c>
      <c r="N799" s="5">
        <v>1</v>
      </c>
      <c r="O799" s="6">
        <v>0</v>
      </c>
      <c r="P799" s="5" t="str">
        <f>IF(Table2[[#This Row],[ip_risk_score]]&gt;0.8,"HIGH",IF(Table2[[#This Row],[ip_risk_score]]&gt;0.5,"MEDIUM","LOW"))</f>
        <v>HIGH</v>
      </c>
      <c r="Q799" s="5">
        <f>Table2[[#This Row],[transaction_amount]]-Table2[[#This Row],[avg_transaction_amount]]</f>
        <v>38517.219999999994</v>
      </c>
    </row>
    <row r="800" spans="1:17" x14ac:dyDescent="0.25">
      <c r="A800" s="4" t="s">
        <v>1593</v>
      </c>
      <c r="B800" s="5" t="s">
        <v>1594</v>
      </c>
      <c r="C800" s="5">
        <v>46609.31</v>
      </c>
      <c r="D800" s="5" t="s">
        <v>20</v>
      </c>
      <c r="E800" s="5" t="s">
        <v>31</v>
      </c>
      <c r="F800" s="5" t="s">
        <v>28</v>
      </c>
      <c r="G800" s="5" t="s">
        <v>48</v>
      </c>
      <c r="H800" s="5">
        <v>448</v>
      </c>
      <c r="I800" s="5">
        <v>11</v>
      </c>
      <c r="J800" s="5">
        <v>2</v>
      </c>
      <c r="K800" s="5">
        <v>5089.3999999999996</v>
      </c>
      <c r="L800" s="5">
        <v>0</v>
      </c>
      <c r="M800" s="5">
        <v>0.998</v>
      </c>
      <c r="N800" s="5">
        <v>5</v>
      </c>
      <c r="O800" s="6">
        <v>0</v>
      </c>
      <c r="P800" s="5" t="str">
        <f>IF(Table2[[#This Row],[ip_risk_score]]&gt;0.8,"HIGH",IF(Table2[[#This Row],[ip_risk_score]]&gt;0.5,"MEDIUM","LOW"))</f>
        <v>HIGH</v>
      </c>
      <c r="Q800" s="5">
        <f>Table2[[#This Row],[transaction_amount]]-Table2[[#This Row],[avg_transaction_amount]]</f>
        <v>41519.909999999996</v>
      </c>
    </row>
    <row r="801" spans="1:17" x14ac:dyDescent="0.25">
      <c r="A801" s="4" t="s">
        <v>1595</v>
      </c>
      <c r="B801" s="5" t="s">
        <v>1596</v>
      </c>
      <c r="C801" s="5">
        <v>28278.400000000001</v>
      </c>
      <c r="D801" s="5" t="s">
        <v>26</v>
      </c>
      <c r="E801" s="5" t="s">
        <v>27</v>
      </c>
      <c r="F801" s="5" t="s">
        <v>28</v>
      </c>
      <c r="G801" s="5" t="s">
        <v>23</v>
      </c>
      <c r="H801" s="5">
        <v>159</v>
      </c>
      <c r="I801" s="5">
        <v>2</v>
      </c>
      <c r="J801" s="5">
        <v>0</v>
      </c>
      <c r="K801" s="5">
        <v>19067.009999999998</v>
      </c>
      <c r="L801" s="5">
        <v>1</v>
      </c>
      <c r="M801" s="5">
        <v>0.64</v>
      </c>
      <c r="N801" s="5">
        <v>2</v>
      </c>
      <c r="O801" s="6">
        <v>0</v>
      </c>
      <c r="P801" s="5" t="str">
        <f>IF(Table2[[#This Row],[ip_risk_score]]&gt;0.8,"HIGH",IF(Table2[[#This Row],[ip_risk_score]]&gt;0.5,"MEDIUM","LOW"))</f>
        <v>MEDIUM</v>
      </c>
      <c r="Q801" s="5">
        <f>Table2[[#This Row],[transaction_amount]]-Table2[[#This Row],[avg_transaction_amount]]</f>
        <v>9211.3900000000031</v>
      </c>
    </row>
    <row r="802" spans="1:17" x14ac:dyDescent="0.25">
      <c r="A802" s="4" t="s">
        <v>1597</v>
      </c>
      <c r="B802" s="5" t="s">
        <v>1281</v>
      </c>
      <c r="C802" s="5">
        <v>34847.71</v>
      </c>
      <c r="D802" s="5" t="s">
        <v>26</v>
      </c>
      <c r="E802" s="5" t="s">
        <v>41</v>
      </c>
      <c r="F802" s="5" t="s">
        <v>22</v>
      </c>
      <c r="G802" s="5" t="s">
        <v>58</v>
      </c>
      <c r="H802" s="5">
        <v>919</v>
      </c>
      <c r="I802" s="5">
        <v>20</v>
      </c>
      <c r="J802" s="5">
        <v>1</v>
      </c>
      <c r="K802" s="5">
        <v>24589</v>
      </c>
      <c r="L802" s="5">
        <v>0</v>
      </c>
      <c r="M802" s="5">
        <v>0.223</v>
      </c>
      <c r="N802" s="5">
        <v>3</v>
      </c>
      <c r="O802" s="6">
        <v>0</v>
      </c>
      <c r="P802" s="5" t="str">
        <f>IF(Table2[[#This Row],[ip_risk_score]]&gt;0.8,"HIGH",IF(Table2[[#This Row],[ip_risk_score]]&gt;0.5,"MEDIUM","LOW"))</f>
        <v>LOW</v>
      </c>
      <c r="Q802" s="5">
        <f>Table2[[#This Row],[transaction_amount]]-Table2[[#This Row],[avg_transaction_amount]]</f>
        <v>10258.709999999999</v>
      </c>
    </row>
    <row r="803" spans="1:17" x14ac:dyDescent="0.25">
      <c r="A803" s="4" t="s">
        <v>1598</v>
      </c>
      <c r="B803" s="5" t="s">
        <v>1599</v>
      </c>
      <c r="C803" s="5">
        <v>46128.84</v>
      </c>
      <c r="D803" s="5" t="s">
        <v>26</v>
      </c>
      <c r="E803" s="5" t="s">
        <v>41</v>
      </c>
      <c r="F803" s="5" t="s">
        <v>32</v>
      </c>
      <c r="G803" s="5" t="s">
        <v>48</v>
      </c>
      <c r="H803" s="5">
        <v>1490</v>
      </c>
      <c r="I803" s="5">
        <v>7</v>
      </c>
      <c r="J803" s="5">
        <v>2</v>
      </c>
      <c r="K803" s="5">
        <v>19882.36</v>
      </c>
      <c r="L803" s="5">
        <v>0</v>
      </c>
      <c r="M803" s="5">
        <v>0.27600000000000002</v>
      </c>
      <c r="N803" s="5">
        <v>4</v>
      </c>
      <c r="O803" s="6">
        <v>0</v>
      </c>
      <c r="P803" s="5" t="str">
        <f>IF(Table2[[#This Row],[ip_risk_score]]&gt;0.8,"HIGH",IF(Table2[[#This Row],[ip_risk_score]]&gt;0.5,"MEDIUM","LOW"))</f>
        <v>LOW</v>
      </c>
      <c r="Q803" s="5">
        <f>Table2[[#This Row],[transaction_amount]]-Table2[[#This Row],[avg_transaction_amount]]</f>
        <v>26246.479999999996</v>
      </c>
    </row>
    <row r="804" spans="1:17" x14ac:dyDescent="0.25">
      <c r="A804" s="4" t="s">
        <v>1600</v>
      </c>
      <c r="B804" s="5" t="s">
        <v>1601</v>
      </c>
      <c r="C804" s="5">
        <v>35376.57</v>
      </c>
      <c r="D804" s="5" t="s">
        <v>53</v>
      </c>
      <c r="E804" s="5" t="s">
        <v>27</v>
      </c>
      <c r="F804" s="5" t="s">
        <v>28</v>
      </c>
      <c r="G804" s="5" t="s">
        <v>48</v>
      </c>
      <c r="H804" s="5">
        <v>987</v>
      </c>
      <c r="I804" s="5">
        <v>0</v>
      </c>
      <c r="J804" s="5">
        <v>4</v>
      </c>
      <c r="K804" s="5">
        <v>3133.42</v>
      </c>
      <c r="L804" s="5">
        <v>0</v>
      </c>
      <c r="M804" s="5">
        <v>0.436</v>
      </c>
      <c r="N804" s="5">
        <v>1</v>
      </c>
      <c r="O804" s="6">
        <v>0</v>
      </c>
      <c r="P804" s="5" t="str">
        <f>IF(Table2[[#This Row],[ip_risk_score]]&gt;0.8,"HIGH",IF(Table2[[#This Row],[ip_risk_score]]&gt;0.5,"MEDIUM","LOW"))</f>
        <v>LOW</v>
      </c>
      <c r="Q804" s="5">
        <f>Table2[[#This Row],[transaction_amount]]-Table2[[#This Row],[avg_transaction_amount]]</f>
        <v>32243.15</v>
      </c>
    </row>
    <row r="805" spans="1:17" x14ac:dyDescent="0.25">
      <c r="A805" s="4" t="s">
        <v>1602</v>
      </c>
      <c r="B805" s="5" t="s">
        <v>1603</v>
      </c>
      <c r="C805" s="5">
        <v>7669.33</v>
      </c>
      <c r="D805" s="5" t="s">
        <v>20</v>
      </c>
      <c r="E805" s="5" t="s">
        <v>27</v>
      </c>
      <c r="F805" s="5" t="s">
        <v>28</v>
      </c>
      <c r="G805" s="5" t="s">
        <v>38</v>
      </c>
      <c r="H805" s="5">
        <v>1169</v>
      </c>
      <c r="I805" s="5">
        <v>17</v>
      </c>
      <c r="J805" s="5">
        <v>1</v>
      </c>
      <c r="K805" s="5">
        <v>26871.82</v>
      </c>
      <c r="L805" s="5">
        <v>0</v>
      </c>
      <c r="M805" s="5">
        <v>0.84799999999999998</v>
      </c>
      <c r="N805" s="5">
        <v>5</v>
      </c>
      <c r="O805" s="6">
        <v>0</v>
      </c>
      <c r="P805" s="5" t="str">
        <f>IF(Table2[[#This Row],[ip_risk_score]]&gt;0.8,"HIGH",IF(Table2[[#This Row],[ip_risk_score]]&gt;0.5,"MEDIUM","LOW"))</f>
        <v>HIGH</v>
      </c>
      <c r="Q805" s="5">
        <f>Table2[[#This Row],[transaction_amount]]-Table2[[#This Row],[avg_transaction_amount]]</f>
        <v>-19202.489999999998</v>
      </c>
    </row>
    <row r="806" spans="1:17" x14ac:dyDescent="0.25">
      <c r="A806" s="4" t="s">
        <v>1604</v>
      </c>
      <c r="B806" s="5" t="s">
        <v>1605</v>
      </c>
      <c r="C806" s="5">
        <v>28835.599999999999</v>
      </c>
      <c r="D806" s="5" t="s">
        <v>53</v>
      </c>
      <c r="E806" s="5" t="s">
        <v>41</v>
      </c>
      <c r="F806" s="5" t="s">
        <v>32</v>
      </c>
      <c r="G806" s="5" t="s">
        <v>38</v>
      </c>
      <c r="H806" s="5">
        <v>644</v>
      </c>
      <c r="I806" s="5">
        <v>12</v>
      </c>
      <c r="J806" s="5">
        <v>3</v>
      </c>
      <c r="K806" s="5">
        <v>27690.16</v>
      </c>
      <c r="L806" s="5">
        <v>0</v>
      </c>
      <c r="M806" s="5">
        <v>0.36699999999999999</v>
      </c>
      <c r="N806" s="5">
        <v>6</v>
      </c>
      <c r="O806" s="6">
        <v>0</v>
      </c>
      <c r="P806" s="5" t="str">
        <f>IF(Table2[[#This Row],[ip_risk_score]]&gt;0.8,"HIGH",IF(Table2[[#This Row],[ip_risk_score]]&gt;0.5,"MEDIUM","LOW"))</f>
        <v>LOW</v>
      </c>
      <c r="Q806" s="5">
        <f>Table2[[#This Row],[transaction_amount]]-Table2[[#This Row],[avg_transaction_amount]]</f>
        <v>1145.4399999999987</v>
      </c>
    </row>
    <row r="807" spans="1:17" x14ac:dyDescent="0.25">
      <c r="A807" s="4" t="s">
        <v>1606</v>
      </c>
      <c r="B807" s="5" t="s">
        <v>320</v>
      </c>
      <c r="C807" s="5">
        <v>30355.42</v>
      </c>
      <c r="D807" s="5" t="s">
        <v>20</v>
      </c>
      <c r="E807" s="5" t="s">
        <v>41</v>
      </c>
      <c r="F807" s="5" t="s">
        <v>32</v>
      </c>
      <c r="G807" s="5" t="s">
        <v>38</v>
      </c>
      <c r="H807" s="5">
        <v>1903</v>
      </c>
      <c r="I807" s="5">
        <v>6</v>
      </c>
      <c r="J807" s="5">
        <v>0</v>
      </c>
      <c r="K807" s="5">
        <v>8501.98</v>
      </c>
      <c r="L807" s="5">
        <v>0</v>
      </c>
      <c r="M807" s="5">
        <v>0.68799999999999994</v>
      </c>
      <c r="N807" s="5">
        <v>1</v>
      </c>
      <c r="O807" s="6">
        <v>0</v>
      </c>
      <c r="P807" s="5" t="str">
        <f>IF(Table2[[#This Row],[ip_risk_score]]&gt;0.8,"HIGH",IF(Table2[[#This Row],[ip_risk_score]]&gt;0.5,"MEDIUM","LOW"))</f>
        <v>MEDIUM</v>
      </c>
      <c r="Q807" s="5">
        <f>Table2[[#This Row],[transaction_amount]]-Table2[[#This Row],[avg_transaction_amount]]</f>
        <v>21853.439999999999</v>
      </c>
    </row>
    <row r="808" spans="1:17" x14ac:dyDescent="0.25">
      <c r="A808" s="4" t="s">
        <v>1607</v>
      </c>
      <c r="B808" s="5" t="s">
        <v>1608</v>
      </c>
      <c r="C808" s="5">
        <v>21235.33</v>
      </c>
      <c r="D808" s="5" t="s">
        <v>53</v>
      </c>
      <c r="E808" s="5" t="s">
        <v>21</v>
      </c>
      <c r="F808" s="5" t="s">
        <v>32</v>
      </c>
      <c r="G808" s="5" t="s">
        <v>23</v>
      </c>
      <c r="H808" s="5">
        <v>408</v>
      </c>
      <c r="I808" s="5">
        <v>12</v>
      </c>
      <c r="J808" s="5">
        <v>2</v>
      </c>
      <c r="K808" s="5">
        <v>16638.060000000001</v>
      </c>
      <c r="L808" s="5">
        <v>1</v>
      </c>
      <c r="M808" s="5">
        <v>4.4999999999999998E-2</v>
      </c>
      <c r="N808" s="5">
        <v>4</v>
      </c>
      <c r="O808" s="6">
        <v>0</v>
      </c>
      <c r="P808" s="5" t="str">
        <f>IF(Table2[[#This Row],[ip_risk_score]]&gt;0.8,"HIGH",IF(Table2[[#This Row],[ip_risk_score]]&gt;0.5,"MEDIUM","LOW"))</f>
        <v>LOW</v>
      </c>
      <c r="Q808" s="5">
        <f>Table2[[#This Row],[transaction_amount]]-Table2[[#This Row],[avg_transaction_amount]]</f>
        <v>4597.2700000000004</v>
      </c>
    </row>
    <row r="809" spans="1:17" x14ac:dyDescent="0.25">
      <c r="A809" s="4" t="s">
        <v>1609</v>
      </c>
      <c r="B809" s="5" t="s">
        <v>1610</v>
      </c>
      <c r="C809" s="5">
        <v>36835.39</v>
      </c>
      <c r="D809" s="5" t="s">
        <v>20</v>
      </c>
      <c r="E809" s="5" t="s">
        <v>21</v>
      </c>
      <c r="F809" s="5" t="s">
        <v>32</v>
      </c>
      <c r="G809" s="5" t="s">
        <v>48</v>
      </c>
      <c r="H809" s="5">
        <v>631</v>
      </c>
      <c r="I809" s="5">
        <v>16</v>
      </c>
      <c r="J809" s="5">
        <v>0</v>
      </c>
      <c r="K809" s="5">
        <v>14608.57</v>
      </c>
      <c r="L809" s="5">
        <v>0</v>
      </c>
      <c r="M809" s="5">
        <v>0.43</v>
      </c>
      <c r="N809" s="5">
        <v>2</v>
      </c>
      <c r="O809" s="6">
        <v>1</v>
      </c>
      <c r="P809" s="5" t="str">
        <f>IF(Table2[[#This Row],[ip_risk_score]]&gt;0.8,"HIGH",IF(Table2[[#This Row],[ip_risk_score]]&gt;0.5,"MEDIUM","LOW"))</f>
        <v>LOW</v>
      </c>
      <c r="Q809" s="5">
        <f>Table2[[#This Row],[transaction_amount]]-Table2[[#This Row],[avg_transaction_amount]]</f>
        <v>22226.82</v>
      </c>
    </row>
    <row r="810" spans="1:17" x14ac:dyDescent="0.25">
      <c r="A810" s="4" t="s">
        <v>1611</v>
      </c>
      <c r="B810" s="5" t="s">
        <v>1612</v>
      </c>
      <c r="C810" s="5">
        <v>46721.63</v>
      </c>
      <c r="D810" s="5" t="s">
        <v>26</v>
      </c>
      <c r="E810" s="5" t="s">
        <v>31</v>
      </c>
      <c r="F810" s="5" t="s">
        <v>32</v>
      </c>
      <c r="G810" s="5" t="s">
        <v>38</v>
      </c>
      <c r="H810" s="5">
        <v>152</v>
      </c>
      <c r="I810" s="5">
        <v>12</v>
      </c>
      <c r="J810" s="5">
        <v>3</v>
      </c>
      <c r="K810" s="5">
        <v>20079.919999999998</v>
      </c>
      <c r="L810" s="5">
        <v>1</v>
      </c>
      <c r="M810" s="5">
        <v>0.16700000000000001</v>
      </c>
      <c r="N810" s="5">
        <v>1</v>
      </c>
      <c r="O810" s="6">
        <v>0</v>
      </c>
      <c r="P810" s="5" t="str">
        <f>IF(Table2[[#This Row],[ip_risk_score]]&gt;0.8,"HIGH",IF(Table2[[#This Row],[ip_risk_score]]&gt;0.5,"MEDIUM","LOW"))</f>
        <v>LOW</v>
      </c>
      <c r="Q810" s="5">
        <f>Table2[[#This Row],[transaction_amount]]-Table2[[#This Row],[avg_transaction_amount]]</f>
        <v>26641.71</v>
      </c>
    </row>
    <row r="811" spans="1:17" x14ac:dyDescent="0.25">
      <c r="A811" s="4" t="s">
        <v>1613</v>
      </c>
      <c r="B811" s="5" t="s">
        <v>1614</v>
      </c>
      <c r="C811" s="5">
        <v>46282.15</v>
      </c>
      <c r="D811" s="5" t="s">
        <v>26</v>
      </c>
      <c r="E811" s="5" t="s">
        <v>41</v>
      </c>
      <c r="F811" s="5" t="s">
        <v>22</v>
      </c>
      <c r="G811" s="5" t="s">
        <v>38</v>
      </c>
      <c r="H811" s="5">
        <v>957</v>
      </c>
      <c r="I811" s="5">
        <v>12</v>
      </c>
      <c r="J811" s="5">
        <v>2</v>
      </c>
      <c r="K811" s="5">
        <v>29340.6</v>
      </c>
      <c r="L811" s="5">
        <v>0</v>
      </c>
      <c r="M811" s="5">
        <v>0.93799999999999994</v>
      </c>
      <c r="N811" s="5">
        <v>5</v>
      </c>
      <c r="O811" s="6">
        <v>0</v>
      </c>
      <c r="P811" s="5" t="str">
        <f>IF(Table2[[#This Row],[ip_risk_score]]&gt;0.8,"HIGH",IF(Table2[[#This Row],[ip_risk_score]]&gt;0.5,"MEDIUM","LOW"))</f>
        <v>HIGH</v>
      </c>
      <c r="Q811" s="5">
        <f>Table2[[#This Row],[transaction_amount]]-Table2[[#This Row],[avg_transaction_amount]]</f>
        <v>16941.550000000003</v>
      </c>
    </row>
    <row r="812" spans="1:17" x14ac:dyDescent="0.25">
      <c r="A812" s="4" t="s">
        <v>1615</v>
      </c>
      <c r="B812" s="5" t="s">
        <v>1616</v>
      </c>
      <c r="C812" s="5">
        <v>22569.43</v>
      </c>
      <c r="D812" s="5" t="s">
        <v>26</v>
      </c>
      <c r="E812" s="5" t="s">
        <v>27</v>
      </c>
      <c r="F812" s="5" t="s">
        <v>32</v>
      </c>
      <c r="G812" s="5" t="s">
        <v>33</v>
      </c>
      <c r="H812" s="5">
        <v>1103</v>
      </c>
      <c r="I812" s="5">
        <v>10</v>
      </c>
      <c r="J812" s="5">
        <v>1</v>
      </c>
      <c r="K812" s="5">
        <v>29592.77</v>
      </c>
      <c r="L812" s="5">
        <v>0</v>
      </c>
      <c r="M812" s="5">
        <v>0.79100000000000004</v>
      </c>
      <c r="N812" s="5">
        <v>1</v>
      </c>
      <c r="O812" s="6">
        <v>0</v>
      </c>
      <c r="P812" s="5" t="str">
        <f>IF(Table2[[#This Row],[ip_risk_score]]&gt;0.8,"HIGH",IF(Table2[[#This Row],[ip_risk_score]]&gt;0.5,"MEDIUM","LOW"))</f>
        <v>MEDIUM</v>
      </c>
      <c r="Q812" s="5">
        <f>Table2[[#This Row],[transaction_amount]]-Table2[[#This Row],[avg_transaction_amount]]</f>
        <v>-7023.34</v>
      </c>
    </row>
    <row r="813" spans="1:17" x14ac:dyDescent="0.25">
      <c r="A813" s="4" t="s">
        <v>1617</v>
      </c>
      <c r="B813" s="5" t="s">
        <v>1618</v>
      </c>
      <c r="C813" s="5">
        <v>5706.24</v>
      </c>
      <c r="D813" s="5" t="s">
        <v>53</v>
      </c>
      <c r="E813" s="5" t="s">
        <v>27</v>
      </c>
      <c r="F813" s="5" t="s">
        <v>28</v>
      </c>
      <c r="G813" s="5" t="s">
        <v>33</v>
      </c>
      <c r="H813" s="5">
        <v>63</v>
      </c>
      <c r="I813" s="5">
        <v>13</v>
      </c>
      <c r="J813" s="5">
        <v>1</v>
      </c>
      <c r="K813" s="5">
        <v>15323.42</v>
      </c>
      <c r="L813" s="5">
        <v>0</v>
      </c>
      <c r="M813" s="5">
        <v>0.13900000000000001</v>
      </c>
      <c r="N813" s="5">
        <v>8</v>
      </c>
      <c r="O813" s="6">
        <v>0</v>
      </c>
      <c r="P813" s="5" t="str">
        <f>IF(Table2[[#This Row],[ip_risk_score]]&gt;0.8,"HIGH",IF(Table2[[#This Row],[ip_risk_score]]&gt;0.5,"MEDIUM","LOW"))</f>
        <v>LOW</v>
      </c>
      <c r="Q813" s="5">
        <f>Table2[[#This Row],[transaction_amount]]-Table2[[#This Row],[avg_transaction_amount]]</f>
        <v>-9617.18</v>
      </c>
    </row>
    <row r="814" spans="1:17" x14ac:dyDescent="0.25">
      <c r="A814" s="4" t="s">
        <v>1619</v>
      </c>
      <c r="B814" s="5" t="s">
        <v>1620</v>
      </c>
      <c r="C814" s="5">
        <v>49242.82</v>
      </c>
      <c r="D814" s="5" t="s">
        <v>26</v>
      </c>
      <c r="E814" s="5" t="s">
        <v>41</v>
      </c>
      <c r="F814" s="5" t="s">
        <v>22</v>
      </c>
      <c r="G814" s="5" t="s">
        <v>38</v>
      </c>
      <c r="H814" s="5">
        <v>853</v>
      </c>
      <c r="I814" s="5">
        <v>20</v>
      </c>
      <c r="J814" s="5">
        <v>4</v>
      </c>
      <c r="K814" s="5">
        <v>2849.29</v>
      </c>
      <c r="L814" s="5">
        <v>0</v>
      </c>
      <c r="M814" s="5">
        <v>0.40200000000000002</v>
      </c>
      <c r="N814" s="5">
        <v>2</v>
      </c>
      <c r="O814" s="6">
        <v>1</v>
      </c>
      <c r="P814" s="5" t="str">
        <f>IF(Table2[[#This Row],[ip_risk_score]]&gt;0.8,"HIGH",IF(Table2[[#This Row],[ip_risk_score]]&gt;0.5,"MEDIUM","LOW"))</f>
        <v>LOW</v>
      </c>
      <c r="Q814" s="5">
        <f>Table2[[#This Row],[transaction_amount]]-Table2[[#This Row],[avg_transaction_amount]]</f>
        <v>46393.53</v>
      </c>
    </row>
    <row r="815" spans="1:17" x14ac:dyDescent="0.25">
      <c r="A815" s="4" t="s">
        <v>1621</v>
      </c>
      <c r="B815" s="5" t="s">
        <v>1622</v>
      </c>
      <c r="C815" s="5">
        <v>41952.959999999999</v>
      </c>
      <c r="D815" s="5" t="s">
        <v>20</v>
      </c>
      <c r="E815" s="5" t="s">
        <v>31</v>
      </c>
      <c r="F815" s="5" t="s">
        <v>28</v>
      </c>
      <c r="G815" s="5" t="s">
        <v>23</v>
      </c>
      <c r="H815" s="5">
        <v>947</v>
      </c>
      <c r="I815" s="5">
        <v>9</v>
      </c>
      <c r="J815" s="5">
        <v>3</v>
      </c>
      <c r="K815" s="5">
        <v>10100.73</v>
      </c>
      <c r="L815" s="5">
        <v>0</v>
      </c>
      <c r="M815" s="5">
        <v>8.1000000000000003E-2</v>
      </c>
      <c r="N815" s="5">
        <v>5</v>
      </c>
      <c r="O815" s="6">
        <v>0</v>
      </c>
      <c r="P815" s="5" t="str">
        <f>IF(Table2[[#This Row],[ip_risk_score]]&gt;0.8,"HIGH",IF(Table2[[#This Row],[ip_risk_score]]&gt;0.5,"MEDIUM","LOW"))</f>
        <v>LOW</v>
      </c>
      <c r="Q815" s="5">
        <f>Table2[[#This Row],[transaction_amount]]-Table2[[#This Row],[avg_transaction_amount]]</f>
        <v>31852.23</v>
      </c>
    </row>
    <row r="816" spans="1:17" x14ac:dyDescent="0.25">
      <c r="A816" s="4" t="s">
        <v>1623</v>
      </c>
      <c r="B816" s="5" t="s">
        <v>1624</v>
      </c>
      <c r="C816" s="5">
        <v>6276.9</v>
      </c>
      <c r="D816" s="5" t="s">
        <v>53</v>
      </c>
      <c r="E816" s="5" t="s">
        <v>27</v>
      </c>
      <c r="F816" s="5" t="s">
        <v>32</v>
      </c>
      <c r="G816" s="5" t="s">
        <v>58</v>
      </c>
      <c r="H816" s="5">
        <v>1436</v>
      </c>
      <c r="I816" s="5">
        <v>7</v>
      </c>
      <c r="J816" s="5">
        <v>2</v>
      </c>
      <c r="K816" s="5">
        <v>12465.64</v>
      </c>
      <c r="L816" s="5">
        <v>0</v>
      </c>
      <c r="M816" s="5">
        <v>0.747</v>
      </c>
      <c r="N816" s="5">
        <v>3</v>
      </c>
      <c r="O816" s="6">
        <v>0</v>
      </c>
      <c r="P816" s="5" t="str">
        <f>IF(Table2[[#This Row],[ip_risk_score]]&gt;0.8,"HIGH",IF(Table2[[#This Row],[ip_risk_score]]&gt;0.5,"MEDIUM","LOW"))</f>
        <v>MEDIUM</v>
      </c>
      <c r="Q816" s="5">
        <f>Table2[[#This Row],[transaction_amount]]-Table2[[#This Row],[avg_transaction_amount]]</f>
        <v>-6188.74</v>
      </c>
    </row>
    <row r="817" spans="1:17" x14ac:dyDescent="0.25">
      <c r="A817" s="4" t="s">
        <v>1625</v>
      </c>
      <c r="B817" s="5" t="s">
        <v>1626</v>
      </c>
      <c r="C817" s="5">
        <v>46046.05</v>
      </c>
      <c r="D817" s="5" t="s">
        <v>20</v>
      </c>
      <c r="E817" s="5" t="s">
        <v>41</v>
      </c>
      <c r="F817" s="5" t="s">
        <v>28</v>
      </c>
      <c r="G817" s="5" t="s">
        <v>33</v>
      </c>
      <c r="H817" s="5">
        <v>561</v>
      </c>
      <c r="I817" s="5">
        <v>5</v>
      </c>
      <c r="J817" s="5">
        <v>0</v>
      </c>
      <c r="K817" s="5">
        <v>16085.54</v>
      </c>
      <c r="L817" s="5">
        <v>0</v>
      </c>
      <c r="M817" s="5">
        <v>0.191</v>
      </c>
      <c r="N817" s="5">
        <v>6</v>
      </c>
      <c r="O817" s="6">
        <v>0</v>
      </c>
      <c r="P817" s="5" t="str">
        <f>IF(Table2[[#This Row],[ip_risk_score]]&gt;0.8,"HIGH",IF(Table2[[#This Row],[ip_risk_score]]&gt;0.5,"MEDIUM","LOW"))</f>
        <v>LOW</v>
      </c>
      <c r="Q817" s="5">
        <f>Table2[[#This Row],[transaction_amount]]-Table2[[#This Row],[avg_transaction_amount]]</f>
        <v>29960.510000000002</v>
      </c>
    </row>
    <row r="818" spans="1:17" x14ac:dyDescent="0.25">
      <c r="A818" s="4" t="s">
        <v>1627</v>
      </c>
      <c r="B818" s="5" t="s">
        <v>1494</v>
      </c>
      <c r="C818" s="5">
        <v>43501.32</v>
      </c>
      <c r="D818" s="5" t="s">
        <v>53</v>
      </c>
      <c r="E818" s="5" t="s">
        <v>41</v>
      </c>
      <c r="F818" s="5" t="s">
        <v>32</v>
      </c>
      <c r="G818" s="5" t="s">
        <v>33</v>
      </c>
      <c r="H818" s="5">
        <v>1742</v>
      </c>
      <c r="I818" s="5">
        <v>18</v>
      </c>
      <c r="J818" s="5">
        <v>0</v>
      </c>
      <c r="K818" s="5">
        <v>28815.07</v>
      </c>
      <c r="L818" s="5">
        <v>1</v>
      </c>
      <c r="M818" s="5">
        <v>0.80400000000000005</v>
      </c>
      <c r="N818" s="5">
        <v>6</v>
      </c>
      <c r="O818" s="6">
        <v>0</v>
      </c>
      <c r="P818" s="5" t="str">
        <f>IF(Table2[[#This Row],[ip_risk_score]]&gt;0.8,"HIGH",IF(Table2[[#This Row],[ip_risk_score]]&gt;0.5,"MEDIUM","LOW"))</f>
        <v>HIGH</v>
      </c>
      <c r="Q818" s="5">
        <f>Table2[[#This Row],[transaction_amount]]-Table2[[#This Row],[avg_transaction_amount]]</f>
        <v>14686.25</v>
      </c>
    </row>
    <row r="819" spans="1:17" x14ac:dyDescent="0.25">
      <c r="A819" s="4" t="s">
        <v>1628</v>
      </c>
      <c r="B819" s="5" t="s">
        <v>1629</v>
      </c>
      <c r="C819" s="5">
        <v>25965.96</v>
      </c>
      <c r="D819" s="5" t="s">
        <v>20</v>
      </c>
      <c r="E819" s="5" t="s">
        <v>31</v>
      </c>
      <c r="F819" s="5" t="s">
        <v>28</v>
      </c>
      <c r="G819" s="5" t="s">
        <v>48</v>
      </c>
      <c r="H819" s="5">
        <v>1060</v>
      </c>
      <c r="I819" s="5">
        <v>22</v>
      </c>
      <c r="J819" s="5">
        <v>2</v>
      </c>
      <c r="K819" s="5">
        <v>7946.28</v>
      </c>
      <c r="L819" s="5">
        <v>0</v>
      </c>
      <c r="M819" s="5">
        <v>7.3999999999999996E-2</v>
      </c>
      <c r="N819" s="5">
        <v>8</v>
      </c>
      <c r="O819" s="6">
        <v>0</v>
      </c>
      <c r="P819" s="5" t="str">
        <f>IF(Table2[[#This Row],[ip_risk_score]]&gt;0.8,"HIGH",IF(Table2[[#This Row],[ip_risk_score]]&gt;0.5,"MEDIUM","LOW"))</f>
        <v>LOW</v>
      </c>
      <c r="Q819" s="5">
        <f>Table2[[#This Row],[transaction_amount]]-Table2[[#This Row],[avg_transaction_amount]]</f>
        <v>18019.68</v>
      </c>
    </row>
    <row r="820" spans="1:17" x14ac:dyDescent="0.25">
      <c r="A820" s="4" t="s">
        <v>1630</v>
      </c>
      <c r="B820" s="5" t="s">
        <v>1631</v>
      </c>
      <c r="C820" s="5">
        <v>29584.21</v>
      </c>
      <c r="D820" s="5" t="s">
        <v>20</v>
      </c>
      <c r="E820" s="5" t="s">
        <v>41</v>
      </c>
      <c r="F820" s="5" t="s">
        <v>28</v>
      </c>
      <c r="G820" s="5" t="s">
        <v>48</v>
      </c>
      <c r="H820" s="5">
        <v>1875</v>
      </c>
      <c r="I820" s="5">
        <v>18</v>
      </c>
      <c r="J820" s="5">
        <v>3</v>
      </c>
      <c r="K820" s="5">
        <v>16146.96</v>
      </c>
      <c r="L820" s="5">
        <v>1</v>
      </c>
      <c r="M820" s="5">
        <v>0.57299999999999995</v>
      </c>
      <c r="N820" s="5">
        <v>5</v>
      </c>
      <c r="O820" s="6">
        <v>0</v>
      </c>
      <c r="P820" s="5" t="str">
        <f>IF(Table2[[#This Row],[ip_risk_score]]&gt;0.8,"HIGH",IF(Table2[[#This Row],[ip_risk_score]]&gt;0.5,"MEDIUM","LOW"))</f>
        <v>MEDIUM</v>
      </c>
      <c r="Q820" s="5">
        <f>Table2[[#This Row],[transaction_amount]]-Table2[[#This Row],[avg_transaction_amount]]</f>
        <v>13437.25</v>
      </c>
    </row>
    <row r="821" spans="1:17" x14ac:dyDescent="0.25">
      <c r="A821" s="4" t="s">
        <v>1632</v>
      </c>
      <c r="B821" s="5" t="s">
        <v>1633</v>
      </c>
      <c r="C821" s="5">
        <v>19980.189999999999</v>
      </c>
      <c r="D821" s="5" t="s">
        <v>53</v>
      </c>
      <c r="E821" s="5" t="s">
        <v>27</v>
      </c>
      <c r="F821" s="5" t="s">
        <v>32</v>
      </c>
      <c r="G821" s="5" t="s">
        <v>38</v>
      </c>
      <c r="H821" s="5">
        <v>308</v>
      </c>
      <c r="I821" s="5">
        <v>11</v>
      </c>
      <c r="J821" s="5">
        <v>3</v>
      </c>
      <c r="K821" s="5">
        <v>8802.33</v>
      </c>
      <c r="L821" s="5">
        <v>0</v>
      </c>
      <c r="M821" s="5">
        <v>0.60799999999999998</v>
      </c>
      <c r="N821" s="5">
        <v>5</v>
      </c>
      <c r="O821" s="6">
        <v>0</v>
      </c>
      <c r="P821" s="5" t="str">
        <f>IF(Table2[[#This Row],[ip_risk_score]]&gt;0.8,"HIGH",IF(Table2[[#This Row],[ip_risk_score]]&gt;0.5,"MEDIUM","LOW"))</f>
        <v>MEDIUM</v>
      </c>
      <c r="Q821" s="5">
        <f>Table2[[#This Row],[transaction_amount]]-Table2[[#This Row],[avg_transaction_amount]]</f>
        <v>11177.859999999999</v>
      </c>
    </row>
    <row r="822" spans="1:17" x14ac:dyDescent="0.25">
      <c r="A822" s="4" t="s">
        <v>1634</v>
      </c>
      <c r="B822" s="5" t="s">
        <v>412</v>
      </c>
      <c r="C822" s="5">
        <v>2785.34</v>
      </c>
      <c r="D822" s="5" t="s">
        <v>53</v>
      </c>
      <c r="E822" s="5" t="s">
        <v>21</v>
      </c>
      <c r="F822" s="5" t="s">
        <v>28</v>
      </c>
      <c r="G822" s="5" t="s">
        <v>48</v>
      </c>
      <c r="H822" s="5">
        <v>701</v>
      </c>
      <c r="I822" s="5">
        <v>20</v>
      </c>
      <c r="J822" s="5">
        <v>0</v>
      </c>
      <c r="K822" s="5">
        <v>27591.91</v>
      </c>
      <c r="L822" s="5">
        <v>0</v>
      </c>
      <c r="M822" s="5">
        <v>0.33400000000000002</v>
      </c>
      <c r="N822" s="5">
        <v>5</v>
      </c>
      <c r="O822" s="6">
        <v>0</v>
      </c>
      <c r="P822" s="5" t="str">
        <f>IF(Table2[[#This Row],[ip_risk_score]]&gt;0.8,"HIGH",IF(Table2[[#This Row],[ip_risk_score]]&gt;0.5,"MEDIUM","LOW"))</f>
        <v>LOW</v>
      </c>
      <c r="Q822" s="5">
        <f>Table2[[#This Row],[transaction_amount]]-Table2[[#This Row],[avg_transaction_amount]]</f>
        <v>-24806.57</v>
      </c>
    </row>
    <row r="823" spans="1:17" x14ac:dyDescent="0.25">
      <c r="A823" s="4" t="s">
        <v>1635</v>
      </c>
      <c r="B823" s="5" t="s">
        <v>1636</v>
      </c>
      <c r="C823" s="5">
        <v>16793.099999999999</v>
      </c>
      <c r="D823" s="5" t="s">
        <v>26</v>
      </c>
      <c r="E823" s="5" t="s">
        <v>31</v>
      </c>
      <c r="F823" s="5" t="s">
        <v>22</v>
      </c>
      <c r="G823" s="5" t="s">
        <v>48</v>
      </c>
      <c r="H823" s="5">
        <v>567</v>
      </c>
      <c r="I823" s="5">
        <v>6</v>
      </c>
      <c r="J823" s="5">
        <v>2</v>
      </c>
      <c r="K823" s="5">
        <v>29699.74</v>
      </c>
      <c r="L823" s="5">
        <v>0</v>
      </c>
      <c r="M823" s="5">
        <v>0.16400000000000001</v>
      </c>
      <c r="N823" s="5">
        <v>9</v>
      </c>
      <c r="O823" s="6">
        <v>0</v>
      </c>
      <c r="P823" s="5" t="str">
        <f>IF(Table2[[#This Row],[ip_risk_score]]&gt;0.8,"HIGH",IF(Table2[[#This Row],[ip_risk_score]]&gt;0.5,"MEDIUM","LOW"))</f>
        <v>LOW</v>
      </c>
      <c r="Q823" s="5">
        <f>Table2[[#This Row],[transaction_amount]]-Table2[[#This Row],[avg_transaction_amount]]</f>
        <v>-12906.640000000003</v>
      </c>
    </row>
    <row r="824" spans="1:17" x14ac:dyDescent="0.25">
      <c r="A824" s="4" t="s">
        <v>1637</v>
      </c>
      <c r="B824" s="5" t="s">
        <v>1638</v>
      </c>
      <c r="C824" s="5">
        <v>40152.53</v>
      </c>
      <c r="D824" s="5" t="s">
        <v>26</v>
      </c>
      <c r="E824" s="5" t="s">
        <v>41</v>
      </c>
      <c r="F824" s="5" t="s">
        <v>28</v>
      </c>
      <c r="G824" s="5" t="s">
        <v>58</v>
      </c>
      <c r="H824" s="5">
        <v>1687</v>
      </c>
      <c r="I824" s="5">
        <v>17</v>
      </c>
      <c r="J824" s="5">
        <v>2</v>
      </c>
      <c r="K824" s="5">
        <v>26135.1</v>
      </c>
      <c r="L824" s="5">
        <v>0</v>
      </c>
      <c r="M824" s="5">
        <v>0.32400000000000001</v>
      </c>
      <c r="N824" s="5">
        <v>2</v>
      </c>
      <c r="O824" s="6">
        <v>0</v>
      </c>
      <c r="P824" s="5" t="str">
        <f>IF(Table2[[#This Row],[ip_risk_score]]&gt;0.8,"HIGH",IF(Table2[[#This Row],[ip_risk_score]]&gt;0.5,"MEDIUM","LOW"))</f>
        <v>LOW</v>
      </c>
      <c r="Q824" s="5">
        <f>Table2[[#This Row],[transaction_amount]]-Table2[[#This Row],[avg_transaction_amount]]</f>
        <v>14017.43</v>
      </c>
    </row>
    <row r="825" spans="1:17" x14ac:dyDescent="0.25">
      <c r="A825" s="4" t="s">
        <v>1639</v>
      </c>
      <c r="B825" s="5" t="s">
        <v>1640</v>
      </c>
      <c r="C825" s="5">
        <v>281.37</v>
      </c>
      <c r="D825" s="5" t="s">
        <v>20</v>
      </c>
      <c r="E825" s="5" t="s">
        <v>31</v>
      </c>
      <c r="F825" s="5" t="s">
        <v>22</v>
      </c>
      <c r="G825" s="5" t="s">
        <v>23</v>
      </c>
      <c r="H825" s="5">
        <v>1353</v>
      </c>
      <c r="I825" s="5">
        <v>19</v>
      </c>
      <c r="J825" s="5">
        <v>0</v>
      </c>
      <c r="K825" s="5">
        <v>10228.43</v>
      </c>
      <c r="L825" s="5">
        <v>0</v>
      </c>
      <c r="M825" s="5">
        <v>0.496</v>
      </c>
      <c r="N825" s="5">
        <v>3</v>
      </c>
      <c r="O825" s="6">
        <v>0</v>
      </c>
      <c r="P825" s="5" t="str">
        <f>IF(Table2[[#This Row],[ip_risk_score]]&gt;0.8,"HIGH",IF(Table2[[#This Row],[ip_risk_score]]&gt;0.5,"MEDIUM","LOW"))</f>
        <v>LOW</v>
      </c>
      <c r="Q825" s="5">
        <f>Table2[[#This Row],[transaction_amount]]-Table2[[#This Row],[avg_transaction_amount]]</f>
        <v>-9947.06</v>
      </c>
    </row>
    <row r="826" spans="1:17" x14ac:dyDescent="0.25">
      <c r="A826" s="4" t="s">
        <v>1641</v>
      </c>
      <c r="B826" s="5" t="s">
        <v>1642</v>
      </c>
      <c r="C826" s="5">
        <v>16708.28</v>
      </c>
      <c r="D826" s="5" t="s">
        <v>20</v>
      </c>
      <c r="E826" s="5" t="s">
        <v>41</v>
      </c>
      <c r="F826" s="5" t="s">
        <v>22</v>
      </c>
      <c r="G826" s="5" t="s">
        <v>38</v>
      </c>
      <c r="H826" s="5">
        <v>454</v>
      </c>
      <c r="I826" s="5">
        <v>17</v>
      </c>
      <c r="J826" s="5">
        <v>2</v>
      </c>
      <c r="K826" s="5">
        <v>8408.73</v>
      </c>
      <c r="L826" s="5">
        <v>0</v>
      </c>
      <c r="M826" s="5">
        <v>0.96899999999999997</v>
      </c>
      <c r="N826" s="5">
        <v>4</v>
      </c>
      <c r="O826" s="6">
        <v>0</v>
      </c>
      <c r="P826" s="5" t="str">
        <f>IF(Table2[[#This Row],[ip_risk_score]]&gt;0.8,"HIGH",IF(Table2[[#This Row],[ip_risk_score]]&gt;0.5,"MEDIUM","LOW"))</f>
        <v>HIGH</v>
      </c>
      <c r="Q826" s="5">
        <f>Table2[[#This Row],[transaction_amount]]-Table2[[#This Row],[avg_transaction_amount]]</f>
        <v>8299.5499999999993</v>
      </c>
    </row>
    <row r="827" spans="1:17" x14ac:dyDescent="0.25">
      <c r="A827" s="4" t="s">
        <v>1643</v>
      </c>
      <c r="B827" s="5" t="s">
        <v>1644</v>
      </c>
      <c r="C827" s="5">
        <v>19938.53</v>
      </c>
      <c r="D827" s="5" t="s">
        <v>20</v>
      </c>
      <c r="E827" s="5" t="s">
        <v>21</v>
      </c>
      <c r="F827" s="5" t="s">
        <v>28</v>
      </c>
      <c r="G827" s="5" t="s">
        <v>58</v>
      </c>
      <c r="H827" s="5">
        <v>107</v>
      </c>
      <c r="I827" s="5">
        <v>22</v>
      </c>
      <c r="J827" s="5">
        <v>2</v>
      </c>
      <c r="K827" s="5">
        <v>12992</v>
      </c>
      <c r="L827" s="5">
        <v>0</v>
      </c>
      <c r="M827" s="5">
        <v>0.44700000000000001</v>
      </c>
      <c r="N827" s="5">
        <v>7</v>
      </c>
      <c r="O827" s="6">
        <v>0</v>
      </c>
      <c r="P827" s="5" t="str">
        <f>IF(Table2[[#This Row],[ip_risk_score]]&gt;0.8,"HIGH",IF(Table2[[#This Row],[ip_risk_score]]&gt;0.5,"MEDIUM","LOW"))</f>
        <v>LOW</v>
      </c>
      <c r="Q827" s="5">
        <f>Table2[[#This Row],[transaction_amount]]-Table2[[#This Row],[avg_transaction_amount]]</f>
        <v>6946.5299999999988</v>
      </c>
    </row>
    <row r="828" spans="1:17" x14ac:dyDescent="0.25">
      <c r="A828" s="4" t="s">
        <v>1645</v>
      </c>
      <c r="B828" s="5" t="s">
        <v>1646</v>
      </c>
      <c r="C828" s="5">
        <v>26892.91</v>
      </c>
      <c r="D828" s="5" t="s">
        <v>53</v>
      </c>
      <c r="E828" s="5" t="s">
        <v>31</v>
      </c>
      <c r="F828" s="5" t="s">
        <v>22</v>
      </c>
      <c r="G828" s="5" t="s">
        <v>38</v>
      </c>
      <c r="H828" s="5">
        <v>1159</v>
      </c>
      <c r="I828" s="5">
        <v>2</v>
      </c>
      <c r="J828" s="5">
        <v>1</v>
      </c>
      <c r="K828" s="5">
        <v>22452.52</v>
      </c>
      <c r="L828" s="5">
        <v>0</v>
      </c>
      <c r="M828" s="5">
        <v>0.189</v>
      </c>
      <c r="N828" s="5">
        <v>1</v>
      </c>
      <c r="O828" s="6">
        <v>0</v>
      </c>
      <c r="P828" s="5" t="str">
        <f>IF(Table2[[#This Row],[ip_risk_score]]&gt;0.8,"HIGH",IF(Table2[[#This Row],[ip_risk_score]]&gt;0.5,"MEDIUM","LOW"))</f>
        <v>LOW</v>
      </c>
      <c r="Q828" s="5">
        <f>Table2[[#This Row],[transaction_amount]]-Table2[[#This Row],[avg_transaction_amount]]</f>
        <v>4440.3899999999994</v>
      </c>
    </row>
    <row r="829" spans="1:17" x14ac:dyDescent="0.25">
      <c r="A829" s="4" t="s">
        <v>1647</v>
      </c>
      <c r="B829" s="5" t="s">
        <v>1648</v>
      </c>
      <c r="C829" s="5">
        <v>45996.79</v>
      </c>
      <c r="D829" s="5" t="s">
        <v>53</v>
      </c>
      <c r="E829" s="5" t="s">
        <v>41</v>
      </c>
      <c r="F829" s="5" t="s">
        <v>22</v>
      </c>
      <c r="G829" s="5" t="s">
        <v>23</v>
      </c>
      <c r="H829" s="5">
        <v>67</v>
      </c>
      <c r="I829" s="5">
        <v>8</v>
      </c>
      <c r="J829" s="5">
        <v>1</v>
      </c>
      <c r="K829" s="5">
        <v>378.53</v>
      </c>
      <c r="L829" s="5">
        <v>0</v>
      </c>
      <c r="M829" s="5">
        <v>2.5999999999999999E-2</v>
      </c>
      <c r="N829" s="5">
        <v>3</v>
      </c>
      <c r="O829" s="6">
        <v>0</v>
      </c>
      <c r="P829" s="5" t="str">
        <f>IF(Table2[[#This Row],[ip_risk_score]]&gt;0.8,"HIGH",IF(Table2[[#This Row],[ip_risk_score]]&gt;0.5,"MEDIUM","LOW"))</f>
        <v>LOW</v>
      </c>
      <c r="Q829" s="5">
        <f>Table2[[#This Row],[transaction_amount]]-Table2[[#This Row],[avg_transaction_amount]]</f>
        <v>45618.26</v>
      </c>
    </row>
    <row r="830" spans="1:17" x14ac:dyDescent="0.25">
      <c r="A830" s="4" t="s">
        <v>1649</v>
      </c>
      <c r="B830" s="5" t="s">
        <v>1650</v>
      </c>
      <c r="C830" s="5">
        <v>17349.98</v>
      </c>
      <c r="D830" s="5" t="s">
        <v>26</v>
      </c>
      <c r="E830" s="5" t="s">
        <v>21</v>
      </c>
      <c r="F830" s="5" t="s">
        <v>28</v>
      </c>
      <c r="G830" s="5" t="s">
        <v>38</v>
      </c>
      <c r="H830" s="5">
        <v>186</v>
      </c>
      <c r="I830" s="5">
        <v>5</v>
      </c>
      <c r="J830" s="5">
        <v>4</v>
      </c>
      <c r="K830" s="5">
        <v>29853.82</v>
      </c>
      <c r="L830" s="5">
        <v>0</v>
      </c>
      <c r="M830" s="5">
        <v>8.0000000000000002E-3</v>
      </c>
      <c r="N830" s="5">
        <v>7</v>
      </c>
      <c r="O830" s="6">
        <v>0</v>
      </c>
      <c r="P830" s="5" t="str">
        <f>IF(Table2[[#This Row],[ip_risk_score]]&gt;0.8,"HIGH",IF(Table2[[#This Row],[ip_risk_score]]&gt;0.5,"MEDIUM","LOW"))</f>
        <v>LOW</v>
      </c>
      <c r="Q830" s="5">
        <f>Table2[[#This Row],[transaction_amount]]-Table2[[#This Row],[avg_transaction_amount]]</f>
        <v>-12503.84</v>
      </c>
    </row>
    <row r="831" spans="1:17" x14ac:dyDescent="0.25">
      <c r="A831" s="4" t="s">
        <v>1651</v>
      </c>
      <c r="B831" s="5" t="s">
        <v>1652</v>
      </c>
      <c r="C831" s="5">
        <v>17380.310000000001</v>
      </c>
      <c r="D831" s="5" t="s">
        <v>20</v>
      </c>
      <c r="E831" s="5" t="s">
        <v>27</v>
      </c>
      <c r="F831" s="5" t="s">
        <v>32</v>
      </c>
      <c r="G831" s="5" t="s">
        <v>48</v>
      </c>
      <c r="H831" s="5">
        <v>728</v>
      </c>
      <c r="I831" s="5">
        <v>0</v>
      </c>
      <c r="J831" s="5">
        <v>4</v>
      </c>
      <c r="K831" s="5">
        <v>26514</v>
      </c>
      <c r="L831" s="5">
        <v>0</v>
      </c>
      <c r="M831" s="5">
        <v>0.41699999999999998</v>
      </c>
      <c r="N831" s="5">
        <v>8</v>
      </c>
      <c r="O831" s="6">
        <v>0</v>
      </c>
      <c r="P831" s="5" t="str">
        <f>IF(Table2[[#This Row],[ip_risk_score]]&gt;0.8,"HIGH",IF(Table2[[#This Row],[ip_risk_score]]&gt;0.5,"MEDIUM","LOW"))</f>
        <v>LOW</v>
      </c>
      <c r="Q831" s="5">
        <f>Table2[[#This Row],[transaction_amount]]-Table2[[#This Row],[avg_transaction_amount]]</f>
        <v>-9133.6899999999987</v>
      </c>
    </row>
    <row r="832" spans="1:17" x14ac:dyDescent="0.25">
      <c r="A832" s="4" t="s">
        <v>1653</v>
      </c>
      <c r="B832" s="5" t="s">
        <v>1654</v>
      </c>
      <c r="C832" s="5">
        <v>36888.19</v>
      </c>
      <c r="D832" s="5" t="s">
        <v>26</v>
      </c>
      <c r="E832" s="5" t="s">
        <v>41</v>
      </c>
      <c r="F832" s="5" t="s">
        <v>32</v>
      </c>
      <c r="G832" s="5" t="s">
        <v>23</v>
      </c>
      <c r="H832" s="5">
        <v>1318</v>
      </c>
      <c r="I832" s="5">
        <v>9</v>
      </c>
      <c r="J832" s="5">
        <v>3</v>
      </c>
      <c r="K832" s="5">
        <v>812.08</v>
      </c>
      <c r="L832" s="5">
        <v>0</v>
      </c>
      <c r="M832" s="5">
        <v>0.29599999999999999</v>
      </c>
      <c r="N832" s="5">
        <v>2</v>
      </c>
      <c r="O832" s="6">
        <v>0</v>
      </c>
      <c r="P832" s="5" t="str">
        <f>IF(Table2[[#This Row],[ip_risk_score]]&gt;0.8,"HIGH",IF(Table2[[#This Row],[ip_risk_score]]&gt;0.5,"MEDIUM","LOW"))</f>
        <v>LOW</v>
      </c>
      <c r="Q832" s="5">
        <f>Table2[[#This Row],[transaction_amount]]-Table2[[#This Row],[avg_transaction_amount]]</f>
        <v>36076.11</v>
      </c>
    </row>
    <row r="833" spans="1:17" x14ac:dyDescent="0.25">
      <c r="A833" s="4" t="s">
        <v>1655</v>
      </c>
      <c r="B833" s="5" t="s">
        <v>1656</v>
      </c>
      <c r="C833" s="5">
        <v>22638.29</v>
      </c>
      <c r="D833" s="5" t="s">
        <v>53</v>
      </c>
      <c r="E833" s="5" t="s">
        <v>21</v>
      </c>
      <c r="F833" s="5" t="s">
        <v>22</v>
      </c>
      <c r="G833" s="5" t="s">
        <v>58</v>
      </c>
      <c r="H833" s="5">
        <v>675</v>
      </c>
      <c r="I833" s="5">
        <v>7</v>
      </c>
      <c r="J833" s="5">
        <v>1</v>
      </c>
      <c r="K833" s="5">
        <v>11524.79</v>
      </c>
      <c r="L833" s="5">
        <v>0</v>
      </c>
      <c r="M833" s="5">
        <v>0.115</v>
      </c>
      <c r="N833" s="5">
        <v>3</v>
      </c>
      <c r="O833" s="6">
        <v>0</v>
      </c>
      <c r="P833" s="5" t="str">
        <f>IF(Table2[[#This Row],[ip_risk_score]]&gt;0.8,"HIGH",IF(Table2[[#This Row],[ip_risk_score]]&gt;0.5,"MEDIUM","LOW"))</f>
        <v>LOW</v>
      </c>
      <c r="Q833" s="5">
        <f>Table2[[#This Row],[transaction_amount]]-Table2[[#This Row],[avg_transaction_amount]]</f>
        <v>11113.5</v>
      </c>
    </row>
    <row r="834" spans="1:17" x14ac:dyDescent="0.25">
      <c r="A834" s="4" t="s">
        <v>1657</v>
      </c>
      <c r="B834" s="5" t="s">
        <v>1658</v>
      </c>
      <c r="C834" s="5">
        <v>11269.01</v>
      </c>
      <c r="D834" s="5" t="s">
        <v>53</v>
      </c>
      <c r="E834" s="5" t="s">
        <v>21</v>
      </c>
      <c r="F834" s="5" t="s">
        <v>22</v>
      </c>
      <c r="G834" s="5" t="s">
        <v>58</v>
      </c>
      <c r="H834" s="5">
        <v>1060</v>
      </c>
      <c r="I834" s="5">
        <v>22</v>
      </c>
      <c r="J834" s="5">
        <v>1</v>
      </c>
      <c r="K834" s="5">
        <v>20666.240000000002</v>
      </c>
      <c r="L834" s="5">
        <v>0</v>
      </c>
      <c r="M834" s="5">
        <v>0.17199999999999999</v>
      </c>
      <c r="N834" s="5">
        <v>7</v>
      </c>
      <c r="O834" s="6">
        <v>1</v>
      </c>
      <c r="P834" s="5" t="str">
        <f>IF(Table2[[#This Row],[ip_risk_score]]&gt;0.8,"HIGH",IF(Table2[[#This Row],[ip_risk_score]]&gt;0.5,"MEDIUM","LOW"))</f>
        <v>LOW</v>
      </c>
      <c r="Q834" s="5">
        <f>Table2[[#This Row],[transaction_amount]]-Table2[[#This Row],[avg_transaction_amount]]</f>
        <v>-9397.2300000000014</v>
      </c>
    </row>
    <row r="835" spans="1:17" x14ac:dyDescent="0.25">
      <c r="A835" s="4" t="s">
        <v>1659</v>
      </c>
      <c r="B835" s="5" t="s">
        <v>1660</v>
      </c>
      <c r="C835" s="5">
        <v>22649.35</v>
      </c>
      <c r="D835" s="5" t="s">
        <v>53</v>
      </c>
      <c r="E835" s="5" t="s">
        <v>31</v>
      </c>
      <c r="F835" s="5" t="s">
        <v>32</v>
      </c>
      <c r="G835" s="5" t="s">
        <v>33</v>
      </c>
      <c r="H835" s="5">
        <v>1484</v>
      </c>
      <c r="I835" s="5">
        <v>16</v>
      </c>
      <c r="J835" s="5">
        <v>1</v>
      </c>
      <c r="K835" s="5">
        <v>7318.04</v>
      </c>
      <c r="L835" s="5">
        <v>0</v>
      </c>
      <c r="M835" s="5">
        <v>0.35</v>
      </c>
      <c r="N835" s="5">
        <v>7</v>
      </c>
      <c r="O835" s="6">
        <v>0</v>
      </c>
      <c r="P835" s="5" t="str">
        <f>IF(Table2[[#This Row],[ip_risk_score]]&gt;0.8,"HIGH",IF(Table2[[#This Row],[ip_risk_score]]&gt;0.5,"MEDIUM","LOW"))</f>
        <v>LOW</v>
      </c>
      <c r="Q835" s="5">
        <f>Table2[[#This Row],[transaction_amount]]-Table2[[#This Row],[avg_transaction_amount]]</f>
        <v>15331.309999999998</v>
      </c>
    </row>
    <row r="836" spans="1:17" x14ac:dyDescent="0.25">
      <c r="A836" s="4" t="s">
        <v>1661</v>
      </c>
      <c r="B836" s="5" t="s">
        <v>1662</v>
      </c>
      <c r="C836" s="5">
        <v>7085.81</v>
      </c>
      <c r="D836" s="5" t="s">
        <v>26</v>
      </c>
      <c r="E836" s="5" t="s">
        <v>41</v>
      </c>
      <c r="F836" s="5" t="s">
        <v>22</v>
      </c>
      <c r="G836" s="5" t="s">
        <v>58</v>
      </c>
      <c r="H836" s="5">
        <v>332</v>
      </c>
      <c r="I836" s="5">
        <v>2</v>
      </c>
      <c r="J836" s="5">
        <v>1</v>
      </c>
      <c r="K836" s="5">
        <v>4370.88</v>
      </c>
      <c r="L836" s="5">
        <v>0</v>
      </c>
      <c r="M836" s="5">
        <v>0.68700000000000006</v>
      </c>
      <c r="N836" s="5">
        <v>3</v>
      </c>
      <c r="O836" s="6">
        <v>0</v>
      </c>
      <c r="P836" s="5" t="str">
        <f>IF(Table2[[#This Row],[ip_risk_score]]&gt;0.8,"HIGH",IF(Table2[[#This Row],[ip_risk_score]]&gt;0.5,"MEDIUM","LOW"))</f>
        <v>MEDIUM</v>
      </c>
      <c r="Q836" s="5">
        <f>Table2[[#This Row],[transaction_amount]]-Table2[[#This Row],[avg_transaction_amount]]</f>
        <v>2714.9300000000003</v>
      </c>
    </row>
    <row r="837" spans="1:17" x14ac:dyDescent="0.25">
      <c r="A837" s="4" t="s">
        <v>1663</v>
      </c>
      <c r="B837" s="5" t="s">
        <v>1664</v>
      </c>
      <c r="C837" s="5">
        <v>8860.5300000000007</v>
      </c>
      <c r="D837" s="5" t="s">
        <v>53</v>
      </c>
      <c r="E837" s="5" t="s">
        <v>27</v>
      </c>
      <c r="F837" s="5" t="s">
        <v>32</v>
      </c>
      <c r="G837" s="5" t="s">
        <v>33</v>
      </c>
      <c r="H837" s="5">
        <v>684</v>
      </c>
      <c r="I837" s="5">
        <v>2</v>
      </c>
      <c r="J837" s="5">
        <v>3</v>
      </c>
      <c r="K837" s="5">
        <v>18916.62</v>
      </c>
      <c r="L837" s="5">
        <v>0</v>
      </c>
      <c r="M837" s="5">
        <v>0.61</v>
      </c>
      <c r="N837" s="5">
        <v>5</v>
      </c>
      <c r="O837" s="6">
        <v>0</v>
      </c>
      <c r="P837" s="5" t="str">
        <f>IF(Table2[[#This Row],[ip_risk_score]]&gt;0.8,"HIGH",IF(Table2[[#This Row],[ip_risk_score]]&gt;0.5,"MEDIUM","LOW"))</f>
        <v>MEDIUM</v>
      </c>
      <c r="Q837" s="5">
        <f>Table2[[#This Row],[transaction_amount]]-Table2[[#This Row],[avg_transaction_amount]]</f>
        <v>-10056.089999999998</v>
      </c>
    </row>
    <row r="838" spans="1:17" x14ac:dyDescent="0.25">
      <c r="A838" s="4" t="s">
        <v>1665</v>
      </c>
      <c r="B838" s="5" t="s">
        <v>1608</v>
      </c>
      <c r="C838" s="5">
        <v>24943.47</v>
      </c>
      <c r="D838" s="5" t="s">
        <v>20</v>
      </c>
      <c r="E838" s="5" t="s">
        <v>41</v>
      </c>
      <c r="F838" s="5" t="s">
        <v>28</v>
      </c>
      <c r="G838" s="5" t="s">
        <v>48</v>
      </c>
      <c r="H838" s="5">
        <v>1283</v>
      </c>
      <c r="I838" s="5">
        <v>2</v>
      </c>
      <c r="J838" s="5">
        <v>0</v>
      </c>
      <c r="K838" s="5">
        <v>27115.41</v>
      </c>
      <c r="L838" s="5">
        <v>0</v>
      </c>
      <c r="M838" s="5">
        <v>0.08</v>
      </c>
      <c r="N838" s="5">
        <v>7</v>
      </c>
      <c r="O838" s="6">
        <v>0</v>
      </c>
      <c r="P838" s="5" t="str">
        <f>IF(Table2[[#This Row],[ip_risk_score]]&gt;0.8,"HIGH",IF(Table2[[#This Row],[ip_risk_score]]&gt;0.5,"MEDIUM","LOW"))</f>
        <v>LOW</v>
      </c>
      <c r="Q838" s="5">
        <f>Table2[[#This Row],[transaction_amount]]-Table2[[#This Row],[avg_transaction_amount]]</f>
        <v>-2171.9399999999987</v>
      </c>
    </row>
    <row r="839" spans="1:17" x14ac:dyDescent="0.25">
      <c r="A839" s="4" t="s">
        <v>1666</v>
      </c>
      <c r="B839" s="5" t="s">
        <v>472</v>
      </c>
      <c r="C839" s="5">
        <v>20975.33</v>
      </c>
      <c r="D839" s="5" t="s">
        <v>26</v>
      </c>
      <c r="E839" s="5" t="s">
        <v>21</v>
      </c>
      <c r="F839" s="5" t="s">
        <v>22</v>
      </c>
      <c r="G839" s="5" t="s">
        <v>58</v>
      </c>
      <c r="H839" s="5">
        <v>1733</v>
      </c>
      <c r="I839" s="5">
        <v>6</v>
      </c>
      <c r="J839" s="5">
        <v>3</v>
      </c>
      <c r="K839" s="5">
        <v>28672.240000000002</v>
      </c>
      <c r="L839" s="5">
        <v>0</v>
      </c>
      <c r="M839" s="5">
        <v>0.14299999999999999</v>
      </c>
      <c r="N839" s="5">
        <v>3</v>
      </c>
      <c r="O839" s="6">
        <v>0</v>
      </c>
      <c r="P839" s="5" t="str">
        <f>IF(Table2[[#This Row],[ip_risk_score]]&gt;0.8,"HIGH",IF(Table2[[#This Row],[ip_risk_score]]&gt;0.5,"MEDIUM","LOW"))</f>
        <v>LOW</v>
      </c>
      <c r="Q839" s="5">
        <f>Table2[[#This Row],[transaction_amount]]-Table2[[#This Row],[avg_transaction_amount]]</f>
        <v>-7696.91</v>
      </c>
    </row>
    <row r="840" spans="1:17" x14ac:dyDescent="0.25">
      <c r="A840" s="4" t="s">
        <v>1667</v>
      </c>
      <c r="B840" s="5" t="s">
        <v>1668</v>
      </c>
      <c r="C840" s="5">
        <v>45746.55</v>
      </c>
      <c r="D840" s="5" t="s">
        <v>53</v>
      </c>
      <c r="E840" s="5" t="s">
        <v>27</v>
      </c>
      <c r="F840" s="5" t="s">
        <v>28</v>
      </c>
      <c r="G840" s="5" t="s">
        <v>23</v>
      </c>
      <c r="H840" s="5">
        <v>1990</v>
      </c>
      <c r="I840" s="5">
        <v>21</v>
      </c>
      <c r="J840" s="5">
        <v>0</v>
      </c>
      <c r="K840" s="5">
        <v>406.87</v>
      </c>
      <c r="L840" s="5">
        <v>0</v>
      </c>
      <c r="M840" s="5">
        <v>0.90800000000000003</v>
      </c>
      <c r="N840" s="5">
        <v>8</v>
      </c>
      <c r="O840" s="6">
        <v>0</v>
      </c>
      <c r="P840" s="5" t="str">
        <f>IF(Table2[[#This Row],[ip_risk_score]]&gt;0.8,"HIGH",IF(Table2[[#This Row],[ip_risk_score]]&gt;0.5,"MEDIUM","LOW"))</f>
        <v>HIGH</v>
      </c>
      <c r="Q840" s="5">
        <f>Table2[[#This Row],[transaction_amount]]-Table2[[#This Row],[avg_transaction_amount]]</f>
        <v>45339.68</v>
      </c>
    </row>
    <row r="841" spans="1:17" x14ac:dyDescent="0.25">
      <c r="A841" s="4" t="s">
        <v>1669</v>
      </c>
      <c r="B841" s="5" t="s">
        <v>1670</v>
      </c>
      <c r="C841" s="5">
        <v>18151.580000000002</v>
      </c>
      <c r="D841" s="5" t="s">
        <v>26</v>
      </c>
      <c r="E841" s="5" t="s">
        <v>21</v>
      </c>
      <c r="F841" s="5" t="s">
        <v>32</v>
      </c>
      <c r="G841" s="5" t="s">
        <v>33</v>
      </c>
      <c r="H841" s="5">
        <v>1403</v>
      </c>
      <c r="I841" s="5">
        <v>10</v>
      </c>
      <c r="J841" s="5">
        <v>4</v>
      </c>
      <c r="K841" s="5">
        <v>26246.27</v>
      </c>
      <c r="L841" s="5">
        <v>0</v>
      </c>
      <c r="M841" s="5">
        <v>7.0999999999999994E-2</v>
      </c>
      <c r="N841" s="5">
        <v>4</v>
      </c>
      <c r="O841" s="6">
        <v>0</v>
      </c>
      <c r="P841" s="5" t="str">
        <f>IF(Table2[[#This Row],[ip_risk_score]]&gt;0.8,"HIGH",IF(Table2[[#This Row],[ip_risk_score]]&gt;0.5,"MEDIUM","LOW"))</f>
        <v>LOW</v>
      </c>
      <c r="Q841" s="5">
        <f>Table2[[#This Row],[transaction_amount]]-Table2[[#This Row],[avg_transaction_amount]]</f>
        <v>-8094.6899999999987</v>
      </c>
    </row>
    <row r="842" spans="1:17" x14ac:dyDescent="0.25">
      <c r="A842" s="4" t="s">
        <v>1671</v>
      </c>
      <c r="B842" s="5" t="s">
        <v>1672</v>
      </c>
      <c r="C842" s="5">
        <v>29050.39</v>
      </c>
      <c r="D842" s="5" t="s">
        <v>26</v>
      </c>
      <c r="E842" s="5" t="s">
        <v>31</v>
      </c>
      <c r="F842" s="5" t="s">
        <v>32</v>
      </c>
      <c r="G842" s="5" t="s">
        <v>58</v>
      </c>
      <c r="H842" s="5">
        <v>1999</v>
      </c>
      <c r="I842" s="5">
        <v>17</v>
      </c>
      <c r="J842" s="5">
        <v>1</v>
      </c>
      <c r="K842" s="5">
        <v>16866.96</v>
      </c>
      <c r="L842" s="5">
        <v>0</v>
      </c>
      <c r="M842" s="5">
        <v>0.19900000000000001</v>
      </c>
      <c r="N842" s="5">
        <v>7</v>
      </c>
      <c r="O842" s="6">
        <v>0</v>
      </c>
      <c r="P842" s="5" t="str">
        <f>IF(Table2[[#This Row],[ip_risk_score]]&gt;0.8,"HIGH",IF(Table2[[#This Row],[ip_risk_score]]&gt;0.5,"MEDIUM","LOW"))</f>
        <v>LOW</v>
      </c>
      <c r="Q842" s="5">
        <f>Table2[[#This Row],[transaction_amount]]-Table2[[#This Row],[avg_transaction_amount]]</f>
        <v>12183.43</v>
      </c>
    </row>
    <row r="843" spans="1:17" x14ac:dyDescent="0.25">
      <c r="A843" s="4" t="s">
        <v>1673</v>
      </c>
      <c r="B843" s="5" t="s">
        <v>1674</v>
      </c>
      <c r="C843" s="5">
        <v>31631.599999999999</v>
      </c>
      <c r="D843" s="5" t="s">
        <v>53</v>
      </c>
      <c r="E843" s="5" t="s">
        <v>41</v>
      </c>
      <c r="F843" s="5" t="s">
        <v>28</v>
      </c>
      <c r="G843" s="5" t="s">
        <v>48</v>
      </c>
      <c r="H843" s="5">
        <v>855</v>
      </c>
      <c r="I843" s="5">
        <v>4</v>
      </c>
      <c r="J843" s="5">
        <v>0</v>
      </c>
      <c r="K843" s="5">
        <v>7207.36</v>
      </c>
      <c r="L843" s="5">
        <v>0</v>
      </c>
      <c r="M843" s="5">
        <v>0.318</v>
      </c>
      <c r="N843" s="5">
        <v>2</v>
      </c>
      <c r="O843" s="6">
        <v>0</v>
      </c>
      <c r="P843" s="5" t="str">
        <f>IF(Table2[[#This Row],[ip_risk_score]]&gt;0.8,"HIGH",IF(Table2[[#This Row],[ip_risk_score]]&gt;0.5,"MEDIUM","LOW"))</f>
        <v>LOW</v>
      </c>
      <c r="Q843" s="5">
        <f>Table2[[#This Row],[transaction_amount]]-Table2[[#This Row],[avg_transaction_amount]]</f>
        <v>24424.239999999998</v>
      </c>
    </row>
    <row r="844" spans="1:17" x14ac:dyDescent="0.25">
      <c r="A844" s="4" t="s">
        <v>1675</v>
      </c>
      <c r="B844" s="5" t="s">
        <v>154</v>
      </c>
      <c r="C844" s="5">
        <v>704.07</v>
      </c>
      <c r="D844" s="5" t="s">
        <v>53</v>
      </c>
      <c r="E844" s="5" t="s">
        <v>21</v>
      </c>
      <c r="F844" s="5" t="s">
        <v>22</v>
      </c>
      <c r="G844" s="5" t="s">
        <v>23</v>
      </c>
      <c r="H844" s="5">
        <v>99</v>
      </c>
      <c r="I844" s="5">
        <v>21</v>
      </c>
      <c r="J844" s="5">
        <v>3</v>
      </c>
      <c r="K844" s="5">
        <v>18546.62</v>
      </c>
      <c r="L844" s="5">
        <v>0</v>
      </c>
      <c r="M844" s="5">
        <v>0.23</v>
      </c>
      <c r="N844" s="5">
        <v>5</v>
      </c>
      <c r="O844" s="6">
        <v>0</v>
      </c>
      <c r="P844" s="5" t="str">
        <f>IF(Table2[[#This Row],[ip_risk_score]]&gt;0.8,"HIGH",IF(Table2[[#This Row],[ip_risk_score]]&gt;0.5,"MEDIUM","LOW"))</f>
        <v>LOW</v>
      </c>
      <c r="Q844" s="5">
        <f>Table2[[#This Row],[transaction_amount]]-Table2[[#This Row],[avg_transaction_amount]]</f>
        <v>-17842.55</v>
      </c>
    </row>
    <row r="845" spans="1:17" x14ac:dyDescent="0.25">
      <c r="A845" s="4" t="s">
        <v>1676</v>
      </c>
      <c r="B845" s="5" t="s">
        <v>1311</v>
      </c>
      <c r="C845" s="5">
        <v>33193.69</v>
      </c>
      <c r="D845" s="5" t="s">
        <v>26</v>
      </c>
      <c r="E845" s="5" t="s">
        <v>21</v>
      </c>
      <c r="F845" s="5" t="s">
        <v>28</v>
      </c>
      <c r="G845" s="5" t="s">
        <v>23</v>
      </c>
      <c r="H845" s="5">
        <v>140</v>
      </c>
      <c r="I845" s="5">
        <v>1</v>
      </c>
      <c r="J845" s="5">
        <v>0</v>
      </c>
      <c r="K845" s="5">
        <v>29874.080000000002</v>
      </c>
      <c r="L845" s="5">
        <v>1</v>
      </c>
      <c r="M845" s="5">
        <v>0.29099999999999998</v>
      </c>
      <c r="N845" s="5">
        <v>6</v>
      </c>
      <c r="O845" s="6">
        <v>0</v>
      </c>
      <c r="P845" s="5" t="str">
        <f>IF(Table2[[#This Row],[ip_risk_score]]&gt;0.8,"HIGH",IF(Table2[[#This Row],[ip_risk_score]]&gt;0.5,"MEDIUM","LOW"))</f>
        <v>LOW</v>
      </c>
      <c r="Q845" s="5">
        <f>Table2[[#This Row],[transaction_amount]]-Table2[[#This Row],[avg_transaction_amount]]</f>
        <v>3319.6100000000006</v>
      </c>
    </row>
    <row r="846" spans="1:17" x14ac:dyDescent="0.25">
      <c r="A846" s="4" t="s">
        <v>1677</v>
      </c>
      <c r="B846" s="5" t="s">
        <v>1678</v>
      </c>
      <c r="C846" s="5">
        <v>8942.9</v>
      </c>
      <c r="D846" s="5" t="s">
        <v>26</v>
      </c>
      <c r="E846" s="5" t="s">
        <v>41</v>
      </c>
      <c r="F846" s="5" t="s">
        <v>28</v>
      </c>
      <c r="G846" s="5" t="s">
        <v>48</v>
      </c>
      <c r="H846" s="5">
        <v>1962</v>
      </c>
      <c r="I846" s="5">
        <v>13</v>
      </c>
      <c r="J846" s="5">
        <v>2</v>
      </c>
      <c r="K846" s="5">
        <v>8357.5499999999993</v>
      </c>
      <c r="L846" s="5">
        <v>0</v>
      </c>
      <c r="M846" s="5">
        <v>0.72799999999999998</v>
      </c>
      <c r="N846" s="5">
        <v>1</v>
      </c>
      <c r="O846" s="6">
        <v>0</v>
      </c>
      <c r="P846" s="5" t="str">
        <f>IF(Table2[[#This Row],[ip_risk_score]]&gt;0.8,"HIGH",IF(Table2[[#This Row],[ip_risk_score]]&gt;0.5,"MEDIUM","LOW"))</f>
        <v>MEDIUM</v>
      </c>
      <c r="Q846" s="5">
        <f>Table2[[#This Row],[transaction_amount]]-Table2[[#This Row],[avg_transaction_amount]]</f>
        <v>585.35000000000036</v>
      </c>
    </row>
    <row r="847" spans="1:17" x14ac:dyDescent="0.25">
      <c r="A847" s="4" t="s">
        <v>1679</v>
      </c>
      <c r="B847" s="5" t="s">
        <v>1680</v>
      </c>
      <c r="C847" s="5">
        <v>48055.46</v>
      </c>
      <c r="D847" s="5" t="s">
        <v>53</v>
      </c>
      <c r="E847" s="5" t="s">
        <v>27</v>
      </c>
      <c r="F847" s="5" t="s">
        <v>22</v>
      </c>
      <c r="G847" s="5" t="s">
        <v>58</v>
      </c>
      <c r="H847" s="5">
        <v>1843</v>
      </c>
      <c r="I847" s="5">
        <v>0</v>
      </c>
      <c r="J847" s="5">
        <v>4</v>
      </c>
      <c r="K847" s="5">
        <v>8378.9599999999991</v>
      </c>
      <c r="L847" s="5">
        <v>0</v>
      </c>
      <c r="M847" s="5">
        <v>9.5000000000000001E-2</v>
      </c>
      <c r="N847" s="5">
        <v>9</v>
      </c>
      <c r="O847" s="6">
        <v>1</v>
      </c>
      <c r="P847" s="5" t="str">
        <f>IF(Table2[[#This Row],[ip_risk_score]]&gt;0.8,"HIGH",IF(Table2[[#This Row],[ip_risk_score]]&gt;0.5,"MEDIUM","LOW"))</f>
        <v>LOW</v>
      </c>
      <c r="Q847" s="5">
        <f>Table2[[#This Row],[transaction_amount]]-Table2[[#This Row],[avg_transaction_amount]]</f>
        <v>39676.5</v>
      </c>
    </row>
    <row r="848" spans="1:17" x14ac:dyDescent="0.25">
      <c r="A848" s="4" t="s">
        <v>1681</v>
      </c>
      <c r="B848" s="5" t="s">
        <v>1682</v>
      </c>
      <c r="C848" s="5">
        <v>7475.7</v>
      </c>
      <c r="D848" s="5" t="s">
        <v>20</v>
      </c>
      <c r="E848" s="5" t="s">
        <v>21</v>
      </c>
      <c r="F848" s="5" t="s">
        <v>32</v>
      </c>
      <c r="G848" s="5" t="s">
        <v>38</v>
      </c>
      <c r="H848" s="5">
        <v>1558</v>
      </c>
      <c r="I848" s="5">
        <v>3</v>
      </c>
      <c r="J848" s="5">
        <v>4</v>
      </c>
      <c r="K848" s="5">
        <v>20998.38</v>
      </c>
      <c r="L848" s="5">
        <v>0</v>
      </c>
      <c r="M848" s="5">
        <v>0.35199999999999998</v>
      </c>
      <c r="N848" s="5">
        <v>9</v>
      </c>
      <c r="O848" s="6">
        <v>0</v>
      </c>
      <c r="P848" s="5" t="str">
        <f>IF(Table2[[#This Row],[ip_risk_score]]&gt;0.8,"HIGH",IF(Table2[[#This Row],[ip_risk_score]]&gt;0.5,"MEDIUM","LOW"))</f>
        <v>LOW</v>
      </c>
      <c r="Q848" s="5">
        <f>Table2[[#This Row],[transaction_amount]]-Table2[[#This Row],[avg_transaction_amount]]</f>
        <v>-13522.68</v>
      </c>
    </row>
    <row r="849" spans="1:17" x14ac:dyDescent="0.25">
      <c r="A849" s="4" t="s">
        <v>1683</v>
      </c>
      <c r="B849" s="5" t="s">
        <v>1684</v>
      </c>
      <c r="C849" s="5">
        <v>20760.47</v>
      </c>
      <c r="D849" s="5" t="s">
        <v>26</v>
      </c>
      <c r="E849" s="5" t="s">
        <v>41</v>
      </c>
      <c r="F849" s="5" t="s">
        <v>28</v>
      </c>
      <c r="G849" s="5" t="s">
        <v>58</v>
      </c>
      <c r="H849" s="5">
        <v>1062</v>
      </c>
      <c r="I849" s="5">
        <v>13</v>
      </c>
      <c r="J849" s="5">
        <v>1</v>
      </c>
      <c r="K849" s="5">
        <v>1391.91</v>
      </c>
      <c r="L849" s="5">
        <v>0</v>
      </c>
      <c r="M849" s="5">
        <v>0.61199999999999999</v>
      </c>
      <c r="N849" s="5">
        <v>4</v>
      </c>
      <c r="O849" s="6">
        <v>0</v>
      </c>
      <c r="P849" s="5" t="str">
        <f>IF(Table2[[#This Row],[ip_risk_score]]&gt;0.8,"HIGH",IF(Table2[[#This Row],[ip_risk_score]]&gt;0.5,"MEDIUM","LOW"))</f>
        <v>MEDIUM</v>
      </c>
      <c r="Q849" s="5">
        <f>Table2[[#This Row],[transaction_amount]]-Table2[[#This Row],[avg_transaction_amount]]</f>
        <v>19368.560000000001</v>
      </c>
    </row>
    <row r="850" spans="1:17" x14ac:dyDescent="0.25">
      <c r="A850" s="4" t="s">
        <v>1685</v>
      </c>
      <c r="B850" s="5" t="s">
        <v>1686</v>
      </c>
      <c r="C850" s="5">
        <v>4313.22</v>
      </c>
      <c r="D850" s="5" t="s">
        <v>26</v>
      </c>
      <c r="E850" s="5" t="s">
        <v>31</v>
      </c>
      <c r="F850" s="5" t="s">
        <v>28</v>
      </c>
      <c r="G850" s="5" t="s">
        <v>33</v>
      </c>
      <c r="H850" s="5">
        <v>1810</v>
      </c>
      <c r="I850" s="5">
        <v>14</v>
      </c>
      <c r="J850" s="5">
        <v>1</v>
      </c>
      <c r="K850" s="5">
        <v>24634.36</v>
      </c>
      <c r="L850" s="5">
        <v>0</v>
      </c>
      <c r="M850" s="5">
        <v>4.9000000000000002E-2</v>
      </c>
      <c r="N850" s="5">
        <v>5</v>
      </c>
      <c r="O850" s="6">
        <v>0</v>
      </c>
      <c r="P850" s="5" t="str">
        <f>IF(Table2[[#This Row],[ip_risk_score]]&gt;0.8,"HIGH",IF(Table2[[#This Row],[ip_risk_score]]&gt;0.5,"MEDIUM","LOW"))</f>
        <v>LOW</v>
      </c>
      <c r="Q850" s="5">
        <f>Table2[[#This Row],[transaction_amount]]-Table2[[#This Row],[avg_transaction_amount]]</f>
        <v>-20321.14</v>
      </c>
    </row>
    <row r="851" spans="1:17" x14ac:dyDescent="0.25">
      <c r="A851" s="4" t="s">
        <v>1687</v>
      </c>
      <c r="B851" s="5" t="s">
        <v>1688</v>
      </c>
      <c r="C851" s="5">
        <v>49843.87</v>
      </c>
      <c r="D851" s="5" t="s">
        <v>20</v>
      </c>
      <c r="E851" s="5" t="s">
        <v>31</v>
      </c>
      <c r="F851" s="5" t="s">
        <v>32</v>
      </c>
      <c r="G851" s="5" t="s">
        <v>33</v>
      </c>
      <c r="H851" s="5">
        <v>1577</v>
      </c>
      <c r="I851" s="5">
        <v>19</v>
      </c>
      <c r="J851" s="5">
        <v>3</v>
      </c>
      <c r="K851" s="5">
        <v>19610.61</v>
      </c>
      <c r="L851" s="5">
        <v>0</v>
      </c>
      <c r="M851" s="5">
        <v>4.3999999999999997E-2</v>
      </c>
      <c r="N851" s="5">
        <v>9</v>
      </c>
      <c r="O851" s="6">
        <v>1</v>
      </c>
      <c r="P851" s="5" t="str">
        <f>IF(Table2[[#This Row],[ip_risk_score]]&gt;0.8,"HIGH",IF(Table2[[#This Row],[ip_risk_score]]&gt;0.5,"MEDIUM","LOW"))</f>
        <v>LOW</v>
      </c>
      <c r="Q851" s="5">
        <f>Table2[[#This Row],[transaction_amount]]-Table2[[#This Row],[avg_transaction_amount]]</f>
        <v>30233.260000000002</v>
      </c>
    </row>
    <row r="852" spans="1:17" x14ac:dyDescent="0.25">
      <c r="A852" s="4" t="s">
        <v>1689</v>
      </c>
      <c r="B852" s="5" t="s">
        <v>1690</v>
      </c>
      <c r="C852" s="5">
        <v>25134.639999999999</v>
      </c>
      <c r="D852" s="5" t="s">
        <v>53</v>
      </c>
      <c r="E852" s="5" t="s">
        <v>41</v>
      </c>
      <c r="F852" s="5" t="s">
        <v>28</v>
      </c>
      <c r="G852" s="5" t="s">
        <v>58</v>
      </c>
      <c r="H852" s="5">
        <v>671</v>
      </c>
      <c r="I852" s="5">
        <v>19</v>
      </c>
      <c r="J852" s="5">
        <v>0</v>
      </c>
      <c r="K852" s="5">
        <v>25251.62</v>
      </c>
      <c r="L852" s="5">
        <v>0</v>
      </c>
      <c r="M852" s="5">
        <v>0.499</v>
      </c>
      <c r="N852" s="5">
        <v>2</v>
      </c>
      <c r="O852" s="6">
        <v>0</v>
      </c>
      <c r="P852" s="5" t="str">
        <f>IF(Table2[[#This Row],[ip_risk_score]]&gt;0.8,"HIGH",IF(Table2[[#This Row],[ip_risk_score]]&gt;0.5,"MEDIUM","LOW"))</f>
        <v>LOW</v>
      </c>
      <c r="Q852" s="5">
        <f>Table2[[#This Row],[transaction_amount]]-Table2[[#This Row],[avg_transaction_amount]]</f>
        <v>-116.97999999999956</v>
      </c>
    </row>
    <row r="853" spans="1:17" x14ac:dyDescent="0.25">
      <c r="A853" s="4" t="s">
        <v>1691</v>
      </c>
      <c r="B853" s="5" t="s">
        <v>1692</v>
      </c>
      <c r="C853" s="5">
        <v>29789.48</v>
      </c>
      <c r="D853" s="5" t="s">
        <v>53</v>
      </c>
      <c r="E853" s="5" t="s">
        <v>21</v>
      </c>
      <c r="F853" s="5" t="s">
        <v>32</v>
      </c>
      <c r="G853" s="5" t="s">
        <v>33</v>
      </c>
      <c r="H853" s="5">
        <v>1119</v>
      </c>
      <c r="I853" s="5">
        <v>16</v>
      </c>
      <c r="J853" s="5">
        <v>2</v>
      </c>
      <c r="K853" s="5">
        <v>6999.13</v>
      </c>
      <c r="L853" s="5">
        <v>0</v>
      </c>
      <c r="M853" s="5">
        <v>0.9</v>
      </c>
      <c r="N853" s="5">
        <v>5</v>
      </c>
      <c r="O853" s="6">
        <v>0</v>
      </c>
      <c r="P853" s="5" t="str">
        <f>IF(Table2[[#This Row],[ip_risk_score]]&gt;0.8,"HIGH",IF(Table2[[#This Row],[ip_risk_score]]&gt;0.5,"MEDIUM","LOW"))</f>
        <v>HIGH</v>
      </c>
      <c r="Q853" s="5">
        <f>Table2[[#This Row],[transaction_amount]]-Table2[[#This Row],[avg_transaction_amount]]</f>
        <v>22790.35</v>
      </c>
    </row>
    <row r="854" spans="1:17" x14ac:dyDescent="0.25">
      <c r="A854" s="4" t="s">
        <v>1693</v>
      </c>
      <c r="B854" s="5" t="s">
        <v>1694</v>
      </c>
      <c r="C854" s="5">
        <v>3400.47</v>
      </c>
      <c r="D854" s="5" t="s">
        <v>20</v>
      </c>
      <c r="E854" s="5" t="s">
        <v>41</v>
      </c>
      <c r="F854" s="5" t="s">
        <v>22</v>
      </c>
      <c r="G854" s="5" t="s">
        <v>38</v>
      </c>
      <c r="H854" s="5">
        <v>67</v>
      </c>
      <c r="I854" s="5">
        <v>2</v>
      </c>
      <c r="J854" s="5">
        <v>4</v>
      </c>
      <c r="K854" s="5">
        <v>25430.99</v>
      </c>
      <c r="L854" s="5">
        <v>0</v>
      </c>
      <c r="M854" s="5">
        <v>0.44500000000000001</v>
      </c>
      <c r="N854" s="5">
        <v>4</v>
      </c>
      <c r="O854" s="6">
        <v>0</v>
      </c>
      <c r="P854" s="5" t="str">
        <f>IF(Table2[[#This Row],[ip_risk_score]]&gt;0.8,"HIGH",IF(Table2[[#This Row],[ip_risk_score]]&gt;0.5,"MEDIUM","LOW"))</f>
        <v>LOW</v>
      </c>
      <c r="Q854" s="5">
        <f>Table2[[#This Row],[transaction_amount]]-Table2[[#This Row],[avg_transaction_amount]]</f>
        <v>-22030.52</v>
      </c>
    </row>
    <row r="855" spans="1:17" x14ac:dyDescent="0.25">
      <c r="A855" s="4" t="s">
        <v>1695</v>
      </c>
      <c r="B855" s="5" t="s">
        <v>1696</v>
      </c>
      <c r="C855" s="5">
        <v>37510.53</v>
      </c>
      <c r="D855" s="5" t="s">
        <v>53</v>
      </c>
      <c r="E855" s="5" t="s">
        <v>41</v>
      </c>
      <c r="F855" s="5" t="s">
        <v>32</v>
      </c>
      <c r="G855" s="5" t="s">
        <v>38</v>
      </c>
      <c r="H855" s="5">
        <v>1090</v>
      </c>
      <c r="I855" s="5">
        <v>22</v>
      </c>
      <c r="J855" s="5">
        <v>0</v>
      </c>
      <c r="K855" s="5">
        <v>13513.54</v>
      </c>
      <c r="L855" s="5">
        <v>0</v>
      </c>
      <c r="M855" s="5">
        <v>0.40699999999999997</v>
      </c>
      <c r="N855" s="5">
        <v>2</v>
      </c>
      <c r="O855" s="6">
        <v>0</v>
      </c>
      <c r="P855" s="5" t="str">
        <f>IF(Table2[[#This Row],[ip_risk_score]]&gt;0.8,"HIGH",IF(Table2[[#This Row],[ip_risk_score]]&gt;0.5,"MEDIUM","LOW"))</f>
        <v>LOW</v>
      </c>
      <c r="Q855" s="5">
        <f>Table2[[#This Row],[transaction_amount]]-Table2[[#This Row],[avg_transaction_amount]]</f>
        <v>23996.989999999998</v>
      </c>
    </row>
    <row r="856" spans="1:17" x14ac:dyDescent="0.25">
      <c r="A856" s="4" t="s">
        <v>1697</v>
      </c>
      <c r="B856" s="5" t="s">
        <v>1698</v>
      </c>
      <c r="C856" s="5">
        <v>10534.78</v>
      </c>
      <c r="D856" s="5" t="s">
        <v>53</v>
      </c>
      <c r="E856" s="5" t="s">
        <v>21</v>
      </c>
      <c r="F856" s="5" t="s">
        <v>32</v>
      </c>
      <c r="G856" s="5" t="s">
        <v>23</v>
      </c>
      <c r="H856" s="5">
        <v>1003</v>
      </c>
      <c r="I856" s="5">
        <v>3</v>
      </c>
      <c r="J856" s="5">
        <v>2</v>
      </c>
      <c r="K856" s="5">
        <v>4068.39</v>
      </c>
      <c r="L856" s="5">
        <v>0</v>
      </c>
      <c r="M856" s="5">
        <v>0.01</v>
      </c>
      <c r="N856" s="5">
        <v>2</v>
      </c>
      <c r="O856" s="6">
        <v>0</v>
      </c>
      <c r="P856" s="5" t="str">
        <f>IF(Table2[[#This Row],[ip_risk_score]]&gt;0.8,"HIGH",IF(Table2[[#This Row],[ip_risk_score]]&gt;0.5,"MEDIUM","LOW"))</f>
        <v>LOW</v>
      </c>
      <c r="Q856" s="5">
        <f>Table2[[#This Row],[transaction_amount]]-Table2[[#This Row],[avg_transaction_amount]]</f>
        <v>6466.3900000000012</v>
      </c>
    </row>
    <row r="857" spans="1:17" x14ac:dyDescent="0.25">
      <c r="A857" s="4" t="s">
        <v>1699</v>
      </c>
      <c r="B857" s="5" t="s">
        <v>1700</v>
      </c>
      <c r="C857" s="5">
        <v>44907.81</v>
      </c>
      <c r="D857" s="5" t="s">
        <v>26</v>
      </c>
      <c r="E857" s="5" t="s">
        <v>27</v>
      </c>
      <c r="F857" s="5" t="s">
        <v>28</v>
      </c>
      <c r="G857" s="5" t="s">
        <v>33</v>
      </c>
      <c r="H857" s="5">
        <v>1427</v>
      </c>
      <c r="I857" s="5">
        <v>17</v>
      </c>
      <c r="J857" s="5">
        <v>0</v>
      </c>
      <c r="K857" s="5">
        <v>27052.54</v>
      </c>
      <c r="L857" s="5">
        <v>0</v>
      </c>
      <c r="M857" s="5">
        <v>0.73299999999999998</v>
      </c>
      <c r="N857" s="5">
        <v>9</v>
      </c>
      <c r="O857" s="6">
        <v>0</v>
      </c>
      <c r="P857" s="5" t="str">
        <f>IF(Table2[[#This Row],[ip_risk_score]]&gt;0.8,"HIGH",IF(Table2[[#This Row],[ip_risk_score]]&gt;0.5,"MEDIUM","LOW"))</f>
        <v>MEDIUM</v>
      </c>
      <c r="Q857" s="5">
        <f>Table2[[#This Row],[transaction_amount]]-Table2[[#This Row],[avg_transaction_amount]]</f>
        <v>17855.269999999997</v>
      </c>
    </row>
    <row r="858" spans="1:17" x14ac:dyDescent="0.25">
      <c r="A858" s="4" t="s">
        <v>1701</v>
      </c>
      <c r="B858" s="5" t="s">
        <v>1702</v>
      </c>
      <c r="C858" s="5">
        <v>10296.73</v>
      </c>
      <c r="D858" s="5" t="s">
        <v>26</v>
      </c>
      <c r="E858" s="5" t="s">
        <v>27</v>
      </c>
      <c r="F858" s="5" t="s">
        <v>32</v>
      </c>
      <c r="G858" s="5" t="s">
        <v>58</v>
      </c>
      <c r="H858" s="5">
        <v>1058</v>
      </c>
      <c r="I858" s="5">
        <v>23</v>
      </c>
      <c r="J858" s="5">
        <v>1</v>
      </c>
      <c r="K858" s="5">
        <v>21179.89</v>
      </c>
      <c r="L858" s="5">
        <v>0</v>
      </c>
      <c r="M858" s="5">
        <v>0.16400000000000001</v>
      </c>
      <c r="N858" s="5">
        <v>8</v>
      </c>
      <c r="O858" s="6">
        <v>0</v>
      </c>
      <c r="P858" s="5" t="str">
        <f>IF(Table2[[#This Row],[ip_risk_score]]&gt;0.8,"HIGH",IF(Table2[[#This Row],[ip_risk_score]]&gt;0.5,"MEDIUM","LOW"))</f>
        <v>LOW</v>
      </c>
      <c r="Q858" s="5">
        <f>Table2[[#This Row],[transaction_amount]]-Table2[[#This Row],[avg_transaction_amount]]</f>
        <v>-10883.16</v>
      </c>
    </row>
    <row r="859" spans="1:17" x14ac:dyDescent="0.25">
      <c r="A859" s="4" t="s">
        <v>1703</v>
      </c>
      <c r="B859" s="5" t="s">
        <v>1704</v>
      </c>
      <c r="C859" s="5">
        <v>9574.85</v>
      </c>
      <c r="D859" s="5" t="s">
        <v>26</v>
      </c>
      <c r="E859" s="5" t="s">
        <v>31</v>
      </c>
      <c r="F859" s="5" t="s">
        <v>32</v>
      </c>
      <c r="G859" s="5" t="s">
        <v>23</v>
      </c>
      <c r="H859" s="5">
        <v>199</v>
      </c>
      <c r="I859" s="5">
        <v>0</v>
      </c>
      <c r="J859" s="5">
        <v>4</v>
      </c>
      <c r="K859" s="5">
        <v>5131.7299999999996</v>
      </c>
      <c r="L859" s="5">
        <v>0</v>
      </c>
      <c r="M859" s="5">
        <v>0.69799999999999995</v>
      </c>
      <c r="N859" s="5">
        <v>8</v>
      </c>
      <c r="O859" s="6">
        <v>0</v>
      </c>
      <c r="P859" s="5" t="str">
        <f>IF(Table2[[#This Row],[ip_risk_score]]&gt;0.8,"HIGH",IF(Table2[[#This Row],[ip_risk_score]]&gt;0.5,"MEDIUM","LOW"))</f>
        <v>MEDIUM</v>
      </c>
      <c r="Q859" s="5">
        <f>Table2[[#This Row],[transaction_amount]]-Table2[[#This Row],[avg_transaction_amount]]</f>
        <v>4443.1200000000008</v>
      </c>
    </row>
    <row r="860" spans="1:17" x14ac:dyDescent="0.25">
      <c r="A860" s="4" t="s">
        <v>1705</v>
      </c>
      <c r="B860" s="5" t="s">
        <v>1706</v>
      </c>
      <c r="C860" s="5">
        <v>1875.66</v>
      </c>
      <c r="D860" s="5" t="s">
        <v>20</v>
      </c>
      <c r="E860" s="5" t="s">
        <v>27</v>
      </c>
      <c r="F860" s="5" t="s">
        <v>28</v>
      </c>
      <c r="G860" s="5" t="s">
        <v>38</v>
      </c>
      <c r="H860" s="5">
        <v>968</v>
      </c>
      <c r="I860" s="5">
        <v>4</v>
      </c>
      <c r="J860" s="5">
        <v>2</v>
      </c>
      <c r="K860" s="5">
        <v>7470.5</v>
      </c>
      <c r="L860" s="5">
        <v>0</v>
      </c>
      <c r="M860" s="5">
        <v>0.34899999999999998</v>
      </c>
      <c r="N860" s="5">
        <v>8</v>
      </c>
      <c r="O860" s="6">
        <v>0</v>
      </c>
      <c r="P860" s="5" t="str">
        <f>IF(Table2[[#This Row],[ip_risk_score]]&gt;0.8,"HIGH",IF(Table2[[#This Row],[ip_risk_score]]&gt;0.5,"MEDIUM","LOW"))</f>
        <v>LOW</v>
      </c>
      <c r="Q860" s="5">
        <f>Table2[[#This Row],[transaction_amount]]-Table2[[#This Row],[avg_transaction_amount]]</f>
        <v>-5594.84</v>
      </c>
    </row>
    <row r="861" spans="1:17" x14ac:dyDescent="0.25">
      <c r="A861" s="4" t="s">
        <v>1707</v>
      </c>
      <c r="B861" s="5" t="s">
        <v>1708</v>
      </c>
      <c r="C861" s="5">
        <v>23629.74</v>
      </c>
      <c r="D861" s="5" t="s">
        <v>53</v>
      </c>
      <c r="E861" s="5" t="s">
        <v>41</v>
      </c>
      <c r="F861" s="5" t="s">
        <v>32</v>
      </c>
      <c r="G861" s="5" t="s">
        <v>23</v>
      </c>
      <c r="H861" s="5">
        <v>85</v>
      </c>
      <c r="I861" s="5">
        <v>17</v>
      </c>
      <c r="J861" s="5">
        <v>1</v>
      </c>
      <c r="K861" s="5">
        <v>8139.02</v>
      </c>
      <c r="L861" s="5">
        <v>0</v>
      </c>
      <c r="M861" s="5">
        <v>4.4999999999999998E-2</v>
      </c>
      <c r="N861" s="5">
        <v>5</v>
      </c>
      <c r="O861" s="6">
        <v>0</v>
      </c>
      <c r="P861" s="5" t="str">
        <f>IF(Table2[[#This Row],[ip_risk_score]]&gt;0.8,"HIGH",IF(Table2[[#This Row],[ip_risk_score]]&gt;0.5,"MEDIUM","LOW"))</f>
        <v>LOW</v>
      </c>
      <c r="Q861" s="5">
        <f>Table2[[#This Row],[transaction_amount]]-Table2[[#This Row],[avg_transaction_amount]]</f>
        <v>15490.720000000001</v>
      </c>
    </row>
    <row r="862" spans="1:17" x14ac:dyDescent="0.25">
      <c r="A862" s="4" t="s">
        <v>1709</v>
      </c>
      <c r="B862" s="5" t="s">
        <v>1710</v>
      </c>
      <c r="C862" s="5">
        <v>28263.81</v>
      </c>
      <c r="D862" s="5" t="s">
        <v>53</v>
      </c>
      <c r="E862" s="5" t="s">
        <v>21</v>
      </c>
      <c r="F862" s="5" t="s">
        <v>28</v>
      </c>
      <c r="G862" s="5" t="s">
        <v>48</v>
      </c>
      <c r="H862" s="5">
        <v>380</v>
      </c>
      <c r="I862" s="5">
        <v>12</v>
      </c>
      <c r="J862" s="5">
        <v>3</v>
      </c>
      <c r="K862" s="5">
        <v>28903.69</v>
      </c>
      <c r="L862" s="5">
        <v>0</v>
      </c>
      <c r="M862" s="5">
        <v>0.32800000000000001</v>
      </c>
      <c r="N862" s="5">
        <v>4</v>
      </c>
      <c r="O862" s="6">
        <v>1</v>
      </c>
      <c r="P862" s="5" t="str">
        <f>IF(Table2[[#This Row],[ip_risk_score]]&gt;0.8,"HIGH",IF(Table2[[#This Row],[ip_risk_score]]&gt;0.5,"MEDIUM","LOW"))</f>
        <v>LOW</v>
      </c>
      <c r="Q862" s="5">
        <f>Table2[[#This Row],[transaction_amount]]-Table2[[#This Row],[avg_transaction_amount]]</f>
        <v>-639.87999999999738</v>
      </c>
    </row>
    <row r="863" spans="1:17" x14ac:dyDescent="0.25">
      <c r="A863" s="4" t="s">
        <v>1711</v>
      </c>
      <c r="B863" s="5" t="s">
        <v>1712</v>
      </c>
      <c r="C863" s="5">
        <v>3332.15</v>
      </c>
      <c r="D863" s="5" t="s">
        <v>26</v>
      </c>
      <c r="E863" s="5" t="s">
        <v>31</v>
      </c>
      <c r="F863" s="5" t="s">
        <v>22</v>
      </c>
      <c r="G863" s="5" t="s">
        <v>33</v>
      </c>
      <c r="H863" s="5">
        <v>908</v>
      </c>
      <c r="I863" s="5">
        <v>13</v>
      </c>
      <c r="J863" s="5">
        <v>3</v>
      </c>
      <c r="K863" s="5">
        <v>26596.7</v>
      </c>
      <c r="L863" s="5">
        <v>0</v>
      </c>
      <c r="M863" s="5">
        <v>0.66</v>
      </c>
      <c r="N863" s="5">
        <v>3</v>
      </c>
      <c r="O863" s="6">
        <v>0</v>
      </c>
      <c r="P863" s="5" t="str">
        <f>IF(Table2[[#This Row],[ip_risk_score]]&gt;0.8,"HIGH",IF(Table2[[#This Row],[ip_risk_score]]&gt;0.5,"MEDIUM","LOW"))</f>
        <v>MEDIUM</v>
      </c>
      <c r="Q863" s="5">
        <f>Table2[[#This Row],[transaction_amount]]-Table2[[#This Row],[avg_transaction_amount]]</f>
        <v>-23264.55</v>
      </c>
    </row>
    <row r="864" spans="1:17" x14ac:dyDescent="0.25">
      <c r="A864" s="4" t="s">
        <v>1713</v>
      </c>
      <c r="B864" s="5" t="s">
        <v>1714</v>
      </c>
      <c r="C864" s="5">
        <v>38787.599999999999</v>
      </c>
      <c r="D864" s="5" t="s">
        <v>26</v>
      </c>
      <c r="E864" s="5" t="s">
        <v>27</v>
      </c>
      <c r="F864" s="5" t="s">
        <v>32</v>
      </c>
      <c r="G864" s="5" t="s">
        <v>58</v>
      </c>
      <c r="H864" s="5">
        <v>860</v>
      </c>
      <c r="I864" s="5">
        <v>19</v>
      </c>
      <c r="J864" s="5">
        <v>1</v>
      </c>
      <c r="K864" s="5">
        <v>10455.719999999999</v>
      </c>
      <c r="L864" s="5">
        <v>0</v>
      </c>
      <c r="M864" s="5">
        <v>0.76800000000000002</v>
      </c>
      <c r="N864" s="5">
        <v>2</v>
      </c>
      <c r="O864" s="6">
        <v>0</v>
      </c>
      <c r="P864" s="5" t="str">
        <f>IF(Table2[[#This Row],[ip_risk_score]]&gt;0.8,"HIGH",IF(Table2[[#This Row],[ip_risk_score]]&gt;0.5,"MEDIUM","LOW"))</f>
        <v>MEDIUM</v>
      </c>
      <c r="Q864" s="5">
        <f>Table2[[#This Row],[transaction_amount]]-Table2[[#This Row],[avg_transaction_amount]]</f>
        <v>28331.879999999997</v>
      </c>
    </row>
    <row r="865" spans="1:17" x14ac:dyDescent="0.25">
      <c r="A865" s="4" t="s">
        <v>1715</v>
      </c>
      <c r="B865" s="5" t="s">
        <v>1716</v>
      </c>
      <c r="C865" s="5">
        <v>22691.78</v>
      </c>
      <c r="D865" s="5" t="s">
        <v>20</v>
      </c>
      <c r="E865" s="5" t="s">
        <v>41</v>
      </c>
      <c r="F865" s="5" t="s">
        <v>22</v>
      </c>
      <c r="G865" s="5" t="s">
        <v>38</v>
      </c>
      <c r="H865" s="5">
        <v>1770</v>
      </c>
      <c r="I865" s="5">
        <v>2</v>
      </c>
      <c r="J865" s="5">
        <v>2</v>
      </c>
      <c r="K865" s="5">
        <v>14052.44</v>
      </c>
      <c r="L865" s="5">
        <v>0</v>
      </c>
      <c r="M865" s="5">
        <v>0.63600000000000001</v>
      </c>
      <c r="N865" s="5">
        <v>5</v>
      </c>
      <c r="O865" s="6">
        <v>0</v>
      </c>
      <c r="P865" s="5" t="str">
        <f>IF(Table2[[#This Row],[ip_risk_score]]&gt;0.8,"HIGH",IF(Table2[[#This Row],[ip_risk_score]]&gt;0.5,"MEDIUM","LOW"))</f>
        <v>MEDIUM</v>
      </c>
      <c r="Q865" s="5">
        <f>Table2[[#This Row],[transaction_amount]]-Table2[[#This Row],[avg_transaction_amount]]</f>
        <v>8639.3399999999983</v>
      </c>
    </row>
    <row r="866" spans="1:17" x14ac:dyDescent="0.25">
      <c r="A866" s="4" t="s">
        <v>1717</v>
      </c>
      <c r="B866" s="5" t="s">
        <v>1718</v>
      </c>
      <c r="C866" s="5">
        <v>26243.29</v>
      </c>
      <c r="D866" s="5" t="s">
        <v>53</v>
      </c>
      <c r="E866" s="5" t="s">
        <v>31</v>
      </c>
      <c r="F866" s="5" t="s">
        <v>32</v>
      </c>
      <c r="G866" s="5" t="s">
        <v>23</v>
      </c>
      <c r="H866" s="5">
        <v>515</v>
      </c>
      <c r="I866" s="5">
        <v>22</v>
      </c>
      <c r="J866" s="5">
        <v>2</v>
      </c>
      <c r="K866" s="5">
        <v>8629.8700000000008</v>
      </c>
      <c r="L866" s="5">
        <v>0</v>
      </c>
      <c r="M866" s="5">
        <v>0.71099999999999997</v>
      </c>
      <c r="N866" s="5">
        <v>8</v>
      </c>
      <c r="O866" s="6">
        <v>0</v>
      </c>
      <c r="P866" s="5" t="str">
        <f>IF(Table2[[#This Row],[ip_risk_score]]&gt;0.8,"HIGH",IF(Table2[[#This Row],[ip_risk_score]]&gt;0.5,"MEDIUM","LOW"))</f>
        <v>MEDIUM</v>
      </c>
      <c r="Q866" s="5">
        <f>Table2[[#This Row],[transaction_amount]]-Table2[[#This Row],[avg_transaction_amount]]</f>
        <v>17613.419999999998</v>
      </c>
    </row>
    <row r="867" spans="1:17" x14ac:dyDescent="0.25">
      <c r="A867" s="4" t="s">
        <v>1719</v>
      </c>
      <c r="B867" s="5" t="s">
        <v>1720</v>
      </c>
      <c r="C867" s="5">
        <v>22066.1</v>
      </c>
      <c r="D867" s="5" t="s">
        <v>20</v>
      </c>
      <c r="E867" s="5" t="s">
        <v>21</v>
      </c>
      <c r="F867" s="5" t="s">
        <v>32</v>
      </c>
      <c r="G867" s="5" t="s">
        <v>58</v>
      </c>
      <c r="H867" s="5">
        <v>1976</v>
      </c>
      <c r="I867" s="5">
        <v>5</v>
      </c>
      <c r="J867" s="5">
        <v>4</v>
      </c>
      <c r="K867" s="5">
        <v>22305.19</v>
      </c>
      <c r="L867" s="5">
        <v>0</v>
      </c>
      <c r="M867" s="5">
        <v>0.23599999999999999</v>
      </c>
      <c r="N867" s="5">
        <v>5</v>
      </c>
      <c r="O867" s="6">
        <v>0</v>
      </c>
      <c r="P867" s="5" t="str">
        <f>IF(Table2[[#This Row],[ip_risk_score]]&gt;0.8,"HIGH",IF(Table2[[#This Row],[ip_risk_score]]&gt;0.5,"MEDIUM","LOW"))</f>
        <v>LOW</v>
      </c>
      <c r="Q867" s="5">
        <f>Table2[[#This Row],[transaction_amount]]-Table2[[#This Row],[avg_transaction_amount]]</f>
        <v>-239.09000000000015</v>
      </c>
    </row>
    <row r="868" spans="1:17" x14ac:dyDescent="0.25">
      <c r="A868" s="4" t="s">
        <v>1721</v>
      </c>
      <c r="B868" s="5" t="s">
        <v>1722</v>
      </c>
      <c r="C868" s="5">
        <v>20068.11</v>
      </c>
      <c r="D868" s="5" t="s">
        <v>53</v>
      </c>
      <c r="E868" s="5" t="s">
        <v>27</v>
      </c>
      <c r="F868" s="5" t="s">
        <v>22</v>
      </c>
      <c r="G868" s="5" t="s">
        <v>33</v>
      </c>
      <c r="H868" s="5">
        <v>192</v>
      </c>
      <c r="I868" s="5">
        <v>10</v>
      </c>
      <c r="J868" s="5">
        <v>1</v>
      </c>
      <c r="K868" s="5">
        <v>4920.1499999999996</v>
      </c>
      <c r="L868" s="5">
        <v>0</v>
      </c>
      <c r="M868" s="5">
        <v>0.96499999999999997</v>
      </c>
      <c r="N868" s="5">
        <v>7</v>
      </c>
      <c r="O868" s="6">
        <v>0</v>
      </c>
      <c r="P868" s="5" t="str">
        <f>IF(Table2[[#This Row],[ip_risk_score]]&gt;0.8,"HIGH",IF(Table2[[#This Row],[ip_risk_score]]&gt;0.5,"MEDIUM","LOW"))</f>
        <v>HIGH</v>
      </c>
      <c r="Q868" s="5">
        <f>Table2[[#This Row],[transaction_amount]]-Table2[[#This Row],[avg_transaction_amount]]</f>
        <v>15147.960000000001</v>
      </c>
    </row>
    <row r="869" spans="1:17" x14ac:dyDescent="0.25">
      <c r="A869" s="4" t="s">
        <v>1723</v>
      </c>
      <c r="B869" s="5" t="s">
        <v>1724</v>
      </c>
      <c r="C869" s="5">
        <v>28004.03</v>
      </c>
      <c r="D869" s="5" t="s">
        <v>20</v>
      </c>
      <c r="E869" s="5" t="s">
        <v>41</v>
      </c>
      <c r="F869" s="5" t="s">
        <v>22</v>
      </c>
      <c r="G869" s="5" t="s">
        <v>58</v>
      </c>
      <c r="H869" s="5">
        <v>163</v>
      </c>
      <c r="I869" s="5">
        <v>8</v>
      </c>
      <c r="J869" s="5">
        <v>3</v>
      </c>
      <c r="K869" s="5">
        <v>10224.57</v>
      </c>
      <c r="L869" s="5">
        <v>0</v>
      </c>
      <c r="M869" s="5">
        <v>0.22700000000000001</v>
      </c>
      <c r="N869" s="5">
        <v>5</v>
      </c>
      <c r="O869" s="6">
        <v>0</v>
      </c>
      <c r="P869" s="5" t="str">
        <f>IF(Table2[[#This Row],[ip_risk_score]]&gt;0.8,"HIGH",IF(Table2[[#This Row],[ip_risk_score]]&gt;0.5,"MEDIUM","LOW"))</f>
        <v>LOW</v>
      </c>
      <c r="Q869" s="5">
        <f>Table2[[#This Row],[transaction_amount]]-Table2[[#This Row],[avg_transaction_amount]]</f>
        <v>17779.46</v>
      </c>
    </row>
    <row r="870" spans="1:17" x14ac:dyDescent="0.25">
      <c r="A870" s="4" t="s">
        <v>1725</v>
      </c>
      <c r="B870" s="5" t="s">
        <v>1726</v>
      </c>
      <c r="C870" s="5">
        <v>7804.25</v>
      </c>
      <c r="D870" s="5" t="s">
        <v>26</v>
      </c>
      <c r="E870" s="5" t="s">
        <v>21</v>
      </c>
      <c r="F870" s="5" t="s">
        <v>28</v>
      </c>
      <c r="G870" s="5" t="s">
        <v>33</v>
      </c>
      <c r="H870" s="5">
        <v>1302</v>
      </c>
      <c r="I870" s="5">
        <v>19</v>
      </c>
      <c r="J870" s="5">
        <v>1</v>
      </c>
      <c r="K870" s="5">
        <v>18222.52</v>
      </c>
      <c r="L870" s="5">
        <v>0</v>
      </c>
      <c r="M870" s="5">
        <v>0.17</v>
      </c>
      <c r="N870" s="5">
        <v>9</v>
      </c>
      <c r="O870" s="6">
        <v>0</v>
      </c>
      <c r="P870" s="5" t="str">
        <f>IF(Table2[[#This Row],[ip_risk_score]]&gt;0.8,"HIGH",IF(Table2[[#This Row],[ip_risk_score]]&gt;0.5,"MEDIUM","LOW"))</f>
        <v>LOW</v>
      </c>
      <c r="Q870" s="5">
        <f>Table2[[#This Row],[transaction_amount]]-Table2[[#This Row],[avg_transaction_amount]]</f>
        <v>-10418.27</v>
      </c>
    </row>
    <row r="871" spans="1:17" x14ac:dyDescent="0.25">
      <c r="A871" s="4" t="s">
        <v>1727</v>
      </c>
      <c r="B871" s="5" t="s">
        <v>1728</v>
      </c>
      <c r="C871" s="5">
        <v>9137.31</v>
      </c>
      <c r="D871" s="5" t="s">
        <v>20</v>
      </c>
      <c r="E871" s="5" t="s">
        <v>41</v>
      </c>
      <c r="F871" s="5" t="s">
        <v>28</v>
      </c>
      <c r="G871" s="5" t="s">
        <v>33</v>
      </c>
      <c r="H871" s="5">
        <v>912</v>
      </c>
      <c r="I871" s="5">
        <v>18</v>
      </c>
      <c r="J871" s="5">
        <v>0</v>
      </c>
      <c r="K871" s="5">
        <v>26332.6</v>
      </c>
      <c r="L871" s="5">
        <v>0</v>
      </c>
      <c r="M871" s="5">
        <v>0.25</v>
      </c>
      <c r="N871" s="5">
        <v>8</v>
      </c>
      <c r="O871" s="6">
        <v>0</v>
      </c>
      <c r="P871" s="5" t="str">
        <f>IF(Table2[[#This Row],[ip_risk_score]]&gt;0.8,"HIGH",IF(Table2[[#This Row],[ip_risk_score]]&gt;0.5,"MEDIUM","LOW"))</f>
        <v>LOW</v>
      </c>
      <c r="Q871" s="5">
        <f>Table2[[#This Row],[transaction_amount]]-Table2[[#This Row],[avg_transaction_amount]]</f>
        <v>-17195.29</v>
      </c>
    </row>
    <row r="872" spans="1:17" x14ac:dyDescent="0.25">
      <c r="A872" s="4" t="s">
        <v>1729</v>
      </c>
      <c r="B872" s="5" t="s">
        <v>1730</v>
      </c>
      <c r="C872" s="5">
        <v>43096.19</v>
      </c>
      <c r="D872" s="5" t="s">
        <v>20</v>
      </c>
      <c r="E872" s="5" t="s">
        <v>41</v>
      </c>
      <c r="F872" s="5" t="s">
        <v>22</v>
      </c>
      <c r="G872" s="5" t="s">
        <v>33</v>
      </c>
      <c r="H872" s="5">
        <v>1963</v>
      </c>
      <c r="I872" s="5">
        <v>6</v>
      </c>
      <c r="J872" s="5">
        <v>2</v>
      </c>
      <c r="K872" s="5">
        <v>19102.95</v>
      </c>
      <c r="L872" s="5">
        <v>0</v>
      </c>
      <c r="M872" s="5">
        <v>0.97199999999999998</v>
      </c>
      <c r="N872" s="5">
        <v>8</v>
      </c>
      <c r="O872" s="6">
        <v>0</v>
      </c>
      <c r="P872" s="5" t="str">
        <f>IF(Table2[[#This Row],[ip_risk_score]]&gt;0.8,"HIGH",IF(Table2[[#This Row],[ip_risk_score]]&gt;0.5,"MEDIUM","LOW"))</f>
        <v>HIGH</v>
      </c>
      <c r="Q872" s="5">
        <f>Table2[[#This Row],[transaction_amount]]-Table2[[#This Row],[avg_transaction_amount]]</f>
        <v>23993.24</v>
      </c>
    </row>
    <row r="873" spans="1:17" x14ac:dyDescent="0.25">
      <c r="A873" s="4" t="s">
        <v>1731</v>
      </c>
      <c r="B873" s="5" t="s">
        <v>1732</v>
      </c>
      <c r="C873" s="5">
        <v>47308.47</v>
      </c>
      <c r="D873" s="5" t="s">
        <v>26</v>
      </c>
      <c r="E873" s="5" t="s">
        <v>41</v>
      </c>
      <c r="F873" s="5" t="s">
        <v>32</v>
      </c>
      <c r="G873" s="5" t="s">
        <v>23</v>
      </c>
      <c r="H873" s="5">
        <v>1311</v>
      </c>
      <c r="I873" s="5">
        <v>21</v>
      </c>
      <c r="J873" s="5">
        <v>0</v>
      </c>
      <c r="K873" s="5">
        <v>28197.82</v>
      </c>
      <c r="L873" s="5">
        <v>1</v>
      </c>
      <c r="M873" s="5">
        <v>6.5000000000000002E-2</v>
      </c>
      <c r="N873" s="5">
        <v>1</v>
      </c>
      <c r="O873" s="6">
        <v>0</v>
      </c>
      <c r="P873" s="5" t="str">
        <f>IF(Table2[[#This Row],[ip_risk_score]]&gt;0.8,"HIGH",IF(Table2[[#This Row],[ip_risk_score]]&gt;0.5,"MEDIUM","LOW"))</f>
        <v>LOW</v>
      </c>
      <c r="Q873" s="5">
        <f>Table2[[#This Row],[transaction_amount]]-Table2[[#This Row],[avg_transaction_amount]]</f>
        <v>19110.650000000001</v>
      </c>
    </row>
    <row r="874" spans="1:17" x14ac:dyDescent="0.25">
      <c r="A874" s="4" t="s">
        <v>1733</v>
      </c>
      <c r="B874" s="5" t="s">
        <v>1734</v>
      </c>
      <c r="C874" s="5">
        <v>18696.8</v>
      </c>
      <c r="D874" s="5" t="s">
        <v>53</v>
      </c>
      <c r="E874" s="5" t="s">
        <v>21</v>
      </c>
      <c r="F874" s="5" t="s">
        <v>28</v>
      </c>
      <c r="G874" s="5" t="s">
        <v>33</v>
      </c>
      <c r="H874" s="5">
        <v>1373</v>
      </c>
      <c r="I874" s="5">
        <v>20</v>
      </c>
      <c r="J874" s="5">
        <v>3</v>
      </c>
      <c r="K874" s="5">
        <v>27931.200000000001</v>
      </c>
      <c r="L874" s="5">
        <v>0</v>
      </c>
      <c r="M874" s="5">
        <v>0.77300000000000002</v>
      </c>
      <c r="N874" s="5">
        <v>5</v>
      </c>
      <c r="O874" s="6">
        <v>0</v>
      </c>
      <c r="P874" s="5" t="str">
        <f>IF(Table2[[#This Row],[ip_risk_score]]&gt;0.8,"HIGH",IF(Table2[[#This Row],[ip_risk_score]]&gt;0.5,"MEDIUM","LOW"))</f>
        <v>MEDIUM</v>
      </c>
      <c r="Q874" s="5">
        <f>Table2[[#This Row],[transaction_amount]]-Table2[[#This Row],[avg_transaction_amount]]</f>
        <v>-9234.4000000000015</v>
      </c>
    </row>
    <row r="875" spans="1:17" x14ac:dyDescent="0.25">
      <c r="A875" s="4" t="s">
        <v>1735</v>
      </c>
      <c r="B875" s="5" t="s">
        <v>1736</v>
      </c>
      <c r="C875" s="5">
        <v>13573.7</v>
      </c>
      <c r="D875" s="5" t="s">
        <v>53</v>
      </c>
      <c r="E875" s="5" t="s">
        <v>31</v>
      </c>
      <c r="F875" s="5" t="s">
        <v>32</v>
      </c>
      <c r="G875" s="5" t="s">
        <v>58</v>
      </c>
      <c r="H875" s="5">
        <v>1908</v>
      </c>
      <c r="I875" s="5">
        <v>9</v>
      </c>
      <c r="J875" s="5">
        <v>2</v>
      </c>
      <c r="K875" s="5">
        <v>21577.15</v>
      </c>
      <c r="L875" s="5">
        <v>1</v>
      </c>
      <c r="M875" s="5">
        <v>0.105</v>
      </c>
      <c r="N875" s="5">
        <v>9</v>
      </c>
      <c r="O875" s="6">
        <v>0</v>
      </c>
      <c r="P875" s="5" t="str">
        <f>IF(Table2[[#This Row],[ip_risk_score]]&gt;0.8,"HIGH",IF(Table2[[#This Row],[ip_risk_score]]&gt;0.5,"MEDIUM","LOW"))</f>
        <v>LOW</v>
      </c>
      <c r="Q875" s="5">
        <f>Table2[[#This Row],[transaction_amount]]-Table2[[#This Row],[avg_transaction_amount]]</f>
        <v>-8003.4500000000007</v>
      </c>
    </row>
    <row r="876" spans="1:17" x14ac:dyDescent="0.25">
      <c r="A876" s="4" t="s">
        <v>1737</v>
      </c>
      <c r="B876" s="5" t="s">
        <v>1738</v>
      </c>
      <c r="C876" s="5">
        <v>32217.78</v>
      </c>
      <c r="D876" s="5" t="s">
        <v>26</v>
      </c>
      <c r="E876" s="5" t="s">
        <v>41</v>
      </c>
      <c r="F876" s="5" t="s">
        <v>28</v>
      </c>
      <c r="G876" s="5" t="s">
        <v>48</v>
      </c>
      <c r="H876" s="5">
        <v>1056</v>
      </c>
      <c r="I876" s="5">
        <v>6</v>
      </c>
      <c r="J876" s="5">
        <v>3</v>
      </c>
      <c r="K876" s="5">
        <v>8433.19</v>
      </c>
      <c r="L876" s="5">
        <v>0</v>
      </c>
      <c r="M876" s="5">
        <v>0.77300000000000002</v>
      </c>
      <c r="N876" s="5">
        <v>8</v>
      </c>
      <c r="O876" s="6">
        <v>0</v>
      </c>
      <c r="P876" s="5" t="str">
        <f>IF(Table2[[#This Row],[ip_risk_score]]&gt;0.8,"HIGH",IF(Table2[[#This Row],[ip_risk_score]]&gt;0.5,"MEDIUM","LOW"))</f>
        <v>MEDIUM</v>
      </c>
      <c r="Q876" s="5">
        <f>Table2[[#This Row],[transaction_amount]]-Table2[[#This Row],[avg_transaction_amount]]</f>
        <v>23784.589999999997</v>
      </c>
    </row>
    <row r="877" spans="1:17" x14ac:dyDescent="0.25">
      <c r="A877" s="4" t="s">
        <v>1739</v>
      </c>
      <c r="B877" s="5" t="s">
        <v>1740</v>
      </c>
      <c r="C877" s="5">
        <v>20466.27</v>
      </c>
      <c r="D877" s="5" t="s">
        <v>20</v>
      </c>
      <c r="E877" s="5" t="s">
        <v>31</v>
      </c>
      <c r="F877" s="5" t="s">
        <v>28</v>
      </c>
      <c r="G877" s="5" t="s">
        <v>58</v>
      </c>
      <c r="H877" s="5">
        <v>1465</v>
      </c>
      <c r="I877" s="5">
        <v>4</v>
      </c>
      <c r="J877" s="5">
        <v>3</v>
      </c>
      <c r="K877" s="5">
        <v>20524.060000000001</v>
      </c>
      <c r="L877" s="5">
        <v>0</v>
      </c>
      <c r="M877" s="5">
        <v>0.27700000000000002</v>
      </c>
      <c r="N877" s="5">
        <v>1</v>
      </c>
      <c r="O877" s="6">
        <v>0</v>
      </c>
      <c r="P877" s="5" t="str">
        <f>IF(Table2[[#This Row],[ip_risk_score]]&gt;0.8,"HIGH",IF(Table2[[#This Row],[ip_risk_score]]&gt;0.5,"MEDIUM","LOW"))</f>
        <v>LOW</v>
      </c>
      <c r="Q877" s="5">
        <f>Table2[[#This Row],[transaction_amount]]-Table2[[#This Row],[avg_transaction_amount]]</f>
        <v>-57.790000000000873</v>
      </c>
    </row>
    <row r="878" spans="1:17" x14ac:dyDescent="0.25">
      <c r="A878" s="4" t="s">
        <v>1741</v>
      </c>
      <c r="B878" s="5" t="s">
        <v>422</v>
      </c>
      <c r="C878" s="5">
        <v>1318.05</v>
      </c>
      <c r="D878" s="5" t="s">
        <v>20</v>
      </c>
      <c r="E878" s="5" t="s">
        <v>31</v>
      </c>
      <c r="F878" s="5" t="s">
        <v>28</v>
      </c>
      <c r="G878" s="5" t="s">
        <v>23</v>
      </c>
      <c r="H878" s="5">
        <v>535</v>
      </c>
      <c r="I878" s="5">
        <v>3</v>
      </c>
      <c r="J878" s="5">
        <v>3</v>
      </c>
      <c r="K878" s="5">
        <v>5862.86</v>
      </c>
      <c r="L878" s="5">
        <v>0</v>
      </c>
      <c r="M878" s="5">
        <v>0.72699999999999998</v>
      </c>
      <c r="N878" s="5">
        <v>9</v>
      </c>
      <c r="O878" s="6">
        <v>0</v>
      </c>
      <c r="P878" s="5" t="str">
        <f>IF(Table2[[#This Row],[ip_risk_score]]&gt;0.8,"HIGH",IF(Table2[[#This Row],[ip_risk_score]]&gt;0.5,"MEDIUM","LOW"))</f>
        <v>MEDIUM</v>
      </c>
      <c r="Q878" s="5">
        <f>Table2[[#This Row],[transaction_amount]]-Table2[[#This Row],[avg_transaction_amount]]</f>
        <v>-4544.8099999999995</v>
      </c>
    </row>
    <row r="879" spans="1:17" x14ac:dyDescent="0.25">
      <c r="A879" s="4" t="s">
        <v>1742</v>
      </c>
      <c r="B879" s="5" t="s">
        <v>1743</v>
      </c>
      <c r="C879" s="5">
        <v>7849.82</v>
      </c>
      <c r="D879" s="5" t="s">
        <v>20</v>
      </c>
      <c r="E879" s="5" t="s">
        <v>27</v>
      </c>
      <c r="F879" s="5" t="s">
        <v>22</v>
      </c>
      <c r="G879" s="5" t="s">
        <v>33</v>
      </c>
      <c r="H879" s="5">
        <v>615</v>
      </c>
      <c r="I879" s="5">
        <v>16</v>
      </c>
      <c r="J879" s="5">
        <v>4</v>
      </c>
      <c r="K879" s="5">
        <v>10062.82</v>
      </c>
      <c r="L879" s="5">
        <v>0</v>
      </c>
      <c r="M879" s="5">
        <v>4.9000000000000002E-2</v>
      </c>
      <c r="N879" s="5">
        <v>1</v>
      </c>
      <c r="O879" s="6">
        <v>0</v>
      </c>
      <c r="P879" s="5" t="str">
        <f>IF(Table2[[#This Row],[ip_risk_score]]&gt;0.8,"HIGH",IF(Table2[[#This Row],[ip_risk_score]]&gt;0.5,"MEDIUM","LOW"))</f>
        <v>LOW</v>
      </c>
      <c r="Q879" s="5">
        <f>Table2[[#This Row],[transaction_amount]]-Table2[[#This Row],[avg_transaction_amount]]</f>
        <v>-2213</v>
      </c>
    </row>
    <row r="880" spans="1:17" x14ac:dyDescent="0.25">
      <c r="A880" s="4" t="s">
        <v>1744</v>
      </c>
      <c r="B880" s="5" t="s">
        <v>1745</v>
      </c>
      <c r="C880" s="5">
        <v>35812.81</v>
      </c>
      <c r="D880" s="5" t="s">
        <v>53</v>
      </c>
      <c r="E880" s="5" t="s">
        <v>27</v>
      </c>
      <c r="F880" s="5" t="s">
        <v>32</v>
      </c>
      <c r="G880" s="5" t="s">
        <v>48</v>
      </c>
      <c r="H880" s="5">
        <v>1376</v>
      </c>
      <c r="I880" s="5">
        <v>4</v>
      </c>
      <c r="J880" s="5">
        <v>3</v>
      </c>
      <c r="K880" s="5">
        <v>22761.19</v>
      </c>
      <c r="L880" s="5">
        <v>0</v>
      </c>
      <c r="M880" s="5">
        <v>0.33500000000000002</v>
      </c>
      <c r="N880" s="5">
        <v>5</v>
      </c>
      <c r="O880" s="6">
        <v>1</v>
      </c>
      <c r="P880" s="5" t="str">
        <f>IF(Table2[[#This Row],[ip_risk_score]]&gt;0.8,"HIGH",IF(Table2[[#This Row],[ip_risk_score]]&gt;0.5,"MEDIUM","LOW"))</f>
        <v>LOW</v>
      </c>
      <c r="Q880" s="5">
        <f>Table2[[#This Row],[transaction_amount]]-Table2[[#This Row],[avg_transaction_amount]]</f>
        <v>13051.619999999999</v>
      </c>
    </row>
    <row r="881" spans="1:17" x14ac:dyDescent="0.25">
      <c r="A881" s="4" t="s">
        <v>1746</v>
      </c>
      <c r="B881" s="5" t="s">
        <v>1747</v>
      </c>
      <c r="C881" s="5">
        <v>32963.25</v>
      </c>
      <c r="D881" s="5" t="s">
        <v>20</v>
      </c>
      <c r="E881" s="5" t="s">
        <v>31</v>
      </c>
      <c r="F881" s="5" t="s">
        <v>22</v>
      </c>
      <c r="G881" s="5" t="s">
        <v>23</v>
      </c>
      <c r="H881" s="5">
        <v>888</v>
      </c>
      <c r="I881" s="5">
        <v>16</v>
      </c>
      <c r="J881" s="5">
        <v>3</v>
      </c>
      <c r="K881" s="5">
        <v>25533.89</v>
      </c>
      <c r="L881" s="5">
        <v>0</v>
      </c>
      <c r="M881" s="5">
        <v>0.46500000000000002</v>
      </c>
      <c r="N881" s="5">
        <v>1</v>
      </c>
      <c r="O881" s="6">
        <v>0</v>
      </c>
      <c r="P881" s="5" t="str">
        <f>IF(Table2[[#This Row],[ip_risk_score]]&gt;0.8,"HIGH",IF(Table2[[#This Row],[ip_risk_score]]&gt;0.5,"MEDIUM","LOW"))</f>
        <v>LOW</v>
      </c>
      <c r="Q881" s="5">
        <f>Table2[[#This Row],[transaction_amount]]-Table2[[#This Row],[avg_transaction_amount]]</f>
        <v>7429.3600000000006</v>
      </c>
    </row>
    <row r="882" spans="1:17" x14ac:dyDescent="0.25">
      <c r="A882" s="4" t="s">
        <v>1748</v>
      </c>
      <c r="B882" s="5" t="s">
        <v>1749</v>
      </c>
      <c r="C882" s="5">
        <v>1403.44</v>
      </c>
      <c r="D882" s="5" t="s">
        <v>53</v>
      </c>
      <c r="E882" s="5" t="s">
        <v>27</v>
      </c>
      <c r="F882" s="5" t="s">
        <v>28</v>
      </c>
      <c r="G882" s="5" t="s">
        <v>38</v>
      </c>
      <c r="H882" s="5">
        <v>1085</v>
      </c>
      <c r="I882" s="5">
        <v>16</v>
      </c>
      <c r="J882" s="5">
        <v>0</v>
      </c>
      <c r="K882" s="5">
        <v>12561.39</v>
      </c>
      <c r="L882" s="5">
        <v>0</v>
      </c>
      <c r="M882" s="5">
        <v>2.1000000000000001E-2</v>
      </c>
      <c r="N882" s="5">
        <v>8</v>
      </c>
      <c r="O882" s="6">
        <v>0</v>
      </c>
      <c r="P882" s="5" t="str">
        <f>IF(Table2[[#This Row],[ip_risk_score]]&gt;0.8,"HIGH",IF(Table2[[#This Row],[ip_risk_score]]&gt;0.5,"MEDIUM","LOW"))</f>
        <v>LOW</v>
      </c>
      <c r="Q882" s="5">
        <f>Table2[[#This Row],[transaction_amount]]-Table2[[#This Row],[avg_transaction_amount]]</f>
        <v>-11157.949999999999</v>
      </c>
    </row>
    <row r="883" spans="1:17" x14ac:dyDescent="0.25">
      <c r="A883" s="4" t="s">
        <v>1750</v>
      </c>
      <c r="B883" s="5" t="s">
        <v>1751</v>
      </c>
      <c r="C883" s="5">
        <v>11137.51</v>
      </c>
      <c r="D883" s="5" t="s">
        <v>20</v>
      </c>
      <c r="E883" s="5" t="s">
        <v>27</v>
      </c>
      <c r="F883" s="5" t="s">
        <v>22</v>
      </c>
      <c r="G883" s="5" t="s">
        <v>38</v>
      </c>
      <c r="H883" s="5">
        <v>348</v>
      </c>
      <c r="I883" s="5">
        <v>16</v>
      </c>
      <c r="J883" s="5">
        <v>0</v>
      </c>
      <c r="K883" s="5">
        <v>15750.76</v>
      </c>
      <c r="L883" s="5">
        <v>1</v>
      </c>
      <c r="M883" s="5">
        <v>0.18099999999999999</v>
      </c>
      <c r="N883" s="5">
        <v>2</v>
      </c>
      <c r="O883" s="6">
        <v>0</v>
      </c>
      <c r="P883" s="5" t="str">
        <f>IF(Table2[[#This Row],[ip_risk_score]]&gt;0.8,"HIGH",IF(Table2[[#This Row],[ip_risk_score]]&gt;0.5,"MEDIUM","LOW"))</f>
        <v>LOW</v>
      </c>
      <c r="Q883" s="5">
        <f>Table2[[#This Row],[transaction_amount]]-Table2[[#This Row],[avg_transaction_amount]]</f>
        <v>-4613.25</v>
      </c>
    </row>
    <row r="884" spans="1:17" x14ac:dyDescent="0.25">
      <c r="A884" s="4" t="s">
        <v>1752</v>
      </c>
      <c r="B884" s="5" t="s">
        <v>1753</v>
      </c>
      <c r="C884" s="5">
        <v>11592.19</v>
      </c>
      <c r="D884" s="5" t="s">
        <v>26</v>
      </c>
      <c r="E884" s="5" t="s">
        <v>31</v>
      </c>
      <c r="F884" s="5" t="s">
        <v>22</v>
      </c>
      <c r="G884" s="5" t="s">
        <v>38</v>
      </c>
      <c r="H884" s="5">
        <v>1968</v>
      </c>
      <c r="I884" s="5">
        <v>0</v>
      </c>
      <c r="J884" s="5">
        <v>0</v>
      </c>
      <c r="K884" s="5">
        <v>11645.37</v>
      </c>
      <c r="L884" s="5">
        <v>0</v>
      </c>
      <c r="M884" s="5">
        <v>0.16900000000000001</v>
      </c>
      <c r="N884" s="5">
        <v>6</v>
      </c>
      <c r="O884" s="6">
        <v>0</v>
      </c>
      <c r="P884" s="5" t="str">
        <f>IF(Table2[[#This Row],[ip_risk_score]]&gt;0.8,"HIGH",IF(Table2[[#This Row],[ip_risk_score]]&gt;0.5,"MEDIUM","LOW"))</f>
        <v>LOW</v>
      </c>
      <c r="Q884" s="5">
        <f>Table2[[#This Row],[transaction_amount]]-Table2[[#This Row],[avg_transaction_amount]]</f>
        <v>-53.180000000000291</v>
      </c>
    </row>
    <row r="885" spans="1:17" x14ac:dyDescent="0.25">
      <c r="A885" s="4" t="s">
        <v>1754</v>
      </c>
      <c r="B885" s="5" t="s">
        <v>1755</v>
      </c>
      <c r="C885" s="5">
        <v>33611.040000000001</v>
      </c>
      <c r="D885" s="5" t="s">
        <v>26</v>
      </c>
      <c r="E885" s="5" t="s">
        <v>21</v>
      </c>
      <c r="F885" s="5" t="s">
        <v>22</v>
      </c>
      <c r="G885" s="5" t="s">
        <v>48</v>
      </c>
      <c r="H885" s="5">
        <v>1074</v>
      </c>
      <c r="I885" s="5">
        <v>23</v>
      </c>
      <c r="J885" s="5">
        <v>2</v>
      </c>
      <c r="K885" s="5">
        <v>14431.08</v>
      </c>
      <c r="L885" s="5">
        <v>0</v>
      </c>
      <c r="M885" s="5">
        <v>0.48099999999999998</v>
      </c>
      <c r="N885" s="5">
        <v>2</v>
      </c>
      <c r="O885" s="6">
        <v>1</v>
      </c>
      <c r="P885" s="5" t="str">
        <f>IF(Table2[[#This Row],[ip_risk_score]]&gt;0.8,"HIGH",IF(Table2[[#This Row],[ip_risk_score]]&gt;0.5,"MEDIUM","LOW"))</f>
        <v>LOW</v>
      </c>
      <c r="Q885" s="5">
        <f>Table2[[#This Row],[transaction_amount]]-Table2[[#This Row],[avg_transaction_amount]]</f>
        <v>19179.96</v>
      </c>
    </row>
    <row r="886" spans="1:17" x14ac:dyDescent="0.25">
      <c r="A886" s="4" t="s">
        <v>1756</v>
      </c>
      <c r="B886" s="5" t="s">
        <v>1757</v>
      </c>
      <c r="C886" s="5">
        <v>1034.54</v>
      </c>
      <c r="D886" s="5" t="s">
        <v>53</v>
      </c>
      <c r="E886" s="5" t="s">
        <v>27</v>
      </c>
      <c r="F886" s="5" t="s">
        <v>32</v>
      </c>
      <c r="G886" s="5" t="s">
        <v>58</v>
      </c>
      <c r="H886" s="5">
        <v>1709</v>
      </c>
      <c r="I886" s="5">
        <v>1</v>
      </c>
      <c r="J886" s="5">
        <v>4</v>
      </c>
      <c r="K886" s="5">
        <v>15423.38</v>
      </c>
      <c r="L886" s="5">
        <v>0</v>
      </c>
      <c r="M886" s="5">
        <v>0.13300000000000001</v>
      </c>
      <c r="N886" s="5">
        <v>2</v>
      </c>
      <c r="O886" s="6">
        <v>0</v>
      </c>
      <c r="P886" s="5" t="str">
        <f>IF(Table2[[#This Row],[ip_risk_score]]&gt;0.8,"HIGH",IF(Table2[[#This Row],[ip_risk_score]]&gt;0.5,"MEDIUM","LOW"))</f>
        <v>LOW</v>
      </c>
      <c r="Q886" s="5">
        <f>Table2[[#This Row],[transaction_amount]]-Table2[[#This Row],[avg_transaction_amount]]</f>
        <v>-14388.84</v>
      </c>
    </row>
    <row r="887" spans="1:17" x14ac:dyDescent="0.25">
      <c r="A887" s="4" t="s">
        <v>1758</v>
      </c>
      <c r="B887" s="5" t="s">
        <v>1759</v>
      </c>
      <c r="C887" s="5">
        <v>5250.22</v>
      </c>
      <c r="D887" s="5" t="s">
        <v>53</v>
      </c>
      <c r="E887" s="5" t="s">
        <v>27</v>
      </c>
      <c r="F887" s="5" t="s">
        <v>22</v>
      </c>
      <c r="G887" s="5" t="s">
        <v>48</v>
      </c>
      <c r="H887" s="5">
        <v>527</v>
      </c>
      <c r="I887" s="5">
        <v>22</v>
      </c>
      <c r="J887" s="5">
        <v>2</v>
      </c>
      <c r="K887" s="5">
        <v>20785.849999999999</v>
      </c>
      <c r="L887" s="5">
        <v>0</v>
      </c>
      <c r="M887" s="5">
        <v>0.97699999999999998</v>
      </c>
      <c r="N887" s="5">
        <v>1</v>
      </c>
      <c r="O887" s="6">
        <v>0</v>
      </c>
      <c r="P887" s="5" t="str">
        <f>IF(Table2[[#This Row],[ip_risk_score]]&gt;0.8,"HIGH",IF(Table2[[#This Row],[ip_risk_score]]&gt;0.5,"MEDIUM","LOW"))</f>
        <v>HIGH</v>
      </c>
      <c r="Q887" s="5">
        <f>Table2[[#This Row],[transaction_amount]]-Table2[[#This Row],[avg_transaction_amount]]</f>
        <v>-15535.629999999997</v>
      </c>
    </row>
    <row r="888" spans="1:17" x14ac:dyDescent="0.25">
      <c r="A888" s="4" t="s">
        <v>1760</v>
      </c>
      <c r="B888" s="5" t="s">
        <v>1761</v>
      </c>
      <c r="C888" s="5">
        <v>40005.81</v>
      </c>
      <c r="D888" s="5" t="s">
        <v>26</v>
      </c>
      <c r="E888" s="5" t="s">
        <v>21</v>
      </c>
      <c r="F888" s="5" t="s">
        <v>22</v>
      </c>
      <c r="G888" s="5" t="s">
        <v>48</v>
      </c>
      <c r="H888" s="5">
        <v>416</v>
      </c>
      <c r="I888" s="5">
        <v>18</v>
      </c>
      <c r="J888" s="5">
        <v>4</v>
      </c>
      <c r="K888" s="5">
        <v>22540.68</v>
      </c>
      <c r="L888" s="5">
        <v>0</v>
      </c>
      <c r="M888" s="5">
        <v>0.88700000000000001</v>
      </c>
      <c r="N888" s="5">
        <v>6</v>
      </c>
      <c r="O888" s="6">
        <v>0</v>
      </c>
      <c r="P888" s="5" t="str">
        <f>IF(Table2[[#This Row],[ip_risk_score]]&gt;0.8,"HIGH",IF(Table2[[#This Row],[ip_risk_score]]&gt;0.5,"MEDIUM","LOW"))</f>
        <v>HIGH</v>
      </c>
      <c r="Q888" s="5">
        <f>Table2[[#This Row],[transaction_amount]]-Table2[[#This Row],[avg_transaction_amount]]</f>
        <v>17465.129999999997</v>
      </c>
    </row>
    <row r="889" spans="1:17" x14ac:dyDescent="0.25">
      <c r="A889" s="4" t="s">
        <v>1762</v>
      </c>
      <c r="B889" s="5" t="s">
        <v>1763</v>
      </c>
      <c r="C889" s="5">
        <v>8968.31</v>
      </c>
      <c r="D889" s="5" t="s">
        <v>26</v>
      </c>
      <c r="E889" s="5" t="s">
        <v>21</v>
      </c>
      <c r="F889" s="5" t="s">
        <v>22</v>
      </c>
      <c r="G889" s="5" t="s">
        <v>48</v>
      </c>
      <c r="H889" s="5">
        <v>147</v>
      </c>
      <c r="I889" s="5">
        <v>8</v>
      </c>
      <c r="J889" s="5">
        <v>4</v>
      </c>
      <c r="K889" s="5">
        <v>29252.99</v>
      </c>
      <c r="L889" s="5">
        <v>0</v>
      </c>
      <c r="M889" s="5">
        <v>0.224</v>
      </c>
      <c r="N889" s="5">
        <v>5</v>
      </c>
      <c r="O889" s="6">
        <v>0</v>
      </c>
      <c r="P889" s="5" t="str">
        <f>IF(Table2[[#This Row],[ip_risk_score]]&gt;0.8,"HIGH",IF(Table2[[#This Row],[ip_risk_score]]&gt;0.5,"MEDIUM","LOW"))</f>
        <v>LOW</v>
      </c>
      <c r="Q889" s="5">
        <f>Table2[[#This Row],[transaction_amount]]-Table2[[#This Row],[avg_transaction_amount]]</f>
        <v>-20284.68</v>
      </c>
    </row>
    <row r="890" spans="1:17" x14ac:dyDescent="0.25">
      <c r="A890" s="4" t="s">
        <v>1764</v>
      </c>
      <c r="B890" s="5" t="s">
        <v>1765</v>
      </c>
      <c r="C890" s="5">
        <v>32654.67</v>
      </c>
      <c r="D890" s="5" t="s">
        <v>20</v>
      </c>
      <c r="E890" s="5" t="s">
        <v>21</v>
      </c>
      <c r="F890" s="5" t="s">
        <v>22</v>
      </c>
      <c r="G890" s="5" t="s">
        <v>38</v>
      </c>
      <c r="H890" s="5">
        <v>1132</v>
      </c>
      <c r="I890" s="5">
        <v>19</v>
      </c>
      <c r="J890" s="5">
        <v>1</v>
      </c>
      <c r="K890" s="5">
        <v>13185.78</v>
      </c>
      <c r="L890" s="5">
        <v>0</v>
      </c>
      <c r="M890" s="5">
        <v>0.23400000000000001</v>
      </c>
      <c r="N890" s="5">
        <v>4</v>
      </c>
      <c r="O890" s="6">
        <v>0</v>
      </c>
      <c r="P890" s="5" t="str">
        <f>IF(Table2[[#This Row],[ip_risk_score]]&gt;0.8,"HIGH",IF(Table2[[#This Row],[ip_risk_score]]&gt;0.5,"MEDIUM","LOW"))</f>
        <v>LOW</v>
      </c>
      <c r="Q890" s="5">
        <f>Table2[[#This Row],[transaction_amount]]-Table2[[#This Row],[avg_transaction_amount]]</f>
        <v>19468.89</v>
      </c>
    </row>
    <row r="891" spans="1:17" x14ac:dyDescent="0.25">
      <c r="A891" s="4" t="s">
        <v>1766</v>
      </c>
      <c r="B891" s="5" t="s">
        <v>1767</v>
      </c>
      <c r="C891" s="5">
        <v>11947.23</v>
      </c>
      <c r="D891" s="5" t="s">
        <v>26</v>
      </c>
      <c r="E891" s="5" t="s">
        <v>31</v>
      </c>
      <c r="F891" s="5" t="s">
        <v>22</v>
      </c>
      <c r="G891" s="5" t="s">
        <v>58</v>
      </c>
      <c r="H891" s="5">
        <v>350</v>
      </c>
      <c r="I891" s="5">
        <v>22</v>
      </c>
      <c r="J891" s="5">
        <v>1</v>
      </c>
      <c r="K891" s="5">
        <v>2585.88</v>
      </c>
      <c r="L891" s="5">
        <v>0</v>
      </c>
      <c r="M891" s="5">
        <v>0.94699999999999995</v>
      </c>
      <c r="N891" s="5">
        <v>4</v>
      </c>
      <c r="O891" s="6">
        <v>0</v>
      </c>
      <c r="P891" s="5" t="str">
        <f>IF(Table2[[#This Row],[ip_risk_score]]&gt;0.8,"HIGH",IF(Table2[[#This Row],[ip_risk_score]]&gt;0.5,"MEDIUM","LOW"))</f>
        <v>HIGH</v>
      </c>
      <c r="Q891" s="5">
        <f>Table2[[#This Row],[transaction_amount]]-Table2[[#This Row],[avg_transaction_amount]]</f>
        <v>9361.3499999999985</v>
      </c>
    </row>
    <row r="892" spans="1:17" x14ac:dyDescent="0.25">
      <c r="A892" s="4" t="s">
        <v>1768</v>
      </c>
      <c r="B892" s="5" t="s">
        <v>1769</v>
      </c>
      <c r="C892" s="5">
        <v>5017.1000000000004</v>
      </c>
      <c r="D892" s="5" t="s">
        <v>53</v>
      </c>
      <c r="E892" s="5" t="s">
        <v>21</v>
      </c>
      <c r="F892" s="5" t="s">
        <v>22</v>
      </c>
      <c r="G892" s="5" t="s">
        <v>48</v>
      </c>
      <c r="H892" s="5">
        <v>1769</v>
      </c>
      <c r="I892" s="5">
        <v>14</v>
      </c>
      <c r="J892" s="5">
        <v>1</v>
      </c>
      <c r="K892" s="5">
        <v>20676.169999999998</v>
      </c>
      <c r="L892" s="5">
        <v>0</v>
      </c>
      <c r="M892" s="5">
        <v>0.3</v>
      </c>
      <c r="N892" s="5">
        <v>9</v>
      </c>
      <c r="O892" s="6">
        <v>0</v>
      </c>
      <c r="P892" s="5" t="str">
        <f>IF(Table2[[#This Row],[ip_risk_score]]&gt;0.8,"HIGH",IF(Table2[[#This Row],[ip_risk_score]]&gt;0.5,"MEDIUM","LOW"))</f>
        <v>LOW</v>
      </c>
      <c r="Q892" s="5">
        <f>Table2[[#This Row],[transaction_amount]]-Table2[[#This Row],[avg_transaction_amount]]</f>
        <v>-15659.069999999998</v>
      </c>
    </row>
    <row r="893" spans="1:17" x14ac:dyDescent="0.25">
      <c r="A893" s="4" t="s">
        <v>1770</v>
      </c>
      <c r="B893" s="5" t="s">
        <v>1771</v>
      </c>
      <c r="C893" s="5">
        <v>12196.45</v>
      </c>
      <c r="D893" s="5" t="s">
        <v>26</v>
      </c>
      <c r="E893" s="5" t="s">
        <v>31</v>
      </c>
      <c r="F893" s="5" t="s">
        <v>22</v>
      </c>
      <c r="G893" s="5" t="s">
        <v>58</v>
      </c>
      <c r="H893" s="5">
        <v>1349</v>
      </c>
      <c r="I893" s="5">
        <v>18</v>
      </c>
      <c r="J893" s="5">
        <v>4</v>
      </c>
      <c r="K893" s="5">
        <v>14998.41</v>
      </c>
      <c r="L893" s="5">
        <v>1</v>
      </c>
      <c r="M893" s="5">
        <v>0.42299999999999999</v>
      </c>
      <c r="N893" s="5">
        <v>2</v>
      </c>
      <c r="O893" s="6">
        <v>0</v>
      </c>
      <c r="P893" s="5" t="str">
        <f>IF(Table2[[#This Row],[ip_risk_score]]&gt;0.8,"HIGH",IF(Table2[[#This Row],[ip_risk_score]]&gt;0.5,"MEDIUM","LOW"))</f>
        <v>LOW</v>
      </c>
      <c r="Q893" s="5">
        <f>Table2[[#This Row],[transaction_amount]]-Table2[[#This Row],[avg_transaction_amount]]</f>
        <v>-2801.9599999999991</v>
      </c>
    </row>
    <row r="894" spans="1:17" x14ac:dyDescent="0.25">
      <c r="A894" s="4" t="s">
        <v>1772</v>
      </c>
      <c r="B894" s="5" t="s">
        <v>674</v>
      </c>
      <c r="C894" s="5">
        <v>36127.230000000003</v>
      </c>
      <c r="D894" s="5" t="s">
        <v>53</v>
      </c>
      <c r="E894" s="5" t="s">
        <v>41</v>
      </c>
      <c r="F894" s="5" t="s">
        <v>28</v>
      </c>
      <c r="G894" s="5" t="s">
        <v>33</v>
      </c>
      <c r="H894" s="5">
        <v>551</v>
      </c>
      <c r="I894" s="5">
        <v>4</v>
      </c>
      <c r="J894" s="5">
        <v>4</v>
      </c>
      <c r="K894" s="5">
        <v>25246.55</v>
      </c>
      <c r="L894" s="5">
        <v>0</v>
      </c>
      <c r="M894" s="5">
        <v>0.70099999999999996</v>
      </c>
      <c r="N894" s="5">
        <v>7</v>
      </c>
      <c r="O894" s="6">
        <v>0</v>
      </c>
      <c r="P894" s="5" t="str">
        <f>IF(Table2[[#This Row],[ip_risk_score]]&gt;0.8,"HIGH",IF(Table2[[#This Row],[ip_risk_score]]&gt;0.5,"MEDIUM","LOW"))</f>
        <v>MEDIUM</v>
      </c>
      <c r="Q894" s="5">
        <f>Table2[[#This Row],[transaction_amount]]-Table2[[#This Row],[avg_transaction_amount]]</f>
        <v>10880.680000000004</v>
      </c>
    </row>
    <row r="895" spans="1:17" x14ac:dyDescent="0.25">
      <c r="A895" s="4" t="s">
        <v>1773</v>
      </c>
      <c r="B895" s="5" t="s">
        <v>1774</v>
      </c>
      <c r="C895" s="5">
        <v>42792.04</v>
      </c>
      <c r="D895" s="5" t="s">
        <v>53</v>
      </c>
      <c r="E895" s="5" t="s">
        <v>41</v>
      </c>
      <c r="F895" s="5" t="s">
        <v>22</v>
      </c>
      <c r="G895" s="5" t="s">
        <v>48</v>
      </c>
      <c r="H895" s="5">
        <v>234</v>
      </c>
      <c r="I895" s="5">
        <v>12</v>
      </c>
      <c r="J895" s="5">
        <v>2</v>
      </c>
      <c r="K895" s="5">
        <v>4481.68</v>
      </c>
      <c r="L895" s="5">
        <v>0</v>
      </c>
      <c r="M895" s="5">
        <v>0.34399999999999997</v>
      </c>
      <c r="N895" s="5">
        <v>5</v>
      </c>
      <c r="O895" s="6">
        <v>0</v>
      </c>
      <c r="P895" s="5" t="str">
        <f>IF(Table2[[#This Row],[ip_risk_score]]&gt;0.8,"HIGH",IF(Table2[[#This Row],[ip_risk_score]]&gt;0.5,"MEDIUM","LOW"))</f>
        <v>LOW</v>
      </c>
      <c r="Q895" s="5">
        <f>Table2[[#This Row],[transaction_amount]]-Table2[[#This Row],[avg_transaction_amount]]</f>
        <v>38310.36</v>
      </c>
    </row>
    <row r="896" spans="1:17" x14ac:dyDescent="0.25">
      <c r="A896" s="4" t="s">
        <v>1775</v>
      </c>
      <c r="B896" s="5" t="s">
        <v>1776</v>
      </c>
      <c r="C896" s="5">
        <v>41519.480000000003</v>
      </c>
      <c r="D896" s="5" t="s">
        <v>20</v>
      </c>
      <c r="E896" s="5" t="s">
        <v>21</v>
      </c>
      <c r="F896" s="5" t="s">
        <v>22</v>
      </c>
      <c r="G896" s="5" t="s">
        <v>48</v>
      </c>
      <c r="H896" s="5">
        <v>1871</v>
      </c>
      <c r="I896" s="5">
        <v>3</v>
      </c>
      <c r="J896" s="5">
        <v>4</v>
      </c>
      <c r="K896" s="5">
        <v>19382.93</v>
      </c>
      <c r="L896" s="5">
        <v>0</v>
      </c>
      <c r="M896" s="5">
        <v>0.90200000000000002</v>
      </c>
      <c r="N896" s="5">
        <v>9</v>
      </c>
      <c r="O896" s="6">
        <v>0</v>
      </c>
      <c r="P896" s="5" t="str">
        <f>IF(Table2[[#This Row],[ip_risk_score]]&gt;0.8,"HIGH",IF(Table2[[#This Row],[ip_risk_score]]&gt;0.5,"MEDIUM","LOW"))</f>
        <v>HIGH</v>
      </c>
      <c r="Q896" s="5">
        <f>Table2[[#This Row],[transaction_amount]]-Table2[[#This Row],[avg_transaction_amount]]</f>
        <v>22136.550000000003</v>
      </c>
    </row>
    <row r="897" spans="1:17" x14ac:dyDescent="0.25">
      <c r="A897" s="4" t="s">
        <v>1777</v>
      </c>
      <c r="B897" s="5" t="s">
        <v>1778</v>
      </c>
      <c r="C897" s="5">
        <v>19889.32</v>
      </c>
      <c r="D897" s="5" t="s">
        <v>20</v>
      </c>
      <c r="E897" s="5" t="s">
        <v>21</v>
      </c>
      <c r="F897" s="5" t="s">
        <v>32</v>
      </c>
      <c r="G897" s="5" t="s">
        <v>48</v>
      </c>
      <c r="H897" s="5">
        <v>270</v>
      </c>
      <c r="I897" s="5">
        <v>12</v>
      </c>
      <c r="J897" s="5">
        <v>3</v>
      </c>
      <c r="K897" s="5">
        <v>13831.83</v>
      </c>
      <c r="L897" s="5">
        <v>0</v>
      </c>
      <c r="M897" s="5">
        <v>0.58899999999999997</v>
      </c>
      <c r="N897" s="5">
        <v>4</v>
      </c>
      <c r="O897" s="6">
        <v>0</v>
      </c>
      <c r="P897" s="5" t="str">
        <f>IF(Table2[[#This Row],[ip_risk_score]]&gt;0.8,"HIGH",IF(Table2[[#This Row],[ip_risk_score]]&gt;0.5,"MEDIUM","LOW"))</f>
        <v>MEDIUM</v>
      </c>
      <c r="Q897" s="5">
        <f>Table2[[#This Row],[transaction_amount]]-Table2[[#This Row],[avg_transaction_amount]]</f>
        <v>6057.49</v>
      </c>
    </row>
    <row r="898" spans="1:17" x14ac:dyDescent="0.25">
      <c r="A898" s="4" t="s">
        <v>1779</v>
      </c>
      <c r="B898" s="5" t="s">
        <v>1780</v>
      </c>
      <c r="C898" s="5">
        <v>33420.85</v>
      </c>
      <c r="D898" s="5" t="s">
        <v>20</v>
      </c>
      <c r="E898" s="5" t="s">
        <v>41</v>
      </c>
      <c r="F898" s="5" t="s">
        <v>28</v>
      </c>
      <c r="G898" s="5" t="s">
        <v>33</v>
      </c>
      <c r="H898" s="5">
        <v>1280</v>
      </c>
      <c r="I898" s="5">
        <v>5</v>
      </c>
      <c r="J898" s="5">
        <v>3</v>
      </c>
      <c r="K898" s="5">
        <v>12637.16</v>
      </c>
      <c r="L898" s="5">
        <v>0</v>
      </c>
      <c r="M898" s="5">
        <v>0.56699999999999995</v>
      </c>
      <c r="N898" s="5">
        <v>6</v>
      </c>
      <c r="O898" s="6">
        <v>0</v>
      </c>
      <c r="P898" s="5" t="str">
        <f>IF(Table2[[#This Row],[ip_risk_score]]&gt;0.8,"HIGH",IF(Table2[[#This Row],[ip_risk_score]]&gt;0.5,"MEDIUM","LOW"))</f>
        <v>MEDIUM</v>
      </c>
      <c r="Q898" s="5">
        <f>Table2[[#This Row],[transaction_amount]]-Table2[[#This Row],[avg_transaction_amount]]</f>
        <v>20783.689999999999</v>
      </c>
    </row>
    <row r="899" spans="1:17" x14ac:dyDescent="0.25">
      <c r="A899" s="4" t="s">
        <v>1781</v>
      </c>
      <c r="B899" s="5" t="s">
        <v>1782</v>
      </c>
      <c r="C899" s="5">
        <v>10288.969999999999</v>
      </c>
      <c r="D899" s="5" t="s">
        <v>20</v>
      </c>
      <c r="E899" s="5" t="s">
        <v>31</v>
      </c>
      <c r="F899" s="5" t="s">
        <v>22</v>
      </c>
      <c r="G899" s="5" t="s">
        <v>33</v>
      </c>
      <c r="H899" s="5">
        <v>1112</v>
      </c>
      <c r="I899" s="5">
        <v>11</v>
      </c>
      <c r="J899" s="5">
        <v>4</v>
      </c>
      <c r="K899" s="5">
        <v>16989.490000000002</v>
      </c>
      <c r="L899" s="5">
        <v>1</v>
      </c>
      <c r="M899" s="5">
        <v>0.55400000000000005</v>
      </c>
      <c r="N899" s="5">
        <v>2</v>
      </c>
      <c r="O899" s="6">
        <v>0</v>
      </c>
      <c r="P899" s="5" t="str">
        <f>IF(Table2[[#This Row],[ip_risk_score]]&gt;0.8,"HIGH",IF(Table2[[#This Row],[ip_risk_score]]&gt;0.5,"MEDIUM","LOW"))</f>
        <v>MEDIUM</v>
      </c>
      <c r="Q899" s="5">
        <f>Table2[[#This Row],[transaction_amount]]-Table2[[#This Row],[avg_transaction_amount]]</f>
        <v>-6700.5200000000023</v>
      </c>
    </row>
    <row r="900" spans="1:17" x14ac:dyDescent="0.25">
      <c r="A900" s="4" t="s">
        <v>1783</v>
      </c>
      <c r="B900" s="5" t="s">
        <v>1784</v>
      </c>
      <c r="C900" s="5">
        <v>14692.73</v>
      </c>
      <c r="D900" s="5" t="s">
        <v>26</v>
      </c>
      <c r="E900" s="5" t="s">
        <v>31</v>
      </c>
      <c r="F900" s="5" t="s">
        <v>32</v>
      </c>
      <c r="G900" s="5" t="s">
        <v>38</v>
      </c>
      <c r="H900" s="5">
        <v>706</v>
      </c>
      <c r="I900" s="5">
        <v>8</v>
      </c>
      <c r="J900" s="5">
        <v>3</v>
      </c>
      <c r="K900" s="5">
        <v>20557.060000000001</v>
      </c>
      <c r="L900" s="5">
        <v>1</v>
      </c>
      <c r="M900" s="5">
        <v>0.112</v>
      </c>
      <c r="N900" s="5">
        <v>1</v>
      </c>
      <c r="O900" s="6">
        <v>0</v>
      </c>
      <c r="P900" s="5" t="str">
        <f>IF(Table2[[#This Row],[ip_risk_score]]&gt;0.8,"HIGH",IF(Table2[[#This Row],[ip_risk_score]]&gt;0.5,"MEDIUM","LOW"))</f>
        <v>LOW</v>
      </c>
      <c r="Q900" s="5">
        <f>Table2[[#This Row],[transaction_amount]]-Table2[[#This Row],[avg_transaction_amount]]</f>
        <v>-5864.3300000000017</v>
      </c>
    </row>
    <row r="901" spans="1:17" x14ac:dyDescent="0.25">
      <c r="A901" s="4" t="s">
        <v>1785</v>
      </c>
      <c r="B901" s="5" t="s">
        <v>1786</v>
      </c>
      <c r="C901" s="5">
        <v>44821.97</v>
      </c>
      <c r="D901" s="5" t="s">
        <v>20</v>
      </c>
      <c r="E901" s="5" t="s">
        <v>21</v>
      </c>
      <c r="F901" s="5" t="s">
        <v>22</v>
      </c>
      <c r="G901" s="5" t="s">
        <v>23</v>
      </c>
      <c r="H901" s="5">
        <v>820</v>
      </c>
      <c r="I901" s="5">
        <v>14</v>
      </c>
      <c r="J901" s="5">
        <v>4</v>
      </c>
      <c r="K901" s="5">
        <v>25542.73</v>
      </c>
      <c r="L901" s="5">
        <v>1</v>
      </c>
      <c r="M901" s="5">
        <v>0.79</v>
      </c>
      <c r="N901" s="5">
        <v>1</v>
      </c>
      <c r="O901" s="6">
        <v>0</v>
      </c>
      <c r="P901" s="5" t="str">
        <f>IF(Table2[[#This Row],[ip_risk_score]]&gt;0.8,"HIGH",IF(Table2[[#This Row],[ip_risk_score]]&gt;0.5,"MEDIUM","LOW"))</f>
        <v>MEDIUM</v>
      </c>
      <c r="Q901" s="5">
        <f>Table2[[#This Row],[transaction_amount]]-Table2[[#This Row],[avg_transaction_amount]]</f>
        <v>19279.240000000002</v>
      </c>
    </row>
    <row r="902" spans="1:17" x14ac:dyDescent="0.25">
      <c r="A902" s="4" t="s">
        <v>1787</v>
      </c>
      <c r="B902" s="5" t="s">
        <v>1788</v>
      </c>
      <c r="C902" s="5">
        <v>699.45</v>
      </c>
      <c r="D902" s="5" t="s">
        <v>26</v>
      </c>
      <c r="E902" s="5" t="s">
        <v>21</v>
      </c>
      <c r="F902" s="5" t="s">
        <v>22</v>
      </c>
      <c r="G902" s="5" t="s">
        <v>58</v>
      </c>
      <c r="H902" s="5">
        <v>1725</v>
      </c>
      <c r="I902" s="5">
        <v>20</v>
      </c>
      <c r="J902" s="5">
        <v>1</v>
      </c>
      <c r="K902" s="5">
        <v>7129.84</v>
      </c>
      <c r="L902" s="5">
        <v>0</v>
      </c>
      <c r="M902" s="5">
        <v>0.57199999999999995</v>
      </c>
      <c r="N902" s="5">
        <v>4</v>
      </c>
      <c r="O902" s="6">
        <v>0</v>
      </c>
      <c r="P902" s="5" t="str">
        <f>IF(Table2[[#This Row],[ip_risk_score]]&gt;0.8,"HIGH",IF(Table2[[#This Row],[ip_risk_score]]&gt;0.5,"MEDIUM","LOW"))</f>
        <v>MEDIUM</v>
      </c>
      <c r="Q902" s="5">
        <f>Table2[[#This Row],[transaction_amount]]-Table2[[#This Row],[avg_transaction_amount]]</f>
        <v>-6430.39</v>
      </c>
    </row>
    <row r="903" spans="1:17" x14ac:dyDescent="0.25">
      <c r="A903" s="4" t="s">
        <v>1789</v>
      </c>
      <c r="B903" s="5" t="s">
        <v>1790</v>
      </c>
      <c r="C903" s="5">
        <v>4321.1499999999996</v>
      </c>
      <c r="D903" s="5" t="s">
        <v>20</v>
      </c>
      <c r="E903" s="5" t="s">
        <v>21</v>
      </c>
      <c r="F903" s="5" t="s">
        <v>22</v>
      </c>
      <c r="G903" s="5" t="s">
        <v>23</v>
      </c>
      <c r="H903" s="5">
        <v>482</v>
      </c>
      <c r="I903" s="5">
        <v>14</v>
      </c>
      <c r="J903" s="5">
        <v>4</v>
      </c>
      <c r="K903" s="5">
        <v>8863.5300000000007</v>
      </c>
      <c r="L903" s="5">
        <v>0</v>
      </c>
      <c r="M903" s="5">
        <v>5.3999999999999999E-2</v>
      </c>
      <c r="N903" s="5">
        <v>9</v>
      </c>
      <c r="O903" s="6">
        <v>0</v>
      </c>
      <c r="P903" s="5" t="str">
        <f>IF(Table2[[#This Row],[ip_risk_score]]&gt;0.8,"HIGH",IF(Table2[[#This Row],[ip_risk_score]]&gt;0.5,"MEDIUM","LOW"))</f>
        <v>LOW</v>
      </c>
      <c r="Q903" s="5">
        <f>Table2[[#This Row],[transaction_amount]]-Table2[[#This Row],[avg_transaction_amount]]</f>
        <v>-4542.380000000001</v>
      </c>
    </row>
    <row r="904" spans="1:17" x14ac:dyDescent="0.25">
      <c r="A904" s="4" t="s">
        <v>1791</v>
      </c>
      <c r="B904" s="5" t="s">
        <v>1792</v>
      </c>
      <c r="C904" s="5">
        <v>10433.92</v>
      </c>
      <c r="D904" s="5" t="s">
        <v>20</v>
      </c>
      <c r="E904" s="5" t="s">
        <v>41</v>
      </c>
      <c r="F904" s="5" t="s">
        <v>22</v>
      </c>
      <c r="G904" s="5" t="s">
        <v>48</v>
      </c>
      <c r="H904" s="5">
        <v>86</v>
      </c>
      <c r="I904" s="5">
        <v>16</v>
      </c>
      <c r="J904" s="5">
        <v>1</v>
      </c>
      <c r="K904" s="5">
        <v>16502.59</v>
      </c>
      <c r="L904" s="5">
        <v>0</v>
      </c>
      <c r="M904" s="5">
        <v>0.85</v>
      </c>
      <c r="N904" s="5">
        <v>3</v>
      </c>
      <c r="O904" s="6">
        <v>0</v>
      </c>
      <c r="P904" s="5" t="str">
        <f>IF(Table2[[#This Row],[ip_risk_score]]&gt;0.8,"HIGH",IF(Table2[[#This Row],[ip_risk_score]]&gt;0.5,"MEDIUM","LOW"))</f>
        <v>HIGH</v>
      </c>
      <c r="Q904" s="5">
        <f>Table2[[#This Row],[transaction_amount]]-Table2[[#This Row],[avg_transaction_amount]]</f>
        <v>-6068.67</v>
      </c>
    </row>
    <row r="905" spans="1:17" x14ac:dyDescent="0.25">
      <c r="A905" s="4" t="s">
        <v>1793</v>
      </c>
      <c r="B905" s="5" t="s">
        <v>1794</v>
      </c>
      <c r="C905" s="5">
        <v>1375.28</v>
      </c>
      <c r="D905" s="5" t="s">
        <v>53</v>
      </c>
      <c r="E905" s="5" t="s">
        <v>27</v>
      </c>
      <c r="F905" s="5" t="s">
        <v>22</v>
      </c>
      <c r="G905" s="5" t="s">
        <v>48</v>
      </c>
      <c r="H905" s="5">
        <v>271</v>
      </c>
      <c r="I905" s="5">
        <v>4</v>
      </c>
      <c r="J905" s="5">
        <v>0</v>
      </c>
      <c r="K905" s="5">
        <v>10462.06</v>
      </c>
      <c r="L905" s="5">
        <v>0</v>
      </c>
      <c r="M905" s="5">
        <v>0.72899999999999998</v>
      </c>
      <c r="N905" s="5">
        <v>3</v>
      </c>
      <c r="O905" s="6">
        <v>0</v>
      </c>
      <c r="P905" s="5" t="str">
        <f>IF(Table2[[#This Row],[ip_risk_score]]&gt;0.8,"HIGH",IF(Table2[[#This Row],[ip_risk_score]]&gt;0.5,"MEDIUM","LOW"))</f>
        <v>MEDIUM</v>
      </c>
      <c r="Q905" s="5">
        <f>Table2[[#This Row],[transaction_amount]]-Table2[[#This Row],[avg_transaction_amount]]</f>
        <v>-9086.7799999999988</v>
      </c>
    </row>
    <row r="906" spans="1:17" x14ac:dyDescent="0.25">
      <c r="A906" s="4" t="s">
        <v>1795</v>
      </c>
      <c r="B906" s="5" t="s">
        <v>1796</v>
      </c>
      <c r="C906" s="5">
        <v>9112.7000000000007</v>
      </c>
      <c r="D906" s="5" t="s">
        <v>26</v>
      </c>
      <c r="E906" s="5" t="s">
        <v>21</v>
      </c>
      <c r="F906" s="5" t="s">
        <v>32</v>
      </c>
      <c r="G906" s="5" t="s">
        <v>38</v>
      </c>
      <c r="H906" s="5">
        <v>1774</v>
      </c>
      <c r="I906" s="5">
        <v>4</v>
      </c>
      <c r="J906" s="5">
        <v>3</v>
      </c>
      <c r="K906" s="5">
        <v>17093.5</v>
      </c>
      <c r="L906" s="5">
        <v>0</v>
      </c>
      <c r="M906" s="5">
        <v>0.28899999999999998</v>
      </c>
      <c r="N906" s="5">
        <v>7</v>
      </c>
      <c r="O906" s="6">
        <v>0</v>
      </c>
      <c r="P906" s="5" t="str">
        <f>IF(Table2[[#This Row],[ip_risk_score]]&gt;0.8,"HIGH",IF(Table2[[#This Row],[ip_risk_score]]&gt;0.5,"MEDIUM","LOW"))</f>
        <v>LOW</v>
      </c>
      <c r="Q906" s="5">
        <f>Table2[[#This Row],[transaction_amount]]-Table2[[#This Row],[avg_transaction_amount]]</f>
        <v>-7980.7999999999993</v>
      </c>
    </row>
    <row r="907" spans="1:17" x14ac:dyDescent="0.25">
      <c r="A907" s="4" t="s">
        <v>1797</v>
      </c>
      <c r="B907" s="5" t="s">
        <v>1798</v>
      </c>
      <c r="C907" s="5">
        <v>29172.93</v>
      </c>
      <c r="D907" s="5" t="s">
        <v>53</v>
      </c>
      <c r="E907" s="5" t="s">
        <v>31</v>
      </c>
      <c r="F907" s="5" t="s">
        <v>22</v>
      </c>
      <c r="G907" s="5" t="s">
        <v>23</v>
      </c>
      <c r="H907" s="5">
        <v>1035</v>
      </c>
      <c r="I907" s="5">
        <v>23</v>
      </c>
      <c r="J907" s="5">
        <v>0</v>
      </c>
      <c r="K907" s="5">
        <v>6084.51</v>
      </c>
      <c r="L907" s="5">
        <v>0</v>
      </c>
      <c r="M907" s="5">
        <v>0.28599999999999998</v>
      </c>
      <c r="N907" s="5">
        <v>8</v>
      </c>
      <c r="O907" s="6">
        <v>0</v>
      </c>
      <c r="P907" s="5" t="str">
        <f>IF(Table2[[#This Row],[ip_risk_score]]&gt;0.8,"HIGH",IF(Table2[[#This Row],[ip_risk_score]]&gt;0.5,"MEDIUM","LOW"))</f>
        <v>LOW</v>
      </c>
      <c r="Q907" s="5">
        <f>Table2[[#This Row],[transaction_amount]]-Table2[[#This Row],[avg_transaction_amount]]</f>
        <v>23088.42</v>
      </c>
    </row>
    <row r="908" spans="1:17" x14ac:dyDescent="0.25">
      <c r="A908" s="4" t="s">
        <v>1799</v>
      </c>
      <c r="B908" s="5" t="s">
        <v>1800</v>
      </c>
      <c r="C908" s="5">
        <v>21100.16</v>
      </c>
      <c r="D908" s="5" t="s">
        <v>20</v>
      </c>
      <c r="E908" s="5" t="s">
        <v>27</v>
      </c>
      <c r="F908" s="5" t="s">
        <v>32</v>
      </c>
      <c r="G908" s="5" t="s">
        <v>48</v>
      </c>
      <c r="H908" s="5">
        <v>26</v>
      </c>
      <c r="I908" s="5">
        <v>4</v>
      </c>
      <c r="J908" s="5">
        <v>3</v>
      </c>
      <c r="K908" s="5">
        <v>9298.67</v>
      </c>
      <c r="L908" s="5">
        <v>0</v>
      </c>
      <c r="M908" s="5">
        <v>0.505</v>
      </c>
      <c r="N908" s="5">
        <v>6</v>
      </c>
      <c r="O908" s="6">
        <v>0</v>
      </c>
      <c r="P908" s="5" t="str">
        <f>IF(Table2[[#This Row],[ip_risk_score]]&gt;0.8,"HIGH",IF(Table2[[#This Row],[ip_risk_score]]&gt;0.5,"MEDIUM","LOW"))</f>
        <v>MEDIUM</v>
      </c>
      <c r="Q908" s="5">
        <f>Table2[[#This Row],[transaction_amount]]-Table2[[#This Row],[avg_transaction_amount]]</f>
        <v>11801.49</v>
      </c>
    </row>
    <row r="909" spans="1:17" x14ac:dyDescent="0.25">
      <c r="A909" s="4" t="s">
        <v>1801</v>
      </c>
      <c r="B909" s="5" t="s">
        <v>1802</v>
      </c>
      <c r="C909" s="5">
        <v>44638.95</v>
      </c>
      <c r="D909" s="5" t="s">
        <v>26</v>
      </c>
      <c r="E909" s="5" t="s">
        <v>31</v>
      </c>
      <c r="F909" s="5" t="s">
        <v>22</v>
      </c>
      <c r="G909" s="5" t="s">
        <v>23</v>
      </c>
      <c r="H909" s="5">
        <v>353</v>
      </c>
      <c r="I909" s="5">
        <v>20</v>
      </c>
      <c r="J909" s="5">
        <v>0</v>
      </c>
      <c r="K909" s="5">
        <v>9812.7800000000007</v>
      </c>
      <c r="L909" s="5">
        <v>0</v>
      </c>
      <c r="M909" s="5">
        <v>7.0000000000000001E-3</v>
      </c>
      <c r="N909" s="5">
        <v>1</v>
      </c>
      <c r="O909" s="6">
        <v>0</v>
      </c>
      <c r="P909" s="5" t="str">
        <f>IF(Table2[[#This Row],[ip_risk_score]]&gt;0.8,"HIGH",IF(Table2[[#This Row],[ip_risk_score]]&gt;0.5,"MEDIUM","LOW"))</f>
        <v>LOW</v>
      </c>
      <c r="Q909" s="5">
        <f>Table2[[#This Row],[transaction_amount]]-Table2[[#This Row],[avg_transaction_amount]]</f>
        <v>34826.17</v>
      </c>
    </row>
    <row r="910" spans="1:17" x14ac:dyDescent="0.25">
      <c r="A910" s="4" t="s">
        <v>1803</v>
      </c>
      <c r="B910" s="5" t="s">
        <v>1804</v>
      </c>
      <c r="C910" s="5">
        <v>40881.31</v>
      </c>
      <c r="D910" s="5" t="s">
        <v>20</v>
      </c>
      <c r="E910" s="5" t="s">
        <v>27</v>
      </c>
      <c r="F910" s="5" t="s">
        <v>32</v>
      </c>
      <c r="G910" s="5" t="s">
        <v>38</v>
      </c>
      <c r="H910" s="5">
        <v>1045</v>
      </c>
      <c r="I910" s="5">
        <v>13</v>
      </c>
      <c r="J910" s="5">
        <v>4</v>
      </c>
      <c r="K910" s="5">
        <v>29770.39</v>
      </c>
      <c r="L910" s="5">
        <v>0</v>
      </c>
      <c r="M910" s="5">
        <v>0.81</v>
      </c>
      <c r="N910" s="5">
        <v>6</v>
      </c>
      <c r="O910" s="6">
        <v>0</v>
      </c>
      <c r="P910" s="5" t="str">
        <f>IF(Table2[[#This Row],[ip_risk_score]]&gt;0.8,"HIGH",IF(Table2[[#This Row],[ip_risk_score]]&gt;0.5,"MEDIUM","LOW"))</f>
        <v>HIGH</v>
      </c>
      <c r="Q910" s="5">
        <f>Table2[[#This Row],[transaction_amount]]-Table2[[#This Row],[avg_transaction_amount]]</f>
        <v>11110.919999999998</v>
      </c>
    </row>
    <row r="911" spans="1:17" x14ac:dyDescent="0.25">
      <c r="A911" s="4" t="s">
        <v>1805</v>
      </c>
      <c r="B911" s="5" t="s">
        <v>1806</v>
      </c>
      <c r="C911" s="5">
        <v>17123.78</v>
      </c>
      <c r="D911" s="5" t="s">
        <v>53</v>
      </c>
      <c r="E911" s="5" t="s">
        <v>41</v>
      </c>
      <c r="F911" s="5" t="s">
        <v>28</v>
      </c>
      <c r="G911" s="5" t="s">
        <v>23</v>
      </c>
      <c r="H911" s="5">
        <v>949</v>
      </c>
      <c r="I911" s="5">
        <v>1</v>
      </c>
      <c r="J911" s="5">
        <v>0</v>
      </c>
      <c r="K911" s="5">
        <v>25645.02</v>
      </c>
      <c r="L911" s="5">
        <v>0</v>
      </c>
      <c r="M911" s="5">
        <v>0.94199999999999995</v>
      </c>
      <c r="N911" s="5">
        <v>8</v>
      </c>
      <c r="O911" s="6">
        <v>0</v>
      </c>
      <c r="P911" s="5" t="str">
        <f>IF(Table2[[#This Row],[ip_risk_score]]&gt;0.8,"HIGH",IF(Table2[[#This Row],[ip_risk_score]]&gt;0.5,"MEDIUM","LOW"))</f>
        <v>HIGH</v>
      </c>
      <c r="Q911" s="5">
        <f>Table2[[#This Row],[transaction_amount]]-Table2[[#This Row],[avg_transaction_amount]]</f>
        <v>-8521.2400000000016</v>
      </c>
    </row>
    <row r="912" spans="1:17" x14ac:dyDescent="0.25">
      <c r="A912" s="4" t="s">
        <v>1807</v>
      </c>
      <c r="B912" s="5" t="s">
        <v>1808</v>
      </c>
      <c r="C912" s="5">
        <v>13008.2</v>
      </c>
      <c r="D912" s="5" t="s">
        <v>26</v>
      </c>
      <c r="E912" s="5" t="s">
        <v>27</v>
      </c>
      <c r="F912" s="5" t="s">
        <v>22</v>
      </c>
      <c r="G912" s="5" t="s">
        <v>58</v>
      </c>
      <c r="H912" s="5">
        <v>703</v>
      </c>
      <c r="I912" s="5">
        <v>8</v>
      </c>
      <c r="J912" s="5">
        <v>3</v>
      </c>
      <c r="K912" s="5">
        <v>25147.25</v>
      </c>
      <c r="L912" s="5">
        <v>1</v>
      </c>
      <c r="M912" s="5">
        <v>0.44700000000000001</v>
      </c>
      <c r="N912" s="5">
        <v>5</v>
      </c>
      <c r="O912" s="6">
        <v>0</v>
      </c>
      <c r="P912" s="5" t="str">
        <f>IF(Table2[[#This Row],[ip_risk_score]]&gt;0.8,"HIGH",IF(Table2[[#This Row],[ip_risk_score]]&gt;0.5,"MEDIUM","LOW"))</f>
        <v>LOW</v>
      </c>
      <c r="Q912" s="5">
        <f>Table2[[#This Row],[transaction_amount]]-Table2[[#This Row],[avg_transaction_amount]]</f>
        <v>-12139.05</v>
      </c>
    </row>
    <row r="913" spans="1:17" x14ac:dyDescent="0.25">
      <c r="A913" s="4" t="s">
        <v>1809</v>
      </c>
      <c r="B913" s="5" t="s">
        <v>1810</v>
      </c>
      <c r="C913" s="5">
        <v>19015.64</v>
      </c>
      <c r="D913" s="5" t="s">
        <v>53</v>
      </c>
      <c r="E913" s="5" t="s">
        <v>31</v>
      </c>
      <c r="F913" s="5" t="s">
        <v>28</v>
      </c>
      <c r="G913" s="5" t="s">
        <v>38</v>
      </c>
      <c r="H913" s="5">
        <v>855</v>
      </c>
      <c r="I913" s="5">
        <v>13</v>
      </c>
      <c r="J913" s="5">
        <v>2</v>
      </c>
      <c r="K913" s="5">
        <v>15455.74</v>
      </c>
      <c r="L913" s="5">
        <v>0</v>
      </c>
      <c r="M913" s="5">
        <v>0.53700000000000003</v>
      </c>
      <c r="N913" s="5">
        <v>8</v>
      </c>
      <c r="O913" s="6">
        <v>0</v>
      </c>
      <c r="P913" s="5" t="str">
        <f>IF(Table2[[#This Row],[ip_risk_score]]&gt;0.8,"HIGH",IF(Table2[[#This Row],[ip_risk_score]]&gt;0.5,"MEDIUM","LOW"))</f>
        <v>MEDIUM</v>
      </c>
      <c r="Q913" s="5">
        <f>Table2[[#This Row],[transaction_amount]]-Table2[[#This Row],[avg_transaction_amount]]</f>
        <v>3559.8999999999996</v>
      </c>
    </row>
    <row r="914" spans="1:17" x14ac:dyDescent="0.25">
      <c r="A914" s="4" t="s">
        <v>1811</v>
      </c>
      <c r="B914" s="5" t="s">
        <v>1812</v>
      </c>
      <c r="C914" s="5">
        <v>29535.23</v>
      </c>
      <c r="D914" s="5" t="s">
        <v>20</v>
      </c>
      <c r="E914" s="5" t="s">
        <v>27</v>
      </c>
      <c r="F914" s="5" t="s">
        <v>28</v>
      </c>
      <c r="G914" s="5" t="s">
        <v>23</v>
      </c>
      <c r="H914" s="5">
        <v>1040</v>
      </c>
      <c r="I914" s="5">
        <v>14</v>
      </c>
      <c r="J914" s="5">
        <v>3</v>
      </c>
      <c r="K914" s="5">
        <v>14058.76</v>
      </c>
      <c r="L914" s="5">
        <v>0</v>
      </c>
      <c r="M914" s="5">
        <v>0.81</v>
      </c>
      <c r="N914" s="5">
        <v>1</v>
      </c>
      <c r="O914" s="6">
        <v>0</v>
      </c>
      <c r="P914" s="5" t="str">
        <f>IF(Table2[[#This Row],[ip_risk_score]]&gt;0.8,"HIGH",IF(Table2[[#This Row],[ip_risk_score]]&gt;0.5,"MEDIUM","LOW"))</f>
        <v>HIGH</v>
      </c>
      <c r="Q914" s="5">
        <f>Table2[[#This Row],[transaction_amount]]-Table2[[#This Row],[avg_transaction_amount]]</f>
        <v>15476.47</v>
      </c>
    </row>
    <row r="915" spans="1:17" x14ac:dyDescent="0.25">
      <c r="A915" s="4" t="s">
        <v>1813</v>
      </c>
      <c r="B915" s="5" t="s">
        <v>1814</v>
      </c>
      <c r="C915" s="5">
        <v>13439.78</v>
      </c>
      <c r="D915" s="5" t="s">
        <v>20</v>
      </c>
      <c r="E915" s="5" t="s">
        <v>41</v>
      </c>
      <c r="F915" s="5" t="s">
        <v>28</v>
      </c>
      <c r="G915" s="5" t="s">
        <v>48</v>
      </c>
      <c r="H915" s="5">
        <v>255</v>
      </c>
      <c r="I915" s="5">
        <v>3</v>
      </c>
      <c r="J915" s="5">
        <v>2</v>
      </c>
      <c r="K915" s="5">
        <v>2196.75</v>
      </c>
      <c r="L915" s="5">
        <v>0</v>
      </c>
      <c r="M915" s="5">
        <v>0.27800000000000002</v>
      </c>
      <c r="N915" s="5">
        <v>4</v>
      </c>
      <c r="O915" s="6">
        <v>0</v>
      </c>
      <c r="P915" s="5" t="str">
        <f>IF(Table2[[#This Row],[ip_risk_score]]&gt;0.8,"HIGH",IF(Table2[[#This Row],[ip_risk_score]]&gt;0.5,"MEDIUM","LOW"))</f>
        <v>LOW</v>
      </c>
      <c r="Q915" s="5">
        <f>Table2[[#This Row],[transaction_amount]]-Table2[[#This Row],[avg_transaction_amount]]</f>
        <v>11243.03</v>
      </c>
    </row>
    <row r="916" spans="1:17" x14ac:dyDescent="0.25">
      <c r="A916" s="4" t="s">
        <v>1815</v>
      </c>
      <c r="B916" s="5" t="s">
        <v>1816</v>
      </c>
      <c r="C916" s="5">
        <v>31226.240000000002</v>
      </c>
      <c r="D916" s="5" t="s">
        <v>20</v>
      </c>
      <c r="E916" s="5" t="s">
        <v>31</v>
      </c>
      <c r="F916" s="5" t="s">
        <v>22</v>
      </c>
      <c r="G916" s="5" t="s">
        <v>33</v>
      </c>
      <c r="H916" s="5">
        <v>995</v>
      </c>
      <c r="I916" s="5">
        <v>22</v>
      </c>
      <c r="J916" s="5">
        <v>4</v>
      </c>
      <c r="K916" s="5">
        <v>6000.06</v>
      </c>
      <c r="L916" s="5">
        <v>0</v>
      </c>
      <c r="M916" s="5">
        <v>0.49199999999999999</v>
      </c>
      <c r="N916" s="5">
        <v>9</v>
      </c>
      <c r="O916" s="6">
        <v>0</v>
      </c>
      <c r="P916" s="5" t="str">
        <f>IF(Table2[[#This Row],[ip_risk_score]]&gt;0.8,"HIGH",IF(Table2[[#This Row],[ip_risk_score]]&gt;0.5,"MEDIUM","LOW"))</f>
        <v>LOW</v>
      </c>
      <c r="Q916" s="5">
        <f>Table2[[#This Row],[transaction_amount]]-Table2[[#This Row],[avg_transaction_amount]]</f>
        <v>25226.18</v>
      </c>
    </row>
    <row r="917" spans="1:17" x14ac:dyDescent="0.25">
      <c r="A917" s="4" t="s">
        <v>1817</v>
      </c>
      <c r="B917" s="5" t="s">
        <v>1818</v>
      </c>
      <c r="C917" s="5">
        <v>20500.11</v>
      </c>
      <c r="D917" s="5" t="s">
        <v>26</v>
      </c>
      <c r="E917" s="5" t="s">
        <v>21</v>
      </c>
      <c r="F917" s="5" t="s">
        <v>28</v>
      </c>
      <c r="G917" s="5" t="s">
        <v>33</v>
      </c>
      <c r="H917" s="5">
        <v>1961</v>
      </c>
      <c r="I917" s="5">
        <v>5</v>
      </c>
      <c r="J917" s="5">
        <v>3</v>
      </c>
      <c r="K917" s="5">
        <v>26870.87</v>
      </c>
      <c r="L917" s="5">
        <v>0</v>
      </c>
      <c r="M917" s="5">
        <v>0.111</v>
      </c>
      <c r="N917" s="5">
        <v>5</v>
      </c>
      <c r="O917" s="6">
        <v>0</v>
      </c>
      <c r="P917" s="5" t="str">
        <f>IF(Table2[[#This Row],[ip_risk_score]]&gt;0.8,"HIGH",IF(Table2[[#This Row],[ip_risk_score]]&gt;0.5,"MEDIUM","LOW"))</f>
        <v>LOW</v>
      </c>
      <c r="Q917" s="5">
        <f>Table2[[#This Row],[transaction_amount]]-Table2[[#This Row],[avg_transaction_amount]]</f>
        <v>-6370.7599999999984</v>
      </c>
    </row>
    <row r="918" spans="1:17" x14ac:dyDescent="0.25">
      <c r="A918" s="4" t="s">
        <v>1819</v>
      </c>
      <c r="B918" s="5" t="s">
        <v>1820</v>
      </c>
      <c r="C918" s="5">
        <v>27624.76</v>
      </c>
      <c r="D918" s="5" t="s">
        <v>53</v>
      </c>
      <c r="E918" s="5" t="s">
        <v>27</v>
      </c>
      <c r="F918" s="5" t="s">
        <v>32</v>
      </c>
      <c r="G918" s="5" t="s">
        <v>38</v>
      </c>
      <c r="H918" s="5">
        <v>1190</v>
      </c>
      <c r="I918" s="5">
        <v>13</v>
      </c>
      <c r="J918" s="5">
        <v>0</v>
      </c>
      <c r="K918" s="5">
        <v>15816.68</v>
      </c>
      <c r="L918" s="5">
        <v>0</v>
      </c>
      <c r="M918" s="5">
        <v>0.70199999999999996</v>
      </c>
      <c r="N918" s="5">
        <v>3</v>
      </c>
      <c r="O918" s="6">
        <v>0</v>
      </c>
      <c r="P918" s="5" t="str">
        <f>IF(Table2[[#This Row],[ip_risk_score]]&gt;0.8,"HIGH",IF(Table2[[#This Row],[ip_risk_score]]&gt;0.5,"MEDIUM","LOW"))</f>
        <v>MEDIUM</v>
      </c>
      <c r="Q918" s="5">
        <f>Table2[[#This Row],[transaction_amount]]-Table2[[#This Row],[avg_transaction_amount]]</f>
        <v>11808.079999999998</v>
      </c>
    </row>
    <row r="919" spans="1:17" x14ac:dyDescent="0.25">
      <c r="A919" s="4" t="s">
        <v>1821</v>
      </c>
      <c r="B919" s="5" t="s">
        <v>1822</v>
      </c>
      <c r="C919" s="5">
        <v>21834.52</v>
      </c>
      <c r="D919" s="5" t="s">
        <v>53</v>
      </c>
      <c r="E919" s="5" t="s">
        <v>31</v>
      </c>
      <c r="F919" s="5" t="s">
        <v>22</v>
      </c>
      <c r="G919" s="5" t="s">
        <v>33</v>
      </c>
      <c r="H919" s="5">
        <v>183</v>
      </c>
      <c r="I919" s="5">
        <v>4</v>
      </c>
      <c r="J919" s="5">
        <v>4</v>
      </c>
      <c r="K919" s="5">
        <v>29624.400000000001</v>
      </c>
      <c r="L919" s="5">
        <v>0</v>
      </c>
      <c r="M919" s="5">
        <v>0.79300000000000004</v>
      </c>
      <c r="N919" s="5">
        <v>3</v>
      </c>
      <c r="O919" s="6">
        <v>0</v>
      </c>
      <c r="P919" s="5" t="str">
        <f>IF(Table2[[#This Row],[ip_risk_score]]&gt;0.8,"HIGH",IF(Table2[[#This Row],[ip_risk_score]]&gt;0.5,"MEDIUM","LOW"))</f>
        <v>MEDIUM</v>
      </c>
      <c r="Q919" s="5">
        <f>Table2[[#This Row],[transaction_amount]]-Table2[[#This Row],[avg_transaction_amount]]</f>
        <v>-7789.880000000001</v>
      </c>
    </row>
    <row r="920" spans="1:17" x14ac:dyDescent="0.25">
      <c r="A920" s="4" t="s">
        <v>1823</v>
      </c>
      <c r="B920" s="5" t="s">
        <v>1824</v>
      </c>
      <c r="C920" s="5">
        <v>14758.56</v>
      </c>
      <c r="D920" s="5" t="s">
        <v>20</v>
      </c>
      <c r="E920" s="5" t="s">
        <v>27</v>
      </c>
      <c r="F920" s="5" t="s">
        <v>28</v>
      </c>
      <c r="G920" s="5" t="s">
        <v>58</v>
      </c>
      <c r="H920" s="5">
        <v>1520</v>
      </c>
      <c r="I920" s="5">
        <v>10</v>
      </c>
      <c r="J920" s="5">
        <v>3</v>
      </c>
      <c r="K920" s="5">
        <v>17794.46</v>
      </c>
      <c r="L920" s="5">
        <v>0</v>
      </c>
      <c r="M920" s="5">
        <v>6.7000000000000004E-2</v>
      </c>
      <c r="N920" s="5">
        <v>9</v>
      </c>
      <c r="O920" s="6">
        <v>0</v>
      </c>
      <c r="P920" s="5" t="str">
        <f>IF(Table2[[#This Row],[ip_risk_score]]&gt;0.8,"HIGH",IF(Table2[[#This Row],[ip_risk_score]]&gt;0.5,"MEDIUM","LOW"))</f>
        <v>LOW</v>
      </c>
      <c r="Q920" s="5">
        <f>Table2[[#This Row],[transaction_amount]]-Table2[[#This Row],[avg_transaction_amount]]</f>
        <v>-3035.8999999999996</v>
      </c>
    </row>
    <row r="921" spans="1:17" x14ac:dyDescent="0.25">
      <c r="A921" s="4" t="s">
        <v>1825</v>
      </c>
      <c r="B921" s="5" t="s">
        <v>722</v>
      </c>
      <c r="C921" s="5">
        <v>47425.24</v>
      </c>
      <c r="D921" s="5" t="s">
        <v>53</v>
      </c>
      <c r="E921" s="5" t="s">
        <v>41</v>
      </c>
      <c r="F921" s="5" t="s">
        <v>22</v>
      </c>
      <c r="G921" s="5" t="s">
        <v>38</v>
      </c>
      <c r="H921" s="5">
        <v>1874</v>
      </c>
      <c r="I921" s="5">
        <v>20</v>
      </c>
      <c r="J921" s="5">
        <v>4</v>
      </c>
      <c r="K921" s="5">
        <v>11386.86</v>
      </c>
      <c r="L921" s="5">
        <v>0</v>
      </c>
      <c r="M921" s="5">
        <v>0.88200000000000001</v>
      </c>
      <c r="N921" s="5">
        <v>1</v>
      </c>
      <c r="O921" s="6">
        <v>0</v>
      </c>
      <c r="P921" s="5" t="str">
        <f>IF(Table2[[#This Row],[ip_risk_score]]&gt;0.8,"HIGH",IF(Table2[[#This Row],[ip_risk_score]]&gt;0.5,"MEDIUM","LOW"))</f>
        <v>HIGH</v>
      </c>
      <c r="Q921" s="5">
        <f>Table2[[#This Row],[transaction_amount]]-Table2[[#This Row],[avg_transaction_amount]]</f>
        <v>36038.379999999997</v>
      </c>
    </row>
    <row r="922" spans="1:17" x14ac:dyDescent="0.25">
      <c r="A922" s="4" t="s">
        <v>1826</v>
      </c>
      <c r="B922" s="5" t="s">
        <v>1827</v>
      </c>
      <c r="C922" s="5">
        <v>38192.11</v>
      </c>
      <c r="D922" s="5" t="s">
        <v>26</v>
      </c>
      <c r="E922" s="5" t="s">
        <v>31</v>
      </c>
      <c r="F922" s="5" t="s">
        <v>28</v>
      </c>
      <c r="G922" s="5" t="s">
        <v>48</v>
      </c>
      <c r="H922" s="5">
        <v>855</v>
      </c>
      <c r="I922" s="5">
        <v>13</v>
      </c>
      <c r="J922" s="5">
        <v>2</v>
      </c>
      <c r="K922" s="5">
        <v>8295.89</v>
      </c>
      <c r="L922" s="5">
        <v>0</v>
      </c>
      <c r="M922" s="5">
        <v>0.375</v>
      </c>
      <c r="N922" s="5">
        <v>6</v>
      </c>
      <c r="O922" s="6">
        <v>0</v>
      </c>
      <c r="P922" s="5" t="str">
        <f>IF(Table2[[#This Row],[ip_risk_score]]&gt;0.8,"HIGH",IF(Table2[[#This Row],[ip_risk_score]]&gt;0.5,"MEDIUM","LOW"))</f>
        <v>LOW</v>
      </c>
      <c r="Q922" s="5">
        <f>Table2[[#This Row],[transaction_amount]]-Table2[[#This Row],[avg_transaction_amount]]</f>
        <v>29896.22</v>
      </c>
    </row>
    <row r="923" spans="1:17" x14ac:dyDescent="0.25">
      <c r="A923" s="4" t="s">
        <v>1828</v>
      </c>
      <c r="B923" s="5" t="s">
        <v>1829</v>
      </c>
      <c r="C923" s="5">
        <v>7048.65</v>
      </c>
      <c r="D923" s="5" t="s">
        <v>20</v>
      </c>
      <c r="E923" s="5" t="s">
        <v>21</v>
      </c>
      <c r="F923" s="5" t="s">
        <v>32</v>
      </c>
      <c r="G923" s="5" t="s">
        <v>48</v>
      </c>
      <c r="H923" s="5">
        <v>702</v>
      </c>
      <c r="I923" s="5">
        <v>6</v>
      </c>
      <c r="J923" s="5">
        <v>4</v>
      </c>
      <c r="K923" s="5">
        <v>27558.95</v>
      </c>
      <c r="L923" s="5">
        <v>0</v>
      </c>
      <c r="M923" s="5">
        <v>0.92200000000000004</v>
      </c>
      <c r="N923" s="5">
        <v>6</v>
      </c>
      <c r="O923" s="6">
        <v>0</v>
      </c>
      <c r="P923" s="5" t="str">
        <f>IF(Table2[[#This Row],[ip_risk_score]]&gt;0.8,"HIGH",IF(Table2[[#This Row],[ip_risk_score]]&gt;0.5,"MEDIUM","LOW"))</f>
        <v>HIGH</v>
      </c>
      <c r="Q923" s="5">
        <f>Table2[[#This Row],[transaction_amount]]-Table2[[#This Row],[avg_transaction_amount]]</f>
        <v>-20510.300000000003</v>
      </c>
    </row>
    <row r="924" spans="1:17" x14ac:dyDescent="0.25">
      <c r="A924" s="4" t="s">
        <v>1830</v>
      </c>
      <c r="B924" s="5" t="s">
        <v>1831</v>
      </c>
      <c r="C924" s="5">
        <v>43429.98</v>
      </c>
      <c r="D924" s="5" t="s">
        <v>20</v>
      </c>
      <c r="E924" s="5" t="s">
        <v>21</v>
      </c>
      <c r="F924" s="5" t="s">
        <v>22</v>
      </c>
      <c r="G924" s="5" t="s">
        <v>38</v>
      </c>
      <c r="H924" s="5">
        <v>1018</v>
      </c>
      <c r="I924" s="5">
        <v>13</v>
      </c>
      <c r="J924" s="5">
        <v>0</v>
      </c>
      <c r="K924" s="5">
        <v>11184.9</v>
      </c>
      <c r="L924" s="5">
        <v>0</v>
      </c>
      <c r="M924" s="5">
        <v>0.9</v>
      </c>
      <c r="N924" s="5">
        <v>8</v>
      </c>
      <c r="O924" s="6">
        <v>0</v>
      </c>
      <c r="P924" s="5" t="str">
        <f>IF(Table2[[#This Row],[ip_risk_score]]&gt;0.8,"HIGH",IF(Table2[[#This Row],[ip_risk_score]]&gt;0.5,"MEDIUM","LOW"))</f>
        <v>HIGH</v>
      </c>
      <c r="Q924" s="5">
        <f>Table2[[#This Row],[transaction_amount]]-Table2[[#This Row],[avg_transaction_amount]]</f>
        <v>32245.08</v>
      </c>
    </row>
    <row r="925" spans="1:17" x14ac:dyDescent="0.25">
      <c r="A925" s="4" t="s">
        <v>1832</v>
      </c>
      <c r="B925" s="5" t="s">
        <v>1833</v>
      </c>
      <c r="C925" s="5">
        <v>24397.19</v>
      </c>
      <c r="D925" s="5" t="s">
        <v>20</v>
      </c>
      <c r="E925" s="5" t="s">
        <v>27</v>
      </c>
      <c r="F925" s="5" t="s">
        <v>22</v>
      </c>
      <c r="G925" s="5" t="s">
        <v>33</v>
      </c>
      <c r="H925" s="5">
        <v>290</v>
      </c>
      <c r="I925" s="5">
        <v>12</v>
      </c>
      <c r="J925" s="5">
        <v>3</v>
      </c>
      <c r="K925" s="5">
        <v>4469.63</v>
      </c>
      <c r="L925" s="5">
        <v>0</v>
      </c>
      <c r="M925" s="5">
        <v>0.79100000000000004</v>
      </c>
      <c r="N925" s="5">
        <v>8</v>
      </c>
      <c r="O925" s="6">
        <v>0</v>
      </c>
      <c r="P925" s="5" t="str">
        <f>IF(Table2[[#This Row],[ip_risk_score]]&gt;0.8,"HIGH",IF(Table2[[#This Row],[ip_risk_score]]&gt;0.5,"MEDIUM","LOW"))</f>
        <v>MEDIUM</v>
      </c>
      <c r="Q925" s="5">
        <f>Table2[[#This Row],[transaction_amount]]-Table2[[#This Row],[avg_transaction_amount]]</f>
        <v>19927.559999999998</v>
      </c>
    </row>
    <row r="926" spans="1:17" x14ac:dyDescent="0.25">
      <c r="A926" s="4" t="s">
        <v>1834</v>
      </c>
      <c r="B926" s="5" t="s">
        <v>1835</v>
      </c>
      <c r="C926" s="5">
        <v>44732.88</v>
      </c>
      <c r="D926" s="5" t="s">
        <v>26</v>
      </c>
      <c r="E926" s="5" t="s">
        <v>41</v>
      </c>
      <c r="F926" s="5" t="s">
        <v>28</v>
      </c>
      <c r="G926" s="5" t="s">
        <v>33</v>
      </c>
      <c r="H926" s="5">
        <v>1342</v>
      </c>
      <c r="I926" s="5">
        <v>17</v>
      </c>
      <c r="J926" s="5">
        <v>2</v>
      </c>
      <c r="K926" s="5">
        <v>8419.94</v>
      </c>
      <c r="L926" s="5">
        <v>0</v>
      </c>
      <c r="M926" s="5">
        <v>0.83</v>
      </c>
      <c r="N926" s="5">
        <v>1</v>
      </c>
      <c r="O926" s="6">
        <v>0</v>
      </c>
      <c r="P926" s="5" t="str">
        <f>IF(Table2[[#This Row],[ip_risk_score]]&gt;0.8,"HIGH",IF(Table2[[#This Row],[ip_risk_score]]&gt;0.5,"MEDIUM","LOW"))</f>
        <v>HIGH</v>
      </c>
      <c r="Q926" s="5">
        <f>Table2[[#This Row],[transaction_amount]]-Table2[[#This Row],[avg_transaction_amount]]</f>
        <v>36312.939999999995</v>
      </c>
    </row>
    <row r="927" spans="1:17" x14ac:dyDescent="0.25">
      <c r="A927" s="4" t="s">
        <v>1836</v>
      </c>
      <c r="B927" s="5" t="s">
        <v>1837</v>
      </c>
      <c r="C927" s="5">
        <v>40002.769999999997</v>
      </c>
      <c r="D927" s="5" t="s">
        <v>20</v>
      </c>
      <c r="E927" s="5" t="s">
        <v>41</v>
      </c>
      <c r="F927" s="5" t="s">
        <v>32</v>
      </c>
      <c r="G927" s="5" t="s">
        <v>48</v>
      </c>
      <c r="H927" s="5">
        <v>999</v>
      </c>
      <c r="I927" s="5">
        <v>1</v>
      </c>
      <c r="J927" s="5">
        <v>4</v>
      </c>
      <c r="K927" s="5">
        <v>19404.13</v>
      </c>
      <c r="L927" s="5">
        <v>1</v>
      </c>
      <c r="M927" s="5">
        <v>0.28899999999999998</v>
      </c>
      <c r="N927" s="5">
        <v>7</v>
      </c>
      <c r="O927" s="6">
        <v>0</v>
      </c>
      <c r="P927" s="5" t="str">
        <f>IF(Table2[[#This Row],[ip_risk_score]]&gt;0.8,"HIGH",IF(Table2[[#This Row],[ip_risk_score]]&gt;0.5,"MEDIUM","LOW"))</f>
        <v>LOW</v>
      </c>
      <c r="Q927" s="5">
        <f>Table2[[#This Row],[transaction_amount]]-Table2[[#This Row],[avg_transaction_amount]]</f>
        <v>20598.639999999996</v>
      </c>
    </row>
    <row r="928" spans="1:17" x14ac:dyDescent="0.25">
      <c r="A928" s="4" t="s">
        <v>1838</v>
      </c>
      <c r="B928" s="5" t="s">
        <v>1839</v>
      </c>
      <c r="C928" s="5">
        <v>21289.41</v>
      </c>
      <c r="D928" s="5" t="s">
        <v>20</v>
      </c>
      <c r="E928" s="5" t="s">
        <v>27</v>
      </c>
      <c r="F928" s="5" t="s">
        <v>22</v>
      </c>
      <c r="G928" s="5" t="s">
        <v>58</v>
      </c>
      <c r="H928" s="5">
        <v>246</v>
      </c>
      <c r="I928" s="5">
        <v>8</v>
      </c>
      <c r="J928" s="5">
        <v>1</v>
      </c>
      <c r="K928" s="5">
        <v>4077.01</v>
      </c>
      <c r="L928" s="5">
        <v>0</v>
      </c>
      <c r="M928" s="5">
        <v>0.36699999999999999</v>
      </c>
      <c r="N928" s="5">
        <v>1</v>
      </c>
      <c r="O928" s="6">
        <v>0</v>
      </c>
      <c r="P928" s="5" t="str">
        <f>IF(Table2[[#This Row],[ip_risk_score]]&gt;0.8,"HIGH",IF(Table2[[#This Row],[ip_risk_score]]&gt;0.5,"MEDIUM","LOW"))</f>
        <v>LOW</v>
      </c>
      <c r="Q928" s="5">
        <f>Table2[[#This Row],[transaction_amount]]-Table2[[#This Row],[avg_transaction_amount]]</f>
        <v>17212.400000000001</v>
      </c>
    </row>
    <row r="929" spans="1:17" x14ac:dyDescent="0.25">
      <c r="A929" s="4" t="s">
        <v>1840</v>
      </c>
      <c r="B929" s="5" t="s">
        <v>1841</v>
      </c>
      <c r="C929" s="5">
        <v>1172.3399999999999</v>
      </c>
      <c r="D929" s="5" t="s">
        <v>20</v>
      </c>
      <c r="E929" s="5" t="s">
        <v>31</v>
      </c>
      <c r="F929" s="5" t="s">
        <v>28</v>
      </c>
      <c r="G929" s="5" t="s">
        <v>33</v>
      </c>
      <c r="H929" s="5">
        <v>166</v>
      </c>
      <c r="I929" s="5">
        <v>10</v>
      </c>
      <c r="J929" s="5">
        <v>2</v>
      </c>
      <c r="K929" s="5">
        <v>2837.83</v>
      </c>
      <c r="L929" s="5">
        <v>1</v>
      </c>
      <c r="M929" s="5">
        <v>0.24</v>
      </c>
      <c r="N929" s="5">
        <v>8</v>
      </c>
      <c r="O929" s="6">
        <v>0</v>
      </c>
      <c r="P929" s="5" t="str">
        <f>IF(Table2[[#This Row],[ip_risk_score]]&gt;0.8,"HIGH",IF(Table2[[#This Row],[ip_risk_score]]&gt;0.5,"MEDIUM","LOW"))</f>
        <v>LOW</v>
      </c>
      <c r="Q929" s="5">
        <f>Table2[[#This Row],[transaction_amount]]-Table2[[#This Row],[avg_transaction_amount]]</f>
        <v>-1665.49</v>
      </c>
    </row>
    <row r="930" spans="1:17" x14ac:dyDescent="0.25">
      <c r="A930" s="4" t="s">
        <v>1842</v>
      </c>
      <c r="B930" s="5" t="s">
        <v>608</v>
      </c>
      <c r="C930" s="5">
        <v>13470.43</v>
      </c>
      <c r="D930" s="5" t="s">
        <v>20</v>
      </c>
      <c r="E930" s="5" t="s">
        <v>31</v>
      </c>
      <c r="F930" s="5" t="s">
        <v>32</v>
      </c>
      <c r="G930" s="5" t="s">
        <v>58</v>
      </c>
      <c r="H930" s="5">
        <v>1284</v>
      </c>
      <c r="I930" s="5">
        <v>19</v>
      </c>
      <c r="J930" s="5">
        <v>2</v>
      </c>
      <c r="K930" s="5">
        <v>13783.04</v>
      </c>
      <c r="L930" s="5">
        <v>0</v>
      </c>
      <c r="M930" s="5">
        <v>0.35499999999999998</v>
      </c>
      <c r="N930" s="5">
        <v>5</v>
      </c>
      <c r="O930" s="6">
        <v>0</v>
      </c>
      <c r="P930" s="5" t="str">
        <f>IF(Table2[[#This Row],[ip_risk_score]]&gt;0.8,"HIGH",IF(Table2[[#This Row],[ip_risk_score]]&gt;0.5,"MEDIUM","LOW"))</f>
        <v>LOW</v>
      </c>
      <c r="Q930" s="5">
        <f>Table2[[#This Row],[transaction_amount]]-Table2[[#This Row],[avg_transaction_amount]]</f>
        <v>-312.61000000000058</v>
      </c>
    </row>
    <row r="931" spans="1:17" x14ac:dyDescent="0.25">
      <c r="A931" s="4" t="s">
        <v>1843</v>
      </c>
      <c r="B931" s="5" t="s">
        <v>1844</v>
      </c>
      <c r="C931" s="5">
        <v>27104.63</v>
      </c>
      <c r="D931" s="5" t="s">
        <v>53</v>
      </c>
      <c r="E931" s="5" t="s">
        <v>27</v>
      </c>
      <c r="F931" s="5" t="s">
        <v>32</v>
      </c>
      <c r="G931" s="5" t="s">
        <v>33</v>
      </c>
      <c r="H931" s="5">
        <v>1032</v>
      </c>
      <c r="I931" s="5">
        <v>10</v>
      </c>
      <c r="J931" s="5">
        <v>0</v>
      </c>
      <c r="K931" s="5">
        <v>2601.19</v>
      </c>
      <c r="L931" s="5">
        <v>0</v>
      </c>
      <c r="M931" s="5">
        <v>0.56200000000000006</v>
      </c>
      <c r="N931" s="5">
        <v>2</v>
      </c>
      <c r="O931" s="6">
        <v>0</v>
      </c>
      <c r="P931" s="5" t="str">
        <f>IF(Table2[[#This Row],[ip_risk_score]]&gt;0.8,"HIGH",IF(Table2[[#This Row],[ip_risk_score]]&gt;0.5,"MEDIUM","LOW"))</f>
        <v>MEDIUM</v>
      </c>
      <c r="Q931" s="5">
        <f>Table2[[#This Row],[transaction_amount]]-Table2[[#This Row],[avg_transaction_amount]]</f>
        <v>24503.440000000002</v>
      </c>
    </row>
    <row r="932" spans="1:17" x14ac:dyDescent="0.25">
      <c r="A932" s="4" t="s">
        <v>1845</v>
      </c>
      <c r="B932" s="5" t="s">
        <v>1846</v>
      </c>
      <c r="C932" s="5">
        <v>31692.240000000002</v>
      </c>
      <c r="D932" s="5" t="s">
        <v>20</v>
      </c>
      <c r="E932" s="5" t="s">
        <v>31</v>
      </c>
      <c r="F932" s="5" t="s">
        <v>32</v>
      </c>
      <c r="G932" s="5" t="s">
        <v>38</v>
      </c>
      <c r="H932" s="5">
        <v>1254</v>
      </c>
      <c r="I932" s="5">
        <v>5</v>
      </c>
      <c r="J932" s="5">
        <v>0</v>
      </c>
      <c r="K932" s="5">
        <v>11848.85</v>
      </c>
      <c r="L932" s="5">
        <v>0</v>
      </c>
      <c r="M932" s="5">
        <v>0.86399999999999999</v>
      </c>
      <c r="N932" s="5">
        <v>3</v>
      </c>
      <c r="O932" s="6">
        <v>0</v>
      </c>
      <c r="P932" s="5" t="str">
        <f>IF(Table2[[#This Row],[ip_risk_score]]&gt;0.8,"HIGH",IF(Table2[[#This Row],[ip_risk_score]]&gt;0.5,"MEDIUM","LOW"))</f>
        <v>HIGH</v>
      </c>
      <c r="Q932" s="5">
        <f>Table2[[#This Row],[transaction_amount]]-Table2[[#This Row],[avg_transaction_amount]]</f>
        <v>19843.39</v>
      </c>
    </row>
    <row r="933" spans="1:17" x14ac:dyDescent="0.25">
      <c r="A933" s="4" t="s">
        <v>1847</v>
      </c>
      <c r="B933" s="5" t="s">
        <v>1848</v>
      </c>
      <c r="C933" s="5">
        <v>12931.49</v>
      </c>
      <c r="D933" s="5" t="s">
        <v>26</v>
      </c>
      <c r="E933" s="5" t="s">
        <v>31</v>
      </c>
      <c r="F933" s="5" t="s">
        <v>32</v>
      </c>
      <c r="G933" s="5" t="s">
        <v>23</v>
      </c>
      <c r="H933" s="5">
        <v>347</v>
      </c>
      <c r="I933" s="5">
        <v>0</v>
      </c>
      <c r="J933" s="5">
        <v>4</v>
      </c>
      <c r="K933" s="5">
        <v>9749.48</v>
      </c>
      <c r="L933" s="5">
        <v>0</v>
      </c>
      <c r="M933" s="5">
        <v>0.54700000000000004</v>
      </c>
      <c r="N933" s="5">
        <v>9</v>
      </c>
      <c r="O933" s="6">
        <v>0</v>
      </c>
      <c r="P933" s="5" t="str">
        <f>IF(Table2[[#This Row],[ip_risk_score]]&gt;0.8,"HIGH",IF(Table2[[#This Row],[ip_risk_score]]&gt;0.5,"MEDIUM","LOW"))</f>
        <v>MEDIUM</v>
      </c>
      <c r="Q933" s="5">
        <f>Table2[[#This Row],[transaction_amount]]-Table2[[#This Row],[avg_transaction_amount]]</f>
        <v>3182.01</v>
      </c>
    </row>
    <row r="934" spans="1:17" x14ac:dyDescent="0.25">
      <c r="A934" s="4" t="s">
        <v>1849</v>
      </c>
      <c r="B934" s="5" t="s">
        <v>1850</v>
      </c>
      <c r="C934" s="5">
        <v>7010.84</v>
      </c>
      <c r="D934" s="5" t="s">
        <v>20</v>
      </c>
      <c r="E934" s="5" t="s">
        <v>31</v>
      </c>
      <c r="F934" s="5" t="s">
        <v>22</v>
      </c>
      <c r="G934" s="5" t="s">
        <v>48</v>
      </c>
      <c r="H934" s="5">
        <v>1256</v>
      </c>
      <c r="I934" s="5">
        <v>4</v>
      </c>
      <c r="J934" s="5">
        <v>1</v>
      </c>
      <c r="K934" s="5">
        <v>11805.17</v>
      </c>
      <c r="L934" s="5">
        <v>0</v>
      </c>
      <c r="M934" s="5">
        <v>0.69699999999999995</v>
      </c>
      <c r="N934" s="5">
        <v>2</v>
      </c>
      <c r="O934" s="6">
        <v>0</v>
      </c>
      <c r="P934" s="5" t="str">
        <f>IF(Table2[[#This Row],[ip_risk_score]]&gt;0.8,"HIGH",IF(Table2[[#This Row],[ip_risk_score]]&gt;0.5,"MEDIUM","LOW"))</f>
        <v>MEDIUM</v>
      </c>
      <c r="Q934" s="5">
        <f>Table2[[#This Row],[transaction_amount]]-Table2[[#This Row],[avg_transaction_amount]]</f>
        <v>-4794.33</v>
      </c>
    </row>
    <row r="935" spans="1:17" x14ac:dyDescent="0.25">
      <c r="A935" s="4" t="s">
        <v>1851</v>
      </c>
      <c r="B935" s="5" t="s">
        <v>1852</v>
      </c>
      <c r="C935" s="5">
        <v>41754.769999999997</v>
      </c>
      <c r="D935" s="5" t="s">
        <v>20</v>
      </c>
      <c r="E935" s="5" t="s">
        <v>27</v>
      </c>
      <c r="F935" s="5" t="s">
        <v>22</v>
      </c>
      <c r="G935" s="5" t="s">
        <v>38</v>
      </c>
      <c r="H935" s="5">
        <v>1244</v>
      </c>
      <c r="I935" s="5">
        <v>21</v>
      </c>
      <c r="J935" s="5">
        <v>2</v>
      </c>
      <c r="K935" s="5">
        <v>14684.87</v>
      </c>
      <c r="L935" s="5">
        <v>0</v>
      </c>
      <c r="M935" s="5">
        <v>0.13600000000000001</v>
      </c>
      <c r="N935" s="5">
        <v>4</v>
      </c>
      <c r="O935" s="6">
        <v>0</v>
      </c>
      <c r="P935" s="5" t="str">
        <f>IF(Table2[[#This Row],[ip_risk_score]]&gt;0.8,"HIGH",IF(Table2[[#This Row],[ip_risk_score]]&gt;0.5,"MEDIUM","LOW"))</f>
        <v>LOW</v>
      </c>
      <c r="Q935" s="5">
        <f>Table2[[#This Row],[transaction_amount]]-Table2[[#This Row],[avg_transaction_amount]]</f>
        <v>27069.899999999994</v>
      </c>
    </row>
    <row r="936" spans="1:17" x14ac:dyDescent="0.25">
      <c r="A936" s="4" t="s">
        <v>1853</v>
      </c>
      <c r="B936" s="5" t="s">
        <v>1854</v>
      </c>
      <c r="C936" s="5">
        <v>49220.89</v>
      </c>
      <c r="D936" s="5" t="s">
        <v>53</v>
      </c>
      <c r="E936" s="5" t="s">
        <v>21</v>
      </c>
      <c r="F936" s="5" t="s">
        <v>32</v>
      </c>
      <c r="G936" s="5" t="s">
        <v>33</v>
      </c>
      <c r="H936" s="5">
        <v>346</v>
      </c>
      <c r="I936" s="5">
        <v>13</v>
      </c>
      <c r="J936" s="5">
        <v>4</v>
      </c>
      <c r="K936" s="5">
        <v>5641.34</v>
      </c>
      <c r="L936" s="5">
        <v>0</v>
      </c>
      <c r="M936" s="5">
        <v>0.94</v>
      </c>
      <c r="N936" s="5">
        <v>7</v>
      </c>
      <c r="O936" s="6">
        <v>0</v>
      </c>
      <c r="P936" s="5" t="str">
        <f>IF(Table2[[#This Row],[ip_risk_score]]&gt;0.8,"HIGH",IF(Table2[[#This Row],[ip_risk_score]]&gt;0.5,"MEDIUM","LOW"))</f>
        <v>HIGH</v>
      </c>
      <c r="Q936" s="5">
        <f>Table2[[#This Row],[transaction_amount]]-Table2[[#This Row],[avg_transaction_amount]]</f>
        <v>43579.55</v>
      </c>
    </row>
    <row r="937" spans="1:17" x14ac:dyDescent="0.25">
      <c r="A937" s="4" t="s">
        <v>1855</v>
      </c>
      <c r="B937" s="5" t="s">
        <v>1856</v>
      </c>
      <c r="C937" s="5">
        <v>26308.22</v>
      </c>
      <c r="D937" s="5" t="s">
        <v>20</v>
      </c>
      <c r="E937" s="5" t="s">
        <v>41</v>
      </c>
      <c r="F937" s="5" t="s">
        <v>28</v>
      </c>
      <c r="G937" s="5" t="s">
        <v>48</v>
      </c>
      <c r="H937" s="5">
        <v>1167</v>
      </c>
      <c r="I937" s="5">
        <v>15</v>
      </c>
      <c r="J937" s="5">
        <v>1</v>
      </c>
      <c r="K937" s="5">
        <v>13328.49</v>
      </c>
      <c r="L937" s="5">
        <v>0</v>
      </c>
      <c r="M937" s="5">
        <v>0.58299999999999996</v>
      </c>
      <c r="N937" s="5">
        <v>8</v>
      </c>
      <c r="O937" s="6">
        <v>0</v>
      </c>
      <c r="P937" s="5" t="str">
        <f>IF(Table2[[#This Row],[ip_risk_score]]&gt;0.8,"HIGH",IF(Table2[[#This Row],[ip_risk_score]]&gt;0.5,"MEDIUM","LOW"))</f>
        <v>MEDIUM</v>
      </c>
      <c r="Q937" s="5">
        <f>Table2[[#This Row],[transaction_amount]]-Table2[[#This Row],[avg_transaction_amount]]</f>
        <v>12979.730000000001</v>
      </c>
    </row>
    <row r="938" spans="1:17" x14ac:dyDescent="0.25">
      <c r="A938" s="4" t="s">
        <v>1857</v>
      </c>
      <c r="B938" s="5" t="s">
        <v>1858</v>
      </c>
      <c r="C938" s="5">
        <v>8625.3799999999992</v>
      </c>
      <c r="D938" s="5" t="s">
        <v>53</v>
      </c>
      <c r="E938" s="5" t="s">
        <v>21</v>
      </c>
      <c r="F938" s="5" t="s">
        <v>28</v>
      </c>
      <c r="G938" s="5" t="s">
        <v>23</v>
      </c>
      <c r="H938" s="5">
        <v>1877</v>
      </c>
      <c r="I938" s="5">
        <v>8</v>
      </c>
      <c r="J938" s="5">
        <v>4</v>
      </c>
      <c r="K938" s="5">
        <v>10909.42</v>
      </c>
      <c r="L938" s="5">
        <v>0</v>
      </c>
      <c r="M938" s="5">
        <v>0.77600000000000002</v>
      </c>
      <c r="N938" s="5">
        <v>3</v>
      </c>
      <c r="O938" s="6">
        <v>1</v>
      </c>
      <c r="P938" s="5" t="str">
        <f>IF(Table2[[#This Row],[ip_risk_score]]&gt;0.8,"HIGH",IF(Table2[[#This Row],[ip_risk_score]]&gt;0.5,"MEDIUM","LOW"))</f>
        <v>MEDIUM</v>
      </c>
      <c r="Q938" s="5">
        <f>Table2[[#This Row],[transaction_amount]]-Table2[[#This Row],[avg_transaction_amount]]</f>
        <v>-2284.0400000000009</v>
      </c>
    </row>
    <row r="939" spans="1:17" x14ac:dyDescent="0.25">
      <c r="A939" s="4" t="s">
        <v>1859</v>
      </c>
      <c r="B939" s="5" t="s">
        <v>1860</v>
      </c>
      <c r="C939" s="5">
        <v>13651.75</v>
      </c>
      <c r="D939" s="5" t="s">
        <v>26</v>
      </c>
      <c r="E939" s="5" t="s">
        <v>31</v>
      </c>
      <c r="F939" s="5" t="s">
        <v>32</v>
      </c>
      <c r="G939" s="5" t="s">
        <v>23</v>
      </c>
      <c r="H939" s="5">
        <v>1967</v>
      </c>
      <c r="I939" s="5">
        <v>18</v>
      </c>
      <c r="J939" s="5">
        <v>2</v>
      </c>
      <c r="K939" s="5">
        <v>23884.66</v>
      </c>
      <c r="L939" s="5">
        <v>0</v>
      </c>
      <c r="M939" s="5">
        <v>0.999</v>
      </c>
      <c r="N939" s="5">
        <v>9</v>
      </c>
      <c r="O939" s="6">
        <v>0</v>
      </c>
      <c r="P939" s="5" t="str">
        <f>IF(Table2[[#This Row],[ip_risk_score]]&gt;0.8,"HIGH",IF(Table2[[#This Row],[ip_risk_score]]&gt;0.5,"MEDIUM","LOW"))</f>
        <v>HIGH</v>
      </c>
      <c r="Q939" s="5">
        <f>Table2[[#This Row],[transaction_amount]]-Table2[[#This Row],[avg_transaction_amount]]</f>
        <v>-10232.91</v>
      </c>
    </row>
    <row r="940" spans="1:17" x14ac:dyDescent="0.25">
      <c r="A940" s="4" t="s">
        <v>1861</v>
      </c>
      <c r="B940" s="5" t="s">
        <v>1862</v>
      </c>
      <c r="C940" s="5">
        <v>968.61</v>
      </c>
      <c r="D940" s="5" t="s">
        <v>53</v>
      </c>
      <c r="E940" s="5" t="s">
        <v>27</v>
      </c>
      <c r="F940" s="5" t="s">
        <v>32</v>
      </c>
      <c r="G940" s="5" t="s">
        <v>33</v>
      </c>
      <c r="H940" s="5">
        <v>780</v>
      </c>
      <c r="I940" s="5">
        <v>19</v>
      </c>
      <c r="J940" s="5">
        <v>4</v>
      </c>
      <c r="K940" s="5">
        <v>20871.21</v>
      </c>
      <c r="L940" s="5">
        <v>0</v>
      </c>
      <c r="M940" s="5">
        <v>0.86</v>
      </c>
      <c r="N940" s="5">
        <v>8</v>
      </c>
      <c r="O940" s="6">
        <v>0</v>
      </c>
      <c r="P940" s="5" t="str">
        <f>IF(Table2[[#This Row],[ip_risk_score]]&gt;0.8,"HIGH",IF(Table2[[#This Row],[ip_risk_score]]&gt;0.5,"MEDIUM","LOW"))</f>
        <v>HIGH</v>
      </c>
      <c r="Q940" s="5">
        <f>Table2[[#This Row],[transaction_amount]]-Table2[[#This Row],[avg_transaction_amount]]</f>
        <v>-19902.599999999999</v>
      </c>
    </row>
    <row r="941" spans="1:17" x14ac:dyDescent="0.25">
      <c r="A941" s="4" t="s">
        <v>1863</v>
      </c>
      <c r="B941" s="5" t="s">
        <v>278</v>
      </c>
      <c r="C941" s="5">
        <v>45719.23</v>
      </c>
      <c r="D941" s="5" t="s">
        <v>20</v>
      </c>
      <c r="E941" s="5" t="s">
        <v>41</v>
      </c>
      <c r="F941" s="5" t="s">
        <v>28</v>
      </c>
      <c r="G941" s="5" t="s">
        <v>48</v>
      </c>
      <c r="H941" s="5">
        <v>504</v>
      </c>
      <c r="I941" s="5">
        <v>7</v>
      </c>
      <c r="J941" s="5">
        <v>0</v>
      </c>
      <c r="K941" s="5">
        <v>26189</v>
      </c>
      <c r="L941" s="5">
        <v>1</v>
      </c>
      <c r="M941" s="5">
        <v>0.504</v>
      </c>
      <c r="N941" s="5">
        <v>6</v>
      </c>
      <c r="O941" s="6">
        <v>0</v>
      </c>
      <c r="P941" s="5" t="str">
        <f>IF(Table2[[#This Row],[ip_risk_score]]&gt;0.8,"HIGH",IF(Table2[[#This Row],[ip_risk_score]]&gt;0.5,"MEDIUM","LOW"))</f>
        <v>MEDIUM</v>
      </c>
      <c r="Q941" s="5">
        <f>Table2[[#This Row],[transaction_amount]]-Table2[[#This Row],[avg_transaction_amount]]</f>
        <v>19530.230000000003</v>
      </c>
    </row>
    <row r="942" spans="1:17" x14ac:dyDescent="0.25">
      <c r="A942" s="4" t="s">
        <v>1864</v>
      </c>
      <c r="B942" s="5" t="s">
        <v>1865</v>
      </c>
      <c r="C942" s="5">
        <v>5931.67</v>
      </c>
      <c r="D942" s="5" t="s">
        <v>26</v>
      </c>
      <c r="E942" s="5" t="s">
        <v>31</v>
      </c>
      <c r="F942" s="5" t="s">
        <v>32</v>
      </c>
      <c r="G942" s="5" t="s">
        <v>33</v>
      </c>
      <c r="H942" s="5">
        <v>556</v>
      </c>
      <c r="I942" s="5">
        <v>7</v>
      </c>
      <c r="J942" s="5">
        <v>0</v>
      </c>
      <c r="K942" s="5">
        <v>20103.39</v>
      </c>
      <c r="L942" s="5">
        <v>0</v>
      </c>
      <c r="M942" s="5">
        <v>0.86799999999999999</v>
      </c>
      <c r="N942" s="5">
        <v>8</v>
      </c>
      <c r="O942" s="6">
        <v>0</v>
      </c>
      <c r="P942" s="5" t="str">
        <f>IF(Table2[[#This Row],[ip_risk_score]]&gt;0.8,"HIGH",IF(Table2[[#This Row],[ip_risk_score]]&gt;0.5,"MEDIUM","LOW"))</f>
        <v>HIGH</v>
      </c>
      <c r="Q942" s="5">
        <f>Table2[[#This Row],[transaction_amount]]-Table2[[#This Row],[avg_transaction_amount]]</f>
        <v>-14171.72</v>
      </c>
    </row>
    <row r="943" spans="1:17" x14ac:dyDescent="0.25">
      <c r="A943" s="4" t="s">
        <v>1866</v>
      </c>
      <c r="B943" s="5" t="s">
        <v>1867</v>
      </c>
      <c r="C943" s="5">
        <v>28847</v>
      </c>
      <c r="D943" s="5" t="s">
        <v>20</v>
      </c>
      <c r="E943" s="5" t="s">
        <v>41</v>
      </c>
      <c r="F943" s="5" t="s">
        <v>32</v>
      </c>
      <c r="G943" s="5" t="s">
        <v>23</v>
      </c>
      <c r="H943" s="5">
        <v>1216</v>
      </c>
      <c r="I943" s="5">
        <v>15</v>
      </c>
      <c r="J943" s="5">
        <v>3</v>
      </c>
      <c r="K943" s="5">
        <v>3720.44</v>
      </c>
      <c r="L943" s="5">
        <v>0</v>
      </c>
      <c r="M943" s="5">
        <v>0.65900000000000003</v>
      </c>
      <c r="N943" s="5">
        <v>8</v>
      </c>
      <c r="O943" s="6">
        <v>0</v>
      </c>
      <c r="P943" s="5" t="str">
        <f>IF(Table2[[#This Row],[ip_risk_score]]&gt;0.8,"HIGH",IF(Table2[[#This Row],[ip_risk_score]]&gt;0.5,"MEDIUM","LOW"))</f>
        <v>MEDIUM</v>
      </c>
      <c r="Q943" s="5">
        <f>Table2[[#This Row],[transaction_amount]]-Table2[[#This Row],[avg_transaction_amount]]</f>
        <v>25126.560000000001</v>
      </c>
    </row>
    <row r="944" spans="1:17" x14ac:dyDescent="0.25">
      <c r="A944" s="4" t="s">
        <v>1868</v>
      </c>
      <c r="B944" s="5" t="s">
        <v>1869</v>
      </c>
      <c r="C944" s="5">
        <v>13739.06</v>
      </c>
      <c r="D944" s="5" t="s">
        <v>53</v>
      </c>
      <c r="E944" s="5" t="s">
        <v>41</v>
      </c>
      <c r="F944" s="5" t="s">
        <v>22</v>
      </c>
      <c r="G944" s="5" t="s">
        <v>38</v>
      </c>
      <c r="H944" s="5">
        <v>1848</v>
      </c>
      <c r="I944" s="5">
        <v>17</v>
      </c>
      <c r="J944" s="5">
        <v>1</v>
      </c>
      <c r="K944" s="5">
        <v>15261.6</v>
      </c>
      <c r="L944" s="5">
        <v>0</v>
      </c>
      <c r="M944" s="5">
        <v>0.73</v>
      </c>
      <c r="N944" s="5">
        <v>3</v>
      </c>
      <c r="O944" s="6">
        <v>0</v>
      </c>
      <c r="P944" s="5" t="str">
        <f>IF(Table2[[#This Row],[ip_risk_score]]&gt;0.8,"HIGH",IF(Table2[[#This Row],[ip_risk_score]]&gt;0.5,"MEDIUM","LOW"))</f>
        <v>MEDIUM</v>
      </c>
      <c r="Q944" s="5">
        <f>Table2[[#This Row],[transaction_amount]]-Table2[[#This Row],[avg_transaction_amount]]</f>
        <v>-1522.5400000000009</v>
      </c>
    </row>
    <row r="945" spans="1:17" x14ac:dyDescent="0.25">
      <c r="A945" s="4" t="s">
        <v>1870</v>
      </c>
      <c r="B945" s="5" t="s">
        <v>1520</v>
      </c>
      <c r="C945" s="5">
        <v>27731.19</v>
      </c>
      <c r="D945" s="5" t="s">
        <v>26</v>
      </c>
      <c r="E945" s="5" t="s">
        <v>21</v>
      </c>
      <c r="F945" s="5" t="s">
        <v>22</v>
      </c>
      <c r="G945" s="5" t="s">
        <v>38</v>
      </c>
      <c r="H945" s="5">
        <v>170</v>
      </c>
      <c r="I945" s="5">
        <v>7</v>
      </c>
      <c r="J945" s="5">
        <v>2</v>
      </c>
      <c r="K945" s="5">
        <v>22299.84</v>
      </c>
      <c r="L945" s="5">
        <v>0</v>
      </c>
      <c r="M945" s="5">
        <v>0.63700000000000001</v>
      </c>
      <c r="N945" s="5">
        <v>7</v>
      </c>
      <c r="O945" s="6">
        <v>0</v>
      </c>
      <c r="P945" s="5" t="str">
        <f>IF(Table2[[#This Row],[ip_risk_score]]&gt;0.8,"HIGH",IF(Table2[[#This Row],[ip_risk_score]]&gt;0.5,"MEDIUM","LOW"))</f>
        <v>MEDIUM</v>
      </c>
      <c r="Q945" s="5">
        <f>Table2[[#This Row],[transaction_amount]]-Table2[[#This Row],[avg_transaction_amount]]</f>
        <v>5431.3499999999985</v>
      </c>
    </row>
    <row r="946" spans="1:17" x14ac:dyDescent="0.25">
      <c r="A946" s="4" t="s">
        <v>1871</v>
      </c>
      <c r="B946" s="5" t="s">
        <v>1872</v>
      </c>
      <c r="C946" s="5">
        <v>32588.45</v>
      </c>
      <c r="D946" s="5" t="s">
        <v>26</v>
      </c>
      <c r="E946" s="5" t="s">
        <v>31</v>
      </c>
      <c r="F946" s="5" t="s">
        <v>32</v>
      </c>
      <c r="G946" s="5" t="s">
        <v>58</v>
      </c>
      <c r="H946" s="5">
        <v>614</v>
      </c>
      <c r="I946" s="5">
        <v>22</v>
      </c>
      <c r="J946" s="5">
        <v>1</v>
      </c>
      <c r="K946" s="5">
        <v>25266.19</v>
      </c>
      <c r="L946" s="5">
        <v>0</v>
      </c>
      <c r="M946" s="5">
        <v>0.28799999999999998</v>
      </c>
      <c r="N946" s="5">
        <v>8</v>
      </c>
      <c r="O946" s="6">
        <v>0</v>
      </c>
      <c r="P946" s="5" t="str">
        <f>IF(Table2[[#This Row],[ip_risk_score]]&gt;0.8,"HIGH",IF(Table2[[#This Row],[ip_risk_score]]&gt;0.5,"MEDIUM","LOW"))</f>
        <v>LOW</v>
      </c>
      <c r="Q946" s="5">
        <f>Table2[[#This Row],[transaction_amount]]-Table2[[#This Row],[avg_transaction_amount]]</f>
        <v>7322.260000000002</v>
      </c>
    </row>
    <row r="947" spans="1:17" x14ac:dyDescent="0.25">
      <c r="A947" s="4" t="s">
        <v>1873</v>
      </c>
      <c r="B947" s="5" t="s">
        <v>1874</v>
      </c>
      <c r="C947" s="5">
        <v>41495.599999999999</v>
      </c>
      <c r="D947" s="5" t="s">
        <v>53</v>
      </c>
      <c r="E947" s="5" t="s">
        <v>41</v>
      </c>
      <c r="F947" s="5" t="s">
        <v>32</v>
      </c>
      <c r="G947" s="5" t="s">
        <v>23</v>
      </c>
      <c r="H947" s="5">
        <v>396</v>
      </c>
      <c r="I947" s="5">
        <v>8</v>
      </c>
      <c r="J947" s="5">
        <v>0</v>
      </c>
      <c r="K947" s="5">
        <v>5520.14</v>
      </c>
      <c r="L947" s="5">
        <v>0</v>
      </c>
      <c r="M947" s="5">
        <v>0.33400000000000002</v>
      </c>
      <c r="N947" s="5">
        <v>6</v>
      </c>
      <c r="O947" s="6">
        <v>0</v>
      </c>
      <c r="P947" s="5" t="str">
        <f>IF(Table2[[#This Row],[ip_risk_score]]&gt;0.8,"HIGH",IF(Table2[[#This Row],[ip_risk_score]]&gt;0.5,"MEDIUM","LOW"))</f>
        <v>LOW</v>
      </c>
      <c r="Q947" s="5">
        <f>Table2[[#This Row],[transaction_amount]]-Table2[[#This Row],[avg_transaction_amount]]</f>
        <v>35975.46</v>
      </c>
    </row>
    <row r="948" spans="1:17" x14ac:dyDescent="0.25">
      <c r="A948" s="4" t="s">
        <v>1875</v>
      </c>
      <c r="B948" s="5" t="s">
        <v>1876</v>
      </c>
      <c r="C948" s="5">
        <v>10360.74</v>
      </c>
      <c r="D948" s="5" t="s">
        <v>53</v>
      </c>
      <c r="E948" s="5" t="s">
        <v>21</v>
      </c>
      <c r="F948" s="5" t="s">
        <v>22</v>
      </c>
      <c r="G948" s="5" t="s">
        <v>23</v>
      </c>
      <c r="H948" s="5">
        <v>1230</v>
      </c>
      <c r="I948" s="5">
        <v>4</v>
      </c>
      <c r="J948" s="5">
        <v>2</v>
      </c>
      <c r="K948" s="5">
        <v>6782.73</v>
      </c>
      <c r="L948" s="5">
        <v>0</v>
      </c>
      <c r="M948" s="5">
        <v>0.55800000000000005</v>
      </c>
      <c r="N948" s="5">
        <v>6</v>
      </c>
      <c r="O948" s="6">
        <v>0</v>
      </c>
      <c r="P948" s="5" t="str">
        <f>IF(Table2[[#This Row],[ip_risk_score]]&gt;0.8,"HIGH",IF(Table2[[#This Row],[ip_risk_score]]&gt;0.5,"MEDIUM","LOW"))</f>
        <v>MEDIUM</v>
      </c>
      <c r="Q948" s="5">
        <f>Table2[[#This Row],[transaction_amount]]-Table2[[#This Row],[avg_transaction_amount]]</f>
        <v>3578.01</v>
      </c>
    </row>
    <row r="949" spans="1:17" x14ac:dyDescent="0.25">
      <c r="A949" s="4" t="s">
        <v>1877</v>
      </c>
      <c r="B949" s="5" t="s">
        <v>1878</v>
      </c>
      <c r="C949" s="5">
        <v>599.24</v>
      </c>
      <c r="D949" s="5" t="s">
        <v>26</v>
      </c>
      <c r="E949" s="5" t="s">
        <v>27</v>
      </c>
      <c r="F949" s="5" t="s">
        <v>32</v>
      </c>
      <c r="G949" s="5" t="s">
        <v>33</v>
      </c>
      <c r="H949" s="5">
        <v>1860</v>
      </c>
      <c r="I949" s="5">
        <v>1</v>
      </c>
      <c r="J949" s="5">
        <v>3</v>
      </c>
      <c r="K949" s="5">
        <v>25881</v>
      </c>
      <c r="L949" s="5">
        <v>1</v>
      </c>
      <c r="M949" s="5">
        <v>0.874</v>
      </c>
      <c r="N949" s="5">
        <v>7</v>
      </c>
      <c r="O949" s="6">
        <v>0</v>
      </c>
      <c r="P949" s="5" t="str">
        <f>IF(Table2[[#This Row],[ip_risk_score]]&gt;0.8,"HIGH",IF(Table2[[#This Row],[ip_risk_score]]&gt;0.5,"MEDIUM","LOW"))</f>
        <v>HIGH</v>
      </c>
      <c r="Q949" s="5">
        <f>Table2[[#This Row],[transaction_amount]]-Table2[[#This Row],[avg_transaction_amount]]</f>
        <v>-25281.759999999998</v>
      </c>
    </row>
    <row r="950" spans="1:17" x14ac:dyDescent="0.25">
      <c r="A950" s="4" t="s">
        <v>1879</v>
      </c>
      <c r="B950" s="5" t="s">
        <v>1880</v>
      </c>
      <c r="C950" s="5">
        <v>6887.44</v>
      </c>
      <c r="D950" s="5" t="s">
        <v>26</v>
      </c>
      <c r="E950" s="5" t="s">
        <v>41</v>
      </c>
      <c r="F950" s="5" t="s">
        <v>22</v>
      </c>
      <c r="G950" s="5" t="s">
        <v>58</v>
      </c>
      <c r="H950" s="5">
        <v>1751</v>
      </c>
      <c r="I950" s="5">
        <v>20</v>
      </c>
      <c r="J950" s="5">
        <v>0</v>
      </c>
      <c r="K950" s="5">
        <v>14613.59</v>
      </c>
      <c r="L950" s="5">
        <v>0</v>
      </c>
      <c r="M950" s="5">
        <v>0.45300000000000001</v>
      </c>
      <c r="N950" s="5">
        <v>4</v>
      </c>
      <c r="O950" s="6">
        <v>0</v>
      </c>
      <c r="P950" s="5" t="str">
        <f>IF(Table2[[#This Row],[ip_risk_score]]&gt;0.8,"HIGH",IF(Table2[[#This Row],[ip_risk_score]]&gt;0.5,"MEDIUM","LOW"))</f>
        <v>LOW</v>
      </c>
      <c r="Q950" s="5">
        <f>Table2[[#This Row],[transaction_amount]]-Table2[[#This Row],[avg_transaction_amount]]</f>
        <v>-7726.1500000000005</v>
      </c>
    </row>
    <row r="951" spans="1:17" x14ac:dyDescent="0.25">
      <c r="A951" s="4" t="s">
        <v>1881</v>
      </c>
      <c r="B951" s="5" t="s">
        <v>1882</v>
      </c>
      <c r="C951" s="5">
        <v>45005.93</v>
      </c>
      <c r="D951" s="5" t="s">
        <v>53</v>
      </c>
      <c r="E951" s="5" t="s">
        <v>31</v>
      </c>
      <c r="F951" s="5" t="s">
        <v>22</v>
      </c>
      <c r="G951" s="5" t="s">
        <v>58</v>
      </c>
      <c r="H951" s="5">
        <v>1517</v>
      </c>
      <c r="I951" s="5">
        <v>13</v>
      </c>
      <c r="J951" s="5">
        <v>0</v>
      </c>
      <c r="K951" s="5">
        <v>13627.45</v>
      </c>
      <c r="L951" s="5">
        <v>0</v>
      </c>
      <c r="M951" s="5">
        <v>0.54100000000000004</v>
      </c>
      <c r="N951" s="5">
        <v>9</v>
      </c>
      <c r="O951" s="6">
        <v>0</v>
      </c>
      <c r="P951" s="5" t="str">
        <f>IF(Table2[[#This Row],[ip_risk_score]]&gt;0.8,"HIGH",IF(Table2[[#This Row],[ip_risk_score]]&gt;0.5,"MEDIUM","LOW"))</f>
        <v>MEDIUM</v>
      </c>
      <c r="Q951" s="5">
        <f>Table2[[#This Row],[transaction_amount]]-Table2[[#This Row],[avg_transaction_amount]]</f>
        <v>31378.48</v>
      </c>
    </row>
    <row r="952" spans="1:17" x14ac:dyDescent="0.25">
      <c r="A952" s="4" t="s">
        <v>1883</v>
      </c>
      <c r="B952" s="5" t="s">
        <v>1884</v>
      </c>
      <c r="C952" s="5">
        <v>43700.81</v>
      </c>
      <c r="D952" s="5" t="s">
        <v>20</v>
      </c>
      <c r="E952" s="5" t="s">
        <v>27</v>
      </c>
      <c r="F952" s="5" t="s">
        <v>28</v>
      </c>
      <c r="G952" s="5" t="s">
        <v>48</v>
      </c>
      <c r="H952" s="5">
        <v>1535</v>
      </c>
      <c r="I952" s="5">
        <v>17</v>
      </c>
      <c r="J952" s="5">
        <v>1</v>
      </c>
      <c r="K952" s="5">
        <v>14874.04</v>
      </c>
      <c r="L952" s="5">
        <v>1</v>
      </c>
      <c r="M952" s="5">
        <v>0.36899999999999999</v>
      </c>
      <c r="N952" s="5">
        <v>3</v>
      </c>
      <c r="O952" s="6">
        <v>0</v>
      </c>
      <c r="P952" s="5" t="str">
        <f>IF(Table2[[#This Row],[ip_risk_score]]&gt;0.8,"HIGH",IF(Table2[[#This Row],[ip_risk_score]]&gt;0.5,"MEDIUM","LOW"))</f>
        <v>LOW</v>
      </c>
      <c r="Q952" s="5">
        <f>Table2[[#This Row],[transaction_amount]]-Table2[[#This Row],[avg_transaction_amount]]</f>
        <v>28826.769999999997</v>
      </c>
    </row>
    <row r="953" spans="1:17" x14ac:dyDescent="0.25">
      <c r="A953" s="4" t="s">
        <v>1885</v>
      </c>
      <c r="B953" s="5" t="s">
        <v>1886</v>
      </c>
      <c r="C953" s="5">
        <v>29890.78</v>
      </c>
      <c r="D953" s="5" t="s">
        <v>26</v>
      </c>
      <c r="E953" s="5" t="s">
        <v>41</v>
      </c>
      <c r="F953" s="5" t="s">
        <v>22</v>
      </c>
      <c r="G953" s="5" t="s">
        <v>33</v>
      </c>
      <c r="H953" s="5">
        <v>997</v>
      </c>
      <c r="I953" s="5">
        <v>12</v>
      </c>
      <c r="J953" s="5">
        <v>4</v>
      </c>
      <c r="K953" s="5">
        <v>5282.65</v>
      </c>
      <c r="L953" s="5">
        <v>0</v>
      </c>
      <c r="M953" s="5">
        <v>1.7999999999999999E-2</v>
      </c>
      <c r="N953" s="5">
        <v>7</v>
      </c>
      <c r="O953" s="6">
        <v>0</v>
      </c>
      <c r="P953" s="5" t="str">
        <f>IF(Table2[[#This Row],[ip_risk_score]]&gt;0.8,"HIGH",IF(Table2[[#This Row],[ip_risk_score]]&gt;0.5,"MEDIUM","LOW"))</f>
        <v>LOW</v>
      </c>
      <c r="Q953" s="5">
        <f>Table2[[#This Row],[transaction_amount]]-Table2[[#This Row],[avg_transaction_amount]]</f>
        <v>24608.129999999997</v>
      </c>
    </row>
    <row r="954" spans="1:17" x14ac:dyDescent="0.25">
      <c r="A954" s="4" t="s">
        <v>1887</v>
      </c>
      <c r="B954" s="5" t="s">
        <v>1888</v>
      </c>
      <c r="C954" s="5">
        <v>30045.82</v>
      </c>
      <c r="D954" s="5" t="s">
        <v>53</v>
      </c>
      <c r="E954" s="5" t="s">
        <v>41</v>
      </c>
      <c r="F954" s="5" t="s">
        <v>28</v>
      </c>
      <c r="G954" s="5" t="s">
        <v>38</v>
      </c>
      <c r="H954" s="5">
        <v>1522</v>
      </c>
      <c r="I954" s="5">
        <v>11</v>
      </c>
      <c r="J954" s="5">
        <v>1</v>
      </c>
      <c r="K954" s="5">
        <v>18866.330000000002</v>
      </c>
      <c r="L954" s="5">
        <v>0</v>
      </c>
      <c r="M954" s="5">
        <v>0.64400000000000002</v>
      </c>
      <c r="N954" s="5">
        <v>9</v>
      </c>
      <c r="O954" s="6">
        <v>0</v>
      </c>
      <c r="P954" s="5" t="str">
        <f>IF(Table2[[#This Row],[ip_risk_score]]&gt;0.8,"HIGH",IF(Table2[[#This Row],[ip_risk_score]]&gt;0.5,"MEDIUM","LOW"))</f>
        <v>MEDIUM</v>
      </c>
      <c r="Q954" s="5">
        <f>Table2[[#This Row],[transaction_amount]]-Table2[[#This Row],[avg_transaction_amount]]</f>
        <v>11179.489999999998</v>
      </c>
    </row>
    <row r="955" spans="1:17" x14ac:dyDescent="0.25">
      <c r="A955" s="4" t="s">
        <v>1889</v>
      </c>
      <c r="B955" s="5" t="s">
        <v>1397</v>
      </c>
      <c r="C955" s="5">
        <v>33268.58</v>
      </c>
      <c r="D955" s="5" t="s">
        <v>20</v>
      </c>
      <c r="E955" s="5" t="s">
        <v>31</v>
      </c>
      <c r="F955" s="5" t="s">
        <v>28</v>
      </c>
      <c r="G955" s="5" t="s">
        <v>48</v>
      </c>
      <c r="H955" s="5">
        <v>1385</v>
      </c>
      <c r="I955" s="5">
        <v>14</v>
      </c>
      <c r="J955" s="5">
        <v>0</v>
      </c>
      <c r="K955" s="5">
        <v>24258.41</v>
      </c>
      <c r="L955" s="5">
        <v>0</v>
      </c>
      <c r="M955" s="5">
        <v>0.56599999999999995</v>
      </c>
      <c r="N955" s="5">
        <v>8</v>
      </c>
      <c r="O955" s="6">
        <v>0</v>
      </c>
      <c r="P955" s="5" t="str">
        <f>IF(Table2[[#This Row],[ip_risk_score]]&gt;0.8,"HIGH",IF(Table2[[#This Row],[ip_risk_score]]&gt;0.5,"MEDIUM","LOW"))</f>
        <v>MEDIUM</v>
      </c>
      <c r="Q955" s="5">
        <f>Table2[[#This Row],[transaction_amount]]-Table2[[#This Row],[avg_transaction_amount]]</f>
        <v>9010.1700000000019</v>
      </c>
    </row>
    <row r="956" spans="1:17" x14ac:dyDescent="0.25">
      <c r="A956" s="4" t="s">
        <v>1890</v>
      </c>
      <c r="B956" s="5" t="s">
        <v>1891</v>
      </c>
      <c r="C956" s="5">
        <v>8809.7999999999993</v>
      </c>
      <c r="D956" s="5" t="s">
        <v>26</v>
      </c>
      <c r="E956" s="5" t="s">
        <v>41</v>
      </c>
      <c r="F956" s="5" t="s">
        <v>22</v>
      </c>
      <c r="G956" s="5" t="s">
        <v>58</v>
      </c>
      <c r="H956" s="5">
        <v>1563</v>
      </c>
      <c r="I956" s="5">
        <v>20</v>
      </c>
      <c r="J956" s="5">
        <v>1</v>
      </c>
      <c r="K956" s="5">
        <v>25128.13</v>
      </c>
      <c r="L956" s="5">
        <v>0</v>
      </c>
      <c r="M956" s="5">
        <v>0.97799999999999998</v>
      </c>
      <c r="N956" s="5">
        <v>7</v>
      </c>
      <c r="O956" s="6">
        <v>1</v>
      </c>
      <c r="P956" s="5" t="str">
        <f>IF(Table2[[#This Row],[ip_risk_score]]&gt;0.8,"HIGH",IF(Table2[[#This Row],[ip_risk_score]]&gt;0.5,"MEDIUM","LOW"))</f>
        <v>HIGH</v>
      </c>
      <c r="Q956" s="5">
        <f>Table2[[#This Row],[transaction_amount]]-Table2[[#This Row],[avg_transaction_amount]]</f>
        <v>-16318.330000000002</v>
      </c>
    </row>
    <row r="957" spans="1:17" x14ac:dyDescent="0.25">
      <c r="A957" s="4" t="s">
        <v>1892</v>
      </c>
      <c r="B957" s="5" t="s">
        <v>1893</v>
      </c>
      <c r="C957" s="5">
        <v>45724.88</v>
      </c>
      <c r="D957" s="5" t="s">
        <v>26</v>
      </c>
      <c r="E957" s="5" t="s">
        <v>31</v>
      </c>
      <c r="F957" s="5" t="s">
        <v>32</v>
      </c>
      <c r="G957" s="5" t="s">
        <v>38</v>
      </c>
      <c r="H957" s="5">
        <v>243</v>
      </c>
      <c r="I957" s="5">
        <v>14</v>
      </c>
      <c r="J957" s="5">
        <v>4</v>
      </c>
      <c r="K957" s="5">
        <v>1008.31</v>
      </c>
      <c r="L957" s="5">
        <v>0</v>
      </c>
      <c r="M957" s="5">
        <v>0.50800000000000001</v>
      </c>
      <c r="N957" s="5">
        <v>5</v>
      </c>
      <c r="O957" s="6">
        <v>0</v>
      </c>
      <c r="P957" s="5" t="str">
        <f>IF(Table2[[#This Row],[ip_risk_score]]&gt;0.8,"HIGH",IF(Table2[[#This Row],[ip_risk_score]]&gt;0.5,"MEDIUM","LOW"))</f>
        <v>MEDIUM</v>
      </c>
      <c r="Q957" s="5">
        <f>Table2[[#This Row],[transaction_amount]]-Table2[[#This Row],[avg_transaction_amount]]</f>
        <v>44716.57</v>
      </c>
    </row>
    <row r="958" spans="1:17" x14ac:dyDescent="0.25">
      <c r="A958" s="4" t="s">
        <v>1894</v>
      </c>
      <c r="B958" s="5" t="s">
        <v>1895</v>
      </c>
      <c r="C958" s="5">
        <v>20967.59</v>
      </c>
      <c r="D958" s="5" t="s">
        <v>53</v>
      </c>
      <c r="E958" s="5" t="s">
        <v>31</v>
      </c>
      <c r="F958" s="5" t="s">
        <v>22</v>
      </c>
      <c r="G958" s="5" t="s">
        <v>23</v>
      </c>
      <c r="H958" s="5">
        <v>1927</v>
      </c>
      <c r="I958" s="5">
        <v>22</v>
      </c>
      <c r="J958" s="5">
        <v>3</v>
      </c>
      <c r="K958" s="5">
        <v>21484.16</v>
      </c>
      <c r="L958" s="5">
        <v>0</v>
      </c>
      <c r="M958" s="5">
        <v>0.53500000000000003</v>
      </c>
      <c r="N958" s="5">
        <v>2</v>
      </c>
      <c r="O958" s="6">
        <v>0</v>
      </c>
      <c r="P958" s="5" t="str">
        <f>IF(Table2[[#This Row],[ip_risk_score]]&gt;0.8,"HIGH",IF(Table2[[#This Row],[ip_risk_score]]&gt;0.5,"MEDIUM","LOW"))</f>
        <v>MEDIUM</v>
      </c>
      <c r="Q958" s="5">
        <f>Table2[[#This Row],[transaction_amount]]-Table2[[#This Row],[avg_transaction_amount]]</f>
        <v>-516.56999999999971</v>
      </c>
    </row>
    <row r="959" spans="1:17" x14ac:dyDescent="0.25">
      <c r="A959" s="4" t="s">
        <v>1896</v>
      </c>
      <c r="B959" s="5" t="s">
        <v>1897</v>
      </c>
      <c r="C959" s="5">
        <v>19187.77</v>
      </c>
      <c r="D959" s="5" t="s">
        <v>20</v>
      </c>
      <c r="E959" s="5" t="s">
        <v>31</v>
      </c>
      <c r="F959" s="5" t="s">
        <v>28</v>
      </c>
      <c r="G959" s="5" t="s">
        <v>33</v>
      </c>
      <c r="H959" s="5">
        <v>1878</v>
      </c>
      <c r="I959" s="5">
        <v>22</v>
      </c>
      <c r="J959" s="5">
        <v>2</v>
      </c>
      <c r="K959" s="5">
        <v>2827.62</v>
      </c>
      <c r="L959" s="5">
        <v>0</v>
      </c>
      <c r="M959" s="5">
        <v>0.28199999999999997</v>
      </c>
      <c r="N959" s="5">
        <v>2</v>
      </c>
      <c r="O959" s="6">
        <v>0</v>
      </c>
      <c r="P959" s="5" t="str">
        <f>IF(Table2[[#This Row],[ip_risk_score]]&gt;0.8,"HIGH",IF(Table2[[#This Row],[ip_risk_score]]&gt;0.5,"MEDIUM","LOW"))</f>
        <v>LOW</v>
      </c>
      <c r="Q959" s="5">
        <f>Table2[[#This Row],[transaction_amount]]-Table2[[#This Row],[avg_transaction_amount]]</f>
        <v>16360.150000000001</v>
      </c>
    </row>
    <row r="960" spans="1:17" x14ac:dyDescent="0.25">
      <c r="A960" s="4" t="s">
        <v>1898</v>
      </c>
      <c r="B960" s="5" t="s">
        <v>1899</v>
      </c>
      <c r="C960" s="5">
        <v>25969.94</v>
      </c>
      <c r="D960" s="5" t="s">
        <v>26</v>
      </c>
      <c r="E960" s="5" t="s">
        <v>31</v>
      </c>
      <c r="F960" s="5" t="s">
        <v>22</v>
      </c>
      <c r="G960" s="5" t="s">
        <v>58</v>
      </c>
      <c r="H960" s="5">
        <v>1611</v>
      </c>
      <c r="I960" s="5">
        <v>0</v>
      </c>
      <c r="J960" s="5">
        <v>0</v>
      </c>
      <c r="K960" s="5">
        <v>29009.39</v>
      </c>
      <c r="L960" s="5">
        <v>0</v>
      </c>
      <c r="M960" s="5">
        <v>0.1</v>
      </c>
      <c r="N960" s="5">
        <v>4</v>
      </c>
      <c r="O960" s="6">
        <v>0</v>
      </c>
      <c r="P960" s="5" t="str">
        <f>IF(Table2[[#This Row],[ip_risk_score]]&gt;0.8,"HIGH",IF(Table2[[#This Row],[ip_risk_score]]&gt;0.5,"MEDIUM","LOW"))</f>
        <v>LOW</v>
      </c>
      <c r="Q960" s="5">
        <f>Table2[[#This Row],[transaction_amount]]-Table2[[#This Row],[avg_transaction_amount]]</f>
        <v>-3039.4500000000007</v>
      </c>
    </row>
    <row r="961" spans="1:17" x14ac:dyDescent="0.25">
      <c r="A961" s="4" t="s">
        <v>1900</v>
      </c>
      <c r="B961" s="5" t="s">
        <v>1901</v>
      </c>
      <c r="C961" s="5">
        <v>2395.9499999999998</v>
      </c>
      <c r="D961" s="5" t="s">
        <v>20</v>
      </c>
      <c r="E961" s="5" t="s">
        <v>41</v>
      </c>
      <c r="F961" s="5" t="s">
        <v>22</v>
      </c>
      <c r="G961" s="5" t="s">
        <v>23</v>
      </c>
      <c r="H961" s="5">
        <v>1789</v>
      </c>
      <c r="I961" s="5">
        <v>21</v>
      </c>
      <c r="J961" s="5">
        <v>1</v>
      </c>
      <c r="K961" s="5">
        <v>14519</v>
      </c>
      <c r="L961" s="5">
        <v>0</v>
      </c>
      <c r="M961" s="5">
        <v>0.70799999999999996</v>
      </c>
      <c r="N961" s="5">
        <v>5</v>
      </c>
      <c r="O961" s="6">
        <v>0</v>
      </c>
      <c r="P961" s="5" t="str">
        <f>IF(Table2[[#This Row],[ip_risk_score]]&gt;0.8,"HIGH",IF(Table2[[#This Row],[ip_risk_score]]&gt;0.5,"MEDIUM","LOW"))</f>
        <v>MEDIUM</v>
      </c>
      <c r="Q961" s="5">
        <f>Table2[[#This Row],[transaction_amount]]-Table2[[#This Row],[avg_transaction_amount]]</f>
        <v>-12123.05</v>
      </c>
    </row>
    <row r="962" spans="1:17" x14ac:dyDescent="0.25">
      <c r="A962" s="4" t="s">
        <v>1902</v>
      </c>
      <c r="B962" s="5" t="s">
        <v>1903</v>
      </c>
      <c r="C962" s="5">
        <v>8355.85</v>
      </c>
      <c r="D962" s="5" t="s">
        <v>20</v>
      </c>
      <c r="E962" s="5" t="s">
        <v>27</v>
      </c>
      <c r="F962" s="5" t="s">
        <v>28</v>
      </c>
      <c r="G962" s="5" t="s">
        <v>58</v>
      </c>
      <c r="H962" s="5">
        <v>1442</v>
      </c>
      <c r="I962" s="5">
        <v>6</v>
      </c>
      <c r="J962" s="5">
        <v>0</v>
      </c>
      <c r="K962" s="5">
        <v>23284.91</v>
      </c>
      <c r="L962" s="5">
        <v>0</v>
      </c>
      <c r="M962" s="5">
        <v>0.80800000000000005</v>
      </c>
      <c r="N962" s="5">
        <v>4</v>
      </c>
      <c r="O962" s="6">
        <v>0</v>
      </c>
      <c r="P962" s="5" t="str">
        <f>IF(Table2[[#This Row],[ip_risk_score]]&gt;0.8,"HIGH",IF(Table2[[#This Row],[ip_risk_score]]&gt;0.5,"MEDIUM","LOW"))</f>
        <v>HIGH</v>
      </c>
      <c r="Q962" s="5">
        <f>Table2[[#This Row],[transaction_amount]]-Table2[[#This Row],[avg_transaction_amount]]</f>
        <v>-14929.06</v>
      </c>
    </row>
    <row r="963" spans="1:17" x14ac:dyDescent="0.25">
      <c r="A963" s="4" t="s">
        <v>1904</v>
      </c>
      <c r="B963" s="5" t="s">
        <v>1905</v>
      </c>
      <c r="C963" s="5">
        <v>36914.78</v>
      </c>
      <c r="D963" s="5" t="s">
        <v>26</v>
      </c>
      <c r="E963" s="5" t="s">
        <v>27</v>
      </c>
      <c r="F963" s="5" t="s">
        <v>22</v>
      </c>
      <c r="G963" s="5" t="s">
        <v>38</v>
      </c>
      <c r="H963" s="5">
        <v>1309</v>
      </c>
      <c r="I963" s="5">
        <v>12</v>
      </c>
      <c r="J963" s="5">
        <v>2</v>
      </c>
      <c r="K963" s="5">
        <v>18693.55</v>
      </c>
      <c r="L963" s="5">
        <v>0</v>
      </c>
      <c r="M963" s="5">
        <v>0.87</v>
      </c>
      <c r="N963" s="5">
        <v>2</v>
      </c>
      <c r="O963" s="6">
        <v>0</v>
      </c>
      <c r="P963" s="5" t="str">
        <f>IF(Table2[[#This Row],[ip_risk_score]]&gt;0.8,"HIGH",IF(Table2[[#This Row],[ip_risk_score]]&gt;0.5,"MEDIUM","LOW"))</f>
        <v>HIGH</v>
      </c>
      <c r="Q963" s="5">
        <f>Table2[[#This Row],[transaction_amount]]-Table2[[#This Row],[avg_transaction_amount]]</f>
        <v>18221.23</v>
      </c>
    </row>
    <row r="964" spans="1:17" x14ac:dyDescent="0.25">
      <c r="A964" s="4" t="s">
        <v>1906</v>
      </c>
      <c r="B964" s="5" t="s">
        <v>1907</v>
      </c>
      <c r="C964" s="5">
        <v>4185.79</v>
      </c>
      <c r="D964" s="5" t="s">
        <v>20</v>
      </c>
      <c r="E964" s="5" t="s">
        <v>21</v>
      </c>
      <c r="F964" s="5" t="s">
        <v>22</v>
      </c>
      <c r="G964" s="5" t="s">
        <v>48</v>
      </c>
      <c r="H964" s="5">
        <v>720</v>
      </c>
      <c r="I964" s="5">
        <v>17</v>
      </c>
      <c r="J964" s="5">
        <v>1</v>
      </c>
      <c r="K964" s="5">
        <v>28562.9</v>
      </c>
      <c r="L964" s="5">
        <v>1</v>
      </c>
      <c r="M964" s="5">
        <v>0.40400000000000003</v>
      </c>
      <c r="N964" s="5">
        <v>4</v>
      </c>
      <c r="O964" s="6">
        <v>0</v>
      </c>
      <c r="P964" s="5" t="str">
        <f>IF(Table2[[#This Row],[ip_risk_score]]&gt;0.8,"HIGH",IF(Table2[[#This Row],[ip_risk_score]]&gt;0.5,"MEDIUM","LOW"))</f>
        <v>LOW</v>
      </c>
      <c r="Q964" s="5">
        <f>Table2[[#This Row],[transaction_amount]]-Table2[[#This Row],[avg_transaction_amount]]</f>
        <v>-24377.11</v>
      </c>
    </row>
    <row r="965" spans="1:17" x14ac:dyDescent="0.25">
      <c r="A965" s="4" t="s">
        <v>1908</v>
      </c>
      <c r="B965" s="5" t="s">
        <v>1909</v>
      </c>
      <c r="C965" s="5">
        <v>30177.45</v>
      </c>
      <c r="D965" s="5" t="s">
        <v>26</v>
      </c>
      <c r="E965" s="5" t="s">
        <v>31</v>
      </c>
      <c r="F965" s="5" t="s">
        <v>28</v>
      </c>
      <c r="G965" s="5" t="s">
        <v>38</v>
      </c>
      <c r="H965" s="5">
        <v>468</v>
      </c>
      <c r="I965" s="5">
        <v>0</v>
      </c>
      <c r="J965" s="5">
        <v>3</v>
      </c>
      <c r="K965" s="5">
        <v>29212.37</v>
      </c>
      <c r="L965" s="5">
        <v>0</v>
      </c>
      <c r="M965" s="5">
        <v>0.70399999999999996</v>
      </c>
      <c r="N965" s="5">
        <v>5</v>
      </c>
      <c r="O965" s="6">
        <v>0</v>
      </c>
      <c r="P965" s="5" t="str">
        <f>IF(Table2[[#This Row],[ip_risk_score]]&gt;0.8,"HIGH",IF(Table2[[#This Row],[ip_risk_score]]&gt;0.5,"MEDIUM","LOW"))</f>
        <v>MEDIUM</v>
      </c>
      <c r="Q965" s="5">
        <f>Table2[[#This Row],[transaction_amount]]-Table2[[#This Row],[avg_transaction_amount]]</f>
        <v>965.08000000000175</v>
      </c>
    </row>
    <row r="966" spans="1:17" x14ac:dyDescent="0.25">
      <c r="A966" s="4" t="s">
        <v>1910</v>
      </c>
      <c r="B966" s="5" t="s">
        <v>1911</v>
      </c>
      <c r="C966" s="5">
        <v>12305.19</v>
      </c>
      <c r="D966" s="5" t="s">
        <v>20</v>
      </c>
      <c r="E966" s="5" t="s">
        <v>41</v>
      </c>
      <c r="F966" s="5" t="s">
        <v>32</v>
      </c>
      <c r="G966" s="5" t="s">
        <v>33</v>
      </c>
      <c r="H966" s="5">
        <v>1486</v>
      </c>
      <c r="I966" s="5">
        <v>10</v>
      </c>
      <c r="J966" s="5">
        <v>2</v>
      </c>
      <c r="K966" s="5">
        <v>8438.5</v>
      </c>
      <c r="L966" s="5">
        <v>0</v>
      </c>
      <c r="M966" s="5">
        <v>0.26300000000000001</v>
      </c>
      <c r="N966" s="5">
        <v>4</v>
      </c>
      <c r="O966" s="6">
        <v>0</v>
      </c>
      <c r="P966" s="5" t="str">
        <f>IF(Table2[[#This Row],[ip_risk_score]]&gt;0.8,"HIGH",IF(Table2[[#This Row],[ip_risk_score]]&gt;0.5,"MEDIUM","LOW"))</f>
        <v>LOW</v>
      </c>
      <c r="Q966" s="5">
        <f>Table2[[#This Row],[transaction_amount]]-Table2[[#This Row],[avg_transaction_amount]]</f>
        <v>3866.6900000000005</v>
      </c>
    </row>
    <row r="967" spans="1:17" x14ac:dyDescent="0.25">
      <c r="A967" s="4" t="s">
        <v>1912</v>
      </c>
      <c r="B967" s="5" t="s">
        <v>1913</v>
      </c>
      <c r="C967" s="5">
        <v>19495.32</v>
      </c>
      <c r="D967" s="5" t="s">
        <v>26</v>
      </c>
      <c r="E967" s="5" t="s">
        <v>41</v>
      </c>
      <c r="F967" s="5" t="s">
        <v>28</v>
      </c>
      <c r="G967" s="5" t="s">
        <v>33</v>
      </c>
      <c r="H967" s="5">
        <v>422</v>
      </c>
      <c r="I967" s="5">
        <v>12</v>
      </c>
      <c r="J967" s="5">
        <v>4</v>
      </c>
      <c r="K967" s="5">
        <v>14537.78</v>
      </c>
      <c r="L967" s="5">
        <v>0</v>
      </c>
      <c r="M967" s="5">
        <v>0.253</v>
      </c>
      <c r="N967" s="5">
        <v>6</v>
      </c>
      <c r="O967" s="6">
        <v>1</v>
      </c>
      <c r="P967" s="5" t="str">
        <f>IF(Table2[[#This Row],[ip_risk_score]]&gt;0.8,"HIGH",IF(Table2[[#This Row],[ip_risk_score]]&gt;0.5,"MEDIUM","LOW"))</f>
        <v>LOW</v>
      </c>
      <c r="Q967" s="5">
        <f>Table2[[#This Row],[transaction_amount]]-Table2[[#This Row],[avg_transaction_amount]]</f>
        <v>4957.5399999999991</v>
      </c>
    </row>
    <row r="968" spans="1:17" x14ac:dyDescent="0.25">
      <c r="A968" s="4" t="s">
        <v>1914</v>
      </c>
      <c r="B968" s="5" t="s">
        <v>1915</v>
      </c>
      <c r="C968" s="5">
        <v>14470.25</v>
      </c>
      <c r="D968" s="5" t="s">
        <v>53</v>
      </c>
      <c r="E968" s="5" t="s">
        <v>21</v>
      </c>
      <c r="F968" s="5" t="s">
        <v>28</v>
      </c>
      <c r="G968" s="5" t="s">
        <v>58</v>
      </c>
      <c r="H968" s="5">
        <v>1051</v>
      </c>
      <c r="I968" s="5">
        <v>19</v>
      </c>
      <c r="J968" s="5">
        <v>4</v>
      </c>
      <c r="K968" s="5">
        <v>15176.79</v>
      </c>
      <c r="L968" s="5">
        <v>0</v>
      </c>
      <c r="M968" s="5">
        <v>0.996</v>
      </c>
      <c r="N968" s="5">
        <v>7</v>
      </c>
      <c r="O968" s="6">
        <v>0</v>
      </c>
      <c r="P968" s="5" t="str">
        <f>IF(Table2[[#This Row],[ip_risk_score]]&gt;0.8,"HIGH",IF(Table2[[#This Row],[ip_risk_score]]&gt;0.5,"MEDIUM","LOW"))</f>
        <v>HIGH</v>
      </c>
      <c r="Q968" s="5">
        <f>Table2[[#This Row],[transaction_amount]]-Table2[[#This Row],[avg_transaction_amount]]</f>
        <v>-706.54000000000087</v>
      </c>
    </row>
    <row r="969" spans="1:17" x14ac:dyDescent="0.25">
      <c r="A969" s="4" t="s">
        <v>1916</v>
      </c>
      <c r="B969" s="5" t="s">
        <v>1917</v>
      </c>
      <c r="C969" s="5">
        <v>17815.849999999999</v>
      </c>
      <c r="D969" s="5" t="s">
        <v>26</v>
      </c>
      <c r="E969" s="5" t="s">
        <v>27</v>
      </c>
      <c r="F969" s="5" t="s">
        <v>22</v>
      </c>
      <c r="G969" s="5" t="s">
        <v>38</v>
      </c>
      <c r="H969" s="5">
        <v>81</v>
      </c>
      <c r="I969" s="5">
        <v>8</v>
      </c>
      <c r="J969" s="5">
        <v>0</v>
      </c>
      <c r="K969" s="5">
        <v>5413.16</v>
      </c>
      <c r="L969" s="5">
        <v>0</v>
      </c>
      <c r="M969" s="5">
        <v>0.84899999999999998</v>
      </c>
      <c r="N969" s="5">
        <v>5</v>
      </c>
      <c r="O969" s="6">
        <v>0</v>
      </c>
      <c r="P969" s="5" t="str">
        <f>IF(Table2[[#This Row],[ip_risk_score]]&gt;0.8,"HIGH",IF(Table2[[#This Row],[ip_risk_score]]&gt;0.5,"MEDIUM","LOW"))</f>
        <v>HIGH</v>
      </c>
      <c r="Q969" s="5">
        <f>Table2[[#This Row],[transaction_amount]]-Table2[[#This Row],[avg_transaction_amount]]</f>
        <v>12402.689999999999</v>
      </c>
    </row>
    <row r="970" spans="1:17" x14ac:dyDescent="0.25">
      <c r="A970" s="4" t="s">
        <v>1918</v>
      </c>
      <c r="B970" s="5" t="s">
        <v>1919</v>
      </c>
      <c r="C970" s="5">
        <v>35966.339999999997</v>
      </c>
      <c r="D970" s="5" t="s">
        <v>26</v>
      </c>
      <c r="E970" s="5" t="s">
        <v>41</v>
      </c>
      <c r="F970" s="5" t="s">
        <v>28</v>
      </c>
      <c r="G970" s="5" t="s">
        <v>48</v>
      </c>
      <c r="H970" s="5">
        <v>1700</v>
      </c>
      <c r="I970" s="5">
        <v>15</v>
      </c>
      <c r="J970" s="5">
        <v>4</v>
      </c>
      <c r="K970" s="5">
        <v>27127.74</v>
      </c>
      <c r="L970" s="5">
        <v>0</v>
      </c>
      <c r="M970" s="5">
        <v>0.25600000000000001</v>
      </c>
      <c r="N970" s="5">
        <v>9</v>
      </c>
      <c r="O970" s="6">
        <v>1</v>
      </c>
      <c r="P970" s="5" t="str">
        <f>IF(Table2[[#This Row],[ip_risk_score]]&gt;0.8,"HIGH",IF(Table2[[#This Row],[ip_risk_score]]&gt;0.5,"MEDIUM","LOW"))</f>
        <v>LOW</v>
      </c>
      <c r="Q970" s="5">
        <f>Table2[[#This Row],[transaction_amount]]-Table2[[#This Row],[avg_transaction_amount]]</f>
        <v>8838.5999999999949</v>
      </c>
    </row>
    <row r="971" spans="1:17" x14ac:dyDescent="0.25">
      <c r="A971" s="4" t="s">
        <v>1920</v>
      </c>
      <c r="B971" s="5" t="s">
        <v>1921</v>
      </c>
      <c r="C971" s="5">
        <v>14891.23</v>
      </c>
      <c r="D971" s="5" t="s">
        <v>26</v>
      </c>
      <c r="E971" s="5" t="s">
        <v>21</v>
      </c>
      <c r="F971" s="5" t="s">
        <v>22</v>
      </c>
      <c r="G971" s="5" t="s">
        <v>33</v>
      </c>
      <c r="H971" s="5">
        <v>387</v>
      </c>
      <c r="I971" s="5">
        <v>10</v>
      </c>
      <c r="J971" s="5">
        <v>1</v>
      </c>
      <c r="K971" s="5">
        <v>10553.23</v>
      </c>
      <c r="L971" s="5">
        <v>0</v>
      </c>
      <c r="M971" s="5">
        <v>0.433</v>
      </c>
      <c r="N971" s="5">
        <v>4</v>
      </c>
      <c r="O971" s="6">
        <v>0</v>
      </c>
      <c r="P971" s="5" t="str">
        <f>IF(Table2[[#This Row],[ip_risk_score]]&gt;0.8,"HIGH",IF(Table2[[#This Row],[ip_risk_score]]&gt;0.5,"MEDIUM","LOW"))</f>
        <v>LOW</v>
      </c>
      <c r="Q971" s="5">
        <f>Table2[[#This Row],[transaction_amount]]-Table2[[#This Row],[avg_transaction_amount]]</f>
        <v>4338</v>
      </c>
    </row>
    <row r="972" spans="1:17" x14ac:dyDescent="0.25">
      <c r="A972" s="4" t="s">
        <v>1922</v>
      </c>
      <c r="B972" s="5" t="s">
        <v>1923</v>
      </c>
      <c r="C972" s="5">
        <v>28341.91</v>
      </c>
      <c r="D972" s="5" t="s">
        <v>20</v>
      </c>
      <c r="E972" s="5" t="s">
        <v>27</v>
      </c>
      <c r="F972" s="5" t="s">
        <v>22</v>
      </c>
      <c r="G972" s="5" t="s">
        <v>48</v>
      </c>
      <c r="H972" s="5">
        <v>691</v>
      </c>
      <c r="I972" s="5">
        <v>2</v>
      </c>
      <c r="J972" s="5">
        <v>4</v>
      </c>
      <c r="K972" s="5">
        <v>2714.96</v>
      </c>
      <c r="L972" s="5">
        <v>0</v>
      </c>
      <c r="M972" s="5">
        <v>0.56499999999999995</v>
      </c>
      <c r="N972" s="5">
        <v>2</v>
      </c>
      <c r="O972" s="6">
        <v>0</v>
      </c>
      <c r="P972" s="5" t="str">
        <f>IF(Table2[[#This Row],[ip_risk_score]]&gt;0.8,"HIGH",IF(Table2[[#This Row],[ip_risk_score]]&gt;0.5,"MEDIUM","LOW"))</f>
        <v>MEDIUM</v>
      </c>
      <c r="Q972" s="5">
        <f>Table2[[#This Row],[transaction_amount]]-Table2[[#This Row],[avg_transaction_amount]]</f>
        <v>25626.95</v>
      </c>
    </row>
    <row r="973" spans="1:17" x14ac:dyDescent="0.25">
      <c r="A973" s="4" t="s">
        <v>1924</v>
      </c>
      <c r="B973" s="5" t="s">
        <v>1925</v>
      </c>
      <c r="C973" s="5">
        <v>23828.720000000001</v>
      </c>
      <c r="D973" s="5" t="s">
        <v>53</v>
      </c>
      <c r="E973" s="5" t="s">
        <v>41</v>
      </c>
      <c r="F973" s="5" t="s">
        <v>22</v>
      </c>
      <c r="G973" s="5" t="s">
        <v>23</v>
      </c>
      <c r="H973" s="5">
        <v>843</v>
      </c>
      <c r="I973" s="5">
        <v>16</v>
      </c>
      <c r="J973" s="5">
        <v>3</v>
      </c>
      <c r="K973" s="5">
        <v>4720.53</v>
      </c>
      <c r="L973" s="5">
        <v>1</v>
      </c>
      <c r="M973" s="5">
        <v>1.2999999999999999E-2</v>
      </c>
      <c r="N973" s="5">
        <v>8</v>
      </c>
      <c r="O973" s="6">
        <v>0</v>
      </c>
      <c r="P973" s="5" t="str">
        <f>IF(Table2[[#This Row],[ip_risk_score]]&gt;0.8,"HIGH",IF(Table2[[#This Row],[ip_risk_score]]&gt;0.5,"MEDIUM","LOW"))</f>
        <v>LOW</v>
      </c>
      <c r="Q973" s="5">
        <f>Table2[[#This Row],[transaction_amount]]-Table2[[#This Row],[avg_transaction_amount]]</f>
        <v>19108.190000000002</v>
      </c>
    </row>
    <row r="974" spans="1:17" x14ac:dyDescent="0.25">
      <c r="A974" s="4" t="s">
        <v>1926</v>
      </c>
      <c r="B974" s="5" t="s">
        <v>1927</v>
      </c>
      <c r="C974" s="5">
        <v>33200.370000000003</v>
      </c>
      <c r="D974" s="5" t="s">
        <v>20</v>
      </c>
      <c r="E974" s="5" t="s">
        <v>31</v>
      </c>
      <c r="F974" s="5" t="s">
        <v>28</v>
      </c>
      <c r="G974" s="5" t="s">
        <v>58</v>
      </c>
      <c r="H974" s="5">
        <v>1388</v>
      </c>
      <c r="I974" s="5">
        <v>1</v>
      </c>
      <c r="J974" s="5">
        <v>1</v>
      </c>
      <c r="K974" s="5">
        <v>15447.79</v>
      </c>
      <c r="L974" s="5">
        <v>0</v>
      </c>
      <c r="M974" s="5">
        <v>0.95899999999999996</v>
      </c>
      <c r="N974" s="5">
        <v>4</v>
      </c>
      <c r="O974" s="6">
        <v>0</v>
      </c>
      <c r="P974" s="5" t="str">
        <f>IF(Table2[[#This Row],[ip_risk_score]]&gt;0.8,"HIGH",IF(Table2[[#This Row],[ip_risk_score]]&gt;0.5,"MEDIUM","LOW"))</f>
        <v>HIGH</v>
      </c>
      <c r="Q974" s="5">
        <f>Table2[[#This Row],[transaction_amount]]-Table2[[#This Row],[avg_transaction_amount]]</f>
        <v>17752.580000000002</v>
      </c>
    </row>
    <row r="975" spans="1:17" x14ac:dyDescent="0.25">
      <c r="A975" s="4" t="s">
        <v>1928</v>
      </c>
      <c r="B975" s="5" t="s">
        <v>1532</v>
      </c>
      <c r="C975" s="5">
        <v>46844.65</v>
      </c>
      <c r="D975" s="5" t="s">
        <v>20</v>
      </c>
      <c r="E975" s="5" t="s">
        <v>21</v>
      </c>
      <c r="F975" s="5" t="s">
        <v>28</v>
      </c>
      <c r="G975" s="5" t="s">
        <v>48</v>
      </c>
      <c r="H975" s="5">
        <v>1827</v>
      </c>
      <c r="I975" s="5">
        <v>8</v>
      </c>
      <c r="J975" s="5">
        <v>0</v>
      </c>
      <c r="K975" s="5">
        <v>26462.39</v>
      </c>
      <c r="L975" s="5">
        <v>0</v>
      </c>
      <c r="M975" s="5">
        <v>0.109</v>
      </c>
      <c r="N975" s="5">
        <v>4</v>
      </c>
      <c r="O975" s="6">
        <v>0</v>
      </c>
      <c r="P975" s="5" t="str">
        <f>IF(Table2[[#This Row],[ip_risk_score]]&gt;0.8,"HIGH",IF(Table2[[#This Row],[ip_risk_score]]&gt;0.5,"MEDIUM","LOW"))</f>
        <v>LOW</v>
      </c>
      <c r="Q975" s="5">
        <f>Table2[[#This Row],[transaction_amount]]-Table2[[#This Row],[avg_transaction_amount]]</f>
        <v>20382.260000000002</v>
      </c>
    </row>
    <row r="976" spans="1:17" x14ac:dyDescent="0.25">
      <c r="A976" s="4" t="s">
        <v>1929</v>
      </c>
      <c r="B976" s="5" t="s">
        <v>1930</v>
      </c>
      <c r="C976" s="5">
        <v>36641.980000000003</v>
      </c>
      <c r="D976" s="5" t="s">
        <v>26</v>
      </c>
      <c r="E976" s="5" t="s">
        <v>41</v>
      </c>
      <c r="F976" s="5" t="s">
        <v>22</v>
      </c>
      <c r="G976" s="5" t="s">
        <v>58</v>
      </c>
      <c r="H976" s="5">
        <v>160</v>
      </c>
      <c r="I976" s="5">
        <v>8</v>
      </c>
      <c r="J976" s="5">
        <v>0</v>
      </c>
      <c r="K976" s="5">
        <v>18883.740000000002</v>
      </c>
      <c r="L976" s="5">
        <v>0</v>
      </c>
      <c r="M976" s="5">
        <v>0.81699999999999995</v>
      </c>
      <c r="N976" s="5">
        <v>3</v>
      </c>
      <c r="O976" s="6">
        <v>0</v>
      </c>
      <c r="P976" s="5" t="str">
        <f>IF(Table2[[#This Row],[ip_risk_score]]&gt;0.8,"HIGH",IF(Table2[[#This Row],[ip_risk_score]]&gt;0.5,"MEDIUM","LOW"))</f>
        <v>HIGH</v>
      </c>
      <c r="Q976" s="5">
        <f>Table2[[#This Row],[transaction_amount]]-Table2[[#This Row],[avg_transaction_amount]]</f>
        <v>17758.240000000002</v>
      </c>
    </row>
    <row r="977" spans="1:17" x14ac:dyDescent="0.25">
      <c r="A977" s="4" t="s">
        <v>1931</v>
      </c>
      <c r="B977" s="5" t="s">
        <v>1932</v>
      </c>
      <c r="C977" s="5">
        <v>10786.27</v>
      </c>
      <c r="D977" s="5" t="s">
        <v>20</v>
      </c>
      <c r="E977" s="5" t="s">
        <v>21</v>
      </c>
      <c r="F977" s="5" t="s">
        <v>32</v>
      </c>
      <c r="G977" s="5" t="s">
        <v>23</v>
      </c>
      <c r="H977" s="5">
        <v>1294</v>
      </c>
      <c r="I977" s="5">
        <v>15</v>
      </c>
      <c r="J977" s="5">
        <v>4</v>
      </c>
      <c r="K977" s="5">
        <v>6523.46</v>
      </c>
      <c r="L977" s="5">
        <v>0</v>
      </c>
      <c r="M977" s="5">
        <v>0.97599999999999998</v>
      </c>
      <c r="N977" s="5">
        <v>9</v>
      </c>
      <c r="O977" s="6">
        <v>1</v>
      </c>
      <c r="P977" s="5" t="str">
        <f>IF(Table2[[#This Row],[ip_risk_score]]&gt;0.8,"HIGH",IF(Table2[[#This Row],[ip_risk_score]]&gt;0.5,"MEDIUM","LOW"))</f>
        <v>HIGH</v>
      </c>
      <c r="Q977" s="5">
        <f>Table2[[#This Row],[transaction_amount]]-Table2[[#This Row],[avg_transaction_amount]]</f>
        <v>4262.8100000000004</v>
      </c>
    </row>
    <row r="978" spans="1:17" x14ac:dyDescent="0.25">
      <c r="A978" s="4" t="s">
        <v>1933</v>
      </c>
      <c r="B978" s="5" t="s">
        <v>1934</v>
      </c>
      <c r="C978" s="5">
        <v>1607.6</v>
      </c>
      <c r="D978" s="5" t="s">
        <v>26</v>
      </c>
      <c r="E978" s="5" t="s">
        <v>21</v>
      </c>
      <c r="F978" s="5" t="s">
        <v>32</v>
      </c>
      <c r="G978" s="5" t="s">
        <v>48</v>
      </c>
      <c r="H978" s="5">
        <v>1113</v>
      </c>
      <c r="I978" s="5">
        <v>0</v>
      </c>
      <c r="J978" s="5">
        <v>4</v>
      </c>
      <c r="K978" s="5">
        <v>8974.41</v>
      </c>
      <c r="L978" s="5">
        <v>0</v>
      </c>
      <c r="M978" s="5">
        <v>0.70399999999999996</v>
      </c>
      <c r="N978" s="5">
        <v>4</v>
      </c>
      <c r="O978" s="6">
        <v>0</v>
      </c>
      <c r="P978" s="5" t="str">
        <f>IF(Table2[[#This Row],[ip_risk_score]]&gt;0.8,"HIGH",IF(Table2[[#This Row],[ip_risk_score]]&gt;0.5,"MEDIUM","LOW"))</f>
        <v>MEDIUM</v>
      </c>
      <c r="Q978" s="5">
        <f>Table2[[#This Row],[transaction_amount]]-Table2[[#This Row],[avg_transaction_amount]]</f>
        <v>-7366.8099999999995</v>
      </c>
    </row>
    <row r="979" spans="1:17" x14ac:dyDescent="0.25">
      <c r="A979" s="4" t="s">
        <v>1935</v>
      </c>
      <c r="B979" s="5" t="s">
        <v>1936</v>
      </c>
      <c r="C979" s="5">
        <v>13150.09</v>
      </c>
      <c r="D979" s="5" t="s">
        <v>53</v>
      </c>
      <c r="E979" s="5" t="s">
        <v>21</v>
      </c>
      <c r="F979" s="5" t="s">
        <v>28</v>
      </c>
      <c r="G979" s="5" t="s">
        <v>48</v>
      </c>
      <c r="H979" s="5">
        <v>1139</v>
      </c>
      <c r="I979" s="5">
        <v>16</v>
      </c>
      <c r="J979" s="5">
        <v>0</v>
      </c>
      <c r="K979" s="5">
        <v>29283.15</v>
      </c>
      <c r="L979" s="5">
        <v>0</v>
      </c>
      <c r="M979" s="5">
        <v>0.96699999999999997</v>
      </c>
      <c r="N979" s="5">
        <v>2</v>
      </c>
      <c r="O979" s="6">
        <v>0</v>
      </c>
      <c r="P979" s="5" t="str">
        <f>IF(Table2[[#This Row],[ip_risk_score]]&gt;0.8,"HIGH",IF(Table2[[#This Row],[ip_risk_score]]&gt;0.5,"MEDIUM","LOW"))</f>
        <v>HIGH</v>
      </c>
      <c r="Q979" s="5">
        <f>Table2[[#This Row],[transaction_amount]]-Table2[[#This Row],[avg_transaction_amount]]</f>
        <v>-16133.060000000001</v>
      </c>
    </row>
    <row r="980" spans="1:17" x14ac:dyDescent="0.25">
      <c r="A980" s="4" t="s">
        <v>1937</v>
      </c>
      <c r="B980" s="5" t="s">
        <v>1938</v>
      </c>
      <c r="C980" s="5">
        <v>29774.14</v>
      </c>
      <c r="D980" s="5" t="s">
        <v>20</v>
      </c>
      <c r="E980" s="5" t="s">
        <v>31</v>
      </c>
      <c r="F980" s="5" t="s">
        <v>22</v>
      </c>
      <c r="G980" s="5" t="s">
        <v>23</v>
      </c>
      <c r="H980" s="5">
        <v>1556</v>
      </c>
      <c r="I980" s="5">
        <v>9</v>
      </c>
      <c r="J980" s="5">
        <v>1</v>
      </c>
      <c r="K980" s="5">
        <v>1680.18</v>
      </c>
      <c r="L980" s="5">
        <v>0</v>
      </c>
      <c r="M980" s="5">
        <v>0.02</v>
      </c>
      <c r="N980" s="5">
        <v>1</v>
      </c>
      <c r="O980" s="6">
        <v>0</v>
      </c>
      <c r="P980" s="5" t="str">
        <f>IF(Table2[[#This Row],[ip_risk_score]]&gt;0.8,"HIGH",IF(Table2[[#This Row],[ip_risk_score]]&gt;0.5,"MEDIUM","LOW"))</f>
        <v>LOW</v>
      </c>
      <c r="Q980" s="5">
        <f>Table2[[#This Row],[transaction_amount]]-Table2[[#This Row],[avg_transaction_amount]]</f>
        <v>28093.96</v>
      </c>
    </row>
    <row r="981" spans="1:17" x14ac:dyDescent="0.25">
      <c r="A981" s="4" t="s">
        <v>1939</v>
      </c>
      <c r="B981" s="5" t="s">
        <v>1940</v>
      </c>
      <c r="C981" s="5">
        <v>2618.7199999999998</v>
      </c>
      <c r="D981" s="5" t="s">
        <v>20</v>
      </c>
      <c r="E981" s="5" t="s">
        <v>27</v>
      </c>
      <c r="F981" s="5" t="s">
        <v>22</v>
      </c>
      <c r="G981" s="5" t="s">
        <v>38</v>
      </c>
      <c r="H981" s="5">
        <v>1436</v>
      </c>
      <c r="I981" s="5">
        <v>19</v>
      </c>
      <c r="J981" s="5">
        <v>2</v>
      </c>
      <c r="K981" s="5">
        <v>29830.720000000001</v>
      </c>
      <c r="L981" s="5">
        <v>0</v>
      </c>
      <c r="M981" s="5">
        <v>0.35499999999999998</v>
      </c>
      <c r="N981" s="5">
        <v>1</v>
      </c>
      <c r="O981" s="6">
        <v>0</v>
      </c>
      <c r="P981" s="5" t="str">
        <f>IF(Table2[[#This Row],[ip_risk_score]]&gt;0.8,"HIGH",IF(Table2[[#This Row],[ip_risk_score]]&gt;0.5,"MEDIUM","LOW"))</f>
        <v>LOW</v>
      </c>
      <c r="Q981" s="5">
        <f>Table2[[#This Row],[transaction_amount]]-Table2[[#This Row],[avg_transaction_amount]]</f>
        <v>-27212</v>
      </c>
    </row>
    <row r="982" spans="1:17" x14ac:dyDescent="0.25">
      <c r="A982" s="4" t="s">
        <v>1941</v>
      </c>
      <c r="B982" s="5" t="s">
        <v>1942</v>
      </c>
      <c r="C982" s="5">
        <v>24843.49</v>
      </c>
      <c r="D982" s="5" t="s">
        <v>20</v>
      </c>
      <c r="E982" s="5" t="s">
        <v>27</v>
      </c>
      <c r="F982" s="5" t="s">
        <v>28</v>
      </c>
      <c r="G982" s="5" t="s">
        <v>48</v>
      </c>
      <c r="H982" s="5">
        <v>729</v>
      </c>
      <c r="I982" s="5">
        <v>4</v>
      </c>
      <c r="J982" s="5">
        <v>0</v>
      </c>
      <c r="K982" s="5">
        <v>27185.14</v>
      </c>
      <c r="L982" s="5">
        <v>0</v>
      </c>
      <c r="M982" s="5">
        <v>0.47599999999999998</v>
      </c>
      <c r="N982" s="5">
        <v>8</v>
      </c>
      <c r="O982" s="6">
        <v>0</v>
      </c>
      <c r="P982" s="5" t="str">
        <f>IF(Table2[[#This Row],[ip_risk_score]]&gt;0.8,"HIGH",IF(Table2[[#This Row],[ip_risk_score]]&gt;0.5,"MEDIUM","LOW"))</f>
        <v>LOW</v>
      </c>
      <c r="Q982" s="5">
        <f>Table2[[#This Row],[transaction_amount]]-Table2[[#This Row],[avg_transaction_amount]]</f>
        <v>-2341.6499999999978</v>
      </c>
    </row>
    <row r="983" spans="1:17" x14ac:dyDescent="0.25">
      <c r="A983" s="4" t="s">
        <v>1943</v>
      </c>
      <c r="B983" s="5" t="s">
        <v>1944</v>
      </c>
      <c r="C983" s="5">
        <v>29862.3</v>
      </c>
      <c r="D983" s="5" t="s">
        <v>26</v>
      </c>
      <c r="E983" s="5" t="s">
        <v>41</v>
      </c>
      <c r="F983" s="5" t="s">
        <v>32</v>
      </c>
      <c r="G983" s="5" t="s">
        <v>48</v>
      </c>
      <c r="H983" s="5">
        <v>1941</v>
      </c>
      <c r="I983" s="5">
        <v>7</v>
      </c>
      <c r="J983" s="5">
        <v>3</v>
      </c>
      <c r="K983" s="5">
        <v>20386.650000000001</v>
      </c>
      <c r="L983" s="5">
        <v>0</v>
      </c>
      <c r="M983" s="5">
        <v>0.78300000000000003</v>
      </c>
      <c r="N983" s="5">
        <v>1</v>
      </c>
      <c r="O983" s="6">
        <v>0</v>
      </c>
      <c r="P983" s="5" t="str">
        <f>IF(Table2[[#This Row],[ip_risk_score]]&gt;0.8,"HIGH",IF(Table2[[#This Row],[ip_risk_score]]&gt;0.5,"MEDIUM","LOW"))</f>
        <v>MEDIUM</v>
      </c>
      <c r="Q983" s="5">
        <f>Table2[[#This Row],[transaction_amount]]-Table2[[#This Row],[avg_transaction_amount]]</f>
        <v>9475.6499999999978</v>
      </c>
    </row>
    <row r="984" spans="1:17" x14ac:dyDescent="0.25">
      <c r="A984" s="4" t="s">
        <v>1945</v>
      </c>
      <c r="B984" s="5" t="s">
        <v>1946</v>
      </c>
      <c r="C984" s="5">
        <v>16745.48</v>
      </c>
      <c r="D984" s="5" t="s">
        <v>26</v>
      </c>
      <c r="E984" s="5" t="s">
        <v>31</v>
      </c>
      <c r="F984" s="5" t="s">
        <v>28</v>
      </c>
      <c r="G984" s="5" t="s">
        <v>33</v>
      </c>
      <c r="H984" s="5">
        <v>139</v>
      </c>
      <c r="I984" s="5">
        <v>12</v>
      </c>
      <c r="J984" s="5">
        <v>1</v>
      </c>
      <c r="K984" s="5">
        <v>28301.75</v>
      </c>
      <c r="L984" s="5">
        <v>0</v>
      </c>
      <c r="M984" s="5">
        <v>0.65500000000000003</v>
      </c>
      <c r="N984" s="5">
        <v>5</v>
      </c>
      <c r="O984" s="6">
        <v>0</v>
      </c>
      <c r="P984" s="5" t="str">
        <f>IF(Table2[[#This Row],[ip_risk_score]]&gt;0.8,"HIGH",IF(Table2[[#This Row],[ip_risk_score]]&gt;0.5,"MEDIUM","LOW"))</f>
        <v>MEDIUM</v>
      </c>
      <c r="Q984" s="5">
        <f>Table2[[#This Row],[transaction_amount]]-Table2[[#This Row],[avg_transaction_amount]]</f>
        <v>-11556.27</v>
      </c>
    </row>
    <row r="985" spans="1:17" x14ac:dyDescent="0.25">
      <c r="A985" s="4" t="s">
        <v>1947</v>
      </c>
      <c r="B985" s="5" t="s">
        <v>1948</v>
      </c>
      <c r="C985" s="5">
        <v>38557.06</v>
      </c>
      <c r="D985" s="5" t="s">
        <v>20</v>
      </c>
      <c r="E985" s="5" t="s">
        <v>27</v>
      </c>
      <c r="F985" s="5" t="s">
        <v>28</v>
      </c>
      <c r="G985" s="5" t="s">
        <v>38</v>
      </c>
      <c r="H985" s="5">
        <v>1204</v>
      </c>
      <c r="I985" s="5">
        <v>20</v>
      </c>
      <c r="J985" s="5">
        <v>2</v>
      </c>
      <c r="K985" s="5">
        <v>4658.79</v>
      </c>
      <c r="L985" s="5">
        <v>1</v>
      </c>
      <c r="M985" s="5">
        <v>0.73599999999999999</v>
      </c>
      <c r="N985" s="5">
        <v>8</v>
      </c>
      <c r="O985" s="6">
        <v>0</v>
      </c>
      <c r="P985" s="5" t="str">
        <f>IF(Table2[[#This Row],[ip_risk_score]]&gt;0.8,"HIGH",IF(Table2[[#This Row],[ip_risk_score]]&gt;0.5,"MEDIUM","LOW"))</f>
        <v>MEDIUM</v>
      </c>
      <c r="Q985" s="5">
        <f>Table2[[#This Row],[transaction_amount]]-Table2[[#This Row],[avg_transaction_amount]]</f>
        <v>33898.269999999997</v>
      </c>
    </row>
    <row r="986" spans="1:17" x14ac:dyDescent="0.25">
      <c r="A986" s="4" t="s">
        <v>1949</v>
      </c>
      <c r="B986" s="5" t="s">
        <v>1950</v>
      </c>
      <c r="C986" s="5">
        <v>5374.58</v>
      </c>
      <c r="D986" s="5" t="s">
        <v>20</v>
      </c>
      <c r="E986" s="5" t="s">
        <v>41</v>
      </c>
      <c r="F986" s="5" t="s">
        <v>22</v>
      </c>
      <c r="G986" s="5" t="s">
        <v>48</v>
      </c>
      <c r="H986" s="5">
        <v>415</v>
      </c>
      <c r="I986" s="5">
        <v>4</v>
      </c>
      <c r="J986" s="5">
        <v>2</v>
      </c>
      <c r="K986" s="5">
        <v>28283.42</v>
      </c>
      <c r="L986" s="5">
        <v>0</v>
      </c>
      <c r="M986" s="5">
        <v>0.14499999999999999</v>
      </c>
      <c r="N986" s="5">
        <v>7</v>
      </c>
      <c r="O986" s="6">
        <v>0</v>
      </c>
      <c r="P986" s="5" t="str">
        <f>IF(Table2[[#This Row],[ip_risk_score]]&gt;0.8,"HIGH",IF(Table2[[#This Row],[ip_risk_score]]&gt;0.5,"MEDIUM","LOW"))</f>
        <v>LOW</v>
      </c>
      <c r="Q986" s="5">
        <f>Table2[[#This Row],[transaction_amount]]-Table2[[#This Row],[avg_transaction_amount]]</f>
        <v>-22908.839999999997</v>
      </c>
    </row>
    <row r="987" spans="1:17" x14ac:dyDescent="0.25">
      <c r="A987" s="4" t="s">
        <v>1951</v>
      </c>
      <c r="B987" s="5" t="s">
        <v>1952</v>
      </c>
      <c r="C987" s="5">
        <v>3803.13</v>
      </c>
      <c r="D987" s="5" t="s">
        <v>53</v>
      </c>
      <c r="E987" s="5" t="s">
        <v>41</v>
      </c>
      <c r="F987" s="5" t="s">
        <v>28</v>
      </c>
      <c r="G987" s="5" t="s">
        <v>23</v>
      </c>
      <c r="H987" s="5">
        <v>1955</v>
      </c>
      <c r="I987" s="5">
        <v>3</v>
      </c>
      <c r="J987" s="5">
        <v>1</v>
      </c>
      <c r="K987" s="5">
        <v>6455.99</v>
      </c>
      <c r="L987" s="5">
        <v>0</v>
      </c>
      <c r="M987" s="5">
        <v>0.84499999999999997</v>
      </c>
      <c r="N987" s="5">
        <v>7</v>
      </c>
      <c r="O987" s="6">
        <v>0</v>
      </c>
      <c r="P987" s="5" t="str">
        <f>IF(Table2[[#This Row],[ip_risk_score]]&gt;0.8,"HIGH",IF(Table2[[#This Row],[ip_risk_score]]&gt;0.5,"MEDIUM","LOW"))</f>
        <v>HIGH</v>
      </c>
      <c r="Q987" s="5">
        <f>Table2[[#This Row],[transaction_amount]]-Table2[[#This Row],[avg_transaction_amount]]</f>
        <v>-2652.8599999999997</v>
      </c>
    </row>
    <row r="988" spans="1:17" x14ac:dyDescent="0.25">
      <c r="A988" s="4" t="s">
        <v>1953</v>
      </c>
      <c r="B988" s="5" t="s">
        <v>1712</v>
      </c>
      <c r="C988" s="5">
        <v>36423.03</v>
      </c>
      <c r="D988" s="5" t="s">
        <v>53</v>
      </c>
      <c r="E988" s="5" t="s">
        <v>21</v>
      </c>
      <c r="F988" s="5" t="s">
        <v>32</v>
      </c>
      <c r="G988" s="5" t="s">
        <v>58</v>
      </c>
      <c r="H988" s="5">
        <v>1066</v>
      </c>
      <c r="I988" s="5">
        <v>7</v>
      </c>
      <c r="J988" s="5">
        <v>0</v>
      </c>
      <c r="K988" s="5">
        <v>16431.77</v>
      </c>
      <c r="L988" s="5">
        <v>1</v>
      </c>
      <c r="M988" s="5">
        <v>0.82199999999999995</v>
      </c>
      <c r="N988" s="5">
        <v>8</v>
      </c>
      <c r="O988" s="6">
        <v>0</v>
      </c>
      <c r="P988" s="5" t="str">
        <f>IF(Table2[[#This Row],[ip_risk_score]]&gt;0.8,"HIGH",IF(Table2[[#This Row],[ip_risk_score]]&gt;0.5,"MEDIUM","LOW"))</f>
        <v>HIGH</v>
      </c>
      <c r="Q988" s="5">
        <f>Table2[[#This Row],[transaction_amount]]-Table2[[#This Row],[avg_transaction_amount]]</f>
        <v>19991.259999999998</v>
      </c>
    </row>
    <row r="989" spans="1:17" x14ac:dyDescent="0.25">
      <c r="A989" s="4" t="s">
        <v>1954</v>
      </c>
      <c r="B989" s="5" t="s">
        <v>1955</v>
      </c>
      <c r="C989" s="5">
        <v>24799.79</v>
      </c>
      <c r="D989" s="5" t="s">
        <v>53</v>
      </c>
      <c r="E989" s="5" t="s">
        <v>31</v>
      </c>
      <c r="F989" s="5" t="s">
        <v>28</v>
      </c>
      <c r="G989" s="5" t="s">
        <v>23</v>
      </c>
      <c r="H989" s="5">
        <v>545</v>
      </c>
      <c r="I989" s="5">
        <v>22</v>
      </c>
      <c r="J989" s="5">
        <v>2</v>
      </c>
      <c r="K989" s="5">
        <v>14713.98</v>
      </c>
      <c r="L989" s="5">
        <v>0</v>
      </c>
      <c r="M989" s="5">
        <v>0.76900000000000002</v>
      </c>
      <c r="N989" s="5">
        <v>3</v>
      </c>
      <c r="O989" s="6">
        <v>0</v>
      </c>
      <c r="P989" s="5" t="str">
        <f>IF(Table2[[#This Row],[ip_risk_score]]&gt;0.8,"HIGH",IF(Table2[[#This Row],[ip_risk_score]]&gt;0.5,"MEDIUM","LOW"))</f>
        <v>MEDIUM</v>
      </c>
      <c r="Q989" s="5">
        <f>Table2[[#This Row],[transaction_amount]]-Table2[[#This Row],[avg_transaction_amount]]</f>
        <v>10085.810000000001</v>
      </c>
    </row>
    <row r="990" spans="1:17" x14ac:dyDescent="0.25">
      <c r="A990" s="4" t="s">
        <v>1956</v>
      </c>
      <c r="B990" s="5" t="s">
        <v>1957</v>
      </c>
      <c r="C990" s="5">
        <v>34435.699999999997</v>
      </c>
      <c r="D990" s="5" t="s">
        <v>53</v>
      </c>
      <c r="E990" s="5" t="s">
        <v>27</v>
      </c>
      <c r="F990" s="5" t="s">
        <v>22</v>
      </c>
      <c r="G990" s="5" t="s">
        <v>38</v>
      </c>
      <c r="H990" s="5">
        <v>206</v>
      </c>
      <c r="I990" s="5">
        <v>6</v>
      </c>
      <c r="J990" s="5">
        <v>3</v>
      </c>
      <c r="K990" s="5">
        <v>15422.5</v>
      </c>
      <c r="L990" s="5">
        <v>0</v>
      </c>
      <c r="M990" s="5">
        <v>0.81799999999999995</v>
      </c>
      <c r="N990" s="5">
        <v>5</v>
      </c>
      <c r="O990" s="6">
        <v>0</v>
      </c>
      <c r="P990" s="5" t="str">
        <f>IF(Table2[[#This Row],[ip_risk_score]]&gt;0.8,"HIGH",IF(Table2[[#This Row],[ip_risk_score]]&gt;0.5,"MEDIUM","LOW"))</f>
        <v>HIGH</v>
      </c>
      <c r="Q990" s="5">
        <f>Table2[[#This Row],[transaction_amount]]-Table2[[#This Row],[avg_transaction_amount]]</f>
        <v>19013.199999999997</v>
      </c>
    </row>
    <row r="991" spans="1:17" x14ac:dyDescent="0.25">
      <c r="A991" s="4" t="s">
        <v>1958</v>
      </c>
      <c r="B991" s="5" t="s">
        <v>1959</v>
      </c>
      <c r="C991" s="5">
        <v>21769.63</v>
      </c>
      <c r="D991" s="5" t="s">
        <v>53</v>
      </c>
      <c r="E991" s="5" t="s">
        <v>31</v>
      </c>
      <c r="F991" s="5" t="s">
        <v>32</v>
      </c>
      <c r="G991" s="5" t="s">
        <v>33</v>
      </c>
      <c r="H991" s="5">
        <v>926</v>
      </c>
      <c r="I991" s="5">
        <v>4</v>
      </c>
      <c r="J991" s="5">
        <v>1</v>
      </c>
      <c r="K991" s="5">
        <v>8094.65</v>
      </c>
      <c r="L991" s="5">
        <v>0</v>
      </c>
      <c r="M991" s="5">
        <v>0.214</v>
      </c>
      <c r="N991" s="5">
        <v>2</v>
      </c>
      <c r="O991" s="6">
        <v>0</v>
      </c>
      <c r="P991" s="5" t="str">
        <f>IF(Table2[[#This Row],[ip_risk_score]]&gt;0.8,"HIGH",IF(Table2[[#This Row],[ip_risk_score]]&gt;0.5,"MEDIUM","LOW"))</f>
        <v>LOW</v>
      </c>
      <c r="Q991" s="5">
        <f>Table2[[#This Row],[transaction_amount]]-Table2[[#This Row],[avg_transaction_amount]]</f>
        <v>13674.980000000001</v>
      </c>
    </row>
    <row r="992" spans="1:17" x14ac:dyDescent="0.25">
      <c r="A992" s="4" t="s">
        <v>1960</v>
      </c>
      <c r="B992" s="5" t="s">
        <v>1961</v>
      </c>
      <c r="C992" s="5">
        <v>12357.78</v>
      </c>
      <c r="D992" s="5" t="s">
        <v>26</v>
      </c>
      <c r="E992" s="5" t="s">
        <v>31</v>
      </c>
      <c r="F992" s="5" t="s">
        <v>22</v>
      </c>
      <c r="G992" s="5" t="s">
        <v>33</v>
      </c>
      <c r="H992" s="5">
        <v>1079</v>
      </c>
      <c r="I992" s="5">
        <v>9</v>
      </c>
      <c r="J992" s="5">
        <v>4</v>
      </c>
      <c r="K992" s="5">
        <v>23441.1</v>
      </c>
      <c r="L992" s="5">
        <v>1</v>
      </c>
      <c r="M992" s="5">
        <v>0.14000000000000001</v>
      </c>
      <c r="N992" s="5">
        <v>5</v>
      </c>
      <c r="O992" s="6">
        <v>0</v>
      </c>
      <c r="P992" s="5" t="str">
        <f>IF(Table2[[#This Row],[ip_risk_score]]&gt;0.8,"HIGH",IF(Table2[[#This Row],[ip_risk_score]]&gt;0.5,"MEDIUM","LOW"))</f>
        <v>LOW</v>
      </c>
      <c r="Q992" s="5">
        <f>Table2[[#This Row],[transaction_amount]]-Table2[[#This Row],[avg_transaction_amount]]</f>
        <v>-11083.319999999998</v>
      </c>
    </row>
    <row r="993" spans="1:17" x14ac:dyDescent="0.25">
      <c r="A993" s="4" t="s">
        <v>1962</v>
      </c>
      <c r="B993" s="5" t="s">
        <v>1963</v>
      </c>
      <c r="C993" s="5">
        <v>40964.160000000003</v>
      </c>
      <c r="D993" s="5" t="s">
        <v>53</v>
      </c>
      <c r="E993" s="5" t="s">
        <v>27</v>
      </c>
      <c r="F993" s="5" t="s">
        <v>28</v>
      </c>
      <c r="G993" s="5" t="s">
        <v>33</v>
      </c>
      <c r="H993" s="5">
        <v>283</v>
      </c>
      <c r="I993" s="5">
        <v>16</v>
      </c>
      <c r="J993" s="5">
        <v>0</v>
      </c>
      <c r="K993" s="5">
        <v>22303.24</v>
      </c>
      <c r="L993" s="5">
        <v>0</v>
      </c>
      <c r="M993" s="5">
        <v>0.89500000000000002</v>
      </c>
      <c r="N993" s="5">
        <v>5</v>
      </c>
      <c r="O993" s="6">
        <v>0</v>
      </c>
      <c r="P993" s="5" t="str">
        <f>IF(Table2[[#This Row],[ip_risk_score]]&gt;0.8,"HIGH",IF(Table2[[#This Row],[ip_risk_score]]&gt;0.5,"MEDIUM","LOW"))</f>
        <v>HIGH</v>
      </c>
      <c r="Q993" s="5">
        <f>Table2[[#This Row],[transaction_amount]]-Table2[[#This Row],[avg_transaction_amount]]</f>
        <v>18660.920000000002</v>
      </c>
    </row>
    <row r="994" spans="1:17" x14ac:dyDescent="0.25">
      <c r="A994" s="4" t="s">
        <v>1964</v>
      </c>
      <c r="B994" s="5" t="s">
        <v>1965</v>
      </c>
      <c r="C994" s="5">
        <v>39980.82</v>
      </c>
      <c r="D994" s="5" t="s">
        <v>53</v>
      </c>
      <c r="E994" s="5" t="s">
        <v>27</v>
      </c>
      <c r="F994" s="5" t="s">
        <v>28</v>
      </c>
      <c r="G994" s="5" t="s">
        <v>23</v>
      </c>
      <c r="H994" s="5">
        <v>1776</v>
      </c>
      <c r="I994" s="5">
        <v>5</v>
      </c>
      <c r="J994" s="5">
        <v>1</v>
      </c>
      <c r="K994" s="5">
        <v>28623.56</v>
      </c>
      <c r="L994" s="5">
        <v>0</v>
      </c>
      <c r="M994" s="5">
        <v>0.95699999999999996</v>
      </c>
      <c r="N994" s="5">
        <v>2</v>
      </c>
      <c r="O994" s="6">
        <v>0</v>
      </c>
      <c r="P994" s="5" t="str">
        <f>IF(Table2[[#This Row],[ip_risk_score]]&gt;0.8,"HIGH",IF(Table2[[#This Row],[ip_risk_score]]&gt;0.5,"MEDIUM","LOW"))</f>
        <v>HIGH</v>
      </c>
      <c r="Q994" s="5">
        <f>Table2[[#This Row],[transaction_amount]]-Table2[[#This Row],[avg_transaction_amount]]</f>
        <v>11357.259999999998</v>
      </c>
    </row>
    <row r="995" spans="1:17" x14ac:dyDescent="0.25">
      <c r="A995" s="4" t="s">
        <v>1966</v>
      </c>
      <c r="B995" s="5" t="s">
        <v>1967</v>
      </c>
      <c r="C995" s="5">
        <v>34750.089999999997</v>
      </c>
      <c r="D995" s="5" t="s">
        <v>20</v>
      </c>
      <c r="E995" s="5" t="s">
        <v>31</v>
      </c>
      <c r="F995" s="5" t="s">
        <v>28</v>
      </c>
      <c r="G995" s="5" t="s">
        <v>58</v>
      </c>
      <c r="H995" s="5">
        <v>142</v>
      </c>
      <c r="I995" s="5">
        <v>9</v>
      </c>
      <c r="J995" s="5">
        <v>3</v>
      </c>
      <c r="K995" s="5">
        <v>15259.03</v>
      </c>
      <c r="L995" s="5">
        <v>0</v>
      </c>
      <c r="M995" s="5">
        <v>0.42399999999999999</v>
      </c>
      <c r="N995" s="5">
        <v>6</v>
      </c>
      <c r="O995" s="6">
        <v>0</v>
      </c>
      <c r="P995" s="5" t="str">
        <f>IF(Table2[[#This Row],[ip_risk_score]]&gt;0.8,"HIGH",IF(Table2[[#This Row],[ip_risk_score]]&gt;0.5,"MEDIUM","LOW"))</f>
        <v>LOW</v>
      </c>
      <c r="Q995" s="5">
        <f>Table2[[#This Row],[transaction_amount]]-Table2[[#This Row],[avg_transaction_amount]]</f>
        <v>19491.059999999998</v>
      </c>
    </row>
    <row r="996" spans="1:17" x14ac:dyDescent="0.25">
      <c r="A996" s="4" t="s">
        <v>1968</v>
      </c>
      <c r="B996" s="5" t="s">
        <v>1969</v>
      </c>
      <c r="C996" s="5">
        <v>13643.65</v>
      </c>
      <c r="D996" s="5" t="s">
        <v>26</v>
      </c>
      <c r="E996" s="5" t="s">
        <v>41</v>
      </c>
      <c r="F996" s="5" t="s">
        <v>22</v>
      </c>
      <c r="G996" s="5" t="s">
        <v>58</v>
      </c>
      <c r="H996" s="5">
        <v>273</v>
      </c>
      <c r="I996" s="5">
        <v>15</v>
      </c>
      <c r="J996" s="5">
        <v>2</v>
      </c>
      <c r="K996" s="5">
        <v>16487.95</v>
      </c>
      <c r="L996" s="5">
        <v>0</v>
      </c>
      <c r="M996" s="5">
        <v>0.44700000000000001</v>
      </c>
      <c r="N996" s="5">
        <v>1</v>
      </c>
      <c r="O996" s="6">
        <v>0</v>
      </c>
      <c r="P996" s="5" t="str">
        <f>IF(Table2[[#This Row],[ip_risk_score]]&gt;0.8,"HIGH",IF(Table2[[#This Row],[ip_risk_score]]&gt;0.5,"MEDIUM","LOW"))</f>
        <v>LOW</v>
      </c>
      <c r="Q996" s="5">
        <f>Table2[[#This Row],[transaction_amount]]-Table2[[#This Row],[avg_transaction_amount]]</f>
        <v>-2844.3000000000011</v>
      </c>
    </row>
    <row r="997" spans="1:17" x14ac:dyDescent="0.25">
      <c r="A997" s="4" t="s">
        <v>1970</v>
      </c>
      <c r="B997" s="5" t="s">
        <v>1971</v>
      </c>
      <c r="C997" s="5">
        <v>29532.02</v>
      </c>
      <c r="D997" s="5" t="s">
        <v>53</v>
      </c>
      <c r="E997" s="5" t="s">
        <v>31</v>
      </c>
      <c r="F997" s="5" t="s">
        <v>28</v>
      </c>
      <c r="G997" s="5" t="s">
        <v>48</v>
      </c>
      <c r="H997" s="5">
        <v>1630</v>
      </c>
      <c r="I997" s="5">
        <v>21</v>
      </c>
      <c r="J997" s="5">
        <v>0</v>
      </c>
      <c r="K997" s="5">
        <v>27110.85</v>
      </c>
      <c r="L997" s="5">
        <v>0</v>
      </c>
      <c r="M997" s="5">
        <v>0.74099999999999999</v>
      </c>
      <c r="N997" s="5">
        <v>8</v>
      </c>
      <c r="O997" s="6">
        <v>0</v>
      </c>
      <c r="P997" s="5" t="str">
        <f>IF(Table2[[#This Row],[ip_risk_score]]&gt;0.8,"HIGH",IF(Table2[[#This Row],[ip_risk_score]]&gt;0.5,"MEDIUM","LOW"))</f>
        <v>MEDIUM</v>
      </c>
      <c r="Q997" s="5">
        <f>Table2[[#This Row],[transaction_amount]]-Table2[[#This Row],[avg_transaction_amount]]</f>
        <v>2421.1700000000019</v>
      </c>
    </row>
    <row r="998" spans="1:17" x14ac:dyDescent="0.25">
      <c r="A998" s="4" t="s">
        <v>1972</v>
      </c>
      <c r="B998" s="5" t="s">
        <v>1973</v>
      </c>
      <c r="C998" s="5">
        <v>18080.650000000001</v>
      </c>
      <c r="D998" s="5" t="s">
        <v>53</v>
      </c>
      <c r="E998" s="5" t="s">
        <v>27</v>
      </c>
      <c r="F998" s="5" t="s">
        <v>32</v>
      </c>
      <c r="G998" s="5" t="s">
        <v>58</v>
      </c>
      <c r="H998" s="5">
        <v>376</v>
      </c>
      <c r="I998" s="5">
        <v>9</v>
      </c>
      <c r="J998" s="5">
        <v>0</v>
      </c>
      <c r="K998" s="5">
        <v>27591.24</v>
      </c>
      <c r="L998" s="5">
        <v>0</v>
      </c>
      <c r="M998" s="5">
        <v>0.495</v>
      </c>
      <c r="N998" s="5">
        <v>1</v>
      </c>
      <c r="O998" s="6">
        <v>0</v>
      </c>
      <c r="P998" s="5" t="str">
        <f>IF(Table2[[#This Row],[ip_risk_score]]&gt;0.8,"HIGH",IF(Table2[[#This Row],[ip_risk_score]]&gt;0.5,"MEDIUM","LOW"))</f>
        <v>LOW</v>
      </c>
      <c r="Q998" s="5">
        <f>Table2[[#This Row],[transaction_amount]]-Table2[[#This Row],[avg_transaction_amount]]</f>
        <v>-9510.59</v>
      </c>
    </row>
    <row r="999" spans="1:17" x14ac:dyDescent="0.25">
      <c r="A999" s="4" t="s">
        <v>1974</v>
      </c>
      <c r="B999" s="5" t="s">
        <v>1975</v>
      </c>
      <c r="C999" s="5">
        <v>4624.5200000000004</v>
      </c>
      <c r="D999" s="5" t="s">
        <v>53</v>
      </c>
      <c r="E999" s="5" t="s">
        <v>31</v>
      </c>
      <c r="F999" s="5" t="s">
        <v>32</v>
      </c>
      <c r="G999" s="5" t="s">
        <v>58</v>
      </c>
      <c r="H999" s="5">
        <v>834</v>
      </c>
      <c r="I999" s="5">
        <v>3</v>
      </c>
      <c r="J999" s="5">
        <v>1</v>
      </c>
      <c r="K999" s="5">
        <v>19521.150000000001</v>
      </c>
      <c r="L999" s="5">
        <v>0</v>
      </c>
      <c r="M999" s="5">
        <v>0.314</v>
      </c>
      <c r="N999" s="5">
        <v>3</v>
      </c>
      <c r="O999" s="6">
        <v>0</v>
      </c>
      <c r="P999" s="5" t="str">
        <f>IF(Table2[[#This Row],[ip_risk_score]]&gt;0.8,"HIGH",IF(Table2[[#This Row],[ip_risk_score]]&gt;0.5,"MEDIUM","LOW"))</f>
        <v>LOW</v>
      </c>
      <c r="Q999" s="5">
        <f>Table2[[#This Row],[transaction_amount]]-Table2[[#This Row],[avg_transaction_amount]]</f>
        <v>-14896.630000000001</v>
      </c>
    </row>
    <row r="1000" spans="1:17" x14ac:dyDescent="0.25">
      <c r="A1000" s="4" t="s">
        <v>1976</v>
      </c>
      <c r="B1000" s="5" t="s">
        <v>1977</v>
      </c>
      <c r="C1000" s="5">
        <v>45869.81</v>
      </c>
      <c r="D1000" s="5" t="s">
        <v>20</v>
      </c>
      <c r="E1000" s="5" t="s">
        <v>27</v>
      </c>
      <c r="F1000" s="5" t="s">
        <v>22</v>
      </c>
      <c r="G1000" s="5" t="s">
        <v>48</v>
      </c>
      <c r="H1000" s="5">
        <v>14</v>
      </c>
      <c r="I1000" s="5">
        <v>1</v>
      </c>
      <c r="J1000" s="5">
        <v>1</v>
      </c>
      <c r="K1000" s="5">
        <v>24629.81</v>
      </c>
      <c r="L1000" s="5">
        <v>0</v>
      </c>
      <c r="M1000" s="5">
        <v>0.19</v>
      </c>
      <c r="N1000" s="5">
        <v>1</v>
      </c>
      <c r="O1000" s="6">
        <v>0</v>
      </c>
      <c r="P1000" s="5" t="str">
        <f>IF(Table2[[#This Row],[ip_risk_score]]&gt;0.8,"HIGH",IF(Table2[[#This Row],[ip_risk_score]]&gt;0.5,"MEDIUM","LOW"))</f>
        <v>LOW</v>
      </c>
      <c r="Q1000" s="5">
        <f>Table2[[#This Row],[transaction_amount]]-Table2[[#This Row],[avg_transaction_amount]]</f>
        <v>21239.999999999996</v>
      </c>
    </row>
    <row r="1001" spans="1:17" x14ac:dyDescent="0.25">
      <c r="A1001" s="4" t="s">
        <v>1978</v>
      </c>
      <c r="B1001" s="5" t="s">
        <v>80</v>
      </c>
      <c r="C1001" s="5">
        <v>6884.09</v>
      </c>
      <c r="D1001" s="5" t="s">
        <v>20</v>
      </c>
      <c r="E1001" s="5" t="s">
        <v>41</v>
      </c>
      <c r="F1001" s="5" t="s">
        <v>22</v>
      </c>
      <c r="G1001" s="5" t="s">
        <v>23</v>
      </c>
      <c r="H1001" s="5">
        <v>278</v>
      </c>
      <c r="I1001" s="5">
        <v>0</v>
      </c>
      <c r="J1001" s="5">
        <v>3</v>
      </c>
      <c r="K1001" s="5">
        <v>15203.68</v>
      </c>
      <c r="L1001" s="5">
        <v>0</v>
      </c>
      <c r="M1001" s="5">
        <v>2.3E-2</v>
      </c>
      <c r="N1001" s="5">
        <v>2</v>
      </c>
      <c r="O1001" s="6">
        <v>0</v>
      </c>
      <c r="P1001" s="5" t="str">
        <f>IF(Table2[[#This Row],[ip_risk_score]]&gt;0.8,"HIGH",IF(Table2[[#This Row],[ip_risk_score]]&gt;0.5,"MEDIUM","LOW"))</f>
        <v>LOW</v>
      </c>
      <c r="Q1001" s="5">
        <f>Table2[[#This Row],[transaction_amount]]-Table2[[#This Row],[avg_transaction_amount]]</f>
        <v>-8319.59</v>
      </c>
    </row>
    <row r="1002" spans="1:17" x14ac:dyDescent="0.25">
      <c r="A1002" s="4" t="s">
        <v>1979</v>
      </c>
      <c r="B1002" s="5" t="s">
        <v>1980</v>
      </c>
      <c r="C1002" s="5">
        <v>47514.36</v>
      </c>
      <c r="D1002" s="5" t="s">
        <v>20</v>
      </c>
      <c r="E1002" s="5" t="s">
        <v>31</v>
      </c>
      <c r="F1002" s="5" t="s">
        <v>22</v>
      </c>
      <c r="G1002" s="5" t="s">
        <v>23</v>
      </c>
      <c r="H1002" s="5">
        <v>860</v>
      </c>
      <c r="I1002" s="5">
        <v>2</v>
      </c>
      <c r="J1002" s="5">
        <v>4</v>
      </c>
      <c r="K1002" s="5">
        <v>11707.05</v>
      </c>
      <c r="L1002" s="5">
        <v>0</v>
      </c>
      <c r="M1002" s="5">
        <v>0.58799999999999997</v>
      </c>
      <c r="N1002" s="5">
        <v>7</v>
      </c>
      <c r="O1002" s="6">
        <v>0</v>
      </c>
      <c r="P1002" s="5" t="str">
        <f>IF(Table2[[#This Row],[ip_risk_score]]&gt;0.8,"HIGH",IF(Table2[[#This Row],[ip_risk_score]]&gt;0.5,"MEDIUM","LOW"))</f>
        <v>MEDIUM</v>
      </c>
      <c r="Q1002" s="5">
        <f>Table2[[#This Row],[transaction_amount]]-Table2[[#This Row],[avg_transaction_amount]]</f>
        <v>35807.31</v>
      </c>
    </row>
    <row r="1003" spans="1:17" x14ac:dyDescent="0.25">
      <c r="A1003" s="4" t="s">
        <v>1981</v>
      </c>
      <c r="B1003" s="5" t="s">
        <v>1716</v>
      </c>
      <c r="C1003" s="5">
        <v>22327.99</v>
      </c>
      <c r="D1003" s="5" t="s">
        <v>53</v>
      </c>
      <c r="E1003" s="5" t="s">
        <v>41</v>
      </c>
      <c r="F1003" s="5" t="s">
        <v>28</v>
      </c>
      <c r="G1003" s="5" t="s">
        <v>38</v>
      </c>
      <c r="H1003" s="5">
        <v>742</v>
      </c>
      <c r="I1003" s="5">
        <v>12</v>
      </c>
      <c r="J1003" s="5">
        <v>1</v>
      </c>
      <c r="K1003" s="5">
        <v>25935.64</v>
      </c>
      <c r="L1003" s="5">
        <v>1</v>
      </c>
      <c r="M1003" s="5">
        <v>0.14199999999999999</v>
      </c>
      <c r="N1003" s="5">
        <v>7</v>
      </c>
      <c r="O1003" s="6">
        <v>0</v>
      </c>
      <c r="P1003" s="5" t="str">
        <f>IF(Table2[[#This Row],[ip_risk_score]]&gt;0.8,"HIGH",IF(Table2[[#This Row],[ip_risk_score]]&gt;0.5,"MEDIUM","LOW"))</f>
        <v>LOW</v>
      </c>
      <c r="Q1003" s="5">
        <f>Table2[[#This Row],[transaction_amount]]-Table2[[#This Row],[avg_transaction_amount]]</f>
        <v>-3607.6499999999978</v>
      </c>
    </row>
    <row r="1004" spans="1:17" x14ac:dyDescent="0.25">
      <c r="A1004" s="4" t="s">
        <v>1982</v>
      </c>
      <c r="B1004" s="5" t="s">
        <v>1983</v>
      </c>
      <c r="C1004" s="5">
        <v>9297.39</v>
      </c>
      <c r="D1004" s="5" t="s">
        <v>20</v>
      </c>
      <c r="E1004" s="5" t="s">
        <v>31</v>
      </c>
      <c r="F1004" s="5" t="s">
        <v>32</v>
      </c>
      <c r="G1004" s="5" t="s">
        <v>23</v>
      </c>
      <c r="H1004" s="5">
        <v>1739</v>
      </c>
      <c r="I1004" s="5">
        <v>11</v>
      </c>
      <c r="J1004" s="5">
        <v>1</v>
      </c>
      <c r="K1004" s="5">
        <v>23340.43</v>
      </c>
      <c r="L1004" s="5">
        <v>0</v>
      </c>
      <c r="M1004" s="5">
        <v>0.85799999999999998</v>
      </c>
      <c r="N1004" s="5">
        <v>5</v>
      </c>
      <c r="O1004" s="6">
        <v>0</v>
      </c>
      <c r="P1004" s="5" t="str">
        <f>IF(Table2[[#This Row],[ip_risk_score]]&gt;0.8,"HIGH",IF(Table2[[#This Row],[ip_risk_score]]&gt;0.5,"MEDIUM","LOW"))</f>
        <v>HIGH</v>
      </c>
      <c r="Q1004" s="5">
        <f>Table2[[#This Row],[transaction_amount]]-Table2[[#This Row],[avg_transaction_amount]]</f>
        <v>-14043.04</v>
      </c>
    </row>
    <row r="1005" spans="1:17" x14ac:dyDescent="0.25">
      <c r="A1005" s="4" t="s">
        <v>1984</v>
      </c>
      <c r="B1005" s="5" t="s">
        <v>1985</v>
      </c>
      <c r="C1005" s="5">
        <v>27117.95</v>
      </c>
      <c r="D1005" s="5" t="s">
        <v>53</v>
      </c>
      <c r="E1005" s="5" t="s">
        <v>31</v>
      </c>
      <c r="F1005" s="5" t="s">
        <v>32</v>
      </c>
      <c r="G1005" s="5" t="s">
        <v>33</v>
      </c>
      <c r="H1005" s="5">
        <v>1454</v>
      </c>
      <c r="I1005" s="5">
        <v>0</v>
      </c>
      <c r="J1005" s="5">
        <v>1</v>
      </c>
      <c r="K1005" s="5">
        <v>7348.11</v>
      </c>
      <c r="L1005" s="5">
        <v>0</v>
      </c>
      <c r="M1005" s="5">
        <v>0.98299999999999998</v>
      </c>
      <c r="N1005" s="5">
        <v>5</v>
      </c>
      <c r="O1005" s="6">
        <v>0</v>
      </c>
      <c r="P1005" s="5" t="str">
        <f>IF(Table2[[#This Row],[ip_risk_score]]&gt;0.8,"HIGH",IF(Table2[[#This Row],[ip_risk_score]]&gt;0.5,"MEDIUM","LOW"))</f>
        <v>HIGH</v>
      </c>
      <c r="Q1005" s="5">
        <f>Table2[[#This Row],[transaction_amount]]-Table2[[#This Row],[avg_transaction_amount]]</f>
        <v>19769.84</v>
      </c>
    </row>
    <row r="1006" spans="1:17" x14ac:dyDescent="0.25">
      <c r="A1006" s="4" t="s">
        <v>1986</v>
      </c>
      <c r="B1006" s="5" t="s">
        <v>1987</v>
      </c>
      <c r="C1006" s="5">
        <v>43653.64</v>
      </c>
      <c r="D1006" s="5" t="s">
        <v>26</v>
      </c>
      <c r="E1006" s="5" t="s">
        <v>27</v>
      </c>
      <c r="F1006" s="5" t="s">
        <v>32</v>
      </c>
      <c r="G1006" s="5" t="s">
        <v>33</v>
      </c>
      <c r="H1006" s="5">
        <v>1379</v>
      </c>
      <c r="I1006" s="5">
        <v>20</v>
      </c>
      <c r="J1006" s="5">
        <v>3</v>
      </c>
      <c r="K1006" s="5">
        <v>1524.59</v>
      </c>
      <c r="L1006" s="5">
        <v>0</v>
      </c>
      <c r="M1006" s="5">
        <v>0.45800000000000002</v>
      </c>
      <c r="N1006" s="5">
        <v>7</v>
      </c>
      <c r="O1006" s="6">
        <v>0</v>
      </c>
      <c r="P1006" s="5" t="str">
        <f>IF(Table2[[#This Row],[ip_risk_score]]&gt;0.8,"HIGH",IF(Table2[[#This Row],[ip_risk_score]]&gt;0.5,"MEDIUM","LOW"))</f>
        <v>LOW</v>
      </c>
      <c r="Q1006" s="5">
        <f>Table2[[#This Row],[transaction_amount]]-Table2[[#This Row],[avg_transaction_amount]]</f>
        <v>42129.05</v>
      </c>
    </row>
    <row r="1007" spans="1:17" x14ac:dyDescent="0.25">
      <c r="A1007" s="4" t="s">
        <v>1988</v>
      </c>
      <c r="B1007" s="5" t="s">
        <v>1989</v>
      </c>
      <c r="C1007" s="5">
        <v>36624.629999999997</v>
      </c>
      <c r="D1007" s="5" t="s">
        <v>53</v>
      </c>
      <c r="E1007" s="5" t="s">
        <v>21</v>
      </c>
      <c r="F1007" s="5" t="s">
        <v>22</v>
      </c>
      <c r="G1007" s="5" t="s">
        <v>38</v>
      </c>
      <c r="H1007" s="5">
        <v>1958</v>
      </c>
      <c r="I1007" s="5">
        <v>9</v>
      </c>
      <c r="J1007" s="5">
        <v>2</v>
      </c>
      <c r="K1007" s="5">
        <v>17011.43</v>
      </c>
      <c r="L1007" s="5">
        <v>0</v>
      </c>
      <c r="M1007" s="5">
        <v>0.11600000000000001</v>
      </c>
      <c r="N1007" s="5">
        <v>5</v>
      </c>
      <c r="O1007" s="6">
        <v>0</v>
      </c>
      <c r="P1007" s="5" t="str">
        <f>IF(Table2[[#This Row],[ip_risk_score]]&gt;0.8,"HIGH",IF(Table2[[#This Row],[ip_risk_score]]&gt;0.5,"MEDIUM","LOW"))</f>
        <v>LOW</v>
      </c>
      <c r="Q1007" s="5">
        <f>Table2[[#This Row],[transaction_amount]]-Table2[[#This Row],[avg_transaction_amount]]</f>
        <v>19613.199999999997</v>
      </c>
    </row>
    <row r="1008" spans="1:17" x14ac:dyDescent="0.25">
      <c r="A1008" s="4" t="s">
        <v>1990</v>
      </c>
      <c r="B1008" s="5" t="s">
        <v>1991</v>
      </c>
      <c r="C1008" s="5">
        <v>40337.730000000003</v>
      </c>
      <c r="D1008" s="5" t="s">
        <v>20</v>
      </c>
      <c r="E1008" s="5" t="s">
        <v>27</v>
      </c>
      <c r="F1008" s="5" t="s">
        <v>22</v>
      </c>
      <c r="G1008" s="5" t="s">
        <v>58</v>
      </c>
      <c r="H1008" s="5">
        <v>78</v>
      </c>
      <c r="I1008" s="5">
        <v>5</v>
      </c>
      <c r="J1008" s="5">
        <v>4</v>
      </c>
      <c r="K1008" s="5">
        <v>25264.33</v>
      </c>
      <c r="L1008" s="5">
        <v>0</v>
      </c>
      <c r="M1008" s="5">
        <v>0.58299999999999996</v>
      </c>
      <c r="N1008" s="5">
        <v>8</v>
      </c>
      <c r="O1008" s="6">
        <v>0</v>
      </c>
      <c r="P1008" s="5" t="str">
        <f>IF(Table2[[#This Row],[ip_risk_score]]&gt;0.8,"HIGH",IF(Table2[[#This Row],[ip_risk_score]]&gt;0.5,"MEDIUM","LOW"))</f>
        <v>MEDIUM</v>
      </c>
      <c r="Q1008" s="5">
        <f>Table2[[#This Row],[transaction_amount]]-Table2[[#This Row],[avg_transaction_amount]]</f>
        <v>15073.400000000001</v>
      </c>
    </row>
    <row r="1009" spans="1:17" x14ac:dyDescent="0.25">
      <c r="A1009" s="4" t="s">
        <v>1992</v>
      </c>
      <c r="B1009" s="5" t="s">
        <v>1993</v>
      </c>
      <c r="C1009" s="5">
        <v>32956.230000000003</v>
      </c>
      <c r="D1009" s="5" t="s">
        <v>26</v>
      </c>
      <c r="E1009" s="5" t="s">
        <v>31</v>
      </c>
      <c r="F1009" s="5" t="s">
        <v>28</v>
      </c>
      <c r="G1009" s="5" t="s">
        <v>38</v>
      </c>
      <c r="H1009" s="5">
        <v>809</v>
      </c>
      <c r="I1009" s="5">
        <v>8</v>
      </c>
      <c r="J1009" s="5">
        <v>3</v>
      </c>
      <c r="K1009" s="5">
        <v>7491.32</v>
      </c>
      <c r="L1009" s="5">
        <v>1</v>
      </c>
      <c r="M1009" s="5">
        <v>0.57399999999999995</v>
      </c>
      <c r="N1009" s="5">
        <v>3</v>
      </c>
      <c r="O1009" s="6">
        <v>0</v>
      </c>
      <c r="P1009" s="5" t="str">
        <f>IF(Table2[[#This Row],[ip_risk_score]]&gt;0.8,"HIGH",IF(Table2[[#This Row],[ip_risk_score]]&gt;0.5,"MEDIUM","LOW"))</f>
        <v>MEDIUM</v>
      </c>
      <c r="Q1009" s="5">
        <f>Table2[[#This Row],[transaction_amount]]-Table2[[#This Row],[avg_transaction_amount]]</f>
        <v>25464.910000000003</v>
      </c>
    </row>
    <row r="1010" spans="1:17" x14ac:dyDescent="0.25">
      <c r="A1010" s="4" t="s">
        <v>1994</v>
      </c>
      <c r="B1010" s="5" t="s">
        <v>1995</v>
      </c>
      <c r="C1010" s="5">
        <v>34629.21</v>
      </c>
      <c r="D1010" s="5" t="s">
        <v>53</v>
      </c>
      <c r="E1010" s="5" t="s">
        <v>21</v>
      </c>
      <c r="F1010" s="5" t="s">
        <v>22</v>
      </c>
      <c r="G1010" s="5" t="s">
        <v>48</v>
      </c>
      <c r="H1010" s="5">
        <v>367</v>
      </c>
      <c r="I1010" s="5">
        <v>0</v>
      </c>
      <c r="J1010" s="5">
        <v>1</v>
      </c>
      <c r="K1010" s="5">
        <v>23045.119999999999</v>
      </c>
      <c r="L1010" s="5">
        <v>0</v>
      </c>
      <c r="M1010" s="5">
        <v>0.13300000000000001</v>
      </c>
      <c r="N1010" s="5">
        <v>2</v>
      </c>
      <c r="O1010" s="6">
        <v>0</v>
      </c>
      <c r="P1010" s="5" t="str">
        <f>IF(Table2[[#This Row],[ip_risk_score]]&gt;0.8,"HIGH",IF(Table2[[#This Row],[ip_risk_score]]&gt;0.5,"MEDIUM","LOW"))</f>
        <v>LOW</v>
      </c>
      <c r="Q1010" s="5">
        <f>Table2[[#This Row],[transaction_amount]]-Table2[[#This Row],[avg_transaction_amount]]</f>
        <v>11584.09</v>
      </c>
    </row>
    <row r="1011" spans="1:17" x14ac:dyDescent="0.25">
      <c r="A1011" s="4" t="s">
        <v>1996</v>
      </c>
      <c r="B1011" s="5" t="s">
        <v>1997</v>
      </c>
      <c r="C1011" s="5">
        <v>42467.32</v>
      </c>
      <c r="D1011" s="5" t="s">
        <v>26</v>
      </c>
      <c r="E1011" s="5" t="s">
        <v>21</v>
      </c>
      <c r="F1011" s="5" t="s">
        <v>32</v>
      </c>
      <c r="G1011" s="5" t="s">
        <v>38</v>
      </c>
      <c r="H1011" s="5">
        <v>1721</v>
      </c>
      <c r="I1011" s="5">
        <v>11</v>
      </c>
      <c r="J1011" s="5">
        <v>2</v>
      </c>
      <c r="K1011" s="5">
        <v>12478.82</v>
      </c>
      <c r="L1011" s="5">
        <v>0</v>
      </c>
      <c r="M1011" s="5">
        <v>0.64700000000000002</v>
      </c>
      <c r="N1011" s="5">
        <v>4</v>
      </c>
      <c r="O1011" s="6">
        <v>0</v>
      </c>
      <c r="P1011" s="5" t="str">
        <f>IF(Table2[[#This Row],[ip_risk_score]]&gt;0.8,"HIGH",IF(Table2[[#This Row],[ip_risk_score]]&gt;0.5,"MEDIUM","LOW"))</f>
        <v>MEDIUM</v>
      </c>
      <c r="Q1011" s="5">
        <f>Table2[[#This Row],[transaction_amount]]-Table2[[#This Row],[avg_transaction_amount]]</f>
        <v>29988.5</v>
      </c>
    </row>
    <row r="1012" spans="1:17" x14ac:dyDescent="0.25">
      <c r="A1012" s="4" t="s">
        <v>1998</v>
      </c>
      <c r="B1012" s="5" t="s">
        <v>1999</v>
      </c>
      <c r="C1012" s="5">
        <v>12520.92</v>
      </c>
      <c r="D1012" s="5" t="s">
        <v>26</v>
      </c>
      <c r="E1012" s="5" t="s">
        <v>41</v>
      </c>
      <c r="F1012" s="5" t="s">
        <v>28</v>
      </c>
      <c r="G1012" s="5" t="s">
        <v>38</v>
      </c>
      <c r="H1012" s="5">
        <v>1419</v>
      </c>
      <c r="I1012" s="5">
        <v>4</v>
      </c>
      <c r="J1012" s="5">
        <v>1</v>
      </c>
      <c r="K1012" s="5">
        <v>10137.69</v>
      </c>
      <c r="L1012" s="5">
        <v>0</v>
      </c>
      <c r="M1012" s="5">
        <v>0.316</v>
      </c>
      <c r="N1012" s="5">
        <v>7</v>
      </c>
      <c r="O1012" s="6">
        <v>0</v>
      </c>
      <c r="P1012" s="5" t="str">
        <f>IF(Table2[[#This Row],[ip_risk_score]]&gt;0.8,"HIGH",IF(Table2[[#This Row],[ip_risk_score]]&gt;0.5,"MEDIUM","LOW"))</f>
        <v>LOW</v>
      </c>
      <c r="Q1012" s="5">
        <f>Table2[[#This Row],[transaction_amount]]-Table2[[#This Row],[avg_transaction_amount]]</f>
        <v>2383.2299999999996</v>
      </c>
    </row>
    <row r="1013" spans="1:17" x14ac:dyDescent="0.25">
      <c r="A1013" s="4" t="s">
        <v>2000</v>
      </c>
      <c r="B1013" s="5" t="s">
        <v>2001</v>
      </c>
      <c r="C1013" s="5">
        <v>24496.78</v>
      </c>
      <c r="D1013" s="5" t="s">
        <v>26</v>
      </c>
      <c r="E1013" s="5" t="s">
        <v>31</v>
      </c>
      <c r="F1013" s="5" t="s">
        <v>22</v>
      </c>
      <c r="G1013" s="5" t="s">
        <v>33</v>
      </c>
      <c r="H1013" s="5">
        <v>334</v>
      </c>
      <c r="I1013" s="5">
        <v>0</v>
      </c>
      <c r="J1013" s="5">
        <v>3</v>
      </c>
      <c r="K1013" s="5">
        <v>5267.21</v>
      </c>
      <c r="L1013" s="5">
        <v>0</v>
      </c>
      <c r="M1013" s="5">
        <v>0.84499999999999997</v>
      </c>
      <c r="N1013" s="5">
        <v>9</v>
      </c>
      <c r="O1013" s="6">
        <v>0</v>
      </c>
      <c r="P1013" s="5" t="str">
        <f>IF(Table2[[#This Row],[ip_risk_score]]&gt;0.8,"HIGH",IF(Table2[[#This Row],[ip_risk_score]]&gt;0.5,"MEDIUM","LOW"))</f>
        <v>HIGH</v>
      </c>
      <c r="Q1013" s="5">
        <f>Table2[[#This Row],[transaction_amount]]-Table2[[#This Row],[avg_transaction_amount]]</f>
        <v>19229.57</v>
      </c>
    </row>
    <row r="1014" spans="1:17" x14ac:dyDescent="0.25">
      <c r="A1014" s="4" t="s">
        <v>2002</v>
      </c>
      <c r="B1014" s="5" t="s">
        <v>2003</v>
      </c>
      <c r="C1014" s="5">
        <v>11099.41</v>
      </c>
      <c r="D1014" s="5" t="s">
        <v>53</v>
      </c>
      <c r="E1014" s="5" t="s">
        <v>27</v>
      </c>
      <c r="F1014" s="5" t="s">
        <v>22</v>
      </c>
      <c r="G1014" s="5" t="s">
        <v>48</v>
      </c>
      <c r="H1014" s="5">
        <v>760</v>
      </c>
      <c r="I1014" s="5">
        <v>1</v>
      </c>
      <c r="J1014" s="5">
        <v>0</v>
      </c>
      <c r="K1014" s="5">
        <v>28035.38</v>
      </c>
      <c r="L1014" s="5">
        <v>0</v>
      </c>
      <c r="M1014" s="5">
        <v>0.58799999999999997</v>
      </c>
      <c r="N1014" s="5">
        <v>3</v>
      </c>
      <c r="O1014" s="6">
        <v>0</v>
      </c>
      <c r="P1014" s="5" t="str">
        <f>IF(Table2[[#This Row],[ip_risk_score]]&gt;0.8,"HIGH",IF(Table2[[#This Row],[ip_risk_score]]&gt;0.5,"MEDIUM","LOW"))</f>
        <v>MEDIUM</v>
      </c>
      <c r="Q1014" s="5">
        <f>Table2[[#This Row],[transaction_amount]]-Table2[[#This Row],[avg_transaction_amount]]</f>
        <v>-16935.97</v>
      </c>
    </row>
    <row r="1015" spans="1:17" x14ac:dyDescent="0.25">
      <c r="A1015" s="4" t="s">
        <v>2004</v>
      </c>
      <c r="B1015" s="5" t="s">
        <v>2005</v>
      </c>
      <c r="C1015" s="5">
        <v>49384.02</v>
      </c>
      <c r="D1015" s="5" t="s">
        <v>20</v>
      </c>
      <c r="E1015" s="5" t="s">
        <v>21</v>
      </c>
      <c r="F1015" s="5" t="s">
        <v>32</v>
      </c>
      <c r="G1015" s="5" t="s">
        <v>48</v>
      </c>
      <c r="H1015" s="5">
        <v>1514</v>
      </c>
      <c r="I1015" s="5">
        <v>13</v>
      </c>
      <c r="J1015" s="5">
        <v>1</v>
      </c>
      <c r="K1015" s="5">
        <v>6848.37</v>
      </c>
      <c r="L1015" s="5">
        <v>0</v>
      </c>
      <c r="M1015" s="5">
        <v>0.433</v>
      </c>
      <c r="N1015" s="5">
        <v>3</v>
      </c>
      <c r="O1015" s="6">
        <v>0</v>
      </c>
      <c r="P1015" s="5" t="str">
        <f>IF(Table2[[#This Row],[ip_risk_score]]&gt;0.8,"HIGH",IF(Table2[[#This Row],[ip_risk_score]]&gt;0.5,"MEDIUM","LOW"))</f>
        <v>LOW</v>
      </c>
      <c r="Q1015" s="5">
        <f>Table2[[#This Row],[transaction_amount]]-Table2[[#This Row],[avg_transaction_amount]]</f>
        <v>42535.649999999994</v>
      </c>
    </row>
    <row r="1016" spans="1:17" x14ac:dyDescent="0.25">
      <c r="A1016" s="4" t="s">
        <v>2006</v>
      </c>
      <c r="B1016" s="5" t="s">
        <v>2007</v>
      </c>
      <c r="C1016" s="5">
        <v>47205.760000000002</v>
      </c>
      <c r="D1016" s="5" t="s">
        <v>53</v>
      </c>
      <c r="E1016" s="5" t="s">
        <v>21</v>
      </c>
      <c r="F1016" s="5" t="s">
        <v>28</v>
      </c>
      <c r="G1016" s="5" t="s">
        <v>38</v>
      </c>
      <c r="H1016" s="5">
        <v>1212</v>
      </c>
      <c r="I1016" s="5">
        <v>1</v>
      </c>
      <c r="J1016" s="5">
        <v>2</v>
      </c>
      <c r="K1016" s="5">
        <v>8447.74</v>
      </c>
      <c r="L1016" s="5">
        <v>0</v>
      </c>
      <c r="M1016" s="5">
        <v>0.96299999999999997</v>
      </c>
      <c r="N1016" s="5">
        <v>7</v>
      </c>
      <c r="O1016" s="6">
        <v>0</v>
      </c>
      <c r="P1016" s="5" t="str">
        <f>IF(Table2[[#This Row],[ip_risk_score]]&gt;0.8,"HIGH",IF(Table2[[#This Row],[ip_risk_score]]&gt;0.5,"MEDIUM","LOW"))</f>
        <v>HIGH</v>
      </c>
      <c r="Q1016" s="5">
        <f>Table2[[#This Row],[transaction_amount]]-Table2[[#This Row],[avg_transaction_amount]]</f>
        <v>38758.020000000004</v>
      </c>
    </row>
    <row r="1017" spans="1:17" x14ac:dyDescent="0.25">
      <c r="A1017" s="4" t="s">
        <v>2008</v>
      </c>
      <c r="B1017" s="5" t="s">
        <v>2009</v>
      </c>
      <c r="C1017" s="5">
        <v>2019.37</v>
      </c>
      <c r="D1017" s="5" t="s">
        <v>20</v>
      </c>
      <c r="E1017" s="5" t="s">
        <v>27</v>
      </c>
      <c r="F1017" s="5" t="s">
        <v>22</v>
      </c>
      <c r="G1017" s="5" t="s">
        <v>48</v>
      </c>
      <c r="H1017" s="5">
        <v>265</v>
      </c>
      <c r="I1017" s="5">
        <v>4</v>
      </c>
      <c r="J1017" s="5">
        <v>4</v>
      </c>
      <c r="K1017" s="5">
        <v>10011.49</v>
      </c>
      <c r="L1017" s="5">
        <v>0</v>
      </c>
      <c r="M1017" s="5">
        <v>0.49099999999999999</v>
      </c>
      <c r="N1017" s="5">
        <v>1</v>
      </c>
      <c r="O1017" s="6">
        <v>0</v>
      </c>
      <c r="P1017" s="5" t="str">
        <f>IF(Table2[[#This Row],[ip_risk_score]]&gt;0.8,"HIGH",IF(Table2[[#This Row],[ip_risk_score]]&gt;0.5,"MEDIUM","LOW"))</f>
        <v>LOW</v>
      </c>
      <c r="Q1017" s="5">
        <f>Table2[[#This Row],[transaction_amount]]-Table2[[#This Row],[avg_transaction_amount]]</f>
        <v>-7992.12</v>
      </c>
    </row>
    <row r="1018" spans="1:17" x14ac:dyDescent="0.25">
      <c r="A1018" s="4" t="s">
        <v>2010</v>
      </c>
      <c r="B1018" s="5" t="s">
        <v>488</v>
      </c>
      <c r="C1018" s="5">
        <v>35293.480000000003</v>
      </c>
      <c r="D1018" s="5" t="s">
        <v>53</v>
      </c>
      <c r="E1018" s="5" t="s">
        <v>27</v>
      </c>
      <c r="F1018" s="5" t="s">
        <v>22</v>
      </c>
      <c r="G1018" s="5" t="s">
        <v>48</v>
      </c>
      <c r="H1018" s="5">
        <v>428</v>
      </c>
      <c r="I1018" s="5">
        <v>9</v>
      </c>
      <c r="J1018" s="5">
        <v>0</v>
      </c>
      <c r="K1018" s="5">
        <v>8611.39</v>
      </c>
      <c r="L1018" s="5">
        <v>0</v>
      </c>
      <c r="M1018" s="5">
        <v>0.88700000000000001</v>
      </c>
      <c r="N1018" s="5">
        <v>7</v>
      </c>
      <c r="O1018" s="6">
        <v>1</v>
      </c>
      <c r="P1018" s="5" t="str">
        <f>IF(Table2[[#This Row],[ip_risk_score]]&gt;0.8,"HIGH",IF(Table2[[#This Row],[ip_risk_score]]&gt;0.5,"MEDIUM","LOW"))</f>
        <v>HIGH</v>
      </c>
      <c r="Q1018" s="5">
        <f>Table2[[#This Row],[transaction_amount]]-Table2[[#This Row],[avg_transaction_amount]]</f>
        <v>26682.090000000004</v>
      </c>
    </row>
    <row r="1019" spans="1:17" x14ac:dyDescent="0.25">
      <c r="A1019" s="4" t="s">
        <v>2011</v>
      </c>
      <c r="B1019" s="5" t="s">
        <v>2012</v>
      </c>
      <c r="C1019" s="5">
        <v>46266.15</v>
      </c>
      <c r="D1019" s="5" t="s">
        <v>53</v>
      </c>
      <c r="E1019" s="5" t="s">
        <v>21</v>
      </c>
      <c r="F1019" s="5" t="s">
        <v>28</v>
      </c>
      <c r="G1019" s="5" t="s">
        <v>23</v>
      </c>
      <c r="H1019" s="5">
        <v>220</v>
      </c>
      <c r="I1019" s="5">
        <v>19</v>
      </c>
      <c r="J1019" s="5">
        <v>1</v>
      </c>
      <c r="K1019" s="5">
        <v>4970.88</v>
      </c>
      <c r="L1019" s="5">
        <v>0</v>
      </c>
      <c r="M1019" s="5">
        <v>0.26400000000000001</v>
      </c>
      <c r="N1019" s="5">
        <v>2</v>
      </c>
      <c r="O1019" s="6">
        <v>0</v>
      </c>
      <c r="P1019" s="5" t="str">
        <f>IF(Table2[[#This Row],[ip_risk_score]]&gt;0.8,"HIGH",IF(Table2[[#This Row],[ip_risk_score]]&gt;0.5,"MEDIUM","LOW"))</f>
        <v>LOW</v>
      </c>
      <c r="Q1019" s="5">
        <f>Table2[[#This Row],[transaction_amount]]-Table2[[#This Row],[avg_transaction_amount]]</f>
        <v>41295.270000000004</v>
      </c>
    </row>
    <row r="1020" spans="1:17" x14ac:dyDescent="0.25">
      <c r="A1020" s="4" t="s">
        <v>2013</v>
      </c>
      <c r="B1020" s="5" t="s">
        <v>2014</v>
      </c>
      <c r="C1020" s="5">
        <v>9069.74</v>
      </c>
      <c r="D1020" s="5" t="s">
        <v>53</v>
      </c>
      <c r="E1020" s="5" t="s">
        <v>27</v>
      </c>
      <c r="F1020" s="5" t="s">
        <v>28</v>
      </c>
      <c r="G1020" s="5" t="s">
        <v>48</v>
      </c>
      <c r="H1020" s="5">
        <v>920</v>
      </c>
      <c r="I1020" s="5">
        <v>5</v>
      </c>
      <c r="J1020" s="5">
        <v>1</v>
      </c>
      <c r="K1020" s="5">
        <v>10698.06</v>
      </c>
      <c r="L1020" s="5">
        <v>0</v>
      </c>
      <c r="M1020" s="5">
        <v>0.442</v>
      </c>
      <c r="N1020" s="5">
        <v>1</v>
      </c>
      <c r="O1020" s="6">
        <v>0</v>
      </c>
      <c r="P1020" s="5" t="str">
        <f>IF(Table2[[#This Row],[ip_risk_score]]&gt;0.8,"HIGH",IF(Table2[[#This Row],[ip_risk_score]]&gt;0.5,"MEDIUM","LOW"))</f>
        <v>LOW</v>
      </c>
      <c r="Q1020" s="5">
        <f>Table2[[#This Row],[transaction_amount]]-Table2[[#This Row],[avg_transaction_amount]]</f>
        <v>-1628.3199999999997</v>
      </c>
    </row>
    <row r="1021" spans="1:17" x14ac:dyDescent="0.25">
      <c r="A1021" s="4" t="s">
        <v>2015</v>
      </c>
      <c r="B1021" s="5" t="s">
        <v>2016</v>
      </c>
      <c r="C1021" s="5">
        <v>28418.86</v>
      </c>
      <c r="D1021" s="5" t="s">
        <v>20</v>
      </c>
      <c r="E1021" s="5" t="s">
        <v>41</v>
      </c>
      <c r="F1021" s="5" t="s">
        <v>22</v>
      </c>
      <c r="G1021" s="5" t="s">
        <v>58</v>
      </c>
      <c r="H1021" s="5">
        <v>1772</v>
      </c>
      <c r="I1021" s="5">
        <v>4</v>
      </c>
      <c r="J1021" s="5">
        <v>2</v>
      </c>
      <c r="K1021" s="5">
        <v>14206.01</v>
      </c>
      <c r="L1021" s="5">
        <v>0</v>
      </c>
      <c r="M1021" s="5">
        <v>8.4000000000000005E-2</v>
      </c>
      <c r="N1021" s="5">
        <v>9</v>
      </c>
      <c r="O1021" s="6">
        <v>0</v>
      </c>
      <c r="P1021" s="5" t="str">
        <f>IF(Table2[[#This Row],[ip_risk_score]]&gt;0.8,"HIGH",IF(Table2[[#This Row],[ip_risk_score]]&gt;0.5,"MEDIUM","LOW"))</f>
        <v>LOW</v>
      </c>
      <c r="Q1021" s="5">
        <f>Table2[[#This Row],[transaction_amount]]-Table2[[#This Row],[avg_transaction_amount]]</f>
        <v>14212.85</v>
      </c>
    </row>
    <row r="1022" spans="1:17" x14ac:dyDescent="0.25">
      <c r="A1022" s="4" t="s">
        <v>2017</v>
      </c>
      <c r="B1022" s="5" t="s">
        <v>2018</v>
      </c>
      <c r="C1022" s="5">
        <v>45778.64</v>
      </c>
      <c r="D1022" s="5" t="s">
        <v>53</v>
      </c>
      <c r="E1022" s="5" t="s">
        <v>21</v>
      </c>
      <c r="F1022" s="5" t="s">
        <v>22</v>
      </c>
      <c r="G1022" s="5" t="s">
        <v>48</v>
      </c>
      <c r="H1022" s="5">
        <v>593</v>
      </c>
      <c r="I1022" s="5">
        <v>1</v>
      </c>
      <c r="J1022" s="5">
        <v>0</v>
      </c>
      <c r="K1022" s="5">
        <v>16598</v>
      </c>
      <c r="L1022" s="5">
        <v>0</v>
      </c>
      <c r="M1022" s="5">
        <v>0.42299999999999999</v>
      </c>
      <c r="N1022" s="5">
        <v>1</v>
      </c>
      <c r="O1022" s="6">
        <v>0</v>
      </c>
      <c r="P1022" s="5" t="str">
        <f>IF(Table2[[#This Row],[ip_risk_score]]&gt;0.8,"HIGH",IF(Table2[[#This Row],[ip_risk_score]]&gt;0.5,"MEDIUM","LOW"))</f>
        <v>LOW</v>
      </c>
      <c r="Q1022" s="5">
        <f>Table2[[#This Row],[transaction_amount]]-Table2[[#This Row],[avg_transaction_amount]]</f>
        <v>29180.639999999999</v>
      </c>
    </row>
    <row r="1023" spans="1:17" x14ac:dyDescent="0.25">
      <c r="A1023" s="4" t="s">
        <v>2019</v>
      </c>
      <c r="B1023" s="5" t="s">
        <v>2020</v>
      </c>
      <c r="C1023" s="5">
        <v>1745.6</v>
      </c>
      <c r="D1023" s="5" t="s">
        <v>26</v>
      </c>
      <c r="E1023" s="5" t="s">
        <v>41</v>
      </c>
      <c r="F1023" s="5" t="s">
        <v>32</v>
      </c>
      <c r="G1023" s="5" t="s">
        <v>33</v>
      </c>
      <c r="H1023" s="5">
        <v>1400</v>
      </c>
      <c r="I1023" s="5">
        <v>8</v>
      </c>
      <c r="J1023" s="5">
        <v>0</v>
      </c>
      <c r="K1023" s="5">
        <v>4779.34</v>
      </c>
      <c r="L1023" s="5">
        <v>0</v>
      </c>
      <c r="M1023" s="5">
        <v>0.89400000000000002</v>
      </c>
      <c r="N1023" s="5">
        <v>8</v>
      </c>
      <c r="O1023" s="6">
        <v>0</v>
      </c>
      <c r="P1023" s="5" t="str">
        <f>IF(Table2[[#This Row],[ip_risk_score]]&gt;0.8,"HIGH",IF(Table2[[#This Row],[ip_risk_score]]&gt;0.5,"MEDIUM","LOW"))</f>
        <v>HIGH</v>
      </c>
      <c r="Q1023" s="5">
        <f>Table2[[#This Row],[transaction_amount]]-Table2[[#This Row],[avg_transaction_amount]]</f>
        <v>-3033.7400000000002</v>
      </c>
    </row>
    <row r="1024" spans="1:17" x14ac:dyDescent="0.25">
      <c r="A1024" s="4" t="s">
        <v>2021</v>
      </c>
      <c r="B1024" s="5" t="s">
        <v>2022</v>
      </c>
      <c r="C1024" s="5">
        <v>34886.14</v>
      </c>
      <c r="D1024" s="5" t="s">
        <v>53</v>
      </c>
      <c r="E1024" s="5" t="s">
        <v>31</v>
      </c>
      <c r="F1024" s="5" t="s">
        <v>28</v>
      </c>
      <c r="G1024" s="5" t="s">
        <v>23</v>
      </c>
      <c r="H1024" s="5">
        <v>586</v>
      </c>
      <c r="I1024" s="5">
        <v>9</v>
      </c>
      <c r="J1024" s="5">
        <v>0</v>
      </c>
      <c r="K1024" s="5">
        <v>23404.47</v>
      </c>
      <c r="L1024" s="5">
        <v>1</v>
      </c>
      <c r="M1024" s="5">
        <v>0.82899999999999996</v>
      </c>
      <c r="N1024" s="5">
        <v>7</v>
      </c>
      <c r="O1024" s="6">
        <v>0</v>
      </c>
      <c r="P1024" s="5" t="str">
        <f>IF(Table2[[#This Row],[ip_risk_score]]&gt;0.8,"HIGH",IF(Table2[[#This Row],[ip_risk_score]]&gt;0.5,"MEDIUM","LOW"))</f>
        <v>HIGH</v>
      </c>
      <c r="Q1024" s="5">
        <f>Table2[[#This Row],[transaction_amount]]-Table2[[#This Row],[avg_transaction_amount]]</f>
        <v>11481.669999999998</v>
      </c>
    </row>
    <row r="1025" spans="1:17" x14ac:dyDescent="0.25">
      <c r="A1025" s="4" t="s">
        <v>2023</v>
      </c>
      <c r="B1025" s="5" t="s">
        <v>2024</v>
      </c>
      <c r="C1025" s="5">
        <v>14902.58</v>
      </c>
      <c r="D1025" s="5" t="s">
        <v>26</v>
      </c>
      <c r="E1025" s="5" t="s">
        <v>41</v>
      </c>
      <c r="F1025" s="5" t="s">
        <v>22</v>
      </c>
      <c r="G1025" s="5" t="s">
        <v>33</v>
      </c>
      <c r="H1025" s="5">
        <v>175</v>
      </c>
      <c r="I1025" s="5">
        <v>7</v>
      </c>
      <c r="J1025" s="5">
        <v>1</v>
      </c>
      <c r="K1025" s="5">
        <v>9414.73</v>
      </c>
      <c r="L1025" s="5">
        <v>0</v>
      </c>
      <c r="M1025" s="5">
        <v>0.97599999999999998</v>
      </c>
      <c r="N1025" s="5">
        <v>9</v>
      </c>
      <c r="O1025" s="6">
        <v>0</v>
      </c>
      <c r="P1025" s="5" t="str">
        <f>IF(Table2[[#This Row],[ip_risk_score]]&gt;0.8,"HIGH",IF(Table2[[#This Row],[ip_risk_score]]&gt;0.5,"MEDIUM","LOW"))</f>
        <v>HIGH</v>
      </c>
      <c r="Q1025" s="5">
        <f>Table2[[#This Row],[transaction_amount]]-Table2[[#This Row],[avg_transaction_amount]]</f>
        <v>5487.85</v>
      </c>
    </row>
    <row r="1026" spans="1:17" x14ac:dyDescent="0.25">
      <c r="A1026" s="4" t="s">
        <v>2025</v>
      </c>
      <c r="B1026" s="5" t="s">
        <v>2026</v>
      </c>
      <c r="C1026" s="5">
        <v>46223.59</v>
      </c>
      <c r="D1026" s="5" t="s">
        <v>20</v>
      </c>
      <c r="E1026" s="5" t="s">
        <v>27</v>
      </c>
      <c r="F1026" s="5" t="s">
        <v>22</v>
      </c>
      <c r="G1026" s="5" t="s">
        <v>33</v>
      </c>
      <c r="H1026" s="5">
        <v>223</v>
      </c>
      <c r="I1026" s="5">
        <v>5</v>
      </c>
      <c r="J1026" s="5">
        <v>0</v>
      </c>
      <c r="K1026" s="5">
        <v>27546.67</v>
      </c>
      <c r="L1026" s="5">
        <v>0</v>
      </c>
      <c r="M1026" s="5">
        <v>0.75</v>
      </c>
      <c r="N1026" s="5">
        <v>5</v>
      </c>
      <c r="O1026" s="6">
        <v>0</v>
      </c>
      <c r="P1026" s="5" t="str">
        <f>IF(Table2[[#This Row],[ip_risk_score]]&gt;0.8,"HIGH",IF(Table2[[#This Row],[ip_risk_score]]&gt;0.5,"MEDIUM","LOW"))</f>
        <v>MEDIUM</v>
      </c>
      <c r="Q1026" s="5">
        <f>Table2[[#This Row],[transaction_amount]]-Table2[[#This Row],[avg_transaction_amount]]</f>
        <v>18676.919999999998</v>
      </c>
    </row>
    <row r="1027" spans="1:17" x14ac:dyDescent="0.25">
      <c r="A1027" s="4" t="s">
        <v>2027</v>
      </c>
      <c r="B1027" s="5" t="s">
        <v>2028</v>
      </c>
      <c r="C1027" s="5">
        <v>48554.36</v>
      </c>
      <c r="D1027" s="5" t="s">
        <v>20</v>
      </c>
      <c r="E1027" s="5" t="s">
        <v>21</v>
      </c>
      <c r="F1027" s="5" t="s">
        <v>22</v>
      </c>
      <c r="G1027" s="5" t="s">
        <v>58</v>
      </c>
      <c r="H1027" s="5">
        <v>538</v>
      </c>
      <c r="I1027" s="5">
        <v>4</v>
      </c>
      <c r="J1027" s="5">
        <v>1</v>
      </c>
      <c r="K1027" s="5">
        <v>9953.6200000000008</v>
      </c>
      <c r="L1027" s="5">
        <v>1</v>
      </c>
      <c r="M1027" s="5">
        <v>0.27100000000000002</v>
      </c>
      <c r="N1027" s="5">
        <v>3</v>
      </c>
      <c r="O1027" s="6">
        <v>0</v>
      </c>
      <c r="P1027" s="5" t="str">
        <f>IF(Table2[[#This Row],[ip_risk_score]]&gt;0.8,"HIGH",IF(Table2[[#This Row],[ip_risk_score]]&gt;0.5,"MEDIUM","LOW"))</f>
        <v>LOW</v>
      </c>
      <c r="Q1027" s="5">
        <f>Table2[[#This Row],[transaction_amount]]-Table2[[#This Row],[avg_transaction_amount]]</f>
        <v>38600.74</v>
      </c>
    </row>
    <row r="1028" spans="1:17" x14ac:dyDescent="0.25">
      <c r="A1028" s="4" t="s">
        <v>2029</v>
      </c>
      <c r="B1028" s="5" t="s">
        <v>2030</v>
      </c>
      <c r="C1028" s="5">
        <v>47216.11</v>
      </c>
      <c r="D1028" s="5" t="s">
        <v>53</v>
      </c>
      <c r="E1028" s="5" t="s">
        <v>41</v>
      </c>
      <c r="F1028" s="5" t="s">
        <v>22</v>
      </c>
      <c r="G1028" s="5" t="s">
        <v>23</v>
      </c>
      <c r="H1028" s="5">
        <v>1881</v>
      </c>
      <c r="I1028" s="5">
        <v>20</v>
      </c>
      <c r="J1028" s="5">
        <v>1</v>
      </c>
      <c r="K1028" s="5">
        <v>25900.080000000002</v>
      </c>
      <c r="L1028" s="5">
        <v>0</v>
      </c>
      <c r="M1028" s="5">
        <v>0.161</v>
      </c>
      <c r="N1028" s="5">
        <v>1</v>
      </c>
      <c r="O1028" s="6">
        <v>0</v>
      </c>
      <c r="P1028" s="5" t="str">
        <f>IF(Table2[[#This Row],[ip_risk_score]]&gt;0.8,"HIGH",IF(Table2[[#This Row],[ip_risk_score]]&gt;0.5,"MEDIUM","LOW"))</f>
        <v>LOW</v>
      </c>
      <c r="Q1028" s="5">
        <f>Table2[[#This Row],[transaction_amount]]-Table2[[#This Row],[avg_transaction_amount]]</f>
        <v>21316.03</v>
      </c>
    </row>
    <row r="1029" spans="1:17" x14ac:dyDescent="0.25">
      <c r="A1029" s="4" t="s">
        <v>2031</v>
      </c>
      <c r="B1029" s="5" t="s">
        <v>2032</v>
      </c>
      <c r="C1029" s="5">
        <v>23737</v>
      </c>
      <c r="D1029" s="5" t="s">
        <v>53</v>
      </c>
      <c r="E1029" s="5" t="s">
        <v>27</v>
      </c>
      <c r="F1029" s="5" t="s">
        <v>32</v>
      </c>
      <c r="G1029" s="5" t="s">
        <v>38</v>
      </c>
      <c r="H1029" s="5">
        <v>1206</v>
      </c>
      <c r="I1029" s="5">
        <v>17</v>
      </c>
      <c r="J1029" s="5">
        <v>0</v>
      </c>
      <c r="K1029" s="5">
        <v>10640.72</v>
      </c>
      <c r="L1029" s="5">
        <v>0</v>
      </c>
      <c r="M1029" s="5">
        <v>0.18</v>
      </c>
      <c r="N1029" s="5">
        <v>2</v>
      </c>
      <c r="O1029" s="6">
        <v>0</v>
      </c>
      <c r="P1029" s="5" t="str">
        <f>IF(Table2[[#This Row],[ip_risk_score]]&gt;0.8,"HIGH",IF(Table2[[#This Row],[ip_risk_score]]&gt;0.5,"MEDIUM","LOW"))</f>
        <v>LOW</v>
      </c>
      <c r="Q1029" s="5">
        <f>Table2[[#This Row],[transaction_amount]]-Table2[[#This Row],[avg_transaction_amount]]</f>
        <v>13096.28</v>
      </c>
    </row>
    <row r="1030" spans="1:17" x14ac:dyDescent="0.25">
      <c r="A1030" s="4" t="s">
        <v>2033</v>
      </c>
      <c r="B1030" s="5" t="s">
        <v>1155</v>
      </c>
      <c r="C1030" s="5">
        <v>43109.03</v>
      </c>
      <c r="D1030" s="5" t="s">
        <v>53</v>
      </c>
      <c r="E1030" s="5" t="s">
        <v>27</v>
      </c>
      <c r="F1030" s="5" t="s">
        <v>28</v>
      </c>
      <c r="G1030" s="5" t="s">
        <v>48</v>
      </c>
      <c r="H1030" s="5">
        <v>1162</v>
      </c>
      <c r="I1030" s="5">
        <v>19</v>
      </c>
      <c r="J1030" s="5">
        <v>3</v>
      </c>
      <c r="K1030" s="5">
        <v>15224.4</v>
      </c>
      <c r="L1030" s="5">
        <v>0</v>
      </c>
      <c r="M1030" s="5">
        <v>0.66100000000000003</v>
      </c>
      <c r="N1030" s="5">
        <v>6</v>
      </c>
      <c r="O1030" s="6">
        <v>0</v>
      </c>
      <c r="P1030" s="5" t="str">
        <f>IF(Table2[[#This Row],[ip_risk_score]]&gt;0.8,"HIGH",IF(Table2[[#This Row],[ip_risk_score]]&gt;0.5,"MEDIUM","LOW"))</f>
        <v>MEDIUM</v>
      </c>
      <c r="Q1030" s="5">
        <f>Table2[[#This Row],[transaction_amount]]-Table2[[#This Row],[avg_transaction_amount]]</f>
        <v>27884.629999999997</v>
      </c>
    </row>
    <row r="1031" spans="1:17" x14ac:dyDescent="0.25">
      <c r="A1031" s="4" t="s">
        <v>2034</v>
      </c>
      <c r="B1031" s="5" t="s">
        <v>2035</v>
      </c>
      <c r="C1031" s="5">
        <v>42235.24</v>
      </c>
      <c r="D1031" s="5" t="s">
        <v>26</v>
      </c>
      <c r="E1031" s="5" t="s">
        <v>41</v>
      </c>
      <c r="F1031" s="5" t="s">
        <v>22</v>
      </c>
      <c r="G1031" s="5" t="s">
        <v>58</v>
      </c>
      <c r="H1031" s="5">
        <v>12</v>
      </c>
      <c r="I1031" s="5">
        <v>17</v>
      </c>
      <c r="J1031" s="5">
        <v>4</v>
      </c>
      <c r="K1031" s="5">
        <v>11233.41</v>
      </c>
      <c r="L1031" s="5">
        <v>1</v>
      </c>
      <c r="M1031" s="5">
        <v>0.38200000000000001</v>
      </c>
      <c r="N1031" s="5">
        <v>8</v>
      </c>
      <c r="O1031" s="6">
        <v>0</v>
      </c>
      <c r="P1031" s="5" t="str">
        <f>IF(Table2[[#This Row],[ip_risk_score]]&gt;0.8,"HIGH",IF(Table2[[#This Row],[ip_risk_score]]&gt;0.5,"MEDIUM","LOW"))</f>
        <v>LOW</v>
      </c>
      <c r="Q1031" s="5">
        <f>Table2[[#This Row],[transaction_amount]]-Table2[[#This Row],[avg_transaction_amount]]</f>
        <v>31001.829999999998</v>
      </c>
    </row>
    <row r="1032" spans="1:17" x14ac:dyDescent="0.25">
      <c r="A1032" s="4" t="s">
        <v>2036</v>
      </c>
      <c r="B1032" s="5" t="s">
        <v>2037</v>
      </c>
      <c r="C1032" s="5">
        <v>15989.07</v>
      </c>
      <c r="D1032" s="5" t="s">
        <v>20</v>
      </c>
      <c r="E1032" s="5" t="s">
        <v>21</v>
      </c>
      <c r="F1032" s="5" t="s">
        <v>28</v>
      </c>
      <c r="G1032" s="5" t="s">
        <v>58</v>
      </c>
      <c r="H1032" s="5">
        <v>904</v>
      </c>
      <c r="I1032" s="5">
        <v>1</v>
      </c>
      <c r="J1032" s="5">
        <v>4</v>
      </c>
      <c r="K1032" s="5">
        <v>11674.15</v>
      </c>
      <c r="L1032" s="5">
        <v>1</v>
      </c>
      <c r="M1032" s="5">
        <v>0.41399999999999998</v>
      </c>
      <c r="N1032" s="5">
        <v>9</v>
      </c>
      <c r="O1032" s="6">
        <v>0</v>
      </c>
      <c r="P1032" s="5" t="str">
        <f>IF(Table2[[#This Row],[ip_risk_score]]&gt;0.8,"HIGH",IF(Table2[[#This Row],[ip_risk_score]]&gt;0.5,"MEDIUM","LOW"))</f>
        <v>LOW</v>
      </c>
      <c r="Q1032" s="5">
        <f>Table2[[#This Row],[transaction_amount]]-Table2[[#This Row],[avg_transaction_amount]]</f>
        <v>4314.92</v>
      </c>
    </row>
    <row r="1033" spans="1:17" x14ac:dyDescent="0.25">
      <c r="A1033" s="4" t="s">
        <v>2038</v>
      </c>
      <c r="B1033" s="5" t="s">
        <v>2039</v>
      </c>
      <c r="C1033" s="5">
        <v>41454.33</v>
      </c>
      <c r="D1033" s="5" t="s">
        <v>26</v>
      </c>
      <c r="E1033" s="5" t="s">
        <v>41</v>
      </c>
      <c r="F1033" s="5" t="s">
        <v>28</v>
      </c>
      <c r="G1033" s="5" t="s">
        <v>38</v>
      </c>
      <c r="H1033" s="5">
        <v>905</v>
      </c>
      <c r="I1033" s="5">
        <v>11</v>
      </c>
      <c r="J1033" s="5">
        <v>3</v>
      </c>
      <c r="K1033" s="5">
        <v>18595.61</v>
      </c>
      <c r="L1033" s="5">
        <v>0</v>
      </c>
      <c r="M1033" s="5">
        <v>0.86099999999999999</v>
      </c>
      <c r="N1033" s="5">
        <v>8</v>
      </c>
      <c r="O1033" s="6">
        <v>0</v>
      </c>
      <c r="P1033" s="5" t="str">
        <f>IF(Table2[[#This Row],[ip_risk_score]]&gt;0.8,"HIGH",IF(Table2[[#This Row],[ip_risk_score]]&gt;0.5,"MEDIUM","LOW"))</f>
        <v>HIGH</v>
      </c>
      <c r="Q1033" s="5">
        <f>Table2[[#This Row],[transaction_amount]]-Table2[[#This Row],[avg_transaction_amount]]</f>
        <v>22858.720000000001</v>
      </c>
    </row>
    <row r="1034" spans="1:17" x14ac:dyDescent="0.25">
      <c r="A1034" s="4" t="s">
        <v>2040</v>
      </c>
      <c r="B1034" s="5" t="s">
        <v>160</v>
      </c>
      <c r="C1034" s="5">
        <v>1898.53</v>
      </c>
      <c r="D1034" s="5" t="s">
        <v>26</v>
      </c>
      <c r="E1034" s="5" t="s">
        <v>31</v>
      </c>
      <c r="F1034" s="5" t="s">
        <v>22</v>
      </c>
      <c r="G1034" s="5" t="s">
        <v>58</v>
      </c>
      <c r="H1034" s="5">
        <v>1793</v>
      </c>
      <c r="I1034" s="5">
        <v>7</v>
      </c>
      <c r="J1034" s="5">
        <v>0</v>
      </c>
      <c r="K1034" s="5">
        <v>20818.560000000001</v>
      </c>
      <c r="L1034" s="5">
        <v>0</v>
      </c>
      <c r="M1034" s="5">
        <v>0.72699999999999998</v>
      </c>
      <c r="N1034" s="5">
        <v>2</v>
      </c>
      <c r="O1034" s="6">
        <v>0</v>
      </c>
      <c r="P1034" s="5" t="str">
        <f>IF(Table2[[#This Row],[ip_risk_score]]&gt;0.8,"HIGH",IF(Table2[[#This Row],[ip_risk_score]]&gt;0.5,"MEDIUM","LOW"))</f>
        <v>MEDIUM</v>
      </c>
      <c r="Q1034" s="5">
        <f>Table2[[#This Row],[transaction_amount]]-Table2[[#This Row],[avg_transaction_amount]]</f>
        <v>-18920.030000000002</v>
      </c>
    </row>
    <row r="1035" spans="1:17" x14ac:dyDescent="0.25">
      <c r="A1035" s="4" t="s">
        <v>2041</v>
      </c>
      <c r="B1035" s="5" t="s">
        <v>2042</v>
      </c>
      <c r="C1035" s="5">
        <v>29833.68</v>
      </c>
      <c r="D1035" s="5" t="s">
        <v>53</v>
      </c>
      <c r="E1035" s="5" t="s">
        <v>41</v>
      </c>
      <c r="F1035" s="5" t="s">
        <v>22</v>
      </c>
      <c r="G1035" s="5" t="s">
        <v>38</v>
      </c>
      <c r="H1035" s="5">
        <v>1103</v>
      </c>
      <c r="I1035" s="5">
        <v>3</v>
      </c>
      <c r="J1035" s="5">
        <v>1</v>
      </c>
      <c r="K1035" s="5">
        <v>26127.16</v>
      </c>
      <c r="L1035" s="5">
        <v>0</v>
      </c>
      <c r="M1035" s="5">
        <v>0.20899999999999999</v>
      </c>
      <c r="N1035" s="5">
        <v>1</v>
      </c>
      <c r="O1035" s="6">
        <v>0</v>
      </c>
      <c r="P1035" s="5" t="str">
        <f>IF(Table2[[#This Row],[ip_risk_score]]&gt;0.8,"HIGH",IF(Table2[[#This Row],[ip_risk_score]]&gt;0.5,"MEDIUM","LOW"))</f>
        <v>LOW</v>
      </c>
      <c r="Q1035" s="5">
        <f>Table2[[#This Row],[transaction_amount]]-Table2[[#This Row],[avg_transaction_amount]]</f>
        <v>3706.5200000000004</v>
      </c>
    </row>
    <row r="1036" spans="1:17" x14ac:dyDescent="0.25">
      <c r="A1036" s="4" t="s">
        <v>2043</v>
      </c>
      <c r="B1036" s="5" t="s">
        <v>2044</v>
      </c>
      <c r="C1036" s="5">
        <v>11538.94</v>
      </c>
      <c r="D1036" s="5" t="s">
        <v>53</v>
      </c>
      <c r="E1036" s="5" t="s">
        <v>41</v>
      </c>
      <c r="F1036" s="5" t="s">
        <v>22</v>
      </c>
      <c r="G1036" s="5" t="s">
        <v>38</v>
      </c>
      <c r="H1036" s="5">
        <v>61</v>
      </c>
      <c r="I1036" s="5">
        <v>19</v>
      </c>
      <c r="J1036" s="5">
        <v>2</v>
      </c>
      <c r="K1036" s="5">
        <v>17114.669999999998</v>
      </c>
      <c r="L1036" s="5">
        <v>0</v>
      </c>
      <c r="M1036" s="5">
        <v>0.17100000000000001</v>
      </c>
      <c r="N1036" s="5">
        <v>4</v>
      </c>
      <c r="O1036" s="6">
        <v>0</v>
      </c>
      <c r="P1036" s="5" t="str">
        <f>IF(Table2[[#This Row],[ip_risk_score]]&gt;0.8,"HIGH",IF(Table2[[#This Row],[ip_risk_score]]&gt;0.5,"MEDIUM","LOW"))</f>
        <v>LOW</v>
      </c>
      <c r="Q1036" s="5">
        <f>Table2[[#This Row],[transaction_amount]]-Table2[[#This Row],[avg_transaction_amount]]</f>
        <v>-5575.7299999999977</v>
      </c>
    </row>
    <row r="1037" spans="1:17" x14ac:dyDescent="0.25">
      <c r="A1037" s="4" t="s">
        <v>2045</v>
      </c>
      <c r="B1037" s="5" t="s">
        <v>2046</v>
      </c>
      <c r="C1037" s="5">
        <v>6072.32</v>
      </c>
      <c r="D1037" s="5" t="s">
        <v>26</v>
      </c>
      <c r="E1037" s="5" t="s">
        <v>21</v>
      </c>
      <c r="F1037" s="5" t="s">
        <v>32</v>
      </c>
      <c r="G1037" s="5" t="s">
        <v>38</v>
      </c>
      <c r="H1037" s="5">
        <v>446</v>
      </c>
      <c r="I1037" s="5">
        <v>22</v>
      </c>
      <c r="J1037" s="5">
        <v>3</v>
      </c>
      <c r="K1037" s="5">
        <v>6583.64</v>
      </c>
      <c r="L1037" s="5">
        <v>0</v>
      </c>
      <c r="M1037" s="5">
        <v>0.82199999999999995</v>
      </c>
      <c r="N1037" s="5">
        <v>5</v>
      </c>
      <c r="O1037" s="6">
        <v>0</v>
      </c>
      <c r="P1037" s="5" t="str">
        <f>IF(Table2[[#This Row],[ip_risk_score]]&gt;0.8,"HIGH",IF(Table2[[#This Row],[ip_risk_score]]&gt;0.5,"MEDIUM","LOW"))</f>
        <v>HIGH</v>
      </c>
      <c r="Q1037" s="5">
        <f>Table2[[#This Row],[transaction_amount]]-Table2[[#This Row],[avg_transaction_amount]]</f>
        <v>-511.32000000000062</v>
      </c>
    </row>
    <row r="1038" spans="1:17" x14ac:dyDescent="0.25">
      <c r="A1038" s="4" t="s">
        <v>2047</v>
      </c>
      <c r="B1038" s="5" t="s">
        <v>2048</v>
      </c>
      <c r="C1038" s="5">
        <v>3893.81</v>
      </c>
      <c r="D1038" s="5" t="s">
        <v>26</v>
      </c>
      <c r="E1038" s="5" t="s">
        <v>41</v>
      </c>
      <c r="F1038" s="5" t="s">
        <v>22</v>
      </c>
      <c r="G1038" s="5" t="s">
        <v>58</v>
      </c>
      <c r="H1038" s="5">
        <v>1411</v>
      </c>
      <c r="I1038" s="5">
        <v>3</v>
      </c>
      <c r="J1038" s="5">
        <v>4</v>
      </c>
      <c r="K1038" s="5">
        <v>29688.44</v>
      </c>
      <c r="L1038" s="5">
        <v>0</v>
      </c>
      <c r="M1038" s="5">
        <v>0.95399999999999996</v>
      </c>
      <c r="N1038" s="5">
        <v>6</v>
      </c>
      <c r="O1038" s="6">
        <v>0</v>
      </c>
      <c r="P1038" s="5" t="str">
        <f>IF(Table2[[#This Row],[ip_risk_score]]&gt;0.8,"HIGH",IF(Table2[[#This Row],[ip_risk_score]]&gt;0.5,"MEDIUM","LOW"))</f>
        <v>HIGH</v>
      </c>
      <c r="Q1038" s="5">
        <f>Table2[[#This Row],[transaction_amount]]-Table2[[#This Row],[avg_transaction_amount]]</f>
        <v>-25794.629999999997</v>
      </c>
    </row>
    <row r="1039" spans="1:17" x14ac:dyDescent="0.25">
      <c r="A1039" s="4" t="s">
        <v>2049</v>
      </c>
      <c r="B1039" s="5" t="s">
        <v>1155</v>
      </c>
      <c r="C1039" s="5">
        <v>34829.620000000003</v>
      </c>
      <c r="D1039" s="5" t="s">
        <v>53</v>
      </c>
      <c r="E1039" s="5" t="s">
        <v>27</v>
      </c>
      <c r="F1039" s="5" t="s">
        <v>28</v>
      </c>
      <c r="G1039" s="5" t="s">
        <v>38</v>
      </c>
      <c r="H1039" s="5">
        <v>1031</v>
      </c>
      <c r="I1039" s="5">
        <v>8</v>
      </c>
      <c r="J1039" s="5">
        <v>4</v>
      </c>
      <c r="K1039" s="5">
        <v>20544.830000000002</v>
      </c>
      <c r="L1039" s="5">
        <v>0</v>
      </c>
      <c r="M1039" s="5">
        <v>0.185</v>
      </c>
      <c r="N1039" s="5">
        <v>4</v>
      </c>
      <c r="O1039" s="6">
        <v>0</v>
      </c>
      <c r="P1039" s="5" t="str">
        <f>IF(Table2[[#This Row],[ip_risk_score]]&gt;0.8,"HIGH",IF(Table2[[#This Row],[ip_risk_score]]&gt;0.5,"MEDIUM","LOW"))</f>
        <v>LOW</v>
      </c>
      <c r="Q1039" s="5">
        <f>Table2[[#This Row],[transaction_amount]]-Table2[[#This Row],[avg_transaction_amount]]</f>
        <v>14284.79</v>
      </c>
    </row>
    <row r="1040" spans="1:17" x14ac:dyDescent="0.25">
      <c r="A1040" s="4" t="s">
        <v>2050</v>
      </c>
      <c r="B1040" s="5" t="s">
        <v>2051</v>
      </c>
      <c r="C1040" s="5">
        <v>17026.75</v>
      </c>
      <c r="D1040" s="5" t="s">
        <v>53</v>
      </c>
      <c r="E1040" s="5" t="s">
        <v>21</v>
      </c>
      <c r="F1040" s="5" t="s">
        <v>28</v>
      </c>
      <c r="G1040" s="5" t="s">
        <v>58</v>
      </c>
      <c r="H1040" s="5">
        <v>1804</v>
      </c>
      <c r="I1040" s="5">
        <v>8</v>
      </c>
      <c r="J1040" s="5">
        <v>1</v>
      </c>
      <c r="K1040" s="5">
        <v>11305.09</v>
      </c>
      <c r="L1040" s="5">
        <v>0</v>
      </c>
      <c r="M1040" s="5">
        <v>0.95199999999999996</v>
      </c>
      <c r="N1040" s="5">
        <v>5</v>
      </c>
      <c r="O1040" s="6">
        <v>0</v>
      </c>
      <c r="P1040" s="5" t="str">
        <f>IF(Table2[[#This Row],[ip_risk_score]]&gt;0.8,"HIGH",IF(Table2[[#This Row],[ip_risk_score]]&gt;0.5,"MEDIUM","LOW"))</f>
        <v>HIGH</v>
      </c>
      <c r="Q1040" s="5">
        <f>Table2[[#This Row],[transaction_amount]]-Table2[[#This Row],[avg_transaction_amount]]</f>
        <v>5721.66</v>
      </c>
    </row>
    <row r="1041" spans="1:17" x14ac:dyDescent="0.25">
      <c r="A1041" s="4" t="s">
        <v>2052</v>
      </c>
      <c r="B1041" s="5" t="s">
        <v>2053</v>
      </c>
      <c r="C1041" s="5">
        <v>36252.1</v>
      </c>
      <c r="D1041" s="5" t="s">
        <v>26</v>
      </c>
      <c r="E1041" s="5" t="s">
        <v>27</v>
      </c>
      <c r="F1041" s="5" t="s">
        <v>32</v>
      </c>
      <c r="G1041" s="5" t="s">
        <v>23</v>
      </c>
      <c r="H1041" s="5">
        <v>1784</v>
      </c>
      <c r="I1041" s="5">
        <v>11</v>
      </c>
      <c r="J1041" s="5">
        <v>4</v>
      </c>
      <c r="K1041" s="5">
        <v>29049.31</v>
      </c>
      <c r="L1041" s="5">
        <v>0</v>
      </c>
      <c r="M1041" s="5">
        <v>0.43</v>
      </c>
      <c r="N1041" s="5">
        <v>8</v>
      </c>
      <c r="O1041" s="6">
        <v>1</v>
      </c>
      <c r="P1041" s="5" t="str">
        <f>IF(Table2[[#This Row],[ip_risk_score]]&gt;0.8,"HIGH",IF(Table2[[#This Row],[ip_risk_score]]&gt;0.5,"MEDIUM","LOW"))</f>
        <v>LOW</v>
      </c>
      <c r="Q1041" s="5">
        <f>Table2[[#This Row],[transaction_amount]]-Table2[[#This Row],[avg_transaction_amount]]</f>
        <v>7202.7899999999972</v>
      </c>
    </row>
    <row r="1042" spans="1:17" x14ac:dyDescent="0.25">
      <c r="A1042" s="4" t="s">
        <v>2054</v>
      </c>
      <c r="B1042" s="5" t="s">
        <v>2055</v>
      </c>
      <c r="C1042" s="5">
        <v>3314.55</v>
      </c>
      <c r="D1042" s="5" t="s">
        <v>53</v>
      </c>
      <c r="E1042" s="5" t="s">
        <v>21</v>
      </c>
      <c r="F1042" s="5" t="s">
        <v>22</v>
      </c>
      <c r="G1042" s="5" t="s">
        <v>38</v>
      </c>
      <c r="H1042" s="5">
        <v>103</v>
      </c>
      <c r="I1042" s="5">
        <v>13</v>
      </c>
      <c r="J1042" s="5">
        <v>4</v>
      </c>
      <c r="K1042" s="5">
        <v>28758.36</v>
      </c>
      <c r="L1042" s="5">
        <v>0</v>
      </c>
      <c r="M1042" s="5">
        <v>0.90600000000000003</v>
      </c>
      <c r="N1042" s="5">
        <v>3</v>
      </c>
      <c r="O1042" s="6">
        <v>0</v>
      </c>
      <c r="P1042" s="5" t="str">
        <f>IF(Table2[[#This Row],[ip_risk_score]]&gt;0.8,"HIGH",IF(Table2[[#This Row],[ip_risk_score]]&gt;0.5,"MEDIUM","LOW"))</f>
        <v>HIGH</v>
      </c>
      <c r="Q1042" s="5">
        <f>Table2[[#This Row],[transaction_amount]]-Table2[[#This Row],[avg_transaction_amount]]</f>
        <v>-25443.81</v>
      </c>
    </row>
    <row r="1043" spans="1:17" x14ac:dyDescent="0.25">
      <c r="A1043" s="4" t="s">
        <v>2056</v>
      </c>
      <c r="B1043" s="5" t="s">
        <v>2057</v>
      </c>
      <c r="C1043" s="5">
        <v>15798.75</v>
      </c>
      <c r="D1043" s="5" t="s">
        <v>53</v>
      </c>
      <c r="E1043" s="5" t="s">
        <v>31</v>
      </c>
      <c r="F1043" s="5" t="s">
        <v>22</v>
      </c>
      <c r="G1043" s="5" t="s">
        <v>58</v>
      </c>
      <c r="H1043" s="5">
        <v>1592</v>
      </c>
      <c r="I1043" s="5">
        <v>2</v>
      </c>
      <c r="J1043" s="5">
        <v>1</v>
      </c>
      <c r="K1043" s="5">
        <v>2478.2199999999998</v>
      </c>
      <c r="L1043" s="5">
        <v>0</v>
      </c>
      <c r="M1043" s="5">
        <v>0.751</v>
      </c>
      <c r="N1043" s="5">
        <v>1</v>
      </c>
      <c r="O1043" s="6">
        <v>0</v>
      </c>
      <c r="P1043" s="5" t="str">
        <f>IF(Table2[[#This Row],[ip_risk_score]]&gt;0.8,"HIGH",IF(Table2[[#This Row],[ip_risk_score]]&gt;0.5,"MEDIUM","LOW"))</f>
        <v>MEDIUM</v>
      </c>
      <c r="Q1043" s="5">
        <f>Table2[[#This Row],[transaction_amount]]-Table2[[#This Row],[avg_transaction_amount]]</f>
        <v>13320.53</v>
      </c>
    </row>
    <row r="1044" spans="1:17" x14ac:dyDescent="0.25">
      <c r="A1044" s="4" t="s">
        <v>2058</v>
      </c>
      <c r="B1044" s="5" t="s">
        <v>911</v>
      </c>
      <c r="C1044" s="5">
        <v>26997.59</v>
      </c>
      <c r="D1044" s="5" t="s">
        <v>26</v>
      </c>
      <c r="E1044" s="5" t="s">
        <v>31</v>
      </c>
      <c r="F1044" s="5" t="s">
        <v>32</v>
      </c>
      <c r="G1044" s="5" t="s">
        <v>58</v>
      </c>
      <c r="H1044" s="5">
        <v>596</v>
      </c>
      <c r="I1044" s="5">
        <v>5</v>
      </c>
      <c r="J1044" s="5">
        <v>0</v>
      </c>
      <c r="K1044" s="5">
        <v>692.79</v>
      </c>
      <c r="L1044" s="5">
        <v>0</v>
      </c>
      <c r="M1044" s="5">
        <v>0.90500000000000003</v>
      </c>
      <c r="N1044" s="5">
        <v>9</v>
      </c>
      <c r="O1044" s="6">
        <v>0</v>
      </c>
      <c r="P1044" s="5" t="str">
        <f>IF(Table2[[#This Row],[ip_risk_score]]&gt;0.8,"HIGH",IF(Table2[[#This Row],[ip_risk_score]]&gt;0.5,"MEDIUM","LOW"))</f>
        <v>HIGH</v>
      </c>
      <c r="Q1044" s="5">
        <f>Table2[[#This Row],[transaction_amount]]-Table2[[#This Row],[avg_transaction_amount]]</f>
        <v>26304.799999999999</v>
      </c>
    </row>
    <row r="1045" spans="1:17" x14ac:dyDescent="0.25">
      <c r="A1045" s="4" t="s">
        <v>2059</v>
      </c>
      <c r="B1045" s="5" t="s">
        <v>2060</v>
      </c>
      <c r="C1045" s="5">
        <v>39546.620000000003</v>
      </c>
      <c r="D1045" s="5" t="s">
        <v>26</v>
      </c>
      <c r="E1045" s="5" t="s">
        <v>31</v>
      </c>
      <c r="F1045" s="5" t="s">
        <v>32</v>
      </c>
      <c r="G1045" s="5" t="s">
        <v>58</v>
      </c>
      <c r="H1045" s="5">
        <v>612</v>
      </c>
      <c r="I1045" s="5">
        <v>14</v>
      </c>
      <c r="J1045" s="5">
        <v>4</v>
      </c>
      <c r="K1045" s="5">
        <v>1429.25</v>
      </c>
      <c r="L1045" s="5">
        <v>0</v>
      </c>
      <c r="M1045" s="5">
        <v>0.64500000000000002</v>
      </c>
      <c r="N1045" s="5">
        <v>9</v>
      </c>
      <c r="O1045" s="6">
        <v>0</v>
      </c>
      <c r="P1045" s="5" t="str">
        <f>IF(Table2[[#This Row],[ip_risk_score]]&gt;0.8,"HIGH",IF(Table2[[#This Row],[ip_risk_score]]&gt;0.5,"MEDIUM","LOW"))</f>
        <v>MEDIUM</v>
      </c>
      <c r="Q1045" s="5">
        <f>Table2[[#This Row],[transaction_amount]]-Table2[[#This Row],[avg_transaction_amount]]</f>
        <v>38117.370000000003</v>
      </c>
    </row>
    <row r="1046" spans="1:17" x14ac:dyDescent="0.25">
      <c r="A1046" s="4" t="s">
        <v>2061</v>
      </c>
      <c r="B1046" s="5" t="s">
        <v>2062</v>
      </c>
      <c r="C1046" s="5">
        <v>15971.69</v>
      </c>
      <c r="D1046" s="5" t="s">
        <v>20</v>
      </c>
      <c r="E1046" s="5" t="s">
        <v>41</v>
      </c>
      <c r="F1046" s="5" t="s">
        <v>22</v>
      </c>
      <c r="G1046" s="5" t="s">
        <v>48</v>
      </c>
      <c r="H1046" s="5">
        <v>95</v>
      </c>
      <c r="I1046" s="5">
        <v>22</v>
      </c>
      <c r="J1046" s="5">
        <v>0</v>
      </c>
      <c r="K1046" s="5">
        <v>20590.900000000001</v>
      </c>
      <c r="L1046" s="5">
        <v>0</v>
      </c>
      <c r="M1046" s="5">
        <v>0.157</v>
      </c>
      <c r="N1046" s="5">
        <v>2</v>
      </c>
      <c r="O1046" s="6">
        <v>0</v>
      </c>
      <c r="P1046" s="5" t="str">
        <f>IF(Table2[[#This Row],[ip_risk_score]]&gt;0.8,"HIGH",IF(Table2[[#This Row],[ip_risk_score]]&gt;0.5,"MEDIUM","LOW"))</f>
        <v>LOW</v>
      </c>
      <c r="Q1046" s="5">
        <f>Table2[[#This Row],[transaction_amount]]-Table2[[#This Row],[avg_transaction_amount]]</f>
        <v>-4619.2100000000009</v>
      </c>
    </row>
    <row r="1047" spans="1:17" x14ac:dyDescent="0.25">
      <c r="A1047" s="4" t="s">
        <v>2063</v>
      </c>
      <c r="B1047" s="5" t="s">
        <v>1969</v>
      </c>
      <c r="C1047" s="5">
        <v>31313.27</v>
      </c>
      <c r="D1047" s="5" t="s">
        <v>26</v>
      </c>
      <c r="E1047" s="5" t="s">
        <v>31</v>
      </c>
      <c r="F1047" s="5" t="s">
        <v>22</v>
      </c>
      <c r="G1047" s="5" t="s">
        <v>48</v>
      </c>
      <c r="H1047" s="5">
        <v>527</v>
      </c>
      <c r="I1047" s="5">
        <v>18</v>
      </c>
      <c r="J1047" s="5">
        <v>2</v>
      </c>
      <c r="K1047" s="5">
        <v>21355.279999999999</v>
      </c>
      <c r="L1047" s="5">
        <v>0</v>
      </c>
      <c r="M1047" s="5">
        <v>0.06</v>
      </c>
      <c r="N1047" s="5">
        <v>3</v>
      </c>
      <c r="O1047" s="6">
        <v>0</v>
      </c>
      <c r="P1047" s="5" t="str">
        <f>IF(Table2[[#This Row],[ip_risk_score]]&gt;0.8,"HIGH",IF(Table2[[#This Row],[ip_risk_score]]&gt;0.5,"MEDIUM","LOW"))</f>
        <v>LOW</v>
      </c>
      <c r="Q1047" s="5">
        <f>Table2[[#This Row],[transaction_amount]]-Table2[[#This Row],[avg_transaction_amount]]</f>
        <v>9957.9900000000016</v>
      </c>
    </row>
    <row r="1048" spans="1:17" x14ac:dyDescent="0.25">
      <c r="A1048" s="4" t="s">
        <v>2064</v>
      </c>
      <c r="B1048" s="5" t="s">
        <v>2065</v>
      </c>
      <c r="C1048" s="5">
        <v>44304.59</v>
      </c>
      <c r="D1048" s="5" t="s">
        <v>53</v>
      </c>
      <c r="E1048" s="5" t="s">
        <v>21</v>
      </c>
      <c r="F1048" s="5" t="s">
        <v>28</v>
      </c>
      <c r="G1048" s="5" t="s">
        <v>38</v>
      </c>
      <c r="H1048" s="5">
        <v>751</v>
      </c>
      <c r="I1048" s="5">
        <v>3</v>
      </c>
      <c r="J1048" s="5">
        <v>0</v>
      </c>
      <c r="K1048" s="5">
        <v>21748.43</v>
      </c>
      <c r="L1048" s="5">
        <v>0</v>
      </c>
      <c r="M1048" s="5">
        <v>0.627</v>
      </c>
      <c r="N1048" s="5">
        <v>8</v>
      </c>
      <c r="O1048" s="6">
        <v>0</v>
      </c>
      <c r="P1048" s="5" t="str">
        <f>IF(Table2[[#This Row],[ip_risk_score]]&gt;0.8,"HIGH",IF(Table2[[#This Row],[ip_risk_score]]&gt;0.5,"MEDIUM","LOW"))</f>
        <v>MEDIUM</v>
      </c>
      <c r="Q1048" s="5">
        <f>Table2[[#This Row],[transaction_amount]]-Table2[[#This Row],[avg_transaction_amount]]</f>
        <v>22556.159999999996</v>
      </c>
    </row>
    <row r="1049" spans="1:17" x14ac:dyDescent="0.25">
      <c r="A1049" s="4" t="s">
        <v>2066</v>
      </c>
      <c r="B1049" s="5" t="s">
        <v>2067</v>
      </c>
      <c r="C1049" s="5">
        <v>30812.37</v>
      </c>
      <c r="D1049" s="5" t="s">
        <v>26</v>
      </c>
      <c r="E1049" s="5" t="s">
        <v>31</v>
      </c>
      <c r="F1049" s="5" t="s">
        <v>22</v>
      </c>
      <c r="G1049" s="5" t="s">
        <v>23</v>
      </c>
      <c r="H1049" s="5">
        <v>439</v>
      </c>
      <c r="I1049" s="5">
        <v>0</v>
      </c>
      <c r="J1049" s="5">
        <v>1</v>
      </c>
      <c r="K1049" s="5">
        <v>18944.16</v>
      </c>
      <c r="L1049" s="5">
        <v>0</v>
      </c>
      <c r="M1049" s="5">
        <v>5.8000000000000003E-2</v>
      </c>
      <c r="N1049" s="5">
        <v>3</v>
      </c>
      <c r="O1049" s="6">
        <v>0</v>
      </c>
      <c r="P1049" s="5" t="str">
        <f>IF(Table2[[#This Row],[ip_risk_score]]&gt;0.8,"HIGH",IF(Table2[[#This Row],[ip_risk_score]]&gt;0.5,"MEDIUM","LOW"))</f>
        <v>LOW</v>
      </c>
      <c r="Q1049" s="5">
        <f>Table2[[#This Row],[transaction_amount]]-Table2[[#This Row],[avg_transaction_amount]]</f>
        <v>11868.21</v>
      </c>
    </row>
    <row r="1050" spans="1:17" x14ac:dyDescent="0.25">
      <c r="A1050" s="4" t="s">
        <v>2068</v>
      </c>
      <c r="B1050" s="5" t="s">
        <v>2069</v>
      </c>
      <c r="C1050" s="5">
        <v>11686.33</v>
      </c>
      <c r="D1050" s="5" t="s">
        <v>26</v>
      </c>
      <c r="E1050" s="5" t="s">
        <v>21</v>
      </c>
      <c r="F1050" s="5" t="s">
        <v>22</v>
      </c>
      <c r="G1050" s="5" t="s">
        <v>38</v>
      </c>
      <c r="H1050" s="5">
        <v>872</v>
      </c>
      <c r="I1050" s="5">
        <v>8</v>
      </c>
      <c r="J1050" s="5">
        <v>1</v>
      </c>
      <c r="K1050" s="5">
        <v>8636.19</v>
      </c>
      <c r="L1050" s="5">
        <v>0</v>
      </c>
      <c r="M1050" s="5">
        <v>0.23599999999999999</v>
      </c>
      <c r="N1050" s="5">
        <v>3</v>
      </c>
      <c r="O1050" s="6">
        <v>0</v>
      </c>
      <c r="P1050" s="5" t="str">
        <f>IF(Table2[[#This Row],[ip_risk_score]]&gt;0.8,"HIGH",IF(Table2[[#This Row],[ip_risk_score]]&gt;0.5,"MEDIUM","LOW"))</f>
        <v>LOW</v>
      </c>
      <c r="Q1050" s="5">
        <f>Table2[[#This Row],[transaction_amount]]-Table2[[#This Row],[avg_transaction_amount]]</f>
        <v>3050.1399999999994</v>
      </c>
    </row>
    <row r="1051" spans="1:17" x14ac:dyDescent="0.25">
      <c r="A1051" s="4" t="s">
        <v>2070</v>
      </c>
      <c r="B1051" s="5" t="s">
        <v>2071</v>
      </c>
      <c r="C1051" s="5">
        <v>1268.82</v>
      </c>
      <c r="D1051" s="5" t="s">
        <v>26</v>
      </c>
      <c r="E1051" s="5" t="s">
        <v>27</v>
      </c>
      <c r="F1051" s="5" t="s">
        <v>28</v>
      </c>
      <c r="G1051" s="5" t="s">
        <v>33</v>
      </c>
      <c r="H1051" s="5">
        <v>838</v>
      </c>
      <c r="I1051" s="5">
        <v>22</v>
      </c>
      <c r="J1051" s="5">
        <v>1</v>
      </c>
      <c r="K1051" s="5">
        <v>5097.1499999999996</v>
      </c>
      <c r="L1051" s="5">
        <v>0</v>
      </c>
      <c r="M1051" s="5">
        <v>0.20599999999999999</v>
      </c>
      <c r="N1051" s="5">
        <v>6</v>
      </c>
      <c r="O1051" s="6">
        <v>0</v>
      </c>
      <c r="P1051" s="5" t="str">
        <f>IF(Table2[[#This Row],[ip_risk_score]]&gt;0.8,"HIGH",IF(Table2[[#This Row],[ip_risk_score]]&gt;0.5,"MEDIUM","LOW"))</f>
        <v>LOW</v>
      </c>
      <c r="Q1051" s="5">
        <f>Table2[[#This Row],[transaction_amount]]-Table2[[#This Row],[avg_transaction_amount]]</f>
        <v>-3828.33</v>
      </c>
    </row>
    <row r="1052" spans="1:17" x14ac:dyDescent="0.25">
      <c r="A1052" s="4" t="s">
        <v>2072</v>
      </c>
      <c r="B1052" s="5" t="s">
        <v>782</v>
      </c>
      <c r="C1052" s="5">
        <v>43511.44</v>
      </c>
      <c r="D1052" s="5" t="s">
        <v>20</v>
      </c>
      <c r="E1052" s="5" t="s">
        <v>41</v>
      </c>
      <c r="F1052" s="5" t="s">
        <v>28</v>
      </c>
      <c r="G1052" s="5" t="s">
        <v>33</v>
      </c>
      <c r="H1052" s="5">
        <v>52</v>
      </c>
      <c r="I1052" s="5">
        <v>15</v>
      </c>
      <c r="J1052" s="5">
        <v>4</v>
      </c>
      <c r="K1052" s="5">
        <v>27842.959999999999</v>
      </c>
      <c r="L1052" s="5">
        <v>1</v>
      </c>
      <c r="M1052" s="5">
        <v>0.42699999999999999</v>
      </c>
      <c r="N1052" s="5">
        <v>6</v>
      </c>
      <c r="O1052" s="6">
        <v>0</v>
      </c>
      <c r="P1052" s="5" t="str">
        <f>IF(Table2[[#This Row],[ip_risk_score]]&gt;0.8,"HIGH",IF(Table2[[#This Row],[ip_risk_score]]&gt;0.5,"MEDIUM","LOW"))</f>
        <v>LOW</v>
      </c>
      <c r="Q1052" s="5">
        <f>Table2[[#This Row],[transaction_amount]]-Table2[[#This Row],[avg_transaction_amount]]</f>
        <v>15668.480000000003</v>
      </c>
    </row>
    <row r="1053" spans="1:17" x14ac:dyDescent="0.25">
      <c r="A1053" s="4" t="s">
        <v>2073</v>
      </c>
      <c r="B1053" s="5" t="s">
        <v>2074</v>
      </c>
      <c r="C1053" s="5">
        <v>1112.4100000000001</v>
      </c>
      <c r="D1053" s="5" t="s">
        <v>20</v>
      </c>
      <c r="E1053" s="5" t="s">
        <v>27</v>
      </c>
      <c r="F1053" s="5" t="s">
        <v>28</v>
      </c>
      <c r="G1053" s="5" t="s">
        <v>23</v>
      </c>
      <c r="H1053" s="5">
        <v>1857</v>
      </c>
      <c r="I1053" s="5">
        <v>22</v>
      </c>
      <c r="J1053" s="5">
        <v>3</v>
      </c>
      <c r="K1053" s="5">
        <v>27402.89</v>
      </c>
      <c r="L1053" s="5">
        <v>0</v>
      </c>
      <c r="M1053" s="5">
        <v>0.59699999999999998</v>
      </c>
      <c r="N1053" s="5">
        <v>7</v>
      </c>
      <c r="O1053" s="6">
        <v>0</v>
      </c>
      <c r="P1053" s="5" t="str">
        <f>IF(Table2[[#This Row],[ip_risk_score]]&gt;0.8,"HIGH",IF(Table2[[#This Row],[ip_risk_score]]&gt;0.5,"MEDIUM","LOW"))</f>
        <v>MEDIUM</v>
      </c>
      <c r="Q1053" s="5">
        <f>Table2[[#This Row],[transaction_amount]]-Table2[[#This Row],[avg_transaction_amount]]</f>
        <v>-26290.48</v>
      </c>
    </row>
    <row r="1054" spans="1:17" x14ac:dyDescent="0.25">
      <c r="A1054" s="4" t="s">
        <v>2075</v>
      </c>
      <c r="B1054" s="5" t="s">
        <v>2076</v>
      </c>
      <c r="C1054" s="5">
        <v>43741.35</v>
      </c>
      <c r="D1054" s="5" t="s">
        <v>53</v>
      </c>
      <c r="E1054" s="5" t="s">
        <v>27</v>
      </c>
      <c r="F1054" s="5" t="s">
        <v>28</v>
      </c>
      <c r="G1054" s="5" t="s">
        <v>23</v>
      </c>
      <c r="H1054" s="5">
        <v>1743</v>
      </c>
      <c r="I1054" s="5">
        <v>8</v>
      </c>
      <c r="J1054" s="5">
        <v>4</v>
      </c>
      <c r="K1054" s="5">
        <v>7350.33</v>
      </c>
      <c r="L1054" s="5">
        <v>0</v>
      </c>
      <c r="M1054" s="5">
        <v>0.91100000000000003</v>
      </c>
      <c r="N1054" s="5">
        <v>4</v>
      </c>
      <c r="O1054" s="6">
        <v>0</v>
      </c>
      <c r="P1054" s="5" t="str">
        <f>IF(Table2[[#This Row],[ip_risk_score]]&gt;0.8,"HIGH",IF(Table2[[#This Row],[ip_risk_score]]&gt;0.5,"MEDIUM","LOW"))</f>
        <v>HIGH</v>
      </c>
      <c r="Q1054" s="5">
        <f>Table2[[#This Row],[transaction_amount]]-Table2[[#This Row],[avg_transaction_amount]]</f>
        <v>36391.019999999997</v>
      </c>
    </row>
    <row r="1055" spans="1:17" x14ac:dyDescent="0.25">
      <c r="A1055" s="4" t="s">
        <v>2077</v>
      </c>
      <c r="B1055" s="5" t="s">
        <v>2078</v>
      </c>
      <c r="C1055" s="5">
        <v>26470.41</v>
      </c>
      <c r="D1055" s="5" t="s">
        <v>20</v>
      </c>
      <c r="E1055" s="5" t="s">
        <v>31</v>
      </c>
      <c r="F1055" s="5" t="s">
        <v>32</v>
      </c>
      <c r="G1055" s="5" t="s">
        <v>23</v>
      </c>
      <c r="H1055" s="5">
        <v>1403</v>
      </c>
      <c r="I1055" s="5">
        <v>11</v>
      </c>
      <c r="J1055" s="5">
        <v>0</v>
      </c>
      <c r="K1055" s="5">
        <v>5121.32</v>
      </c>
      <c r="L1055" s="5">
        <v>0</v>
      </c>
      <c r="M1055" s="5">
        <v>0.93600000000000005</v>
      </c>
      <c r="N1055" s="5">
        <v>5</v>
      </c>
      <c r="O1055" s="6">
        <v>0</v>
      </c>
      <c r="P1055" s="5" t="str">
        <f>IF(Table2[[#This Row],[ip_risk_score]]&gt;0.8,"HIGH",IF(Table2[[#This Row],[ip_risk_score]]&gt;0.5,"MEDIUM","LOW"))</f>
        <v>HIGH</v>
      </c>
      <c r="Q1055" s="5">
        <f>Table2[[#This Row],[transaction_amount]]-Table2[[#This Row],[avg_transaction_amount]]</f>
        <v>21349.09</v>
      </c>
    </row>
    <row r="1056" spans="1:17" x14ac:dyDescent="0.25">
      <c r="A1056" s="4" t="s">
        <v>2079</v>
      </c>
      <c r="B1056" s="5" t="s">
        <v>2080</v>
      </c>
      <c r="C1056" s="5">
        <v>46956.43</v>
      </c>
      <c r="D1056" s="5" t="s">
        <v>26</v>
      </c>
      <c r="E1056" s="5" t="s">
        <v>31</v>
      </c>
      <c r="F1056" s="5" t="s">
        <v>28</v>
      </c>
      <c r="G1056" s="5" t="s">
        <v>48</v>
      </c>
      <c r="H1056" s="5">
        <v>413</v>
      </c>
      <c r="I1056" s="5">
        <v>13</v>
      </c>
      <c r="J1056" s="5">
        <v>2</v>
      </c>
      <c r="K1056" s="5">
        <v>11322.7</v>
      </c>
      <c r="L1056" s="5">
        <v>0</v>
      </c>
      <c r="M1056" s="5">
        <v>0.98199999999999998</v>
      </c>
      <c r="N1056" s="5">
        <v>3</v>
      </c>
      <c r="O1056" s="6">
        <v>0</v>
      </c>
      <c r="P1056" s="5" t="str">
        <f>IF(Table2[[#This Row],[ip_risk_score]]&gt;0.8,"HIGH",IF(Table2[[#This Row],[ip_risk_score]]&gt;0.5,"MEDIUM","LOW"))</f>
        <v>HIGH</v>
      </c>
      <c r="Q1056" s="5">
        <f>Table2[[#This Row],[transaction_amount]]-Table2[[#This Row],[avg_transaction_amount]]</f>
        <v>35633.729999999996</v>
      </c>
    </row>
    <row r="1057" spans="1:17" x14ac:dyDescent="0.25">
      <c r="A1057" s="4" t="s">
        <v>2081</v>
      </c>
      <c r="B1057" s="5" t="s">
        <v>2082</v>
      </c>
      <c r="C1057" s="5">
        <v>39949.22</v>
      </c>
      <c r="D1057" s="5" t="s">
        <v>20</v>
      </c>
      <c r="E1057" s="5" t="s">
        <v>31</v>
      </c>
      <c r="F1057" s="5" t="s">
        <v>32</v>
      </c>
      <c r="G1057" s="5" t="s">
        <v>48</v>
      </c>
      <c r="H1057" s="5">
        <v>1336</v>
      </c>
      <c r="I1057" s="5">
        <v>14</v>
      </c>
      <c r="J1057" s="5">
        <v>2</v>
      </c>
      <c r="K1057" s="5">
        <v>1547.36</v>
      </c>
      <c r="L1057" s="5">
        <v>0</v>
      </c>
      <c r="M1057" s="5">
        <v>0.76400000000000001</v>
      </c>
      <c r="N1057" s="5">
        <v>2</v>
      </c>
      <c r="O1057" s="6">
        <v>0</v>
      </c>
      <c r="P1057" s="5" t="str">
        <f>IF(Table2[[#This Row],[ip_risk_score]]&gt;0.8,"HIGH",IF(Table2[[#This Row],[ip_risk_score]]&gt;0.5,"MEDIUM","LOW"))</f>
        <v>MEDIUM</v>
      </c>
      <c r="Q1057" s="5">
        <f>Table2[[#This Row],[transaction_amount]]-Table2[[#This Row],[avg_transaction_amount]]</f>
        <v>38401.86</v>
      </c>
    </row>
    <row r="1058" spans="1:17" x14ac:dyDescent="0.25">
      <c r="A1058" s="4" t="s">
        <v>2083</v>
      </c>
      <c r="B1058" s="5" t="s">
        <v>2084</v>
      </c>
      <c r="C1058" s="5">
        <v>49896.81</v>
      </c>
      <c r="D1058" s="5" t="s">
        <v>26</v>
      </c>
      <c r="E1058" s="5" t="s">
        <v>27</v>
      </c>
      <c r="F1058" s="5" t="s">
        <v>28</v>
      </c>
      <c r="G1058" s="5" t="s">
        <v>33</v>
      </c>
      <c r="H1058" s="5">
        <v>1215</v>
      </c>
      <c r="I1058" s="5">
        <v>21</v>
      </c>
      <c r="J1058" s="5">
        <v>2</v>
      </c>
      <c r="K1058" s="5">
        <v>4947.96</v>
      </c>
      <c r="L1058" s="5">
        <v>0</v>
      </c>
      <c r="M1058" s="5">
        <v>0.92100000000000004</v>
      </c>
      <c r="N1058" s="5">
        <v>3</v>
      </c>
      <c r="O1058" s="6">
        <v>0</v>
      </c>
      <c r="P1058" s="5" t="str">
        <f>IF(Table2[[#This Row],[ip_risk_score]]&gt;0.8,"HIGH",IF(Table2[[#This Row],[ip_risk_score]]&gt;0.5,"MEDIUM","LOW"))</f>
        <v>HIGH</v>
      </c>
      <c r="Q1058" s="5">
        <f>Table2[[#This Row],[transaction_amount]]-Table2[[#This Row],[avg_transaction_amount]]</f>
        <v>44948.85</v>
      </c>
    </row>
    <row r="1059" spans="1:17" x14ac:dyDescent="0.25">
      <c r="A1059" s="4" t="s">
        <v>2085</v>
      </c>
      <c r="B1059" s="5" t="s">
        <v>2086</v>
      </c>
      <c r="C1059" s="5">
        <v>17568.060000000001</v>
      </c>
      <c r="D1059" s="5" t="s">
        <v>20</v>
      </c>
      <c r="E1059" s="5" t="s">
        <v>41</v>
      </c>
      <c r="F1059" s="5" t="s">
        <v>28</v>
      </c>
      <c r="G1059" s="5" t="s">
        <v>23</v>
      </c>
      <c r="H1059" s="5">
        <v>178</v>
      </c>
      <c r="I1059" s="5">
        <v>23</v>
      </c>
      <c r="J1059" s="5">
        <v>2</v>
      </c>
      <c r="K1059" s="5">
        <v>11470.94</v>
      </c>
      <c r="L1059" s="5">
        <v>0</v>
      </c>
      <c r="M1059" s="5">
        <v>0.79100000000000004</v>
      </c>
      <c r="N1059" s="5">
        <v>3</v>
      </c>
      <c r="O1059" s="6">
        <v>0</v>
      </c>
      <c r="P1059" s="5" t="str">
        <f>IF(Table2[[#This Row],[ip_risk_score]]&gt;0.8,"HIGH",IF(Table2[[#This Row],[ip_risk_score]]&gt;0.5,"MEDIUM","LOW"))</f>
        <v>MEDIUM</v>
      </c>
      <c r="Q1059" s="5">
        <f>Table2[[#This Row],[transaction_amount]]-Table2[[#This Row],[avg_transaction_amount]]</f>
        <v>6097.1200000000008</v>
      </c>
    </row>
    <row r="1060" spans="1:17" x14ac:dyDescent="0.25">
      <c r="A1060" s="4" t="s">
        <v>2087</v>
      </c>
      <c r="B1060" s="5" t="s">
        <v>2088</v>
      </c>
      <c r="C1060" s="5">
        <v>38371.06</v>
      </c>
      <c r="D1060" s="5" t="s">
        <v>20</v>
      </c>
      <c r="E1060" s="5" t="s">
        <v>41</v>
      </c>
      <c r="F1060" s="5" t="s">
        <v>28</v>
      </c>
      <c r="G1060" s="5" t="s">
        <v>58</v>
      </c>
      <c r="H1060" s="5">
        <v>212</v>
      </c>
      <c r="I1060" s="5">
        <v>20</v>
      </c>
      <c r="J1060" s="5">
        <v>3</v>
      </c>
      <c r="K1060" s="5">
        <v>7238.44</v>
      </c>
      <c r="L1060" s="5">
        <v>0</v>
      </c>
      <c r="M1060" s="5">
        <v>0.91100000000000003</v>
      </c>
      <c r="N1060" s="5">
        <v>2</v>
      </c>
      <c r="O1060" s="6">
        <v>0</v>
      </c>
      <c r="P1060" s="5" t="str">
        <f>IF(Table2[[#This Row],[ip_risk_score]]&gt;0.8,"HIGH",IF(Table2[[#This Row],[ip_risk_score]]&gt;0.5,"MEDIUM","LOW"))</f>
        <v>HIGH</v>
      </c>
      <c r="Q1060" s="5">
        <f>Table2[[#This Row],[transaction_amount]]-Table2[[#This Row],[avg_transaction_amount]]</f>
        <v>31132.62</v>
      </c>
    </row>
    <row r="1061" spans="1:17" x14ac:dyDescent="0.25">
      <c r="A1061" s="4" t="s">
        <v>2089</v>
      </c>
      <c r="B1061" s="5" t="s">
        <v>2090</v>
      </c>
      <c r="C1061" s="5">
        <v>20126.45</v>
      </c>
      <c r="D1061" s="5" t="s">
        <v>20</v>
      </c>
      <c r="E1061" s="5" t="s">
        <v>27</v>
      </c>
      <c r="F1061" s="5" t="s">
        <v>22</v>
      </c>
      <c r="G1061" s="5" t="s">
        <v>33</v>
      </c>
      <c r="H1061" s="5">
        <v>715</v>
      </c>
      <c r="I1061" s="5">
        <v>15</v>
      </c>
      <c r="J1061" s="5">
        <v>2</v>
      </c>
      <c r="K1061" s="5">
        <v>22130.93</v>
      </c>
      <c r="L1061" s="5">
        <v>0</v>
      </c>
      <c r="M1061" s="5">
        <v>0.104</v>
      </c>
      <c r="N1061" s="5">
        <v>1</v>
      </c>
      <c r="O1061" s="6">
        <v>0</v>
      </c>
      <c r="P1061" s="5" t="str">
        <f>IF(Table2[[#This Row],[ip_risk_score]]&gt;0.8,"HIGH",IF(Table2[[#This Row],[ip_risk_score]]&gt;0.5,"MEDIUM","LOW"))</f>
        <v>LOW</v>
      </c>
      <c r="Q1061" s="5">
        <f>Table2[[#This Row],[transaction_amount]]-Table2[[#This Row],[avg_transaction_amount]]</f>
        <v>-2004.4799999999996</v>
      </c>
    </row>
    <row r="1062" spans="1:17" x14ac:dyDescent="0.25">
      <c r="A1062" s="4" t="s">
        <v>2091</v>
      </c>
      <c r="B1062" s="5" t="s">
        <v>2092</v>
      </c>
      <c r="C1062" s="5">
        <v>24019.79</v>
      </c>
      <c r="D1062" s="5" t="s">
        <v>26</v>
      </c>
      <c r="E1062" s="5" t="s">
        <v>41</v>
      </c>
      <c r="F1062" s="5" t="s">
        <v>32</v>
      </c>
      <c r="G1062" s="5" t="s">
        <v>23</v>
      </c>
      <c r="H1062" s="5">
        <v>552</v>
      </c>
      <c r="I1062" s="5">
        <v>7</v>
      </c>
      <c r="J1062" s="5">
        <v>4</v>
      </c>
      <c r="K1062" s="5">
        <v>27158.29</v>
      </c>
      <c r="L1062" s="5">
        <v>0</v>
      </c>
      <c r="M1062" s="5">
        <v>0.96199999999999997</v>
      </c>
      <c r="N1062" s="5">
        <v>3</v>
      </c>
      <c r="O1062" s="6">
        <v>0</v>
      </c>
      <c r="P1062" s="5" t="str">
        <f>IF(Table2[[#This Row],[ip_risk_score]]&gt;0.8,"HIGH",IF(Table2[[#This Row],[ip_risk_score]]&gt;0.5,"MEDIUM","LOW"))</f>
        <v>HIGH</v>
      </c>
      <c r="Q1062" s="5">
        <f>Table2[[#This Row],[transaction_amount]]-Table2[[#This Row],[avg_transaction_amount]]</f>
        <v>-3138.5</v>
      </c>
    </row>
    <row r="1063" spans="1:17" x14ac:dyDescent="0.25">
      <c r="A1063" s="4" t="s">
        <v>2093</v>
      </c>
      <c r="B1063" s="5" t="s">
        <v>37</v>
      </c>
      <c r="C1063" s="5">
        <v>31393.9</v>
      </c>
      <c r="D1063" s="5" t="s">
        <v>20</v>
      </c>
      <c r="E1063" s="5" t="s">
        <v>27</v>
      </c>
      <c r="F1063" s="5" t="s">
        <v>28</v>
      </c>
      <c r="G1063" s="5" t="s">
        <v>58</v>
      </c>
      <c r="H1063" s="5">
        <v>111</v>
      </c>
      <c r="I1063" s="5">
        <v>9</v>
      </c>
      <c r="J1063" s="5">
        <v>2</v>
      </c>
      <c r="K1063" s="5">
        <v>27283.29</v>
      </c>
      <c r="L1063" s="5">
        <v>0</v>
      </c>
      <c r="M1063" s="5">
        <v>0.23499999999999999</v>
      </c>
      <c r="N1063" s="5">
        <v>1</v>
      </c>
      <c r="O1063" s="6">
        <v>0</v>
      </c>
      <c r="P1063" s="5" t="str">
        <f>IF(Table2[[#This Row],[ip_risk_score]]&gt;0.8,"HIGH",IF(Table2[[#This Row],[ip_risk_score]]&gt;0.5,"MEDIUM","LOW"))</f>
        <v>LOW</v>
      </c>
      <c r="Q1063" s="5">
        <f>Table2[[#This Row],[transaction_amount]]-Table2[[#This Row],[avg_transaction_amount]]</f>
        <v>4110.6100000000006</v>
      </c>
    </row>
    <row r="1064" spans="1:17" x14ac:dyDescent="0.25">
      <c r="A1064" s="4" t="s">
        <v>2094</v>
      </c>
      <c r="B1064" s="5" t="s">
        <v>2095</v>
      </c>
      <c r="C1064" s="5">
        <v>43690.17</v>
      </c>
      <c r="D1064" s="5" t="s">
        <v>26</v>
      </c>
      <c r="E1064" s="5" t="s">
        <v>27</v>
      </c>
      <c r="F1064" s="5" t="s">
        <v>22</v>
      </c>
      <c r="G1064" s="5" t="s">
        <v>23</v>
      </c>
      <c r="H1064" s="5">
        <v>1609</v>
      </c>
      <c r="I1064" s="5">
        <v>13</v>
      </c>
      <c r="J1064" s="5">
        <v>1</v>
      </c>
      <c r="K1064" s="5">
        <v>18167.91</v>
      </c>
      <c r="L1064" s="5">
        <v>0</v>
      </c>
      <c r="M1064" s="5">
        <v>0.56799999999999995</v>
      </c>
      <c r="N1064" s="5">
        <v>8</v>
      </c>
      <c r="O1064" s="6">
        <v>0</v>
      </c>
      <c r="P1064" s="5" t="str">
        <f>IF(Table2[[#This Row],[ip_risk_score]]&gt;0.8,"HIGH",IF(Table2[[#This Row],[ip_risk_score]]&gt;0.5,"MEDIUM","LOW"))</f>
        <v>MEDIUM</v>
      </c>
      <c r="Q1064" s="5">
        <f>Table2[[#This Row],[transaction_amount]]-Table2[[#This Row],[avg_transaction_amount]]</f>
        <v>25522.26</v>
      </c>
    </row>
    <row r="1065" spans="1:17" x14ac:dyDescent="0.25">
      <c r="A1065" s="4" t="s">
        <v>2096</v>
      </c>
      <c r="B1065" s="5" t="s">
        <v>2097</v>
      </c>
      <c r="C1065" s="5">
        <v>49204.97</v>
      </c>
      <c r="D1065" s="5" t="s">
        <v>26</v>
      </c>
      <c r="E1065" s="5" t="s">
        <v>41</v>
      </c>
      <c r="F1065" s="5" t="s">
        <v>32</v>
      </c>
      <c r="G1065" s="5" t="s">
        <v>38</v>
      </c>
      <c r="H1065" s="5">
        <v>355</v>
      </c>
      <c r="I1065" s="5">
        <v>16</v>
      </c>
      <c r="J1065" s="5">
        <v>0</v>
      </c>
      <c r="K1065" s="5">
        <v>21134.34</v>
      </c>
      <c r="L1065" s="5">
        <v>0</v>
      </c>
      <c r="M1065" s="5">
        <v>0.51700000000000002</v>
      </c>
      <c r="N1065" s="5">
        <v>5</v>
      </c>
      <c r="O1065" s="6">
        <v>0</v>
      </c>
      <c r="P1065" s="5" t="str">
        <f>IF(Table2[[#This Row],[ip_risk_score]]&gt;0.8,"HIGH",IF(Table2[[#This Row],[ip_risk_score]]&gt;0.5,"MEDIUM","LOW"))</f>
        <v>MEDIUM</v>
      </c>
      <c r="Q1065" s="5">
        <f>Table2[[#This Row],[transaction_amount]]-Table2[[#This Row],[avg_transaction_amount]]</f>
        <v>28070.63</v>
      </c>
    </row>
    <row r="1066" spans="1:17" x14ac:dyDescent="0.25">
      <c r="A1066" s="4" t="s">
        <v>2098</v>
      </c>
      <c r="B1066" s="5" t="s">
        <v>2099</v>
      </c>
      <c r="C1066" s="5">
        <v>38425.26</v>
      </c>
      <c r="D1066" s="5" t="s">
        <v>53</v>
      </c>
      <c r="E1066" s="5" t="s">
        <v>21</v>
      </c>
      <c r="F1066" s="5" t="s">
        <v>32</v>
      </c>
      <c r="G1066" s="5" t="s">
        <v>58</v>
      </c>
      <c r="H1066" s="5">
        <v>612</v>
      </c>
      <c r="I1066" s="5">
        <v>2</v>
      </c>
      <c r="J1066" s="5">
        <v>4</v>
      </c>
      <c r="K1066" s="5">
        <v>14871.54</v>
      </c>
      <c r="L1066" s="5">
        <v>0</v>
      </c>
      <c r="M1066" s="5">
        <v>0.56399999999999995</v>
      </c>
      <c r="N1066" s="5">
        <v>6</v>
      </c>
      <c r="O1066" s="6">
        <v>0</v>
      </c>
      <c r="P1066" s="5" t="str">
        <f>IF(Table2[[#This Row],[ip_risk_score]]&gt;0.8,"HIGH",IF(Table2[[#This Row],[ip_risk_score]]&gt;0.5,"MEDIUM","LOW"))</f>
        <v>MEDIUM</v>
      </c>
      <c r="Q1066" s="5">
        <f>Table2[[#This Row],[transaction_amount]]-Table2[[#This Row],[avg_transaction_amount]]</f>
        <v>23553.72</v>
      </c>
    </row>
    <row r="1067" spans="1:17" x14ac:dyDescent="0.25">
      <c r="A1067" s="4" t="s">
        <v>2100</v>
      </c>
      <c r="B1067" s="5" t="s">
        <v>2101</v>
      </c>
      <c r="C1067" s="5">
        <v>20917.45</v>
      </c>
      <c r="D1067" s="5" t="s">
        <v>20</v>
      </c>
      <c r="E1067" s="5" t="s">
        <v>21</v>
      </c>
      <c r="F1067" s="5" t="s">
        <v>22</v>
      </c>
      <c r="G1067" s="5" t="s">
        <v>38</v>
      </c>
      <c r="H1067" s="5">
        <v>451</v>
      </c>
      <c r="I1067" s="5">
        <v>3</v>
      </c>
      <c r="J1067" s="5">
        <v>3</v>
      </c>
      <c r="K1067" s="5">
        <v>4485.96</v>
      </c>
      <c r="L1067" s="5">
        <v>0</v>
      </c>
      <c r="M1067" s="5">
        <v>0.70199999999999996</v>
      </c>
      <c r="N1067" s="5">
        <v>7</v>
      </c>
      <c r="O1067" s="6">
        <v>0</v>
      </c>
      <c r="P1067" s="5" t="str">
        <f>IF(Table2[[#This Row],[ip_risk_score]]&gt;0.8,"HIGH",IF(Table2[[#This Row],[ip_risk_score]]&gt;0.5,"MEDIUM","LOW"))</f>
        <v>MEDIUM</v>
      </c>
      <c r="Q1067" s="5">
        <f>Table2[[#This Row],[transaction_amount]]-Table2[[#This Row],[avg_transaction_amount]]</f>
        <v>16431.490000000002</v>
      </c>
    </row>
    <row r="1068" spans="1:17" x14ac:dyDescent="0.25">
      <c r="A1068" s="4" t="s">
        <v>2102</v>
      </c>
      <c r="B1068" s="5" t="s">
        <v>2103</v>
      </c>
      <c r="C1068" s="5">
        <v>21096.78</v>
      </c>
      <c r="D1068" s="5" t="s">
        <v>53</v>
      </c>
      <c r="E1068" s="5" t="s">
        <v>31</v>
      </c>
      <c r="F1068" s="5" t="s">
        <v>32</v>
      </c>
      <c r="G1068" s="5" t="s">
        <v>48</v>
      </c>
      <c r="H1068" s="5">
        <v>259</v>
      </c>
      <c r="I1068" s="5">
        <v>15</v>
      </c>
      <c r="J1068" s="5">
        <v>4</v>
      </c>
      <c r="K1068" s="5">
        <v>19087.57</v>
      </c>
      <c r="L1068" s="5">
        <v>1</v>
      </c>
      <c r="M1068" s="5">
        <v>0.54</v>
      </c>
      <c r="N1068" s="5">
        <v>7</v>
      </c>
      <c r="O1068" s="6">
        <v>0</v>
      </c>
      <c r="P1068" s="5" t="str">
        <f>IF(Table2[[#This Row],[ip_risk_score]]&gt;0.8,"HIGH",IF(Table2[[#This Row],[ip_risk_score]]&gt;0.5,"MEDIUM","LOW"))</f>
        <v>MEDIUM</v>
      </c>
      <c r="Q1068" s="5">
        <f>Table2[[#This Row],[transaction_amount]]-Table2[[#This Row],[avg_transaction_amount]]</f>
        <v>2009.2099999999991</v>
      </c>
    </row>
    <row r="1069" spans="1:17" x14ac:dyDescent="0.25">
      <c r="A1069" s="4" t="s">
        <v>2104</v>
      </c>
      <c r="B1069" s="5" t="s">
        <v>88</v>
      </c>
      <c r="C1069" s="5">
        <v>36892.239999999998</v>
      </c>
      <c r="D1069" s="5" t="s">
        <v>53</v>
      </c>
      <c r="E1069" s="5" t="s">
        <v>41</v>
      </c>
      <c r="F1069" s="5" t="s">
        <v>22</v>
      </c>
      <c r="G1069" s="5" t="s">
        <v>33</v>
      </c>
      <c r="H1069" s="5">
        <v>1216</v>
      </c>
      <c r="I1069" s="5">
        <v>13</v>
      </c>
      <c r="J1069" s="5">
        <v>1</v>
      </c>
      <c r="K1069" s="5">
        <v>10563.62</v>
      </c>
      <c r="L1069" s="5">
        <v>0</v>
      </c>
      <c r="M1069" s="5">
        <v>0.68899999999999995</v>
      </c>
      <c r="N1069" s="5">
        <v>4</v>
      </c>
      <c r="O1069" s="6">
        <v>0</v>
      </c>
      <c r="P1069" s="5" t="str">
        <f>IF(Table2[[#This Row],[ip_risk_score]]&gt;0.8,"HIGH",IF(Table2[[#This Row],[ip_risk_score]]&gt;0.5,"MEDIUM","LOW"))</f>
        <v>MEDIUM</v>
      </c>
      <c r="Q1069" s="5">
        <f>Table2[[#This Row],[transaction_amount]]-Table2[[#This Row],[avg_transaction_amount]]</f>
        <v>26328.619999999995</v>
      </c>
    </row>
    <row r="1070" spans="1:17" x14ac:dyDescent="0.25">
      <c r="A1070" s="4" t="s">
        <v>2105</v>
      </c>
      <c r="B1070" s="5" t="s">
        <v>1266</v>
      </c>
      <c r="C1070" s="5">
        <v>11976.92</v>
      </c>
      <c r="D1070" s="5" t="s">
        <v>26</v>
      </c>
      <c r="E1070" s="5" t="s">
        <v>31</v>
      </c>
      <c r="F1070" s="5" t="s">
        <v>28</v>
      </c>
      <c r="G1070" s="5" t="s">
        <v>23</v>
      </c>
      <c r="H1070" s="5">
        <v>1335</v>
      </c>
      <c r="I1070" s="5">
        <v>23</v>
      </c>
      <c r="J1070" s="5">
        <v>2</v>
      </c>
      <c r="K1070" s="5">
        <v>273.23</v>
      </c>
      <c r="L1070" s="5">
        <v>0</v>
      </c>
      <c r="M1070" s="5">
        <v>0.53400000000000003</v>
      </c>
      <c r="N1070" s="5">
        <v>6</v>
      </c>
      <c r="O1070" s="6">
        <v>0</v>
      </c>
      <c r="P1070" s="5" t="str">
        <f>IF(Table2[[#This Row],[ip_risk_score]]&gt;0.8,"HIGH",IF(Table2[[#This Row],[ip_risk_score]]&gt;0.5,"MEDIUM","LOW"))</f>
        <v>MEDIUM</v>
      </c>
      <c r="Q1070" s="5">
        <f>Table2[[#This Row],[transaction_amount]]-Table2[[#This Row],[avg_transaction_amount]]</f>
        <v>11703.69</v>
      </c>
    </row>
    <row r="1071" spans="1:17" x14ac:dyDescent="0.25">
      <c r="A1071" s="4" t="s">
        <v>2106</v>
      </c>
      <c r="B1071" s="5" t="s">
        <v>2107</v>
      </c>
      <c r="C1071" s="5">
        <v>5568.18</v>
      </c>
      <c r="D1071" s="5" t="s">
        <v>20</v>
      </c>
      <c r="E1071" s="5" t="s">
        <v>27</v>
      </c>
      <c r="F1071" s="5" t="s">
        <v>22</v>
      </c>
      <c r="G1071" s="5" t="s">
        <v>33</v>
      </c>
      <c r="H1071" s="5">
        <v>887</v>
      </c>
      <c r="I1071" s="5">
        <v>13</v>
      </c>
      <c r="J1071" s="5">
        <v>2</v>
      </c>
      <c r="K1071" s="5">
        <v>17291.12</v>
      </c>
      <c r="L1071" s="5">
        <v>0</v>
      </c>
      <c r="M1071" s="5">
        <v>1.2E-2</v>
      </c>
      <c r="N1071" s="5">
        <v>8</v>
      </c>
      <c r="O1071" s="6">
        <v>0</v>
      </c>
      <c r="P1071" s="5" t="str">
        <f>IF(Table2[[#This Row],[ip_risk_score]]&gt;0.8,"HIGH",IF(Table2[[#This Row],[ip_risk_score]]&gt;0.5,"MEDIUM","LOW"))</f>
        <v>LOW</v>
      </c>
      <c r="Q1071" s="5">
        <f>Table2[[#This Row],[transaction_amount]]-Table2[[#This Row],[avg_transaction_amount]]</f>
        <v>-11722.939999999999</v>
      </c>
    </row>
    <row r="1072" spans="1:17" x14ac:dyDescent="0.25">
      <c r="A1072" s="4" t="s">
        <v>2108</v>
      </c>
      <c r="B1072" s="5" t="s">
        <v>2109</v>
      </c>
      <c r="C1072" s="5">
        <v>17763.38</v>
      </c>
      <c r="D1072" s="5" t="s">
        <v>26</v>
      </c>
      <c r="E1072" s="5" t="s">
        <v>21</v>
      </c>
      <c r="F1072" s="5" t="s">
        <v>32</v>
      </c>
      <c r="G1072" s="5" t="s">
        <v>23</v>
      </c>
      <c r="H1072" s="5">
        <v>1896</v>
      </c>
      <c r="I1072" s="5">
        <v>15</v>
      </c>
      <c r="J1072" s="5">
        <v>3</v>
      </c>
      <c r="K1072" s="5">
        <v>6031.23</v>
      </c>
      <c r="L1072" s="5">
        <v>1</v>
      </c>
      <c r="M1072" s="5">
        <v>0.627</v>
      </c>
      <c r="N1072" s="5">
        <v>6</v>
      </c>
      <c r="O1072" s="6">
        <v>0</v>
      </c>
      <c r="P1072" s="5" t="str">
        <f>IF(Table2[[#This Row],[ip_risk_score]]&gt;0.8,"HIGH",IF(Table2[[#This Row],[ip_risk_score]]&gt;0.5,"MEDIUM","LOW"))</f>
        <v>MEDIUM</v>
      </c>
      <c r="Q1072" s="5">
        <f>Table2[[#This Row],[transaction_amount]]-Table2[[#This Row],[avg_transaction_amount]]</f>
        <v>11732.150000000001</v>
      </c>
    </row>
    <row r="1073" spans="1:17" x14ac:dyDescent="0.25">
      <c r="A1073" s="4" t="s">
        <v>2110</v>
      </c>
      <c r="B1073" s="5" t="s">
        <v>2111</v>
      </c>
      <c r="C1073" s="5">
        <v>14397.59</v>
      </c>
      <c r="D1073" s="5" t="s">
        <v>26</v>
      </c>
      <c r="E1073" s="5" t="s">
        <v>41</v>
      </c>
      <c r="F1073" s="5" t="s">
        <v>32</v>
      </c>
      <c r="G1073" s="5" t="s">
        <v>38</v>
      </c>
      <c r="H1073" s="5">
        <v>1313</v>
      </c>
      <c r="I1073" s="5">
        <v>7</v>
      </c>
      <c r="J1073" s="5">
        <v>0</v>
      </c>
      <c r="K1073" s="5">
        <v>26606.52</v>
      </c>
      <c r="L1073" s="5">
        <v>0</v>
      </c>
      <c r="M1073" s="5">
        <v>0.55500000000000005</v>
      </c>
      <c r="N1073" s="5">
        <v>7</v>
      </c>
      <c r="O1073" s="6">
        <v>0</v>
      </c>
      <c r="P1073" s="5" t="str">
        <f>IF(Table2[[#This Row],[ip_risk_score]]&gt;0.8,"HIGH",IF(Table2[[#This Row],[ip_risk_score]]&gt;0.5,"MEDIUM","LOW"))</f>
        <v>MEDIUM</v>
      </c>
      <c r="Q1073" s="5">
        <f>Table2[[#This Row],[transaction_amount]]-Table2[[#This Row],[avg_transaction_amount]]</f>
        <v>-12208.93</v>
      </c>
    </row>
    <row r="1074" spans="1:17" x14ac:dyDescent="0.25">
      <c r="A1074" s="4" t="s">
        <v>2112</v>
      </c>
      <c r="B1074" s="5" t="s">
        <v>2113</v>
      </c>
      <c r="C1074" s="5">
        <v>14850.59</v>
      </c>
      <c r="D1074" s="5" t="s">
        <v>20</v>
      </c>
      <c r="E1074" s="5" t="s">
        <v>41</v>
      </c>
      <c r="F1074" s="5" t="s">
        <v>28</v>
      </c>
      <c r="G1074" s="5" t="s">
        <v>58</v>
      </c>
      <c r="H1074" s="5">
        <v>1750</v>
      </c>
      <c r="I1074" s="5">
        <v>17</v>
      </c>
      <c r="J1074" s="5">
        <v>2</v>
      </c>
      <c r="K1074" s="5">
        <v>28024.95</v>
      </c>
      <c r="L1074" s="5">
        <v>1</v>
      </c>
      <c r="M1074" s="5">
        <v>0.58599999999999997</v>
      </c>
      <c r="N1074" s="5">
        <v>3</v>
      </c>
      <c r="O1074" s="6">
        <v>1</v>
      </c>
      <c r="P1074" s="5" t="str">
        <f>IF(Table2[[#This Row],[ip_risk_score]]&gt;0.8,"HIGH",IF(Table2[[#This Row],[ip_risk_score]]&gt;0.5,"MEDIUM","LOW"))</f>
        <v>MEDIUM</v>
      </c>
      <c r="Q1074" s="5">
        <f>Table2[[#This Row],[transaction_amount]]-Table2[[#This Row],[avg_transaction_amount]]</f>
        <v>-13174.36</v>
      </c>
    </row>
    <row r="1075" spans="1:17" x14ac:dyDescent="0.25">
      <c r="A1075" s="4" t="s">
        <v>2114</v>
      </c>
      <c r="B1075" s="5" t="s">
        <v>2115</v>
      </c>
      <c r="C1075" s="5">
        <v>11718.71</v>
      </c>
      <c r="D1075" s="5" t="s">
        <v>26</v>
      </c>
      <c r="E1075" s="5" t="s">
        <v>41</v>
      </c>
      <c r="F1075" s="5" t="s">
        <v>22</v>
      </c>
      <c r="G1075" s="5" t="s">
        <v>58</v>
      </c>
      <c r="H1075" s="5">
        <v>1122</v>
      </c>
      <c r="I1075" s="5">
        <v>6</v>
      </c>
      <c r="J1075" s="5">
        <v>3</v>
      </c>
      <c r="K1075" s="5">
        <v>4948.97</v>
      </c>
      <c r="L1075" s="5">
        <v>0</v>
      </c>
      <c r="M1075" s="5">
        <v>2E-3</v>
      </c>
      <c r="N1075" s="5">
        <v>9</v>
      </c>
      <c r="O1075" s="6">
        <v>0</v>
      </c>
      <c r="P1075" s="5" t="str">
        <f>IF(Table2[[#This Row],[ip_risk_score]]&gt;0.8,"HIGH",IF(Table2[[#This Row],[ip_risk_score]]&gt;0.5,"MEDIUM","LOW"))</f>
        <v>LOW</v>
      </c>
      <c r="Q1075" s="5">
        <f>Table2[[#This Row],[transaction_amount]]-Table2[[#This Row],[avg_transaction_amount]]</f>
        <v>6769.7399999999989</v>
      </c>
    </row>
    <row r="1076" spans="1:17" x14ac:dyDescent="0.25">
      <c r="A1076" s="4" t="s">
        <v>2116</v>
      </c>
      <c r="B1076" s="5" t="s">
        <v>2117</v>
      </c>
      <c r="C1076" s="5">
        <v>2152.5500000000002</v>
      </c>
      <c r="D1076" s="5" t="s">
        <v>20</v>
      </c>
      <c r="E1076" s="5" t="s">
        <v>21</v>
      </c>
      <c r="F1076" s="5" t="s">
        <v>28</v>
      </c>
      <c r="G1076" s="5" t="s">
        <v>23</v>
      </c>
      <c r="H1076" s="5">
        <v>1838</v>
      </c>
      <c r="I1076" s="5">
        <v>2</v>
      </c>
      <c r="J1076" s="5">
        <v>2</v>
      </c>
      <c r="K1076" s="5">
        <v>979.44</v>
      </c>
      <c r="L1076" s="5">
        <v>1</v>
      </c>
      <c r="M1076" s="5">
        <v>0.46899999999999997</v>
      </c>
      <c r="N1076" s="5">
        <v>2</v>
      </c>
      <c r="O1076" s="6">
        <v>0</v>
      </c>
      <c r="P1076" s="5" t="str">
        <f>IF(Table2[[#This Row],[ip_risk_score]]&gt;0.8,"HIGH",IF(Table2[[#This Row],[ip_risk_score]]&gt;0.5,"MEDIUM","LOW"))</f>
        <v>LOW</v>
      </c>
      <c r="Q1076" s="5">
        <f>Table2[[#This Row],[transaction_amount]]-Table2[[#This Row],[avg_transaction_amount]]</f>
        <v>1173.1100000000001</v>
      </c>
    </row>
    <row r="1077" spans="1:17" x14ac:dyDescent="0.25">
      <c r="A1077" s="4" t="s">
        <v>2118</v>
      </c>
      <c r="B1077" s="5" t="s">
        <v>2119</v>
      </c>
      <c r="C1077" s="5">
        <v>942.8</v>
      </c>
      <c r="D1077" s="5" t="s">
        <v>20</v>
      </c>
      <c r="E1077" s="5" t="s">
        <v>31</v>
      </c>
      <c r="F1077" s="5" t="s">
        <v>22</v>
      </c>
      <c r="G1077" s="5" t="s">
        <v>38</v>
      </c>
      <c r="H1077" s="5">
        <v>1458</v>
      </c>
      <c r="I1077" s="5">
        <v>5</v>
      </c>
      <c r="J1077" s="5">
        <v>4</v>
      </c>
      <c r="K1077" s="5">
        <v>220.93</v>
      </c>
      <c r="L1077" s="5">
        <v>0</v>
      </c>
      <c r="M1077" s="5">
        <v>0.875</v>
      </c>
      <c r="N1077" s="5">
        <v>8</v>
      </c>
      <c r="O1077" s="6">
        <v>0</v>
      </c>
      <c r="P1077" s="5" t="str">
        <f>IF(Table2[[#This Row],[ip_risk_score]]&gt;0.8,"HIGH",IF(Table2[[#This Row],[ip_risk_score]]&gt;0.5,"MEDIUM","LOW"))</f>
        <v>HIGH</v>
      </c>
      <c r="Q1077" s="5">
        <f>Table2[[#This Row],[transaction_amount]]-Table2[[#This Row],[avg_transaction_amount]]</f>
        <v>721.86999999999989</v>
      </c>
    </row>
    <row r="1078" spans="1:17" x14ac:dyDescent="0.25">
      <c r="A1078" s="4" t="s">
        <v>2120</v>
      </c>
      <c r="B1078" s="5" t="s">
        <v>2121</v>
      </c>
      <c r="C1078" s="5">
        <v>49386.73</v>
      </c>
      <c r="D1078" s="5" t="s">
        <v>26</v>
      </c>
      <c r="E1078" s="5" t="s">
        <v>21</v>
      </c>
      <c r="F1078" s="5" t="s">
        <v>22</v>
      </c>
      <c r="G1078" s="5" t="s">
        <v>23</v>
      </c>
      <c r="H1078" s="5">
        <v>1954</v>
      </c>
      <c r="I1078" s="5">
        <v>19</v>
      </c>
      <c r="J1078" s="5">
        <v>3</v>
      </c>
      <c r="K1078" s="5">
        <v>27400</v>
      </c>
      <c r="L1078" s="5">
        <v>0</v>
      </c>
      <c r="M1078" s="5">
        <v>0.33300000000000002</v>
      </c>
      <c r="N1078" s="5">
        <v>8</v>
      </c>
      <c r="O1078" s="6">
        <v>0</v>
      </c>
      <c r="P1078" s="5" t="str">
        <f>IF(Table2[[#This Row],[ip_risk_score]]&gt;0.8,"HIGH",IF(Table2[[#This Row],[ip_risk_score]]&gt;0.5,"MEDIUM","LOW"))</f>
        <v>LOW</v>
      </c>
      <c r="Q1078" s="5">
        <f>Table2[[#This Row],[transaction_amount]]-Table2[[#This Row],[avg_transaction_amount]]</f>
        <v>21986.730000000003</v>
      </c>
    </row>
    <row r="1079" spans="1:17" x14ac:dyDescent="0.25">
      <c r="A1079" s="4" t="s">
        <v>2122</v>
      </c>
      <c r="B1079" s="5" t="s">
        <v>2123</v>
      </c>
      <c r="C1079" s="5">
        <v>21417.27</v>
      </c>
      <c r="D1079" s="5" t="s">
        <v>26</v>
      </c>
      <c r="E1079" s="5" t="s">
        <v>31</v>
      </c>
      <c r="F1079" s="5" t="s">
        <v>22</v>
      </c>
      <c r="G1079" s="5" t="s">
        <v>23</v>
      </c>
      <c r="H1079" s="5">
        <v>1318</v>
      </c>
      <c r="I1079" s="5">
        <v>15</v>
      </c>
      <c r="J1079" s="5">
        <v>3</v>
      </c>
      <c r="K1079" s="5">
        <v>4645.3599999999997</v>
      </c>
      <c r="L1079" s="5">
        <v>0</v>
      </c>
      <c r="M1079" s="5">
        <v>0.44500000000000001</v>
      </c>
      <c r="N1079" s="5">
        <v>2</v>
      </c>
      <c r="O1079" s="6">
        <v>0</v>
      </c>
      <c r="P1079" s="5" t="str">
        <f>IF(Table2[[#This Row],[ip_risk_score]]&gt;0.8,"HIGH",IF(Table2[[#This Row],[ip_risk_score]]&gt;0.5,"MEDIUM","LOW"))</f>
        <v>LOW</v>
      </c>
      <c r="Q1079" s="5">
        <f>Table2[[#This Row],[transaction_amount]]-Table2[[#This Row],[avg_transaction_amount]]</f>
        <v>16771.91</v>
      </c>
    </row>
    <row r="1080" spans="1:17" x14ac:dyDescent="0.25">
      <c r="A1080" s="4" t="s">
        <v>2124</v>
      </c>
      <c r="B1080" s="5" t="s">
        <v>2125</v>
      </c>
      <c r="C1080" s="5">
        <v>19247.12</v>
      </c>
      <c r="D1080" s="5" t="s">
        <v>53</v>
      </c>
      <c r="E1080" s="5" t="s">
        <v>27</v>
      </c>
      <c r="F1080" s="5" t="s">
        <v>28</v>
      </c>
      <c r="G1080" s="5" t="s">
        <v>23</v>
      </c>
      <c r="H1080" s="5">
        <v>680</v>
      </c>
      <c r="I1080" s="5">
        <v>21</v>
      </c>
      <c r="J1080" s="5">
        <v>3</v>
      </c>
      <c r="K1080" s="5">
        <v>13116.44</v>
      </c>
      <c r="L1080" s="5">
        <v>0</v>
      </c>
      <c r="M1080" s="5">
        <v>0.122</v>
      </c>
      <c r="N1080" s="5">
        <v>9</v>
      </c>
      <c r="O1080" s="6">
        <v>0</v>
      </c>
      <c r="P1080" s="5" t="str">
        <f>IF(Table2[[#This Row],[ip_risk_score]]&gt;0.8,"HIGH",IF(Table2[[#This Row],[ip_risk_score]]&gt;0.5,"MEDIUM","LOW"))</f>
        <v>LOW</v>
      </c>
      <c r="Q1080" s="5">
        <f>Table2[[#This Row],[transaction_amount]]-Table2[[#This Row],[avg_transaction_amount]]</f>
        <v>6130.6799999999985</v>
      </c>
    </row>
    <row r="1081" spans="1:17" x14ac:dyDescent="0.25">
      <c r="A1081" s="4" t="s">
        <v>2126</v>
      </c>
      <c r="B1081" s="5" t="s">
        <v>2127</v>
      </c>
      <c r="C1081" s="5">
        <v>33998.379999999997</v>
      </c>
      <c r="D1081" s="5" t="s">
        <v>26</v>
      </c>
      <c r="E1081" s="5" t="s">
        <v>27</v>
      </c>
      <c r="F1081" s="5" t="s">
        <v>28</v>
      </c>
      <c r="G1081" s="5" t="s">
        <v>58</v>
      </c>
      <c r="H1081" s="5">
        <v>1908</v>
      </c>
      <c r="I1081" s="5">
        <v>3</v>
      </c>
      <c r="J1081" s="5">
        <v>2</v>
      </c>
      <c r="K1081" s="5">
        <v>1809.12</v>
      </c>
      <c r="L1081" s="5">
        <v>1</v>
      </c>
      <c r="M1081" s="5">
        <v>0.45</v>
      </c>
      <c r="N1081" s="5">
        <v>3</v>
      </c>
      <c r="O1081" s="6">
        <v>0</v>
      </c>
      <c r="P1081" s="5" t="str">
        <f>IF(Table2[[#This Row],[ip_risk_score]]&gt;0.8,"HIGH",IF(Table2[[#This Row],[ip_risk_score]]&gt;0.5,"MEDIUM","LOW"))</f>
        <v>LOW</v>
      </c>
      <c r="Q1081" s="5">
        <f>Table2[[#This Row],[transaction_amount]]-Table2[[#This Row],[avg_transaction_amount]]</f>
        <v>32189.26</v>
      </c>
    </row>
    <row r="1082" spans="1:17" x14ac:dyDescent="0.25">
      <c r="A1082" s="4" t="s">
        <v>2128</v>
      </c>
      <c r="B1082" s="5" t="s">
        <v>990</v>
      </c>
      <c r="C1082" s="5">
        <v>10951.78</v>
      </c>
      <c r="D1082" s="5" t="s">
        <v>20</v>
      </c>
      <c r="E1082" s="5" t="s">
        <v>31</v>
      </c>
      <c r="F1082" s="5" t="s">
        <v>32</v>
      </c>
      <c r="G1082" s="5" t="s">
        <v>23</v>
      </c>
      <c r="H1082" s="5">
        <v>1163</v>
      </c>
      <c r="I1082" s="5">
        <v>18</v>
      </c>
      <c r="J1082" s="5">
        <v>3</v>
      </c>
      <c r="K1082" s="5">
        <v>11263.04</v>
      </c>
      <c r="L1082" s="5">
        <v>0</v>
      </c>
      <c r="M1082" s="5">
        <v>0.39600000000000002</v>
      </c>
      <c r="N1082" s="5">
        <v>6</v>
      </c>
      <c r="O1082" s="6">
        <v>0</v>
      </c>
      <c r="P1082" s="5" t="str">
        <f>IF(Table2[[#This Row],[ip_risk_score]]&gt;0.8,"HIGH",IF(Table2[[#This Row],[ip_risk_score]]&gt;0.5,"MEDIUM","LOW"))</f>
        <v>LOW</v>
      </c>
      <c r="Q1082" s="5">
        <f>Table2[[#This Row],[transaction_amount]]-Table2[[#This Row],[avg_transaction_amount]]</f>
        <v>-311.26000000000022</v>
      </c>
    </row>
    <row r="1083" spans="1:17" x14ac:dyDescent="0.25">
      <c r="A1083" s="4" t="s">
        <v>2129</v>
      </c>
      <c r="B1083" s="5" t="s">
        <v>2130</v>
      </c>
      <c r="C1083" s="5">
        <v>47500.56</v>
      </c>
      <c r="D1083" s="5" t="s">
        <v>53</v>
      </c>
      <c r="E1083" s="5" t="s">
        <v>27</v>
      </c>
      <c r="F1083" s="5" t="s">
        <v>28</v>
      </c>
      <c r="G1083" s="5" t="s">
        <v>58</v>
      </c>
      <c r="H1083" s="5">
        <v>257</v>
      </c>
      <c r="I1083" s="5">
        <v>1</v>
      </c>
      <c r="J1083" s="5">
        <v>4</v>
      </c>
      <c r="K1083" s="5">
        <v>23584.2</v>
      </c>
      <c r="L1083" s="5">
        <v>0</v>
      </c>
      <c r="M1083" s="5">
        <v>0.88300000000000001</v>
      </c>
      <c r="N1083" s="5">
        <v>4</v>
      </c>
      <c r="O1083" s="6">
        <v>0</v>
      </c>
      <c r="P1083" s="5" t="str">
        <f>IF(Table2[[#This Row],[ip_risk_score]]&gt;0.8,"HIGH",IF(Table2[[#This Row],[ip_risk_score]]&gt;0.5,"MEDIUM","LOW"))</f>
        <v>HIGH</v>
      </c>
      <c r="Q1083" s="5">
        <f>Table2[[#This Row],[transaction_amount]]-Table2[[#This Row],[avg_transaction_amount]]</f>
        <v>23916.359999999997</v>
      </c>
    </row>
    <row r="1084" spans="1:17" x14ac:dyDescent="0.25">
      <c r="A1084" s="4" t="s">
        <v>2131</v>
      </c>
      <c r="B1084" s="5" t="s">
        <v>2132</v>
      </c>
      <c r="C1084" s="5">
        <v>39327.93</v>
      </c>
      <c r="D1084" s="5" t="s">
        <v>20</v>
      </c>
      <c r="E1084" s="5" t="s">
        <v>27</v>
      </c>
      <c r="F1084" s="5" t="s">
        <v>22</v>
      </c>
      <c r="G1084" s="5" t="s">
        <v>48</v>
      </c>
      <c r="H1084" s="5">
        <v>661</v>
      </c>
      <c r="I1084" s="5">
        <v>3</v>
      </c>
      <c r="J1084" s="5">
        <v>0</v>
      </c>
      <c r="K1084" s="5">
        <v>12259.39</v>
      </c>
      <c r="L1084" s="5">
        <v>0</v>
      </c>
      <c r="M1084" s="5">
        <v>3.5000000000000003E-2</v>
      </c>
      <c r="N1084" s="5">
        <v>5</v>
      </c>
      <c r="O1084" s="6">
        <v>0</v>
      </c>
      <c r="P1084" s="5" t="str">
        <f>IF(Table2[[#This Row],[ip_risk_score]]&gt;0.8,"HIGH",IF(Table2[[#This Row],[ip_risk_score]]&gt;0.5,"MEDIUM","LOW"))</f>
        <v>LOW</v>
      </c>
      <c r="Q1084" s="5">
        <f>Table2[[#This Row],[transaction_amount]]-Table2[[#This Row],[avg_transaction_amount]]</f>
        <v>27068.54</v>
      </c>
    </row>
    <row r="1085" spans="1:17" x14ac:dyDescent="0.25">
      <c r="A1085" s="4" t="s">
        <v>2133</v>
      </c>
      <c r="B1085" s="5" t="s">
        <v>2134</v>
      </c>
      <c r="C1085" s="5">
        <v>4516.08</v>
      </c>
      <c r="D1085" s="5" t="s">
        <v>53</v>
      </c>
      <c r="E1085" s="5" t="s">
        <v>41</v>
      </c>
      <c r="F1085" s="5" t="s">
        <v>22</v>
      </c>
      <c r="G1085" s="5" t="s">
        <v>38</v>
      </c>
      <c r="H1085" s="5">
        <v>910</v>
      </c>
      <c r="I1085" s="5">
        <v>1</v>
      </c>
      <c r="J1085" s="5">
        <v>0</v>
      </c>
      <c r="K1085" s="5">
        <v>23289.85</v>
      </c>
      <c r="L1085" s="5">
        <v>0</v>
      </c>
      <c r="M1085" s="5">
        <v>0.95099999999999996</v>
      </c>
      <c r="N1085" s="5">
        <v>3</v>
      </c>
      <c r="O1085" s="6">
        <v>0</v>
      </c>
      <c r="P1085" s="5" t="str">
        <f>IF(Table2[[#This Row],[ip_risk_score]]&gt;0.8,"HIGH",IF(Table2[[#This Row],[ip_risk_score]]&gt;0.5,"MEDIUM","LOW"))</f>
        <v>HIGH</v>
      </c>
      <c r="Q1085" s="5">
        <f>Table2[[#This Row],[transaction_amount]]-Table2[[#This Row],[avg_transaction_amount]]</f>
        <v>-18773.769999999997</v>
      </c>
    </row>
    <row r="1086" spans="1:17" x14ac:dyDescent="0.25">
      <c r="A1086" s="4" t="s">
        <v>2135</v>
      </c>
      <c r="B1086" s="5" t="s">
        <v>2136</v>
      </c>
      <c r="C1086" s="5">
        <v>20908.16</v>
      </c>
      <c r="D1086" s="5" t="s">
        <v>26</v>
      </c>
      <c r="E1086" s="5" t="s">
        <v>41</v>
      </c>
      <c r="F1086" s="5" t="s">
        <v>22</v>
      </c>
      <c r="G1086" s="5" t="s">
        <v>48</v>
      </c>
      <c r="H1086" s="5">
        <v>1222</v>
      </c>
      <c r="I1086" s="5">
        <v>6</v>
      </c>
      <c r="J1086" s="5">
        <v>1</v>
      </c>
      <c r="K1086" s="5">
        <v>20696.29</v>
      </c>
      <c r="L1086" s="5">
        <v>0</v>
      </c>
      <c r="M1086" s="5">
        <v>0.57599999999999996</v>
      </c>
      <c r="N1086" s="5">
        <v>8</v>
      </c>
      <c r="O1086" s="6">
        <v>0</v>
      </c>
      <c r="P1086" s="5" t="str">
        <f>IF(Table2[[#This Row],[ip_risk_score]]&gt;0.8,"HIGH",IF(Table2[[#This Row],[ip_risk_score]]&gt;0.5,"MEDIUM","LOW"))</f>
        <v>MEDIUM</v>
      </c>
      <c r="Q1086" s="5">
        <f>Table2[[#This Row],[transaction_amount]]-Table2[[#This Row],[avg_transaction_amount]]</f>
        <v>211.86999999999898</v>
      </c>
    </row>
    <row r="1087" spans="1:17" x14ac:dyDescent="0.25">
      <c r="A1087" s="4" t="s">
        <v>2137</v>
      </c>
      <c r="B1087" s="5" t="s">
        <v>2138</v>
      </c>
      <c r="C1087" s="5">
        <v>43961.96</v>
      </c>
      <c r="D1087" s="5" t="s">
        <v>26</v>
      </c>
      <c r="E1087" s="5" t="s">
        <v>21</v>
      </c>
      <c r="F1087" s="5" t="s">
        <v>28</v>
      </c>
      <c r="G1087" s="5" t="s">
        <v>23</v>
      </c>
      <c r="H1087" s="5">
        <v>100</v>
      </c>
      <c r="I1087" s="5">
        <v>14</v>
      </c>
      <c r="J1087" s="5">
        <v>4</v>
      </c>
      <c r="K1087" s="5">
        <v>15567.51</v>
      </c>
      <c r="L1087" s="5">
        <v>0</v>
      </c>
      <c r="M1087" s="5">
        <v>0.53</v>
      </c>
      <c r="N1087" s="5">
        <v>8</v>
      </c>
      <c r="O1087" s="6">
        <v>0</v>
      </c>
      <c r="P1087" s="5" t="str">
        <f>IF(Table2[[#This Row],[ip_risk_score]]&gt;0.8,"HIGH",IF(Table2[[#This Row],[ip_risk_score]]&gt;0.5,"MEDIUM","LOW"))</f>
        <v>MEDIUM</v>
      </c>
      <c r="Q1087" s="5">
        <f>Table2[[#This Row],[transaction_amount]]-Table2[[#This Row],[avg_transaction_amount]]</f>
        <v>28394.449999999997</v>
      </c>
    </row>
    <row r="1088" spans="1:17" x14ac:dyDescent="0.25">
      <c r="A1088" s="4" t="s">
        <v>2139</v>
      </c>
      <c r="B1088" s="5" t="s">
        <v>2140</v>
      </c>
      <c r="C1088" s="5">
        <v>47239.360000000001</v>
      </c>
      <c r="D1088" s="5" t="s">
        <v>26</v>
      </c>
      <c r="E1088" s="5" t="s">
        <v>21</v>
      </c>
      <c r="F1088" s="5" t="s">
        <v>32</v>
      </c>
      <c r="G1088" s="5" t="s">
        <v>58</v>
      </c>
      <c r="H1088" s="5">
        <v>577</v>
      </c>
      <c r="I1088" s="5">
        <v>16</v>
      </c>
      <c r="J1088" s="5">
        <v>4</v>
      </c>
      <c r="K1088" s="5">
        <v>22157.52</v>
      </c>
      <c r="L1088" s="5">
        <v>0</v>
      </c>
      <c r="M1088" s="5">
        <v>0.88600000000000001</v>
      </c>
      <c r="N1088" s="5">
        <v>7</v>
      </c>
      <c r="O1088" s="6">
        <v>0</v>
      </c>
      <c r="P1088" s="5" t="str">
        <f>IF(Table2[[#This Row],[ip_risk_score]]&gt;0.8,"HIGH",IF(Table2[[#This Row],[ip_risk_score]]&gt;0.5,"MEDIUM","LOW"))</f>
        <v>HIGH</v>
      </c>
      <c r="Q1088" s="5">
        <f>Table2[[#This Row],[transaction_amount]]-Table2[[#This Row],[avg_transaction_amount]]</f>
        <v>25081.84</v>
      </c>
    </row>
    <row r="1089" spans="1:17" x14ac:dyDescent="0.25">
      <c r="A1089" s="4" t="s">
        <v>2141</v>
      </c>
      <c r="B1089" s="5" t="s">
        <v>2142</v>
      </c>
      <c r="C1089" s="5">
        <v>23396.71</v>
      </c>
      <c r="D1089" s="5" t="s">
        <v>20</v>
      </c>
      <c r="E1089" s="5" t="s">
        <v>21</v>
      </c>
      <c r="F1089" s="5" t="s">
        <v>28</v>
      </c>
      <c r="G1089" s="5" t="s">
        <v>38</v>
      </c>
      <c r="H1089" s="5">
        <v>1771</v>
      </c>
      <c r="I1089" s="5">
        <v>13</v>
      </c>
      <c r="J1089" s="5">
        <v>3</v>
      </c>
      <c r="K1089" s="5">
        <v>26385.51</v>
      </c>
      <c r="L1089" s="5">
        <v>0</v>
      </c>
      <c r="M1089" s="5">
        <v>0.191</v>
      </c>
      <c r="N1089" s="5">
        <v>7</v>
      </c>
      <c r="O1089" s="6">
        <v>0</v>
      </c>
      <c r="P1089" s="5" t="str">
        <f>IF(Table2[[#This Row],[ip_risk_score]]&gt;0.8,"HIGH",IF(Table2[[#This Row],[ip_risk_score]]&gt;0.5,"MEDIUM","LOW"))</f>
        <v>LOW</v>
      </c>
      <c r="Q1089" s="5">
        <f>Table2[[#This Row],[transaction_amount]]-Table2[[#This Row],[avg_transaction_amount]]</f>
        <v>-2988.7999999999993</v>
      </c>
    </row>
    <row r="1090" spans="1:17" x14ac:dyDescent="0.25">
      <c r="A1090" s="4" t="s">
        <v>2143</v>
      </c>
      <c r="B1090" s="5" t="s">
        <v>2144</v>
      </c>
      <c r="C1090" s="5">
        <v>30689.9</v>
      </c>
      <c r="D1090" s="5" t="s">
        <v>53</v>
      </c>
      <c r="E1090" s="5" t="s">
        <v>41</v>
      </c>
      <c r="F1090" s="5" t="s">
        <v>32</v>
      </c>
      <c r="G1090" s="5" t="s">
        <v>33</v>
      </c>
      <c r="H1090" s="5">
        <v>1879</v>
      </c>
      <c r="I1090" s="5">
        <v>10</v>
      </c>
      <c r="J1090" s="5">
        <v>1</v>
      </c>
      <c r="K1090" s="5">
        <v>23811.040000000001</v>
      </c>
      <c r="L1090" s="5">
        <v>0</v>
      </c>
      <c r="M1090" s="5">
        <v>0.20899999999999999</v>
      </c>
      <c r="N1090" s="5">
        <v>2</v>
      </c>
      <c r="O1090" s="6">
        <v>0</v>
      </c>
      <c r="P1090" s="5" t="str">
        <f>IF(Table2[[#This Row],[ip_risk_score]]&gt;0.8,"HIGH",IF(Table2[[#This Row],[ip_risk_score]]&gt;0.5,"MEDIUM","LOW"))</f>
        <v>LOW</v>
      </c>
      <c r="Q1090" s="5">
        <f>Table2[[#This Row],[transaction_amount]]-Table2[[#This Row],[avg_transaction_amount]]</f>
        <v>6878.8600000000006</v>
      </c>
    </row>
    <row r="1091" spans="1:17" x14ac:dyDescent="0.25">
      <c r="A1091" s="4" t="s">
        <v>2145</v>
      </c>
      <c r="B1091" s="5" t="s">
        <v>2146</v>
      </c>
      <c r="C1091" s="5">
        <v>8393.35</v>
      </c>
      <c r="D1091" s="5" t="s">
        <v>20</v>
      </c>
      <c r="E1091" s="5" t="s">
        <v>21</v>
      </c>
      <c r="F1091" s="5" t="s">
        <v>28</v>
      </c>
      <c r="G1091" s="5" t="s">
        <v>38</v>
      </c>
      <c r="H1091" s="5">
        <v>1872</v>
      </c>
      <c r="I1091" s="5">
        <v>16</v>
      </c>
      <c r="J1091" s="5">
        <v>4</v>
      </c>
      <c r="K1091" s="5">
        <v>20782.72</v>
      </c>
      <c r="L1091" s="5">
        <v>1</v>
      </c>
      <c r="M1091" s="5">
        <v>0.874</v>
      </c>
      <c r="N1091" s="5">
        <v>6</v>
      </c>
      <c r="O1091" s="6">
        <v>0</v>
      </c>
      <c r="P1091" s="5" t="str">
        <f>IF(Table2[[#This Row],[ip_risk_score]]&gt;0.8,"HIGH",IF(Table2[[#This Row],[ip_risk_score]]&gt;0.5,"MEDIUM","LOW"))</f>
        <v>HIGH</v>
      </c>
      <c r="Q1091" s="5">
        <f>Table2[[#This Row],[transaction_amount]]-Table2[[#This Row],[avg_transaction_amount]]</f>
        <v>-12389.37</v>
      </c>
    </row>
    <row r="1092" spans="1:17" x14ac:dyDescent="0.25">
      <c r="A1092" s="4" t="s">
        <v>2147</v>
      </c>
      <c r="B1092" s="5" t="s">
        <v>2148</v>
      </c>
      <c r="C1092" s="5">
        <v>49558.87</v>
      </c>
      <c r="D1092" s="5" t="s">
        <v>53</v>
      </c>
      <c r="E1092" s="5" t="s">
        <v>21</v>
      </c>
      <c r="F1092" s="5" t="s">
        <v>22</v>
      </c>
      <c r="G1092" s="5" t="s">
        <v>38</v>
      </c>
      <c r="H1092" s="5">
        <v>1198</v>
      </c>
      <c r="I1092" s="5">
        <v>4</v>
      </c>
      <c r="J1092" s="5">
        <v>4</v>
      </c>
      <c r="K1092" s="5">
        <v>21084.48</v>
      </c>
      <c r="L1092" s="5">
        <v>0</v>
      </c>
      <c r="M1092" s="5">
        <v>0.92900000000000005</v>
      </c>
      <c r="N1092" s="5">
        <v>4</v>
      </c>
      <c r="O1092" s="6">
        <v>1</v>
      </c>
      <c r="P1092" s="5" t="str">
        <f>IF(Table2[[#This Row],[ip_risk_score]]&gt;0.8,"HIGH",IF(Table2[[#This Row],[ip_risk_score]]&gt;0.5,"MEDIUM","LOW"))</f>
        <v>HIGH</v>
      </c>
      <c r="Q1092" s="5">
        <f>Table2[[#This Row],[transaction_amount]]-Table2[[#This Row],[avg_transaction_amount]]</f>
        <v>28474.390000000003</v>
      </c>
    </row>
    <row r="1093" spans="1:17" x14ac:dyDescent="0.25">
      <c r="A1093" s="4" t="s">
        <v>2149</v>
      </c>
      <c r="B1093" s="5" t="s">
        <v>1581</v>
      </c>
      <c r="C1093" s="5">
        <v>11622</v>
      </c>
      <c r="D1093" s="5" t="s">
        <v>26</v>
      </c>
      <c r="E1093" s="5" t="s">
        <v>41</v>
      </c>
      <c r="F1093" s="5" t="s">
        <v>32</v>
      </c>
      <c r="G1093" s="5" t="s">
        <v>23</v>
      </c>
      <c r="H1093" s="5">
        <v>557</v>
      </c>
      <c r="I1093" s="5">
        <v>22</v>
      </c>
      <c r="J1093" s="5">
        <v>4</v>
      </c>
      <c r="K1093" s="5">
        <v>4916.84</v>
      </c>
      <c r="L1093" s="5">
        <v>0</v>
      </c>
      <c r="M1093" s="5">
        <v>0.83799999999999997</v>
      </c>
      <c r="N1093" s="5">
        <v>9</v>
      </c>
      <c r="O1093" s="6">
        <v>0</v>
      </c>
      <c r="P1093" s="5" t="str">
        <f>IF(Table2[[#This Row],[ip_risk_score]]&gt;0.8,"HIGH",IF(Table2[[#This Row],[ip_risk_score]]&gt;0.5,"MEDIUM","LOW"))</f>
        <v>HIGH</v>
      </c>
      <c r="Q1093" s="5">
        <f>Table2[[#This Row],[transaction_amount]]-Table2[[#This Row],[avg_transaction_amount]]</f>
        <v>6705.16</v>
      </c>
    </row>
    <row r="1094" spans="1:17" x14ac:dyDescent="0.25">
      <c r="A1094" s="4" t="s">
        <v>2150</v>
      </c>
      <c r="B1094" s="5" t="s">
        <v>2151</v>
      </c>
      <c r="C1094" s="5">
        <v>47139.45</v>
      </c>
      <c r="D1094" s="5" t="s">
        <v>20</v>
      </c>
      <c r="E1094" s="5" t="s">
        <v>31</v>
      </c>
      <c r="F1094" s="5" t="s">
        <v>28</v>
      </c>
      <c r="G1094" s="5" t="s">
        <v>48</v>
      </c>
      <c r="H1094" s="5">
        <v>1363</v>
      </c>
      <c r="I1094" s="5">
        <v>13</v>
      </c>
      <c r="J1094" s="5">
        <v>2</v>
      </c>
      <c r="K1094" s="5">
        <v>28525.09</v>
      </c>
      <c r="L1094" s="5">
        <v>0</v>
      </c>
      <c r="M1094" s="5">
        <v>4.1000000000000002E-2</v>
      </c>
      <c r="N1094" s="5">
        <v>5</v>
      </c>
      <c r="O1094" s="6">
        <v>0</v>
      </c>
      <c r="P1094" s="5" t="str">
        <f>IF(Table2[[#This Row],[ip_risk_score]]&gt;0.8,"HIGH",IF(Table2[[#This Row],[ip_risk_score]]&gt;0.5,"MEDIUM","LOW"))</f>
        <v>LOW</v>
      </c>
      <c r="Q1094" s="5">
        <f>Table2[[#This Row],[transaction_amount]]-Table2[[#This Row],[avg_transaction_amount]]</f>
        <v>18614.359999999997</v>
      </c>
    </row>
    <row r="1095" spans="1:17" x14ac:dyDescent="0.25">
      <c r="A1095" s="4" t="s">
        <v>2152</v>
      </c>
      <c r="B1095" s="5" t="s">
        <v>2153</v>
      </c>
      <c r="C1095" s="5">
        <v>32499.85</v>
      </c>
      <c r="D1095" s="5" t="s">
        <v>26</v>
      </c>
      <c r="E1095" s="5" t="s">
        <v>41</v>
      </c>
      <c r="F1095" s="5" t="s">
        <v>22</v>
      </c>
      <c r="G1095" s="5" t="s">
        <v>48</v>
      </c>
      <c r="H1095" s="5">
        <v>1574</v>
      </c>
      <c r="I1095" s="5">
        <v>16</v>
      </c>
      <c r="J1095" s="5">
        <v>4</v>
      </c>
      <c r="K1095" s="5">
        <v>6249.36</v>
      </c>
      <c r="L1095" s="5">
        <v>0</v>
      </c>
      <c r="M1095" s="5">
        <v>0.65200000000000002</v>
      </c>
      <c r="N1095" s="5">
        <v>6</v>
      </c>
      <c r="O1095" s="6">
        <v>0</v>
      </c>
      <c r="P1095" s="5" t="str">
        <f>IF(Table2[[#This Row],[ip_risk_score]]&gt;0.8,"HIGH",IF(Table2[[#This Row],[ip_risk_score]]&gt;0.5,"MEDIUM","LOW"))</f>
        <v>MEDIUM</v>
      </c>
      <c r="Q1095" s="5">
        <f>Table2[[#This Row],[transaction_amount]]-Table2[[#This Row],[avg_transaction_amount]]</f>
        <v>26250.489999999998</v>
      </c>
    </row>
    <row r="1096" spans="1:17" x14ac:dyDescent="0.25">
      <c r="A1096" s="4" t="s">
        <v>2154</v>
      </c>
      <c r="B1096" s="5" t="s">
        <v>2155</v>
      </c>
      <c r="C1096" s="5">
        <v>30406.45</v>
      </c>
      <c r="D1096" s="5" t="s">
        <v>20</v>
      </c>
      <c r="E1096" s="5" t="s">
        <v>31</v>
      </c>
      <c r="F1096" s="5" t="s">
        <v>32</v>
      </c>
      <c r="G1096" s="5" t="s">
        <v>33</v>
      </c>
      <c r="H1096" s="5">
        <v>89</v>
      </c>
      <c r="I1096" s="5">
        <v>19</v>
      </c>
      <c r="J1096" s="5">
        <v>2</v>
      </c>
      <c r="K1096" s="5">
        <v>10533.67</v>
      </c>
      <c r="L1096" s="5">
        <v>0</v>
      </c>
      <c r="M1096" s="5">
        <v>0.45100000000000001</v>
      </c>
      <c r="N1096" s="5">
        <v>7</v>
      </c>
      <c r="O1096" s="6">
        <v>0</v>
      </c>
      <c r="P1096" s="5" t="str">
        <f>IF(Table2[[#This Row],[ip_risk_score]]&gt;0.8,"HIGH",IF(Table2[[#This Row],[ip_risk_score]]&gt;0.5,"MEDIUM","LOW"))</f>
        <v>LOW</v>
      </c>
      <c r="Q1096" s="5">
        <f>Table2[[#This Row],[transaction_amount]]-Table2[[#This Row],[avg_transaction_amount]]</f>
        <v>19872.78</v>
      </c>
    </row>
    <row r="1097" spans="1:17" x14ac:dyDescent="0.25">
      <c r="A1097" s="4" t="s">
        <v>2156</v>
      </c>
      <c r="B1097" s="5" t="s">
        <v>1248</v>
      </c>
      <c r="C1097" s="5">
        <v>25658.79</v>
      </c>
      <c r="D1097" s="5" t="s">
        <v>26</v>
      </c>
      <c r="E1097" s="5" t="s">
        <v>41</v>
      </c>
      <c r="F1097" s="5" t="s">
        <v>32</v>
      </c>
      <c r="G1097" s="5" t="s">
        <v>23</v>
      </c>
      <c r="H1097" s="5">
        <v>943</v>
      </c>
      <c r="I1097" s="5">
        <v>20</v>
      </c>
      <c r="J1097" s="5">
        <v>4</v>
      </c>
      <c r="K1097" s="5">
        <v>15587.8</v>
      </c>
      <c r="L1097" s="5">
        <v>0</v>
      </c>
      <c r="M1097" s="5">
        <v>0.80800000000000005</v>
      </c>
      <c r="N1097" s="5">
        <v>2</v>
      </c>
      <c r="O1097" s="6">
        <v>0</v>
      </c>
      <c r="P1097" s="5" t="str">
        <f>IF(Table2[[#This Row],[ip_risk_score]]&gt;0.8,"HIGH",IF(Table2[[#This Row],[ip_risk_score]]&gt;0.5,"MEDIUM","LOW"))</f>
        <v>HIGH</v>
      </c>
      <c r="Q1097" s="5">
        <f>Table2[[#This Row],[transaction_amount]]-Table2[[#This Row],[avg_transaction_amount]]</f>
        <v>10070.990000000002</v>
      </c>
    </row>
    <row r="1098" spans="1:17" x14ac:dyDescent="0.25">
      <c r="A1098" s="4" t="s">
        <v>2157</v>
      </c>
      <c r="B1098" s="5" t="s">
        <v>2158</v>
      </c>
      <c r="C1098" s="5">
        <v>11571.96</v>
      </c>
      <c r="D1098" s="5" t="s">
        <v>20</v>
      </c>
      <c r="E1098" s="5" t="s">
        <v>21</v>
      </c>
      <c r="F1098" s="5" t="s">
        <v>22</v>
      </c>
      <c r="G1098" s="5" t="s">
        <v>38</v>
      </c>
      <c r="H1098" s="5">
        <v>990</v>
      </c>
      <c r="I1098" s="5">
        <v>1</v>
      </c>
      <c r="J1098" s="5">
        <v>0</v>
      </c>
      <c r="K1098" s="5">
        <v>3872.81</v>
      </c>
      <c r="L1098" s="5">
        <v>0</v>
      </c>
      <c r="M1098" s="5">
        <v>0.158</v>
      </c>
      <c r="N1098" s="5">
        <v>1</v>
      </c>
      <c r="O1098" s="6">
        <v>0</v>
      </c>
      <c r="P1098" s="5" t="str">
        <f>IF(Table2[[#This Row],[ip_risk_score]]&gt;0.8,"HIGH",IF(Table2[[#This Row],[ip_risk_score]]&gt;0.5,"MEDIUM","LOW"))</f>
        <v>LOW</v>
      </c>
      <c r="Q1098" s="5">
        <f>Table2[[#This Row],[transaction_amount]]-Table2[[#This Row],[avg_transaction_amount]]</f>
        <v>7699.15</v>
      </c>
    </row>
    <row r="1099" spans="1:17" x14ac:dyDescent="0.25">
      <c r="A1099" s="4" t="s">
        <v>2159</v>
      </c>
      <c r="B1099" s="5" t="s">
        <v>2160</v>
      </c>
      <c r="C1099" s="5">
        <v>8867.58</v>
      </c>
      <c r="D1099" s="5" t="s">
        <v>20</v>
      </c>
      <c r="E1099" s="5" t="s">
        <v>27</v>
      </c>
      <c r="F1099" s="5" t="s">
        <v>22</v>
      </c>
      <c r="G1099" s="5" t="s">
        <v>48</v>
      </c>
      <c r="H1099" s="5">
        <v>879</v>
      </c>
      <c r="I1099" s="5">
        <v>6</v>
      </c>
      <c r="J1099" s="5">
        <v>2</v>
      </c>
      <c r="K1099" s="5">
        <v>17847.919999999998</v>
      </c>
      <c r="L1099" s="5">
        <v>0</v>
      </c>
      <c r="M1099" s="5">
        <v>0.92</v>
      </c>
      <c r="N1099" s="5">
        <v>6</v>
      </c>
      <c r="O1099" s="6">
        <v>0</v>
      </c>
      <c r="P1099" s="5" t="str">
        <f>IF(Table2[[#This Row],[ip_risk_score]]&gt;0.8,"HIGH",IF(Table2[[#This Row],[ip_risk_score]]&gt;0.5,"MEDIUM","LOW"))</f>
        <v>HIGH</v>
      </c>
      <c r="Q1099" s="5">
        <f>Table2[[#This Row],[transaction_amount]]-Table2[[#This Row],[avg_transaction_amount]]</f>
        <v>-8980.3399999999983</v>
      </c>
    </row>
    <row r="1100" spans="1:17" x14ac:dyDescent="0.25">
      <c r="A1100" s="4" t="s">
        <v>2161</v>
      </c>
      <c r="B1100" s="5" t="s">
        <v>2162</v>
      </c>
      <c r="C1100" s="5">
        <v>11063.29</v>
      </c>
      <c r="D1100" s="5" t="s">
        <v>53</v>
      </c>
      <c r="E1100" s="5" t="s">
        <v>27</v>
      </c>
      <c r="F1100" s="5" t="s">
        <v>28</v>
      </c>
      <c r="G1100" s="5" t="s">
        <v>48</v>
      </c>
      <c r="H1100" s="5">
        <v>178</v>
      </c>
      <c r="I1100" s="5">
        <v>3</v>
      </c>
      <c r="J1100" s="5">
        <v>2</v>
      </c>
      <c r="K1100" s="5">
        <v>5562.09</v>
      </c>
      <c r="L1100" s="5">
        <v>0</v>
      </c>
      <c r="M1100" s="5">
        <v>0.33500000000000002</v>
      </c>
      <c r="N1100" s="5">
        <v>9</v>
      </c>
      <c r="O1100" s="6">
        <v>0</v>
      </c>
      <c r="P1100" s="5" t="str">
        <f>IF(Table2[[#This Row],[ip_risk_score]]&gt;0.8,"HIGH",IF(Table2[[#This Row],[ip_risk_score]]&gt;0.5,"MEDIUM","LOW"))</f>
        <v>LOW</v>
      </c>
      <c r="Q1100" s="5">
        <f>Table2[[#This Row],[transaction_amount]]-Table2[[#This Row],[avg_transaction_amount]]</f>
        <v>5501.2000000000007</v>
      </c>
    </row>
    <row r="1101" spans="1:17" x14ac:dyDescent="0.25">
      <c r="A1101" s="4" t="s">
        <v>2163</v>
      </c>
      <c r="B1101" s="5" t="s">
        <v>2164</v>
      </c>
      <c r="C1101" s="5">
        <v>9362.59</v>
      </c>
      <c r="D1101" s="5" t="s">
        <v>26</v>
      </c>
      <c r="E1101" s="5" t="s">
        <v>31</v>
      </c>
      <c r="F1101" s="5" t="s">
        <v>28</v>
      </c>
      <c r="G1101" s="5" t="s">
        <v>58</v>
      </c>
      <c r="H1101" s="5">
        <v>1578</v>
      </c>
      <c r="I1101" s="5">
        <v>7</v>
      </c>
      <c r="J1101" s="5">
        <v>3</v>
      </c>
      <c r="K1101" s="5">
        <v>27708.69</v>
      </c>
      <c r="L1101" s="5">
        <v>0</v>
      </c>
      <c r="M1101" s="5">
        <v>0.32300000000000001</v>
      </c>
      <c r="N1101" s="5">
        <v>7</v>
      </c>
      <c r="O1101" s="6">
        <v>0</v>
      </c>
      <c r="P1101" s="5" t="str">
        <f>IF(Table2[[#This Row],[ip_risk_score]]&gt;0.8,"HIGH",IF(Table2[[#This Row],[ip_risk_score]]&gt;0.5,"MEDIUM","LOW"))</f>
        <v>LOW</v>
      </c>
      <c r="Q1101" s="5">
        <f>Table2[[#This Row],[transaction_amount]]-Table2[[#This Row],[avg_transaction_amount]]</f>
        <v>-18346.099999999999</v>
      </c>
    </row>
    <row r="1102" spans="1:17" x14ac:dyDescent="0.25">
      <c r="A1102" s="4" t="s">
        <v>2165</v>
      </c>
      <c r="B1102" s="5" t="s">
        <v>2166</v>
      </c>
      <c r="C1102" s="5">
        <v>38990.239999999998</v>
      </c>
      <c r="D1102" s="5" t="s">
        <v>53</v>
      </c>
      <c r="E1102" s="5" t="s">
        <v>31</v>
      </c>
      <c r="F1102" s="5" t="s">
        <v>22</v>
      </c>
      <c r="G1102" s="5" t="s">
        <v>38</v>
      </c>
      <c r="H1102" s="5">
        <v>1126</v>
      </c>
      <c r="I1102" s="5">
        <v>0</v>
      </c>
      <c r="J1102" s="5">
        <v>4</v>
      </c>
      <c r="K1102" s="5">
        <v>26671.42</v>
      </c>
      <c r="L1102" s="5">
        <v>0</v>
      </c>
      <c r="M1102" s="5">
        <v>0.17799999999999999</v>
      </c>
      <c r="N1102" s="5">
        <v>9</v>
      </c>
      <c r="O1102" s="6">
        <v>0</v>
      </c>
      <c r="P1102" s="5" t="str">
        <f>IF(Table2[[#This Row],[ip_risk_score]]&gt;0.8,"HIGH",IF(Table2[[#This Row],[ip_risk_score]]&gt;0.5,"MEDIUM","LOW"))</f>
        <v>LOW</v>
      </c>
      <c r="Q1102" s="5">
        <f>Table2[[#This Row],[transaction_amount]]-Table2[[#This Row],[avg_transaction_amount]]</f>
        <v>12318.82</v>
      </c>
    </row>
    <row r="1103" spans="1:17" x14ac:dyDescent="0.25">
      <c r="A1103" s="4" t="s">
        <v>2167</v>
      </c>
      <c r="B1103" s="5" t="s">
        <v>2168</v>
      </c>
      <c r="C1103" s="5">
        <v>17538.759999999998</v>
      </c>
      <c r="D1103" s="5" t="s">
        <v>53</v>
      </c>
      <c r="E1103" s="5" t="s">
        <v>31</v>
      </c>
      <c r="F1103" s="5" t="s">
        <v>28</v>
      </c>
      <c r="G1103" s="5" t="s">
        <v>23</v>
      </c>
      <c r="H1103" s="5">
        <v>633</v>
      </c>
      <c r="I1103" s="5">
        <v>9</v>
      </c>
      <c r="J1103" s="5">
        <v>1</v>
      </c>
      <c r="K1103" s="5">
        <v>16378.32</v>
      </c>
      <c r="L1103" s="5">
        <v>0</v>
      </c>
      <c r="M1103" s="5">
        <v>7.0000000000000001E-3</v>
      </c>
      <c r="N1103" s="5">
        <v>3</v>
      </c>
      <c r="O1103" s="6">
        <v>0</v>
      </c>
      <c r="P1103" s="5" t="str">
        <f>IF(Table2[[#This Row],[ip_risk_score]]&gt;0.8,"HIGH",IF(Table2[[#This Row],[ip_risk_score]]&gt;0.5,"MEDIUM","LOW"))</f>
        <v>LOW</v>
      </c>
      <c r="Q1103" s="5">
        <f>Table2[[#This Row],[transaction_amount]]-Table2[[#This Row],[avg_transaction_amount]]</f>
        <v>1160.4399999999987</v>
      </c>
    </row>
    <row r="1104" spans="1:17" x14ac:dyDescent="0.25">
      <c r="A1104" s="4" t="s">
        <v>2169</v>
      </c>
      <c r="B1104" s="5" t="s">
        <v>2170</v>
      </c>
      <c r="C1104" s="5">
        <v>2939.24</v>
      </c>
      <c r="D1104" s="5" t="s">
        <v>26</v>
      </c>
      <c r="E1104" s="5" t="s">
        <v>27</v>
      </c>
      <c r="F1104" s="5" t="s">
        <v>22</v>
      </c>
      <c r="G1104" s="5" t="s">
        <v>48</v>
      </c>
      <c r="H1104" s="5">
        <v>388</v>
      </c>
      <c r="I1104" s="5">
        <v>0</v>
      </c>
      <c r="J1104" s="5">
        <v>1</v>
      </c>
      <c r="K1104" s="5">
        <v>13539.34</v>
      </c>
      <c r="L1104" s="5">
        <v>0</v>
      </c>
      <c r="M1104" s="5">
        <v>0.313</v>
      </c>
      <c r="N1104" s="5">
        <v>5</v>
      </c>
      <c r="O1104" s="6">
        <v>0</v>
      </c>
      <c r="P1104" s="5" t="str">
        <f>IF(Table2[[#This Row],[ip_risk_score]]&gt;0.8,"HIGH",IF(Table2[[#This Row],[ip_risk_score]]&gt;0.5,"MEDIUM","LOW"))</f>
        <v>LOW</v>
      </c>
      <c r="Q1104" s="5">
        <f>Table2[[#This Row],[transaction_amount]]-Table2[[#This Row],[avg_transaction_amount]]</f>
        <v>-10600.1</v>
      </c>
    </row>
    <row r="1105" spans="1:17" x14ac:dyDescent="0.25">
      <c r="A1105" s="4" t="s">
        <v>2171</v>
      </c>
      <c r="B1105" s="5" t="s">
        <v>2172</v>
      </c>
      <c r="C1105" s="5">
        <v>48456.68</v>
      </c>
      <c r="D1105" s="5" t="s">
        <v>20</v>
      </c>
      <c r="E1105" s="5" t="s">
        <v>31</v>
      </c>
      <c r="F1105" s="5" t="s">
        <v>22</v>
      </c>
      <c r="G1105" s="5" t="s">
        <v>23</v>
      </c>
      <c r="H1105" s="5">
        <v>1242</v>
      </c>
      <c r="I1105" s="5">
        <v>0</v>
      </c>
      <c r="J1105" s="5">
        <v>1</v>
      </c>
      <c r="K1105" s="5">
        <v>3167.8</v>
      </c>
      <c r="L1105" s="5">
        <v>0</v>
      </c>
      <c r="M1105" s="5">
        <v>0.14799999999999999</v>
      </c>
      <c r="N1105" s="5">
        <v>6</v>
      </c>
      <c r="O1105" s="6">
        <v>0</v>
      </c>
      <c r="P1105" s="5" t="str">
        <f>IF(Table2[[#This Row],[ip_risk_score]]&gt;0.8,"HIGH",IF(Table2[[#This Row],[ip_risk_score]]&gt;0.5,"MEDIUM","LOW"))</f>
        <v>LOW</v>
      </c>
      <c r="Q1105" s="5">
        <f>Table2[[#This Row],[transaction_amount]]-Table2[[#This Row],[avg_transaction_amount]]</f>
        <v>45288.88</v>
      </c>
    </row>
    <row r="1106" spans="1:17" x14ac:dyDescent="0.25">
      <c r="A1106" s="4" t="s">
        <v>2173</v>
      </c>
      <c r="B1106" s="5" t="s">
        <v>2174</v>
      </c>
      <c r="C1106" s="5">
        <v>44195.1</v>
      </c>
      <c r="D1106" s="5" t="s">
        <v>53</v>
      </c>
      <c r="E1106" s="5" t="s">
        <v>41</v>
      </c>
      <c r="F1106" s="5" t="s">
        <v>28</v>
      </c>
      <c r="G1106" s="5" t="s">
        <v>38</v>
      </c>
      <c r="H1106" s="5">
        <v>1942</v>
      </c>
      <c r="I1106" s="5">
        <v>3</v>
      </c>
      <c r="J1106" s="5">
        <v>1</v>
      </c>
      <c r="K1106" s="5">
        <v>24716.68</v>
      </c>
      <c r="L1106" s="5">
        <v>0</v>
      </c>
      <c r="M1106" s="5">
        <v>0.73799999999999999</v>
      </c>
      <c r="N1106" s="5">
        <v>6</v>
      </c>
      <c r="O1106" s="6">
        <v>0</v>
      </c>
      <c r="P1106" s="5" t="str">
        <f>IF(Table2[[#This Row],[ip_risk_score]]&gt;0.8,"HIGH",IF(Table2[[#This Row],[ip_risk_score]]&gt;0.5,"MEDIUM","LOW"))</f>
        <v>MEDIUM</v>
      </c>
      <c r="Q1106" s="5">
        <f>Table2[[#This Row],[transaction_amount]]-Table2[[#This Row],[avg_transaction_amount]]</f>
        <v>19478.419999999998</v>
      </c>
    </row>
    <row r="1107" spans="1:17" x14ac:dyDescent="0.25">
      <c r="A1107" s="4" t="s">
        <v>2175</v>
      </c>
      <c r="B1107" s="5" t="s">
        <v>2176</v>
      </c>
      <c r="C1107" s="5">
        <v>46391.23</v>
      </c>
      <c r="D1107" s="5" t="s">
        <v>26</v>
      </c>
      <c r="E1107" s="5" t="s">
        <v>41</v>
      </c>
      <c r="F1107" s="5" t="s">
        <v>28</v>
      </c>
      <c r="G1107" s="5" t="s">
        <v>38</v>
      </c>
      <c r="H1107" s="5">
        <v>1935</v>
      </c>
      <c r="I1107" s="5">
        <v>16</v>
      </c>
      <c r="J1107" s="5">
        <v>0</v>
      </c>
      <c r="K1107" s="5">
        <v>11443.17</v>
      </c>
      <c r="L1107" s="5">
        <v>0</v>
      </c>
      <c r="M1107" s="5">
        <v>0.75700000000000001</v>
      </c>
      <c r="N1107" s="5">
        <v>5</v>
      </c>
      <c r="O1107" s="6">
        <v>0</v>
      </c>
      <c r="P1107" s="5" t="str">
        <f>IF(Table2[[#This Row],[ip_risk_score]]&gt;0.8,"HIGH",IF(Table2[[#This Row],[ip_risk_score]]&gt;0.5,"MEDIUM","LOW"))</f>
        <v>MEDIUM</v>
      </c>
      <c r="Q1107" s="5">
        <f>Table2[[#This Row],[transaction_amount]]-Table2[[#This Row],[avg_transaction_amount]]</f>
        <v>34948.060000000005</v>
      </c>
    </row>
    <row r="1108" spans="1:17" x14ac:dyDescent="0.25">
      <c r="A1108" s="4" t="s">
        <v>2177</v>
      </c>
      <c r="B1108" s="5" t="s">
        <v>2178</v>
      </c>
      <c r="C1108" s="5">
        <v>49745.65</v>
      </c>
      <c r="D1108" s="5" t="s">
        <v>20</v>
      </c>
      <c r="E1108" s="5" t="s">
        <v>27</v>
      </c>
      <c r="F1108" s="5" t="s">
        <v>32</v>
      </c>
      <c r="G1108" s="5" t="s">
        <v>48</v>
      </c>
      <c r="H1108" s="5">
        <v>203</v>
      </c>
      <c r="I1108" s="5">
        <v>4</v>
      </c>
      <c r="J1108" s="5">
        <v>1</v>
      </c>
      <c r="K1108" s="5">
        <v>7465.09</v>
      </c>
      <c r="L1108" s="5">
        <v>0</v>
      </c>
      <c r="M1108" s="5">
        <v>0.82799999999999996</v>
      </c>
      <c r="N1108" s="5">
        <v>2</v>
      </c>
      <c r="O1108" s="6">
        <v>0</v>
      </c>
      <c r="P1108" s="5" t="str">
        <f>IF(Table2[[#This Row],[ip_risk_score]]&gt;0.8,"HIGH",IF(Table2[[#This Row],[ip_risk_score]]&gt;0.5,"MEDIUM","LOW"))</f>
        <v>HIGH</v>
      </c>
      <c r="Q1108" s="5">
        <f>Table2[[#This Row],[transaction_amount]]-Table2[[#This Row],[avg_transaction_amount]]</f>
        <v>42280.56</v>
      </c>
    </row>
    <row r="1109" spans="1:17" x14ac:dyDescent="0.25">
      <c r="A1109" s="4" t="s">
        <v>2179</v>
      </c>
      <c r="B1109" s="5" t="s">
        <v>893</v>
      </c>
      <c r="C1109" s="5">
        <v>8736.07</v>
      </c>
      <c r="D1109" s="5" t="s">
        <v>53</v>
      </c>
      <c r="E1109" s="5" t="s">
        <v>41</v>
      </c>
      <c r="F1109" s="5" t="s">
        <v>32</v>
      </c>
      <c r="G1109" s="5" t="s">
        <v>33</v>
      </c>
      <c r="H1109" s="5">
        <v>273</v>
      </c>
      <c r="I1109" s="5">
        <v>13</v>
      </c>
      <c r="J1109" s="5">
        <v>3</v>
      </c>
      <c r="K1109" s="5">
        <v>29859.41</v>
      </c>
      <c r="L1109" s="5">
        <v>0</v>
      </c>
      <c r="M1109" s="5">
        <v>5.0000000000000001E-3</v>
      </c>
      <c r="N1109" s="5">
        <v>3</v>
      </c>
      <c r="O1109" s="6">
        <v>0</v>
      </c>
      <c r="P1109" s="5" t="str">
        <f>IF(Table2[[#This Row],[ip_risk_score]]&gt;0.8,"HIGH",IF(Table2[[#This Row],[ip_risk_score]]&gt;0.5,"MEDIUM","LOW"))</f>
        <v>LOW</v>
      </c>
      <c r="Q1109" s="5">
        <f>Table2[[#This Row],[transaction_amount]]-Table2[[#This Row],[avg_transaction_amount]]</f>
        <v>-21123.34</v>
      </c>
    </row>
    <row r="1110" spans="1:17" x14ac:dyDescent="0.25">
      <c r="A1110" s="4" t="s">
        <v>2180</v>
      </c>
      <c r="B1110" s="5" t="s">
        <v>460</v>
      </c>
      <c r="C1110" s="5">
        <v>19842.29</v>
      </c>
      <c r="D1110" s="5" t="s">
        <v>53</v>
      </c>
      <c r="E1110" s="5" t="s">
        <v>31</v>
      </c>
      <c r="F1110" s="5" t="s">
        <v>28</v>
      </c>
      <c r="G1110" s="5" t="s">
        <v>23</v>
      </c>
      <c r="H1110" s="5">
        <v>1280</v>
      </c>
      <c r="I1110" s="5">
        <v>5</v>
      </c>
      <c r="J1110" s="5">
        <v>1</v>
      </c>
      <c r="K1110" s="5">
        <v>20082.09</v>
      </c>
      <c r="L1110" s="5">
        <v>1</v>
      </c>
      <c r="M1110" s="5">
        <v>0.35099999999999998</v>
      </c>
      <c r="N1110" s="5">
        <v>6</v>
      </c>
      <c r="O1110" s="6">
        <v>0</v>
      </c>
      <c r="P1110" s="5" t="str">
        <f>IF(Table2[[#This Row],[ip_risk_score]]&gt;0.8,"HIGH",IF(Table2[[#This Row],[ip_risk_score]]&gt;0.5,"MEDIUM","LOW"))</f>
        <v>LOW</v>
      </c>
      <c r="Q1110" s="5">
        <f>Table2[[#This Row],[transaction_amount]]-Table2[[#This Row],[avg_transaction_amount]]</f>
        <v>-239.79999999999927</v>
      </c>
    </row>
    <row r="1111" spans="1:17" x14ac:dyDescent="0.25">
      <c r="A1111" s="4" t="s">
        <v>2181</v>
      </c>
      <c r="B1111" s="5" t="s">
        <v>2182</v>
      </c>
      <c r="C1111" s="5">
        <v>37924.01</v>
      </c>
      <c r="D1111" s="5" t="s">
        <v>53</v>
      </c>
      <c r="E1111" s="5" t="s">
        <v>27</v>
      </c>
      <c r="F1111" s="5" t="s">
        <v>28</v>
      </c>
      <c r="G1111" s="5" t="s">
        <v>23</v>
      </c>
      <c r="H1111" s="5">
        <v>1663</v>
      </c>
      <c r="I1111" s="5">
        <v>6</v>
      </c>
      <c r="J1111" s="5">
        <v>3</v>
      </c>
      <c r="K1111" s="5">
        <v>2308.4899999999998</v>
      </c>
      <c r="L1111" s="5">
        <v>0</v>
      </c>
      <c r="M1111" s="5">
        <v>6.0000000000000001E-3</v>
      </c>
      <c r="N1111" s="5">
        <v>9</v>
      </c>
      <c r="O1111" s="6">
        <v>0</v>
      </c>
      <c r="P1111" s="5" t="str">
        <f>IF(Table2[[#This Row],[ip_risk_score]]&gt;0.8,"HIGH",IF(Table2[[#This Row],[ip_risk_score]]&gt;0.5,"MEDIUM","LOW"))</f>
        <v>LOW</v>
      </c>
      <c r="Q1111" s="5">
        <f>Table2[[#This Row],[transaction_amount]]-Table2[[#This Row],[avg_transaction_amount]]</f>
        <v>35615.520000000004</v>
      </c>
    </row>
    <row r="1112" spans="1:17" x14ac:dyDescent="0.25">
      <c r="A1112" s="4" t="s">
        <v>2183</v>
      </c>
      <c r="B1112" s="5" t="s">
        <v>2184</v>
      </c>
      <c r="C1112" s="5">
        <v>34816.230000000003</v>
      </c>
      <c r="D1112" s="5" t="s">
        <v>20</v>
      </c>
      <c r="E1112" s="5" t="s">
        <v>31</v>
      </c>
      <c r="F1112" s="5" t="s">
        <v>28</v>
      </c>
      <c r="G1112" s="5" t="s">
        <v>58</v>
      </c>
      <c r="H1112" s="5">
        <v>1481</v>
      </c>
      <c r="I1112" s="5">
        <v>7</v>
      </c>
      <c r="J1112" s="5">
        <v>2</v>
      </c>
      <c r="K1112" s="5">
        <v>24058.74</v>
      </c>
      <c r="L1112" s="5">
        <v>0</v>
      </c>
      <c r="M1112" s="5">
        <v>0.50800000000000001</v>
      </c>
      <c r="N1112" s="5">
        <v>8</v>
      </c>
      <c r="O1112" s="6">
        <v>1</v>
      </c>
      <c r="P1112" s="5" t="str">
        <f>IF(Table2[[#This Row],[ip_risk_score]]&gt;0.8,"HIGH",IF(Table2[[#This Row],[ip_risk_score]]&gt;0.5,"MEDIUM","LOW"))</f>
        <v>MEDIUM</v>
      </c>
      <c r="Q1112" s="5">
        <f>Table2[[#This Row],[transaction_amount]]-Table2[[#This Row],[avg_transaction_amount]]</f>
        <v>10757.490000000002</v>
      </c>
    </row>
    <row r="1113" spans="1:17" x14ac:dyDescent="0.25">
      <c r="A1113" s="4" t="s">
        <v>2185</v>
      </c>
      <c r="B1113" s="5" t="s">
        <v>2186</v>
      </c>
      <c r="C1113" s="5">
        <v>7737.1</v>
      </c>
      <c r="D1113" s="5" t="s">
        <v>53</v>
      </c>
      <c r="E1113" s="5" t="s">
        <v>41</v>
      </c>
      <c r="F1113" s="5" t="s">
        <v>32</v>
      </c>
      <c r="G1113" s="5" t="s">
        <v>38</v>
      </c>
      <c r="H1113" s="5">
        <v>1773</v>
      </c>
      <c r="I1113" s="5">
        <v>23</v>
      </c>
      <c r="J1113" s="5">
        <v>4</v>
      </c>
      <c r="K1113" s="5">
        <v>22537.03</v>
      </c>
      <c r="L1113" s="5">
        <v>0</v>
      </c>
      <c r="M1113" s="5">
        <v>0.90900000000000003</v>
      </c>
      <c r="N1113" s="5">
        <v>8</v>
      </c>
      <c r="O1113" s="6">
        <v>0</v>
      </c>
      <c r="P1113" s="5" t="str">
        <f>IF(Table2[[#This Row],[ip_risk_score]]&gt;0.8,"HIGH",IF(Table2[[#This Row],[ip_risk_score]]&gt;0.5,"MEDIUM","LOW"))</f>
        <v>HIGH</v>
      </c>
      <c r="Q1113" s="5">
        <f>Table2[[#This Row],[transaction_amount]]-Table2[[#This Row],[avg_transaction_amount]]</f>
        <v>-14799.929999999998</v>
      </c>
    </row>
    <row r="1114" spans="1:17" x14ac:dyDescent="0.25">
      <c r="A1114" s="4" t="s">
        <v>2187</v>
      </c>
      <c r="B1114" s="5" t="s">
        <v>2188</v>
      </c>
      <c r="C1114" s="5">
        <v>40800.86</v>
      </c>
      <c r="D1114" s="5" t="s">
        <v>20</v>
      </c>
      <c r="E1114" s="5" t="s">
        <v>31</v>
      </c>
      <c r="F1114" s="5" t="s">
        <v>28</v>
      </c>
      <c r="G1114" s="5" t="s">
        <v>38</v>
      </c>
      <c r="H1114" s="5">
        <v>530</v>
      </c>
      <c r="I1114" s="5">
        <v>17</v>
      </c>
      <c r="J1114" s="5">
        <v>1</v>
      </c>
      <c r="K1114" s="5">
        <v>12095.89</v>
      </c>
      <c r="L1114" s="5">
        <v>0</v>
      </c>
      <c r="M1114" s="5">
        <v>0.40799999999999997</v>
      </c>
      <c r="N1114" s="5">
        <v>8</v>
      </c>
      <c r="O1114" s="6">
        <v>0</v>
      </c>
      <c r="P1114" s="5" t="str">
        <f>IF(Table2[[#This Row],[ip_risk_score]]&gt;0.8,"HIGH",IF(Table2[[#This Row],[ip_risk_score]]&gt;0.5,"MEDIUM","LOW"))</f>
        <v>LOW</v>
      </c>
      <c r="Q1114" s="5">
        <f>Table2[[#This Row],[transaction_amount]]-Table2[[#This Row],[avg_transaction_amount]]</f>
        <v>28704.97</v>
      </c>
    </row>
    <row r="1115" spans="1:17" x14ac:dyDescent="0.25">
      <c r="A1115" s="4" t="s">
        <v>2189</v>
      </c>
      <c r="B1115" s="5" t="s">
        <v>2190</v>
      </c>
      <c r="C1115" s="5">
        <v>11260.81</v>
      </c>
      <c r="D1115" s="5" t="s">
        <v>53</v>
      </c>
      <c r="E1115" s="5" t="s">
        <v>27</v>
      </c>
      <c r="F1115" s="5" t="s">
        <v>32</v>
      </c>
      <c r="G1115" s="5" t="s">
        <v>48</v>
      </c>
      <c r="H1115" s="5">
        <v>928</v>
      </c>
      <c r="I1115" s="5">
        <v>3</v>
      </c>
      <c r="J1115" s="5">
        <v>3</v>
      </c>
      <c r="K1115" s="5">
        <v>3798.31</v>
      </c>
      <c r="L1115" s="5">
        <v>1</v>
      </c>
      <c r="M1115" s="5">
        <v>0.874</v>
      </c>
      <c r="N1115" s="5">
        <v>6</v>
      </c>
      <c r="O1115" s="6">
        <v>0</v>
      </c>
      <c r="P1115" s="5" t="str">
        <f>IF(Table2[[#This Row],[ip_risk_score]]&gt;0.8,"HIGH",IF(Table2[[#This Row],[ip_risk_score]]&gt;0.5,"MEDIUM","LOW"))</f>
        <v>HIGH</v>
      </c>
      <c r="Q1115" s="5">
        <f>Table2[[#This Row],[transaction_amount]]-Table2[[#This Row],[avg_transaction_amount]]</f>
        <v>7462.5</v>
      </c>
    </row>
    <row r="1116" spans="1:17" x14ac:dyDescent="0.25">
      <c r="A1116" s="4" t="s">
        <v>2191</v>
      </c>
      <c r="B1116" s="5" t="s">
        <v>2192</v>
      </c>
      <c r="C1116" s="5">
        <v>11229.69</v>
      </c>
      <c r="D1116" s="5" t="s">
        <v>26</v>
      </c>
      <c r="E1116" s="5" t="s">
        <v>31</v>
      </c>
      <c r="F1116" s="5" t="s">
        <v>32</v>
      </c>
      <c r="G1116" s="5" t="s">
        <v>48</v>
      </c>
      <c r="H1116" s="5">
        <v>1744</v>
      </c>
      <c r="I1116" s="5">
        <v>22</v>
      </c>
      <c r="J1116" s="5">
        <v>3</v>
      </c>
      <c r="K1116" s="5">
        <v>14973.6</v>
      </c>
      <c r="L1116" s="5">
        <v>0</v>
      </c>
      <c r="M1116" s="5">
        <v>0.94799999999999995</v>
      </c>
      <c r="N1116" s="5">
        <v>3</v>
      </c>
      <c r="O1116" s="6">
        <v>0</v>
      </c>
      <c r="P1116" s="5" t="str">
        <f>IF(Table2[[#This Row],[ip_risk_score]]&gt;0.8,"HIGH",IF(Table2[[#This Row],[ip_risk_score]]&gt;0.5,"MEDIUM","LOW"))</f>
        <v>HIGH</v>
      </c>
      <c r="Q1116" s="5">
        <f>Table2[[#This Row],[transaction_amount]]-Table2[[#This Row],[avg_transaction_amount]]</f>
        <v>-3743.91</v>
      </c>
    </row>
    <row r="1117" spans="1:17" x14ac:dyDescent="0.25">
      <c r="A1117" s="4" t="s">
        <v>2193</v>
      </c>
      <c r="B1117" s="5" t="s">
        <v>2194</v>
      </c>
      <c r="C1117" s="5">
        <v>26871.87</v>
      </c>
      <c r="D1117" s="5" t="s">
        <v>53</v>
      </c>
      <c r="E1117" s="5" t="s">
        <v>41</v>
      </c>
      <c r="F1117" s="5" t="s">
        <v>32</v>
      </c>
      <c r="G1117" s="5" t="s">
        <v>48</v>
      </c>
      <c r="H1117" s="5">
        <v>488</v>
      </c>
      <c r="I1117" s="5">
        <v>2</v>
      </c>
      <c r="J1117" s="5">
        <v>4</v>
      </c>
      <c r="K1117" s="5">
        <v>22923.24</v>
      </c>
      <c r="L1117" s="5">
        <v>0</v>
      </c>
      <c r="M1117" s="5">
        <v>0.23799999999999999</v>
      </c>
      <c r="N1117" s="5">
        <v>5</v>
      </c>
      <c r="O1117" s="6">
        <v>0</v>
      </c>
      <c r="P1117" s="5" t="str">
        <f>IF(Table2[[#This Row],[ip_risk_score]]&gt;0.8,"HIGH",IF(Table2[[#This Row],[ip_risk_score]]&gt;0.5,"MEDIUM","LOW"))</f>
        <v>LOW</v>
      </c>
      <c r="Q1117" s="5">
        <f>Table2[[#This Row],[transaction_amount]]-Table2[[#This Row],[avg_transaction_amount]]</f>
        <v>3948.6299999999974</v>
      </c>
    </row>
    <row r="1118" spans="1:17" x14ac:dyDescent="0.25">
      <c r="A1118" s="4" t="s">
        <v>2195</v>
      </c>
      <c r="B1118" s="5" t="s">
        <v>2196</v>
      </c>
      <c r="C1118" s="5">
        <v>29667.35</v>
      </c>
      <c r="D1118" s="5" t="s">
        <v>26</v>
      </c>
      <c r="E1118" s="5" t="s">
        <v>21</v>
      </c>
      <c r="F1118" s="5" t="s">
        <v>32</v>
      </c>
      <c r="G1118" s="5" t="s">
        <v>58</v>
      </c>
      <c r="H1118" s="5">
        <v>1310</v>
      </c>
      <c r="I1118" s="5">
        <v>22</v>
      </c>
      <c r="J1118" s="5">
        <v>2</v>
      </c>
      <c r="K1118" s="5">
        <v>2372.84</v>
      </c>
      <c r="L1118" s="5">
        <v>0</v>
      </c>
      <c r="M1118" s="5">
        <v>0.01</v>
      </c>
      <c r="N1118" s="5">
        <v>8</v>
      </c>
      <c r="O1118" s="6">
        <v>1</v>
      </c>
      <c r="P1118" s="5" t="str">
        <f>IF(Table2[[#This Row],[ip_risk_score]]&gt;0.8,"HIGH",IF(Table2[[#This Row],[ip_risk_score]]&gt;0.5,"MEDIUM","LOW"))</f>
        <v>LOW</v>
      </c>
      <c r="Q1118" s="5">
        <f>Table2[[#This Row],[transaction_amount]]-Table2[[#This Row],[avg_transaction_amount]]</f>
        <v>27294.51</v>
      </c>
    </row>
    <row r="1119" spans="1:17" x14ac:dyDescent="0.25">
      <c r="A1119" s="4" t="s">
        <v>2197</v>
      </c>
      <c r="B1119" s="5" t="s">
        <v>2198</v>
      </c>
      <c r="C1119" s="5">
        <v>29025.31</v>
      </c>
      <c r="D1119" s="5" t="s">
        <v>26</v>
      </c>
      <c r="E1119" s="5" t="s">
        <v>27</v>
      </c>
      <c r="F1119" s="5" t="s">
        <v>22</v>
      </c>
      <c r="G1119" s="5" t="s">
        <v>33</v>
      </c>
      <c r="H1119" s="5">
        <v>1162</v>
      </c>
      <c r="I1119" s="5">
        <v>3</v>
      </c>
      <c r="J1119" s="5">
        <v>1</v>
      </c>
      <c r="K1119" s="5">
        <v>4986.8999999999996</v>
      </c>
      <c r="L1119" s="5">
        <v>0</v>
      </c>
      <c r="M1119" s="5">
        <v>0.74</v>
      </c>
      <c r="N1119" s="5">
        <v>3</v>
      </c>
      <c r="O1119" s="6">
        <v>0</v>
      </c>
      <c r="P1119" s="5" t="str">
        <f>IF(Table2[[#This Row],[ip_risk_score]]&gt;0.8,"HIGH",IF(Table2[[#This Row],[ip_risk_score]]&gt;0.5,"MEDIUM","LOW"))</f>
        <v>MEDIUM</v>
      </c>
      <c r="Q1119" s="5">
        <f>Table2[[#This Row],[transaction_amount]]-Table2[[#This Row],[avg_transaction_amount]]</f>
        <v>24038.410000000003</v>
      </c>
    </row>
    <row r="1120" spans="1:17" x14ac:dyDescent="0.25">
      <c r="A1120" s="4" t="s">
        <v>2199</v>
      </c>
      <c r="B1120" s="5" t="s">
        <v>1403</v>
      </c>
      <c r="C1120" s="5">
        <v>4619.7700000000004</v>
      </c>
      <c r="D1120" s="5" t="s">
        <v>26</v>
      </c>
      <c r="E1120" s="5" t="s">
        <v>31</v>
      </c>
      <c r="F1120" s="5" t="s">
        <v>28</v>
      </c>
      <c r="G1120" s="5" t="s">
        <v>48</v>
      </c>
      <c r="H1120" s="5">
        <v>1335</v>
      </c>
      <c r="I1120" s="5">
        <v>22</v>
      </c>
      <c r="J1120" s="5">
        <v>3</v>
      </c>
      <c r="K1120" s="5">
        <v>18605.89</v>
      </c>
      <c r="L1120" s="5">
        <v>0</v>
      </c>
      <c r="M1120" s="5">
        <v>0.57899999999999996</v>
      </c>
      <c r="N1120" s="5">
        <v>1</v>
      </c>
      <c r="O1120" s="6">
        <v>1</v>
      </c>
      <c r="P1120" s="5" t="str">
        <f>IF(Table2[[#This Row],[ip_risk_score]]&gt;0.8,"HIGH",IF(Table2[[#This Row],[ip_risk_score]]&gt;0.5,"MEDIUM","LOW"))</f>
        <v>MEDIUM</v>
      </c>
      <c r="Q1120" s="5">
        <f>Table2[[#This Row],[transaction_amount]]-Table2[[#This Row],[avg_transaction_amount]]</f>
        <v>-13986.119999999999</v>
      </c>
    </row>
    <row r="1121" spans="1:17" x14ac:dyDescent="0.25">
      <c r="A1121" s="4" t="s">
        <v>2200</v>
      </c>
      <c r="B1121" s="5" t="s">
        <v>2201</v>
      </c>
      <c r="C1121" s="5">
        <v>43879.17</v>
      </c>
      <c r="D1121" s="5" t="s">
        <v>20</v>
      </c>
      <c r="E1121" s="5" t="s">
        <v>27</v>
      </c>
      <c r="F1121" s="5" t="s">
        <v>28</v>
      </c>
      <c r="G1121" s="5" t="s">
        <v>48</v>
      </c>
      <c r="H1121" s="5">
        <v>583</v>
      </c>
      <c r="I1121" s="5">
        <v>15</v>
      </c>
      <c r="J1121" s="5">
        <v>1</v>
      </c>
      <c r="K1121" s="5">
        <v>16830.39</v>
      </c>
      <c r="L1121" s="5">
        <v>0</v>
      </c>
      <c r="M1121" s="5">
        <v>0.34699999999999998</v>
      </c>
      <c r="N1121" s="5">
        <v>1</v>
      </c>
      <c r="O1121" s="6">
        <v>0</v>
      </c>
      <c r="P1121" s="5" t="str">
        <f>IF(Table2[[#This Row],[ip_risk_score]]&gt;0.8,"HIGH",IF(Table2[[#This Row],[ip_risk_score]]&gt;0.5,"MEDIUM","LOW"))</f>
        <v>LOW</v>
      </c>
      <c r="Q1121" s="5">
        <f>Table2[[#This Row],[transaction_amount]]-Table2[[#This Row],[avg_transaction_amount]]</f>
        <v>27048.78</v>
      </c>
    </row>
    <row r="1122" spans="1:17" x14ac:dyDescent="0.25">
      <c r="A1122" s="4" t="s">
        <v>2202</v>
      </c>
      <c r="B1122" s="5" t="s">
        <v>2203</v>
      </c>
      <c r="C1122" s="5">
        <v>13316.72</v>
      </c>
      <c r="D1122" s="5" t="s">
        <v>26</v>
      </c>
      <c r="E1122" s="5" t="s">
        <v>31</v>
      </c>
      <c r="F1122" s="5" t="s">
        <v>22</v>
      </c>
      <c r="G1122" s="5" t="s">
        <v>48</v>
      </c>
      <c r="H1122" s="5">
        <v>1547</v>
      </c>
      <c r="I1122" s="5">
        <v>12</v>
      </c>
      <c r="J1122" s="5">
        <v>0</v>
      </c>
      <c r="K1122" s="5">
        <v>27162.12</v>
      </c>
      <c r="L1122" s="5">
        <v>0</v>
      </c>
      <c r="M1122" s="5">
        <v>0.36799999999999999</v>
      </c>
      <c r="N1122" s="5">
        <v>7</v>
      </c>
      <c r="O1122" s="6">
        <v>0</v>
      </c>
      <c r="P1122" s="5" t="str">
        <f>IF(Table2[[#This Row],[ip_risk_score]]&gt;0.8,"HIGH",IF(Table2[[#This Row],[ip_risk_score]]&gt;0.5,"MEDIUM","LOW"))</f>
        <v>LOW</v>
      </c>
      <c r="Q1122" s="5">
        <f>Table2[[#This Row],[transaction_amount]]-Table2[[#This Row],[avg_transaction_amount]]</f>
        <v>-13845.4</v>
      </c>
    </row>
    <row r="1123" spans="1:17" x14ac:dyDescent="0.25">
      <c r="A1123" s="4" t="s">
        <v>2204</v>
      </c>
      <c r="B1123" s="5" t="s">
        <v>2205</v>
      </c>
      <c r="C1123" s="5">
        <v>6519.27</v>
      </c>
      <c r="D1123" s="5" t="s">
        <v>53</v>
      </c>
      <c r="E1123" s="5" t="s">
        <v>21</v>
      </c>
      <c r="F1123" s="5" t="s">
        <v>28</v>
      </c>
      <c r="G1123" s="5" t="s">
        <v>58</v>
      </c>
      <c r="H1123" s="5">
        <v>1393</v>
      </c>
      <c r="I1123" s="5">
        <v>21</v>
      </c>
      <c r="J1123" s="5">
        <v>3</v>
      </c>
      <c r="K1123" s="5">
        <v>24462.29</v>
      </c>
      <c r="L1123" s="5">
        <v>0</v>
      </c>
      <c r="M1123" s="5">
        <v>8.1000000000000003E-2</v>
      </c>
      <c r="N1123" s="5">
        <v>6</v>
      </c>
      <c r="O1123" s="6">
        <v>0</v>
      </c>
      <c r="P1123" s="5" t="str">
        <f>IF(Table2[[#This Row],[ip_risk_score]]&gt;0.8,"HIGH",IF(Table2[[#This Row],[ip_risk_score]]&gt;0.5,"MEDIUM","LOW"))</f>
        <v>LOW</v>
      </c>
      <c r="Q1123" s="5">
        <f>Table2[[#This Row],[transaction_amount]]-Table2[[#This Row],[avg_transaction_amount]]</f>
        <v>-17943.02</v>
      </c>
    </row>
    <row r="1124" spans="1:17" x14ac:dyDescent="0.25">
      <c r="A1124" s="4" t="s">
        <v>2206</v>
      </c>
      <c r="B1124" s="5" t="s">
        <v>2207</v>
      </c>
      <c r="C1124" s="5">
        <v>44442.97</v>
      </c>
      <c r="D1124" s="5" t="s">
        <v>20</v>
      </c>
      <c r="E1124" s="5" t="s">
        <v>41</v>
      </c>
      <c r="F1124" s="5" t="s">
        <v>32</v>
      </c>
      <c r="G1124" s="5" t="s">
        <v>23</v>
      </c>
      <c r="H1124" s="5">
        <v>852</v>
      </c>
      <c r="I1124" s="5">
        <v>22</v>
      </c>
      <c r="J1124" s="5">
        <v>2</v>
      </c>
      <c r="K1124" s="5">
        <v>27573.01</v>
      </c>
      <c r="L1124" s="5">
        <v>1</v>
      </c>
      <c r="M1124" s="5">
        <v>0.871</v>
      </c>
      <c r="N1124" s="5">
        <v>5</v>
      </c>
      <c r="O1124" s="6">
        <v>0</v>
      </c>
      <c r="P1124" s="5" t="str">
        <f>IF(Table2[[#This Row],[ip_risk_score]]&gt;0.8,"HIGH",IF(Table2[[#This Row],[ip_risk_score]]&gt;0.5,"MEDIUM","LOW"))</f>
        <v>HIGH</v>
      </c>
      <c r="Q1124" s="5">
        <f>Table2[[#This Row],[transaction_amount]]-Table2[[#This Row],[avg_transaction_amount]]</f>
        <v>16869.960000000003</v>
      </c>
    </row>
    <row r="1125" spans="1:17" x14ac:dyDescent="0.25">
      <c r="A1125" s="4" t="s">
        <v>2208</v>
      </c>
      <c r="B1125" s="5" t="s">
        <v>2209</v>
      </c>
      <c r="C1125" s="5">
        <v>47784.79</v>
      </c>
      <c r="D1125" s="5" t="s">
        <v>26</v>
      </c>
      <c r="E1125" s="5" t="s">
        <v>31</v>
      </c>
      <c r="F1125" s="5" t="s">
        <v>22</v>
      </c>
      <c r="G1125" s="5" t="s">
        <v>33</v>
      </c>
      <c r="H1125" s="5">
        <v>1390</v>
      </c>
      <c r="I1125" s="5">
        <v>10</v>
      </c>
      <c r="J1125" s="5">
        <v>4</v>
      </c>
      <c r="K1125" s="5">
        <v>14032.17</v>
      </c>
      <c r="L1125" s="5">
        <v>0</v>
      </c>
      <c r="M1125" s="5">
        <v>0.24199999999999999</v>
      </c>
      <c r="N1125" s="5">
        <v>8</v>
      </c>
      <c r="O1125" s="6">
        <v>0</v>
      </c>
      <c r="P1125" s="5" t="str">
        <f>IF(Table2[[#This Row],[ip_risk_score]]&gt;0.8,"HIGH",IF(Table2[[#This Row],[ip_risk_score]]&gt;0.5,"MEDIUM","LOW"))</f>
        <v>LOW</v>
      </c>
      <c r="Q1125" s="5">
        <f>Table2[[#This Row],[transaction_amount]]-Table2[[#This Row],[avg_transaction_amount]]</f>
        <v>33752.620000000003</v>
      </c>
    </row>
    <row r="1126" spans="1:17" x14ac:dyDescent="0.25">
      <c r="A1126" s="4" t="s">
        <v>2210</v>
      </c>
      <c r="B1126" s="5" t="s">
        <v>2211</v>
      </c>
      <c r="C1126" s="5">
        <v>43113.27</v>
      </c>
      <c r="D1126" s="5" t="s">
        <v>20</v>
      </c>
      <c r="E1126" s="5" t="s">
        <v>31</v>
      </c>
      <c r="F1126" s="5" t="s">
        <v>32</v>
      </c>
      <c r="G1126" s="5" t="s">
        <v>23</v>
      </c>
      <c r="H1126" s="5">
        <v>1499</v>
      </c>
      <c r="I1126" s="5">
        <v>23</v>
      </c>
      <c r="J1126" s="5">
        <v>3</v>
      </c>
      <c r="K1126" s="5">
        <v>23655.24</v>
      </c>
      <c r="L1126" s="5">
        <v>0</v>
      </c>
      <c r="M1126" s="5">
        <v>9.7000000000000003E-2</v>
      </c>
      <c r="N1126" s="5">
        <v>8</v>
      </c>
      <c r="O1126" s="6">
        <v>0</v>
      </c>
      <c r="P1126" s="5" t="str">
        <f>IF(Table2[[#This Row],[ip_risk_score]]&gt;0.8,"HIGH",IF(Table2[[#This Row],[ip_risk_score]]&gt;0.5,"MEDIUM","LOW"))</f>
        <v>LOW</v>
      </c>
      <c r="Q1126" s="5">
        <f>Table2[[#This Row],[transaction_amount]]-Table2[[#This Row],[avg_transaction_amount]]</f>
        <v>19458.029999999995</v>
      </c>
    </row>
    <row r="1127" spans="1:17" x14ac:dyDescent="0.25">
      <c r="A1127" s="4" t="s">
        <v>2212</v>
      </c>
      <c r="B1127" s="5" t="s">
        <v>2213</v>
      </c>
      <c r="C1127" s="5">
        <v>40485.33</v>
      </c>
      <c r="D1127" s="5" t="s">
        <v>20</v>
      </c>
      <c r="E1127" s="5" t="s">
        <v>21</v>
      </c>
      <c r="F1127" s="5" t="s">
        <v>22</v>
      </c>
      <c r="G1127" s="5" t="s">
        <v>38</v>
      </c>
      <c r="H1127" s="5">
        <v>1205</v>
      </c>
      <c r="I1127" s="5">
        <v>10</v>
      </c>
      <c r="J1127" s="5">
        <v>0</v>
      </c>
      <c r="K1127" s="5">
        <v>1556.63</v>
      </c>
      <c r="L1127" s="5">
        <v>0</v>
      </c>
      <c r="M1127" s="5">
        <v>0.78</v>
      </c>
      <c r="N1127" s="5">
        <v>1</v>
      </c>
      <c r="O1127" s="6">
        <v>0</v>
      </c>
      <c r="P1127" s="5" t="str">
        <f>IF(Table2[[#This Row],[ip_risk_score]]&gt;0.8,"HIGH",IF(Table2[[#This Row],[ip_risk_score]]&gt;0.5,"MEDIUM","LOW"))</f>
        <v>MEDIUM</v>
      </c>
      <c r="Q1127" s="5">
        <f>Table2[[#This Row],[transaction_amount]]-Table2[[#This Row],[avg_transaction_amount]]</f>
        <v>38928.700000000004</v>
      </c>
    </row>
    <row r="1128" spans="1:17" x14ac:dyDescent="0.25">
      <c r="A1128" s="4" t="s">
        <v>2214</v>
      </c>
      <c r="B1128" s="5" t="s">
        <v>1423</v>
      </c>
      <c r="C1128" s="5">
        <v>32779.339999999997</v>
      </c>
      <c r="D1128" s="5" t="s">
        <v>20</v>
      </c>
      <c r="E1128" s="5" t="s">
        <v>27</v>
      </c>
      <c r="F1128" s="5" t="s">
        <v>32</v>
      </c>
      <c r="G1128" s="5" t="s">
        <v>38</v>
      </c>
      <c r="H1128" s="5">
        <v>1790</v>
      </c>
      <c r="I1128" s="5">
        <v>4</v>
      </c>
      <c r="J1128" s="5">
        <v>4</v>
      </c>
      <c r="K1128" s="5">
        <v>8905.31</v>
      </c>
      <c r="L1128" s="5">
        <v>0</v>
      </c>
      <c r="M1128" s="5">
        <v>0.48499999999999999</v>
      </c>
      <c r="N1128" s="5">
        <v>7</v>
      </c>
      <c r="O1128" s="6">
        <v>1</v>
      </c>
      <c r="P1128" s="5" t="str">
        <f>IF(Table2[[#This Row],[ip_risk_score]]&gt;0.8,"HIGH",IF(Table2[[#This Row],[ip_risk_score]]&gt;0.5,"MEDIUM","LOW"))</f>
        <v>LOW</v>
      </c>
      <c r="Q1128" s="5">
        <f>Table2[[#This Row],[transaction_amount]]-Table2[[#This Row],[avg_transaction_amount]]</f>
        <v>23874.03</v>
      </c>
    </row>
    <row r="1129" spans="1:17" x14ac:dyDescent="0.25">
      <c r="A1129" s="4" t="s">
        <v>2215</v>
      </c>
      <c r="B1129" s="5" t="s">
        <v>2216</v>
      </c>
      <c r="C1129" s="5">
        <v>27565.33</v>
      </c>
      <c r="D1129" s="5" t="s">
        <v>53</v>
      </c>
      <c r="E1129" s="5" t="s">
        <v>41</v>
      </c>
      <c r="F1129" s="5" t="s">
        <v>28</v>
      </c>
      <c r="G1129" s="5" t="s">
        <v>48</v>
      </c>
      <c r="H1129" s="5">
        <v>1121</v>
      </c>
      <c r="I1129" s="5">
        <v>19</v>
      </c>
      <c r="J1129" s="5">
        <v>2</v>
      </c>
      <c r="K1129" s="5">
        <v>19363.75</v>
      </c>
      <c r="L1129" s="5">
        <v>0</v>
      </c>
      <c r="M1129" s="5">
        <v>0.76300000000000001</v>
      </c>
      <c r="N1129" s="5">
        <v>2</v>
      </c>
      <c r="O1129" s="6">
        <v>0</v>
      </c>
      <c r="P1129" s="5" t="str">
        <f>IF(Table2[[#This Row],[ip_risk_score]]&gt;0.8,"HIGH",IF(Table2[[#This Row],[ip_risk_score]]&gt;0.5,"MEDIUM","LOW"))</f>
        <v>MEDIUM</v>
      </c>
      <c r="Q1129" s="5">
        <f>Table2[[#This Row],[transaction_amount]]-Table2[[#This Row],[avg_transaction_amount]]</f>
        <v>8201.5800000000017</v>
      </c>
    </row>
    <row r="1130" spans="1:17" x14ac:dyDescent="0.25">
      <c r="A1130" s="4" t="s">
        <v>2217</v>
      </c>
      <c r="B1130" s="5" t="s">
        <v>2218</v>
      </c>
      <c r="C1130" s="5">
        <v>4394.99</v>
      </c>
      <c r="D1130" s="5" t="s">
        <v>26</v>
      </c>
      <c r="E1130" s="5" t="s">
        <v>31</v>
      </c>
      <c r="F1130" s="5" t="s">
        <v>28</v>
      </c>
      <c r="G1130" s="5" t="s">
        <v>23</v>
      </c>
      <c r="H1130" s="5">
        <v>1533</v>
      </c>
      <c r="I1130" s="5">
        <v>0</v>
      </c>
      <c r="J1130" s="5">
        <v>1</v>
      </c>
      <c r="K1130" s="5">
        <v>22934.15</v>
      </c>
      <c r="L1130" s="5">
        <v>0</v>
      </c>
      <c r="M1130" s="5">
        <v>0.90200000000000002</v>
      </c>
      <c r="N1130" s="5">
        <v>4</v>
      </c>
      <c r="O1130" s="6">
        <v>0</v>
      </c>
      <c r="P1130" s="5" t="str">
        <f>IF(Table2[[#This Row],[ip_risk_score]]&gt;0.8,"HIGH",IF(Table2[[#This Row],[ip_risk_score]]&gt;0.5,"MEDIUM","LOW"))</f>
        <v>HIGH</v>
      </c>
      <c r="Q1130" s="5">
        <f>Table2[[#This Row],[transaction_amount]]-Table2[[#This Row],[avg_transaction_amount]]</f>
        <v>-18539.160000000003</v>
      </c>
    </row>
    <row r="1131" spans="1:17" x14ac:dyDescent="0.25">
      <c r="A1131" s="4" t="s">
        <v>2219</v>
      </c>
      <c r="B1131" s="5" t="s">
        <v>2220</v>
      </c>
      <c r="C1131" s="5">
        <v>20452.240000000002</v>
      </c>
      <c r="D1131" s="5" t="s">
        <v>20</v>
      </c>
      <c r="E1131" s="5" t="s">
        <v>31</v>
      </c>
      <c r="F1131" s="5" t="s">
        <v>28</v>
      </c>
      <c r="G1131" s="5" t="s">
        <v>58</v>
      </c>
      <c r="H1131" s="5">
        <v>905</v>
      </c>
      <c r="I1131" s="5">
        <v>13</v>
      </c>
      <c r="J1131" s="5">
        <v>1</v>
      </c>
      <c r="K1131" s="5">
        <v>17157.72</v>
      </c>
      <c r="L1131" s="5">
        <v>0</v>
      </c>
      <c r="M1131" s="5">
        <v>0.38200000000000001</v>
      </c>
      <c r="N1131" s="5">
        <v>1</v>
      </c>
      <c r="O1131" s="6">
        <v>0</v>
      </c>
      <c r="P1131" s="5" t="str">
        <f>IF(Table2[[#This Row],[ip_risk_score]]&gt;0.8,"HIGH",IF(Table2[[#This Row],[ip_risk_score]]&gt;0.5,"MEDIUM","LOW"))</f>
        <v>LOW</v>
      </c>
      <c r="Q1131" s="5">
        <f>Table2[[#This Row],[transaction_amount]]-Table2[[#This Row],[avg_transaction_amount]]</f>
        <v>3294.5200000000004</v>
      </c>
    </row>
    <row r="1132" spans="1:17" x14ac:dyDescent="0.25">
      <c r="A1132" s="4" t="s">
        <v>2221</v>
      </c>
      <c r="B1132" s="5" t="s">
        <v>2222</v>
      </c>
      <c r="C1132" s="5">
        <v>18665.79</v>
      </c>
      <c r="D1132" s="5" t="s">
        <v>20</v>
      </c>
      <c r="E1132" s="5" t="s">
        <v>41</v>
      </c>
      <c r="F1132" s="5" t="s">
        <v>22</v>
      </c>
      <c r="G1132" s="5" t="s">
        <v>33</v>
      </c>
      <c r="H1132" s="5">
        <v>1116</v>
      </c>
      <c r="I1132" s="5">
        <v>23</v>
      </c>
      <c r="J1132" s="5">
        <v>3</v>
      </c>
      <c r="K1132" s="5">
        <v>14474</v>
      </c>
      <c r="L1132" s="5">
        <v>0</v>
      </c>
      <c r="M1132" s="5">
        <v>5.3999999999999999E-2</v>
      </c>
      <c r="N1132" s="5">
        <v>2</v>
      </c>
      <c r="O1132" s="6">
        <v>0</v>
      </c>
      <c r="P1132" s="5" t="str">
        <f>IF(Table2[[#This Row],[ip_risk_score]]&gt;0.8,"HIGH",IF(Table2[[#This Row],[ip_risk_score]]&gt;0.5,"MEDIUM","LOW"))</f>
        <v>LOW</v>
      </c>
      <c r="Q1132" s="5">
        <f>Table2[[#This Row],[transaction_amount]]-Table2[[#This Row],[avg_transaction_amount]]</f>
        <v>4191.7900000000009</v>
      </c>
    </row>
    <row r="1133" spans="1:17" x14ac:dyDescent="0.25">
      <c r="A1133" s="4" t="s">
        <v>2223</v>
      </c>
      <c r="B1133" s="5" t="s">
        <v>2224</v>
      </c>
      <c r="C1133" s="5">
        <v>13024.7</v>
      </c>
      <c r="D1133" s="5" t="s">
        <v>20</v>
      </c>
      <c r="E1133" s="5" t="s">
        <v>21</v>
      </c>
      <c r="F1133" s="5" t="s">
        <v>28</v>
      </c>
      <c r="G1133" s="5" t="s">
        <v>23</v>
      </c>
      <c r="H1133" s="5">
        <v>526</v>
      </c>
      <c r="I1133" s="5">
        <v>21</v>
      </c>
      <c r="J1133" s="5">
        <v>4</v>
      </c>
      <c r="K1133" s="5">
        <v>7074.65</v>
      </c>
      <c r="L1133" s="5">
        <v>0</v>
      </c>
      <c r="M1133" s="5">
        <v>0.253</v>
      </c>
      <c r="N1133" s="5">
        <v>9</v>
      </c>
      <c r="O1133" s="6">
        <v>0</v>
      </c>
      <c r="P1133" s="5" t="str">
        <f>IF(Table2[[#This Row],[ip_risk_score]]&gt;0.8,"HIGH",IF(Table2[[#This Row],[ip_risk_score]]&gt;0.5,"MEDIUM","LOW"))</f>
        <v>LOW</v>
      </c>
      <c r="Q1133" s="5">
        <f>Table2[[#This Row],[transaction_amount]]-Table2[[#This Row],[avg_transaction_amount]]</f>
        <v>5950.0500000000011</v>
      </c>
    </row>
    <row r="1134" spans="1:17" x14ac:dyDescent="0.25">
      <c r="A1134" s="4" t="s">
        <v>2225</v>
      </c>
      <c r="B1134" s="5" t="s">
        <v>2226</v>
      </c>
      <c r="C1134" s="5">
        <v>36184.83</v>
      </c>
      <c r="D1134" s="5" t="s">
        <v>26</v>
      </c>
      <c r="E1134" s="5" t="s">
        <v>27</v>
      </c>
      <c r="F1134" s="5" t="s">
        <v>22</v>
      </c>
      <c r="G1134" s="5" t="s">
        <v>23</v>
      </c>
      <c r="H1134" s="5">
        <v>1894</v>
      </c>
      <c r="I1134" s="5">
        <v>19</v>
      </c>
      <c r="J1134" s="5">
        <v>0</v>
      </c>
      <c r="K1134" s="5">
        <v>5308.18</v>
      </c>
      <c r="L1134" s="5">
        <v>0</v>
      </c>
      <c r="M1134" s="5">
        <v>5.0999999999999997E-2</v>
      </c>
      <c r="N1134" s="5">
        <v>1</v>
      </c>
      <c r="O1134" s="6">
        <v>0</v>
      </c>
      <c r="P1134" s="5" t="str">
        <f>IF(Table2[[#This Row],[ip_risk_score]]&gt;0.8,"HIGH",IF(Table2[[#This Row],[ip_risk_score]]&gt;0.5,"MEDIUM","LOW"))</f>
        <v>LOW</v>
      </c>
      <c r="Q1134" s="5">
        <f>Table2[[#This Row],[transaction_amount]]-Table2[[#This Row],[avg_transaction_amount]]</f>
        <v>30876.65</v>
      </c>
    </row>
    <row r="1135" spans="1:17" x14ac:dyDescent="0.25">
      <c r="A1135" s="4" t="s">
        <v>2227</v>
      </c>
      <c r="B1135" s="5" t="s">
        <v>2228</v>
      </c>
      <c r="C1135" s="5">
        <v>24818.99</v>
      </c>
      <c r="D1135" s="5" t="s">
        <v>20</v>
      </c>
      <c r="E1135" s="5" t="s">
        <v>41</v>
      </c>
      <c r="F1135" s="5" t="s">
        <v>32</v>
      </c>
      <c r="G1135" s="5" t="s">
        <v>33</v>
      </c>
      <c r="H1135" s="5">
        <v>1033</v>
      </c>
      <c r="I1135" s="5">
        <v>18</v>
      </c>
      <c r="J1135" s="5">
        <v>0</v>
      </c>
      <c r="K1135" s="5">
        <v>26276.92</v>
      </c>
      <c r="L1135" s="5">
        <v>1</v>
      </c>
      <c r="M1135" s="5">
        <v>0.14899999999999999</v>
      </c>
      <c r="N1135" s="5">
        <v>7</v>
      </c>
      <c r="O1135" s="6">
        <v>0</v>
      </c>
      <c r="P1135" s="5" t="str">
        <f>IF(Table2[[#This Row],[ip_risk_score]]&gt;0.8,"HIGH",IF(Table2[[#This Row],[ip_risk_score]]&gt;0.5,"MEDIUM","LOW"))</f>
        <v>LOW</v>
      </c>
      <c r="Q1135" s="5">
        <f>Table2[[#This Row],[transaction_amount]]-Table2[[#This Row],[avg_transaction_amount]]</f>
        <v>-1457.9299999999967</v>
      </c>
    </row>
    <row r="1136" spans="1:17" x14ac:dyDescent="0.25">
      <c r="A1136" s="4" t="s">
        <v>2229</v>
      </c>
      <c r="B1136" s="5" t="s">
        <v>2230</v>
      </c>
      <c r="C1136" s="5">
        <v>4098.26</v>
      </c>
      <c r="D1136" s="5" t="s">
        <v>20</v>
      </c>
      <c r="E1136" s="5" t="s">
        <v>27</v>
      </c>
      <c r="F1136" s="5" t="s">
        <v>28</v>
      </c>
      <c r="G1136" s="5" t="s">
        <v>23</v>
      </c>
      <c r="H1136" s="5">
        <v>1584</v>
      </c>
      <c r="I1136" s="5">
        <v>4</v>
      </c>
      <c r="J1136" s="5">
        <v>2</v>
      </c>
      <c r="K1136" s="5">
        <v>4352.1499999999996</v>
      </c>
      <c r="L1136" s="5">
        <v>0</v>
      </c>
      <c r="M1136" s="5">
        <v>0.84899999999999998</v>
      </c>
      <c r="N1136" s="5">
        <v>4</v>
      </c>
      <c r="O1136" s="6">
        <v>0</v>
      </c>
      <c r="P1136" s="5" t="str">
        <f>IF(Table2[[#This Row],[ip_risk_score]]&gt;0.8,"HIGH",IF(Table2[[#This Row],[ip_risk_score]]&gt;0.5,"MEDIUM","LOW"))</f>
        <v>HIGH</v>
      </c>
      <c r="Q1136" s="5">
        <f>Table2[[#This Row],[transaction_amount]]-Table2[[#This Row],[avg_transaction_amount]]</f>
        <v>-253.88999999999942</v>
      </c>
    </row>
    <row r="1137" spans="1:17" x14ac:dyDescent="0.25">
      <c r="A1137" s="4" t="s">
        <v>2231</v>
      </c>
      <c r="B1137" s="5" t="s">
        <v>2232</v>
      </c>
      <c r="C1137" s="5">
        <v>11048.15</v>
      </c>
      <c r="D1137" s="5" t="s">
        <v>53</v>
      </c>
      <c r="E1137" s="5" t="s">
        <v>21</v>
      </c>
      <c r="F1137" s="5" t="s">
        <v>32</v>
      </c>
      <c r="G1137" s="5" t="s">
        <v>23</v>
      </c>
      <c r="H1137" s="5">
        <v>905</v>
      </c>
      <c r="I1137" s="5">
        <v>19</v>
      </c>
      <c r="J1137" s="5">
        <v>4</v>
      </c>
      <c r="K1137" s="5">
        <v>13115.08</v>
      </c>
      <c r="L1137" s="5">
        <v>0</v>
      </c>
      <c r="M1137" s="5">
        <v>0.94099999999999995</v>
      </c>
      <c r="N1137" s="5">
        <v>7</v>
      </c>
      <c r="O1137" s="6">
        <v>0</v>
      </c>
      <c r="P1137" s="5" t="str">
        <f>IF(Table2[[#This Row],[ip_risk_score]]&gt;0.8,"HIGH",IF(Table2[[#This Row],[ip_risk_score]]&gt;0.5,"MEDIUM","LOW"))</f>
        <v>HIGH</v>
      </c>
      <c r="Q1137" s="5">
        <f>Table2[[#This Row],[transaction_amount]]-Table2[[#This Row],[avg_transaction_amount]]</f>
        <v>-2066.9300000000003</v>
      </c>
    </row>
    <row r="1138" spans="1:17" x14ac:dyDescent="0.25">
      <c r="A1138" s="4" t="s">
        <v>2233</v>
      </c>
      <c r="B1138" s="5" t="s">
        <v>2234</v>
      </c>
      <c r="C1138" s="5">
        <v>34178.78</v>
      </c>
      <c r="D1138" s="5" t="s">
        <v>26</v>
      </c>
      <c r="E1138" s="5" t="s">
        <v>21</v>
      </c>
      <c r="F1138" s="5" t="s">
        <v>28</v>
      </c>
      <c r="G1138" s="5" t="s">
        <v>33</v>
      </c>
      <c r="H1138" s="5">
        <v>1355</v>
      </c>
      <c r="I1138" s="5">
        <v>22</v>
      </c>
      <c r="J1138" s="5">
        <v>4</v>
      </c>
      <c r="K1138" s="5">
        <v>26665.59</v>
      </c>
      <c r="L1138" s="5">
        <v>0</v>
      </c>
      <c r="M1138" s="5">
        <v>0.67700000000000005</v>
      </c>
      <c r="N1138" s="5">
        <v>7</v>
      </c>
      <c r="O1138" s="6">
        <v>0</v>
      </c>
      <c r="P1138" s="5" t="str">
        <f>IF(Table2[[#This Row],[ip_risk_score]]&gt;0.8,"HIGH",IF(Table2[[#This Row],[ip_risk_score]]&gt;0.5,"MEDIUM","LOW"))</f>
        <v>MEDIUM</v>
      </c>
      <c r="Q1138" s="5">
        <f>Table2[[#This Row],[transaction_amount]]-Table2[[#This Row],[avg_transaction_amount]]</f>
        <v>7513.1899999999987</v>
      </c>
    </row>
    <row r="1139" spans="1:17" x14ac:dyDescent="0.25">
      <c r="A1139" s="4" t="s">
        <v>2235</v>
      </c>
      <c r="B1139" s="5" t="s">
        <v>2236</v>
      </c>
      <c r="C1139" s="5">
        <v>3852.74</v>
      </c>
      <c r="D1139" s="5" t="s">
        <v>53</v>
      </c>
      <c r="E1139" s="5" t="s">
        <v>41</v>
      </c>
      <c r="F1139" s="5" t="s">
        <v>32</v>
      </c>
      <c r="G1139" s="5" t="s">
        <v>58</v>
      </c>
      <c r="H1139" s="5">
        <v>474</v>
      </c>
      <c r="I1139" s="5">
        <v>5</v>
      </c>
      <c r="J1139" s="5">
        <v>1</v>
      </c>
      <c r="K1139" s="5">
        <v>4516.59</v>
      </c>
      <c r="L1139" s="5">
        <v>0</v>
      </c>
      <c r="M1139" s="5">
        <v>0.73199999999999998</v>
      </c>
      <c r="N1139" s="5">
        <v>3</v>
      </c>
      <c r="O1139" s="6">
        <v>0</v>
      </c>
      <c r="P1139" s="5" t="str">
        <f>IF(Table2[[#This Row],[ip_risk_score]]&gt;0.8,"HIGH",IF(Table2[[#This Row],[ip_risk_score]]&gt;0.5,"MEDIUM","LOW"))</f>
        <v>MEDIUM</v>
      </c>
      <c r="Q1139" s="5">
        <f>Table2[[#This Row],[transaction_amount]]-Table2[[#This Row],[avg_transaction_amount]]</f>
        <v>-663.85000000000036</v>
      </c>
    </row>
    <row r="1140" spans="1:17" x14ac:dyDescent="0.25">
      <c r="A1140" s="4" t="s">
        <v>2237</v>
      </c>
      <c r="B1140" s="5" t="s">
        <v>2238</v>
      </c>
      <c r="C1140" s="5">
        <v>42567.79</v>
      </c>
      <c r="D1140" s="5" t="s">
        <v>26</v>
      </c>
      <c r="E1140" s="5" t="s">
        <v>31</v>
      </c>
      <c r="F1140" s="5" t="s">
        <v>22</v>
      </c>
      <c r="G1140" s="5" t="s">
        <v>33</v>
      </c>
      <c r="H1140" s="5">
        <v>1846</v>
      </c>
      <c r="I1140" s="5">
        <v>18</v>
      </c>
      <c r="J1140" s="5">
        <v>2</v>
      </c>
      <c r="K1140" s="5">
        <v>3913.63</v>
      </c>
      <c r="L1140" s="5">
        <v>0</v>
      </c>
      <c r="M1140" s="5">
        <v>0.73099999999999998</v>
      </c>
      <c r="N1140" s="5">
        <v>2</v>
      </c>
      <c r="O1140" s="6">
        <v>0</v>
      </c>
      <c r="P1140" s="5" t="str">
        <f>IF(Table2[[#This Row],[ip_risk_score]]&gt;0.8,"HIGH",IF(Table2[[#This Row],[ip_risk_score]]&gt;0.5,"MEDIUM","LOW"))</f>
        <v>MEDIUM</v>
      </c>
      <c r="Q1140" s="5">
        <f>Table2[[#This Row],[transaction_amount]]-Table2[[#This Row],[avg_transaction_amount]]</f>
        <v>38654.160000000003</v>
      </c>
    </row>
    <row r="1141" spans="1:17" x14ac:dyDescent="0.25">
      <c r="A1141" s="4" t="s">
        <v>2239</v>
      </c>
      <c r="B1141" s="5" t="s">
        <v>1181</v>
      </c>
      <c r="C1141" s="5">
        <v>24782.57</v>
      </c>
      <c r="D1141" s="5" t="s">
        <v>26</v>
      </c>
      <c r="E1141" s="5" t="s">
        <v>21</v>
      </c>
      <c r="F1141" s="5" t="s">
        <v>28</v>
      </c>
      <c r="G1141" s="5" t="s">
        <v>48</v>
      </c>
      <c r="H1141" s="5">
        <v>1620</v>
      </c>
      <c r="I1141" s="5">
        <v>11</v>
      </c>
      <c r="J1141" s="5">
        <v>2</v>
      </c>
      <c r="K1141" s="5">
        <v>20806.02</v>
      </c>
      <c r="L1141" s="5">
        <v>0</v>
      </c>
      <c r="M1141" s="5">
        <v>0.123</v>
      </c>
      <c r="N1141" s="5">
        <v>3</v>
      </c>
      <c r="O1141" s="6">
        <v>0</v>
      </c>
      <c r="P1141" s="5" t="str">
        <f>IF(Table2[[#This Row],[ip_risk_score]]&gt;0.8,"HIGH",IF(Table2[[#This Row],[ip_risk_score]]&gt;0.5,"MEDIUM","LOW"))</f>
        <v>LOW</v>
      </c>
      <c r="Q1141" s="5">
        <f>Table2[[#This Row],[transaction_amount]]-Table2[[#This Row],[avg_transaction_amount]]</f>
        <v>3976.5499999999993</v>
      </c>
    </row>
    <row r="1142" spans="1:17" x14ac:dyDescent="0.25">
      <c r="A1142" s="4" t="s">
        <v>2240</v>
      </c>
      <c r="B1142" s="5" t="s">
        <v>2241</v>
      </c>
      <c r="C1142" s="5">
        <v>24055.3</v>
      </c>
      <c r="D1142" s="5" t="s">
        <v>26</v>
      </c>
      <c r="E1142" s="5" t="s">
        <v>21</v>
      </c>
      <c r="F1142" s="5" t="s">
        <v>22</v>
      </c>
      <c r="G1142" s="5" t="s">
        <v>48</v>
      </c>
      <c r="H1142" s="5">
        <v>622</v>
      </c>
      <c r="I1142" s="5">
        <v>13</v>
      </c>
      <c r="J1142" s="5">
        <v>2</v>
      </c>
      <c r="K1142" s="5">
        <v>10014.1</v>
      </c>
      <c r="L1142" s="5">
        <v>0</v>
      </c>
      <c r="M1142" s="5">
        <v>4.7E-2</v>
      </c>
      <c r="N1142" s="5">
        <v>5</v>
      </c>
      <c r="O1142" s="6">
        <v>0</v>
      </c>
      <c r="P1142" s="5" t="str">
        <f>IF(Table2[[#This Row],[ip_risk_score]]&gt;0.8,"HIGH",IF(Table2[[#This Row],[ip_risk_score]]&gt;0.5,"MEDIUM","LOW"))</f>
        <v>LOW</v>
      </c>
      <c r="Q1142" s="5">
        <f>Table2[[#This Row],[transaction_amount]]-Table2[[#This Row],[avg_transaction_amount]]</f>
        <v>14041.199999999999</v>
      </c>
    </row>
    <row r="1143" spans="1:17" x14ac:dyDescent="0.25">
      <c r="A1143" s="4" t="s">
        <v>2242</v>
      </c>
      <c r="B1143" s="5" t="s">
        <v>2243</v>
      </c>
      <c r="C1143" s="5">
        <v>29640.77</v>
      </c>
      <c r="D1143" s="5" t="s">
        <v>53</v>
      </c>
      <c r="E1143" s="5" t="s">
        <v>41</v>
      </c>
      <c r="F1143" s="5" t="s">
        <v>22</v>
      </c>
      <c r="G1143" s="5" t="s">
        <v>48</v>
      </c>
      <c r="H1143" s="5">
        <v>1174</v>
      </c>
      <c r="I1143" s="5">
        <v>16</v>
      </c>
      <c r="J1143" s="5">
        <v>4</v>
      </c>
      <c r="K1143" s="5">
        <v>13127.61</v>
      </c>
      <c r="L1143" s="5">
        <v>0</v>
      </c>
      <c r="M1143" s="5">
        <v>0.69799999999999995</v>
      </c>
      <c r="N1143" s="5">
        <v>8</v>
      </c>
      <c r="O1143" s="6">
        <v>0</v>
      </c>
      <c r="P1143" s="5" t="str">
        <f>IF(Table2[[#This Row],[ip_risk_score]]&gt;0.8,"HIGH",IF(Table2[[#This Row],[ip_risk_score]]&gt;0.5,"MEDIUM","LOW"))</f>
        <v>MEDIUM</v>
      </c>
      <c r="Q1143" s="5">
        <f>Table2[[#This Row],[transaction_amount]]-Table2[[#This Row],[avg_transaction_amount]]</f>
        <v>16513.16</v>
      </c>
    </row>
    <row r="1144" spans="1:17" x14ac:dyDescent="0.25">
      <c r="A1144" s="4" t="s">
        <v>2244</v>
      </c>
      <c r="B1144" s="5" t="s">
        <v>2245</v>
      </c>
      <c r="C1144" s="5">
        <v>41242.81</v>
      </c>
      <c r="D1144" s="5" t="s">
        <v>53</v>
      </c>
      <c r="E1144" s="5" t="s">
        <v>41</v>
      </c>
      <c r="F1144" s="5" t="s">
        <v>32</v>
      </c>
      <c r="G1144" s="5" t="s">
        <v>48</v>
      </c>
      <c r="H1144" s="5">
        <v>614</v>
      </c>
      <c r="I1144" s="5">
        <v>6</v>
      </c>
      <c r="J1144" s="5">
        <v>1</v>
      </c>
      <c r="K1144" s="5">
        <v>18805.240000000002</v>
      </c>
      <c r="L1144" s="5">
        <v>0</v>
      </c>
      <c r="M1144" s="5">
        <v>3.6999999999999998E-2</v>
      </c>
      <c r="N1144" s="5">
        <v>9</v>
      </c>
      <c r="O1144" s="6">
        <v>0</v>
      </c>
      <c r="P1144" s="5" t="str">
        <f>IF(Table2[[#This Row],[ip_risk_score]]&gt;0.8,"HIGH",IF(Table2[[#This Row],[ip_risk_score]]&gt;0.5,"MEDIUM","LOW"))</f>
        <v>LOW</v>
      </c>
      <c r="Q1144" s="5">
        <f>Table2[[#This Row],[transaction_amount]]-Table2[[#This Row],[avg_transaction_amount]]</f>
        <v>22437.569999999996</v>
      </c>
    </row>
    <row r="1145" spans="1:17" x14ac:dyDescent="0.25">
      <c r="A1145" s="4" t="s">
        <v>2246</v>
      </c>
      <c r="B1145" s="5" t="s">
        <v>2247</v>
      </c>
      <c r="C1145" s="5">
        <v>17423.07</v>
      </c>
      <c r="D1145" s="5" t="s">
        <v>53</v>
      </c>
      <c r="E1145" s="5" t="s">
        <v>41</v>
      </c>
      <c r="F1145" s="5" t="s">
        <v>28</v>
      </c>
      <c r="G1145" s="5" t="s">
        <v>38</v>
      </c>
      <c r="H1145" s="5">
        <v>1664</v>
      </c>
      <c r="I1145" s="5">
        <v>20</v>
      </c>
      <c r="J1145" s="5">
        <v>2</v>
      </c>
      <c r="K1145" s="5">
        <v>11431.38</v>
      </c>
      <c r="L1145" s="5">
        <v>0</v>
      </c>
      <c r="M1145" s="5">
        <v>0.81200000000000006</v>
      </c>
      <c r="N1145" s="5">
        <v>4</v>
      </c>
      <c r="O1145" s="6">
        <v>0</v>
      </c>
      <c r="P1145" s="5" t="str">
        <f>IF(Table2[[#This Row],[ip_risk_score]]&gt;0.8,"HIGH",IF(Table2[[#This Row],[ip_risk_score]]&gt;0.5,"MEDIUM","LOW"))</f>
        <v>HIGH</v>
      </c>
      <c r="Q1145" s="5">
        <f>Table2[[#This Row],[transaction_amount]]-Table2[[#This Row],[avg_transaction_amount]]</f>
        <v>5991.6900000000005</v>
      </c>
    </row>
    <row r="1146" spans="1:17" x14ac:dyDescent="0.25">
      <c r="A1146" s="4" t="s">
        <v>2248</v>
      </c>
      <c r="B1146" s="5" t="s">
        <v>1940</v>
      </c>
      <c r="C1146" s="5">
        <v>33916.910000000003</v>
      </c>
      <c r="D1146" s="5" t="s">
        <v>53</v>
      </c>
      <c r="E1146" s="5" t="s">
        <v>21</v>
      </c>
      <c r="F1146" s="5" t="s">
        <v>22</v>
      </c>
      <c r="G1146" s="5" t="s">
        <v>58</v>
      </c>
      <c r="H1146" s="5">
        <v>1833</v>
      </c>
      <c r="I1146" s="5">
        <v>0</v>
      </c>
      <c r="J1146" s="5">
        <v>1</v>
      </c>
      <c r="K1146" s="5">
        <v>24015.26</v>
      </c>
      <c r="L1146" s="5">
        <v>0</v>
      </c>
      <c r="M1146" s="5">
        <v>0.59099999999999997</v>
      </c>
      <c r="N1146" s="5">
        <v>6</v>
      </c>
      <c r="O1146" s="6">
        <v>0</v>
      </c>
      <c r="P1146" s="5" t="str">
        <f>IF(Table2[[#This Row],[ip_risk_score]]&gt;0.8,"HIGH",IF(Table2[[#This Row],[ip_risk_score]]&gt;0.5,"MEDIUM","LOW"))</f>
        <v>MEDIUM</v>
      </c>
      <c r="Q1146" s="5">
        <f>Table2[[#This Row],[transaction_amount]]-Table2[[#This Row],[avg_transaction_amount]]</f>
        <v>9901.6500000000051</v>
      </c>
    </row>
    <row r="1147" spans="1:17" x14ac:dyDescent="0.25">
      <c r="A1147" s="4" t="s">
        <v>2249</v>
      </c>
      <c r="B1147" s="5" t="s">
        <v>2250</v>
      </c>
      <c r="C1147" s="5">
        <v>28308.31</v>
      </c>
      <c r="D1147" s="5" t="s">
        <v>20</v>
      </c>
      <c r="E1147" s="5" t="s">
        <v>27</v>
      </c>
      <c r="F1147" s="5" t="s">
        <v>32</v>
      </c>
      <c r="G1147" s="5" t="s">
        <v>38</v>
      </c>
      <c r="H1147" s="5">
        <v>630</v>
      </c>
      <c r="I1147" s="5">
        <v>16</v>
      </c>
      <c r="J1147" s="5">
        <v>2</v>
      </c>
      <c r="K1147" s="5">
        <v>29072.639999999999</v>
      </c>
      <c r="L1147" s="5">
        <v>0</v>
      </c>
      <c r="M1147" s="5">
        <v>0.114</v>
      </c>
      <c r="N1147" s="5">
        <v>4</v>
      </c>
      <c r="O1147" s="6">
        <v>0</v>
      </c>
      <c r="P1147" s="5" t="str">
        <f>IF(Table2[[#This Row],[ip_risk_score]]&gt;0.8,"HIGH",IF(Table2[[#This Row],[ip_risk_score]]&gt;0.5,"MEDIUM","LOW"))</f>
        <v>LOW</v>
      </c>
      <c r="Q1147" s="5">
        <f>Table2[[#This Row],[transaction_amount]]-Table2[[#This Row],[avg_transaction_amount]]</f>
        <v>-764.32999999999811</v>
      </c>
    </row>
    <row r="1148" spans="1:17" x14ac:dyDescent="0.25">
      <c r="A1148" s="4" t="s">
        <v>2251</v>
      </c>
      <c r="B1148" s="5" t="s">
        <v>2252</v>
      </c>
      <c r="C1148" s="5">
        <v>13388.06</v>
      </c>
      <c r="D1148" s="5" t="s">
        <v>20</v>
      </c>
      <c r="E1148" s="5" t="s">
        <v>21</v>
      </c>
      <c r="F1148" s="5" t="s">
        <v>32</v>
      </c>
      <c r="G1148" s="5" t="s">
        <v>23</v>
      </c>
      <c r="H1148" s="5">
        <v>1009</v>
      </c>
      <c r="I1148" s="5">
        <v>5</v>
      </c>
      <c r="J1148" s="5">
        <v>4</v>
      </c>
      <c r="K1148" s="5">
        <v>27998.52</v>
      </c>
      <c r="L1148" s="5">
        <v>0</v>
      </c>
      <c r="M1148" s="5">
        <v>0.65900000000000003</v>
      </c>
      <c r="N1148" s="5">
        <v>9</v>
      </c>
      <c r="O1148" s="6">
        <v>0</v>
      </c>
      <c r="P1148" s="5" t="str">
        <f>IF(Table2[[#This Row],[ip_risk_score]]&gt;0.8,"HIGH",IF(Table2[[#This Row],[ip_risk_score]]&gt;0.5,"MEDIUM","LOW"))</f>
        <v>MEDIUM</v>
      </c>
      <c r="Q1148" s="5">
        <f>Table2[[#This Row],[transaction_amount]]-Table2[[#This Row],[avg_transaction_amount]]</f>
        <v>-14610.460000000001</v>
      </c>
    </row>
    <row r="1149" spans="1:17" x14ac:dyDescent="0.25">
      <c r="A1149" s="4" t="s">
        <v>2253</v>
      </c>
      <c r="B1149" s="5" t="s">
        <v>2254</v>
      </c>
      <c r="C1149" s="5">
        <v>43937.57</v>
      </c>
      <c r="D1149" s="5" t="s">
        <v>20</v>
      </c>
      <c r="E1149" s="5" t="s">
        <v>41</v>
      </c>
      <c r="F1149" s="5" t="s">
        <v>32</v>
      </c>
      <c r="G1149" s="5" t="s">
        <v>23</v>
      </c>
      <c r="H1149" s="5">
        <v>564</v>
      </c>
      <c r="I1149" s="5">
        <v>3</v>
      </c>
      <c r="J1149" s="5">
        <v>1</v>
      </c>
      <c r="K1149" s="5">
        <v>16409.009999999998</v>
      </c>
      <c r="L1149" s="5">
        <v>0</v>
      </c>
      <c r="M1149" s="5">
        <v>0.60599999999999998</v>
      </c>
      <c r="N1149" s="5">
        <v>5</v>
      </c>
      <c r="O1149" s="6">
        <v>0</v>
      </c>
      <c r="P1149" s="5" t="str">
        <f>IF(Table2[[#This Row],[ip_risk_score]]&gt;0.8,"HIGH",IF(Table2[[#This Row],[ip_risk_score]]&gt;0.5,"MEDIUM","LOW"))</f>
        <v>MEDIUM</v>
      </c>
      <c r="Q1149" s="5">
        <f>Table2[[#This Row],[transaction_amount]]-Table2[[#This Row],[avg_transaction_amount]]</f>
        <v>27528.560000000001</v>
      </c>
    </row>
    <row r="1150" spans="1:17" x14ac:dyDescent="0.25">
      <c r="A1150" s="4" t="s">
        <v>2255</v>
      </c>
      <c r="B1150" s="5" t="s">
        <v>2256</v>
      </c>
      <c r="C1150" s="5">
        <v>39881.43</v>
      </c>
      <c r="D1150" s="5" t="s">
        <v>26</v>
      </c>
      <c r="E1150" s="5" t="s">
        <v>31</v>
      </c>
      <c r="F1150" s="5" t="s">
        <v>28</v>
      </c>
      <c r="G1150" s="5" t="s">
        <v>33</v>
      </c>
      <c r="H1150" s="5">
        <v>145</v>
      </c>
      <c r="I1150" s="5">
        <v>13</v>
      </c>
      <c r="J1150" s="5">
        <v>3</v>
      </c>
      <c r="K1150" s="5">
        <v>10709.01</v>
      </c>
      <c r="L1150" s="5">
        <v>0</v>
      </c>
      <c r="M1150" s="5">
        <v>0.376</v>
      </c>
      <c r="N1150" s="5">
        <v>2</v>
      </c>
      <c r="O1150" s="6">
        <v>0</v>
      </c>
      <c r="P1150" s="5" t="str">
        <f>IF(Table2[[#This Row],[ip_risk_score]]&gt;0.8,"HIGH",IF(Table2[[#This Row],[ip_risk_score]]&gt;0.5,"MEDIUM","LOW"))</f>
        <v>LOW</v>
      </c>
      <c r="Q1150" s="5">
        <f>Table2[[#This Row],[transaction_amount]]-Table2[[#This Row],[avg_transaction_amount]]</f>
        <v>29172.42</v>
      </c>
    </row>
    <row r="1151" spans="1:17" x14ac:dyDescent="0.25">
      <c r="A1151" s="4" t="s">
        <v>2257</v>
      </c>
      <c r="B1151" s="5" t="s">
        <v>2258</v>
      </c>
      <c r="C1151" s="5">
        <v>32939.67</v>
      </c>
      <c r="D1151" s="5" t="s">
        <v>20</v>
      </c>
      <c r="E1151" s="5" t="s">
        <v>31</v>
      </c>
      <c r="F1151" s="5" t="s">
        <v>28</v>
      </c>
      <c r="G1151" s="5" t="s">
        <v>48</v>
      </c>
      <c r="H1151" s="5">
        <v>339</v>
      </c>
      <c r="I1151" s="5">
        <v>7</v>
      </c>
      <c r="J1151" s="5">
        <v>2</v>
      </c>
      <c r="K1151" s="5">
        <v>13068.6</v>
      </c>
      <c r="L1151" s="5">
        <v>1</v>
      </c>
      <c r="M1151" s="5">
        <v>0.81799999999999995</v>
      </c>
      <c r="N1151" s="5">
        <v>1</v>
      </c>
      <c r="O1151" s="6">
        <v>0</v>
      </c>
      <c r="P1151" s="5" t="str">
        <f>IF(Table2[[#This Row],[ip_risk_score]]&gt;0.8,"HIGH",IF(Table2[[#This Row],[ip_risk_score]]&gt;0.5,"MEDIUM","LOW"))</f>
        <v>HIGH</v>
      </c>
      <c r="Q1151" s="5">
        <f>Table2[[#This Row],[transaction_amount]]-Table2[[#This Row],[avg_transaction_amount]]</f>
        <v>19871.07</v>
      </c>
    </row>
    <row r="1152" spans="1:17" x14ac:dyDescent="0.25">
      <c r="A1152" s="4" t="s">
        <v>2259</v>
      </c>
      <c r="B1152" s="5" t="s">
        <v>2260</v>
      </c>
      <c r="C1152" s="5">
        <v>42536.56</v>
      </c>
      <c r="D1152" s="5" t="s">
        <v>26</v>
      </c>
      <c r="E1152" s="5" t="s">
        <v>41</v>
      </c>
      <c r="F1152" s="5" t="s">
        <v>32</v>
      </c>
      <c r="G1152" s="5" t="s">
        <v>33</v>
      </c>
      <c r="H1152" s="5">
        <v>1762</v>
      </c>
      <c r="I1152" s="5">
        <v>17</v>
      </c>
      <c r="J1152" s="5">
        <v>4</v>
      </c>
      <c r="K1152" s="5">
        <v>9971.68</v>
      </c>
      <c r="L1152" s="5">
        <v>0</v>
      </c>
      <c r="M1152" s="5">
        <v>0.30499999999999999</v>
      </c>
      <c r="N1152" s="5">
        <v>5</v>
      </c>
      <c r="O1152" s="6">
        <v>0</v>
      </c>
      <c r="P1152" s="5" t="str">
        <f>IF(Table2[[#This Row],[ip_risk_score]]&gt;0.8,"HIGH",IF(Table2[[#This Row],[ip_risk_score]]&gt;0.5,"MEDIUM","LOW"))</f>
        <v>LOW</v>
      </c>
      <c r="Q1152" s="5">
        <f>Table2[[#This Row],[transaction_amount]]-Table2[[#This Row],[avg_transaction_amount]]</f>
        <v>32564.879999999997</v>
      </c>
    </row>
    <row r="1153" spans="1:17" x14ac:dyDescent="0.25">
      <c r="A1153" s="4" t="s">
        <v>2261</v>
      </c>
      <c r="B1153" s="5" t="s">
        <v>2262</v>
      </c>
      <c r="C1153" s="5">
        <v>43371.35</v>
      </c>
      <c r="D1153" s="5" t="s">
        <v>53</v>
      </c>
      <c r="E1153" s="5" t="s">
        <v>31</v>
      </c>
      <c r="F1153" s="5" t="s">
        <v>28</v>
      </c>
      <c r="G1153" s="5" t="s">
        <v>23</v>
      </c>
      <c r="H1153" s="5">
        <v>964</v>
      </c>
      <c r="I1153" s="5">
        <v>19</v>
      </c>
      <c r="J1153" s="5">
        <v>1</v>
      </c>
      <c r="K1153" s="5">
        <v>13307.55</v>
      </c>
      <c r="L1153" s="5">
        <v>0</v>
      </c>
      <c r="M1153" s="5">
        <v>0.378</v>
      </c>
      <c r="N1153" s="5">
        <v>8</v>
      </c>
      <c r="O1153" s="6">
        <v>1</v>
      </c>
      <c r="P1153" s="5" t="str">
        <f>IF(Table2[[#This Row],[ip_risk_score]]&gt;0.8,"HIGH",IF(Table2[[#This Row],[ip_risk_score]]&gt;0.5,"MEDIUM","LOW"))</f>
        <v>LOW</v>
      </c>
      <c r="Q1153" s="5">
        <f>Table2[[#This Row],[transaction_amount]]-Table2[[#This Row],[avg_transaction_amount]]</f>
        <v>30063.8</v>
      </c>
    </row>
    <row r="1154" spans="1:17" x14ac:dyDescent="0.25">
      <c r="A1154" s="4" t="s">
        <v>2263</v>
      </c>
      <c r="B1154" s="5" t="s">
        <v>746</v>
      </c>
      <c r="C1154" s="5">
        <v>35432.730000000003</v>
      </c>
      <c r="D1154" s="5" t="s">
        <v>26</v>
      </c>
      <c r="E1154" s="5" t="s">
        <v>21</v>
      </c>
      <c r="F1154" s="5" t="s">
        <v>32</v>
      </c>
      <c r="G1154" s="5" t="s">
        <v>48</v>
      </c>
      <c r="H1154" s="5">
        <v>404</v>
      </c>
      <c r="I1154" s="5">
        <v>12</v>
      </c>
      <c r="J1154" s="5">
        <v>0</v>
      </c>
      <c r="K1154" s="5">
        <v>487.89</v>
      </c>
      <c r="L1154" s="5">
        <v>0</v>
      </c>
      <c r="M1154" s="5">
        <v>0.69699999999999995</v>
      </c>
      <c r="N1154" s="5">
        <v>6</v>
      </c>
      <c r="O1154" s="6">
        <v>0</v>
      </c>
      <c r="P1154" s="5" t="str">
        <f>IF(Table2[[#This Row],[ip_risk_score]]&gt;0.8,"HIGH",IF(Table2[[#This Row],[ip_risk_score]]&gt;0.5,"MEDIUM","LOW"))</f>
        <v>MEDIUM</v>
      </c>
      <c r="Q1154" s="5">
        <f>Table2[[#This Row],[transaction_amount]]-Table2[[#This Row],[avg_transaction_amount]]</f>
        <v>34944.840000000004</v>
      </c>
    </row>
    <row r="1155" spans="1:17" x14ac:dyDescent="0.25">
      <c r="A1155" s="4" t="s">
        <v>2264</v>
      </c>
      <c r="B1155" s="5" t="s">
        <v>2265</v>
      </c>
      <c r="C1155" s="5">
        <v>41858.82</v>
      </c>
      <c r="D1155" s="5" t="s">
        <v>26</v>
      </c>
      <c r="E1155" s="5" t="s">
        <v>27</v>
      </c>
      <c r="F1155" s="5" t="s">
        <v>28</v>
      </c>
      <c r="G1155" s="5" t="s">
        <v>58</v>
      </c>
      <c r="H1155" s="5">
        <v>165</v>
      </c>
      <c r="I1155" s="5">
        <v>7</v>
      </c>
      <c r="J1155" s="5">
        <v>4</v>
      </c>
      <c r="K1155" s="5">
        <v>1750.91</v>
      </c>
      <c r="L1155" s="5">
        <v>0</v>
      </c>
      <c r="M1155" s="5">
        <v>0.752</v>
      </c>
      <c r="N1155" s="5">
        <v>7</v>
      </c>
      <c r="O1155" s="6">
        <v>0</v>
      </c>
      <c r="P1155" s="5" t="str">
        <f>IF(Table2[[#This Row],[ip_risk_score]]&gt;0.8,"HIGH",IF(Table2[[#This Row],[ip_risk_score]]&gt;0.5,"MEDIUM","LOW"))</f>
        <v>MEDIUM</v>
      </c>
      <c r="Q1155" s="5">
        <f>Table2[[#This Row],[transaction_amount]]-Table2[[#This Row],[avg_transaction_amount]]</f>
        <v>40107.909999999996</v>
      </c>
    </row>
    <row r="1156" spans="1:17" x14ac:dyDescent="0.25">
      <c r="A1156" s="4" t="s">
        <v>2266</v>
      </c>
      <c r="B1156" s="5" t="s">
        <v>2267</v>
      </c>
      <c r="C1156" s="5">
        <v>34888.699999999997</v>
      </c>
      <c r="D1156" s="5" t="s">
        <v>20</v>
      </c>
      <c r="E1156" s="5" t="s">
        <v>21</v>
      </c>
      <c r="F1156" s="5" t="s">
        <v>28</v>
      </c>
      <c r="G1156" s="5" t="s">
        <v>23</v>
      </c>
      <c r="H1156" s="5">
        <v>1072</v>
      </c>
      <c r="I1156" s="5">
        <v>23</v>
      </c>
      <c r="J1156" s="5">
        <v>4</v>
      </c>
      <c r="K1156" s="5">
        <v>23162.98</v>
      </c>
      <c r="L1156" s="5">
        <v>0</v>
      </c>
      <c r="M1156" s="5">
        <v>0.27400000000000002</v>
      </c>
      <c r="N1156" s="5">
        <v>9</v>
      </c>
      <c r="O1156" s="6">
        <v>0</v>
      </c>
      <c r="P1156" s="5" t="str">
        <f>IF(Table2[[#This Row],[ip_risk_score]]&gt;0.8,"HIGH",IF(Table2[[#This Row],[ip_risk_score]]&gt;0.5,"MEDIUM","LOW"))</f>
        <v>LOW</v>
      </c>
      <c r="Q1156" s="5">
        <f>Table2[[#This Row],[transaction_amount]]-Table2[[#This Row],[avg_transaction_amount]]</f>
        <v>11725.719999999998</v>
      </c>
    </row>
    <row r="1157" spans="1:17" x14ac:dyDescent="0.25">
      <c r="A1157" s="4" t="s">
        <v>2268</v>
      </c>
      <c r="B1157" s="5" t="s">
        <v>2269</v>
      </c>
      <c r="C1157" s="5">
        <v>34023.03</v>
      </c>
      <c r="D1157" s="5" t="s">
        <v>53</v>
      </c>
      <c r="E1157" s="5" t="s">
        <v>41</v>
      </c>
      <c r="F1157" s="5" t="s">
        <v>32</v>
      </c>
      <c r="G1157" s="5" t="s">
        <v>33</v>
      </c>
      <c r="H1157" s="5">
        <v>1315</v>
      </c>
      <c r="I1157" s="5">
        <v>15</v>
      </c>
      <c r="J1157" s="5">
        <v>0</v>
      </c>
      <c r="K1157" s="5">
        <v>10110.91</v>
      </c>
      <c r="L1157" s="5">
        <v>0</v>
      </c>
      <c r="M1157" s="5">
        <v>1.7000000000000001E-2</v>
      </c>
      <c r="N1157" s="5">
        <v>4</v>
      </c>
      <c r="O1157" s="6">
        <v>0</v>
      </c>
      <c r="P1157" s="5" t="str">
        <f>IF(Table2[[#This Row],[ip_risk_score]]&gt;0.8,"HIGH",IF(Table2[[#This Row],[ip_risk_score]]&gt;0.5,"MEDIUM","LOW"))</f>
        <v>LOW</v>
      </c>
      <c r="Q1157" s="5">
        <f>Table2[[#This Row],[transaction_amount]]-Table2[[#This Row],[avg_transaction_amount]]</f>
        <v>23912.12</v>
      </c>
    </row>
    <row r="1158" spans="1:17" x14ac:dyDescent="0.25">
      <c r="A1158" s="4" t="s">
        <v>2270</v>
      </c>
      <c r="B1158" s="5" t="s">
        <v>1680</v>
      </c>
      <c r="C1158" s="5">
        <v>30949.64</v>
      </c>
      <c r="D1158" s="5" t="s">
        <v>53</v>
      </c>
      <c r="E1158" s="5" t="s">
        <v>21</v>
      </c>
      <c r="F1158" s="5" t="s">
        <v>32</v>
      </c>
      <c r="G1158" s="5" t="s">
        <v>33</v>
      </c>
      <c r="H1158" s="5">
        <v>1873</v>
      </c>
      <c r="I1158" s="5">
        <v>4</v>
      </c>
      <c r="J1158" s="5">
        <v>0</v>
      </c>
      <c r="K1158" s="5">
        <v>23852.75</v>
      </c>
      <c r="L1158" s="5">
        <v>1</v>
      </c>
      <c r="M1158" s="5">
        <v>0.17599999999999999</v>
      </c>
      <c r="N1158" s="5">
        <v>5</v>
      </c>
      <c r="O1158" s="6">
        <v>0</v>
      </c>
      <c r="P1158" s="5" t="str">
        <f>IF(Table2[[#This Row],[ip_risk_score]]&gt;0.8,"HIGH",IF(Table2[[#This Row],[ip_risk_score]]&gt;0.5,"MEDIUM","LOW"))</f>
        <v>LOW</v>
      </c>
      <c r="Q1158" s="5">
        <f>Table2[[#This Row],[transaction_amount]]-Table2[[#This Row],[avg_transaction_amount]]</f>
        <v>7096.8899999999994</v>
      </c>
    </row>
    <row r="1159" spans="1:17" x14ac:dyDescent="0.25">
      <c r="A1159" s="4" t="s">
        <v>2271</v>
      </c>
      <c r="B1159" s="5" t="s">
        <v>2272</v>
      </c>
      <c r="C1159" s="5">
        <v>37648.199999999997</v>
      </c>
      <c r="D1159" s="5" t="s">
        <v>20</v>
      </c>
      <c r="E1159" s="5" t="s">
        <v>31</v>
      </c>
      <c r="F1159" s="5" t="s">
        <v>28</v>
      </c>
      <c r="G1159" s="5" t="s">
        <v>23</v>
      </c>
      <c r="H1159" s="5">
        <v>879</v>
      </c>
      <c r="I1159" s="5">
        <v>2</v>
      </c>
      <c r="J1159" s="5">
        <v>3</v>
      </c>
      <c r="K1159" s="5">
        <v>14450.33</v>
      </c>
      <c r="L1159" s="5">
        <v>0</v>
      </c>
      <c r="M1159" s="5">
        <v>0.26300000000000001</v>
      </c>
      <c r="N1159" s="5">
        <v>9</v>
      </c>
      <c r="O1159" s="6">
        <v>1</v>
      </c>
      <c r="P1159" s="5" t="str">
        <f>IF(Table2[[#This Row],[ip_risk_score]]&gt;0.8,"HIGH",IF(Table2[[#This Row],[ip_risk_score]]&gt;0.5,"MEDIUM","LOW"))</f>
        <v>LOW</v>
      </c>
      <c r="Q1159" s="5">
        <f>Table2[[#This Row],[transaction_amount]]-Table2[[#This Row],[avg_transaction_amount]]</f>
        <v>23197.869999999995</v>
      </c>
    </row>
    <row r="1160" spans="1:17" x14ac:dyDescent="0.25">
      <c r="A1160" s="4" t="s">
        <v>2273</v>
      </c>
      <c r="B1160" s="5" t="s">
        <v>2274</v>
      </c>
      <c r="C1160" s="5">
        <v>7972.33</v>
      </c>
      <c r="D1160" s="5" t="s">
        <v>53</v>
      </c>
      <c r="E1160" s="5" t="s">
        <v>21</v>
      </c>
      <c r="F1160" s="5" t="s">
        <v>32</v>
      </c>
      <c r="G1160" s="5" t="s">
        <v>38</v>
      </c>
      <c r="H1160" s="5">
        <v>547</v>
      </c>
      <c r="I1160" s="5">
        <v>12</v>
      </c>
      <c r="J1160" s="5">
        <v>3</v>
      </c>
      <c r="K1160" s="5">
        <v>24196.93</v>
      </c>
      <c r="L1160" s="5">
        <v>0</v>
      </c>
      <c r="M1160" s="5">
        <v>0.90500000000000003</v>
      </c>
      <c r="N1160" s="5">
        <v>3</v>
      </c>
      <c r="O1160" s="6">
        <v>0</v>
      </c>
      <c r="P1160" s="5" t="str">
        <f>IF(Table2[[#This Row],[ip_risk_score]]&gt;0.8,"HIGH",IF(Table2[[#This Row],[ip_risk_score]]&gt;0.5,"MEDIUM","LOW"))</f>
        <v>HIGH</v>
      </c>
      <c r="Q1160" s="5">
        <f>Table2[[#This Row],[transaction_amount]]-Table2[[#This Row],[avg_transaction_amount]]</f>
        <v>-16224.6</v>
      </c>
    </row>
    <row r="1161" spans="1:17" x14ac:dyDescent="0.25">
      <c r="A1161" s="4" t="s">
        <v>2275</v>
      </c>
      <c r="B1161" s="5" t="s">
        <v>2276</v>
      </c>
      <c r="C1161" s="5">
        <v>44049.49</v>
      </c>
      <c r="D1161" s="5" t="s">
        <v>53</v>
      </c>
      <c r="E1161" s="5" t="s">
        <v>27</v>
      </c>
      <c r="F1161" s="5" t="s">
        <v>32</v>
      </c>
      <c r="G1161" s="5" t="s">
        <v>58</v>
      </c>
      <c r="H1161" s="5">
        <v>1577</v>
      </c>
      <c r="I1161" s="5">
        <v>14</v>
      </c>
      <c r="J1161" s="5">
        <v>3</v>
      </c>
      <c r="K1161" s="5">
        <v>19941.18</v>
      </c>
      <c r="L1161" s="5">
        <v>0</v>
      </c>
      <c r="M1161" s="5">
        <v>0.89400000000000002</v>
      </c>
      <c r="N1161" s="5">
        <v>1</v>
      </c>
      <c r="O1161" s="6">
        <v>0</v>
      </c>
      <c r="P1161" s="5" t="str">
        <f>IF(Table2[[#This Row],[ip_risk_score]]&gt;0.8,"HIGH",IF(Table2[[#This Row],[ip_risk_score]]&gt;0.5,"MEDIUM","LOW"))</f>
        <v>HIGH</v>
      </c>
      <c r="Q1161" s="5">
        <f>Table2[[#This Row],[transaction_amount]]-Table2[[#This Row],[avg_transaction_amount]]</f>
        <v>24108.309999999998</v>
      </c>
    </row>
    <row r="1162" spans="1:17" x14ac:dyDescent="0.25">
      <c r="A1162" s="4" t="s">
        <v>2277</v>
      </c>
      <c r="B1162" s="5" t="s">
        <v>2278</v>
      </c>
      <c r="C1162" s="5">
        <v>43598.58</v>
      </c>
      <c r="D1162" s="5" t="s">
        <v>53</v>
      </c>
      <c r="E1162" s="5" t="s">
        <v>31</v>
      </c>
      <c r="F1162" s="5" t="s">
        <v>32</v>
      </c>
      <c r="G1162" s="5" t="s">
        <v>23</v>
      </c>
      <c r="H1162" s="5">
        <v>1079</v>
      </c>
      <c r="I1162" s="5">
        <v>3</v>
      </c>
      <c r="J1162" s="5">
        <v>4</v>
      </c>
      <c r="K1162" s="5">
        <v>6109.94</v>
      </c>
      <c r="L1162" s="5">
        <v>0</v>
      </c>
      <c r="M1162" s="5">
        <v>0.66100000000000003</v>
      </c>
      <c r="N1162" s="5">
        <v>8</v>
      </c>
      <c r="O1162" s="6">
        <v>0</v>
      </c>
      <c r="P1162" s="5" t="str">
        <f>IF(Table2[[#This Row],[ip_risk_score]]&gt;0.8,"HIGH",IF(Table2[[#This Row],[ip_risk_score]]&gt;0.5,"MEDIUM","LOW"))</f>
        <v>MEDIUM</v>
      </c>
      <c r="Q1162" s="5">
        <f>Table2[[#This Row],[transaction_amount]]-Table2[[#This Row],[avg_transaction_amount]]</f>
        <v>37488.639999999999</v>
      </c>
    </row>
    <row r="1163" spans="1:17" x14ac:dyDescent="0.25">
      <c r="A1163" s="4" t="s">
        <v>2279</v>
      </c>
      <c r="B1163" s="5" t="s">
        <v>2280</v>
      </c>
      <c r="C1163" s="5">
        <v>1510.9</v>
      </c>
      <c r="D1163" s="5" t="s">
        <v>20</v>
      </c>
      <c r="E1163" s="5" t="s">
        <v>27</v>
      </c>
      <c r="F1163" s="5" t="s">
        <v>32</v>
      </c>
      <c r="G1163" s="5" t="s">
        <v>23</v>
      </c>
      <c r="H1163" s="5">
        <v>677</v>
      </c>
      <c r="I1163" s="5">
        <v>2</v>
      </c>
      <c r="J1163" s="5">
        <v>4</v>
      </c>
      <c r="K1163" s="5">
        <v>13486.9</v>
      </c>
      <c r="L1163" s="5">
        <v>0</v>
      </c>
      <c r="M1163" s="5">
        <v>0.70899999999999996</v>
      </c>
      <c r="N1163" s="5">
        <v>9</v>
      </c>
      <c r="O1163" s="6">
        <v>0</v>
      </c>
      <c r="P1163" s="5" t="str">
        <f>IF(Table2[[#This Row],[ip_risk_score]]&gt;0.8,"HIGH",IF(Table2[[#This Row],[ip_risk_score]]&gt;0.5,"MEDIUM","LOW"))</f>
        <v>MEDIUM</v>
      </c>
      <c r="Q1163" s="5">
        <f>Table2[[#This Row],[transaction_amount]]-Table2[[#This Row],[avg_transaction_amount]]</f>
        <v>-11976</v>
      </c>
    </row>
    <row r="1164" spans="1:17" x14ac:dyDescent="0.25">
      <c r="A1164" s="4" t="s">
        <v>2281</v>
      </c>
      <c r="B1164" s="5" t="s">
        <v>2282</v>
      </c>
      <c r="C1164" s="5">
        <v>41299.550000000003</v>
      </c>
      <c r="D1164" s="5" t="s">
        <v>53</v>
      </c>
      <c r="E1164" s="5" t="s">
        <v>27</v>
      </c>
      <c r="F1164" s="5" t="s">
        <v>28</v>
      </c>
      <c r="G1164" s="5" t="s">
        <v>33</v>
      </c>
      <c r="H1164" s="5">
        <v>253</v>
      </c>
      <c r="I1164" s="5">
        <v>1</v>
      </c>
      <c r="J1164" s="5">
        <v>4</v>
      </c>
      <c r="K1164" s="5">
        <v>21159.54</v>
      </c>
      <c r="L1164" s="5">
        <v>0</v>
      </c>
      <c r="M1164" s="5">
        <v>0.621</v>
      </c>
      <c r="N1164" s="5">
        <v>4</v>
      </c>
      <c r="O1164" s="6">
        <v>0</v>
      </c>
      <c r="P1164" s="5" t="str">
        <f>IF(Table2[[#This Row],[ip_risk_score]]&gt;0.8,"HIGH",IF(Table2[[#This Row],[ip_risk_score]]&gt;0.5,"MEDIUM","LOW"))</f>
        <v>MEDIUM</v>
      </c>
      <c r="Q1164" s="5">
        <f>Table2[[#This Row],[transaction_amount]]-Table2[[#This Row],[avg_transaction_amount]]</f>
        <v>20140.010000000002</v>
      </c>
    </row>
    <row r="1165" spans="1:17" x14ac:dyDescent="0.25">
      <c r="A1165" s="4" t="s">
        <v>2283</v>
      </c>
      <c r="B1165" s="5" t="s">
        <v>2284</v>
      </c>
      <c r="C1165" s="5">
        <v>6487.05</v>
      </c>
      <c r="D1165" s="5" t="s">
        <v>26</v>
      </c>
      <c r="E1165" s="5" t="s">
        <v>27</v>
      </c>
      <c r="F1165" s="5" t="s">
        <v>22</v>
      </c>
      <c r="G1165" s="5" t="s">
        <v>48</v>
      </c>
      <c r="H1165" s="5">
        <v>1936</v>
      </c>
      <c r="I1165" s="5">
        <v>3</v>
      </c>
      <c r="J1165" s="5">
        <v>3</v>
      </c>
      <c r="K1165" s="5">
        <v>9985.4500000000007</v>
      </c>
      <c r="L1165" s="5">
        <v>0</v>
      </c>
      <c r="M1165" s="5">
        <v>0.77900000000000003</v>
      </c>
      <c r="N1165" s="5">
        <v>6</v>
      </c>
      <c r="O1165" s="6">
        <v>0</v>
      </c>
      <c r="P1165" s="5" t="str">
        <f>IF(Table2[[#This Row],[ip_risk_score]]&gt;0.8,"HIGH",IF(Table2[[#This Row],[ip_risk_score]]&gt;0.5,"MEDIUM","LOW"))</f>
        <v>MEDIUM</v>
      </c>
      <c r="Q1165" s="5">
        <f>Table2[[#This Row],[transaction_amount]]-Table2[[#This Row],[avg_transaction_amount]]</f>
        <v>-3498.4000000000005</v>
      </c>
    </row>
    <row r="1166" spans="1:17" x14ac:dyDescent="0.25">
      <c r="A1166" s="4" t="s">
        <v>2285</v>
      </c>
      <c r="B1166" s="5" t="s">
        <v>2286</v>
      </c>
      <c r="C1166" s="5">
        <v>16789.189999999999</v>
      </c>
      <c r="D1166" s="5" t="s">
        <v>26</v>
      </c>
      <c r="E1166" s="5" t="s">
        <v>21</v>
      </c>
      <c r="F1166" s="5" t="s">
        <v>28</v>
      </c>
      <c r="G1166" s="5" t="s">
        <v>48</v>
      </c>
      <c r="H1166" s="5">
        <v>556</v>
      </c>
      <c r="I1166" s="5">
        <v>5</v>
      </c>
      <c r="J1166" s="5">
        <v>1</v>
      </c>
      <c r="K1166" s="5">
        <v>5879.74</v>
      </c>
      <c r="L1166" s="5">
        <v>1</v>
      </c>
      <c r="M1166" s="5">
        <v>0.35099999999999998</v>
      </c>
      <c r="N1166" s="5">
        <v>7</v>
      </c>
      <c r="O1166" s="6">
        <v>0</v>
      </c>
      <c r="P1166" s="5" t="str">
        <f>IF(Table2[[#This Row],[ip_risk_score]]&gt;0.8,"HIGH",IF(Table2[[#This Row],[ip_risk_score]]&gt;0.5,"MEDIUM","LOW"))</f>
        <v>LOW</v>
      </c>
      <c r="Q1166" s="5">
        <f>Table2[[#This Row],[transaction_amount]]-Table2[[#This Row],[avg_transaction_amount]]</f>
        <v>10909.449999999999</v>
      </c>
    </row>
    <row r="1167" spans="1:17" x14ac:dyDescent="0.25">
      <c r="A1167" s="4" t="s">
        <v>2287</v>
      </c>
      <c r="B1167" s="5" t="s">
        <v>2288</v>
      </c>
      <c r="C1167" s="5">
        <v>37188.239999999998</v>
      </c>
      <c r="D1167" s="5" t="s">
        <v>53</v>
      </c>
      <c r="E1167" s="5" t="s">
        <v>21</v>
      </c>
      <c r="F1167" s="5" t="s">
        <v>32</v>
      </c>
      <c r="G1167" s="5" t="s">
        <v>48</v>
      </c>
      <c r="H1167" s="5">
        <v>459</v>
      </c>
      <c r="I1167" s="5">
        <v>3</v>
      </c>
      <c r="J1167" s="5">
        <v>4</v>
      </c>
      <c r="K1167" s="5">
        <v>16241.84</v>
      </c>
      <c r="L1167" s="5">
        <v>0</v>
      </c>
      <c r="M1167" s="5">
        <v>0.54700000000000004</v>
      </c>
      <c r="N1167" s="5">
        <v>7</v>
      </c>
      <c r="O1167" s="6">
        <v>0</v>
      </c>
      <c r="P1167" s="5" t="str">
        <f>IF(Table2[[#This Row],[ip_risk_score]]&gt;0.8,"HIGH",IF(Table2[[#This Row],[ip_risk_score]]&gt;0.5,"MEDIUM","LOW"))</f>
        <v>MEDIUM</v>
      </c>
      <c r="Q1167" s="5">
        <f>Table2[[#This Row],[transaction_amount]]-Table2[[#This Row],[avg_transaction_amount]]</f>
        <v>20946.399999999998</v>
      </c>
    </row>
    <row r="1168" spans="1:17" x14ac:dyDescent="0.25">
      <c r="A1168" s="4" t="s">
        <v>2289</v>
      </c>
      <c r="B1168" s="5" t="s">
        <v>2290</v>
      </c>
      <c r="C1168" s="5">
        <v>8079.96</v>
      </c>
      <c r="D1168" s="5" t="s">
        <v>20</v>
      </c>
      <c r="E1168" s="5" t="s">
        <v>21</v>
      </c>
      <c r="F1168" s="5" t="s">
        <v>32</v>
      </c>
      <c r="G1168" s="5" t="s">
        <v>33</v>
      </c>
      <c r="H1168" s="5">
        <v>287</v>
      </c>
      <c r="I1168" s="5">
        <v>16</v>
      </c>
      <c r="J1168" s="5">
        <v>4</v>
      </c>
      <c r="K1168" s="5">
        <v>8282.08</v>
      </c>
      <c r="L1168" s="5">
        <v>0</v>
      </c>
      <c r="M1168" s="5">
        <v>0.67100000000000004</v>
      </c>
      <c r="N1168" s="5">
        <v>8</v>
      </c>
      <c r="O1168" s="6">
        <v>0</v>
      </c>
      <c r="P1168" s="5" t="str">
        <f>IF(Table2[[#This Row],[ip_risk_score]]&gt;0.8,"HIGH",IF(Table2[[#This Row],[ip_risk_score]]&gt;0.5,"MEDIUM","LOW"))</f>
        <v>MEDIUM</v>
      </c>
      <c r="Q1168" s="5">
        <f>Table2[[#This Row],[transaction_amount]]-Table2[[#This Row],[avg_transaction_amount]]</f>
        <v>-202.11999999999989</v>
      </c>
    </row>
    <row r="1169" spans="1:17" x14ac:dyDescent="0.25">
      <c r="A1169" s="4" t="s">
        <v>2291</v>
      </c>
      <c r="B1169" s="5" t="s">
        <v>2292</v>
      </c>
      <c r="C1169" s="5">
        <v>40907.449999999997</v>
      </c>
      <c r="D1169" s="5" t="s">
        <v>20</v>
      </c>
      <c r="E1169" s="5" t="s">
        <v>21</v>
      </c>
      <c r="F1169" s="5" t="s">
        <v>28</v>
      </c>
      <c r="G1169" s="5" t="s">
        <v>48</v>
      </c>
      <c r="H1169" s="5">
        <v>763</v>
      </c>
      <c r="I1169" s="5">
        <v>6</v>
      </c>
      <c r="J1169" s="5">
        <v>4</v>
      </c>
      <c r="K1169" s="5">
        <v>17870.830000000002</v>
      </c>
      <c r="L1169" s="5">
        <v>0</v>
      </c>
      <c r="M1169" s="5">
        <v>0.46800000000000003</v>
      </c>
      <c r="N1169" s="5">
        <v>6</v>
      </c>
      <c r="O1169" s="6">
        <v>0</v>
      </c>
      <c r="P1169" s="5" t="str">
        <f>IF(Table2[[#This Row],[ip_risk_score]]&gt;0.8,"HIGH",IF(Table2[[#This Row],[ip_risk_score]]&gt;0.5,"MEDIUM","LOW"))</f>
        <v>LOW</v>
      </c>
      <c r="Q1169" s="5">
        <f>Table2[[#This Row],[transaction_amount]]-Table2[[#This Row],[avg_transaction_amount]]</f>
        <v>23036.619999999995</v>
      </c>
    </row>
    <row r="1170" spans="1:17" x14ac:dyDescent="0.25">
      <c r="A1170" s="4" t="s">
        <v>2293</v>
      </c>
      <c r="B1170" s="5" t="s">
        <v>2294</v>
      </c>
      <c r="C1170" s="5">
        <v>41615.1</v>
      </c>
      <c r="D1170" s="5" t="s">
        <v>20</v>
      </c>
      <c r="E1170" s="5" t="s">
        <v>31</v>
      </c>
      <c r="F1170" s="5" t="s">
        <v>32</v>
      </c>
      <c r="G1170" s="5" t="s">
        <v>23</v>
      </c>
      <c r="H1170" s="5">
        <v>415</v>
      </c>
      <c r="I1170" s="5">
        <v>17</v>
      </c>
      <c r="J1170" s="5">
        <v>3</v>
      </c>
      <c r="K1170" s="5">
        <v>8224.86</v>
      </c>
      <c r="L1170" s="5">
        <v>0</v>
      </c>
      <c r="M1170" s="5">
        <v>0.77300000000000002</v>
      </c>
      <c r="N1170" s="5">
        <v>7</v>
      </c>
      <c r="O1170" s="6">
        <v>0</v>
      </c>
      <c r="P1170" s="5" t="str">
        <f>IF(Table2[[#This Row],[ip_risk_score]]&gt;0.8,"HIGH",IF(Table2[[#This Row],[ip_risk_score]]&gt;0.5,"MEDIUM","LOW"))</f>
        <v>MEDIUM</v>
      </c>
      <c r="Q1170" s="5">
        <f>Table2[[#This Row],[transaction_amount]]-Table2[[#This Row],[avg_transaction_amount]]</f>
        <v>33390.239999999998</v>
      </c>
    </row>
    <row r="1171" spans="1:17" x14ac:dyDescent="0.25">
      <c r="A1171" s="4" t="s">
        <v>2295</v>
      </c>
      <c r="B1171" s="5" t="s">
        <v>2296</v>
      </c>
      <c r="C1171" s="5">
        <v>25398.01</v>
      </c>
      <c r="D1171" s="5" t="s">
        <v>53</v>
      </c>
      <c r="E1171" s="5" t="s">
        <v>21</v>
      </c>
      <c r="F1171" s="5" t="s">
        <v>28</v>
      </c>
      <c r="G1171" s="5" t="s">
        <v>38</v>
      </c>
      <c r="H1171" s="5">
        <v>1923</v>
      </c>
      <c r="I1171" s="5">
        <v>21</v>
      </c>
      <c r="J1171" s="5">
        <v>2</v>
      </c>
      <c r="K1171" s="5">
        <v>27206.720000000001</v>
      </c>
      <c r="L1171" s="5">
        <v>0</v>
      </c>
      <c r="M1171" s="5">
        <v>0.93300000000000005</v>
      </c>
      <c r="N1171" s="5">
        <v>9</v>
      </c>
      <c r="O1171" s="6">
        <v>0</v>
      </c>
      <c r="P1171" s="5" t="str">
        <f>IF(Table2[[#This Row],[ip_risk_score]]&gt;0.8,"HIGH",IF(Table2[[#This Row],[ip_risk_score]]&gt;0.5,"MEDIUM","LOW"))</f>
        <v>HIGH</v>
      </c>
      <c r="Q1171" s="5">
        <f>Table2[[#This Row],[transaction_amount]]-Table2[[#This Row],[avg_transaction_amount]]</f>
        <v>-1808.7100000000028</v>
      </c>
    </row>
    <row r="1172" spans="1:17" x14ac:dyDescent="0.25">
      <c r="A1172" s="4" t="s">
        <v>2297</v>
      </c>
      <c r="B1172" s="5" t="s">
        <v>2298</v>
      </c>
      <c r="C1172" s="5">
        <v>368.97</v>
      </c>
      <c r="D1172" s="5" t="s">
        <v>53</v>
      </c>
      <c r="E1172" s="5" t="s">
        <v>31</v>
      </c>
      <c r="F1172" s="5" t="s">
        <v>22</v>
      </c>
      <c r="G1172" s="5" t="s">
        <v>38</v>
      </c>
      <c r="H1172" s="5">
        <v>780</v>
      </c>
      <c r="I1172" s="5">
        <v>9</v>
      </c>
      <c r="J1172" s="5">
        <v>3</v>
      </c>
      <c r="K1172" s="5">
        <v>10382.67</v>
      </c>
      <c r="L1172" s="5">
        <v>0</v>
      </c>
      <c r="M1172" s="5">
        <v>0.66400000000000003</v>
      </c>
      <c r="N1172" s="5">
        <v>6</v>
      </c>
      <c r="O1172" s="6">
        <v>1</v>
      </c>
      <c r="P1172" s="5" t="str">
        <f>IF(Table2[[#This Row],[ip_risk_score]]&gt;0.8,"HIGH",IF(Table2[[#This Row],[ip_risk_score]]&gt;0.5,"MEDIUM","LOW"))</f>
        <v>MEDIUM</v>
      </c>
      <c r="Q1172" s="5">
        <f>Table2[[#This Row],[transaction_amount]]-Table2[[#This Row],[avg_transaction_amount]]</f>
        <v>-10013.700000000001</v>
      </c>
    </row>
    <row r="1173" spans="1:17" x14ac:dyDescent="0.25">
      <c r="A1173" s="4" t="s">
        <v>2299</v>
      </c>
      <c r="B1173" s="5" t="s">
        <v>2300</v>
      </c>
      <c r="C1173" s="5">
        <v>14387.55</v>
      </c>
      <c r="D1173" s="5" t="s">
        <v>26</v>
      </c>
      <c r="E1173" s="5" t="s">
        <v>27</v>
      </c>
      <c r="F1173" s="5" t="s">
        <v>32</v>
      </c>
      <c r="G1173" s="5" t="s">
        <v>38</v>
      </c>
      <c r="H1173" s="5">
        <v>1079</v>
      </c>
      <c r="I1173" s="5">
        <v>16</v>
      </c>
      <c r="J1173" s="5">
        <v>2</v>
      </c>
      <c r="K1173" s="5">
        <v>27232.77</v>
      </c>
      <c r="L1173" s="5">
        <v>0</v>
      </c>
      <c r="M1173" s="5">
        <v>7.4999999999999997E-2</v>
      </c>
      <c r="N1173" s="5">
        <v>2</v>
      </c>
      <c r="O1173" s="6">
        <v>0</v>
      </c>
      <c r="P1173" s="5" t="str">
        <f>IF(Table2[[#This Row],[ip_risk_score]]&gt;0.8,"HIGH",IF(Table2[[#This Row],[ip_risk_score]]&gt;0.5,"MEDIUM","LOW"))</f>
        <v>LOW</v>
      </c>
      <c r="Q1173" s="5">
        <f>Table2[[#This Row],[transaction_amount]]-Table2[[#This Row],[avg_transaction_amount]]</f>
        <v>-12845.220000000001</v>
      </c>
    </row>
    <row r="1174" spans="1:17" x14ac:dyDescent="0.25">
      <c r="A1174" s="4" t="s">
        <v>2301</v>
      </c>
      <c r="B1174" s="5" t="s">
        <v>2302</v>
      </c>
      <c r="C1174" s="5">
        <v>30865.5</v>
      </c>
      <c r="D1174" s="5" t="s">
        <v>20</v>
      </c>
      <c r="E1174" s="5" t="s">
        <v>31</v>
      </c>
      <c r="F1174" s="5" t="s">
        <v>22</v>
      </c>
      <c r="G1174" s="5" t="s">
        <v>48</v>
      </c>
      <c r="H1174" s="5">
        <v>1979</v>
      </c>
      <c r="I1174" s="5">
        <v>22</v>
      </c>
      <c r="J1174" s="5">
        <v>3</v>
      </c>
      <c r="K1174" s="5">
        <v>8456.51</v>
      </c>
      <c r="L1174" s="5">
        <v>0</v>
      </c>
      <c r="M1174" s="5">
        <v>0.61</v>
      </c>
      <c r="N1174" s="5">
        <v>4</v>
      </c>
      <c r="O1174" s="6">
        <v>0</v>
      </c>
      <c r="P1174" s="5" t="str">
        <f>IF(Table2[[#This Row],[ip_risk_score]]&gt;0.8,"HIGH",IF(Table2[[#This Row],[ip_risk_score]]&gt;0.5,"MEDIUM","LOW"))</f>
        <v>MEDIUM</v>
      </c>
      <c r="Q1174" s="5">
        <f>Table2[[#This Row],[transaction_amount]]-Table2[[#This Row],[avg_transaction_amount]]</f>
        <v>22408.989999999998</v>
      </c>
    </row>
    <row r="1175" spans="1:17" x14ac:dyDescent="0.25">
      <c r="A1175" s="4" t="s">
        <v>2303</v>
      </c>
      <c r="B1175" s="5" t="s">
        <v>751</v>
      </c>
      <c r="C1175" s="5">
        <v>49060.25</v>
      </c>
      <c r="D1175" s="5" t="s">
        <v>26</v>
      </c>
      <c r="E1175" s="5" t="s">
        <v>41</v>
      </c>
      <c r="F1175" s="5" t="s">
        <v>22</v>
      </c>
      <c r="G1175" s="5" t="s">
        <v>38</v>
      </c>
      <c r="H1175" s="5">
        <v>758</v>
      </c>
      <c r="I1175" s="5">
        <v>3</v>
      </c>
      <c r="J1175" s="5">
        <v>1</v>
      </c>
      <c r="K1175" s="5">
        <v>18173.189999999999</v>
      </c>
      <c r="L1175" s="5">
        <v>1</v>
      </c>
      <c r="M1175" s="5">
        <v>0.69599999999999995</v>
      </c>
      <c r="N1175" s="5">
        <v>5</v>
      </c>
      <c r="O1175" s="6">
        <v>0</v>
      </c>
      <c r="P1175" s="5" t="str">
        <f>IF(Table2[[#This Row],[ip_risk_score]]&gt;0.8,"HIGH",IF(Table2[[#This Row],[ip_risk_score]]&gt;0.5,"MEDIUM","LOW"))</f>
        <v>MEDIUM</v>
      </c>
      <c r="Q1175" s="5">
        <f>Table2[[#This Row],[transaction_amount]]-Table2[[#This Row],[avg_transaction_amount]]</f>
        <v>30887.06</v>
      </c>
    </row>
    <row r="1176" spans="1:17" x14ac:dyDescent="0.25">
      <c r="A1176" s="4" t="s">
        <v>2304</v>
      </c>
      <c r="B1176" s="5" t="s">
        <v>2305</v>
      </c>
      <c r="C1176" s="5">
        <v>31609.09</v>
      </c>
      <c r="D1176" s="5" t="s">
        <v>26</v>
      </c>
      <c r="E1176" s="5" t="s">
        <v>21</v>
      </c>
      <c r="F1176" s="5" t="s">
        <v>32</v>
      </c>
      <c r="G1176" s="5" t="s">
        <v>48</v>
      </c>
      <c r="H1176" s="5">
        <v>1553</v>
      </c>
      <c r="I1176" s="5">
        <v>18</v>
      </c>
      <c r="J1176" s="5">
        <v>1</v>
      </c>
      <c r="K1176" s="5">
        <v>3993.53</v>
      </c>
      <c r="L1176" s="5">
        <v>0</v>
      </c>
      <c r="M1176" s="5">
        <v>0.28299999999999997</v>
      </c>
      <c r="N1176" s="5">
        <v>8</v>
      </c>
      <c r="O1176" s="6">
        <v>0</v>
      </c>
      <c r="P1176" s="5" t="str">
        <f>IF(Table2[[#This Row],[ip_risk_score]]&gt;0.8,"HIGH",IF(Table2[[#This Row],[ip_risk_score]]&gt;0.5,"MEDIUM","LOW"))</f>
        <v>LOW</v>
      </c>
      <c r="Q1176" s="5">
        <f>Table2[[#This Row],[transaction_amount]]-Table2[[#This Row],[avg_transaction_amount]]</f>
        <v>27615.56</v>
      </c>
    </row>
    <row r="1177" spans="1:17" x14ac:dyDescent="0.25">
      <c r="A1177" s="4" t="s">
        <v>2306</v>
      </c>
      <c r="B1177" s="5" t="s">
        <v>2307</v>
      </c>
      <c r="C1177" s="5">
        <v>13027.19</v>
      </c>
      <c r="D1177" s="5" t="s">
        <v>20</v>
      </c>
      <c r="E1177" s="5" t="s">
        <v>41</v>
      </c>
      <c r="F1177" s="5" t="s">
        <v>32</v>
      </c>
      <c r="G1177" s="5" t="s">
        <v>23</v>
      </c>
      <c r="H1177" s="5">
        <v>781</v>
      </c>
      <c r="I1177" s="5">
        <v>6</v>
      </c>
      <c r="J1177" s="5">
        <v>4</v>
      </c>
      <c r="K1177" s="5">
        <v>23373.32</v>
      </c>
      <c r="L1177" s="5">
        <v>0</v>
      </c>
      <c r="M1177" s="5">
        <v>0.32200000000000001</v>
      </c>
      <c r="N1177" s="5">
        <v>4</v>
      </c>
      <c r="O1177" s="6">
        <v>0</v>
      </c>
      <c r="P1177" s="5" t="str">
        <f>IF(Table2[[#This Row],[ip_risk_score]]&gt;0.8,"HIGH",IF(Table2[[#This Row],[ip_risk_score]]&gt;0.5,"MEDIUM","LOW"))</f>
        <v>LOW</v>
      </c>
      <c r="Q1177" s="5">
        <f>Table2[[#This Row],[transaction_amount]]-Table2[[#This Row],[avg_transaction_amount]]</f>
        <v>-10346.129999999999</v>
      </c>
    </row>
    <row r="1178" spans="1:17" x14ac:dyDescent="0.25">
      <c r="A1178" s="4" t="s">
        <v>2308</v>
      </c>
      <c r="B1178" s="5" t="s">
        <v>2309</v>
      </c>
      <c r="C1178" s="5">
        <v>31718.58</v>
      </c>
      <c r="D1178" s="5" t="s">
        <v>53</v>
      </c>
      <c r="E1178" s="5" t="s">
        <v>31</v>
      </c>
      <c r="F1178" s="5" t="s">
        <v>28</v>
      </c>
      <c r="G1178" s="5" t="s">
        <v>23</v>
      </c>
      <c r="H1178" s="5">
        <v>1304</v>
      </c>
      <c r="I1178" s="5">
        <v>12</v>
      </c>
      <c r="J1178" s="5">
        <v>3</v>
      </c>
      <c r="K1178" s="5">
        <v>6086.51</v>
      </c>
      <c r="L1178" s="5">
        <v>0</v>
      </c>
      <c r="M1178" s="5">
        <v>0.59499999999999997</v>
      </c>
      <c r="N1178" s="5">
        <v>1</v>
      </c>
      <c r="O1178" s="6">
        <v>0</v>
      </c>
      <c r="P1178" s="5" t="str">
        <f>IF(Table2[[#This Row],[ip_risk_score]]&gt;0.8,"HIGH",IF(Table2[[#This Row],[ip_risk_score]]&gt;0.5,"MEDIUM","LOW"))</f>
        <v>MEDIUM</v>
      </c>
      <c r="Q1178" s="5">
        <f>Table2[[#This Row],[transaction_amount]]-Table2[[#This Row],[avg_transaction_amount]]</f>
        <v>25632.07</v>
      </c>
    </row>
    <row r="1179" spans="1:17" x14ac:dyDescent="0.25">
      <c r="A1179" s="4" t="s">
        <v>2310</v>
      </c>
      <c r="B1179" s="5" t="s">
        <v>2311</v>
      </c>
      <c r="C1179" s="5">
        <v>27022.27</v>
      </c>
      <c r="D1179" s="5" t="s">
        <v>53</v>
      </c>
      <c r="E1179" s="5" t="s">
        <v>21</v>
      </c>
      <c r="F1179" s="5" t="s">
        <v>28</v>
      </c>
      <c r="G1179" s="5" t="s">
        <v>33</v>
      </c>
      <c r="H1179" s="5">
        <v>1589</v>
      </c>
      <c r="I1179" s="5">
        <v>2</v>
      </c>
      <c r="J1179" s="5">
        <v>2</v>
      </c>
      <c r="K1179" s="5">
        <v>25934.22</v>
      </c>
      <c r="L1179" s="5">
        <v>0</v>
      </c>
      <c r="M1179" s="5">
        <v>0.70699999999999996</v>
      </c>
      <c r="N1179" s="5">
        <v>1</v>
      </c>
      <c r="O1179" s="6">
        <v>0</v>
      </c>
      <c r="P1179" s="5" t="str">
        <f>IF(Table2[[#This Row],[ip_risk_score]]&gt;0.8,"HIGH",IF(Table2[[#This Row],[ip_risk_score]]&gt;0.5,"MEDIUM","LOW"))</f>
        <v>MEDIUM</v>
      </c>
      <c r="Q1179" s="5">
        <f>Table2[[#This Row],[transaction_amount]]-Table2[[#This Row],[avg_transaction_amount]]</f>
        <v>1088.0499999999993</v>
      </c>
    </row>
    <row r="1180" spans="1:17" x14ac:dyDescent="0.25">
      <c r="A1180" s="4" t="s">
        <v>2312</v>
      </c>
      <c r="B1180" s="5" t="s">
        <v>2313</v>
      </c>
      <c r="C1180" s="5">
        <v>39003.279999999999</v>
      </c>
      <c r="D1180" s="5" t="s">
        <v>26</v>
      </c>
      <c r="E1180" s="5" t="s">
        <v>41</v>
      </c>
      <c r="F1180" s="5" t="s">
        <v>32</v>
      </c>
      <c r="G1180" s="5" t="s">
        <v>33</v>
      </c>
      <c r="H1180" s="5">
        <v>247</v>
      </c>
      <c r="I1180" s="5">
        <v>7</v>
      </c>
      <c r="J1180" s="5">
        <v>2</v>
      </c>
      <c r="K1180" s="5">
        <v>13628.13</v>
      </c>
      <c r="L1180" s="5">
        <v>0</v>
      </c>
      <c r="M1180" s="5">
        <v>0.871</v>
      </c>
      <c r="N1180" s="5">
        <v>2</v>
      </c>
      <c r="O1180" s="6">
        <v>0</v>
      </c>
      <c r="P1180" s="5" t="str">
        <f>IF(Table2[[#This Row],[ip_risk_score]]&gt;0.8,"HIGH",IF(Table2[[#This Row],[ip_risk_score]]&gt;0.5,"MEDIUM","LOW"))</f>
        <v>HIGH</v>
      </c>
      <c r="Q1180" s="5">
        <f>Table2[[#This Row],[transaction_amount]]-Table2[[#This Row],[avg_transaction_amount]]</f>
        <v>25375.15</v>
      </c>
    </row>
    <row r="1181" spans="1:17" x14ac:dyDescent="0.25">
      <c r="A1181" s="4" t="s">
        <v>2314</v>
      </c>
      <c r="B1181" s="5" t="s">
        <v>2315</v>
      </c>
      <c r="C1181" s="5">
        <v>5393.68</v>
      </c>
      <c r="D1181" s="5" t="s">
        <v>26</v>
      </c>
      <c r="E1181" s="5" t="s">
        <v>21</v>
      </c>
      <c r="F1181" s="5" t="s">
        <v>28</v>
      </c>
      <c r="G1181" s="5" t="s">
        <v>58</v>
      </c>
      <c r="H1181" s="5">
        <v>1200</v>
      </c>
      <c r="I1181" s="5">
        <v>10</v>
      </c>
      <c r="J1181" s="5">
        <v>1</v>
      </c>
      <c r="K1181" s="5">
        <v>2926.73</v>
      </c>
      <c r="L1181" s="5">
        <v>1</v>
      </c>
      <c r="M1181" s="5">
        <v>0.76300000000000001</v>
      </c>
      <c r="N1181" s="5">
        <v>8</v>
      </c>
      <c r="O1181" s="6">
        <v>0</v>
      </c>
      <c r="P1181" s="5" t="str">
        <f>IF(Table2[[#This Row],[ip_risk_score]]&gt;0.8,"HIGH",IF(Table2[[#This Row],[ip_risk_score]]&gt;0.5,"MEDIUM","LOW"))</f>
        <v>MEDIUM</v>
      </c>
      <c r="Q1181" s="5">
        <f>Table2[[#This Row],[transaction_amount]]-Table2[[#This Row],[avg_transaction_amount]]</f>
        <v>2466.9500000000003</v>
      </c>
    </row>
    <row r="1182" spans="1:17" x14ac:dyDescent="0.25">
      <c r="A1182" s="4" t="s">
        <v>2316</v>
      </c>
      <c r="B1182" s="5" t="s">
        <v>1385</v>
      </c>
      <c r="C1182" s="5">
        <v>38063.339999999997</v>
      </c>
      <c r="D1182" s="5" t="s">
        <v>26</v>
      </c>
      <c r="E1182" s="5" t="s">
        <v>31</v>
      </c>
      <c r="F1182" s="5" t="s">
        <v>22</v>
      </c>
      <c r="G1182" s="5" t="s">
        <v>23</v>
      </c>
      <c r="H1182" s="5">
        <v>1409</v>
      </c>
      <c r="I1182" s="5">
        <v>15</v>
      </c>
      <c r="J1182" s="5">
        <v>4</v>
      </c>
      <c r="K1182" s="5">
        <v>10969.8</v>
      </c>
      <c r="L1182" s="5">
        <v>0</v>
      </c>
      <c r="M1182" s="5">
        <v>0.13400000000000001</v>
      </c>
      <c r="N1182" s="5">
        <v>3</v>
      </c>
      <c r="O1182" s="6">
        <v>0</v>
      </c>
      <c r="P1182" s="5" t="str">
        <f>IF(Table2[[#This Row],[ip_risk_score]]&gt;0.8,"HIGH",IF(Table2[[#This Row],[ip_risk_score]]&gt;0.5,"MEDIUM","LOW"))</f>
        <v>LOW</v>
      </c>
      <c r="Q1182" s="5">
        <f>Table2[[#This Row],[transaction_amount]]-Table2[[#This Row],[avg_transaction_amount]]</f>
        <v>27093.539999999997</v>
      </c>
    </row>
    <row r="1183" spans="1:17" x14ac:dyDescent="0.25">
      <c r="A1183" s="4" t="s">
        <v>2317</v>
      </c>
      <c r="B1183" s="5" t="s">
        <v>2318</v>
      </c>
      <c r="C1183" s="5">
        <v>27086.27</v>
      </c>
      <c r="D1183" s="5" t="s">
        <v>26</v>
      </c>
      <c r="E1183" s="5" t="s">
        <v>41</v>
      </c>
      <c r="F1183" s="5" t="s">
        <v>22</v>
      </c>
      <c r="G1183" s="5" t="s">
        <v>48</v>
      </c>
      <c r="H1183" s="5">
        <v>1621</v>
      </c>
      <c r="I1183" s="5">
        <v>19</v>
      </c>
      <c r="J1183" s="5">
        <v>2</v>
      </c>
      <c r="K1183" s="5">
        <v>23413.81</v>
      </c>
      <c r="L1183" s="5">
        <v>1</v>
      </c>
      <c r="M1183" s="5">
        <v>0.34799999999999998</v>
      </c>
      <c r="N1183" s="5">
        <v>6</v>
      </c>
      <c r="O1183" s="6">
        <v>0</v>
      </c>
      <c r="P1183" s="5" t="str">
        <f>IF(Table2[[#This Row],[ip_risk_score]]&gt;0.8,"HIGH",IF(Table2[[#This Row],[ip_risk_score]]&gt;0.5,"MEDIUM","LOW"))</f>
        <v>LOW</v>
      </c>
      <c r="Q1183" s="5">
        <f>Table2[[#This Row],[transaction_amount]]-Table2[[#This Row],[avg_transaction_amount]]</f>
        <v>3672.4599999999991</v>
      </c>
    </row>
    <row r="1184" spans="1:17" x14ac:dyDescent="0.25">
      <c r="A1184" s="4" t="s">
        <v>2319</v>
      </c>
      <c r="B1184" s="5" t="s">
        <v>2320</v>
      </c>
      <c r="C1184" s="5">
        <v>48151.45</v>
      </c>
      <c r="D1184" s="5" t="s">
        <v>20</v>
      </c>
      <c r="E1184" s="5" t="s">
        <v>31</v>
      </c>
      <c r="F1184" s="5" t="s">
        <v>32</v>
      </c>
      <c r="G1184" s="5" t="s">
        <v>58</v>
      </c>
      <c r="H1184" s="5">
        <v>1702</v>
      </c>
      <c r="I1184" s="5">
        <v>18</v>
      </c>
      <c r="J1184" s="5">
        <v>3</v>
      </c>
      <c r="K1184" s="5">
        <v>2381.2199999999998</v>
      </c>
      <c r="L1184" s="5">
        <v>0</v>
      </c>
      <c r="M1184" s="5">
        <v>0.14899999999999999</v>
      </c>
      <c r="N1184" s="5">
        <v>7</v>
      </c>
      <c r="O1184" s="6">
        <v>0</v>
      </c>
      <c r="P1184" s="5" t="str">
        <f>IF(Table2[[#This Row],[ip_risk_score]]&gt;0.8,"HIGH",IF(Table2[[#This Row],[ip_risk_score]]&gt;0.5,"MEDIUM","LOW"))</f>
        <v>LOW</v>
      </c>
      <c r="Q1184" s="5">
        <f>Table2[[#This Row],[transaction_amount]]-Table2[[#This Row],[avg_transaction_amount]]</f>
        <v>45770.229999999996</v>
      </c>
    </row>
    <row r="1185" spans="1:17" x14ac:dyDescent="0.25">
      <c r="A1185" s="4" t="s">
        <v>2321</v>
      </c>
      <c r="B1185" s="5" t="s">
        <v>2322</v>
      </c>
      <c r="C1185" s="5">
        <v>17126.509999999998</v>
      </c>
      <c r="D1185" s="5" t="s">
        <v>26</v>
      </c>
      <c r="E1185" s="5" t="s">
        <v>41</v>
      </c>
      <c r="F1185" s="5" t="s">
        <v>28</v>
      </c>
      <c r="G1185" s="5" t="s">
        <v>23</v>
      </c>
      <c r="H1185" s="5">
        <v>210</v>
      </c>
      <c r="I1185" s="5">
        <v>22</v>
      </c>
      <c r="J1185" s="5">
        <v>4</v>
      </c>
      <c r="K1185" s="5">
        <v>18809.3</v>
      </c>
      <c r="L1185" s="5">
        <v>0</v>
      </c>
      <c r="M1185" s="5">
        <v>0.75700000000000001</v>
      </c>
      <c r="N1185" s="5">
        <v>1</v>
      </c>
      <c r="O1185" s="6">
        <v>0</v>
      </c>
      <c r="P1185" s="5" t="str">
        <f>IF(Table2[[#This Row],[ip_risk_score]]&gt;0.8,"HIGH",IF(Table2[[#This Row],[ip_risk_score]]&gt;0.5,"MEDIUM","LOW"))</f>
        <v>MEDIUM</v>
      </c>
      <c r="Q1185" s="5">
        <f>Table2[[#This Row],[transaction_amount]]-Table2[[#This Row],[avg_transaction_amount]]</f>
        <v>-1682.7900000000009</v>
      </c>
    </row>
    <row r="1186" spans="1:17" x14ac:dyDescent="0.25">
      <c r="A1186" s="4" t="s">
        <v>2323</v>
      </c>
      <c r="B1186" s="5" t="s">
        <v>2324</v>
      </c>
      <c r="C1186" s="5">
        <v>31649.46</v>
      </c>
      <c r="D1186" s="5" t="s">
        <v>26</v>
      </c>
      <c r="E1186" s="5" t="s">
        <v>27</v>
      </c>
      <c r="F1186" s="5" t="s">
        <v>32</v>
      </c>
      <c r="G1186" s="5" t="s">
        <v>48</v>
      </c>
      <c r="H1186" s="5">
        <v>755</v>
      </c>
      <c r="I1186" s="5">
        <v>22</v>
      </c>
      <c r="J1186" s="5">
        <v>3</v>
      </c>
      <c r="K1186" s="5">
        <v>15267.26</v>
      </c>
      <c r="L1186" s="5">
        <v>0</v>
      </c>
      <c r="M1186" s="5">
        <v>0.26600000000000001</v>
      </c>
      <c r="N1186" s="5">
        <v>5</v>
      </c>
      <c r="O1186" s="6">
        <v>0</v>
      </c>
      <c r="P1186" s="5" t="str">
        <f>IF(Table2[[#This Row],[ip_risk_score]]&gt;0.8,"HIGH",IF(Table2[[#This Row],[ip_risk_score]]&gt;0.5,"MEDIUM","LOW"))</f>
        <v>LOW</v>
      </c>
      <c r="Q1186" s="5">
        <f>Table2[[#This Row],[transaction_amount]]-Table2[[#This Row],[avg_transaction_amount]]</f>
        <v>16382.199999999999</v>
      </c>
    </row>
    <row r="1187" spans="1:17" x14ac:dyDescent="0.25">
      <c r="A1187" s="4" t="s">
        <v>2325</v>
      </c>
      <c r="B1187" s="5" t="s">
        <v>2326</v>
      </c>
      <c r="C1187" s="5">
        <v>46604.800000000003</v>
      </c>
      <c r="D1187" s="5" t="s">
        <v>53</v>
      </c>
      <c r="E1187" s="5" t="s">
        <v>27</v>
      </c>
      <c r="F1187" s="5" t="s">
        <v>22</v>
      </c>
      <c r="G1187" s="5" t="s">
        <v>23</v>
      </c>
      <c r="H1187" s="5">
        <v>241</v>
      </c>
      <c r="I1187" s="5">
        <v>8</v>
      </c>
      <c r="J1187" s="5">
        <v>3</v>
      </c>
      <c r="K1187" s="5">
        <v>9365.1</v>
      </c>
      <c r="L1187" s="5">
        <v>0</v>
      </c>
      <c r="M1187" s="5">
        <v>0.124</v>
      </c>
      <c r="N1187" s="5">
        <v>2</v>
      </c>
      <c r="O1187" s="6">
        <v>0</v>
      </c>
      <c r="P1187" s="5" t="str">
        <f>IF(Table2[[#This Row],[ip_risk_score]]&gt;0.8,"HIGH",IF(Table2[[#This Row],[ip_risk_score]]&gt;0.5,"MEDIUM","LOW"))</f>
        <v>LOW</v>
      </c>
      <c r="Q1187" s="5">
        <f>Table2[[#This Row],[transaction_amount]]-Table2[[#This Row],[avg_transaction_amount]]</f>
        <v>37239.700000000004</v>
      </c>
    </row>
    <row r="1188" spans="1:17" x14ac:dyDescent="0.25">
      <c r="A1188" s="4" t="s">
        <v>2327</v>
      </c>
      <c r="B1188" s="5" t="s">
        <v>2328</v>
      </c>
      <c r="C1188" s="5">
        <v>5170.3599999999997</v>
      </c>
      <c r="D1188" s="5" t="s">
        <v>53</v>
      </c>
      <c r="E1188" s="5" t="s">
        <v>27</v>
      </c>
      <c r="F1188" s="5" t="s">
        <v>32</v>
      </c>
      <c r="G1188" s="5" t="s">
        <v>23</v>
      </c>
      <c r="H1188" s="5">
        <v>1479</v>
      </c>
      <c r="I1188" s="5">
        <v>9</v>
      </c>
      <c r="J1188" s="5">
        <v>1</v>
      </c>
      <c r="K1188" s="5">
        <v>22692.959999999999</v>
      </c>
      <c r="L1188" s="5">
        <v>0</v>
      </c>
      <c r="M1188" s="5">
        <v>9.6000000000000002E-2</v>
      </c>
      <c r="N1188" s="5">
        <v>7</v>
      </c>
      <c r="O1188" s="6">
        <v>0</v>
      </c>
      <c r="P1188" s="5" t="str">
        <f>IF(Table2[[#This Row],[ip_risk_score]]&gt;0.8,"HIGH",IF(Table2[[#This Row],[ip_risk_score]]&gt;0.5,"MEDIUM","LOW"))</f>
        <v>LOW</v>
      </c>
      <c r="Q1188" s="5">
        <f>Table2[[#This Row],[transaction_amount]]-Table2[[#This Row],[avg_transaction_amount]]</f>
        <v>-17522.599999999999</v>
      </c>
    </row>
    <row r="1189" spans="1:17" x14ac:dyDescent="0.25">
      <c r="A1189" s="4" t="s">
        <v>2329</v>
      </c>
      <c r="B1189" s="5" t="s">
        <v>2330</v>
      </c>
      <c r="C1189" s="5">
        <v>46864.56</v>
      </c>
      <c r="D1189" s="5" t="s">
        <v>53</v>
      </c>
      <c r="E1189" s="5" t="s">
        <v>27</v>
      </c>
      <c r="F1189" s="5" t="s">
        <v>32</v>
      </c>
      <c r="G1189" s="5" t="s">
        <v>48</v>
      </c>
      <c r="H1189" s="5">
        <v>733</v>
      </c>
      <c r="I1189" s="5">
        <v>22</v>
      </c>
      <c r="J1189" s="5">
        <v>3</v>
      </c>
      <c r="K1189" s="5">
        <v>1667.98</v>
      </c>
      <c r="L1189" s="5">
        <v>0</v>
      </c>
      <c r="M1189" s="5">
        <v>0.114</v>
      </c>
      <c r="N1189" s="5">
        <v>3</v>
      </c>
      <c r="O1189" s="6">
        <v>0</v>
      </c>
      <c r="P1189" s="5" t="str">
        <f>IF(Table2[[#This Row],[ip_risk_score]]&gt;0.8,"HIGH",IF(Table2[[#This Row],[ip_risk_score]]&gt;0.5,"MEDIUM","LOW"))</f>
        <v>LOW</v>
      </c>
      <c r="Q1189" s="5">
        <f>Table2[[#This Row],[transaction_amount]]-Table2[[#This Row],[avg_transaction_amount]]</f>
        <v>45196.579999999994</v>
      </c>
    </row>
    <row r="1190" spans="1:17" x14ac:dyDescent="0.25">
      <c r="A1190" s="4" t="s">
        <v>2331</v>
      </c>
      <c r="B1190" s="5" t="s">
        <v>2332</v>
      </c>
      <c r="C1190" s="5">
        <v>34409.89</v>
      </c>
      <c r="D1190" s="5" t="s">
        <v>20</v>
      </c>
      <c r="E1190" s="5" t="s">
        <v>27</v>
      </c>
      <c r="F1190" s="5" t="s">
        <v>32</v>
      </c>
      <c r="G1190" s="5" t="s">
        <v>23</v>
      </c>
      <c r="H1190" s="5">
        <v>1451</v>
      </c>
      <c r="I1190" s="5">
        <v>5</v>
      </c>
      <c r="J1190" s="5">
        <v>0</v>
      </c>
      <c r="K1190" s="5">
        <v>14979.49</v>
      </c>
      <c r="L1190" s="5">
        <v>0</v>
      </c>
      <c r="M1190" s="5">
        <v>0.247</v>
      </c>
      <c r="N1190" s="5">
        <v>9</v>
      </c>
      <c r="O1190" s="6">
        <v>0</v>
      </c>
      <c r="P1190" s="5" t="str">
        <f>IF(Table2[[#This Row],[ip_risk_score]]&gt;0.8,"HIGH",IF(Table2[[#This Row],[ip_risk_score]]&gt;0.5,"MEDIUM","LOW"))</f>
        <v>LOW</v>
      </c>
      <c r="Q1190" s="5">
        <f>Table2[[#This Row],[transaction_amount]]-Table2[[#This Row],[avg_transaction_amount]]</f>
        <v>19430.400000000001</v>
      </c>
    </row>
    <row r="1191" spans="1:17" x14ac:dyDescent="0.25">
      <c r="A1191" s="4" t="s">
        <v>2333</v>
      </c>
      <c r="B1191" s="5" t="s">
        <v>1197</v>
      </c>
      <c r="C1191" s="5">
        <v>3438.46</v>
      </c>
      <c r="D1191" s="5" t="s">
        <v>20</v>
      </c>
      <c r="E1191" s="5" t="s">
        <v>31</v>
      </c>
      <c r="F1191" s="5" t="s">
        <v>32</v>
      </c>
      <c r="G1191" s="5" t="s">
        <v>23</v>
      </c>
      <c r="H1191" s="5">
        <v>1187</v>
      </c>
      <c r="I1191" s="5">
        <v>2</v>
      </c>
      <c r="J1191" s="5">
        <v>4</v>
      </c>
      <c r="K1191" s="5">
        <v>15255.21</v>
      </c>
      <c r="L1191" s="5">
        <v>0</v>
      </c>
      <c r="M1191" s="5">
        <v>0.78200000000000003</v>
      </c>
      <c r="N1191" s="5">
        <v>1</v>
      </c>
      <c r="O1191" s="6">
        <v>0</v>
      </c>
      <c r="P1191" s="5" t="str">
        <f>IF(Table2[[#This Row],[ip_risk_score]]&gt;0.8,"HIGH",IF(Table2[[#This Row],[ip_risk_score]]&gt;0.5,"MEDIUM","LOW"))</f>
        <v>MEDIUM</v>
      </c>
      <c r="Q1191" s="5">
        <f>Table2[[#This Row],[transaction_amount]]-Table2[[#This Row],[avg_transaction_amount]]</f>
        <v>-11816.75</v>
      </c>
    </row>
    <row r="1192" spans="1:17" x14ac:dyDescent="0.25">
      <c r="A1192" s="4" t="s">
        <v>2334</v>
      </c>
      <c r="B1192" s="5" t="s">
        <v>2335</v>
      </c>
      <c r="C1192" s="5">
        <v>15083.13</v>
      </c>
      <c r="D1192" s="5" t="s">
        <v>53</v>
      </c>
      <c r="E1192" s="5" t="s">
        <v>27</v>
      </c>
      <c r="F1192" s="5" t="s">
        <v>22</v>
      </c>
      <c r="G1192" s="5" t="s">
        <v>23</v>
      </c>
      <c r="H1192" s="5">
        <v>1401</v>
      </c>
      <c r="I1192" s="5">
        <v>19</v>
      </c>
      <c r="J1192" s="5">
        <v>0</v>
      </c>
      <c r="K1192" s="5">
        <v>2683.54</v>
      </c>
      <c r="L1192" s="5">
        <v>0</v>
      </c>
      <c r="M1192" s="5">
        <v>0.23799999999999999</v>
      </c>
      <c r="N1192" s="5">
        <v>2</v>
      </c>
      <c r="O1192" s="6">
        <v>0</v>
      </c>
      <c r="P1192" s="5" t="str">
        <f>IF(Table2[[#This Row],[ip_risk_score]]&gt;0.8,"HIGH",IF(Table2[[#This Row],[ip_risk_score]]&gt;0.5,"MEDIUM","LOW"))</f>
        <v>LOW</v>
      </c>
      <c r="Q1192" s="5">
        <f>Table2[[#This Row],[transaction_amount]]-Table2[[#This Row],[avg_transaction_amount]]</f>
        <v>12399.59</v>
      </c>
    </row>
    <row r="1193" spans="1:17" x14ac:dyDescent="0.25">
      <c r="A1193" s="4" t="s">
        <v>2336</v>
      </c>
      <c r="B1193" s="5" t="s">
        <v>2337</v>
      </c>
      <c r="C1193" s="5">
        <v>35423.199999999997</v>
      </c>
      <c r="D1193" s="5" t="s">
        <v>53</v>
      </c>
      <c r="E1193" s="5" t="s">
        <v>31</v>
      </c>
      <c r="F1193" s="5" t="s">
        <v>32</v>
      </c>
      <c r="G1193" s="5" t="s">
        <v>33</v>
      </c>
      <c r="H1193" s="5">
        <v>734</v>
      </c>
      <c r="I1193" s="5">
        <v>7</v>
      </c>
      <c r="J1193" s="5">
        <v>3</v>
      </c>
      <c r="K1193" s="5">
        <v>4167.08</v>
      </c>
      <c r="L1193" s="5">
        <v>1</v>
      </c>
      <c r="M1193" s="5">
        <v>0.28100000000000003</v>
      </c>
      <c r="N1193" s="5">
        <v>9</v>
      </c>
      <c r="O1193" s="6">
        <v>0</v>
      </c>
      <c r="P1193" s="5" t="str">
        <f>IF(Table2[[#This Row],[ip_risk_score]]&gt;0.8,"HIGH",IF(Table2[[#This Row],[ip_risk_score]]&gt;0.5,"MEDIUM","LOW"))</f>
        <v>LOW</v>
      </c>
      <c r="Q1193" s="5">
        <f>Table2[[#This Row],[transaction_amount]]-Table2[[#This Row],[avg_transaction_amount]]</f>
        <v>31256.119999999995</v>
      </c>
    </row>
    <row r="1194" spans="1:17" x14ac:dyDescent="0.25">
      <c r="A1194" s="4" t="s">
        <v>2338</v>
      </c>
      <c r="B1194" s="5" t="s">
        <v>2339</v>
      </c>
      <c r="C1194" s="5">
        <v>3414.16</v>
      </c>
      <c r="D1194" s="5" t="s">
        <v>26</v>
      </c>
      <c r="E1194" s="5" t="s">
        <v>27</v>
      </c>
      <c r="F1194" s="5" t="s">
        <v>32</v>
      </c>
      <c r="G1194" s="5" t="s">
        <v>38</v>
      </c>
      <c r="H1194" s="5">
        <v>96</v>
      </c>
      <c r="I1194" s="5">
        <v>5</v>
      </c>
      <c r="J1194" s="5">
        <v>3</v>
      </c>
      <c r="K1194" s="5">
        <v>12348.67</v>
      </c>
      <c r="L1194" s="5">
        <v>0</v>
      </c>
      <c r="M1194" s="5">
        <v>0.88100000000000001</v>
      </c>
      <c r="N1194" s="5">
        <v>7</v>
      </c>
      <c r="O1194" s="6">
        <v>0</v>
      </c>
      <c r="P1194" s="5" t="str">
        <f>IF(Table2[[#This Row],[ip_risk_score]]&gt;0.8,"HIGH",IF(Table2[[#This Row],[ip_risk_score]]&gt;0.5,"MEDIUM","LOW"))</f>
        <v>HIGH</v>
      </c>
      <c r="Q1194" s="5">
        <f>Table2[[#This Row],[transaction_amount]]-Table2[[#This Row],[avg_transaction_amount]]</f>
        <v>-8934.51</v>
      </c>
    </row>
    <row r="1195" spans="1:17" x14ac:dyDescent="0.25">
      <c r="A1195" s="4" t="s">
        <v>2340</v>
      </c>
      <c r="B1195" s="5" t="s">
        <v>830</v>
      </c>
      <c r="C1195" s="5">
        <v>29129.41</v>
      </c>
      <c r="D1195" s="5" t="s">
        <v>26</v>
      </c>
      <c r="E1195" s="5" t="s">
        <v>21</v>
      </c>
      <c r="F1195" s="5" t="s">
        <v>28</v>
      </c>
      <c r="G1195" s="5" t="s">
        <v>23</v>
      </c>
      <c r="H1195" s="5">
        <v>1563</v>
      </c>
      <c r="I1195" s="5">
        <v>7</v>
      </c>
      <c r="J1195" s="5">
        <v>1</v>
      </c>
      <c r="K1195" s="5">
        <v>16142.02</v>
      </c>
      <c r="L1195" s="5">
        <v>0</v>
      </c>
      <c r="M1195" s="5">
        <v>0.442</v>
      </c>
      <c r="N1195" s="5">
        <v>3</v>
      </c>
      <c r="O1195" s="6">
        <v>0</v>
      </c>
      <c r="P1195" s="5" t="str">
        <f>IF(Table2[[#This Row],[ip_risk_score]]&gt;0.8,"HIGH",IF(Table2[[#This Row],[ip_risk_score]]&gt;0.5,"MEDIUM","LOW"))</f>
        <v>LOW</v>
      </c>
      <c r="Q1195" s="5">
        <f>Table2[[#This Row],[transaction_amount]]-Table2[[#This Row],[avg_transaction_amount]]</f>
        <v>12987.39</v>
      </c>
    </row>
    <row r="1196" spans="1:17" x14ac:dyDescent="0.25">
      <c r="A1196" s="4" t="s">
        <v>2341</v>
      </c>
      <c r="B1196" s="5" t="s">
        <v>2311</v>
      </c>
      <c r="C1196" s="5">
        <v>17326.86</v>
      </c>
      <c r="D1196" s="5" t="s">
        <v>20</v>
      </c>
      <c r="E1196" s="5" t="s">
        <v>27</v>
      </c>
      <c r="F1196" s="5" t="s">
        <v>32</v>
      </c>
      <c r="G1196" s="5" t="s">
        <v>48</v>
      </c>
      <c r="H1196" s="5">
        <v>712</v>
      </c>
      <c r="I1196" s="5">
        <v>13</v>
      </c>
      <c r="J1196" s="5">
        <v>1</v>
      </c>
      <c r="K1196" s="5">
        <v>1690.54</v>
      </c>
      <c r="L1196" s="5">
        <v>0</v>
      </c>
      <c r="M1196" s="5">
        <v>0.50900000000000001</v>
      </c>
      <c r="N1196" s="5">
        <v>8</v>
      </c>
      <c r="O1196" s="6">
        <v>0</v>
      </c>
      <c r="P1196" s="5" t="str">
        <f>IF(Table2[[#This Row],[ip_risk_score]]&gt;0.8,"HIGH",IF(Table2[[#This Row],[ip_risk_score]]&gt;0.5,"MEDIUM","LOW"))</f>
        <v>MEDIUM</v>
      </c>
      <c r="Q1196" s="5">
        <f>Table2[[#This Row],[transaction_amount]]-Table2[[#This Row],[avg_transaction_amount]]</f>
        <v>15636.32</v>
      </c>
    </row>
    <row r="1197" spans="1:17" x14ac:dyDescent="0.25">
      <c r="A1197" s="4" t="s">
        <v>2342</v>
      </c>
      <c r="B1197" s="5" t="s">
        <v>2343</v>
      </c>
      <c r="C1197" s="5">
        <v>31064.73</v>
      </c>
      <c r="D1197" s="5" t="s">
        <v>20</v>
      </c>
      <c r="E1197" s="5" t="s">
        <v>21</v>
      </c>
      <c r="F1197" s="5" t="s">
        <v>28</v>
      </c>
      <c r="G1197" s="5" t="s">
        <v>23</v>
      </c>
      <c r="H1197" s="5">
        <v>829</v>
      </c>
      <c r="I1197" s="5">
        <v>7</v>
      </c>
      <c r="J1197" s="5">
        <v>1</v>
      </c>
      <c r="K1197" s="5">
        <v>451.52</v>
      </c>
      <c r="L1197" s="5">
        <v>0</v>
      </c>
      <c r="M1197" s="5">
        <v>3.0000000000000001E-3</v>
      </c>
      <c r="N1197" s="5">
        <v>5</v>
      </c>
      <c r="O1197" s="6">
        <v>0</v>
      </c>
      <c r="P1197" s="5" t="str">
        <f>IF(Table2[[#This Row],[ip_risk_score]]&gt;0.8,"HIGH",IF(Table2[[#This Row],[ip_risk_score]]&gt;0.5,"MEDIUM","LOW"))</f>
        <v>LOW</v>
      </c>
      <c r="Q1197" s="5">
        <f>Table2[[#This Row],[transaction_amount]]-Table2[[#This Row],[avg_transaction_amount]]</f>
        <v>30613.21</v>
      </c>
    </row>
    <row r="1198" spans="1:17" x14ac:dyDescent="0.25">
      <c r="A1198" s="4" t="s">
        <v>2344</v>
      </c>
      <c r="B1198" s="5" t="s">
        <v>342</v>
      </c>
      <c r="C1198" s="5">
        <v>2334.81</v>
      </c>
      <c r="D1198" s="5" t="s">
        <v>26</v>
      </c>
      <c r="E1198" s="5" t="s">
        <v>31</v>
      </c>
      <c r="F1198" s="5" t="s">
        <v>32</v>
      </c>
      <c r="G1198" s="5" t="s">
        <v>33</v>
      </c>
      <c r="H1198" s="5">
        <v>63</v>
      </c>
      <c r="I1198" s="5">
        <v>10</v>
      </c>
      <c r="J1198" s="5">
        <v>1</v>
      </c>
      <c r="K1198" s="5">
        <v>5858.87</v>
      </c>
      <c r="L1198" s="5">
        <v>0</v>
      </c>
      <c r="M1198" s="5">
        <v>8.2000000000000003E-2</v>
      </c>
      <c r="N1198" s="5">
        <v>2</v>
      </c>
      <c r="O1198" s="6">
        <v>0</v>
      </c>
      <c r="P1198" s="5" t="str">
        <f>IF(Table2[[#This Row],[ip_risk_score]]&gt;0.8,"HIGH",IF(Table2[[#This Row],[ip_risk_score]]&gt;0.5,"MEDIUM","LOW"))</f>
        <v>LOW</v>
      </c>
      <c r="Q1198" s="5">
        <f>Table2[[#This Row],[transaction_amount]]-Table2[[#This Row],[avg_transaction_amount]]</f>
        <v>-3524.06</v>
      </c>
    </row>
    <row r="1199" spans="1:17" x14ac:dyDescent="0.25">
      <c r="A1199" s="4" t="s">
        <v>2345</v>
      </c>
      <c r="B1199" s="5" t="s">
        <v>2346</v>
      </c>
      <c r="C1199" s="5">
        <v>43583.26</v>
      </c>
      <c r="D1199" s="5" t="s">
        <v>53</v>
      </c>
      <c r="E1199" s="5" t="s">
        <v>27</v>
      </c>
      <c r="F1199" s="5" t="s">
        <v>28</v>
      </c>
      <c r="G1199" s="5" t="s">
        <v>33</v>
      </c>
      <c r="H1199" s="5">
        <v>1761</v>
      </c>
      <c r="I1199" s="5">
        <v>9</v>
      </c>
      <c r="J1199" s="5">
        <v>2</v>
      </c>
      <c r="K1199" s="5">
        <v>14685.5</v>
      </c>
      <c r="L1199" s="5">
        <v>0</v>
      </c>
      <c r="M1199" s="5">
        <v>0.74099999999999999</v>
      </c>
      <c r="N1199" s="5">
        <v>1</v>
      </c>
      <c r="O1199" s="6">
        <v>0</v>
      </c>
      <c r="P1199" s="5" t="str">
        <f>IF(Table2[[#This Row],[ip_risk_score]]&gt;0.8,"HIGH",IF(Table2[[#This Row],[ip_risk_score]]&gt;0.5,"MEDIUM","LOW"))</f>
        <v>MEDIUM</v>
      </c>
      <c r="Q1199" s="5">
        <f>Table2[[#This Row],[transaction_amount]]-Table2[[#This Row],[avg_transaction_amount]]</f>
        <v>28897.760000000002</v>
      </c>
    </row>
    <row r="1200" spans="1:17" x14ac:dyDescent="0.25">
      <c r="A1200" s="4" t="s">
        <v>2347</v>
      </c>
      <c r="B1200" s="5" t="s">
        <v>2348</v>
      </c>
      <c r="C1200" s="5">
        <v>48675.77</v>
      </c>
      <c r="D1200" s="5" t="s">
        <v>26</v>
      </c>
      <c r="E1200" s="5" t="s">
        <v>41</v>
      </c>
      <c r="F1200" s="5" t="s">
        <v>32</v>
      </c>
      <c r="G1200" s="5" t="s">
        <v>23</v>
      </c>
      <c r="H1200" s="5">
        <v>1075</v>
      </c>
      <c r="I1200" s="5">
        <v>22</v>
      </c>
      <c r="J1200" s="5">
        <v>1</v>
      </c>
      <c r="K1200" s="5">
        <v>1304.33</v>
      </c>
      <c r="L1200" s="5">
        <v>0</v>
      </c>
      <c r="M1200" s="5">
        <v>0.33300000000000002</v>
      </c>
      <c r="N1200" s="5">
        <v>6</v>
      </c>
      <c r="O1200" s="6">
        <v>0</v>
      </c>
      <c r="P1200" s="5" t="str">
        <f>IF(Table2[[#This Row],[ip_risk_score]]&gt;0.8,"HIGH",IF(Table2[[#This Row],[ip_risk_score]]&gt;0.5,"MEDIUM","LOW"))</f>
        <v>LOW</v>
      </c>
      <c r="Q1200" s="5">
        <f>Table2[[#This Row],[transaction_amount]]-Table2[[#This Row],[avg_transaction_amount]]</f>
        <v>47371.439999999995</v>
      </c>
    </row>
    <row r="1201" spans="1:17" x14ac:dyDescent="0.25">
      <c r="A1201" s="4" t="s">
        <v>2349</v>
      </c>
      <c r="B1201" s="5" t="s">
        <v>935</v>
      </c>
      <c r="C1201" s="5">
        <v>48445.45</v>
      </c>
      <c r="D1201" s="5" t="s">
        <v>20</v>
      </c>
      <c r="E1201" s="5" t="s">
        <v>31</v>
      </c>
      <c r="F1201" s="5" t="s">
        <v>28</v>
      </c>
      <c r="G1201" s="5" t="s">
        <v>58</v>
      </c>
      <c r="H1201" s="5">
        <v>1382</v>
      </c>
      <c r="I1201" s="5">
        <v>9</v>
      </c>
      <c r="J1201" s="5">
        <v>3</v>
      </c>
      <c r="K1201" s="5">
        <v>22023.74</v>
      </c>
      <c r="L1201" s="5">
        <v>0</v>
      </c>
      <c r="M1201" s="5">
        <v>0.15</v>
      </c>
      <c r="N1201" s="5">
        <v>4</v>
      </c>
      <c r="O1201" s="6">
        <v>0</v>
      </c>
      <c r="P1201" s="5" t="str">
        <f>IF(Table2[[#This Row],[ip_risk_score]]&gt;0.8,"HIGH",IF(Table2[[#This Row],[ip_risk_score]]&gt;0.5,"MEDIUM","LOW"))</f>
        <v>LOW</v>
      </c>
      <c r="Q1201" s="5">
        <f>Table2[[#This Row],[transaction_amount]]-Table2[[#This Row],[avg_transaction_amount]]</f>
        <v>26421.709999999995</v>
      </c>
    </row>
    <row r="1202" spans="1:17" x14ac:dyDescent="0.25">
      <c r="A1202" s="4" t="s">
        <v>2350</v>
      </c>
      <c r="B1202" s="5" t="s">
        <v>2351</v>
      </c>
      <c r="C1202" s="5">
        <v>37495.11</v>
      </c>
      <c r="D1202" s="5" t="s">
        <v>20</v>
      </c>
      <c r="E1202" s="5" t="s">
        <v>27</v>
      </c>
      <c r="F1202" s="5" t="s">
        <v>32</v>
      </c>
      <c r="G1202" s="5" t="s">
        <v>38</v>
      </c>
      <c r="H1202" s="5">
        <v>1263</v>
      </c>
      <c r="I1202" s="5">
        <v>10</v>
      </c>
      <c r="J1202" s="5">
        <v>3</v>
      </c>
      <c r="K1202" s="5">
        <v>4642.6499999999996</v>
      </c>
      <c r="L1202" s="5">
        <v>0</v>
      </c>
      <c r="M1202" s="5">
        <v>0.42899999999999999</v>
      </c>
      <c r="N1202" s="5">
        <v>2</v>
      </c>
      <c r="O1202" s="6">
        <v>1</v>
      </c>
      <c r="P1202" s="5" t="str">
        <f>IF(Table2[[#This Row],[ip_risk_score]]&gt;0.8,"HIGH",IF(Table2[[#This Row],[ip_risk_score]]&gt;0.5,"MEDIUM","LOW"))</f>
        <v>LOW</v>
      </c>
      <c r="Q1202" s="5">
        <f>Table2[[#This Row],[transaction_amount]]-Table2[[#This Row],[avg_transaction_amount]]</f>
        <v>32852.46</v>
      </c>
    </row>
    <row r="1203" spans="1:17" x14ac:dyDescent="0.25">
      <c r="A1203" s="4" t="s">
        <v>2352</v>
      </c>
      <c r="B1203" s="5" t="s">
        <v>2353</v>
      </c>
      <c r="C1203" s="5">
        <v>6547.81</v>
      </c>
      <c r="D1203" s="5" t="s">
        <v>26</v>
      </c>
      <c r="E1203" s="5" t="s">
        <v>31</v>
      </c>
      <c r="F1203" s="5" t="s">
        <v>32</v>
      </c>
      <c r="G1203" s="5" t="s">
        <v>48</v>
      </c>
      <c r="H1203" s="5">
        <v>751</v>
      </c>
      <c r="I1203" s="5">
        <v>0</v>
      </c>
      <c r="J1203" s="5">
        <v>4</v>
      </c>
      <c r="K1203" s="5">
        <v>23201.07</v>
      </c>
      <c r="L1203" s="5">
        <v>0</v>
      </c>
      <c r="M1203" s="5">
        <v>4.4999999999999998E-2</v>
      </c>
      <c r="N1203" s="5">
        <v>1</v>
      </c>
      <c r="O1203" s="6">
        <v>0</v>
      </c>
      <c r="P1203" s="5" t="str">
        <f>IF(Table2[[#This Row],[ip_risk_score]]&gt;0.8,"HIGH",IF(Table2[[#This Row],[ip_risk_score]]&gt;0.5,"MEDIUM","LOW"))</f>
        <v>LOW</v>
      </c>
      <c r="Q1203" s="5">
        <f>Table2[[#This Row],[transaction_amount]]-Table2[[#This Row],[avg_transaction_amount]]</f>
        <v>-16653.259999999998</v>
      </c>
    </row>
    <row r="1204" spans="1:17" x14ac:dyDescent="0.25">
      <c r="A1204" s="4" t="s">
        <v>2354</v>
      </c>
      <c r="B1204" s="5" t="s">
        <v>2355</v>
      </c>
      <c r="C1204" s="5">
        <v>37925.25</v>
      </c>
      <c r="D1204" s="5" t="s">
        <v>26</v>
      </c>
      <c r="E1204" s="5" t="s">
        <v>41</v>
      </c>
      <c r="F1204" s="5" t="s">
        <v>28</v>
      </c>
      <c r="G1204" s="5" t="s">
        <v>48</v>
      </c>
      <c r="H1204" s="5">
        <v>703</v>
      </c>
      <c r="I1204" s="5">
        <v>14</v>
      </c>
      <c r="J1204" s="5">
        <v>0</v>
      </c>
      <c r="K1204" s="5">
        <v>6221.53</v>
      </c>
      <c r="L1204" s="5">
        <v>0</v>
      </c>
      <c r="M1204" s="5">
        <v>0.70899999999999996</v>
      </c>
      <c r="N1204" s="5">
        <v>7</v>
      </c>
      <c r="O1204" s="6">
        <v>0</v>
      </c>
      <c r="P1204" s="5" t="str">
        <f>IF(Table2[[#This Row],[ip_risk_score]]&gt;0.8,"HIGH",IF(Table2[[#This Row],[ip_risk_score]]&gt;0.5,"MEDIUM","LOW"))</f>
        <v>MEDIUM</v>
      </c>
      <c r="Q1204" s="5">
        <f>Table2[[#This Row],[transaction_amount]]-Table2[[#This Row],[avg_transaction_amount]]</f>
        <v>31703.72</v>
      </c>
    </row>
    <row r="1205" spans="1:17" x14ac:dyDescent="0.25">
      <c r="A1205" s="4" t="s">
        <v>2356</v>
      </c>
      <c r="B1205" s="5" t="s">
        <v>2357</v>
      </c>
      <c r="C1205" s="5">
        <v>1278.1199999999999</v>
      </c>
      <c r="D1205" s="5" t="s">
        <v>26</v>
      </c>
      <c r="E1205" s="5" t="s">
        <v>27</v>
      </c>
      <c r="F1205" s="5" t="s">
        <v>32</v>
      </c>
      <c r="G1205" s="5" t="s">
        <v>48</v>
      </c>
      <c r="H1205" s="5">
        <v>445</v>
      </c>
      <c r="I1205" s="5">
        <v>4</v>
      </c>
      <c r="J1205" s="5">
        <v>2</v>
      </c>
      <c r="K1205" s="5">
        <v>10463.92</v>
      </c>
      <c r="L1205" s="5">
        <v>0</v>
      </c>
      <c r="M1205" s="5">
        <v>0.08</v>
      </c>
      <c r="N1205" s="5">
        <v>4</v>
      </c>
      <c r="O1205" s="6">
        <v>0</v>
      </c>
      <c r="P1205" s="5" t="str">
        <f>IF(Table2[[#This Row],[ip_risk_score]]&gt;0.8,"HIGH",IF(Table2[[#This Row],[ip_risk_score]]&gt;0.5,"MEDIUM","LOW"))</f>
        <v>LOW</v>
      </c>
      <c r="Q1205" s="5">
        <f>Table2[[#This Row],[transaction_amount]]-Table2[[#This Row],[avg_transaction_amount]]</f>
        <v>-9185.7999999999993</v>
      </c>
    </row>
    <row r="1206" spans="1:17" x14ac:dyDescent="0.25">
      <c r="A1206" s="4" t="s">
        <v>2358</v>
      </c>
      <c r="B1206" s="5" t="s">
        <v>2359</v>
      </c>
      <c r="C1206" s="5">
        <v>1155.07</v>
      </c>
      <c r="D1206" s="5" t="s">
        <v>20</v>
      </c>
      <c r="E1206" s="5" t="s">
        <v>41</v>
      </c>
      <c r="F1206" s="5" t="s">
        <v>32</v>
      </c>
      <c r="G1206" s="5" t="s">
        <v>48</v>
      </c>
      <c r="H1206" s="5">
        <v>1174</v>
      </c>
      <c r="I1206" s="5">
        <v>13</v>
      </c>
      <c r="J1206" s="5">
        <v>2</v>
      </c>
      <c r="K1206" s="5">
        <v>14424.88</v>
      </c>
      <c r="L1206" s="5">
        <v>0</v>
      </c>
      <c r="M1206" s="5">
        <v>5.5E-2</v>
      </c>
      <c r="N1206" s="5">
        <v>1</v>
      </c>
      <c r="O1206" s="6">
        <v>0</v>
      </c>
      <c r="P1206" s="5" t="str">
        <f>IF(Table2[[#This Row],[ip_risk_score]]&gt;0.8,"HIGH",IF(Table2[[#This Row],[ip_risk_score]]&gt;0.5,"MEDIUM","LOW"))</f>
        <v>LOW</v>
      </c>
      <c r="Q1206" s="5">
        <f>Table2[[#This Row],[transaction_amount]]-Table2[[#This Row],[avg_transaction_amount]]</f>
        <v>-13269.81</v>
      </c>
    </row>
    <row r="1207" spans="1:17" x14ac:dyDescent="0.25">
      <c r="A1207" s="4" t="s">
        <v>2360</v>
      </c>
      <c r="B1207" s="5" t="s">
        <v>2361</v>
      </c>
      <c r="C1207" s="5">
        <v>16214.33</v>
      </c>
      <c r="D1207" s="5" t="s">
        <v>53</v>
      </c>
      <c r="E1207" s="5" t="s">
        <v>27</v>
      </c>
      <c r="F1207" s="5" t="s">
        <v>32</v>
      </c>
      <c r="G1207" s="5" t="s">
        <v>33</v>
      </c>
      <c r="H1207" s="5">
        <v>1321</v>
      </c>
      <c r="I1207" s="5">
        <v>22</v>
      </c>
      <c r="J1207" s="5">
        <v>4</v>
      </c>
      <c r="K1207" s="5">
        <v>10483.4</v>
      </c>
      <c r="L1207" s="5">
        <v>1</v>
      </c>
      <c r="M1207" s="5">
        <v>0.42</v>
      </c>
      <c r="N1207" s="5">
        <v>1</v>
      </c>
      <c r="O1207" s="6">
        <v>0</v>
      </c>
      <c r="P1207" s="5" t="str">
        <f>IF(Table2[[#This Row],[ip_risk_score]]&gt;0.8,"HIGH",IF(Table2[[#This Row],[ip_risk_score]]&gt;0.5,"MEDIUM","LOW"))</f>
        <v>LOW</v>
      </c>
      <c r="Q1207" s="5">
        <f>Table2[[#This Row],[transaction_amount]]-Table2[[#This Row],[avg_transaction_amount]]</f>
        <v>5730.93</v>
      </c>
    </row>
    <row r="1208" spans="1:17" x14ac:dyDescent="0.25">
      <c r="A1208" s="4" t="s">
        <v>2362</v>
      </c>
      <c r="B1208" s="5" t="s">
        <v>2363</v>
      </c>
      <c r="C1208" s="5">
        <v>24457.73</v>
      </c>
      <c r="D1208" s="5" t="s">
        <v>26</v>
      </c>
      <c r="E1208" s="5" t="s">
        <v>21</v>
      </c>
      <c r="F1208" s="5" t="s">
        <v>32</v>
      </c>
      <c r="G1208" s="5" t="s">
        <v>38</v>
      </c>
      <c r="H1208" s="5">
        <v>1884</v>
      </c>
      <c r="I1208" s="5">
        <v>19</v>
      </c>
      <c r="J1208" s="5">
        <v>4</v>
      </c>
      <c r="K1208" s="5">
        <v>806.22</v>
      </c>
      <c r="L1208" s="5">
        <v>0</v>
      </c>
      <c r="M1208" s="5">
        <v>0.58699999999999997</v>
      </c>
      <c r="N1208" s="5">
        <v>7</v>
      </c>
      <c r="O1208" s="6">
        <v>0</v>
      </c>
      <c r="P1208" s="5" t="str">
        <f>IF(Table2[[#This Row],[ip_risk_score]]&gt;0.8,"HIGH",IF(Table2[[#This Row],[ip_risk_score]]&gt;0.5,"MEDIUM","LOW"))</f>
        <v>MEDIUM</v>
      </c>
      <c r="Q1208" s="5">
        <f>Table2[[#This Row],[transaction_amount]]-Table2[[#This Row],[avg_transaction_amount]]</f>
        <v>23651.51</v>
      </c>
    </row>
    <row r="1209" spans="1:17" x14ac:dyDescent="0.25">
      <c r="A1209" s="4" t="s">
        <v>2364</v>
      </c>
      <c r="B1209" s="5" t="s">
        <v>2365</v>
      </c>
      <c r="C1209" s="5">
        <v>38531.85</v>
      </c>
      <c r="D1209" s="5" t="s">
        <v>20</v>
      </c>
      <c r="E1209" s="5" t="s">
        <v>31</v>
      </c>
      <c r="F1209" s="5" t="s">
        <v>22</v>
      </c>
      <c r="G1209" s="5" t="s">
        <v>23</v>
      </c>
      <c r="H1209" s="5">
        <v>1882</v>
      </c>
      <c r="I1209" s="5">
        <v>7</v>
      </c>
      <c r="J1209" s="5">
        <v>1</v>
      </c>
      <c r="K1209" s="5">
        <v>27266.36</v>
      </c>
      <c r="L1209" s="5">
        <v>0</v>
      </c>
      <c r="M1209" s="5">
        <v>0.76400000000000001</v>
      </c>
      <c r="N1209" s="5">
        <v>5</v>
      </c>
      <c r="O1209" s="6">
        <v>0</v>
      </c>
      <c r="P1209" s="5" t="str">
        <f>IF(Table2[[#This Row],[ip_risk_score]]&gt;0.8,"HIGH",IF(Table2[[#This Row],[ip_risk_score]]&gt;0.5,"MEDIUM","LOW"))</f>
        <v>MEDIUM</v>
      </c>
      <c r="Q1209" s="5">
        <f>Table2[[#This Row],[transaction_amount]]-Table2[[#This Row],[avg_transaction_amount]]</f>
        <v>11265.489999999998</v>
      </c>
    </row>
    <row r="1210" spans="1:17" x14ac:dyDescent="0.25">
      <c r="A1210" s="4" t="s">
        <v>2366</v>
      </c>
      <c r="B1210" s="5" t="s">
        <v>2367</v>
      </c>
      <c r="C1210" s="5">
        <v>34180.6</v>
      </c>
      <c r="D1210" s="5" t="s">
        <v>20</v>
      </c>
      <c r="E1210" s="5" t="s">
        <v>41</v>
      </c>
      <c r="F1210" s="5" t="s">
        <v>32</v>
      </c>
      <c r="G1210" s="5" t="s">
        <v>23</v>
      </c>
      <c r="H1210" s="5">
        <v>1355</v>
      </c>
      <c r="I1210" s="5">
        <v>16</v>
      </c>
      <c r="J1210" s="5">
        <v>4</v>
      </c>
      <c r="K1210" s="5">
        <v>8665.35</v>
      </c>
      <c r="L1210" s="5">
        <v>0</v>
      </c>
      <c r="M1210" s="5">
        <v>7.0999999999999994E-2</v>
      </c>
      <c r="N1210" s="5">
        <v>1</v>
      </c>
      <c r="O1210" s="6">
        <v>0</v>
      </c>
      <c r="P1210" s="5" t="str">
        <f>IF(Table2[[#This Row],[ip_risk_score]]&gt;0.8,"HIGH",IF(Table2[[#This Row],[ip_risk_score]]&gt;0.5,"MEDIUM","LOW"))</f>
        <v>LOW</v>
      </c>
      <c r="Q1210" s="5">
        <f>Table2[[#This Row],[transaction_amount]]-Table2[[#This Row],[avg_transaction_amount]]</f>
        <v>25515.25</v>
      </c>
    </row>
    <row r="1211" spans="1:17" x14ac:dyDescent="0.25">
      <c r="A1211" s="4" t="s">
        <v>2368</v>
      </c>
      <c r="B1211" s="5" t="s">
        <v>529</v>
      </c>
      <c r="C1211" s="5">
        <v>22322.84</v>
      </c>
      <c r="D1211" s="5" t="s">
        <v>20</v>
      </c>
      <c r="E1211" s="5" t="s">
        <v>31</v>
      </c>
      <c r="F1211" s="5" t="s">
        <v>22</v>
      </c>
      <c r="G1211" s="5" t="s">
        <v>58</v>
      </c>
      <c r="H1211" s="5">
        <v>603</v>
      </c>
      <c r="I1211" s="5">
        <v>3</v>
      </c>
      <c r="J1211" s="5">
        <v>2</v>
      </c>
      <c r="K1211" s="5">
        <v>4167.4799999999996</v>
      </c>
      <c r="L1211" s="5">
        <v>0</v>
      </c>
      <c r="M1211" s="5">
        <v>0.33500000000000002</v>
      </c>
      <c r="N1211" s="5">
        <v>9</v>
      </c>
      <c r="O1211" s="6">
        <v>0</v>
      </c>
      <c r="P1211" s="5" t="str">
        <f>IF(Table2[[#This Row],[ip_risk_score]]&gt;0.8,"HIGH",IF(Table2[[#This Row],[ip_risk_score]]&gt;0.5,"MEDIUM","LOW"))</f>
        <v>LOW</v>
      </c>
      <c r="Q1211" s="5">
        <f>Table2[[#This Row],[transaction_amount]]-Table2[[#This Row],[avg_transaction_amount]]</f>
        <v>18155.36</v>
      </c>
    </row>
    <row r="1212" spans="1:17" x14ac:dyDescent="0.25">
      <c r="A1212" s="4" t="s">
        <v>2369</v>
      </c>
      <c r="B1212" s="5" t="s">
        <v>2370</v>
      </c>
      <c r="C1212" s="5">
        <v>13717.65</v>
      </c>
      <c r="D1212" s="5" t="s">
        <v>26</v>
      </c>
      <c r="E1212" s="5" t="s">
        <v>41</v>
      </c>
      <c r="F1212" s="5" t="s">
        <v>22</v>
      </c>
      <c r="G1212" s="5" t="s">
        <v>23</v>
      </c>
      <c r="H1212" s="5">
        <v>451</v>
      </c>
      <c r="I1212" s="5">
        <v>3</v>
      </c>
      <c r="J1212" s="5">
        <v>0</v>
      </c>
      <c r="K1212" s="5">
        <v>4062.3</v>
      </c>
      <c r="L1212" s="5">
        <v>0</v>
      </c>
      <c r="M1212" s="5">
        <v>0.26900000000000002</v>
      </c>
      <c r="N1212" s="5">
        <v>3</v>
      </c>
      <c r="O1212" s="6">
        <v>0</v>
      </c>
      <c r="P1212" s="5" t="str">
        <f>IF(Table2[[#This Row],[ip_risk_score]]&gt;0.8,"HIGH",IF(Table2[[#This Row],[ip_risk_score]]&gt;0.5,"MEDIUM","LOW"))</f>
        <v>LOW</v>
      </c>
      <c r="Q1212" s="5">
        <f>Table2[[#This Row],[transaction_amount]]-Table2[[#This Row],[avg_transaction_amount]]</f>
        <v>9655.3499999999985</v>
      </c>
    </row>
    <row r="1213" spans="1:17" x14ac:dyDescent="0.25">
      <c r="A1213" s="4" t="s">
        <v>2371</v>
      </c>
      <c r="B1213" s="5" t="s">
        <v>2372</v>
      </c>
      <c r="C1213" s="5">
        <v>49856.37</v>
      </c>
      <c r="D1213" s="5" t="s">
        <v>26</v>
      </c>
      <c r="E1213" s="5" t="s">
        <v>31</v>
      </c>
      <c r="F1213" s="5" t="s">
        <v>32</v>
      </c>
      <c r="G1213" s="5" t="s">
        <v>38</v>
      </c>
      <c r="H1213" s="5">
        <v>176</v>
      </c>
      <c r="I1213" s="5">
        <v>17</v>
      </c>
      <c r="J1213" s="5">
        <v>0</v>
      </c>
      <c r="K1213" s="5">
        <v>29240.91</v>
      </c>
      <c r="L1213" s="5">
        <v>0</v>
      </c>
      <c r="M1213" s="5">
        <v>0.74399999999999999</v>
      </c>
      <c r="N1213" s="5">
        <v>1</v>
      </c>
      <c r="O1213" s="6">
        <v>0</v>
      </c>
      <c r="P1213" s="5" t="str">
        <f>IF(Table2[[#This Row],[ip_risk_score]]&gt;0.8,"HIGH",IF(Table2[[#This Row],[ip_risk_score]]&gt;0.5,"MEDIUM","LOW"))</f>
        <v>MEDIUM</v>
      </c>
      <c r="Q1213" s="5">
        <f>Table2[[#This Row],[transaction_amount]]-Table2[[#This Row],[avg_transaction_amount]]</f>
        <v>20615.460000000003</v>
      </c>
    </row>
    <row r="1214" spans="1:17" x14ac:dyDescent="0.25">
      <c r="A1214" s="4" t="s">
        <v>2373</v>
      </c>
      <c r="B1214" s="5" t="s">
        <v>2374</v>
      </c>
      <c r="C1214" s="5">
        <v>21337.759999999998</v>
      </c>
      <c r="D1214" s="5" t="s">
        <v>53</v>
      </c>
      <c r="E1214" s="5" t="s">
        <v>31</v>
      </c>
      <c r="F1214" s="5" t="s">
        <v>28</v>
      </c>
      <c r="G1214" s="5" t="s">
        <v>23</v>
      </c>
      <c r="H1214" s="5">
        <v>1956</v>
      </c>
      <c r="I1214" s="5">
        <v>18</v>
      </c>
      <c r="J1214" s="5">
        <v>2</v>
      </c>
      <c r="K1214" s="5">
        <v>3779.42</v>
      </c>
      <c r="L1214" s="5">
        <v>0</v>
      </c>
      <c r="M1214" s="5">
        <v>0.36899999999999999</v>
      </c>
      <c r="N1214" s="5">
        <v>2</v>
      </c>
      <c r="O1214" s="6">
        <v>1</v>
      </c>
      <c r="P1214" s="5" t="str">
        <f>IF(Table2[[#This Row],[ip_risk_score]]&gt;0.8,"HIGH",IF(Table2[[#This Row],[ip_risk_score]]&gt;0.5,"MEDIUM","LOW"))</f>
        <v>LOW</v>
      </c>
      <c r="Q1214" s="5">
        <f>Table2[[#This Row],[transaction_amount]]-Table2[[#This Row],[avg_transaction_amount]]</f>
        <v>17558.339999999997</v>
      </c>
    </row>
    <row r="1215" spans="1:17" x14ac:dyDescent="0.25">
      <c r="A1215" s="4" t="s">
        <v>2375</v>
      </c>
      <c r="B1215" s="5" t="s">
        <v>2376</v>
      </c>
      <c r="C1215" s="5">
        <v>22596.78</v>
      </c>
      <c r="D1215" s="5" t="s">
        <v>20</v>
      </c>
      <c r="E1215" s="5" t="s">
        <v>31</v>
      </c>
      <c r="F1215" s="5" t="s">
        <v>28</v>
      </c>
      <c r="G1215" s="5" t="s">
        <v>33</v>
      </c>
      <c r="H1215" s="5">
        <v>1879</v>
      </c>
      <c r="I1215" s="5">
        <v>2</v>
      </c>
      <c r="J1215" s="5">
        <v>1</v>
      </c>
      <c r="K1215" s="5">
        <v>10461.77</v>
      </c>
      <c r="L1215" s="5">
        <v>0</v>
      </c>
      <c r="M1215" s="5">
        <v>0.628</v>
      </c>
      <c r="N1215" s="5">
        <v>6</v>
      </c>
      <c r="O1215" s="6">
        <v>0</v>
      </c>
      <c r="P1215" s="5" t="str">
        <f>IF(Table2[[#This Row],[ip_risk_score]]&gt;0.8,"HIGH",IF(Table2[[#This Row],[ip_risk_score]]&gt;0.5,"MEDIUM","LOW"))</f>
        <v>MEDIUM</v>
      </c>
      <c r="Q1215" s="5">
        <f>Table2[[#This Row],[transaction_amount]]-Table2[[#This Row],[avg_transaction_amount]]</f>
        <v>12135.009999999998</v>
      </c>
    </row>
    <row r="1216" spans="1:17" x14ac:dyDescent="0.25">
      <c r="A1216" s="4" t="s">
        <v>2377</v>
      </c>
      <c r="B1216" s="5" t="s">
        <v>2378</v>
      </c>
      <c r="C1216" s="5">
        <v>8223.01</v>
      </c>
      <c r="D1216" s="5" t="s">
        <v>26</v>
      </c>
      <c r="E1216" s="5" t="s">
        <v>21</v>
      </c>
      <c r="F1216" s="5" t="s">
        <v>32</v>
      </c>
      <c r="G1216" s="5" t="s">
        <v>23</v>
      </c>
      <c r="H1216" s="5">
        <v>575</v>
      </c>
      <c r="I1216" s="5">
        <v>8</v>
      </c>
      <c r="J1216" s="5">
        <v>0</v>
      </c>
      <c r="K1216" s="5">
        <v>2121.88</v>
      </c>
      <c r="L1216" s="5">
        <v>0</v>
      </c>
      <c r="M1216" s="5">
        <v>0.48899999999999999</v>
      </c>
      <c r="N1216" s="5">
        <v>3</v>
      </c>
      <c r="O1216" s="6">
        <v>0</v>
      </c>
      <c r="P1216" s="5" t="str">
        <f>IF(Table2[[#This Row],[ip_risk_score]]&gt;0.8,"HIGH",IF(Table2[[#This Row],[ip_risk_score]]&gt;0.5,"MEDIUM","LOW"))</f>
        <v>LOW</v>
      </c>
      <c r="Q1216" s="5">
        <f>Table2[[#This Row],[transaction_amount]]-Table2[[#This Row],[avg_transaction_amount]]</f>
        <v>6101.13</v>
      </c>
    </row>
    <row r="1217" spans="1:17" x14ac:dyDescent="0.25">
      <c r="A1217" s="4" t="s">
        <v>2379</v>
      </c>
      <c r="B1217" s="5" t="s">
        <v>608</v>
      </c>
      <c r="C1217" s="5">
        <v>39750.74</v>
      </c>
      <c r="D1217" s="5" t="s">
        <v>20</v>
      </c>
      <c r="E1217" s="5" t="s">
        <v>27</v>
      </c>
      <c r="F1217" s="5" t="s">
        <v>22</v>
      </c>
      <c r="G1217" s="5" t="s">
        <v>48</v>
      </c>
      <c r="H1217" s="5">
        <v>1496</v>
      </c>
      <c r="I1217" s="5">
        <v>6</v>
      </c>
      <c r="J1217" s="5">
        <v>0</v>
      </c>
      <c r="K1217" s="5">
        <v>22090.639999999999</v>
      </c>
      <c r="L1217" s="5">
        <v>0</v>
      </c>
      <c r="M1217" s="5">
        <v>0.56999999999999995</v>
      </c>
      <c r="N1217" s="5">
        <v>8</v>
      </c>
      <c r="O1217" s="6">
        <v>0</v>
      </c>
      <c r="P1217" s="5" t="str">
        <f>IF(Table2[[#This Row],[ip_risk_score]]&gt;0.8,"HIGH",IF(Table2[[#This Row],[ip_risk_score]]&gt;0.5,"MEDIUM","LOW"))</f>
        <v>MEDIUM</v>
      </c>
      <c r="Q1217" s="5">
        <f>Table2[[#This Row],[transaction_amount]]-Table2[[#This Row],[avg_transaction_amount]]</f>
        <v>17660.099999999999</v>
      </c>
    </row>
    <row r="1218" spans="1:17" x14ac:dyDescent="0.25">
      <c r="A1218" s="4" t="s">
        <v>2380</v>
      </c>
      <c r="B1218" s="5" t="s">
        <v>2381</v>
      </c>
      <c r="C1218" s="5">
        <v>34699.43</v>
      </c>
      <c r="D1218" s="5" t="s">
        <v>20</v>
      </c>
      <c r="E1218" s="5" t="s">
        <v>21</v>
      </c>
      <c r="F1218" s="5" t="s">
        <v>28</v>
      </c>
      <c r="G1218" s="5" t="s">
        <v>48</v>
      </c>
      <c r="H1218" s="5">
        <v>1489</v>
      </c>
      <c r="I1218" s="5">
        <v>1</v>
      </c>
      <c r="J1218" s="5">
        <v>1</v>
      </c>
      <c r="K1218" s="5">
        <v>17942.87</v>
      </c>
      <c r="L1218" s="5">
        <v>0</v>
      </c>
      <c r="M1218" s="5">
        <v>0.36599999999999999</v>
      </c>
      <c r="N1218" s="5">
        <v>1</v>
      </c>
      <c r="O1218" s="6">
        <v>0</v>
      </c>
      <c r="P1218" s="5" t="str">
        <f>IF(Table2[[#This Row],[ip_risk_score]]&gt;0.8,"HIGH",IF(Table2[[#This Row],[ip_risk_score]]&gt;0.5,"MEDIUM","LOW"))</f>
        <v>LOW</v>
      </c>
      <c r="Q1218" s="5">
        <f>Table2[[#This Row],[transaction_amount]]-Table2[[#This Row],[avg_transaction_amount]]</f>
        <v>16756.560000000001</v>
      </c>
    </row>
    <row r="1219" spans="1:17" x14ac:dyDescent="0.25">
      <c r="A1219" s="4" t="s">
        <v>2382</v>
      </c>
      <c r="B1219" s="5" t="s">
        <v>2383</v>
      </c>
      <c r="C1219" s="5">
        <v>11077.44</v>
      </c>
      <c r="D1219" s="5" t="s">
        <v>53</v>
      </c>
      <c r="E1219" s="5" t="s">
        <v>31</v>
      </c>
      <c r="F1219" s="5" t="s">
        <v>32</v>
      </c>
      <c r="G1219" s="5" t="s">
        <v>48</v>
      </c>
      <c r="H1219" s="5">
        <v>82</v>
      </c>
      <c r="I1219" s="5">
        <v>8</v>
      </c>
      <c r="J1219" s="5">
        <v>0</v>
      </c>
      <c r="K1219" s="5">
        <v>16053.71</v>
      </c>
      <c r="L1219" s="5">
        <v>1</v>
      </c>
      <c r="M1219" s="5">
        <v>0.23899999999999999</v>
      </c>
      <c r="N1219" s="5">
        <v>1</v>
      </c>
      <c r="O1219" s="6">
        <v>0</v>
      </c>
      <c r="P1219" s="5" t="str">
        <f>IF(Table2[[#This Row],[ip_risk_score]]&gt;0.8,"HIGH",IF(Table2[[#This Row],[ip_risk_score]]&gt;0.5,"MEDIUM","LOW"))</f>
        <v>LOW</v>
      </c>
      <c r="Q1219" s="5">
        <f>Table2[[#This Row],[transaction_amount]]-Table2[[#This Row],[avg_transaction_amount]]</f>
        <v>-4976.2699999999986</v>
      </c>
    </row>
    <row r="1220" spans="1:17" x14ac:dyDescent="0.25">
      <c r="A1220" s="4" t="s">
        <v>2384</v>
      </c>
      <c r="B1220" s="5" t="s">
        <v>220</v>
      </c>
      <c r="C1220" s="5">
        <v>4164.93</v>
      </c>
      <c r="D1220" s="5" t="s">
        <v>26</v>
      </c>
      <c r="E1220" s="5" t="s">
        <v>41</v>
      </c>
      <c r="F1220" s="5" t="s">
        <v>32</v>
      </c>
      <c r="G1220" s="5" t="s">
        <v>48</v>
      </c>
      <c r="H1220" s="5">
        <v>734</v>
      </c>
      <c r="I1220" s="5">
        <v>23</v>
      </c>
      <c r="J1220" s="5">
        <v>3</v>
      </c>
      <c r="K1220" s="5">
        <v>25689.63</v>
      </c>
      <c r="L1220" s="5">
        <v>1</v>
      </c>
      <c r="M1220" s="5">
        <v>0.06</v>
      </c>
      <c r="N1220" s="5">
        <v>8</v>
      </c>
      <c r="O1220" s="6">
        <v>1</v>
      </c>
      <c r="P1220" s="5" t="str">
        <f>IF(Table2[[#This Row],[ip_risk_score]]&gt;0.8,"HIGH",IF(Table2[[#This Row],[ip_risk_score]]&gt;0.5,"MEDIUM","LOW"))</f>
        <v>LOW</v>
      </c>
      <c r="Q1220" s="5">
        <f>Table2[[#This Row],[transaction_amount]]-Table2[[#This Row],[avg_transaction_amount]]</f>
        <v>-21524.7</v>
      </c>
    </row>
    <row r="1221" spans="1:17" x14ac:dyDescent="0.25">
      <c r="A1221" s="4" t="s">
        <v>2385</v>
      </c>
      <c r="B1221" s="5" t="s">
        <v>2386</v>
      </c>
      <c r="C1221" s="5">
        <v>34040.94</v>
      </c>
      <c r="D1221" s="5" t="s">
        <v>26</v>
      </c>
      <c r="E1221" s="5" t="s">
        <v>31</v>
      </c>
      <c r="F1221" s="5" t="s">
        <v>22</v>
      </c>
      <c r="G1221" s="5" t="s">
        <v>33</v>
      </c>
      <c r="H1221" s="5">
        <v>1716</v>
      </c>
      <c r="I1221" s="5">
        <v>5</v>
      </c>
      <c r="J1221" s="5">
        <v>2</v>
      </c>
      <c r="K1221" s="5">
        <v>17242.77</v>
      </c>
      <c r="L1221" s="5">
        <v>0</v>
      </c>
      <c r="M1221" s="5">
        <v>0.17299999999999999</v>
      </c>
      <c r="N1221" s="5">
        <v>1</v>
      </c>
      <c r="O1221" s="6">
        <v>0</v>
      </c>
      <c r="P1221" s="5" t="str">
        <f>IF(Table2[[#This Row],[ip_risk_score]]&gt;0.8,"HIGH",IF(Table2[[#This Row],[ip_risk_score]]&gt;0.5,"MEDIUM","LOW"))</f>
        <v>LOW</v>
      </c>
      <c r="Q1221" s="5">
        <f>Table2[[#This Row],[transaction_amount]]-Table2[[#This Row],[avg_transaction_amount]]</f>
        <v>16798.170000000002</v>
      </c>
    </row>
    <row r="1222" spans="1:17" x14ac:dyDescent="0.25">
      <c r="A1222" s="4" t="s">
        <v>2387</v>
      </c>
      <c r="B1222" s="5" t="s">
        <v>2388</v>
      </c>
      <c r="C1222" s="5">
        <v>32742.84</v>
      </c>
      <c r="D1222" s="5" t="s">
        <v>20</v>
      </c>
      <c r="E1222" s="5" t="s">
        <v>27</v>
      </c>
      <c r="F1222" s="5" t="s">
        <v>28</v>
      </c>
      <c r="G1222" s="5" t="s">
        <v>33</v>
      </c>
      <c r="H1222" s="5">
        <v>957</v>
      </c>
      <c r="I1222" s="5">
        <v>5</v>
      </c>
      <c r="J1222" s="5">
        <v>0</v>
      </c>
      <c r="K1222" s="5">
        <v>28670.37</v>
      </c>
      <c r="L1222" s="5">
        <v>0</v>
      </c>
      <c r="M1222" s="5">
        <v>0.17299999999999999</v>
      </c>
      <c r="N1222" s="5">
        <v>4</v>
      </c>
      <c r="O1222" s="6">
        <v>0</v>
      </c>
      <c r="P1222" s="5" t="str">
        <f>IF(Table2[[#This Row],[ip_risk_score]]&gt;0.8,"HIGH",IF(Table2[[#This Row],[ip_risk_score]]&gt;0.5,"MEDIUM","LOW"))</f>
        <v>LOW</v>
      </c>
      <c r="Q1222" s="5">
        <f>Table2[[#This Row],[transaction_amount]]-Table2[[#This Row],[avg_transaction_amount]]</f>
        <v>4072.4700000000012</v>
      </c>
    </row>
    <row r="1223" spans="1:17" x14ac:dyDescent="0.25">
      <c r="A1223" s="4" t="s">
        <v>2389</v>
      </c>
      <c r="B1223" s="5" t="s">
        <v>2337</v>
      </c>
      <c r="C1223" s="5">
        <v>13699.31</v>
      </c>
      <c r="D1223" s="5" t="s">
        <v>20</v>
      </c>
      <c r="E1223" s="5" t="s">
        <v>21</v>
      </c>
      <c r="F1223" s="5" t="s">
        <v>32</v>
      </c>
      <c r="G1223" s="5" t="s">
        <v>33</v>
      </c>
      <c r="H1223" s="5">
        <v>279</v>
      </c>
      <c r="I1223" s="5">
        <v>15</v>
      </c>
      <c r="J1223" s="5">
        <v>0</v>
      </c>
      <c r="K1223" s="5">
        <v>18721.12</v>
      </c>
      <c r="L1223" s="5">
        <v>0</v>
      </c>
      <c r="M1223" s="5">
        <v>0.93500000000000005</v>
      </c>
      <c r="N1223" s="5">
        <v>6</v>
      </c>
      <c r="O1223" s="6">
        <v>0</v>
      </c>
      <c r="P1223" s="5" t="str">
        <f>IF(Table2[[#This Row],[ip_risk_score]]&gt;0.8,"HIGH",IF(Table2[[#This Row],[ip_risk_score]]&gt;0.5,"MEDIUM","LOW"))</f>
        <v>HIGH</v>
      </c>
      <c r="Q1223" s="5">
        <f>Table2[[#This Row],[transaction_amount]]-Table2[[#This Row],[avg_transaction_amount]]</f>
        <v>-5021.8099999999995</v>
      </c>
    </row>
    <row r="1224" spans="1:17" x14ac:dyDescent="0.25">
      <c r="A1224" s="4" t="s">
        <v>2390</v>
      </c>
      <c r="B1224" s="5" t="s">
        <v>2391</v>
      </c>
      <c r="C1224" s="5">
        <v>47545.63</v>
      </c>
      <c r="D1224" s="5" t="s">
        <v>53</v>
      </c>
      <c r="E1224" s="5" t="s">
        <v>27</v>
      </c>
      <c r="F1224" s="5" t="s">
        <v>28</v>
      </c>
      <c r="G1224" s="5" t="s">
        <v>23</v>
      </c>
      <c r="H1224" s="5">
        <v>228</v>
      </c>
      <c r="I1224" s="5">
        <v>1</v>
      </c>
      <c r="J1224" s="5">
        <v>1</v>
      </c>
      <c r="K1224" s="5">
        <v>10694.78</v>
      </c>
      <c r="L1224" s="5">
        <v>1</v>
      </c>
      <c r="M1224" s="5">
        <v>0.93700000000000006</v>
      </c>
      <c r="N1224" s="5">
        <v>1</v>
      </c>
      <c r="O1224" s="6">
        <v>0</v>
      </c>
      <c r="P1224" s="5" t="str">
        <f>IF(Table2[[#This Row],[ip_risk_score]]&gt;0.8,"HIGH",IF(Table2[[#This Row],[ip_risk_score]]&gt;0.5,"MEDIUM","LOW"))</f>
        <v>HIGH</v>
      </c>
      <c r="Q1224" s="5">
        <f>Table2[[#This Row],[transaction_amount]]-Table2[[#This Row],[avg_transaction_amount]]</f>
        <v>36850.85</v>
      </c>
    </row>
    <row r="1225" spans="1:17" x14ac:dyDescent="0.25">
      <c r="A1225" s="4" t="s">
        <v>2392</v>
      </c>
      <c r="B1225" s="5" t="s">
        <v>2393</v>
      </c>
      <c r="C1225" s="5">
        <v>7595.34</v>
      </c>
      <c r="D1225" s="5" t="s">
        <v>53</v>
      </c>
      <c r="E1225" s="5" t="s">
        <v>41</v>
      </c>
      <c r="F1225" s="5" t="s">
        <v>32</v>
      </c>
      <c r="G1225" s="5" t="s">
        <v>48</v>
      </c>
      <c r="H1225" s="5">
        <v>1681</v>
      </c>
      <c r="I1225" s="5">
        <v>15</v>
      </c>
      <c r="J1225" s="5">
        <v>0</v>
      </c>
      <c r="K1225" s="5">
        <v>1198.73</v>
      </c>
      <c r="L1225" s="5">
        <v>0</v>
      </c>
      <c r="M1225" s="5">
        <v>0.25600000000000001</v>
      </c>
      <c r="N1225" s="5">
        <v>4</v>
      </c>
      <c r="O1225" s="6">
        <v>0</v>
      </c>
      <c r="P1225" s="5" t="str">
        <f>IF(Table2[[#This Row],[ip_risk_score]]&gt;0.8,"HIGH",IF(Table2[[#This Row],[ip_risk_score]]&gt;0.5,"MEDIUM","LOW"))</f>
        <v>LOW</v>
      </c>
      <c r="Q1225" s="5">
        <f>Table2[[#This Row],[transaction_amount]]-Table2[[#This Row],[avg_transaction_amount]]</f>
        <v>6396.6100000000006</v>
      </c>
    </row>
    <row r="1226" spans="1:17" x14ac:dyDescent="0.25">
      <c r="A1226" s="4" t="s">
        <v>2394</v>
      </c>
      <c r="B1226" s="5" t="s">
        <v>2395</v>
      </c>
      <c r="C1226" s="5">
        <v>21645.119999999999</v>
      </c>
      <c r="D1226" s="5" t="s">
        <v>53</v>
      </c>
      <c r="E1226" s="5" t="s">
        <v>27</v>
      </c>
      <c r="F1226" s="5" t="s">
        <v>32</v>
      </c>
      <c r="G1226" s="5" t="s">
        <v>58</v>
      </c>
      <c r="H1226" s="5">
        <v>556</v>
      </c>
      <c r="I1226" s="5">
        <v>2</v>
      </c>
      <c r="J1226" s="5">
        <v>1</v>
      </c>
      <c r="K1226" s="5">
        <v>21785.74</v>
      </c>
      <c r="L1226" s="5">
        <v>0</v>
      </c>
      <c r="M1226" s="5">
        <v>0.106</v>
      </c>
      <c r="N1226" s="5">
        <v>5</v>
      </c>
      <c r="O1226" s="6">
        <v>0</v>
      </c>
      <c r="P1226" s="5" t="str">
        <f>IF(Table2[[#This Row],[ip_risk_score]]&gt;0.8,"HIGH",IF(Table2[[#This Row],[ip_risk_score]]&gt;0.5,"MEDIUM","LOW"))</f>
        <v>LOW</v>
      </c>
      <c r="Q1226" s="5">
        <f>Table2[[#This Row],[transaction_amount]]-Table2[[#This Row],[avg_transaction_amount]]</f>
        <v>-140.62000000000262</v>
      </c>
    </row>
    <row r="1227" spans="1:17" x14ac:dyDescent="0.25">
      <c r="A1227" s="4" t="s">
        <v>2396</v>
      </c>
      <c r="B1227" s="5" t="s">
        <v>2397</v>
      </c>
      <c r="C1227" s="5">
        <v>47183.62</v>
      </c>
      <c r="D1227" s="5" t="s">
        <v>53</v>
      </c>
      <c r="E1227" s="5" t="s">
        <v>21</v>
      </c>
      <c r="F1227" s="5" t="s">
        <v>32</v>
      </c>
      <c r="G1227" s="5" t="s">
        <v>58</v>
      </c>
      <c r="H1227" s="5">
        <v>1691</v>
      </c>
      <c r="I1227" s="5">
        <v>21</v>
      </c>
      <c r="J1227" s="5">
        <v>2</v>
      </c>
      <c r="K1227" s="5">
        <v>11271.99</v>
      </c>
      <c r="L1227" s="5">
        <v>0</v>
      </c>
      <c r="M1227" s="5">
        <v>0.28199999999999997</v>
      </c>
      <c r="N1227" s="5">
        <v>1</v>
      </c>
      <c r="O1227" s="6">
        <v>0</v>
      </c>
      <c r="P1227" s="5" t="str">
        <f>IF(Table2[[#This Row],[ip_risk_score]]&gt;0.8,"HIGH",IF(Table2[[#This Row],[ip_risk_score]]&gt;0.5,"MEDIUM","LOW"))</f>
        <v>LOW</v>
      </c>
      <c r="Q1227" s="5">
        <f>Table2[[#This Row],[transaction_amount]]-Table2[[#This Row],[avg_transaction_amount]]</f>
        <v>35911.630000000005</v>
      </c>
    </row>
    <row r="1228" spans="1:17" x14ac:dyDescent="0.25">
      <c r="A1228" s="4" t="s">
        <v>2398</v>
      </c>
      <c r="B1228" s="5" t="s">
        <v>2399</v>
      </c>
      <c r="C1228" s="5">
        <v>21015.38</v>
      </c>
      <c r="D1228" s="5" t="s">
        <v>53</v>
      </c>
      <c r="E1228" s="5" t="s">
        <v>41</v>
      </c>
      <c r="F1228" s="5" t="s">
        <v>22</v>
      </c>
      <c r="G1228" s="5" t="s">
        <v>48</v>
      </c>
      <c r="H1228" s="5">
        <v>1216</v>
      </c>
      <c r="I1228" s="5">
        <v>15</v>
      </c>
      <c r="J1228" s="5">
        <v>3</v>
      </c>
      <c r="K1228" s="5">
        <v>18016.150000000001</v>
      </c>
      <c r="L1228" s="5">
        <v>1</v>
      </c>
      <c r="M1228" s="5">
        <v>0.79600000000000004</v>
      </c>
      <c r="N1228" s="5">
        <v>2</v>
      </c>
      <c r="O1228" s="6">
        <v>0</v>
      </c>
      <c r="P1228" s="5" t="str">
        <f>IF(Table2[[#This Row],[ip_risk_score]]&gt;0.8,"HIGH",IF(Table2[[#This Row],[ip_risk_score]]&gt;0.5,"MEDIUM","LOW"))</f>
        <v>MEDIUM</v>
      </c>
      <c r="Q1228" s="5">
        <f>Table2[[#This Row],[transaction_amount]]-Table2[[#This Row],[avg_transaction_amount]]</f>
        <v>2999.2299999999996</v>
      </c>
    </row>
    <row r="1229" spans="1:17" x14ac:dyDescent="0.25">
      <c r="A1229" s="4" t="s">
        <v>2400</v>
      </c>
      <c r="B1229" s="5" t="s">
        <v>2401</v>
      </c>
      <c r="C1229" s="5">
        <v>31944.37</v>
      </c>
      <c r="D1229" s="5" t="s">
        <v>53</v>
      </c>
      <c r="E1229" s="5" t="s">
        <v>27</v>
      </c>
      <c r="F1229" s="5" t="s">
        <v>22</v>
      </c>
      <c r="G1229" s="5" t="s">
        <v>38</v>
      </c>
      <c r="H1229" s="5">
        <v>1111</v>
      </c>
      <c r="I1229" s="5">
        <v>11</v>
      </c>
      <c r="J1229" s="5">
        <v>4</v>
      </c>
      <c r="K1229" s="5">
        <v>26302.81</v>
      </c>
      <c r="L1229" s="5">
        <v>1</v>
      </c>
      <c r="M1229" s="5">
        <v>0.871</v>
      </c>
      <c r="N1229" s="5">
        <v>2</v>
      </c>
      <c r="O1229" s="6">
        <v>0</v>
      </c>
      <c r="P1229" s="5" t="str">
        <f>IF(Table2[[#This Row],[ip_risk_score]]&gt;0.8,"HIGH",IF(Table2[[#This Row],[ip_risk_score]]&gt;0.5,"MEDIUM","LOW"))</f>
        <v>HIGH</v>
      </c>
      <c r="Q1229" s="5">
        <f>Table2[[#This Row],[transaction_amount]]-Table2[[#This Row],[avg_transaction_amount]]</f>
        <v>5641.5599999999977</v>
      </c>
    </row>
    <row r="1230" spans="1:17" x14ac:dyDescent="0.25">
      <c r="A1230" s="4" t="s">
        <v>2402</v>
      </c>
      <c r="B1230" s="5" t="s">
        <v>2403</v>
      </c>
      <c r="C1230" s="5">
        <v>19909.84</v>
      </c>
      <c r="D1230" s="5" t="s">
        <v>20</v>
      </c>
      <c r="E1230" s="5" t="s">
        <v>21</v>
      </c>
      <c r="F1230" s="5" t="s">
        <v>22</v>
      </c>
      <c r="G1230" s="5" t="s">
        <v>23</v>
      </c>
      <c r="H1230" s="5">
        <v>317</v>
      </c>
      <c r="I1230" s="5">
        <v>2</v>
      </c>
      <c r="J1230" s="5">
        <v>2</v>
      </c>
      <c r="K1230" s="5">
        <v>328.98</v>
      </c>
      <c r="L1230" s="5">
        <v>0</v>
      </c>
      <c r="M1230" s="5">
        <v>0.501</v>
      </c>
      <c r="N1230" s="5">
        <v>6</v>
      </c>
      <c r="O1230" s="6">
        <v>0</v>
      </c>
      <c r="P1230" s="5" t="str">
        <f>IF(Table2[[#This Row],[ip_risk_score]]&gt;0.8,"HIGH",IF(Table2[[#This Row],[ip_risk_score]]&gt;0.5,"MEDIUM","LOW"))</f>
        <v>MEDIUM</v>
      </c>
      <c r="Q1230" s="5">
        <f>Table2[[#This Row],[transaction_amount]]-Table2[[#This Row],[avg_transaction_amount]]</f>
        <v>19580.86</v>
      </c>
    </row>
    <row r="1231" spans="1:17" x14ac:dyDescent="0.25">
      <c r="A1231" s="4" t="s">
        <v>2404</v>
      </c>
      <c r="B1231" s="5" t="s">
        <v>2405</v>
      </c>
      <c r="C1231" s="5">
        <v>13747.05</v>
      </c>
      <c r="D1231" s="5" t="s">
        <v>53</v>
      </c>
      <c r="E1231" s="5" t="s">
        <v>21</v>
      </c>
      <c r="F1231" s="5" t="s">
        <v>28</v>
      </c>
      <c r="G1231" s="5" t="s">
        <v>58</v>
      </c>
      <c r="H1231" s="5">
        <v>1798</v>
      </c>
      <c r="I1231" s="5">
        <v>10</v>
      </c>
      <c r="J1231" s="5">
        <v>0</v>
      </c>
      <c r="K1231" s="5">
        <v>22812.41</v>
      </c>
      <c r="L1231" s="5">
        <v>0</v>
      </c>
      <c r="M1231" s="5">
        <v>0.54</v>
      </c>
      <c r="N1231" s="5">
        <v>2</v>
      </c>
      <c r="O1231" s="6">
        <v>0</v>
      </c>
      <c r="P1231" s="5" t="str">
        <f>IF(Table2[[#This Row],[ip_risk_score]]&gt;0.8,"HIGH",IF(Table2[[#This Row],[ip_risk_score]]&gt;0.5,"MEDIUM","LOW"))</f>
        <v>MEDIUM</v>
      </c>
      <c r="Q1231" s="5">
        <f>Table2[[#This Row],[transaction_amount]]-Table2[[#This Row],[avg_transaction_amount]]</f>
        <v>-9065.36</v>
      </c>
    </row>
    <row r="1232" spans="1:17" x14ac:dyDescent="0.25">
      <c r="A1232" s="4" t="s">
        <v>2406</v>
      </c>
      <c r="B1232" s="5" t="s">
        <v>2407</v>
      </c>
      <c r="C1232" s="5">
        <v>49199.68</v>
      </c>
      <c r="D1232" s="5" t="s">
        <v>20</v>
      </c>
      <c r="E1232" s="5" t="s">
        <v>31</v>
      </c>
      <c r="F1232" s="5" t="s">
        <v>22</v>
      </c>
      <c r="G1232" s="5" t="s">
        <v>33</v>
      </c>
      <c r="H1232" s="5">
        <v>1361</v>
      </c>
      <c r="I1232" s="5">
        <v>10</v>
      </c>
      <c r="J1232" s="5">
        <v>3</v>
      </c>
      <c r="K1232" s="5">
        <v>13115.01</v>
      </c>
      <c r="L1232" s="5">
        <v>0</v>
      </c>
      <c r="M1232" s="5">
        <v>0.45900000000000002</v>
      </c>
      <c r="N1232" s="5">
        <v>6</v>
      </c>
      <c r="O1232" s="6">
        <v>0</v>
      </c>
      <c r="P1232" s="5" t="str">
        <f>IF(Table2[[#This Row],[ip_risk_score]]&gt;0.8,"HIGH",IF(Table2[[#This Row],[ip_risk_score]]&gt;0.5,"MEDIUM","LOW"))</f>
        <v>LOW</v>
      </c>
      <c r="Q1232" s="5">
        <f>Table2[[#This Row],[transaction_amount]]-Table2[[#This Row],[avg_transaction_amount]]</f>
        <v>36084.67</v>
      </c>
    </row>
    <row r="1233" spans="1:17" x14ac:dyDescent="0.25">
      <c r="A1233" s="4" t="s">
        <v>2408</v>
      </c>
      <c r="B1233" s="5" t="s">
        <v>2409</v>
      </c>
      <c r="C1233" s="5">
        <v>20496.23</v>
      </c>
      <c r="D1233" s="5" t="s">
        <v>20</v>
      </c>
      <c r="E1233" s="5" t="s">
        <v>27</v>
      </c>
      <c r="F1233" s="5" t="s">
        <v>22</v>
      </c>
      <c r="G1233" s="5" t="s">
        <v>38</v>
      </c>
      <c r="H1233" s="5">
        <v>1978</v>
      </c>
      <c r="I1233" s="5">
        <v>22</v>
      </c>
      <c r="J1233" s="5">
        <v>4</v>
      </c>
      <c r="K1233" s="5">
        <v>3809.4</v>
      </c>
      <c r="L1233" s="5">
        <v>0</v>
      </c>
      <c r="M1233" s="5">
        <v>0.183</v>
      </c>
      <c r="N1233" s="5">
        <v>9</v>
      </c>
      <c r="O1233" s="6">
        <v>0</v>
      </c>
      <c r="P1233" s="5" t="str">
        <f>IF(Table2[[#This Row],[ip_risk_score]]&gt;0.8,"HIGH",IF(Table2[[#This Row],[ip_risk_score]]&gt;0.5,"MEDIUM","LOW"))</f>
        <v>LOW</v>
      </c>
      <c r="Q1233" s="5">
        <f>Table2[[#This Row],[transaction_amount]]-Table2[[#This Row],[avg_transaction_amount]]</f>
        <v>16686.829999999998</v>
      </c>
    </row>
    <row r="1234" spans="1:17" x14ac:dyDescent="0.25">
      <c r="A1234" s="4" t="s">
        <v>2410</v>
      </c>
      <c r="B1234" s="5" t="s">
        <v>2411</v>
      </c>
      <c r="C1234" s="5">
        <v>44710.26</v>
      </c>
      <c r="D1234" s="5" t="s">
        <v>26</v>
      </c>
      <c r="E1234" s="5" t="s">
        <v>41</v>
      </c>
      <c r="F1234" s="5" t="s">
        <v>28</v>
      </c>
      <c r="G1234" s="5" t="s">
        <v>33</v>
      </c>
      <c r="H1234" s="5">
        <v>1937</v>
      </c>
      <c r="I1234" s="5">
        <v>15</v>
      </c>
      <c r="J1234" s="5">
        <v>4</v>
      </c>
      <c r="K1234" s="5">
        <v>17515.490000000002</v>
      </c>
      <c r="L1234" s="5">
        <v>0</v>
      </c>
      <c r="M1234" s="5">
        <v>0.05</v>
      </c>
      <c r="N1234" s="5">
        <v>2</v>
      </c>
      <c r="O1234" s="6">
        <v>0</v>
      </c>
      <c r="P1234" s="5" t="str">
        <f>IF(Table2[[#This Row],[ip_risk_score]]&gt;0.8,"HIGH",IF(Table2[[#This Row],[ip_risk_score]]&gt;0.5,"MEDIUM","LOW"))</f>
        <v>LOW</v>
      </c>
      <c r="Q1234" s="5">
        <f>Table2[[#This Row],[transaction_amount]]-Table2[[#This Row],[avg_transaction_amount]]</f>
        <v>27194.77</v>
      </c>
    </row>
    <row r="1235" spans="1:17" x14ac:dyDescent="0.25">
      <c r="A1235" s="4" t="s">
        <v>2412</v>
      </c>
      <c r="B1235" s="5" t="s">
        <v>2413</v>
      </c>
      <c r="C1235" s="5">
        <v>11536.23</v>
      </c>
      <c r="D1235" s="5" t="s">
        <v>20</v>
      </c>
      <c r="E1235" s="5" t="s">
        <v>31</v>
      </c>
      <c r="F1235" s="5" t="s">
        <v>28</v>
      </c>
      <c r="G1235" s="5" t="s">
        <v>38</v>
      </c>
      <c r="H1235" s="5">
        <v>430</v>
      </c>
      <c r="I1235" s="5">
        <v>4</v>
      </c>
      <c r="J1235" s="5">
        <v>0</v>
      </c>
      <c r="K1235" s="5">
        <v>16025.19</v>
      </c>
      <c r="L1235" s="5">
        <v>0</v>
      </c>
      <c r="M1235" s="5">
        <v>0.621</v>
      </c>
      <c r="N1235" s="5">
        <v>7</v>
      </c>
      <c r="O1235" s="6">
        <v>0</v>
      </c>
      <c r="P1235" s="5" t="str">
        <f>IF(Table2[[#This Row],[ip_risk_score]]&gt;0.8,"HIGH",IF(Table2[[#This Row],[ip_risk_score]]&gt;0.5,"MEDIUM","LOW"))</f>
        <v>MEDIUM</v>
      </c>
      <c r="Q1235" s="5">
        <f>Table2[[#This Row],[transaction_amount]]-Table2[[#This Row],[avg_transaction_amount]]</f>
        <v>-4488.9600000000009</v>
      </c>
    </row>
    <row r="1236" spans="1:17" x14ac:dyDescent="0.25">
      <c r="A1236" s="4" t="s">
        <v>2414</v>
      </c>
      <c r="B1236" s="5" t="s">
        <v>2415</v>
      </c>
      <c r="C1236" s="5">
        <v>10694.58</v>
      </c>
      <c r="D1236" s="5" t="s">
        <v>20</v>
      </c>
      <c r="E1236" s="5" t="s">
        <v>27</v>
      </c>
      <c r="F1236" s="5" t="s">
        <v>28</v>
      </c>
      <c r="G1236" s="5" t="s">
        <v>38</v>
      </c>
      <c r="H1236" s="5">
        <v>1269</v>
      </c>
      <c r="I1236" s="5">
        <v>19</v>
      </c>
      <c r="J1236" s="5">
        <v>4</v>
      </c>
      <c r="K1236" s="5">
        <v>25285.01</v>
      </c>
      <c r="L1236" s="5">
        <v>0</v>
      </c>
      <c r="M1236" s="5">
        <v>0.79900000000000004</v>
      </c>
      <c r="N1236" s="5">
        <v>1</v>
      </c>
      <c r="O1236" s="6">
        <v>0</v>
      </c>
      <c r="P1236" s="5" t="str">
        <f>IF(Table2[[#This Row],[ip_risk_score]]&gt;0.8,"HIGH",IF(Table2[[#This Row],[ip_risk_score]]&gt;0.5,"MEDIUM","LOW"))</f>
        <v>MEDIUM</v>
      </c>
      <c r="Q1236" s="5">
        <f>Table2[[#This Row],[transaction_amount]]-Table2[[#This Row],[avg_transaction_amount]]</f>
        <v>-14590.429999999998</v>
      </c>
    </row>
    <row r="1237" spans="1:17" x14ac:dyDescent="0.25">
      <c r="A1237" s="4" t="s">
        <v>2416</v>
      </c>
      <c r="B1237" s="5" t="s">
        <v>2417</v>
      </c>
      <c r="C1237" s="5">
        <v>1605.15</v>
      </c>
      <c r="D1237" s="5" t="s">
        <v>53</v>
      </c>
      <c r="E1237" s="5" t="s">
        <v>27</v>
      </c>
      <c r="F1237" s="5" t="s">
        <v>28</v>
      </c>
      <c r="G1237" s="5" t="s">
        <v>23</v>
      </c>
      <c r="H1237" s="5">
        <v>1867</v>
      </c>
      <c r="I1237" s="5">
        <v>7</v>
      </c>
      <c r="J1237" s="5">
        <v>4</v>
      </c>
      <c r="K1237" s="5">
        <v>15694.73</v>
      </c>
      <c r="L1237" s="5">
        <v>0</v>
      </c>
      <c r="M1237" s="5">
        <v>0.749</v>
      </c>
      <c r="N1237" s="5">
        <v>9</v>
      </c>
      <c r="O1237" s="6">
        <v>0</v>
      </c>
      <c r="P1237" s="5" t="str">
        <f>IF(Table2[[#This Row],[ip_risk_score]]&gt;0.8,"HIGH",IF(Table2[[#This Row],[ip_risk_score]]&gt;0.5,"MEDIUM","LOW"))</f>
        <v>MEDIUM</v>
      </c>
      <c r="Q1237" s="5">
        <f>Table2[[#This Row],[transaction_amount]]-Table2[[#This Row],[avg_transaction_amount]]</f>
        <v>-14089.58</v>
      </c>
    </row>
    <row r="1238" spans="1:17" x14ac:dyDescent="0.25">
      <c r="A1238" s="4" t="s">
        <v>2418</v>
      </c>
      <c r="B1238" s="5" t="s">
        <v>2419</v>
      </c>
      <c r="C1238" s="5">
        <v>32600.76</v>
      </c>
      <c r="D1238" s="5" t="s">
        <v>20</v>
      </c>
      <c r="E1238" s="5" t="s">
        <v>41</v>
      </c>
      <c r="F1238" s="5" t="s">
        <v>22</v>
      </c>
      <c r="G1238" s="5" t="s">
        <v>33</v>
      </c>
      <c r="H1238" s="5">
        <v>858</v>
      </c>
      <c r="I1238" s="5">
        <v>10</v>
      </c>
      <c r="J1238" s="5">
        <v>2</v>
      </c>
      <c r="K1238" s="5">
        <v>24837.82</v>
      </c>
      <c r="L1238" s="5">
        <v>0</v>
      </c>
      <c r="M1238" s="5">
        <v>0.9</v>
      </c>
      <c r="N1238" s="5">
        <v>4</v>
      </c>
      <c r="O1238" s="6">
        <v>0</v>
      </c>
      <c r="P1238" s="5" t="str">
        <f>IF(Table2[[#This Row],[ip_risk_score]]&gt;0.8,"HIGH",IF(Table2[[#This Row],[ip_risk_score]]&gt;0.5,"MEDIUM","LOW"))</f>
        <v>HIGH</v>
      </c>
      <c r="Q1238" s="5">
        <f>Table2[[#This Row],[transaction_amount]]-Table2[[#This Row],[avg_transaction_amount]]</f>
        <v>7762.9399999999987</v>
      </c>
    </row>
    <row r="1239" spans="1:17" x14ac:dyDescent="0.25">
      <c r="A1239" s="4" t="s">
        <v>2420</v>
      </c>
      <c r="B1239" s="5" t="s">
        <v>2421</v>
      </c>
      <c r="C1239" s="5">
        <v>18457.89</v>
      </c>
      <c r="D1239" s="5" t="s">
        <v>53</v>
      </c>
      <c r="E1239" s="5" t="s">
        <v>31</v>
      </c>
      <c r="F1239" s="5" t="s">
        <v>22</v>
      </c>
      <c r="G1239" s="5" t="s">
        <v>33</v>
      </c>
      <c r="H1239" s="5">
        <v>1622</v>
      </c>
      <c r="I1239" s="5">
        <v>10</v>
      </c>
      <c r="J1239" s="5">
        <v>2</v>
      </c>
      <c r="K1239" s="5">
        <v>16380.23</v>
      </c>
      <c r="L1239" s="5">
        <v>0</v>
      </c>
      <c r="M1239" s="5">
        <v>0.81399999999999995</v>
      </c>
      <c r="N1239" s="5">
        <v>5</v>
      </c>
      <c r="O1239" s="6">
        <v>0</v>
      </c>
      <c r="P1239" s="5" t="str">
        <f>IF(Table2[[#This Row],[ip_risk_score]]&gt;0.8,"HIGH",IF(Table2[[#This Row],[ip_risk_score]]&gt;0.5,"MEDIUM","LOW"))</f>
        <v>HIGH</v>
      </c>
      <c r="Q1239" s="5">
        <f>Table2[[#This Row],[transaction_amount]]-Table2[[#This Row],[avg_transaction_amount]]</f>
        <v>2077.66</v>
      </c>
    </row>
    <row r="1240" spans="1:17" x14ac:dyDescent="0.25">
      <c r="A1240" s="4" t="s">
        <v>2422</v>
      </c>
      <c r="B1240" s="5" t="s">
        <v>2423</v>
      </c>
      <c r="C1240" s="5">
        <v>43224.69</v>
      </c>
      <c r="D1240" s="5" t="s">
        <v>53</v>
      </c>
      <c r="E1240" s="5" t="s">
        <v>31</v>
      </c>
      <c r="F1240" s="5" t="s">
        <v>28</v>
      </c>
      <c r="G1240" s="5" t="s">
        <v>58</v>
      </c>
      <c r="H1240" s="5">
        <v>895</v>
      </c>
      <c r="I1240" s="5">
        <v>17</v>
      </c>
      <c r="J1240" s="5">
        <v>4</v>
      </c>
      <c r="K1240" s="5">
        <v>13463.67</v>
      </c>
      <c r="L1240" s="5">
        <v>0</v>
      </c>
      <c r="M1240" s="5">
        <v>0.28799999999999998</v>
      </c>
      <c r="N1240" s="5">
        <v>4</v>
      </c>
      <c r="O1240" s="6">
        <v>0</v>
      </c>
      <c r="P1240" s="5" t="str">
        <f>IF(Table2[[#This Row],[ip_risk_score]]&gt;0.8,"HIGH",IF(Table2[[#This Row],[ip_risk_score]]&gt;0.5,"MEDIUM","LOW"))</f>
        <v>LOW</v>
      </c>
      <c r="Q1240" s="5">
        <f>Table2[[#This Row],[transaction_amount]]-Table2[[#This Row],[avg_transaction_amount]]</f>
        <v>29761.020000000004</v>
      </c>
    </row>
    <row r="1241" spans="1:17" x14ac:dyDescent="0.25">
      <c r="A1241" s="4" t="s">
        <v>2424</v>
      </c>
      <c r="B1241" s="5" t="s">
        <v>2425</v>
      </c>
      <c r="C1241" s="5">
        <v>23686.83</v>
      </c>
      <c r="D1241" s="5" t="s">
        <v>53</v>
      </c>
      <c r="E1241" s="5" t="s">
        <v>41</v>
      </c>
      <c r="F1241" s="5" t="s">
        <v>22</v>
      </c>
      <c r="G1241" s="5" t="s">
        <v>48</v>
      </c>
      <c r="H1241" s="5">
        <v>471</v>
      </c>
      <c r="I1241" s="5">
        <v>18</v>
      </c>
      <c r="J1241" s="5">
        <v>1</v>
      </c>
      <c r="K1241" s="5">
        <v>11198.4</v>
      </c>
      <c r="L1241" s="5">
        <v>0</v>
      </c>
      <c r="M1241" s="5">
        <v>0.11700000000000001</v>
      </c>
      <c r="N1241" s="5">
        <v>9</v>
      </c>
      <c r="O1241" s="6">
        <v>0</v>
      </c>
      <c r="P1241" s="5" t="str">
        <f>IF(Table2[[#This Row],[ip_risk_score]]&gt;0.8,"HIGH",IF(Table2[[#This Row],[ip_risk_score]]&gt;0.5,"MEDIUM","LOW"))</f>
        <v>LOW</v>
      </c>
      <c r="Q1241" s="5">
        <f>Table2[[#This Row],[transaction_amount]]-Table2[[#This Row],[avg_transaction_amount]]</f>
        <v>12488.430000000002</v>
      </c>
    </row>
    <row r="1242" spans="1:17" x14ac:dyDescent="0.25">
      <c r="A1242" s="4" t="s">
        <v>2426</v>
      </c>
      <c r="B1242" s="5" t="s">
        <v>1450</v>
      </c>
      <c r="C1242" s="5">
        <v>48411.26</v>
      </c>
      <c r="D1242" s="5" t="s">
        <v>26</v>
      </c>
      <c r="E1242" s="5" t="s">
        <v>31</v>
      </c>
      <c r="F1242" s="5" t="s">
        <v>32</v>
      </c>
      <c r="G1242" s="5" t="s">
        <v>48</v>
      </c>
      <c r="H1242" s="5">
        <v>1970</v>
      </c>
      <c r="I1242" s="5">
        <v>9</v>
      </c>
      <c r="J1242" s="5">
        <v>0</v>
      </c>
      <c r="K1242" s="5">
        <v>5293.55</v>
      </c>
      <c r="L1242" s="5">
        <v>0</v>
      </c>
      <c r="M1242" s="5">
        <v>0.43099999999999999</v>
      </c>
      <c r="N1242" s="5">
        <v>1</v>
      </c>
      <c r="O1242" s="6">
        <v>0</v>
      </c>
      <c r="P1242" s="5" t="str">
        <f>IF(Table2[[#This Row],[ip_risk_score]]&gt;0.8,"HIGH",IF(Table2[[#This Row],[ip_risk_score]]&gt;0.5,"MEDIUM","LOW"))</f>
        <v>LOW</v>
      </c>
      <c r="Q1242" s="5">
        <f>Table2[[#This Row],[transaction_amount]]-Table2[[#This Row],[avg_transaction_amount]]</f>
        <v>43117.71</v>
      </c>
    </row>
    <row r="1243" spans="1:17" x14ac:dyDescent="0.25">
      <c r="A1243" s="4" t="s">
        <v>2427</v>
      </c>
      <c r="B1243" s="5" t="s">
        <v>2428</v>
      </c>
      <c r="C1243" s="5">
        <v>9317</v>
      </c>
      <c r="D1243" s="5" t="s">
        <v>53</v>
      </c>
      <c r="E1243" s="5" t="s">
        <v>21</v>
      </c>
      <c r="F1243" s="5" t="s">
        <v>22</v>
      </c>
      <c r="G1243" s="5" t="s">
        <v>58</v>
      </c>
      <c r="H1243" s="5">
        <v>594</v>
      </c>
      <c r="I1243" s="5">
        <v>3</v>
      </c>
      <c r="J1243" s="5">
        <v>1</v>
      </c>
      <c r="K1243" s="5">
        <v>17562.52</v>
      </c>
      <c r="L1243" s="5">
        <v>0</v>
      </c>
      <c r="M1243" s="5">
        <v>0.34799999999999998</v>
      </c>
      <c r="N1243" s="5">
        <v>6</v>
      </c>
      <c r="O1243" s="6">
        <v>0</v>
      </c>
      <c r="P1243" s="5" t="str">
        <f>IF(Table2[[#This Row],[ip_risk_score]]&gt;0.8,"HIGH",IF(Table2[[#This Row],[ip_risk_score]]&gt;0.5,"MEDIUM","LOW"))</f>
        <v>LOW</v>
      </c>
      <c r="Q1243" s="5">
        <f>Table2[[#This Row],[transaction_amount]]-Table2[[#This Row],[avg_transaction_amount]]</f>
        <v>-8245.52</v>
      </c>
    </row>
    <row r="1244" spans="1:17" x14ac:dyDescent="0.25">
      <c r="A1244" s="4" t="s">
        <v>2429</v>
      </c>
      <c r="B1244" s="5" t="s">
        <v>759</v>
      </c>
      <c r="C1244" s="5">
        <v>43437.73</v>
      </c>
      <c r="D1244" s="5" t="s">
        <v>20</v>
      </c>
      <c r="E1244" s="5" t="s">
        <v>41</v>
      </c>
      <c r="F1244" s="5" t="s">
        <v>32</v>
      </c>
      <c r="G1244" s="5" t="s">
        <v>38</v>
      </c>
      <c r="H1244" s="5">
        <v>1572</v>
      </c>
      <c r="I1244" s="5">
        <v>9</v>
      </c>
      <c r="J1244" s="5">
        <v>1</v>
      </c>
      <c r="K1244" s="5">
        <v>16373.08</v>
      </c>
      <c r="L1244" s="5">
        <v>0</v>
      </c>
      <c r="M1244" s="5">
        <v>0.72899999999999998</v>
      </c>
      <c r="N1244" s="5">
        <v>5</v>
      </c>
      <c r="O1244" s="6">
        <v>0</v>
      </c>
      <c r="P1244" s="5" t="str">
        <f>IF(Table2[[#This Row],[ip_risk_score]]&gt;0.8,"HIGH",IF(Table2[[#This Row],[ip_risk_score]]&gt;0.5,"MEDIUM","LOW"))</f>
        <v>MEDIUM</v>
      </c>
      <c r="Q1244" s="5">
        <f>Table2[[#This Row],[transaction_amount]]-Table2[[#This Row],[avg_transaction_amount]]</f>
        <v>27064.65</v>
      </c>
    </row>
    <row r="1245" spans="1:17" x14ac:dyDescent="0.25">
      <c r="A1245" s="4" t="s">
        <v>2430</v>
      </c>
      <c r="B1245" s="5" t="s">
        <v>2431</v>
      </c>
      <c r="C1245" s="5">
        <v>38841.01</v>
      </c>
      <c r="D1245" s="5" t="s">
        <v>53</v>
      </c>
      <c r="E1245" s="5" t="s">
        <v>27</v>
      </c>
      <c r="F1245" s="5" t="s">
        <v>28</v>
      </c>
      <c r="G1245" s="5" t="s">
        <v>58</v>
      </c>
      <c r="H1245" s="5">
        <v>925</v>
      </c>
      <c r="I1245" s="5">
        <v>13</v>
      </c>
      <c r="J1245" s="5">
        <v>4</v>
      </c>
      <c r="K1245" s="5">
        <v>29274.62</v>
      </c>
      <c r="L1245" s="5">
        <v>0</v>
      </c>
      <c r="M1245" s="5">
        <v>6.8000000000000005E-2</v>
      </c>
      <c r="N1245" s="5">
        <v>8</v>
      </c>
      <c r="O1245" s="6">
        <v>0</v>
      </c>
      <c r="P1245" s="5" t="str">
        <f>IF(Table2[[#This Row],[ip_risk_score]]&gt;0.8,"HIGH",IF(Table2[[#This Row],[ip_risk_score]]&gt;0.5,"MEDIUM","LOW"))</f>
        <v>LOW</v>
      </c>
      <c r="Q1245" s="5">
        <f>Table2[[#This Row],[transaction_amount]]-Table2[[#This Row],[avg_transaction_amount]]</f>
        <v>9566.3900000000031</v>
      </c>
    </row>
    <row r="1246" spans="1:17" x14ac:dyDescent="0.25">
      <c r="A1246" s="4" t="s">
        <v>2432</v>
      </c>
      <c r="B1246" s="5" t="s">
        <v>2433</v>
      </c>
      <c r="C1246" s="5">
        <v>38557.550000000003</v>
      </c>
      <c r="D1246" s="5" t="s">
        <v>53</v>
      </c>
      <c r="E1246" s="5" t="s">
        <v>41</v>
      </c>
      <c r="F1246" s="5" t="s">
        <v>28</v>
      </c>
      <c r="G1246" s="5" t="s">
        <v>58</v>
      </c>
      <c r="H1246" s="5">
        <v>47</v>
      </c>
      <c r="I1246" s="5">
        <v>5</v>
      </c>
      <c r="J1246" s="5">
        <v>0</v>
      </c>
      <c r="K1246" s="5">
        <v>12431.02</v>
      </c>
      <c r="L1246" s="5">
        <v>0</v>
      </c>
      <c r="M1246" s="5">
        <v>0.94299999999999995</v>
      </c>
      <c r="N1246" s="5">
        <v>2</v>
      </c>
      <c r="O1246" s="6">
        <v>0</v>
      </c>
      <c r="P1246" s="5" t="str">
        <f>IF(Table2[[#This Row],[ip_risk_score]]&gt;0.8,"HIGH",IF(Table2[[#This Row],[ip_risk_score]]&gt;0.5,"MEDIUM","LOW"))</f>
        <v>HIGH</v>
      </c>
      <c r="Q1246" s="5">
        <f>Table2[[#This Row],[transaction_amount]]-Table2[[#This Row],[avg_transaction_amount]]</f>
        <v>26126.530000000002</v>
      </c>
    </row>
    <row r="1247" spans="1:17" x14ac:dyDescent="0.25">
      <c r="A1247" s="4" t="s">
        <v>2434</v>
      </c>
      <c r="B1247" s="5" t="s">
        <v>122</v>
      </c>
      <c r="C1247" s="5">
        <v>42246.92</v>
      </c>
      <c r="D1247" s="5" t="s">
        <v>53</v>
      </c>
      <c r="E1247" s="5" t="s">
        <v>21</v>
      </c>
      <c r="F1247" s="5" t="s">
        <v>22</v>
      </c>
      <c r="G1247" s="5" t="s">
        <v>33</v>
      </c>
      <c r="H1247" s="5">
        <v>1799</v>
      </c>
      <c r="I1247" s="5">
        <v>4</v>
      </c>
      <c r="J1247" s="5">
        <v>1</v>
      </c>
      <c r="K1247" s="5">
        <v>12703.55</v>
      </c>
      <c r="L1247" s="5">
        <v>0</v>
      </c>
      <c r="M1247" s="5">
        <v>0.95699999999999996</v>
      </c>
      <c r="N1247" s="5">
        <v>4</v>
      </c>
      <c r="O1247" s="6">
        <v>0</v>
      </c>
      <c r="P1247" s="5" t="str">
        <f>IF(Table2[[#This Row],[ip_risk_score]]&gt;0.8,"HIGH",IF(Table2[[#This Row],[ip_risk_score]]&gt;0.5,"MEDIUM","LOW"))</f>
        <v>HIGH</v>
      </c>
      <c r="Q1247" s="5">
        <f>Table2[[#This Row],[transaction_amount]]-Table2[[#This Row],[avg_transaction_amount]]</f>
        <v>29543.37</v>
      </c>
    </row>
    <row r="1248" spans="1:17" x14ac:dyDescent="0.25">
      <c r="A1248" s="4" t="s">
        <v>2435</v>
      </c>
      <c r="B1248" s="5" t="s">
        <v>2436</v>
      </c>
      <c r="C1248" s="5">
        <v>38063.15</v>
      </c>
      <c r="D1248" s="5" t="s">
        <v>26</v>
      </c>
      <c r="E1248" s="5" t="s">
        <v>41</v>
      </c>
      <c r="F1248" s="5" t="s">
        <v>28</v>
      </c>
      <c r="G1248" s="5" t="s">
        <v>58</v>
      </c>
      <c r="H1248" s="5">
        <v>1941</v>
      </c>
      <c r="I1248" s="5">
        <v>14</v>
      </c>
      <c r="J1248" s="5">
        <v>2</v>
      </c>
      <c r="K1248" s="5">
        <v>4999.75</v>
      </c>
      <c r="L1248" s="5">
        <v>0</v>
      </c>
      <c r="M1248" s="5">
        <v>8.7999999999999995E-2</v>
      </c>
      <c r="N1248" s="5">
        <v>5</v>
      </c>
      <c r="O1248" s="6">
        <v>0</v>
      </c>
      <c r="P1248" s="5" t="str">
        <f>IF(Table2[[#This Row],[ip_risk_score]]&gt;0.8,"HIGH",IF(Table2[[#This Row],[ip_risk_score]]&gt;0.5,"MEDIUM","LOW"))</f>
        <v>LOW</v>
      </c>
      <c r="Q1248" s="5">
        <f>Table2[[#This Row],[transaction_amount]]-Table2[[#This Row],[avg_transaction_amount]]</f>
        <v>33063.4</v>
      </c>
    </row>
    <row r="1249" spans="1:17" x14ac:dyDescent="0.25">
      <c r="A1249" s="4" t="s">
        <v>2437</v>
      </c>
      <c r="B1249" s="5" t="s">
        <v>2438</v>
      </c>
      <c r="C1249" s="5">
        <v>31329.71</v>
      </c>
      <c r="D1249" s="5" t="s">
        <v>20</v>
      </c>
      <c r="E1249" s="5" t="s">
        <v>27</v>
      </c>
      <c r="F1249" s="5" t="s">
        <v>22</v>
      </c>
      <c r="G1249" s="5" t="s">
        <v>38</v>
      </c>
      <c r="H1249" s="5">
        <v>435</v>
      </c>
      <c r="I1249" s="5">
        <v>4</v>
      </c>
      <c r="J1249" s="5">
        <v>2</v>
      </c>
      <c r="K1249" s="5">
        <v>17967.39</v>
      </c>
      <c r="L1249" s="5">
        <v>1</v>
      </c>
      <c r="M1249" s="5">
        <v>0.434</v>
      </c>
      <c r="N1249" s="5">
        <v>8</v>
      </c>
      <c r="O1249" s="6">
        <v>0</v>
      </c>
      <c r="P1249" s="5" t="str">
        <f>IF(Table2[[#This Row],[ip_risk_score]]&gt;0.8,"HIGH",IF(Table2[[#This Row],[ip_risk_score]]&gt;0.5,"MEDIUM","LOW"))</f>
        <v>LOW</v>
      </c>
      <c r="Q1249" s="5">
        <f>Table2[[#This Row],[transaction_amount]]-Table2[[#This Row],[avg_transaction_amount]]</f>
        <v>13362.32</v>
      </c>
    </row>
    <row r="1250" spans="1:17" x14ac:dyDescent="0.25">
      <c r="A1250" s="4" t="s">
        <v>2439</v>
      </c>
      <c r="B1250" s="5" t="s">
        <v>2440</v>
      </c>
      <c r="C1250" s="5">
        <v>6605.68</v>
      </c>
      <c r="D1250" s="5" t="s">
        <v>26</v>
      </c>
      <c r="E1250" s="5" t="s">
        <v>27</v>
      </c>
      <c r="F1250" s="5" t="s">
        <v>22</v>
      </c>
      <c r="G1250" s="5" t="s">
        <v>48</v>
      </c>
      <c r="H1250" s="5">
        <v>1631</v>
      </c>
      <c r="I1250" s="5">
        <v>22</v>
      </c>
      <c r="J1250" s="5">
        <v>0</v>
      </c>
      <c r="K1250" s="5">
        <v>25450.78</v>
      </c>
      <c r="L1250" s="5">
        <v>0</v>
      </c>
      <c r="M1250" s="5">
        <v>0.89900000000000002</v>
      </c>
      <c r="N1250" s="5">
        <v>1</v>
      </c>
      <c r="O1250" s="6">
        <v>0</v>
      </c>
      <c r="P1250" s="5" t="str">
        <f>IF(Table2[[#This Row],[ip_risk_score]]&gt;0.8,"HIGH",IF(Table2[[#This Row],[ip_risk_score]]&gt;0.5,"MEDIUM","LOW"))</f>
        <v>HIGH</v>
      </c>
      <c r="Q1250" s="5">
        <f>Table2[[#This Row],[transaction_amount]]-Table2[[#This Row],[avg_transaction_amount]]</f>
        <v>-18845.099999999999</v>
      </c>
    </row>
    <row r="1251" spans="1:17" x14ac:dyDescent="0.25">
      <c r="A1251" s="4" t="s">
        <v>2441</v>
      </c>
      <c r="B1251" s="5" t="s">
        <v>2442</v>
      </c>
      <c r="C1251" s="5">
        <v>1674.68</v>
      </c>
      <c r="D1251" s="5" t="s">
        <v>20</v>
      </c>
      <c r="E1251" s="5" t="s">
        <v>41</v>
      </c>
      <c r="F1251" s="5" t="s">
        <v>22</v>
      </c>
      <c r="G1251" s="5" t="s">
        <v>23</v>
      </c>
      <c r="H1251" s="5">
        <v>1902</v>
      </c>
      <c r="I1251" s="5">
        <v>23</v>
      </c>
      <c r="J1251" s="5">
        <v>1</v>
      </c>
      <c r="K1251" s="5">
        <v>7512.9</v>
      </c>
      <c r="L1251" s="5">
        <v>0</v>
      </c>
      <c r="M1251" s="5">
        <v>0.187</v>
      </c>
      <c r="N1251" s="5">
        <v>7</v>
      </c>
      <c r="O1251" s="6">
        <v>0</v>
      </c>
      <c r="P1251" s="5" t="str">
        <f>IF(Table2[[#This Row],[ip_risk_score]]&gt;0.8,"HIGH",IF(Table2[[#This Row],[ip_risk_score]]&gt;0.5,"MEDIUM","LOW"))</f>
        <v>LOW</v>
      </c>
      <c r="Q1251" s="5">
        <f>Table2[[#This Row],[transaction_amount]]-Table2[[#This Row],[avg_transaction_amount]]</f>
        <v>-5838.2199999999993</v>
      </c>
    </row>
    <row r="1252" spans="1:17" x14ac:dyDescent="0.25">
      <c r="A1252" s="4" t="s">
        <v>2443</v>
      </c>
      <c r="B1252" s="5" t="s">
        <v>1736</v>
      </c>
      <c r="C1252" s="5">
        <v>46046.35</v>
      </c>
      <c r="D1252" s="5" t="s">
        <v>26</v>
      </c>
      <c r="E1252" s="5" t="s">
        <v>41</v>
      </c>
      <c r="F1252" s="5" t="s">
        <v>22</v>
      </c>
      <c r="G1252" s="5" t="s">
        <v>58</v>
      </c>
      <c r="H1252" s="5">
        <v>443</v>
      </c>
      <c r="I1252" s="5">
        <v>5</v>
      </c>
      <c r="J1252" s="5">
        <v>3</v>
      </c>
      <c r="K1252" s="5">
        <v>371.43</v>
      </c>
      <c r="L1252" s="5">
        <v>0</v>
      </c>
      <c r="M1252" s="5">
        <v>0.69199999999999995</v>
      </c>
      <c r="N1252" s="5">
        <v>8</v>
      </c>
      <c r="O1252" s="6">
        <v>0</v>
      </c>
      <c r="P1252" s="5" t="str">
        <f>IF(Table2[[#This Row],[ip_risk_score]]&gt;0.8,"HIGH",IF(Table2[[#This Row],[ip_risk_score]]&gt;0.5,"MEDIUM","LOW"))</f>
        <v>MEDIUM</v>
      </c>
      <c r="Q1252" s="5">
        <f>Table2[[#This Row],[transaction_amount]]-Table2[[#This Row],[avg_transaction_amount]]</f>
        <v>45674.92</v>
      </c>
    </row>
    <row r="1253" spans="1:17" x14ac:dyDescent="0.25">
      <c r="A1253" s="4" t="s">
        <v>2444</v>
      </c>
      <c r="B1253" s="5" t="s">
        <v>2445</v>
      </c>
      <c r="C1253" s="5">
        <v>30851.68</v>
      </c>
      <c r="D1253" s="5" t="s">
        <v>20</v>
      </c>
      <c r="E1253" s="5" t="s">
        <v>21</v>
      </c>
      <c r="F1253" s="5" t="s">
        <v>32</v>
      </c>
      <c r="G1253" s="5" t="s">
        <v>58</v>
      </c>
      <c r="H1253" s="5">
        <v>1392</v>
      </c>
      <c r="I1253" s="5">
        <v>18</v>
      </c>
      <c r="J1253" s="5">
        <v>3</v>
      </c>
      <c r="K1253" s="5">
        <v>20775.060000000001</v>
      </c>
      <c r="L1253" s="5">
        <v>0</v>
      </c>
      <c r="M1253" s="5">
        <v>0.71099999999999997</v>
      </c>
      <c r="N1253" s="5">
        <v>1</v>
      </c>
      <c r="O1253" s="6">
        <v>0</v>
      </c>
      <c r="P1253" s="5" t="str">
        <f>IF(Table2[[#This Row],[ip_risk_score]]&gt;0.8,"HIGH",IF(Table2[[#This Row],[ip_risk_score]]&gt;0.5,"MEDIUM","LOW"))</f>
        <v>MEDIUM</v>
      </c>
      <c r="Q1253" s="5">
        <f>Table2[[#This Row],[transaction_amount]]-Table2[[#This Row],[avg_transaction_amount]]</f>
        <v>10076.619999999999</v>
      </c>
    </row>
    <row r="1254" spans="1:17" x14ac:dyDescent="0.25">
      <c r="A1254" s="4" t="s">
        <v>2446</v>
      </c>
      <c r="B1254" s="5" t="s">
        <v>2447</v>
      </c>
      <c r="C1254" s="5">
        <v>39837.040000000001</v>
      </c>
      <c r="D1254" s="5" t="s">
        <v>26</v>
      </c>
      <c r="E1254" s="5" t="s">
        <v>21</v>
      </c>
      <c r="F1254" s="5" t="s">
        <v>32</v>
      </c>
      <c r="G1254" s="5" t="s">
        <v>33</v>
      </c>
      <c r="H1254" s="5">
        <v>1064</v>
      </c>
      <c r="I1254" s="5">
        <v>19</v>
      </c>
      <c r="J1254" s="5">
        <v>0</v>
      </c>
      <c r="K1254" s="5">
        <v>1038.08</v>
      </c>
      <c r="L1254" s="5">
        <v>0</v>
      </c>
      <c r="M1254" s="5">
        <v>0.23400000000000001</v>
      </c>
      <c r="N1254" s="5">
        <v>5</v>
      </c>
      <c r="O1254" s="6">
        <v>0</v>
      </c>
      <c r="P1254" s="5" t="str">
        <f>IF(Table2[[#This Row],[ip_risk_score]]&gt;0.8,"HIGH",IF(Table2[[#This Row],[ip_risk_score]]&gt;0.5,"MEDIUM","LOW"))</f>
        <v>LOW</v>
      </c>
      <c r="Q1254" s="5">
        <f>Table2[[#This Row],[transaction_amount]]-Table2[[#This Row],[avg_transaction_amount]]</f>
        <v>38798.959999999999</v>
      </c>
    </row>
    <row r="1255" spans="1:17" x14ac:dyDescent="0.25">
      <c r="A1255" s="4" t="s">
        <v>2448</v>
      </c>
      <c r="B1255" s="5" t="s">
        <v>2449</v>
      </c>
      <c r="C1255" s="5">
        <v>24102.04</v>
      </c>
      <c r="D1255" s="5" t="s">
        <v>53</v>
      </c>
      <c r="E1255" s="5" t="s">
        <v>27</v>
      </c>
      <c r="F1255" s="5" t="s">
        <v>28</v>
      </c>
      <c r="G1255" s="5" t="s">
        <v>33</v>
      </c>
      <c r="H1255" s="5">
        <v>214</v>
      </c>
      <c r="I1255" s="5">
        <v>16</v>
      </c>
      <c r="J1255" s="5">
        <v>0</v>
      </c>
      <c r="K1255" s="5">
        <v>12337.36</v>
      </c>
      <c r="L1255" s="5">
        <v>0</v>
      </c>
      <c r="M1255" s="5">
        <v>6.0000000000000001E-3</v>
      </c>
      <c r="N1255" s="5">
        <v>6</v>
      </c>
      <c r="O1255" s="6">
        <v>0</v>
      </c>
      <c r="P1255" s="5" t="str">
        <f>IF(Table2[[#This Row],[ip_risk_score]]&gt;0.8,"HIGH",IF(Table2[[#This Row],[ip_risk_score]]&gt;0.5,"MEDIUM","LOW"))</f>
        <v>LOW</v>
      </c>
      <c r="Q1255" s="5">
        <f>Table2[[#This Row],[transaction_amount]]-Table2[[#This Row],[avg_transaction_amount]]</f>
        <v>11764.68</v>
      </c>
    </row>
    <row r="1256" spans="1:17" x14ac:dyDescent="0.25">
      <c r="A1256" s="4" t="s">
        <v>2450</v>
      </c>
      <c r="B1256" s="5" t="s">
        <v>2451</v>
      </c>
      <c r="C1256" s="5">
        <v>5909.54</v>
      </c>
      <c r="D1256" s="5" t="s">
        <v>26</v>
      </c>
      <c r="E1256" s="5" t="s">
        <v>31</v>
      </c>
      <c r="F1256" s="5" t="s">
        <v>32</v>
      </c>
      <c r="G1256" s="5" t="s">
        <v>58</v>
      </c>
      <c r="H1256" s="5">
        <v>714</v>
      </c>
      <c r="I1256" s="5">
        <v>13</v>
      </c>
      <c r="J1256" s="5">
        <v>3</v>
      </c>
      <c r="K1256" s="5">
        <v>18420.04</v>
      </c>
      <c r="L1256" s="5">
        <v>1</v>
      </c>
      <c r="M1256" s="5">
        <v>0.66400000000000003</v>
      </c>
      <c r="N1256" s="5">
        <v>5</v>
      </c>
      <c r="O1256" s="6">
        <v>1</v>
      </c>
      <c r="P1256" s="5" t="str">
        <f>IF(Table2[[#This Row],[ip_risk_score]]&gt;0.8,"HIGH",IF(Table2[[#This Row],[ip_risk_score]]&gt;0.5,"MEDIUM","LOW"))</f>
        <v>MEDIUM</v>
      </c>
      <c r="Q1256" s="5">
        <f>Table2[[#This Row],[transaction_amount]]-Table2[[#This Row],[avg_transaction_amount]]</f>
        <v>-12510.5</v>
      </c>
    </row>
    <row r="1257" spans="1:17" x14ac:dyDescent="0.25">
      <c r="A1257" s="4" t="s">
        <v>2452</v>
      </c>
      <c r="B1257" s="5" t="s">
        <v>148</v>
      </c>
      <c r="C1257" s="5">
        <v>6303.03</v>
      </c>
      <c r="D1257" s="5" t="s">
        <v>26</v>
      </c>
      <c r="E1257" s="5" t="s">
        <v>31</v>
      </c>
      <c r="F1257" s="5" t="s">
        <v>28</v>
      </c>
      <c r="G1257" s="5" t="s">
        <v>58</v>
      </c>
      <c r="H1257" s="5">
        <v>751</v>
      </c>
      <c r="I1257" s="5">
        <v>10</v>
      </c>
      <c r="J1257" s="5">
        <v>1</v>
      </c>
      <c r="K1257" s="5">
        <v>11641.75</v>
      </c>
      <c r="L1257" s="5">
        <v>1</v>
      </c>
      <c r="M1257" s="5">
        <v>0.61699999999999999</v>
      </c>
      <c r="N1257" s="5">
        <v>9</v>
      </c>
      <c r="O1257" s="6">
        <v>0</v>
      </c>
      <c r="P1257" s="5" t="str">
        <f>IF(Table2[[#This Row],[ip_risk_score]]&gt;0.8,"HIGH",IF(Table2[[#This Row],[ip_risk_score]]&gt;0.5,"MEDIUM","LOW"))</f>
        <v>MEDIUM</v>
      </c>
      <c r="Q1257" s="5">
        <f>Table2[[#This Row],[transaction_amount]]-Table2[[#This Row],[avg_transaction_amount]]</f>
        <v>-5338.72</v>
      </c>
    </row>
    <row r="1258" spans="1:17" x14ac:dyDescent="0.25">
      <c r="A1258" s="4" t="s">
        <v>2453</v>
      </c>
      <c r="B1258" s="5" t="s">
        <v>2454</v>
      </c>
      <c r="C1258" s="5">
        <v>34293.99</v>
      </c>
      <c r="D1258" s="5" t="s">
        <v>53</v>
      </c>
      <c r="E1258" s="5" t="s">
        <v>31</v>
      </c>
      <c r="F1258" s="5" t="s">
        <v>28</v>
      </c>
      <c r="G1258" s="5" t="s">
        <v>38</v>
      </c>
      <c r="H1258" s="5">
        <v>1214</v>
      </c>
      <c r="I1258" s="5">
        <v>13</v>
      </c>
      <c r="J1258" s="5">
        <v>1</v>
      </c>
      <c r="K1258" s="5">
        <v>7891.29</v>
      </c>
      <c r="L1258" s="5">
        <v>1</v>
      </c>
      <c r="M1258" s="5">
        <v>0.65</v>
      </c>
      <c r="N1258" s="5">
        <v>4</v>
      </c>
      <c r="O1258" s="6">
        <v>0</v>
      </c>
      <c r="P1258" s="5" t="str">
        <f>IF(Table2[[#This Row],[ip_risk_score]]&gt;0.8,"HIGH",IF(Table2[[#This Row],[ip_risk_score]]&gt;0.5,"MEDIUM","LOW"))</f>
        <v>MEDIUM</v>
      </c>
      <c r="Q1258" s="5">
        <f>Table2[[#This Row],[transaction_amount]]-Table2[[#This Row],[avg_transaction_amount]]</f>
        <v>26402.699999999997</v>
      </c>
    </row>
    <row r="1259" spans="1:17" x14ac:dyDescent="0.25">
      <c r="A1259" s="4" t="s">
        <v>2455</v>
      </c>
      <c r="B1259" s="5" t="s">
        <v>2456</v>
      </c>
      <c r="C1259" s="5">
        <v>21543.78</v>
      </c>
      <c r="D1259" s="5" t="s">
        <v>53</v>
      </c>
      <c r="E1259" s="5" t="s">
        <v>31</v>
      </c>
      <c r="F1259" s="5" t="s">
        <v>22</v>
      </c>
      <c r="G1259" s="5" t="s">
        <v>48</v>
      </c>
      <c r="H1259" s="5">
        <v>1790</v>
      </c>
      <c r="I1259" s="5">
        <v>4</v>
      </c>
      <c r="J1259" s="5">
        <v>4</v>
      </c>
      <c r="K1259" s="5">
        <v>23998.07</v>
      </c>
      <c r="L1259" s="5">
        <v>0</v>
      </c>
      <c r="M1259" s="5">
        <v>0.156</v>
      </c>
      <c r="N1259" s="5">
        <v>2</v>
      </c>
      <c r="O1259" s="6">
        <v>0</v>
      </c>
      <c r="P1259" s="5" t="str">
        <f>IF(Table2[[#This Row],[ip_risk_score]]&gt;0.8,"HIGH",IF(Table2[[#This Row],[ip_risk_score]]&gt;0.5,"MEDIUM","LOW"))</f>
        <v>LOW</v>
      </c>
      <c r="Q1259" s="5">
        <f>Table2[[#This Row],[transaction_amount]]-Table2[[#This Row],[avg_transaction_amount]]</f>
        <v>-2454.2900000000009</v>
      </c>
    </row>
    <row r="1260" spans="1:17" x14ac:dyDescent="0.25">
      <c r="A1260" s="4" t="s">
        <v>2457</v>
      </c>
      <c r="B1260" s="5" t="s">
        <v>2458</v>
      </c>
      <c r="C1260" s="5">
        <v>10066.209999999999</v>
      </c>
      <c r="D1260" s="5" t="s">
        <v>20</v>
      </c>
      <c r="E1260" s="5" t="s">
        <v>27</v>
      </c>
      <c r="F1260" s="5" t="s">
        <v>22</v>
      </c>
      <c r="G1260" s="5" t="s">
        <v>48</v>
      </c>
      <c r="H1260" s="5">
        <v>49</v>
      </c>
      <c r="I1260" s="5">
        <v>12</v>
      </c>
      <c r="J1260" s="5">
        <v>0</v>
      </c>
      <c r="K1260" s="5">
        <v>9097.9</v>
      </c>
      <c r="L1260" s="5">
        <v>0</v>
      </c>
      <c r="M1260" s="5">
        <v>0.60399999999999998</v>
      </c>
      <c r="N1260" s="5">
        <v>9</v>
      </c>
      <c r="O1260" s="6">
        <v>0</v>
      </c>
      <c r="P1260" s="5" t="str">
        <f>IF(Table2[[#This Row],[ip_risk_score]]&gt;0.8,"HIGH",IF(Table2[[#This Row],[ip_risk_score]]&gt;0.5,"MEDIUM","LOW"))</f>
        <v>MEDIUM</v>
      </c>
      <c r="Q1260" s="5">
        <f>Table2[[#This Row],[transaction_amount]]-Table2[[#This Row],[avg_transaction_amount]]</f>
        <v>968.30999999999949</v>
      </c>
    </row>
    <row r="1261" spans="1:17" x14ac:dyDescent="0.25">
      <c r="A1261" s="4" t="s">
        <v>2459</v>
      </c>
      <c r="B1261" s="5" t="s">
        <v>2460</v>
      </c>
      <c r="C1261" s="5">
        <v>24605.15</v>
      </c>
      <c r="D1261" s="5" t="s">
        <v>20</v>
      </c>
      <c r="E1261" s="5" t="s">
        <v>31</v>
      </c>
      <c r="F1261" s="5" t="s">
        <v>22</v>
      </c>
      <c r="G1261" s="5" t="s">
        <v>23</v>
      </c>
      <c r="H1261" s="5">
        <v>850</v>
      </c>
      <c r="I1261" s="5">
        <v>11</v>
      </c>
      <c r="J1261" s="5">
        <v>1</v>
      </c>
      <c r="K1261" s="5">
        <v>5483.4</v>
      </c>
      <c r="L1261" s="5">
        <v>0</v>
      </c>
      <c r="M1261" s="5">
        <v>0.54200000000000004</v>
      </c>
      <c r="N1261" s="5">
        <v>2</v>
      </c>
      <c r="O1261" s="6">
        <v>0</v>
      </c>
      <c r="P1261" s="5" t="str">
        <f>IF(Table2[[#This Row],[ip_risk_score]]&gt;0.8,"HIGH",IF(Table2[[#This Row],[ip_risk_score]]&gt;0.5,"MEDIUM","LOW"))</f>
        <v>MEDIUM</v>
      </c>
      <c r="Q1261" s="5">
        <f>Table2[[#This Row],[transaction_amount]]-Table2[[#This Row],[avg_transaction_amount]]</f>
        <v>19121.75</v>
      </c>
    </row>
    <row r="1262" spans="1:17" x14ac:dyDescent="0.25">
      <c r="A1262" s="4" t="s">
        <v>2461</v>
      </c>
      <c r="B1262" s="5" t="s">
        <v>899</v>
      </c>
      <c r="C1262" s="5">
        <v>3257.24</v>
      </c>
      <c r="D1262" s="5" t="s">
        <v>20</v>
      </c>
      <c r="E1262" s="5" t="s">
        <v>31</v>
      </c>
      <c r="F1262" s="5" t="s">
        <v>22</v>
      </c>
      <c r="G1262" s="5" t="s">
        <v>48</v>
      </c>
      <c r="H1262" s="5">
        <v>1456</v>
      </c>
      <c r="I1262" s="5">
        <v>23</v>
      </c>
      <c r="J1262" s="5">
        <v>3</v>
      </c>
      <c r="K1262" s="5">
        <v>11713.06</v>
      </c>
      <c r="L1262" s="5">
        <v>0</v>
      </c>
      <c r="M1262" s="5">
        <v>0.45300000000000001</v>
      </c>
      <c r="N1262" s="5">
        <v>2</v>
      </c>
      <c r="O1262" s="6">
        <v>0</v>
      </c>
      <c r="P1262" s="5" t="str">
        <f>IF(Table2[[#This Row],[ip_risk_score]]&gt;0.8,"HIGH",IF(Table2[[#This Row],[ip_risk_score]]&gt;0.5,"MEDIUM","LOW"))</f>
        <v>LOW</v>
      </c>
      <c r="Q1262" s="5">
        <f>Table2[[#This Row],[transaction_amount]]-Table2[[#This Row],[avg_transaction_amount]]</f>
        <v>-8455.82</v>
      </c>
    </row>
    <row r="1263" spans="1:17" x14ac:dyDescent="0.25">
      <c r="A1263" s="4" t="s">
        <v>2462</v>
      </c>
      <c r="B1263" s="5" t="s">
        <v>1969</v>
      </c>
      <c r="C1263" s="5">
        <v>29119.47</v>
      </c>
      <c r="D1263" s="5" t="s">
        <v>26</v>
      </c>
      <c r="E1263" s="5" t="s">
        <v>41</v>
      </c>
      <c r="F1263" s="5" t="s">
        <v>22</v>
      </c>
      <c r="G1263" s="5" t="s">
        <v>23</v>
      </c>
      <c r="H1263" s="5">
        <v>915</v>
      </c>
      <c r="I1263" s="5">
        <v>18</v>
      </c>
      <c r="J1263" s="5">
        <v>3</v>
      </c>
      <c r="K1263" s="5">
        <v>4036.78</v>
      </c>
      <c r="L1263" s="5">
        <v>0</v>
      </c>
      <c r="M1263" s="5">
        <v>0.77700000000000002</v>
      </c>
      <c r="N1263" s="5">
        <v>6</v>
      </c>
      <c r="O1263" s="6">
        <v>0</v>
      </c>
      <c r="P1263" s="5" t="str">
        <f>IF(Table2[[#This Row],[ip_risk_score]]&gt;0.8,"HIGH",IF(Table2[[#This Row],[ip_risk_score]]&gt;0.5,"MEDIUM","LOW"))</f>
        <v>MEDIUM</v>
      </c>
      <c r="Q1263" s="5">
        <f>Table2[[#This Row],[transaction_amount]]-Table2[[#This Row],[avg_transaction_amount]]</f>
        <v>25082.690000000002</v>
      </c>
    </row>
    <row r="1264" spans="1:17" x14ac:dyDescent="0.25">
      <c r="A1264" s="4" t="s">
        <v>2463</v>
      </c>
      <c r="B1264" s="5" t="s">
        <v>2464</v>
      </c>
      <c r="C1264" s="5">
        <v>13486.22</v>
      </c>
      <c r="D1264" s="5" t="s">
        <v>20</v>
      </c>
      <c r="E1264" s="5" t="s">
        <v>31</v>
      </c>
      <c r="F1264" s="5" t="s">
        <v>22</v>
      </c>
      <c r="G1264" s="5" t="s">
        <v>33</v>
      </c>
      <c r="H1264" s="5">
        <v>1190</v>
      </c>
      <c r="I1264" s="5">
        <v>9</v>
      </c>
      <c r="J1264" s="5">
        <v>2</v>
      </c>
      <c r="K1264" s="5">
        <v>20742.87</v>
      </c>
      <c r="L1264" s="5">
        <v>0</v>
      </c>
      <c r="M1264" s="5">
        <v>0.38800000000000001</v>
      </c>
      <c r="N1264" s="5">
        <v>9</v>
      </c>
      <c r="O1264" s="6">
        <v>0</v>
      </c>
      <c r="P1264" s="5" t="str">
        <f>IF(Table2[[#This Row],[ip_risk_score]]&gt;0.8,"HIGH",IF(Table2[[#This Row],[ip_risk_score]]&gt;0.5,"MEDIUM","LOW"))</f>
        <v>LOW</v>
      </c>
      <c r="Q1264" s="5">
        <f>Table2[[#This Row],[transaction_amount]]-Table2[[#This Row],[avg_transaction_amount]]</f>
        <v>-7256.65</v>
      </c>
    </row>
    <row r="1265" spans="1:17" x14ac:dyDescent="0.25">
      <c r="A1265" s="4" t="s">
        <v>2465</v>
      </c>
      <c r="B1265" s="5" t="s">
        <v>2466</v>
      </c>
      <c r="C1265" s="5">
        <v>39888.080000000002</v>
      </c>
      <c r="D1265" s="5" t="s">
        <v>26</v>
      </c>
      <c r="E1265" s="5" t="s">
        <v>41</v>
      </c>
      <c r="F1265" s="5" t="s">
        <v>32</v>
      </c>
      <c r="G1265" s="5" t="s">
        <v>23</v>
      </c>
      <c r="H1265" s="5">
        <v>177</v>
      </c>
      <c r="I1265" s="5">
        <v>12</v>
      </c>
      <c r="J1265" s="5">
        <v>1</v>
      </c>
      <c r="K1265" s="5">
        <v>21331.4</v>
      </c>
      <c r="L1265" s="5">
        <v>0</v>
      </c>
      <c r="M1265" s="5">
        <v>0.35299999999999998</v>
      </c>
      <c r="N1265" s="5">
        <v>5</v>
      </c>
      <c r="O1265" s="6">
        <v>0</v>
      </c>
      <c r="P1265" s="5" t="str">
        <f>IF(Table2[[#This Row],[ip_risk_score]]&gt;0.8,"HIGH",IF(Table2[[#This Row],[ip_risk_score]]&gt;0.5,"MEDIUM","LOW"))</f>
        <v>LOW</v>
      </c>
      <c r="Q1265" s="5">
        <f>Table2[[#This Row],[transaction_amount]]-Table2[[#This Row],[avg_transaction_amount]]</f>
        <v>18556.68</v>
      </c>
    </row>
    <row r="1266" spans="1:17" x14ac:dyDescent="0.25">
      <c r="A1266" s="4" t="s">
        <v>2467</v>
      </c>
      <c r="B1266" s="5" t="s">
        <v>2468</v>
      </c>
      <c r="C1266" s="5">
        <v>15552.58</v>
      </c>
      <c r="D1266" s="5" t="s">
        <v>26</v>
      </c>
      <c r="E1266" s="5" t="s">
        <v>27</v>
      </c>
      <c r="F1266" s="5" t="s">
        <v>28</v>
      </c>
      <c r="G1266" s="5" t="s">
        <v>23</v>
      </c>
      <c r="H1266" s="5">
        <v>1703</v>
      </c>
      <c r="I1266" s="5">
        <v>14</v>
      </c>
      <c r="J1266" s="5">
        <v>4</v>
      </c>
      <c r="K1266" s="5">
        <v>541.88</v>
      </c>
      <c r="L1266" s="5">
        <v>0</v>
      </c>
      <c r="M1266" s="5">
        <v>0.54100000000000004</v>
      </c>
      <c r="N1266" s="5">
        <v>2</v>
      </c>
      <c r="O1266" s="6">
        <v>0</v>
      </c>
      <c r="P1266" s="5" t="str">
        <f>IF(Table2[[#This Row],[ip_risk_score]]&gt;0.8,"HIGH",IF(Table2[[#This Row],[ip_risk_score]]&gt;0.5,"MEDIUM","LOW"))</f>
        <v>MEDIUM</v>
      </c>
      <c r="Q1266" s="5">
        <f>Table2[[#This Row],[transaction_amount]]-Table2[[#This Row],[avg_transaction_amount]]</f>
        <v>15010.7</v>
      </c>
    </row>
    <row r="1267" spans="1:17" x14ac:dyDescent="0.25">
      <c r="A1267" s="4" t="s">
        <v>2469</v>
      </c>
      <c r="B1267" s="5" t="s">
        <v>2470</v>
      </c>
      <c r="C1267" s="5">
        <v>22788.25</v>
      </c>
      <c r="D1267" s="5" t="s">
        <v>20</v>
      </c>
      <c r="E1267" s="5" t="s">
        <v>41</v>
      </c>
      <c r="F1267" s="5" t="s">
        <v>28</v>
      </c>
      <c r="G1267" s="5" t="s">
        <v>48</v>
      </c>
      <c r="H1267" s="5">
        <v>651</v>
      </c>
      <c r="I1267" s="5">
        <v>19</v>
      </c>
      <c r="J1267" s="5">
        <v>4</v>
      </c>
      <c r="K1267" s="5">
        <v>20876.509999999998</v>
      </c>
      <c r="L1267" s="5">
        <v>0</v>
      </c>
      <c r="M1267" s="5">
        <v>0.94399999999999995</v>
      </c>
      <c r="N1267" s="5">
        <v>6</v>
      </c>
      <c r="O1267" s="6">
        <v>0</v>
      </c>
      <c r="P1267" s="5" t="str">
        <f>IF(Table2[[#This Row],[ip_risk_score]]&gt;0.8,"HIGH",IF(Table2[[#This Row],[ip_risk_score]]&gt;0.5,"MEDIUM","LOW"))</f>
        <v>HIGH</v>
      </c>
      <c r="Q1267" s="5">
        <f>Table2[[#This Row],[transaction_amount]]-Table2[[#This Row],[avg_transaction_amount]]</f>
        <v>1911.7400000000016</v>
      </c>
    </row>
    <row r="1268" spans="1:17" x14ac:dyDescent="0.25">
      <c r="A1268" s="4" t="s">
        <v>2471</v>
      </c>
      <c r="B1268" s="5" t="s">
        <v>2472</v>
      </c>
      <c r="C1268" s="5">
        <v>630.45000000000005</v>
      </c>
      <c r="D1268" s="5" t="s">
        <v>20</v>
      </c>
      <c r="E1268" s="5" t="s">
        <v>21</v>
      </c>
      <c r="F1268" s="5" t="s">
        <v>22</v>
      </c>
      <c r="G1268" s="5" t="s">
        <v>58</v>
      </c>
      <c r="H1268" s="5">
        <v>1115</v>
      </c>
      <c r="I1268" s="5">
        <v>12</v>
      </c>
      <c r="J1268" s="5">
        <v>0</v>
      </c>
      <c r="K1268" s="5">
        <v>9039.7199999999993</v>
      </c>
      <c r="L1268" s="5">
        <v>0</v>
      </c>
      <c r="M1268" s="5">
        <v>0.34399999999999997</v>
      </c>
      <c r="N1268" s="5">
        <v>1</v>
      </c>
      <c r="O1268" s="6">
        <v>0</v>
      </c>
      <c r="P1268" s="5" t="str">
        <f>IF(Table2[[#This Row],[ip_risk_score]]&gt;0.8,"HIGH",IF(Table2[[#This Row],[ip_risk_score]]&gt;0.5,"MEDIUM","LOW"))</f>
        <v>LOW</v>
      </c>
      <c r="Q1268" s="5">
        <f>Table2[[#This Row],[transaction_amount]]-Table2[[#This Row],[avg_transaction_amount]]</f>
        <v>-8409.2699999999986</v>
      </c>
    </row>
    <row r="1269" spans="1:17" x14ac:dyDescent="0.25">
      <c r="A1269" s="4" t="s">
        <v>2473</v>
      </c>
      <c r="B1269" s="5" t="s">
        <v>476</v>
      </c>
      <c r="C1269" s="5">
        <v>3668.72</v>
      </c>
      <c r="D1269" s="5" t="s">
        <v>26</v>
      </c>
      <c r="E1269" s="5" t="s">
        <v>41</v>
      </c>
      <c r="F1269" s="5" t="s">
        <v>32</v>
      </c>
      <c r="G1269" s="5" t="s">
        <v>33</v>
      </c>
      <c r="H1269" s="5">
        <v>1701</v>
      </c>
      <c r="I1269" s="5">
        <v>3</v>
      </c>
      <c r="J1269" s="5">
        <v>2</v>
      </c>
      <c r="K1269" s="5">
        <v>19720.490000000002</v>
      </c>
      <c r="L1269" s="5">
        <v>0</v>
      </c>
      <c r="M1269" s="5">
        <v>0.44500000000000001</v>
      </c>
      <c r="N1269" s="5">
        <v>3</v>
      </c>
      <c r="O1269" s="6">
        <v>0</v>
      </c>
      <c r="P1269" s="5" t="str">
        <f>IF(Table2[[#This Row],[ip_risk_score]]&gt;0.8,"HIGH",IF(Table2[[#This Row],[ip_risk_score]]&gt;0.5,"MEDIUM","LOW"))</f>
        <v>LOW</v>
      </c>
      <c r="Q1269" s="5">
        <f>Table2[[#This Row],[transaction_amount]]-Table2[[#This Row],[avg_transaction_amount]]</f>
        <v>-16051.770000000002</v>
      </c>
    </row>
    <row r="1270" spans="1:17" x14ac:dyDescent="0.25">
      <c r="A1270" s="4" t="s">
        <v>2474</v>
      </c>
      <c r="B1270" s="5" t="s">
        <v>2475</v>
      </c>
      <c r="C1270" s="5">
        <v>19655.05</v>
      </c>
      <c r="D1270" s="5" t="s">
        <v>53</v>
      </c>
      <c r="E1270" s="5" t="s">
        <v>31</v>
      </c>
      <c r="F1270" s="5" t="s">
        <v>22</v>
      </c>
      <c r="G1270" s="5" t="s">
        <v>38</v>
      </c>
      <c r="H1270" s="5">
        <v>696</v>
      </c>
      <c r="I1270" s="5">
        <v>21</v>
      </c>
      <c r="J1270" s="5">
        <v>3</v>
      </c>
      <c r="K1270" s="5">
        <v>21223.87</v>
      </c>
      <c r="L1270" s="5">
        <v>0</v>
      </c>
      <c r="M1270" s="5">
        <v>0.26600000000000001</v>
      </c>
      <c r="N1270" s="5">
        <v>3</v>
      </c>
      <c r="O1270" s="6">
        <v>0</v>
      </c>
      <c r="P1270" s="5" t="str">
        <f>IF(Table2[[#This Row],[ip_risk_score]]&gt;0.8,"HIGH",IF(Table2[[#This Row],[ip_risk_score]]&gt;0.5,"MEDIUM","LOW"))</f>
        <v>LOW</v>
      </c>
      <c r="Q1270" s="5">
        <f>Table2[[#This Row],[transaction_amount]]-Table2[[#This Row],[avg_transaction_amount]]</f>
        <v>-1568.8199999999997</v>
      </c>
    </row>
    <row r="1271" spans="1:17" x14ac:dyDescent="0.25">
      <c r="A1271" s="4" t="s">
        <v>2476</v>
      </c>
      <c r="B1271" s="5" t="s">
        <v>2477</v>
      </c>
      <c r="C1271" s="5">
        <v>24022.94</v>
      </c>
      <c r="D1271" s="5" t="s">
        <v>53</v>
      </c>
      <c r="E1271" s="5" t="s">
        <v>41</v>
      </c>
      <c r="F1271" s="5" t="s">
        <v>32</v>
      </c>
      <c r="G1271" s="5" t="s">
        <v>23</v>
      </c>
      <c r="H1271" s="5">
        <v>1833</v>
      </c>
      <c r="I1271" s="5">
        <v>8</v>
      </c>
      <c r="J1271" s="5">
        <v>3</v>
      </c>
      <c r="K1271" s="5">
        <v>8405.66</v>
      </c>
      <c r="L1271" s="5">
        <v>0</v>
      </c>
      <c r="M1271" s="5">
        <v>0.68</v>
      </c>
      <c r="N1271" s="5">
        <v>6</v>
      </c>
      <c r="O1271" s="6">
        <v>0</v>
      </c>
      <c r="P1271" s="5" t="str">
        <f>IF(Table2[[#This Row],[ip_risk_score]]&gt;0.8,"HIGH",IF(Table2[[#This Row],[ip_risk_score]]&gt;0.5,"MEDIUM","LOW"))</f>
        <v>MEDIUM</v>
      </c>
      <c r="Q1271" s="5">
        <f>Table2[[#This Row],[transaction_amount]]-Table2[[#This Row],[avg_transaction_amount]]</f>
        <v>15617.279999999999</v>
      </c>
    </row>
    <row r="1272" spans="1:17" x14ac:dyDescent="0.25">
      <c r="A1272" s="4" t="s">
        <v>2478</v>
      </c>
      <c r="B1272" s="5" t="s">
        <v>2479</v>
      </c>
      <c r="C1272" s="5">
        <v>30021.03</v>
      </c>
      <c r="D1272" s="5" t="s">
        <v>26</v>
      </c>
      <c r="E1272" s="5" t="s">
        <v>41</v>
      </c>
      <c r="F1272" s="5" t="s">
        <v>32</v>
      </c>
      <c r="G1272" s="5" t="s">
        <v>23</v>
      </c>
      <c r="H1272" s="5">
        <v>609</v>
      </c>
      <c r="I1272" s="5">
        <v>18</v>
      </c>
      <c r="J1272" s="5">
        <v>0</v>
      </c>
      <c r="K1272" s="5">
        <v>5643.03</v>
      </c>
      <c r="L1272" s="5">
        <v>0</v>
      </c>
      <c r="M1272" s="5">
        <v>0.36399999999999999</v>
      </c>
      <c r="N1272" s="5">
        <v>4</v>
      </c>
      <c r="O1272" s="6">
        <v>0</v>
      </c>
      <c r="P1272" s="5" t="str">
        <f>IF(Table2[[#This Row],[ip_risk_score]]&gt;0.8,"HIGH",IF(Table2[[#This Row],[ip_risk_score]]&gt;0.5,"MEDIUM","LOW"))</f>
        <v>LOW</v>
      </c>
      <c r="Q1272" s="5">
        <f>Table2[[#This Row],[transaction_amount]]-Table2[[#This Row],[avg_transaction_amount]]</f>
        <v>24378</v>
      </c>
    </row>
    <row r="1273" spans="1:17" x14ac:dyDescent="0.25">
      <c r="A1273" s="4" t="s">
        <v>2480</v>
      </c>
      <c r="B1273" s="5" t="s">
        <v>2481</v>
      </c>
      <c r="C1273" s="5">
        <v>14618.55</v>
      </c>
      <c r="D1273" s="5" t="s">
        <v>20</v>
      </c>
      <c r="E1273" s="5" t="s">
        <v>27</v>
      </c>
      <c r="F1273" s="5" t="s">
        <v>28</v>
      </c>
      <c r="G1273" s="5" t="s">
        <v>23</v>
      </c>
      <c r="H1273" s="5">
        <v>111</v>
      </c>
      <c r="I1273" s="5">
        <v>19</v>
      </c>
      <c r="J1273" s="5">
        <v>4</v>
      </c>
      <c r="K1273" s="5">
        <v>24808.13</v>
      </c>
      <c r="L1273" s="5">
        <v>0</v>
      </c>
      <c r="M1273" s="5">
        <v>0.69299999999999995</v>
      </c>
      <c r="N1273" s="5">
        <v>8</v>
      </c>
      <c r="O1273" s="6">
        <v>0</v>
      </c>
      <c r="P1273" s="5" t="str">
        <f>IF(Table2[[#This Row],[ip_risk_score]]&gt;0.8,"HIGH",IF(Table2[[#This Row],[ip_risk_score]]&gt;0.5,"MEDIUM","LOW"))</f>
        <v>MEDIUM</v>
      </c>
      <c r="Q1273" s="5">
        <f>Table2[[#This Row],[transaction_amount]]-Table2[[#This Row],[avg_transaction_amount]]</f>
        <v>-10189.580000000002</v>
      </c>
    </row>
    <row r="1274" spans="1:17" x14ac:dyDescent="0.25">
      <c r="A1274" s="4" t="s">
        <v>2482</v>
      </c>
      <c r="B1274" s="5" t="s">
        <v>2483</v>
      </c>
      <c r="C1274" s="5">
        <v>34764.35</v>
      </c>
      <c r="D1274" s="5" t="s">
        <v>26</v>
      </c>
      <c r="E1274" s="5" t="s">
        <v>27</v>
      </c>
      <c r="F1274" s="5" t="s">
        <v>28</v>
      </c>
      <c r="G1274" s="5" t="s">
        <v>58</v>
      </c>
      <c r="H1274" s="5">
        <v>769</v>
      </c>
      <c r="I1274" s="5">
        <v>21</v>
      </c>
      <c r="J1274" s="5">
        <v>4</v>
      </c>
      <c r="K1274" s="5">
        <v>22201.61</v>
      </c>
      <c r="L1274" s="5">
        <v>0</v>
      </c>
      <c r="M1274" s="5">
        <v>0.14599999999999999</v>
      </c>
      <c r="N1274" s="5">
        <v>7</v>
      </c>
      <c r="O1274" s="6">
        <v>0</v>
      </c>
      <c r="P1274" s="5" t="str">
        <f>IF(Table2[[#This Row],[ip_risk_score]]&gt;0.8,"HIGH",IF(Table2[[#This Row],[ip_risk_score]]&gt;0.5,"MEDIUM","LOW"))</f>
        <v>LOW</v>
      </c>
      <c r="Q1274" s="5">
        <f>Table2[[#This Row],[transaction_amount]]-Table2[[#This Row],[avg_transaction_amount]]</f>
        <v>12562.739999999998</v>
      </c>
    </row>
    <row r="1275" spans="1:17" x14ac:dyDescent="0.25">
      <c r="A1275" s="4" t="s">
        <v>2484</v>
      </c>
      <c r="B1275" s="5" t="s">
        <v>2485</v>
      </c>
      <c r="C1275" s="5">
        <v>43013.11</v>
      </c>
      <c r="D1275" s="5" t="s">
        <v>26</v>
      </c>
      <c r="E1275" s="5" t="s">
        <v>31</v>
      </c>
      <c r="F1275" s="5" t="s">
        <v>32</v>
      </c>
      <c r="G1275" s="5" t="s">
        <v>38</v>
      </c>
      <c r="H1275" s="5">
        <v>727</v>
      </c>
      <c r="I1275" s="5">
        <v>21</v>
      </c>
      <c r="J1275" s="5">
        <v>3</v>
      </c>
      <c r="K1275" s="5">
        <v>25130.560000000001</v>
      </c>
      <c r="L1275" s="5">
        <v>0</v>
      </c>
      <c r="M1275" s="5">
        <v>0.26400000000000001</v>
      </c>
      <c r="N1275" s="5">
        <v>9</v>
      </c>
      <c r="O1275" s="6">
        <v>0</v>
      </c>
      <c r="P1275" s="5" t="str">
        <f>IF(Table2[[#This Row],[ip_risk_score]]&gt;0.8,"HIGH",IF(Table2[[#This Row],[ip_risk_score]]&gt;0.5,"MEDIUM","LOW"))</f>
        <v>LOW</v>
      </c>
      <c r="Q1275" s="5">
        <f>Table2[[#This Row],[transaction_amount]]-Table2[[#This Row],[avg_transaction_amount]]</f>
        <v>17882.55</v>
      </c>
    </row>
    <row r="1276" spans="1:17" x14ac:dyDescent="0.25">
      <c r="A1276" s="4" t="s">
        <v>2486</v>
      </c>
      <c r="B1276" s="5" t="s">
        <v>2487</v>
      </c>
      <c r="C1276" s="5">
        <v>39003.56</v>
      </c>
      <c r="D1276" s="5" t="s">
        <v>20</v>
      </c>
      <c r="E1276" s="5" t="s">
        <v>21</v>
      </c>
      <c r="F1276" s="5" t="s">
        <v>28</v>
      </c>
      <c r="G1276" s="5" t="s">
        <v>48</v>
      </c>
      <c r="H1276" s="5">
        <v>98</v>
      </c>
      <c r="I1276" s="5">
        <v>6</v>
      </c>
      <c r="J1276" s="5">
        <v>0</v>
      </c>
      <c r="K1276" s="5">
        <v>13128.02</v>
      </c>
      <c r="L1276" s="5">
        <v>0</v>
      </c>
      <c r="M1276" s="5">
        <v>0.20599999999999999</v>
      </c>
      <c r="N1276" s="5">
        <v>5</v>
      </c>
      <c r="O1276" s="6">
        <v>1</v>
      </c>
      <c r="P1276" s="5" t="str">
        <f>IF(Table2[[#This Row],[ip_risk_score]]&gt;0.8,"HIGH",IF(Table2[[#This Row],[ip_risk_score]]&gt;0.5,"MEDIUM","LOW"))</f>
        <v>LOW</v>
      </c>
      <c r="Q1276" s="5">
        <f>Table2[[#This Row],[transaction_amount]]-Table2[[#This Row],[avg_transaction_amount]]</f>
        <v>25875.539999999997</v>
      </c>
    </row>
    <row r="1277" spans="1:17" x14ac:dyDescent="0.25">
      <c r="A1277" s="4" t="s">
        <v>2488</v>
      </c>
      <c r="B1277" s="5" t="s">
        <v>2489</v>
      </c>
      <c r="C1277" s="5">
        <v>2028.96</v>
      </c>
      <c r="D1277" s="5" t="s">
        <v>53</v>
      </c>
      <c r="E1277" s="5" t="s">
        <v>21</v>
      </c>
      <c r="F1277" s="5" t="s">
        <v>32</v>
      </c>
      <c r="G1277" s="5" t="s">
        <v>33</v>
      </c>
      <c r="H1277" s="5">
        <v>354</v>
      </c>
      <c r="I1277" s="5">
        <v>14</v>
      </c>
      <c r="J1277" s="5">
        <v>1</v>
      </c>
      <c r="K1277" s="5">
        <v>13745.43</v>
      </c>
      <c r="L1277" s="5">
        <v>0</v>
      </c>
      <c r="M1277" s="5">
        <v>0.77700000000000002</v>
      </c>
      <c r="N1277" s="5">
        <v>5</v>
      </c>
      <c r="O1277" s="6">
        <v>0</v>
      </c>
      <c r="P1277" s="5" t="str">
        <f>IF(Table2[[#This Row],[ip_risk_score]]&gt;0.8,"HIGH",IF(Table2[[#This Row],[ip_risk_score]]&gt;0.5,"MEDIUM","LOW"))</f>
        <v>MEDIUM</v>
      </c>
      <c r="Q1277" s="5">
        <f>Table2[[#This Row],[transaction_amount]]-Table2[[#This Row],[avg_transaction_amount]]</f>
        <v>-11716.470000000001</v>
      </c>
    </row>
    <row r="1278" spans="1:17" x14ac:dyDescent="0.25">
      <c r="A1278" s="4" t="s">
        <v>2490</v>
      </c>
      <c r="B1278" s="5" t="s">
        <v>2491</v>
      </c>
      <c r="C1278" s="5">
        <v>24051.32</v>
      </c>
      <c r="D1278" s="5" t="s">
        <v>26</v>
      </c>
      <c r="E1278" s="5" t="s">
        <v>41</v>
      </c>
      <c r="F1278" s="5" t="s">
        <v>32</v>
      </c>
      <c r="G1278" s="5" t="s">
        <v>58</v>
      </c>
      <c r="H1278" s="5">
        <v>809</v>
      </c>
      <c r="I1278" s="5">
        <v>16</v>
      </c>
      <c r="J1278" s="5">
        <v>2</v>
      </c>
      <c r="K1278" s="5">
        <v>10390.6</v>
      </c>
      <c r="L1278" s="5">
        <v>0</v>
      </c>
      <c r="M1278" s="5">
        <v>0.09</v>
      </c>
      <c r="N1278" s="5">
        <v>5</v>
      </c>
      <c r="O1278" s="6">
        <v>0</v>
      </c>
      <c r="P1278" s="5" t="str">
        <f>IF(Table2[[#This Row],[ip_risk_score]]&gt;0.8,"HIGH",IF(Table2[[#This Row],[ip_risk_score]]&gt;0.5,"MEDIUM","LOW"))</f>
        <v>LOW</v>
      </c>
      <c r="Q1278" s="5">
        <f>Table2[[#This Row],[transaction_amount]]-Table2[[#This Row],[avg_transaction_amount]]</f>
        <v>13660.72</v>
      </c>
    </row>
    <row r="1279" spans="1:17" x14ac:dyDescent="0.25">
      <c r="A1279" s="4" t="s">
        <v>2492</v>
      </c>
      <c r="B1279" s="5" t="s">
        <v>2493</v>
      </c>
      <c r="C1279" s="5">
        <v>5291.26</v>
      </c>
      <c r="D1279" s="5" t="s">
        <v>53</v>
      </c>
      <c r="E1279" s="5" t="s">
        <v>21</v>
      </c>
      <c r="F1279" s="5" t="s">
        <v>32</v>
      </c>
      <c r="G1279" s="5" t="s">
        <v>38</v>
      </c>
      <c r="H1279" s="5">
        <v>1956</v>
      </c>
      <c r="I1279" s="5">
        <v>13</v>
      </c>
      <c r="J1279" s="5">
        <v>4</v>
      </c>
      <c r="K1279" s="5">
        <v>15021.97</v>
      </c>
      <c r="L1279" s="5">
        <v>0</v>
      </c>
      <c r="M1279" s="5">
        <v>0.252</v>
      </c>
      <c r="N1279" s="5">
        <v>9</v>
      </c>
      <c r="O1279" s="6">
        <v>0</v>
      </c>
      <c r="P1279" s="5" t="str">
        <f>IF(Table2[[#This Row],[ip_risk_score]]&gt;0.8,"HIGH",IF(Table2[[#This Row],[ip_risk_score]]&gt;0.5,"MEDIUM","LOW"))</f>
        <v>LOW</v>
      </c>
      <c r="Q1279" s="5">
        <f>Table2[[#This Row],[transaction_amount]]-Table2[[#This Row],[avg_transaction_amount]]</f>
        <v>-9730.7099999999991</v>
      </c>
    </row>
    <row r="1280" spans="1:17" x14ac:dyDescent="0.25">
      <c r="A1280" s="4" t="s">
        <v>2494</v>
      </c>
      <c r="B1280" s="5" t="s">
        <v>2495</v>
      </c>
      <c r="C1280" s="5">
        <v>12140.15</v>
      </c>
      <c r="D1280" s="5" t="s">
        <v>53</v>
      </c>
      <c r="E1280" s="5" t="s">
        <v>27</v>
      </c>
      <c r="F1280" s="5" t="s">
        <v>28</v>
      </c>
      <c r="G1280" s="5" t="s">
        <v>33</v>
      </c>
      <c r="H1280" s="5">
        <v>1343</v>
      </c>
      <c r="I1280" s="5">
        <v>13</v>
      </c>
      <c r="J1280" s="5">
        <v>4</v>
      </c>
      <c r="K1280" s="5">
        <v>19432.439999999999</v>
      </c>
      <c r="L1280" s="5">
        <v>0</v>
      </c>
      <c r="M1280" s="5">
        <v>0.50700000000000001</v>
      </c>
      <c r="N1280" s="5">
        <v>2</v>
      </c>
      <c r="O1280" s="6">
        <v>0</v>
      </c>
      <c r="P1280" s="5" t="str">
        <f>IF(Table2[[#This Row],[ip_risk_score]]&gt;0.8,"HIGH",IF(Table2[[#This Row],[ip_risk_score]]&gt;0.5,"MEDIUM","LOW"))</f>
        <v>MEDIUM</v>
      </c>
      <c r="Q1280" s="5">
        <f>Table2[[#This Row],[transaction_amount]]-Table2[[#This Row],[avg_transaction_amount]]</f>
        <v>-7292.2899999999991</v>
      </c>
    </row>
    <row r="1281" spans="1:17" x14ac:dyDescent="0.25">
      <c r="A1281" s="4" t="s">
        <v>2496</v>
      </c>
      <c r="B1281" s="5" t="s">
        <v>2497</v>
      </c>
      <c r="C1281" s="5">
        <v>49333.8</v>
      </c>
      <c r="D1281" s="5" t="s">
        <v>20</v>
      </c>
      <c r="E1281" s="5" t="s">
        <v>31</v>
      </c>
      <c r="F1281" s="5" t="s">
        <v>22</v>
      </c>
      <c r="G1281" s="5" t="s">
        <v>48</v>
      </c>
      <c r="H1281" s="5">
        <v>617</v>
      </c>
      <c r="I1281" s="5">
        <v>8</v>
      </c>
      <c r="J1281" s="5">
        <v>4</v>
      </c>
      <c r="K1281" s="5">
        <v>24454.89</v>
      </c>
      <c r="L1281" s="5">
        <v>0</v>
      </c>
      <c r="M1281" s="5">
        <v>8.7999999999999995E-2</v>
      </c>
      <c r="N1281" s="5">
        <v>7</v>
      </c>
      <c r="O1281" s="6">
        <v>0</v>
      </c>
      <c r="P1281" s="5" t="str">
        <f>IF(Table2[[#This Row],[ip_risk_score]]&gt;0.8,"HIGH",IF(Table2[[#This Row],[ip_risk_score]]&gt;0.5,"MEDIUM","LOW"))</f>
        <v>LOW</v>
      </c>
      <c r="Q1281" s="5">
        <f>Table2[[#This Row],[transaction_amount]]-Table2[[#This Row],[avg_transaction_amount]]</f>
        <v>24878.910000000003</v>
      </c>
    </row>
    <row r="1282" spans="1:17" x14ac:dyDescent="0.25">
      <c r="A1282" s="4" t="s">
        <v>2498</v>
      </c>
      <c r="B1282" s="5" t="s">
        <v>2499</v>
      </c>
      <c r="C1282" s="5">
        <v>7167.65</v>
      </c>
      <c r="D1282" s="5" t="s">
        <v>26</v>
      </c>
      <c r="E1282" s="5" t="s">
        <v>31</v>
      </c>
      <c r="F1282" s="5" t="s">
        <v>28</v>
      </c>
      <c r="G1282" s="5" t="s">
        <v>33</v>
      </c>
      <c r="H1282" s="5">
        <v>1473</v>
      </c>
      <c r="I1282" s="5">
        <v>15</v>
      </c>
      <c r="J1282" s="5">
        <v>1</v>
      </c>
      <c r="K1282" s="5">
        <v>5576.8</v>
      </c>
      <c r="L1282" s="5">
        <v>0</v>
      </c>
      <c r="M1282" s="5">
        <v>1.0999999999999999E-2</v>
      </c>
      <c r="N1282" s="5">
        <v>3</v>
      </c>
      <c r="O1282" s="6">
        <v>0</v>
      </c>
      <c r="P1282" s="5" t="str">
        <f>IF(Table2[[#This Row],[ip_risk_score]]&gt;0.8,"HIGH",IF(Table2[[#This Row],[ip_risk_score]]&gt;0.5,"MEDIUM","LOW"))</f>
        <v>LOW</v>
      </c>
      <c r="Q1282" s="5">
        <f>Table2[[#This Row],[transaction_amount]]-Table2[[#This Row],[avg_transaction_amount]]</f>
        <v>1590.8499999999995</v>
      </c>
    </row>
    <row r="1283" spans="1:17" x14ac:dyDescent="0.25">
      <c r="A1283" s="4" t="s">
        <v>2500</v>
      </c>
      <c r="B1283" s="5" t="s">
        <v>2501</v>
      </c>
      <c r="C1283" s="5">
        <v>24969.46</v>
      </c>
      <c r="D1283" s="5" t="s">
        <v>26</v>
      </c>
      <c r="E1283" s="5" t="s">
        <v>27</v>
      </c>
      <c r="F1283" s="5" t="s">
        <v>22</v>
      </c>
      <c r="G1283" s="5" t="s">
        <v>23</v>
      </c>
      <c r="H1283" s="5">
        <v>168</v>
      </c>
      <c r="I1283" s="5">
        <v>1</v>
      </c>
      <c r="J1283" s="5">
        <v>1</v>
      </c>
      <c r="K1283" s="5">
        <v>12221.99</v>
      </c>
      <c r="L1283" s="5">
        <v>0</v>
      </c>
      <c r="M1283" s="5">
        <v>0.69099999999999995</v>
      </c>
      <c r="N1283" s="5">
        <v>8</v>
      </c>
      <c r="O1283" s="6">
        <v>0</v>
      </c>
      <c r="P1283" s="5" t="str">
        <f>IF(Table2[[#This Row],[ip_risk_score]]&gt;0.8,"HIGH",IF(Table2[[#This Row],[ip_risk_score]]&gt;0.5,"MEDIUM","LOW"))</f>
        <v>MEDIUM</v>
      </c>
      <c r="Q1283" s="5">
        <f>Table2[[#This Row],[transaction_amount]]-Table2[[#This Row],[avg_transaction_amount]]</f>
        <v>12747.47</v>
      </c>
    </row>
    <row r="1284" spans="1:17" x14ac:dyDescent="0.25">
      <c r="A1284" s="4" t="s">
        <v>2502</v>
      </c>
      <c r="B1284" s="5" t="s">
        <v>2503</v>
      </c>
      <c r="C1284" s="5">
        <v>30926.880000000001</v>
      </c>
      <c r="D1284" s="5" t="s">
        <v>53</v>
      </c>
      <c r="E1284" s="5" t="s">
        <v>31</v>
      </c>
      <c r="F1284" s="5" t="s">
        <v>28</v>
      </c>
      <c r="G1284" s="5" t="s">
        <v>23</v>
      </c>
      <c r="H1284" s="5">
        <v>1147</v>
      </c>
      <c r="I1284" s="5">
        <v>13</v>
      </c>
      <c r="J1284" s="5">
        <v>2</v>
      </c>
      <c r="K1284" s="5">
        <v>13889.93</v>
      </c>
      <c r="L1284" s="5">
        <v>0</v>
      </c>
      <c r="M1284" s="5">
        <v>0.61399999999999999</v>
      </c>
      <c r="N1284" s="5">
        <v>9</v>
      </c>
      <c r="O1284" s="6">
        <v>0</v>
      </c>
      <c r="P1284" s="5" t="str">
        <f>IF(Table2[[#This Row],[ip_risk_score]]&gt;0.8,"HIGH",IF(Table2[[#This Row],[ip_risk_score]]&gt;0.5,"MEDIUM","LOW"))</f>
        <v>MEDIUM</v>
      </c>
      <c r="Q1284" s="5">
        <f>Table2[[#This Row],[transaction_amount]]-Table2[[#This Row],[avg_transaction_amount]]</f>
        <v>17036.95</v>
      </c>
    </row>
    <row r="1285" spans="1:17" x14ac:dyDescent="0.25">
      <c r="A1285" s="4" t="s">
        <v>2504</v>
      </c>
      <c r="B1285" s="5" t="s">
        <v>2505</v>
      </c>
      <c r="C1285" s="5">
        <v>35138.129999999997</v>
      </c>
      <c r="D1285" s="5" t="s">
        <v>53</v>
      </c>
      <c r="E1285" s="5" t="s">
        <v>41</v>
      </c>
      <c r="F1285" s="5" t="s">
        <v>28</v>
      </c>
      <c r="G1285" s="5" t="s">
        <v>58</v>
      </c>
      <c r="H1285" s="5">
        <v>545</v>
      </c>
      <c r="I1285" s="5">
        <v>3</v>
      </c>
      <c r="J1285" s="5">
        <v>4</v>
      </c>
      <c r="K1285" s="5">
        <v>14691.04</v>
      </c>
      <c r="L1285" s="5">
        <v>0</v>
      </c>
      <c r="M1285" s="5">
        <v>8.0000000000000002E-3</v>
      </c>
      <c r="N1285" s="5">
        <v>9</v>
      </c>
      <c r="O1285" s="6">
        <v>0</v>
      </c>
      <c r="P1285" s="5" t="str">
        <f>IF(Table2[[#This Row],[ip_risk_score]]&gt;0.8,"HIGH",IF(Table2[[#This Row],[ip_risk_score]]&gt;0.5,"MEDIUM","LOW"))</f>
        <v>LOW</v>
      </c>
      <c r="Q1285" s="5">
        <f>Table2[[#This Row],[transaction_amount]]-Table2[[#This Row],[avg_transaction_amount]]</f>
        <v>20447.089999999997</v>
      </c>
    </row>
    <row r="1286" spans="1:17" x14ac:dyDescent="0.25">
      <c r="A1286" s="4" t="s">
        <v>2506</v>
      </c>
      <c r="B1286" s="5" t="s">
        <v>2507</v>
      </c>
      <c r="C1286" s="5">
        <v>28004.45</v>
      </c>
      <c r="D1286" s="5" t="s">
        <v>20</v>
      </c>
      <c r="E1286" s="5" t="s">
        <v>31</v>
      </c>
      <c r="F1286" s="5" t="s">
        <v>22</v>
      </c>
      <c r="G1286" s="5" t="s">
        <v>33</v>
      </c>
      <c r="H1286" s="5">
        <v>172</v>
      </c>
      <c r="I1286" s="5">
        <v>2</v>
      </c>
      <c r="J1286" s="5">
        <v>3</v>
      </c>
      <c r="K1286" s="5">
        <v>16304.99</v>
      </c>
      <c r="L1286" s="5">
        <v>0</v>
      </c>
      <c r="M1286" s="5">
        <v>4.9000000000000002E-2</v>
      </c>
      <c r="N1286" s="5">
        <v>5</v>
      </c>
      <c r="O1286" s="6">
        <v>0</v>
      </c>
      <c r="P1286" s="5" t="str">
        <f>IF(Table2[[#This Row],[ip_risk_score]]&gt;0.8,"HIGH",IF(Table2[[#This Row],[ip_risk_score]]&gt;0.5,"MEDIUM","LOW"))</f>
        <v>LOW</v>
      </c>
      <c r="Q1286" s="5">
        <f>Table2[[#This Row],[transaction_amount]]-Table2[[#This Row],[avg_transaction_amount]]</f>
        <v>11699.460000000001</v>
      </c>
    </row>
    <row r="1287" spans="1:17" x14ac:dyDescent="0.25">
      <c r="A1287" s="4" t="s">
        <v>2508</v>
      </c>
      <c r="B1287" s="5" t="s">
        <v>2509</v>
      </c>
      <c r="C1287" s="5">
        <v>538.04999999999995</v>
      </c>
      <c r="D1287" s="5" t="s">
        <v>53</v>
      </c>
      <c r="E1287" s="5" t="s">
        <v>21</v>
      </c>
      <c r="F1287" s="5" t="s">
        <v>32</v>
      </c>
      <c r="G1287" s="5" t="s">
        <v>23</v>
      </c>
      <c r="H1287" s="5">
        <v>295</v>
      </c>
      <c r="I1287" s="5">
        <v>2</v>
      </c>
      <c r="J1287" s="5">
        <v>4</v>
      </c>
      <c r="K1287" s="5">
        <v>24072.240000000002</v>
      </c>
      <c r="L1287" s="5">
        <v>0</v>
      </c>
      <c r="M1287" s="5">
        <v>0.219</v>
      </c>
      <c r="N1287" s="5">
        <v>9</v>
      </c>
      <c r="O1287" s="6">
        <v>0</v>
      </c>
      <c r="P1287" s="5" t="str">
        <f>IF(Table2[[#This Row],[ip_risk_score]]&gt;0.8,"HIGH",IF(Table2[[#This Row],[ip_risk_score]]&gt;0.5,"MEDIUM","LOW"))</f>
        <v>LOW</v>
      </c>
      <c r="Q1287" s="5">
        <f>Table2[[#This Row],[transaction_amount]]-Table2[[#This Row],[avg_transaction_amount]]</f>
        <v>-23534.190000000002</v>
      </c>
    </row>
    <row r="1288" spans="1:17" x14ac:dyDescent="0.25">
      <c r="A1288" s="4" t="s">
        <v>2510</v>
      </c>
      <c r="B1288" s="5" t="s">
        <v>2511</v>
      </c>
      <c r="C1288" s="5">
        <v>16356.74</v>
      </c>
      <c r="D1288" s="5" t="s">
        <v>20</v>
      </c>
      <c r="E1288" s="5" t="s">
        <v>31</v>
      </c>
      <c r="F1288" s="5" t="s">
        <v>22</v>
      </c>
      <c r="G1288" s="5" t="s">
        <v>58</v>
      </c>
      <c r="H1288" s="5">
        <v>874</v>
      </c>
      <c r="I1288" s="5">
        <v>10</v>
      </c>
      <c r="J1288" s="5">
        <v>2</v>
      </c>
      <c r="K1288" s="5">
        <v>26598.89</v>
      </c>
      <c r="L1288" s="5">
        <v>0</v>
      </c>
      <c r="M1288" s="5">
        <v>0.90600000000000003</v>
      </c>
      <c r="N1288" s="5">
        <v>3</v>
      </c>
      <c r="O1288" s="6">
        <v>0</v>
      </c>
      <c r="P1288" s="5" t="str">
        <f>IF(Table2[[#This Row],[ip_risk_score]]&gt;0.8,"HIGH",IF(Table2[[#This Row],[ip_risk_score]]&gt;0.5,"MEDIUM","LOW"))</f>
        <v>HIGH</v>
      </c>
      <c r="Q1288" s="5">
        <f>Table2[[#This Row],[transaction_amount]]-Table2[[#This Row],[avg_transaction_amount]]</f>
        <v>-10242.15</v>
      </c>
    </row>
    <row r="1289" spans="1:17" x14ac:dyDescent="0.25">
      <c r="A1289" s="4" t="s">
        <v>2512</v>
      </c>
      <c r="B1289" s="5" t="s">
        <v>2513</v>
      </c>
      <c r="C1289" s="5">
        <v>25909.7</v>
      </c>
      <c r="D1289" s="5" t="s">
        <v>26</v>
      </c>
      <c r="E1289" s="5" t="s">
        <v>31</v>
      </c>
      <c r="F1289" s="5" t="s">
        <v>32</v>
      </c>
      <c r="G1289" s="5" t="s">
        <v>58</v>
      </c>
      <c r="H1289" s="5">
        <v>64</v>
      </c>
      <c r="I1289" s="5">
        <v>4</v>
      </c>
      <c r="J1289" s="5">
        <v>2</v>
      </c>
      <c r="K1289" s="5">
        <v>4858.8100000000004</v>
      </c>
      <c r="L1289" s="5">
        <v>0</v>
      </c>
      <c r="M1289" s="5">
        <v>0.65300000000000002</v>
      </c>
      <c r="N1289" s="5">
        <v>8</v>
      </c>
      <c r="O1289" s="6">
        <v>0</v>
      </c>
      <c r="P1289" s="5" t="str">
        <f>IF(Table2[[#This Row],[ip_risk_score]]&gt;0.8,"HIGH",IF(Table2[[#This Row],[ip_risk_score]]&gt;0.5,"MEDIUM","LOW"))</f>
        <v>MEDIUM</v>
      </c>
      <c r="Q1289" s="5">
        <f>Table2[[#This Row],[transaction_amount]]-Table2[[#This Row],[avg_transaction_amount]]</f>
        <v>21050.89</v>
      </c>
    </row>
    <row r="1290" spans="1:17" x14ac:dyDescent="0.25">
      <c r="A1290" s="4" t="s">
        <v>2514</v>
      </c>
      <c r="B1290" s="5" t="s">
        <v>2515</v>
      </c>
      <c r="C1290" s="5">
        <v>4438.93</v>
      </c>
      <c r="D1290" s="5" t="s">
        <v>20</v>
      </c>
      <c r="E1290" s="5" t="s">
        <v>27</v>
      </c>
      <c r="F1290" s="5" t="s">
        <v>32</v>
      </c>
      <c r="G1290" s="5" t="s">
        <v>58</v>
      </c>
      <c r="H1290" s="5">
        <v>585</v>
      </c>
      <c r="I1290" s="5">
        <v>15</v>
      </c>
      <c r="J1290" s="5">
        <v>3</v>
      </c>
      <c r="K1290" s="5">
        <v>21409.19</v>
      </c>
      <c r="L1290" s="5">
        <v>0</v>
      </c>
      <c r="M1290" s="5">
        <v>0.80500000000000005</v>
      </c>
      <c r="N1290" s="5">
        <v>7</v>
      </c>
      <c r="O1290" s="6">
        <v>0</v>
      </c>
      <c r="P1290" s="5" t="str">
        <f>IF(Table2[[#This Row],[ip_risk_score]]&gt;0.8,"HIGH",IF(Table2[[#This Row],[ip_risk_score]]&gt;0.5,"MEDIUM","LOW"))</f>
        <v>HIGH</v>
      </c>
      <c r="Q1290" s="5">
        <f>Table2[[#This Row],[transaction_amount]]-Table2[[#This Row],[avg_transaction_amount]]</f>
        <v>-16970.259999999998</v>
      </c>
    </row>
    <row r="1291" spans="1:17" x14ac:dyDescent="0.25">
      <c r="A1291" s="4" t="s">
        <v>2516</v>
      </c>
      <c r="B1291" s="5" t="s">
        <v>2517</v>
      </c>
      <c r="C1291" s="5">
        <v>17563.82</v>
      </c>
      <c r="D1291" s="5" t="s">
        <v>53</v>
      </c>
      <c r="E1291" s="5" t="s">
        <v>27</v>
      </c>
      <c r="F1291" s="5" t="s">
        <v>28</v>
      </c>
      <c r="G1291" s="5" t="s">
        <v>48</v>
      </c>
      <c r="H1291" s="5">
        <v>42</v>
      </c>
      <c r="I1291" s="5">
        <v>22</v>
      </c>
      <c r="J1291" s="5">
        <v>1</v>
      </c>
      <c r="K1291" s="5">
        <v>14425.34</v>
      </c>
      <c r="L1291" s="5">
        <v>0</v>
      </c>
      <c r="M1291" s="5">
        <v>0.75900000000000001</v>
      </c>
      <c r="N1291" s="5">
        <v>4</v>
      </c>
      <c r="O1291" s="6">
        <v>0</v>
      </c>
      <c r="P1291" s="5" t="str">
        <f>IF(Table2[[#This Row],[ip_risk_score]]&gt;0.8,"HIGH",IF(Table2[[#This Row],[ip_risk_score]]&gt;0.5,"MEDIUM","LOW"))</f>
        <v>MEDIUM</v>
      </c>
      <c r="Q1291" s="5">
        <f>Table2[[#This Row],[transaction_amount]]-Table2[[#This Row],[avg_transaction_amount]]</f>
        <v>3138.4799999999996</v>
      </c>
    </row>
    <row r="1292" spans="1:17" x14ac:dyDescent="0.25">
      <c r="A1292" s="4" t="s">
        <v>2518</v>
      </c>
      <c r="B1292" s="5" t="s">
        <v>1610</v>
      </c>
      <c r="C1292" s="5">
        <v>1708.5</v>
      </c>
      <c r="D1292" s="5" t="s">
        <v>26</v>
      </c>
      <c r="E1292" s="5" t="s">
        <v>21</v>
      </c>
      <c r="F1292" s="5" t="s">
        <v>28</v>
      </c>
      <c r="G1292" s="5" t="s">
        <v>23</v>
      </c>
      <c r="H1292" s="5">
        <v>567</v>
      </c>
      <c r="I1292" s="5">
        <v>22</v>
      </c>
      <c r="J1292" s="5">
        <v>3</v>
      </c>
      <c r="K1292" s="5">
        <v>12589.73</v>
      </c>
      <c r="L1292" s="5">
        <v>0</v>
      </c>
      <c r="M1292" s="5">
        <v>0.98299999999999998</v>
      </c>
      <c r="N1292" s="5">
        <v>9</v>
      </c>
      <c r="O1292" s="6">
        <v>0</v>
      </c>
      <c r="P1292" s="5" t="str">
        <f>IF(Table2[[#This Row],[ip_risk_score]]&gt;0.8,"HIGH",IF(Table2[[#This Row],[ip_risk_score]]&gt;0.5,"MEDIUM","LOW"))</f>
        <v>HIGH</v>
      </c>
      <c r="Q1292" s="5">
        <f>Table2[[#This Row],[transaction_amount]]-Table2[[#This Row],[avg_transaction_amount]]</f>
        <v>-10881.23</v>
      </c>
    </row>
    <row r="1293" spans="1:17" x14ac:dyDescent="0.25">
      <c r="A1293" s="4" t="s">
        <v>2519</v>
      </c>
      <c r="B1293" s="5" t="s">
        <v>2520</v>
      </c>
      <c r="C1293" s="5">
        <v>3975</v>
      </c>
      <c r="D1293" s="5" t="s">
        <v>20</v>
      </c>
      <c r="E1293" s="5" t="s">
        <v>27</v>
      </c>
      <c r="F1293" s="5" t="s">
        <v>28</v>
      </c>
      <c r="G1293" s="5" t="s">
        <v>23</v>
      </c>
      <c r="H1293" s="5">
        <v>740</v>
      </c>
      <c r="I1293" s="5">
        <v>22</v>
      </c>
      <c r="J1293" s="5">
        <v>2</v>
      </c>
      <c r="K1293" s="5">
        <v>3488.96</v>
      </c>
      <c r="L1293" s="5">
        <v>0</v>
      </c>
      <c r="M1293" s="5">
        <v>0.95</v>
      </c>
      <c r="N1293" s="5">
        <v>7</v>
      </c>
      <c r="O1293" s="6">
        <v>0</v>
      </c>
      <c r="P1293" s="5" t="str">
        <f>IF(Table2[[#This Row],[ip_risk_score]]&gt;0.8,"HIGH",IF(Table2[[#This Row],[ip_risk_score]]&gt;0.5,"MEDIUM","LOW"))</f>
        <v>HIGH</v>
      </c>
      <c r="Q1293" s="5">
        <f>Table2[[#This Row],[transaction_amount]]-Table2[[#This Row],[avg_transaction_amount]]</f>
        <v>486.03999999999996</v>
      </c>
    </row>
    <row r="1294" spans="1:17" x14ac:dyDescent="0.25">
      <c r="A1294" s="4" t="s">
        <v>2521</v>
      </c>
      <c r="B1294" s="5" t="s">
        <v>2522</v>
      </c>
      <c r="C1294" s="5">
        <v>19876.32</v>
      </c>
      <c r="D1294" s="5" t="s">
        <v>26</v>
      </c>
      <c r="E1294" s="5" t="s">
        <v>21</v>
      </c>
      <c r="F1294" s="5" t="s">
        <v>28</v>
      </c>
      <c r="G1294" s="5" t="s">
        <v>38</v>
      </c>
      <c r="H1294" s="5">
        <v>1002</v>
      </c>
      <c r="I1294" s="5">
        <v>18</v>
      </c>
      <c r="J1294" s="5">
        <v>3</v>
      </c>
      <c r="K1294" s="5">
        <v>2017.66</v>
      </c>
      <c r="L1294" s="5">
        <v>0</v>
      </c>
      <c r="M1294" s="5">
        <v>6.7000000000000004E-2</v>
      </c>
      <c r="N1294" s="5">
        <v>8</v>
      </c>
      <c r="O1294" s="6">
        <v>0</v>
      </c>
      <c r="P1294" s="5" t="str">
        <f>IF(Table2[[#This Row],[ip_risk_score]]&gt;0.8,"HIGH",IF(Table2[[#This Row],[ip_risk_score]]&gt;0.5,"MEDIUM","LOW"))</f>
        <v>LOW</v>
      </c>
      <c r="Q1294" s="5">
        <f>Table2[[#This Row],[transaction_amount]]-Table2[[#This Row],[avg_transaction_amount]]</f>
        <v>17858.66</v>
      </c>
    </row>
    <row r="1295" spans="1:17" x14ac:dyDescent="0.25">
      <c r="A1295" s="4" t="s">
        <v>2523</v>
      </c>
      <c r="B1295" s="5" t="s">
        <v>2524</v>
      </c>
      <c r="C1295" s="5">
        <v>6679.15</v>
      </c>
      <c r="D1295" s="5" t="s">
        <v>20</v>
      </c>
      <c r="E1295" s="5" t="s">
        <v>41</v>
      </c>
      <c r="F1295" s="5" t="s">
        <v>28</v>
      </c>
      <c r="G1295" s="5" t="s">
        <v>48</v>
      </c>
      <c r="H1295" s="5">
        <v>810</v>
      </c>
      <c r="I1295" s="5">
        <v>8</v>
      </c>
      <c r="J1295" s="5">
        <v>4</v>
      </c>
      <c r="K1295" s="5">
        <v>29336.55</v>
      </c>
      <c r="L1295" s="5">
        <v>0</v>
      </c>
      <c r="M1295" s="5">
        <v>2.3E-2</v>
      </c>
      <c r="N1295" s="5">
        <v>8</v>
      </c>
      <c r="O1295" s="6">
        <v>1</v>
      </c>
      <c r="P1295" s="5" t="str">
        <f>IF(Table2[[#This Row],[ip_risk_score]]&gt;0.8,"HIGH",IF(Table2[[#This Row],[ip_risk_score]]&gt;0.5,"MEDIUM","LOW"))</f>
        <v>LOW</v>
      </c>
      <c r="Q1295" s="5">
        <f>Table2[[#This Row],[transaction_amount]]-Table2[[#This Row],[avg_transaction_amount]]</f>
        <v>-22657.4</v>
      </c>
    </row>
    <row r="1296" spans="1:17" x14ac:dyDescent="0.25">
      <c r="A1296" s="4" t="s">
        <v>2525</v>
      </c>
      <c r="B1296" s="5" t="s">
        <v>2526</v>
      </c>
      <c r="C1296" s="5">
        <v>28398.67</v>
      </c>
      <c r="D1296" s="5" t="s">
        <v>53</v>
      </c>
      <c r="E1296" s="5" t="s">
        <v>21</v>
      </c>
      <c r="F1296" s="5" t="s">
        <v>22</v>
      </c>
      <c r="G1296" s="5" t="s">
        <v>23</v>
      </c>
      <c r="H1296" s="5">
        <v>205</v>
      </c>
      <c r="I1296" s="5">
        <v>21</v>
      </c>
      <c r="J1296" s="5">
        <v>2</v>
      </c>
      <c r="K1296" s="5">
        <v>19306.82</v>
      </c>
      <c r="L1296" s="5">
        <v>0</v>
      </c>
      <c r="M1296" s="5">
        <v>0.497</v>
      </c>
      <c r="N1296" s="5">
        <v>3</v>
      </c>
      <c r="O1296" s="6">
        <v>0</v>
      </c>
      <c r="P1296" s="5" t="str">
        <f>IF(Table2[[#This Row],[ip_risk_score]]&gt;0.8,"HIGH",IF(Table2[[#This Row],[ip_risk_score]]&gt;0.5,"MEDIUM","LOW"))</f>
        <v>LOW</v>
      </c>
      <c r="Q1296" s="5">
        <f>Table2[[#This Row],[transaction_amount]]-Table2[[#This Row],[avg_transaction_amount]]</f>
        <v>9091.8499999999985</v>
      </c>
    </row>
    <row r="1297" spans="1:17" x14ac:dyDescent="0.25">
      <c r="A1297" s="4" t="s">
        <v>2527</v>
      </c>
      <c r="B1297" s="5" t="s">
        <v>620</v>
      </c>
      <c r="C1297" s="5">
        <v>34488.78</v>
      </c>
      <c r="D1297" s="5" t="s">
        <v>53</v>
      </c>
      <c r="E1297" s="5" t="s">
        <v>31</v>
      </c>
      <c r="F1297" s="5" t="s">
        <v>22</v>
      </c>
      <c r="G1297" s="5" t="s">
        <v>23</v>
      </c>
      <c r="H1297" s="5">
        <v>1798</v>
      </c>
      <c r="I1297" s="5">
        <v>10</v>
      </c>
      <c r="J1297" s="5">
        <v>1</v>
      </c>
      <c r="K1297" s="5">
        <v>13627.53</v>
      </c>
      <c r="L1297" s="5">
        <v>0</v>
      </c>
      <c r="M1297" s="5">
        <v>0.27200000000000002</v>
      </c>
      <c r="N1297" s="5">
        <v>7</v>
      </c>
      <c r="O1297" s="6">
        <v>0</v>
      </c>
      <c r="P1297" s="5" t="str">
        <f>IF(Table2[[#This Row],[ip_risk_score]]&gt;0.8,"HIGH",IF(Table2[[#This Row],[ip_risk_score]]&gt;0.5,"MEDIUM","LOW"))</f>
        <v>LOW</v>
      </c>
      <c r="Q1297" s="5">
        <f>Table2[[#This Row],[transaction_amount]]-Table2[[#This Row],[avg_transaction_amount]]</f>
        <v>20861.25</v>
      </c>
    </row>
    <row r="1298" spans="1:17" x14ac:dyDescent="0.25">
      <c r="A1298" s="4" t="s">
        <v>2528</v>
      </c>
      <c r="B1298" s="5" t="s">
        <v>2529</v>
      </c>
      <c r="C1298" s="5">
        <v>40039.31</v>
      </c>
      <c r="D1298" s="5" t="s">
        <v>26</v>
      </c>
      <c r="E1298" s="5" t="s">
        <v>21</v>
      </c>
      <c r="F1298" s="5" t="s">
        <v>22</v>
      </c>
      <c r="G1298" s="5" t="s">
        <v>38</v>
      </c>
      <c r="H1298" s="5">
        <v>457</v>
      </c>
      <c r="I1298" s="5">
        <v>11</v>
      </c>
      <c r="J1298" s="5">
        <v>1</v>
      </c>
      <c r="K1298" s="5">
        <v>22876.73</v>
      </c>
      <c r="L1298" s="5">
        <v>0</v>
      </c>
      <c r="M1298" s="5">
        <v>0.505</v>
      </c>
      <c r="N1298" s="5">
        <v>8</v>
      </c>
      <c r="O1298" s="6">
        <v>0</v>
      </c>
      <c r="P1298" s="5" t="str">
        <f>IF(Table2[[#This Row],[ip_risk_score]]&gt;0.8,"HIGH",IF(Table2[[#This Row],[ip_risk_score]]&gt;0.5,"MEDIUM","LOW"))</f>
        <v>MEDIUM</v>
      </c>
      <c r="Q1298" s="5">
        <f>Table2[[#This Row],[transaction_amount]]-Table2[[#This Row],[avg_transaction_amount]]</f>
        <v>17162.579999999998</v>
      </c>
    </row>
    <row r="1299" spans="1:17" x14ac:dyDescent="0.25">
      <c r="A1299" s="4" t="s">
        <v>2530</v>
      </c>
      <c r="B1299" s="5" t="s">
        <v>2531</v>
      </c>
      <c r="C1299" s="5">
        <v>10047.5</v>
      </c>
      <c r="D1299" s="5" t="s">
        <v>26</v>
      </c>
      <c r="E1299" s="5" t="s">
        <v>41</v>
      </c>
      <c r="F1299" s="5" t="s">
        <v>22</v>
      </c>
      <c r="G1299" s="5" t="s">
        <v>33</v>
      </c>
      <c r="H1299" s="5">
        <v>1831</v>
      </c>
      <c r="I1299" s="5">
        <v>7</v>
      </c>
      <c r="J1299" s="5">
        <v>3</v>
      </c>
      <c r="K1299" s="5">
        <v>2824.87</v>
      </c>
      <c r="L1299" s="5">
        <v>0</v>
      </c>
      <c r="M1299" s="5">
        <v>9.0999999999999998E-2</v>
      </c>
      <c r="N1299" s="5">
        <v>3</v>
      </c>
      <c r="O1299" s="6">
        <v>0</v>
      </c>
      <c r="P1299" s="5" t="str">
        <f>IF(Table2[[#This Row],[ip_risk_score]]&gt;0.8,"HIGH",IF(Table2[[#This Row],[ip_risk_score]]&gt;0.5,"MEDIUM","LOW"))</f>
        <v>LOW</v>
      </c>
      <c r="Q1299" s="5">
        <f>Table2[[#This Row],[transaction_amount]]-Table2[[#This Row],[avg_transaction_amount]]</f>
        <v>7222.63</v>
      </c>
    </row>
    <row r="1300" spans="1:17" x14ac:dyDescent="0.25">
      <c r="A1300" s="4" t="s">
        <v>2532</v>
      </c>
      <c r="B1300" s="5" t="s">
        <v>2533</v>
      </c>
      <c r="C1300" s="5">
        <v>8415.75</v>
      </c>
      <c r="D1300" s="5" t="s">
        <v>26</v>
      </c>
      <c r="E1300" s="5" t="s">
        <v>31</v>
      </c>
      <c r="F1300" s="5" t="s">
        <v>28</v>
      </c>
      <c r="G1300" s="5" t="s">
        <v>33</v>
      </c>
      <c r="H1300" s="5">
        <v>1781</v>
      </c>
      <c r="I1300" s="5">
        <v>13</v>
      </c>
      <c r="J1300" s="5">
        <v>3</v>
      </c>
      <c r="K1300" s="5">
        <v>18262.650000000001</v>
      </c>
      <c r="L1300" s="5">
        <v>0</v>
      </c>
      <c r="M1300" s="5">
        <v>0.90900000000000003</v>
      </c>
      <c r="N1300" s="5">
        <v>9</v>
      </c>
      <c r="O1300" s="6">
        <v>0</v>
      </c>
      <c r="P1300" s="5" t="str">
        <f>IF(Table2[[#This Row],[ip_risk_score]]&gt;0.8,"HIGH",IF(Table2[[#This Row],[ip_risk_score]]&gt;0.5,"MEDIUM","LOW"))</f>
        <v>HIGH</v>
      </c>
      <c r="Q1300" s="5">
        <f>Table2[[#This Row],[transaction_amount]]-Table2[[#This Row],[avg_transaction_amount]]</f>
        <v>-9846.9000000000015</v>
      </c>
    </row>
    <row r="1301" spans="1:17" x14ac:dyDescent="0.25">
      <c r="A1301" s="4" t="s">
        <v>2534</v>
      </c>
      <c r="B1301" s="5" t="s">
        <v>2535</v>
      </c>
      <c r="C1301" s="5">
        <v>5273.16</v>
      </c>
      <c r="D1301" s="5" t="s">
        <v>20</v>
      </c>
      <c r="E1301" s="5" t="s">
        <v>21</v>
      </c>
      <c r="F1301" s="5" t="s">
        <v>22</v>
      </c>
      <c r="G1301" s="5" t="s">
        <v>48</v>
      </c>
      <c r="H1301" s="5">
        <v>1624</v>
      </c>
      <c r="I1301" s="5">
        <v>16</v>
      </c>
      <c r="J1301" s="5">
        <v>3</v>
      </c>
      <c r="K1301" s="5">
        <v>19852.29</v>
      </c>
      <c r="L1301" s="5">
        <v>0</v>
      </c>
      <c r="M1301" s="5">
        <v>0.77400000000000002</v>
      </c>
      <c r="N1301" s="5">
        <v>4</v>
      </c>
      <c r="O1301" s="6">
        <v>0</v>
      </c>
      <c r="P1301" s="5" t="str">
        <f>IF(Table2[[#This Row],[ip_risk_score]]&gt;0.8,"HIGH",IF(Table2[[#This Row],[ip_risk_score]]&gt;0.5,"MEDIUM","LOW"))</f>
        <v>MEDIUM</v>
      </c>
      <c r="Q1301" s="5">
        <f>Table2[[#This Row],[transaction_amount]]-Table2[[#This Row],[avg_transaction_amount]]</f>
        <v>-14579.130000000001</v>
      </c>
    </row>
    <row r="1302" spans="1:17" x14ac:dyDescent="0.25">
      <c r="A1302" s="4" t="s">
        <v>2536</v>
      </c>
      <c r="B1302" s="5" t="s">
        <v>2537</v>
      </c>
      <c r="C1302" s="5">
        <v>31839.69</v>
      </c>
      <c r="D1302" s="5" t="s">
        <v>53</v>
      </c>
      <c r="E1302" s="5" t="s">
        <v>27</v>
      </c>
      <c r="F1302" s="5" t="s">
        <v>22</v>
      </c>
      <c r="G1302" s="5" t="s">
        <v>58</v>
      </c>
      <c r="H1302" s="5">
        <v>934</v>
      </c>
      <c r="I1302" s="5">
        <v>19</v>
      </c>
      <c r="J1302" s="5">
        <v>4</v>
      </c>
      <c r="K1302" s="5">
        <v>13616.44</v>
      </c>
      <c r="L1302" s="5">
        <v>0</v>
      </c>
      <c r="M1302" s="5">
        <v>0.55200000000000005</v>
      </c>
      <c r="N1302" s="5">
        <v>7</v>
      </c>
      <c r="O1302" s="6">
        <v>0</v>
      </c>
      <c r="P1302" s="5" t="str">
        <f>IF(Table2[[#This Row],[ip_risk_score]]&gt;0.8,"HIGH",IF(Table2[[#This Row],[ip_risk_score]]&gt;0.5,"MEDIUM","LOW"))</f>
        <v>MEDIUM</v>
      </c>
      <c r="Q1302" s="5">
        <f>Table2[[#This Row],[transaction_amount]]-Table2[[#This Row],[avg_transaction_amount]]</f>
        <v>18223.25</v>
      </c>
    </row>
    <row r="1303" spans="1:17" x14ac:dyDescent="0.25">
      <c r="A1303" s="4" t="s">
        <v>2538</v>
      </c>
      <c r="B1303" s="5" t="s">
        <v>2539</v>
      </c>
      <c r="C1303" s="5">
        <v>35338.46</v>
      </c>
      <c r="D1303" s="5" t="s">
        <v>26</v>
      </c>
      <c r="E1303" s="5" t="s">
        <v>27</v>
      </c>
      <c r="F1303" s="5" t="s">
        <v>32</v>
      </c>
      <c r="G1303" s="5" t="s">
        <v>38</v>
      </c>
      <c r="H1303" s="5">
        <v>1991</v>
      </c>
      <c r="I1303" s="5">
        <v>14</v>
      </c>
      <c r="J1303" s="5">
        <v>1</v>
      </c>
      <c r="K1303" s="5">
        <v>7652.7</v>
      </c>
      <c r="L1303" s="5">
        <v>0</v>
      </c>
      <c r="M1303" s="5">
        <v>0.46500000000000002</v>
      </c>
      <c r="N1303" s="5">
        <v>8</v>
      </c>
      <c r="O1303" s="6">
        <v>1</v>
      </c>
      <c r="P1303" s="5" t="str">
        <f>IF(Table2[[#This Row],[ip_risk_score]]&gt;0.8,"HIGH",IF(Table2[[#This Row],[ip_risk_score]]&gt;0.5,"MEDIUM","LOW"))</f>
        <v>LOW</v>
      </c>
      <c r="Q1303" s="5">
        <f>Table2[[#This Row],[transaction_amount]]-Table2[[#This Row],[avg_transaction_amount]]</f>
        <v>27685.759999999998</v>
      </c>
    </row>
    <row r="1304" spans="1:17" x14ac:dyDescent="0.25">
      <c r="A1304" s="4" t="s">
        <v>2540</v>
      </c>
      <c r="B1304" s="5" t="s">
        <v>2541</v>
      </c>
      <c r="C1304" s="5">
        <v>1627.73</v>
      </c>
      <c r="D1304" s="5" t="s">
        <v>26</v>
      </c>
      <c r="E1304" s="5" t="s">
        <v>27</v>
      </c>
      <c r="F1304" s="5" t="s">
        <v>28</v>
      </c>
      <c r="G1304" s="5" t="s">
        <v>38</v>
      </c>
      <c r="H1304" s="5">
        <v>101</v>
      </c>
      <c r="I1304" s="5">
        <v>14</v>
      </c>
      <c r="J1304" s="5">
        <v>2</v>
      </c>
      <c r="K1304" s="5">
        <v>28642.09</v>
      </c>
      <c r="L1304" s="5">
        <v>0</v>
      </c>
      <c r="M1304" s="5">
        <v>0.46800000000000003</v>
      </c>
      <c r="N1304" s="5">
        <v>8</v>
      </c>
      <c r="O1304" s="6">
        <v>0</v>
      </c>
      <c r="P1304" s="5" t="str">
        <f>IF(Table2[[#This Row],[ip_risk_score]]&gt;0.8,"HIGH",IF(Table2[[#This Row],[ip_risk_score]]&gt;0.5,"MEDIUM","LOW"))</f>
        <v>LOW</v>
      </c>
      <c r="Q1304" s="5">
        <f>Table2[[#This Row],[transaction_amount]]-Table2[[#This Row],[avg_transaction_amount]]</f>
        <v>-27014.36</v>
      </c>
    </row>
    <row r="1305" spans="1:17" x14ac:dyDescent="0.25">
      <c r="A1305" s="4" t="s">
        <v>2542</v>
      </c>
      <c r="B1305" s="5" t="s">
        <v>1010</v>
      </c>
      <c r="C1305" s="5">
        <v>46813.8</v>
      </c>
      <c r="D1305" s="5" t="s">
        <v>26</v>
      </c>
      <c r="E1305" s="5" t="s">
        <v>21</v>
      </c>
      <c r="F1305" s="5" t="s">
        <v>22</v>
      </c>
      <c r="G1305" s="5" t="s">
        <v>23</v>
      </c>
      <c r="H1305" s="5">
        <v>617</v>
      </c>
      <c r="I1305" s="5">
        <v>22</v>
      </c>
      <c r="J1305" s="5">
        <v>2</v>
      </c>
      <c r="K1305" s="5">
        <v>9103.93</v>
      </c>
      <c r="L1305" s="5">
        <v>0</v>
      </c>
      <c r="M1305" s="5">
        <v>0.61599999999999999</v>
      </c>
      <c r="N1305" s="5">
        <v>5</v>
      </c>
      <c r="O1305" s="6">
        <v>0</v>
      </c>
      <c r="P1305" s="5" t="str">
        <f>IF(Table2[[#This Row],[ip_risk_score]]&gt;0.8,"HIGH",IF(Table2[[#This Row],[ip_risk_score]]&gt;0.5,"MEDIUM","LOW"))</f>
        <v>MEDIUM</v>
      </c>
      <c r="Q1305" s="5">
        <f>Table2[[#This Row],[transaction_amount]]-Table2[[#This Row],[avg_transaction_amount]]</f>
        <v>37709.870000000003</v>
      </c>
    </row>
    <row r="1306" spans="1:17" x14ac:dyDescent="0.25">
      <c r="A1306" s="4" t="s">
        <v>2543</v>
      </c>
      <c r="B1306" s="5" t="s">
        <v>2544</v>
      </c>
      <c r="C1306" s="5">
        <v>2645.97</v>
      </c>
      <c r="D1306" s="5" t="s">
        <v>20</v>
      </c>
      <c r="E1306" s="5" t="s">
        <v>21</v>
      </c>
      <c r="F1306" s="5" t="s">
        <v>22</v>
      </c>
      <c r="G1306" s="5" t="s">
        <v>23</v>
      </c>
      <c r="H1306" s="5">
        <v>1261</v>
      </c>
      <c r="I1306" s="5">
        <v>11</v>
      </c>
      <c r="J1306" s="5">
        <v>1</v>
      </c>
      <c r="K1306" s="5">
        <v>3831.43</v>
      </c>
      <c r="L1306" s="5">
        <v>0</v>
      </c>
      <c r="M1306" s="5">
        <v>0.54500000000000004</v>
      </c>
      <c r="N1306" s="5">
        <v>7</v>
      </c>
      <c r="O1306" s="6">
        <v>0</v>
      </c>
      <c r="P1306" s="5" t="str">
        <f>IF(Table2[[#This Row],[ip_risk_score]]&gt;0.8,"HIGH",IF(Table2[[#This Row],[ip_risk_score]]&gt;0.5,"MEDIUM","LOW"))</f>
        <v>MEDIUM</v>
      </c>
      <c r="Q1306" s="5">
        <f>Table2[[#This Row],[transaction_amount]]-Table2[[#This Row],[avg_transaction_amount]]</f>
        <v>-1185.46</v>
      </c>
    </row>
    <row r="1307" spans="1:17" x14ac:dyDescent="0.25">
      <c r="A1307" s="4" t="s">
        <v>2545</v>
      </c>
      <c r="B1307" s="5" t="s">
        <v>2546</v>
      </c>
      <c r="C1307" s="5">
        <v>27087.75</v>
      </c>
      <c r="D1307" s="5" t="s">
        <v>26</v>
      </c>
      <c r="E1307" s="5" t="s">
        <v>41</v>
      </c>
      <c r="F1307" s="5" t="s">
        <v>22</v>
      </c>
      <c r="G1307" s="5" t="s">
        <v>38</v>
      </c>
      <c r="H1307" s="5">
        <v>295</v>
      </c>
      <c r="I1307" s="5">
        <v>8</v>
      </c>
      <c r="J1307" s="5">
        <v>3</v>
      </c>
      <c r="K1307" s="5">
        <v>18951.16</v>
      </c>
      <c r="L1307" s="5">
        <v>0</v>
      </c>
      <c r="M1307" s="5">
        <v>0.48199999999999998</v>
      </c>
      <c r="N1307" s="5">
        <v>8</v>
      </c>
      <c r="O1307" s="6">
        <v>0</v>
      </c>
      <c r="P1307" s="5" t="str">
        <f>IF(Table2[[#This Row],[ip_risk_score]]&gt;0.8,"HIGH",IF(Table2[[#This Row],[ip_risk_score]]&gt;0.5,"MEDIUM","LOW"))</f>
        <v>LOW</v>
      </c>
      <c r="Q1307" s="5">
        <f>Table2[[#This Row],[transaction_amount]]-Table2[[#This Row],[avg_transaction_amount]]</f>
        <v>8136.59</v>
      </c>
    </row>
    <row r="1308" spans="1:17" x14ac:dyDescent="0.25">
      <c r="A1308" s="4" t="s">
        <v>2547</v>
      </c>
      <c r="B1308" s="5" t="s">
        <v>2548</v>
      </c>
      <c r="C1308" s="5">
        <v>35467.57</v>
      </c>
      <c r="D1308" s="5" t="s">
        <v>26</v>
      </c>
      <c r="E1308" s="5" t="s">
        <v>31</v>
      </c>
      <c r="F1308" s="5" t="s">
        <v>28</v>
      </c>
      <c r="G1308" s="5" t="s">
        <v>58</v>
      </c>
      <c r="H1308" s="5">
        <v>883</v>
      </c>
      <c r="I1308" s="5">
        <v>11</v>
      </c>
      <c r="J1308" s="5">
        <v>0</v>
      </c>
      <c r="K1308" s="5">
        <v>17272.259999999998</v>
      </c>
      <c r="L1308" s="5">
        <v>0</v>
      </c>
      <c r="M1308" s="5">
        <v>0.67900000000000005</v>
      </c>
      <c r="N1308" s="5">
        <v>2</v>
      </c>
      <c r="O1308" s="6">
        <v>0</v>
      </c>
      <c r="P1308" s="5" t="str">
        <f>IF(Table2[[#This Row],[ip_risk_score]]&gt;0.8,"HIGH",IF(Table2[[#This Row],[ip_risk_score]]&gt;0.5,"MEDIUM","LOW"))</f>
        <v>MEDIUM</v>
      </c>
      <c r="Q1308" s="5">
        <f>Table2[[#This Row],[transaction_amount]]-Table2[[#This Row],[avg_transaction_amount]]</f>
        <v>18195.310000000001</v>
      </c>
    </row>
    <row r="1309" spans="1:17" x14ac:dyDescent="0.25">
      <c r="A1309" s="4" t="s">
        <v>2549</v>
      </c>
      <c r="B1309" s="5" t="s">
        <v>2550</v>
      </c>
      <c r="C1309" s="5">
        <v>43554.91</v>
      </c>
      <c r="D1309" s="5" t="s">
        <v>20</v>
      </c>
      <c r="E1309" s="5" t="s">
        <v>31</v>
      </c>
      <c r="F1309" s="5" t="s">
        <v>22</v>
      </c>
      <c r="G1309" s="5" t="s">
        <v>33</v>
      </c>
      <c r="H1309" s="5">
        <v>1268</v>
      </c>
      <c r="I1309" s="5">
        <v>18</v>
      </c>
      <c r="J1309" s="5">
        <v>3</v>
      </c>
      <c r="K1309" s="5">
        <v>22667.7</v>
      </c>
      <c r="L1309" s="5">
        <v>0</v>
      </c>
      <c r="M1309" s="5">
        <v>0.76500000000000001</v>
      </c>
      <c r="N1309" s="5">
        <v>4</v>
      </c>
      <c r="O1309" s="6">
        <v>0</v>
      </c>
      <c r="P1309" s="5" t="str">
        <f>IF(Table2[[#This Row],[ip_risk_score]]&gt;0.8,"HIGH",IF(Table2[[#This Row],[ip_risk_score]]&gt;0.5,"MEDIUM","LOW"))</f>
        <v>MEDIUM</v>
      </c>
      <c r="Q1309" s="5">
        <f>Table2[[#This Row],[transaction_amount]]-Table2[[#This Row],[avg_transaction_amount]]</f>
        <v>20887.210000000003</v>
      </c>
    </row>
    <row r="1310" spans="1:17" x14ac:dyDescent="0.25">
      <c r="A1310" s="4" t="s">
        <v>2551</v>
      </c>
      <c r="B1310" s="5" t="s">
        <v>2552</v>
      </c>
      <c r="C1310" s="5">
        <v>35718.639999999999</v>
      </c>
      <c r="D1310" s="5" t="s">
        <v>20</v>
      </c>
      <c r="E1310" s="5" t="s">
        <v>31</v>
      </c>
      <c r="F1310" s="5" t="s">
        <v>32</v>
      </c>
      <c r="G1310" s="5" t="s">
        <v>48</v>
      </c>
      <c r="H1310" s="5">
        <v>111</v>
      </c>
      <c r="I1310" s="5">
        <v>11</v>
      </c>
      <c r="J1310" s="5">
        <v>1</v>
      </c>
      <c r="K1310" s="5">
        <v>22638.12</v>
      </c>
      <c r="L1310" s="5">
        <v>0</v>
      </c>
      <c r="M1310" s="5">
        <v>0.64300000000000002</v>
      </c>
      <c r="N1310" s="5">
        <v>6</v>
      </c>
      <c r="O1310" s="6">
        <v>0</v>
      </c>
      <c r="P1310" s="5" t="str">
        <f>IF(Table2[[#This Row],[ip_risk_score]]&gt;0.8,"HIGH",IF(Table2[[#This Row],[ip_risk_score]]&gt;0.5,"MEDIUM","LOW"))</f>
        <v>MEDIUM</v>
      </c>
      <c r="Q1310" s="5">
        <f>Table2[[#This Row],[transaction_amount]]-Table2[[#This Row],[avg_transaction_amount]]</f>
        <v>13080.52</v>
      </c>
    </row>
    <row r="1311" spans="1:17" x14ac:dyDescent="0.25">
      <c r="A1311" s="4" t="s">
        <v>2553</v>
      </c>
      <c r="B1311" s="5" t="s">
        <v>2554</v>
      </c>
      <c r="C1311" s="5">
        <v>40096.32</v>
      </c>
      <c r="D1311" s="5" t="s">
        <v>26</v>
      </c>
      <c r="E1311" s="5" t="s">
        <v>31</v>
      </c>
      <c r="F1311" s="5" t="s">
        <v>28</v>
      </c>
      <c r="G1311" s="5" t="s">
        <v>33</v>
      </c>
      <c r="H1311" s="5">
        <v>1797</v>
      </c>
      <c r="I1311" s="5">
        <v>10</v>
      </c>
      <c r="J1311" s="5">
        <v>4</v>
      </c>
      <c r="K1311" s="5">
        <v>18645.05</v>
      </c>
      <c r="L1311" s="5">
        <v>0</v>
      </c>
      <c r="M1311" s="5">
        <v>0.39100000000000001</v>
      </c>
      <c r="N1311" s="5">
        <v>9</v>
      </c>
      <c r="O1311" s="6">
        <v>0</v>
      </c>
      <c r="P1311" s="5" t="str">
        <f>IF(Table2[[#This Row],[ip_risk_score]]&gt;0.8,"HIGH",IF(Table2[[#This Row],[ip_risk_score]]&gt;0.5,"MEDIUM","LOW"))</f>
        <v>LOW</v>
      </c>
      <c r="Q1311" s="5">
        <f>Table2[[#This Row],[transaction_amount]]-Table2[[#This Row],[avg_transaction_amount]]</f>
        <v>21451.27</v>
      </c>
    </row>
    <row r="1312" spans="1:17" x14ac:dyDescent="0.25">
      <c r="A1312" s="4" t="s">
        <v>2555</v>
      </c>
      <c r="B1312" s="5" t="s">
        <v>2556</v>
      </c>
      <c r="C1312" s="5">
        <v>17005.54</v>
      </c>
      <c r="D1312" s="5" t="s">
        <v>26</v>
      </c>
      <c r="E1312" s="5" t="s">
        <v>21</v>
      </c>
      <c r="F1312" s="5" t="s">
        <v>32</v>
      </c>
      <c r="G1312" s="5" t="s">
        <v>48</v>
      </c>
      <c r="H1312" s="5">
        <v>149</v>
      </c>
      <c r="I1312" s="5">
        <v>5</v>
      </c>
      <c r="J1312" s="5">
        <v>3</v>
      </c>
      <c r="K1312" s="5">
        <v>6305.31</v>
      </c>
      <c r="L1312" s="5">
        <v>0</v>
      </c>
      <c r="M1312" s="5">
        <v>0.41399999999999998</v>
      </c>
      <c r="N1312" s="5">
        <v>2</v>
      </c>
      <c r="O1312" s="6">
        <v>0</v>
      </c>
      <c r="P1312" s="5" t="str">
        <f>IF(Table2[[#This Row],[ip_risk_score]]&gt;0.8,"HIGH",IF(Table2[[#This Row],[ip_risk_score]]&gt;0.5,"MEDIUM","LOW"))</f>
        <v>LOW</v>
      </c>
      <c r="Q1312" s="5">
        <f>Table2[[#This Row],[transaction_amount]]-Table2[[#This Row],[avg_transaction_amount]]</f>
        <v>10700.23</v>
      </c>
    </row>
    <row r="1313" spans="1:17" x14ac:dyDescent="0.25">
      <c r="A1313" s="4" t="s">
        <v>2557</v>
      </c>
      <c r="B1313" s="5" t="s">
        <v>2558</v>
      </c>
      <c r="C1313" s="5">
        <v>40750.51</v>
      </c>
      <c r="D1313" s="5" t="s">
        <v>20</v>
      </c>
      <c r="E1313" s="5" t="s">
        <v>21</v>
      </c>
      <c r="F1313" s="5" t="s">
        <v>28</v>
      </c>
      <c r="G1313" s="5" t="s">
        <v>58</v>
      </c>
      <c r="H1313" s="5">
        <v>844</v>
      </c>
      <c r="I1313" s="5">
        <v>7</v>
      </c>
      <c r="J1313" s="5">
        <v>2</v>
      </c>
      <c r="K1313" s="5">
        <v>26625.65</v>
      </c>
      <c r="L1313" s="5">
        <v>1</v>
      </c>
      <c r="M1313" s="5">
        <v>9.9000000000000005E-2</v>
      </c>
      <c r="N1313" s="5">
        <v>7</v>
      </c>
      <c r="O1313" s="6">
        <v>0</v>
      </c>
      <c r="P1313" s="5" t="str">
        <f>IF(Table2[[#This Row],[ip_risk_score]]&gt;0.8,"HIGH",IF(Table2[[#This Row],[ip_risk_score]]&gt;0.5,"MEDIUM","LOW"))</f>
        <v>LOW</v>
      </c>
      <c r="Q1313" s="5">
        <f>Table2[[#This Row],[transaction_amount]]-Table2[[#This Row],[avg_transaction_amount]]</f>
        <v>14124.86</v>
      </c>
    </row>
    <row r="1314" spans="1:17" x14ac:dyDescent="0.25">
      <c r="A1314" s="4" t="s">
        <v>2559</v>
      </c>
      <c r="B1314" s="5" t="s">
        <v>2560</v>
      </c>
      <c r="C1314" s="5">
        <v>4051.74</v>
      </c>
      <c r="D1314" s="5" t="s">
        <v>53</v>
      </c>
      <c r="E1314" s="5" t="s">
        <v>41</v>
      </c>
      <c r="F1314" s="5" t="s">
        <v>22</v>
      </c>
      <c r="G1314" s="5" t="s">
        <v>38</v>
      </c>
      <c r="H1314" s="5">
        <v>1688</v>
      </c>
      <c r="I1314" s="5">
        <v>10</v>
      </c>
      <c r="J1314" s="5">
        <v>4</v>
      </c>
      <c r="K1314" s="5">
        <v>7523.66</v>
      </c>
      <c r="L1314" s="5">
        <v>0</v>
      </c>
      <c r="M1314" s="5">
        <v>0.41499999999999998</v>
      </c>
      <c r="N1314" s="5">
        <v>2</v>
      </c>
      <c r="O1314" s="6">
        <v>0</v>
      </c>
      <c r="P1314" s="5" t="str">
        <f>IF(Table2[[#This Row],[ip_risk_score]]&gt;0.8,"HIGH",IF(Table2[[#This Row],[ip_risk_score]]&gt;0.5,"MEDIUM","LOW"))</f>
        <v>LOW</v>
      </c>
      <c r="Q1314" s="5">
        <f>Table2[[#This Row],[transaction_amount]]-Table2[[#This Row],[avg_transaction_amount]]</f>
        <v>-3471.92</v>
      </c>
    </row>
    <row r="1315" spans="1:17" x14ac:dyDescent="0.25">
      <c r="A1315" s="4" t="s">
        <v>2561</v>
      </c>
      <c r="B1315" s="5" t="s">
        <v>2562</v>
      </c>
      <c r="C1315" s="5">
        <v>44746.09</v>
      </c>
      <c r="D1315" s="5" t="s">
        <v>20</v>
      </c>
      <c r="E1315" s="5" t="s">
        <v>31</v>
      </c>
      <c r="F1315" s="5" t="s">
        <v>28</v>
      </c>
      <c r="G1315" s="5" t="s">
        <v>58</v>
      </c>
      <c r="H1315" s="5">
        <v>1785</v>
      </c>
      <c r="I1315" s="5">
        <v>2</v>
      </c>
      <c r="J1315" s="5">
        <v>1</v>
      </c>
      <c r="K1315" s="5">
        <v>2910.13</v>
      </c>
      <c r="L1315" s="5">
        <v>0</v>
      </c>
      <c r="M1315" s="5">
        <v>0.78600000000000003</v>
      </c>
      <c r="N1315" s="5">
        <v>2</v>
      </c>
      <c r="O1315" s="6">
        <v>0</v>
      </c>
      <c r="P1315" s="5" t="str">
        <f>IF(Table2[[#This Row],[ip_risk_score]]&gt;0.8,"HIGH",IF(Table2[[#This Row],[ip_risk_score]]&gt;0.5,"MEDIUM","LOW"))</f>
        <v>MEDIUM</v>
      </c>
      <c r="Q1315" s="5">
        <f>Table2[[#This Row],[transaction_amount]]-Table2[[#This Row],[avg_transaction_amount]]</f>
        <v>41835.96</v>
      </c>
    </row>
    <row r="1316" spans="1:17" x14ac:dyDescent="0.25">
      <c r="A1316" s="4" t="s">
        <v>2563</v>
      </c>
      <c r="B1316" s="5" t="s">
        <v>2564</v>
      </c>
      <c r="C1316" s="5">
        <v>27402.240000000002</v>
      </c>
      <c r="D1316" s="5" t="s">
        <v>53</v>
      </c>
      <c r="E1316" s="5" t="s">
        <v>21</v>
      </c>
      <c r="F1316" s="5" t="s">
        <v>28</v>
      </c>
      <c r="G1316" s="5" t="s">
        <v>38</v>
      </c>
      <c r="H1316" s="5">
        <v>275</v>
      </c>
      <c r="I1316" s="5">
        <v>15</v>
      </c>
      <c r="J1316" s="5">
        <v>0</v>
      </c>
      <c r="K1316" s="5">
        <v>9114.82</v>
      </c>
      <c r="L1316" s="5">
        <v>0</v>
      </c>
      <c r="M1316" s="5">
        <v>6.6000000000000003E-2</v>
      </c>
      <c r="N1316" s="5">
        <v>1</v>
      </c>
      <c r="O1316" s="6">
        <v>0</v>
      </c>
      <c r="P1316" s="5" t="str">
        <f>IF(Table2[[#This Row],[ip_risk_score]]&gt;0.8,"HIGH",IF(Table2[[#This Row],[ip_risk_score]]&gt;0.5,"MEDIUM","LOW"))</f>
        <v>LOW</v>
      </c>
      <c r="Q1316" s="5">
        <f>Table2[[#This Row],[transaction_amount]]-Table2[[#This Row],[avg_transaction_amount]]</f>
        <v>18287.420000000002</v>
      </c>
    </row>
    <row r="1317" spans="1:17" x14ac:dyDescent="0.25">
      <c r="A1317" s="4" t="s">
        <v>2565</v>
      </c>
      <c r="B1317" s="5" t="s">
        <v>2566</v>
      </c>
      <c r="C1317" s="5">
        <v>40874.019999999997</v>
      </c>
      <c r="D1317" s="5" t="s">
        <v>26</v>
      </c>
      <c r="E1317" s="5" t="s">
        <v>21</v>
      </c>
      <c r="F1317" s="5" t="s">
        <v>28</v>
      </c>
      <c r="G1317" s="5" t="s">
        <v>23</v>
      </c>
      <c r="H1317" s="5">
        <v>1375</v>
      </c>
      <c r="I1317" s="5">
        <v>5</v>
      </c>
      <c r="J1317" s="5">
        <v>3</v>
      </c>
      <c r="K1317" s="5">
        <v>14548.64</v>
      </c>
      <c r="L1317" s="5">
        <v>0</v>
      </c>
      <c r="M1317" s="5">
        <v>0.17599999999999999</v>
      </c>
      <c r="N1317" s="5">
        <v>9</v>
      </c>
      <c r="O1317" s="6">
        <v>0</v>
      </c>
      <c r="P1317" s="5" t="str">
        <f>IF(Table2[[#This Row],[ip_risk_score]]&gt;0.8,"HIGH",IF(Table2[[#This Row],[ip_risk_score]]&gt;0.5,"MEDIUM","LOW"))</f>
        <v>LOW</v>
      </c>
      <c r="Q1317" s="5">
        <f>Table2[[#This Row],[transaction_amount]]-Table2[[#This Row],[avg_transaction_amount]]</f>
        <v>26325.379999999997</v>
      </c>
    </row>
    <row r="1318" spans="1:17" x14ac:dyDescent="0.25">
      <c r="A1318" s="4" t="s">
        <v>2567</v>
      </c>
      <c r="B1318" s="5" t="s">
        <v>2568</v>
      </c>
      <c r="C1318" s="5">
        <v>22643.3</v>
      </c>
      <c r="D1318" s="5" t="s">
        <v>26</v>
      </c>
      <c r="E1318" s="5" t="s">
        <v>21</v>
      </c>
      <c r="F1318" s="5" t="s">
        <v>32</v>
      </c>
      <c r="G1318" s="5" t="s">
        <v>48</v>
      </c>
      <c r="H1318" s="5">
        <v>582</v>
      </c>
      <c r="I1318" s="5">
        <v>8</v>
      </c>
      <c r="J1318" s="5">
        <v>4</v>
      </c>
      <c r="K1318" s="5">
        <v>6294.76</v>
      </c>
      <c r="L1318" s="5">
        <v>1</v>
      </c>
      <c r="M1318" s="5">
        <v>0.84299999999999997</v>
      </c>
      <c r="N1318" s="5">
        <v>6</v>
      </c>
      <c r="O1318" s="6">
        <v>0</v>
      </c>
      <c r="P1318" s="5" t="str">
        <f>IF(Table2[[#This Row],[ip_risk_score]]&gt;0.8,"HIGH",IF(Table2[[#This Row],[ip_risk_score]]&gt;0.5,"MEDIUM","LOW"))</f>
        <v>HIGH</v>
      </c>
      <c r="Q1318" s="5">
        <f>Table2[[#This Row],[transaction_amount]]-Table2[[#This Row],[avg_transaction_amount]]</f>
        <v>16348.539999999999</v>
      </c>
    </row>
    <row r="1319" spans="1:17" x14ac:dyDescent="0.25">
      <c r="A1319" s="4" t="s">
        <v>2569</v>
      </c>
      <c r="B1319" s="5" t="s">
        <v>2570</v>
      </c>
      <c r="C1319" s="5">
        <v>32196.71</v>
      </c>
      <c r="D1319" s="5" t="s">
        <v>53</v>
      </c>
      <c r="E1319" s="5" t="s">
        <v>21</v>
      </c>
      <c r="F1319" s="5" t="s">
        <v>28</v>
      </c>
      <c r="G1319" s="5" t="s">
        <v>23</v>
      </c>
      <c r="H1319" s="5">
        <v>544</v>
      </c>
      <c r="I1319" s="5">
        <v>8</v>
      </c>
      <c r="J1319" s="5">
        <v>4</v>
      </c>
      <c r="K1319" s="5">
        <v>10076.780000000001</v>
      </c>
      <c r="L1319" s="5">
        <v>0</v>
      </c>
      <c r="M1319" s="5">
        <v>0.56799999999999995</v>
      </c>
      <c r="N1319" s="5">
        <v>2</v>
      </c>
      <c r="O1319" s="6">
        <v>0</v>
      </c>
      <c r="P1319" s="5" t="str">
        <f>IF(Table2[[#This Row],[ip_risk_score]]&gt;0.8,"HIGH",IF(Table2[[#This Row],[ip_risk_score]]&gt;0.5,"MEDIUM","LOW"))</f>
        <v>MEDIUM</v>
      </c>
      <c r="Q1319" s="5">
        <f>Table2[[#This Row],[transaction_amount]]-Table2[[#This Row],[avg_transaction_amount]]</f>
        <v>22119.93</v>
      </c>
    </row>
    <row r="1320" spans="1:17" x14ac:dyDescent="0.25">
      <c r="A1320" s="4" t="s">
        <v>2571</v>
      </c>
      <c r="B1320" s="5" t="s">
        <v>2572</v>
      </c>
      <c r="C1320" s="5">
        <v>26343.81</v>
      </c>
      <c r="D1320" s="5" t="s">
        <v>20</v>
      </c>
      <c r="E1320" s="5" t="s">
        <v>31</v>
      </c>
      <c r="F1320" s="5" t="s">
        <v>22</v>
      </c>
      <c r="G1320" s="5" t="s">
        <v>38</v>
      </c>
      <c r="H1320" s="5">
        <v>532</v>
      </c>
      <c r="I1320" s="5">
        <v>5</v>
      </c>
      <c r="J1320" s="5">
        <v>2</v>
      </c>
      <c r="K1320" s="5">
        <v>15459.43</v>
      </c>
      <c r="L1320" s="5">
        <v>0</v>
      </c>
      <c r="M1320" s="5">
        <v>0.67100000000000004</v>
      </c>
      <c r="N1320" s="5">
        <v>4</v>
      </c>
      <c r="O1320" s="6">
        <v>0</v>
      </c>
      <c r="P1320" s="5" t="str">
        <f>IF(Table2[[#This Row],[ip_risk_score]]&gt;0.8,"HIGH",IF(Table2[[#This Row],[ip_risk_score]]&gt;0.5,"MEDIUM","LOW"))</f>
        <v>MEDIUM</v>
      </c>
      <c r="Q1320" s="5">
        <f>Table2[[#This Row],[transaction_amount]]-Table2[[#This Row],[avg_transaction_amount]]</f>
        <v>10884.380000000001</v>
      </c>
    </row>
    <row r="1321" spans="1:17" x14ac:dyDescent="0.25">
      <c r="A1321" s="4" t="s">
        <v>2573</v>
      </c>
      <c r="B1321" s="5" t="s">
        <v>2574</v>
      </c>
      <c r="C1321" s="5">
        <v>36592.9</v>
      </c>
      <c r="D1321" s="5" t="s">
        <v>26</v>
      </c>
      <c r="E1321" s="5" t="s">
        <v>31</v>
      </c>
      <c r="F1321" s="5" t="s">
        <v>28</v>
      </c>
      <c r="G1321" s="5" t="s">
        <v>48</v>
      </c>
      <c r="H1321" s="5">
        <v>25</v>
      </c>
      <c r="I1321" s="5">
        <v>4</v>
      </c>
      <c r="J1321" s="5">
        <v>3</v>
      </c>
      <c r="K1321" s="5">
        <v>9755.89</v>
      </c>
      <c r="L1321" s="5">
        <v>0</v>
      </c>
      <c r="M1321" s="5">
        <v>0.32200000000000001</v>
      </c>
      <c r="N1321" s="5">
        <v>4</v>
      </c>
      <c r="O1321" s="6">
        <v>0</v>
      </c>
      <c r="P1321" s="5" t="str">
        <f>IF(Table2[[#This Row],[ip_risk_score]]&gt;0.8,"HIGH",IF(Table2[[#This Row],[ip_risk_score]]&gt;0.5,"MEDIUM","LOW"))</f>
        <v>LOW</v>
      </c>
      <c r="Q1321" s="5">
        <f>Table2[[#This Row],[transaction_amount]]-Table2[[#This Row],[avg_transaction_amount]]</f>
        <v>26837.010000000002</v>
      </c>
    </row>
    <row r="1322" spans="1:17" x14ac:dyDescent="0.25">
      <c r="A1322" s="4" t="s">
        <v>2575</v>
      </c>
      <c r="B1322" s="5" t="s">
        <v>2576</v>
      </c>
      <c r="C1322" s="5">
        <v>4127.42</v>
      </c>
      <c r="D1322" s="5" t="s">
        <v>53</v>
      </c>
      <c r="E1322" s="5" t="s">
        <v>21</v>
      </c>
      <c r="F1322" s="5" t="s">
        <v>28</v>
      </c>
      <c r="G1322" s="5" t="s">
        <v>48</v>
      </c>
      <c r="H1322" s="5">
        <v>570</v>
      </c>
      <c r="I1322" s="5">
        <v>0</v>
      </c>
      <c r="J1322" s="5">
        <v>0</v>
      </c>
      <c r="K1322" s="5">
        <v>2770.59</v>
      </c>
      <c r="L1322" s="5">
        <v>0</v>
      </c>
      <c r="M1322" s="5">
        <v>0.48899999999999999</v>
      </c>
      <c r="N1322" s="5">
        <v>7</v>
      </c>
      <c r="O1322" s="6">
        <v>0</v>
      </c>
      <c r="P1322" s="5" t="str">
        <f>IF(Table2[[#This Row],[ip_risk_score]]&gt;0.8,"HIGH",IF(Table2[[#This Row],[ip_risk_score]]&gt;0.5,"MEDIUM","LOW"))</f>
        <v>LOW</v>
      </c>
      <c r="Q1322" s="5">
        <f>Table2[[#This Row],[transaction_amount]]-Table2[[#This Row],[avg_transaction_amount]]</f>
        <v>1356.83</v>
      </c>
    </row>
    <row r="1323" spans="1:17" x14ac:dyDescent="0.25">
      <c r="A1323" s="4" t="s">
        <v>2577</v>
      </c>
      <c r="B1323" s="5" t="s">
        <v>2578</v>
      </c>
      <c r="C1323" s="5">
        <v>3064.59</v>
      </c>
      <c r="D1323" s="5" t="s">
        <v>20</v>
      </c>
      <c r="E1323" s="5" t="s">
        <v>27</v>
      </c>
      <c r="F1323" s="5" t="s">
        <v>22</v>
      </c>
      <c r="G1323" s="5" t="s">
        <v>23</v>
      </c>
      <c r="H1323" s="5">
        <v>887</v>
      </c>
      <c r="I1323" s="5">
        <v>2</v>
      </c>
      <c r="J1323" s="5">
        <v>4</v>
      </c>
      <c r="K1323" s="5">
        <v>5996.68</v>
      </c>
      <c r="L1323" s="5">
        <v>0</v>
      </c>
      <c r="M1323" s="5">
        <v>0.76200000000000001</v>
      </c>
      <c r="N1323" s="5">
        <v>7</v>
      </c>
      <c r="O1323" s="6">
        <v>0</v>
      </c>
      <c r="P1323" s="5" t="str">
        <f>IF(Table2[[#This Row],[ip_risk_score]]&gt;0.8,"HIGH",IF(Table2[[#This Row],[ip_risk_score]]&gt;0.5,"MEDIUM","LOW"))</f>
        <v>MEDIUM</v>
      </c>
      <c r="Q1323" s="5">
        <f>Table2[[#This Row],[transaction_amount]]-Table2[[#This Row],[avg_transaction_amount]]</f>
        <v>-2932.09</v>
      </c>
    </row>
    <row r="1324" spans="1:17" x14ac:dyDescent="0.25">
      <c r="A1324" s="4" t="s">
        <v>2579</v>
      </c>
      <c r="B1324" s="5" t="s">
        <v>2580</v>
      </c>
      <c r="C1324" s="5">
        <v>12392.81</v>
      </c>
      <c r="D1324" s="5" t="s">
        <v>53</v>
      </c>
      <c r="E1324" s="5" t="s">
        <v>41</v>
      </c>
      <c r="F1324" s="5" t="s">
        <v>22</v>
      </c>
      <c r="G1324" s="5" t="s">
        <v>48</v>
      </c>
      <c r="H1324" s="5">
        <v>345</v>
      </c>
      <c r="I1324" s="5">
        <v>2</v>
      </c>
      <c r="J1324" s="5">
        <v>2</v>
      </c>
      <c r="K1324" s="5">
        <v>23846.79</v>
      </c>
      <c r="L1324" s="5">
        <v>0</v>
      </c>
      <c r="M1324" s="5">
        <v>0.876</v>
      </c>
      <c r="N1324" s="5">
        <v>4</v>
      </c>
      <c r="O1324" s="6">
        <v>1</v>
      </c>
      <c r="P1324" s="5" t="str">
        <f>IF(Table2[[#This Row],[ip_risk_score]]&gt;0.8,"HIGH",IF(Table2[[#This Row],[ip_risk_score]]&gt;0.5,"MEDIUM","LOW"))</f>
        <v>HIGH</v>
      </c>
      <c r="Q1324" s="5">
        <f>Table2[[#This Row],[transaction_amount]]-Table2[[#This Row],[avg_transaction_amount]]</f>
        <v>-11453.980000000001</v>
      </c>
    </row>
    <row r="1325" spans="1:17" x14ac:dyDescent="0.25">
      <c r="A1325" s="4" t="s">
        <v>2581</v>
      </c>
      <c r="B1325" s="5" t="s">
        <v>2582</v>
      </c>
      <c r="C1325" s="5">
        <v>8019.26</v>
      </c>
      <c r="D1325" s="5" t="s">
        <v>20</v>
      </c>
      <c r="E1325" s="5" t="s">
        <v>31</v>
      </c>
      <c r="F1325" s="5" t="s">
        <v>32</v>
      </c>
      <c r="G1325" s="5" t="s">
        <v>38</v>
      </c>
      <c r="H1325" s="5">
        <v>919</v>
      </c>
      <c r="I1325" s="5">
        <v>11</v>
      </c>
      <c r="J1325" s="5">
        <v>3</v>
      </c>
      <c r="K1325" s="5">
        <v>28634.52</v>
      </c>
      <c r="L1325" s="5">
        <v>0</v>
      </c>
      <c r="M1325" s="5">
        <v>0.97399999999999998</v>
      </c>
      <c r="N1325" s="5">
        <v>5</v>
      </c>
      <c r="O1325" s="6">
        <v>0</v>
      </c>
      <c r="P1325" s="5" t="str">
        <f>IF(Table2[[#This Row],[ip_risk_score]]&gt;0.8,"HIGH",IF(Table2[[#This Row],[ip_risk_score]]&gt;0.5,"MEDIUM","LOW"))</f>
        <v>HIGH</v>
      </c>
      <c r="Q1325" s="5">
        <f>Table2[[#This Row],[transaction_amount]]-Table2[[#This Row],[avg_transaction_amount]]</f>
        <v>-20615.260000000002</v>
      </c>
    </row>
    <row r="1326" spans="1:17" x14ac:dyDescent="0.25">
      <c r="A1326" s="4" t="s">
        <v>2583</v>
      </c>
      <c r="B1326" s="5" t="s">
        <v>2584</v>
      </c>
      <c r="C1326" s="5">
        <v>43595.59</v>
      </c>
      <c r="D1326" s="5" t="s">
        <v>20</v>
      </c>
      <c r="E1326" s="5" t="s">
        <v>31</v>
      </c>
      <c r="F1326" s="5" t="s">
        <v>22</v>
      </c>
      <c r="G1326" s="5" t="s">
        <v>38</v>
      </c>
      <c r="H1326" s="5">
        <v>1423</v>
      </c>
      <c r="I1326" s="5">
        <v>3</v>
      </c>
      <c r="J1326" s="5">
        <v>3</v>
      </c>
      <c r="K1326" s="5">
        <v>4538.26</v>
      </c>
      <c r="L1326" s="5">
        <v>1</v>
      </c>
      <c r="M1326" s="5">
        <v>0.85099999999999998</v>
      </c>
      <c r="N1326" s="5">
        <v>9</v>
      </c>
      <c r="O1326" s="6">
        <v>0</v>
      </c>
      <c r="P1326" s="5" t="str">
        <f>IF(Table2[[#This Row],[ip_risk_score]]&gt;0.8,"HIGH",IF(Table2[[#This Row],[ip_risk_score]]&gt;0.5,"MEDIUM","LOW"))</f>
        <v>HIGH</v>
      </c>
      <c r="Q1326" s="5">
        <f>Table2[[#This Row],[transaction_amount]]-Table2[[#This Row],[avg_transaction_amount]]</f>
        <v>39057.329999999994</v>
      </c>
    </row>
    <row r="1327" spans="1:17" x14ac:dyDescent="0.25">
      <c r="A1327" s="4" t="s">
        <v>2585</v>
      </c>
      <c r="B1327" s="5" t="s">
        <v>2586</v>
      </c>
      <c r="C1327" s="5">
        <v>10999.74</v>
      </c>
      <c r="D1327" s="5" t="s">
        <v>20</v>
      </c>
      <c r="E1327" s="5" t="s">
        <v>27</v>
      </c>
      <c r="F1327" s="5" t="s">
        <v>22</v>
      </c>
      <c r="G1327" s="5" t="s">
        <v>23</v>
      </c>
      <c r="H1327" s="5">
        <v>179</v>
      </c>
      <c r="I1327" s="5">
        <v>20</v>
      </c>
      <c r="J1327" s="5">
        <v>0</v>
      </c>
      <c r="K1327" s="5">
        <v>20462.47</v>
      </c>
      <c r="L1327" s="5">
        <v>0</v>
      </c>
      <c r="M1327" s="5">
        <v>6.7000000000000004E-2</v>
      </c>
      <c r="N1327" s="5">
        <v>6</v>
      </c>
      <c r="O1327" s="6">
        <v>0</v>
      </c>
      <c r="P1327" s="5" t="str">
        <f>IF(Table2[[#This Row],[ip_risk_score]]&gt;0.8,"HIGH",IF(Table2[[#This Row],[ip_risk_score]]&gt;0.5,"MEDIUM","LOW"))</f>
        <v>LOW</v>
      </c>
      <c r="Q1327" s="5">
        <f>Table2[[#This Row],[transaction_amount]]-Table2[[#This Row],[avg_transaction_amount]]</f>
        <v>-9462.7300000000014</v>
      </c>
    </row>
    <row r="1328" spans="1:17" x14ac:dyDescent="0.25">
      <c r="A1328" s="4" t="s">
        <v>2587</v>
      </c>
      <c r="B1328" s="5" t="s">
        <v>2588</v>
      </c>
      <c r="C1328" s="5">
        <v>48794.47</v>
      </c>
      <c r="D1328" s="5" t="s">
        <v>20</v>
      </c>
      <c r="E1328" s="5" t="s">
        <v>31</v>
      </c>
      <c r="F1328" s="5" t="s">
        <v>22</v>
      </c>
      <c r="G1328" s="5" t="s">
        <v>58</v>
      </c>
      <c r="H1328" s="5">
        <v>922</v>
      </c>
      <c r="I1328" s="5">
        <v>15</v>
      </c>
      <c r="J1328" s="5">
        <v>2</v>
      </c>
      <c r="K1328" s="5">
        <v>27176.84</v>
      </c>
      <c r="L1328" s="5">
        <v>0</v>
      </c>
      <c r="M1328" s="5">
        <v>0.34300000000000003</v>
      </c>
      <c r="N1328" s="5">
        <v>2</v>
      </c>
      <c r="O1328" s="6">
        <v>0</v>
      </c>
      <c r="P1328" s="5" t="str">
        <f>IF(Table2[[#This Row],[ip_risk_score]]&gt;0.8,"HIGH",IF(Table2[[#This Row],[ip_risk_score]]&gt;0.5,"MEDIUM","LOW"))</f>
        <v>LOW</v>
      </c>
      <c r="Q1328" s="5">
        <f>Table2[[#This Row],[transaction_amount]]-Table2[[#This Row],[avg_transaction_amount]]</f>
        <v>21617.63</v>
      </c>
    </row>
    <row r="1329" spans="1:17" x14ac:dyDescent="0.25">
      <c r="A1329" s="4" t="s">
        <v>2589</v>
      </c>
      <c r="B1329" s="5" t="s">
        <v>1498</v>
      </c>
      <c r="C1329" s="5">
        <v>16877.939999999999</v>
      </c>
      <c r="D1329" s="5" t="s">
        <v>53</v>
      </c>
      <c r="E1329" s="5" t="s">
        <v>27</v>
      </c>
      <c r="F1329" s="5" t="s">
        <v>28</v>
      </c>
      <c r="G1329" s="5" t="s">
        <v>38</v>
      </c>
      <c r="H1329" s="5">
        <v>128</v>
      </c>
      <c r="I1329" s="5">
        <v>10</v>
      </c>
      <c r="J1329" s="5">
        <v>0</v>
      </c>
      <c r="K1329" s="5">
        <v>9044.3700000000008</v>
      </c>
      <c r="L1329" s="5">
        <v>1</v>
      </c>
      <c r="M1329" s="5">
        <v>0.749</v>
      </c>
      <c r="N1329" s="5">
        <v>2</v>
      </c>
      <c r="O1329" s="6">
        <v>1</v>
      </c>
      <c r="P1329" s="5" t="str">
        <f>IF(Table2[[#This Row],[ip_risk_score]]&gt;0.8,"HIGH",IF(Table2[[#This Row],[ip_risk_score]]&gt;0.5,"MEDIUM","LOW"))</f>
        <v>MEDIUM</v>
      </c>
      <c r="Q1329" s="5">
        <f>Table2[[#This Row],[transaction_amount]]-Table2[[#This Row],[avg_transaction_amount]]</f>
        <v>7833.5699999999979</v>
      </c>
    </row>
    <row r="1330" spans="1:17" x14ac:dyDescent="0.25">
      <c r="A1330" s="4" t="s">
        <v>2590</v>
      </c>
      <c r="B1330" s="5" t="s">
        <v>2591</v>
      </c>
      <c r="C1330" s="5">
        <v>9146.7900000000009</v>
      </c>
      <c r="D1330" s="5" t="s">
        <v>53</v>
      </c>
      <c r="E1330" s="5" t="s">
        <v>27</v>
      </c>
      <c r="F1330" s="5" t="s">
        <v>32</v>
      </c>
      <c r="G1330" s="5" t="s">
        <v>38</v>
      </c>
      <c r="H1330" s="5">
        <v>1075</v>
      </c>
      <c r="I1330" s="5">
        <v>7</v>
      </c>
      <c r="J1330" s="5">
        <v>4</v>
      </c>
      <c r="K1330" s="5">
        <v>24900.91</v>
      </c>
      <c r="L1330" s="5">
        <v>0</v>
      </c>
      <c r="M1330" s="5">
        <v>0.41799999999999998</v>
      </c>
      <c r="N1330" s="5">
        <v>3</v>
      </c>
      <c r="O1330" s="6">
        <v>0</v>
      </c>
      <c r="P1330" s="5" t="str">
        <f>IF(Table2[[#This Row],[ip_risk_score]]&gt;0.8,"HIGH",IF(Table2[[#This Row],[ip_risk_score]]&gt;0.5,"MEDIUM","LOW"))</f>
        <v>LOW</v>
      </c>
      <c r="Q1330" s="5">
        <f>Table2[[#This Row],[transaction_amount]]-Table2[[#This Row],[avg_transaction_amount]]</f>
        <v>-15754.119999999999</v>
      </c>
    </row>
    <row r="1331" spans="1:17" x14ac:dyDescent="0.25">
      <c r="A1331" s="4" t="s">
        <v>2592</v>
      </c>
      <c r="B1331" s="5" t="s">
        <v>2593</v>
      </c>
      <c r="C1331" s="5">
        <v>39495.440000000002</v>
      </c>
      <c r="D1331" s="5" t="s">
        <v>53</v>
      </c>
      <c r="E1331" s="5" t="s">
        <v>21</v>
      </c>
      <c r="F1331" s="5" t="s">
        <v>22</v>
      </c>
      <c r="G1331" s="5" t="s">
        <v>48</v>
      </c>
      <c r="H1331" s="5">
        <v>1022</v>
      </c>
      <c r="I1331" s="5">
        <v>8</v>
      </c>
      <c r="J1331" s="5">
        <v>1</v>
      </c>
      <c r="K1331" s="5">
        <v>27157.58</v>
      </c>
      <c r="L1331" s="5">
        <v>0</v>
      </c>
      <c r="M1331" s="5">
        <v>0.436</v>
      </c>
      <c r="N1331" s="5">
        <v>7</v>
      </c>
      <c r="O1331" s="6">
        <v>0</v>
      </c>
      <c r="P1331" s="5" t="str">
        <f>IF(Table2[[#This Row],[ip_risk_score]]&gt;0.8,"HIGH",IF(Table2[[#This Row],[ip_risk_score]]&gt;0.5,"MEDIUM","LOW"))</f>
        <v>LOW</v>
      </c>
      <c r="Q1331" s="5">
        <f>Table2[[#This Row],[transaction_amount]]-Table2[[#This Row],[avg_transaction_amount]]</f>
        <v>12337.86</v>
      </c>
    </row>
    <row r="1332" spans="1:17" x14ac:dyDescent="0.25">
      <c r="A1332" s="4" t="s">
        <v>2594</v>
      </c>
      <c r="B1332" s="5" t="s">
        <v>2016</v>
      </c>
      <c r="C1332" s="5">
        <v>32952.449999999997</v>
      </c>
      <c r="D1332" s="5" t="s">
        <v>53</v>
      </c>
      <c r="E1332" s="5" t="s">
        <v>31</v>
      </c>
      <c r="F1332" s="5" t="s">
        <v>22</v>
      </c>
      <c r="G1332" s="5" t="s">
        <v>48</v>
      </c>
      <c r="H1332" s="5">
        <v>19</v>
      </c>
      <c r="I1332" s="5">
        <v>13</v>
      </c>
      <c r="J1332" s="5">
        <v>1</v>
      </c>
      <c r="K1332" s="5">
        <v>9054.99</v>
      </c>
      <c r="L1332" s="5">
        <v>0</v>
      </c>
      <c r="M1332" s="5">
        <v>0.79400000000000004</v>
      </c>
      <c r="N1332" s="5">
        <v>2</v>
      </c>
      <c r="O1332" s="6">
        <v>0</v>
      </c>
      <c r="P1332" s="5" t="str">
        <f>IF(Table2[[#This Row],[ip_risk_score]]&gt;0.8,"HIGH",IF(Table2[[#This Row],[ip_risk_score]]&gt;0.5,"MEDIUM","LOW"))</f>
        <v>MEDIUM</v>
      </c>
      <c r="Q1332" s="5">
        <f>Table2[[#This Row],[transaction_amount]]-Table2[[#This Row],[avg_transaction_amount]]</f>
        <v>23897.46</v>
      </c>
    </row>
    <row r="1333" spans="1:17" x14ac:dyDescent="0.25">
      <c r="A1333" s="4" t="s">
        <v>2595</v>
      </c>
      <c r="B1333" s="5" t="s">
        <v>2596</v>
      </c>
      <c r="C1333" s="5">
        <v>24934.880000000001</v>
      </c>
      <c r="D1333" s="5" t="s">
        <v>53</v>
      </c>
      <c r="E1333" s="5" t="s">
        <v>41</v>
      </c>
      <c r="F1333" s="5" t="s">
        <v>22</v>
      </c>
      <c r="G1333" s="5" t="s">
        <v>38</v>
      </c>
      <c r="H1333" s="5">
        <v>439</v>
      </c>
      <c r="I1333" s="5">
        <v>22</v>
      </c>
      <c r="J1333" s="5">
        <v>0</v>
      </c>
      <c r="K1333" s="5">
        <v>1796.55</v>
      </c>
      <c r="L1333" s="5">
        <v>0</v>
      </c>
      <c r="M1333" s="5">
        <v>0.83299999999999996</v>
      </c>
      <c r="N1333" s="5">
        <v>1</v>
      </c>
      <c r="O1333" s="6">
        <v>0</v>
      </c>
      <c r="P1333" s="5" t="str">
        <f>IF(Table2[[#This Row],[ip_risk_score]]&gt;0.8,"HIGH",IF(Table2[[#This Row],[ip_risk_score]]&gt;0.5,"MEDIUM","LOW"))</f>
        <v>HIGH</v>
      </c>
      <c r="Q1333" s="5">
        <f>Table2[[#This Row],[transaction_amount]]-Table2[[#This Row],[avg_transaction_amount]]</f>
        <v>23138.33</v>
      </c>
    </row>
    <row r="1334" spans="1:17" x14ac:dyDescent="0.25">
      <c r="A1334" s="4" t="s">
        <v>2597</v>
      </c>
      <c r="B1334" s="5" t="s">
        <v>2276</v>
      </c>
      <c r="C1334" s="5">
        <v>27790.41</v>
      </c>
      <c r="D1334" s="5" t="s">
        <v>20</v>
      </c>
      <c r="E1334" s="5" t="s">
        <v>27</v>
      </c>
      <c r="F1334" s="5" t="s">
        <v>28</v>
      </c>
      <c r="G1334" s="5" t="s">
        <v>23</v>
      </c>
      <c r="H1334" s="5">
        <v>1501</v>
      </c>
      <c r="I1334" s="5">
        <v>21</v>
      </c>
      <c r="J1334" s="5">
        <v>0</v>
      </c>
      <c r="K1334" s="5">
        <v>27512.11</v>
      </c>
      <c r="L1334" s="5">
        <v>0</v>
      </c>
      <c r="M1334" s="5">
        <v>0.79100000000000004</v>
      </c>
      <c r="N1334" s="5">
        <v>4</v>
      </c>
      <c r="O1334" s="6">
        <v>0</v>
      </c>
      <c r="P1334" s="5" t="str">
        <f>IF(Table2[[#This Row],[ip_risk_score]]&gt;0.8,"HIGH",IF(Table2[[#This Row],[ip_risk_score]]&gt;0.5,"MEDIUM","LOW"))</f>
        <v>MEDIUM</v>
      </c>
      <c r="Q1334" s="5">
        <f>Table2[[#This Row],[transaction_amount]]-Table2[[#This Row],[avg_transaction_amount]]</f>
        <v>278.29999999999927</v>
      </c>
    </row>
    <row r="1335" spans="1:17" x14ac:dyDescent="0.25">
      <c r="A1335" s="4" t="s">
        <v>2598</v>
      </c>
      <c r="B1335" s="5" t="s">
        <v>2599</v>
      </c>
      <c r="C1335" s="5">
        <v>35974.129999999997</v>
      </c>
      <c r="D1335" s="5" t="s">
        <v>26</v>
      </c>
      <c r="E1335" s="5" t="s">
        <v>41</v>
      </c>
      <c r="F1335" s="5" t="s">
        <v>28</v>
      </c>
      <c r="G1335" s="5" t="s">
        <v>58</v>
      </c>
      <c r="H1335" s="5">
        <v>58</v>
      </c>
      <c r="I1335" s="5">
        <v>14</v>
      </c>
      <c r="J1335" s="5">
        <v>1</v>
      </c>
      <c r="K1335" s="5">
        <v>9981.43</v>
      </c>
      <c r="L1335" s="5">
        <v>0</v>
      </c>
      <c r="M1335" s="5">
        <v>0.35499999999999998</v>
      </c>
      <c r="N1335" s="5">
        <v>7</v>
      </c>
      <c r="O1335" s="6">
        <v>0</v>
      </c>
      <c r="P1335" s="5" t="str">
        <f>IF(Table2[[#This Row],[ip_risk_score]]&gt;0.8,"HIGH",IF(Table2[[#This Row],[ip_risk_score]]&gt;0.5,"MEDIUM","LOW"))</f>
        <v>LOW</v>
      </c>
      <c r="Q1335" s="5">
        <f>Table2[[#This Row],[transaction_amount]]-Table2[[#This Row],[avg_transaction_amount]]</f>
        <v>25992.699999999997</v>
      </c>
    </row>
    <row r="1336" spans="1:17" x14ac:dyDescent="0.25">
      <c r="A1336" s="4" t="s">
        <v>2600</v>
      </c>
      <c r="B1336" s="5" t="s">
        <v>2601</v>
      </c>
      <c r="C1336" s="5">
        <v>11461.31</v>
      </c>
      <c r="D1336" s="5" t="s">
        <v>26</v>
      </c>
      <c r="E1336" s="5" t="s">
        <v>21</v>
      </c>
      <c r="F1336" s="5" t="s">
        <v>32</v>
      </c>
      <c r="G1336" s="5" t="s">
        <v>48</v>
      </c>
      <c r="H1336" s="5">
        <v>1810</v>
      </c>
      <c r="I1336" s="5">
        <v>18</v>
      </c>
      <c r="J1336" s="5">
        <v>4</v>
      </c>
      <c r="K1336" s="5">
        <v>510.77</v>
      </c>
      <c r="L1336" s="5">
        <v>0</v>
      </c>
      <c r="M1336" s="5">
        <v>0.22800000000000001</v>
      </c>
      <c r="N1336" s="5">
        <v>5</v>
      </c>
      <c r="O1336" s="6">
        <v>0</v>
      </c>
      <c r="P1336" s="5" t="str">
        <f>IF(Table2[[#This Row],[ip_risk_score]]&gt;0.8,"HIGH",IF(Table2[[#This Row],[ip_risk_score]]&gt;0.5,"MEDIUM","LOW"))</f>
        <v>LOW</v>
      </c>
      <c r="Q1336" s="5">
        <f>Table2[[#This Row],[transaction_amount]]-Table2[[#This Row],[avg_transaction_amount]]</f>
        <v>10950.539999999999</v>
      </c>
    </row>
    <row r="1337" spans="1:17" x14ac:dyDescent="0.25">
      <c r="A1337" s="4" t="s">
        <v>2602</v>
      </c>
      <c r="B1337" s="5" t="s">
        <v>2603</v>
      </c>
      <c r="C1337" s="5">
        <v>49816.88</v>
      </c>
      <c r="D1337" s="5" t="s">
        <v>53</v>
      </c>
      <c r="E1337" s="5" t="s">
        <v>31</v>
      </c>
      <c r="F1337" s="5" t="s">
        <v>32</v>
      </c>
      <c r="G1337" s="5" t="s">
        <v>48</v>
      </c>
      <c r="H1337" s="5">
        <v>216</v>
      </c>
      <c r="I1337" s="5">
        <v>8</v>
      </c>
      <c r="J1337" s="5">
        <v>0</v>
      </c>
      <c r="K1337" s="5">
        <v>14300.1</v>
      </c>
      <c r="L1337" s="5">
        <v>0</v>
      </c>
      <c r="M1337" s="5">
        <v>0.35899999999999999</v>
      </c>
      <c r="N1337" s="5">
        <v>7</v>
      </c>
      <c r="O1337" s="6">
        <v>0</v>
      </c>
      <c r="P1337" s="5" t="str">
        <f>IF(Table2[[#This Row],[ip_risk_score]]&gt;0.8,"HIGH",IF(Table2[[#This Row],[ip_risk_score]]&gt;0.5,"MEDIUM","LOW"))</f>
        <v>LOW</v>
      </c>
      <c r="Q1337" s="5">
        <f>Table2[[#This Row],[transaction_amount]]-Table2[[#This Row],[avg_transaction_amount]]</f>
        <v>35516.78</v>
      </c>
    </row>
    <row r="1338" spans="1:17" x14ac:dyDescent="0.25">
      <c r="A1338" s="4" t="s">
        <v>2604</v>
      </c>
      <c r="B1338" s="5" t="s">
        <v>2605</v>
      </c>
      <c r="C1338" s="5">
        <v>48740.92</v>
      </c>
      <c r="D1338" s="5" t="s">
        <v>53</v>
      </c>
      <c r="E1338" s="5" t="s">
        <v>21</v>
      </c>
      <c r="F1338" s="5" t="s">
        <v>28</v>
      </c>
      <c r="G1338" s="5" t="s">
        <v>58</v>
      </c>
      <c r="H1338" s="5">
        <v>1712</v>
      </c>
      <c r="I1338" s="5">
        <v>16</v>
      </c>
      <c r="J1338" s="5">
        <v>4</v>
      </c>
      <c r="K1338" s="5">
        <v>3564.71</v>
      </c>
      <c r="L1338" s="5">
        <v>0</v>
      </c>
      <c r="M1338" s="5">
        <v>0.70099999999999996</v>
      </c>
      <c r="N1338" s="5">
        <v>7</v>
      </c>
      <c r="O1338" s="6">
        <v>0</v>
      </c>
      <c r="P1338" s="5" t="str">
        <f>IF(Table2[[#This Row],[ip_risk_score]]&gt;0.8,"HIGH",IF(Table2[[#This Row],[ip_risk_score]]&gt;0.5,"MEDIUM","LOW"))</f>
        <v>MEDIUM</v>
      </c>
      <c r="Q1338" s="5">
        <f>Table2[[#This Row],[transaction_amount]]-Table2[[#This Row],[avg_transaction_amount]]</f>
        <v>45176.21</v>
      </c>
    </row>
    <row r="1339" spans="1:17" x14ac:dyDescent="0.25">
      <c r="A1339" s="4" t="s">
        <v>2606</v>
      </c>
      <c r="B1339" s="5" t="s">
        <v>2607</v>
      </c>
      <c r="C1339" s="5">
        <v>32533.77</v>
      </c>
      <c r="D1339" s="5" t="s">
        <v>26</v>
      </c>
      <c r="E1339" s="5" t="s">
        <v>21</v>
      </c>
      <c r="F1339" s="5" t="s">
        <v>22</v>
      </c>
      <c r="G1339" s="5" t="s">
        <v>48</v>
      </c>
      <c r="H1339" s="5">
        <v>523</v>
      </c>
      <c r="I1339" s="5">
        <v>8</v>
      </c>
      <c r="J1339" s="5">
        <v>4</v>
      </c>
      <c r="K1339" s="5">
        <v>27060.89</v>
      </c>
      <c r="L1339" s="5">
        <v>0</v>
      </c>
      <c r="M1339" s="5">
        <v>0.36499999999999999</v>
      </c>
      <c r="N1339" s="5">
        <v>7</v>
      </c>
      <c r="O1339" s="6">
        <v>0</v>
      </c>
      <c r="P1339" s="5" t="str">
        <f>IF(Table2[[#This Row],[ip_risk_score]]&gt;0.8,"HIGH",IF(Table2[[#This Row],[ip_risk_score]]&gt;0.5,"MEDIUM","LOW"))</f>
        <v>LOW</v>
      </c>
      <c r="Q1339" s="5">
        <f>Table2[[#This Row],[transaction_amount]]-Table2[[#This Row],[avg_transaction_amount]]</f>
        <v>5472.880000000001</v>
      </c>
    </row>
    <row r="1340" spans="1:17" x14ac:dyDescent="0.25">
      <c r="A1340" s="4" t="s">
        <v>2608</v>
      </c>
      <c r="B1340" s="5" t="s">
        <v>2609</v>
      </c>
      <c r="C1340" s="5">
        <v>10017.15</v>
      </c>
      <c r="D1340" s="5" t="s">
        <v>20</v>
      </c>
      <c r="E1340" s="5" t="s">
        <v>41</v>
      </c>
      <c r="F1340" s="5" t="s">
        <v>22</v>
      </c>
      <c r="G1340" s="5" t="s">
        <v>23</v>
      </c>
      <c r="H1340" s="5">
        <v>1613</v>
      </c>
      <c r="I1340" s="5">
        <v>2</v>
      </c>
      <c r="J1340" s="5">
        <v>2</v>
      </c>
      <c r="K1340" s="5">
        <v>4734.3599999999997</v>
      </c>
      <c r="L1340" s="5">
        <v>0</v>
      </c>
      <c r="M1340" s="5">
        <v>5.5E-2</v>
      </c>
      <c r="N1340" s="5">
        <v>1</v>
      </c>
      <c r="O1340" s="6">
        <v>0</v>
      </c>
      <c r="P1340" s="5" t="str">
        <f>IF(Table2[[#This Row],[ip_risk_score]]&gt;0.8,"HIGH",IF(Table2[[#This Row],[ip_risk_score]]&gt;0.5,"MEDIUM","LOW"))</f>
        <v>LOW</v>
      </c>
      <c r="Q1340" s="5">
        <f>Table2[[#This Row],[transaction_amount]]-Table2[[#This Row],[avg_transaction_amount]]</f>
        <v>5282.79</v>
      </c>
    </row>
    <row r="1341" spans="1:17" x14ac:dyDescent="0.25">
      <c r="A1341" s="4" t="s">
        <v>2610</v>
      </c>
      <c r="B1341" s="5" t="s">
        <v>2611</v>
      </c>
      <c r="C1341" s="5">
        <v>34027.4</v>
      </c>
      <c r="D1341" s="5" t="s">
        <v>53</v>
      </c>
      <c r="E1341" s="5" t="s">
        <v>41</v>
      </c>
      <c r="F1341" s="5" t="s">
        <v>32</v>
      </c>
      <c r="G1341" s="5" t="s">
        <v>48</v>
      </c>
      <c r="H1341" s="5">
        <v>1853</v>
      </c>
      <c r="I1341" s="5">
        <v>15</v>
      </c>
      <c r="J1341" s="5">
        <v>4</v>
      </c>
      <c r="K1341" s="5">
        <v>9202.1200000000008</v>
      </c>
      <c r="L1341" s="5">
        <v>0</v>
      </c>
      <c r="M1341" s="5">
        <v>0.80100000000000005</v>
      </c>
      <c r="N1341" s="5">
        <v>8</v>
      </c>
      <c r="O1341" s="6">
        <v>0</v>
      </c>
      <c r="P1341" s="5" t="str">
        <f>IF(Table2[[#This Row],[ip_risk_score]]&gt;0.8,"HIGH",IF(Table2[[#This Row],[ip_risk_score]]&gt;0.5,"MEDIUM","LOW"))</f>
        <v>HIGH</v>
      </c>
      <c r="Q1341" s="5">
        <f>Table2[[#This Row],[transaction_amount]]-Table2[[#This Row],[avg_transaction_amount]]</f>
        <v>24825.279999999999</v>
      </c>
    </row>
    <row r="1342" spans="1:17" x14ac:dyDescent="0.25">
      <c r="A1342" s="4" t="s">
        <v>2612</v>
      </c>
      <c r="B1342" s="5" t="s">
        <v>2613</v>
      </c>
      <c r="C1342" s="5">
        <v>3656.31</v>
      </c>
      <c r="D1342" s="5" t="s">
        <v>20</v>
      </c>
      <c r="E1342" s="5" t="s">
        <v>27</v>
      </c>
      <c r="F1342" s="5" t="s">
        <v>22</v>
      </c>
      <c r="G1342" s="5" t="s">
        <v>48</v>
      </c>
      <c r="H1342" s="5">
        <v>1243</v>
      </c>
      <c r="I1342" s="5">
        <v>12</v>
      </c>
      <c r="J1342" s="5">
        <v>3</v>
      </c>
      <c r="K1342" s="5">
        <v>23734.46</v>
      </c>
      <c r="L1342" s="5">
        <v>0</v>
      </c>
      <c r="M1342" s="5">
        <v>6.3E-2</v>
      </c>
      <c r="N1342" s="5">
        <v>6</v>
      </c>
      <c r="O1342" s="6">
        <v>0</v>
      </c>
      <c r="P1342" s="5" t="str">
        <f>IF(Table2[[#This Row],[ip_risk_score]]&gt;0.8,"HIGH",IF(Table2[[#This Row],[ip_risk_score]]&gt;0.5,"MEDIUM","LOW"))</f>
        <v>LOW</v>
      </c>
      <c r="Q1342" s="5">
        <f>Table2[[#This Row],[transaction_amount]]-Table2[[#This Row],[avg_transaction_amount]]</f>
        <v>-20078.149999999998</v>
      </c>
    </row>
    <row r="1343" spans="1:17" x14ac:dyDescent="0.25">
      <c r="A1343" s="4" t="s">
        <v>2614</v>
      </c>
      <c r="B1343" s="5" t="s">
        <v>2615</v>
      </c>
      <c r="C1343" s="5">
        <v>1581.09</v>
      </c>
      <c r="D1343" s="5" t="s">
        <v>26</v>
      </c>
      <c r="E1343" s="5" t="s">
        <v>31</v>
      </c>
      <c r="F1343" s="5" t="s">
        <v>28</v>
      </c>
      <c r="G1343" s="5" t="s">
        <v>38</v>
      </c>
      <c r="H1343" s="5">
        <v>1172</v>
      </c>
      <c r="I1343" s="5">
        <v>16</v>
      </c>
      <c r="J1343" s="5">
        <v>1</v>
      </c>
      <c r="K1343" s="5">
        <v>24209.77</v>
      </c>
      <c r="L1343" s="5">
        <v>0</v>
      </c>
      <c r="M1343" s="5">
        <v>0.996</v>
      </c>
      <c r="N1343" s="5">
        <v>6</v>
      </c>
      <c r="O1343" s="6">
        <v>0</v>
      </c>
      <c r="P1343" s="5" t="str">
        <f>IF(Table2[[#This Row],[ip_risk_score]]&gt;0.8,"HIGH",IF(Table2[[#This Row],[ip_risk_score]]&gt;0.5,"MEDIUM","LOW"))</f>
        <v>HIGH</v>
      </c>
      <c r="Q1343" s="5">
        <f>Table2[[#This Row],[transaction_amount]]-Table2[[#This Row],[avg_transaction_amount]]</f>
        <v>-22628.68</v>
      </c>
    </row>
    <row r="1344" spans="1:17" x14ac:dyDescent="0.25">
      <c r="A1344" s="4" t="s">
        <v>2616</v>
      </c>
      <c r="B1344" s="5" t="s">
        <v>2617</v>
      </c>
      <c r="C1344" s="5">
        <v>12921.26</v>
      </c>
      <c r="D1344" s="5" t="s">
        <v>26</v>
      </c>
      <c r="E1344" s="5" t="s">
        <v>21</v>
      </c>
      <c r="F1344" s="5" t="s">
        <v>32</v>
      </c>
      <c r="G1344" s="5" t="s">
        <v>23</v>
      </c>
      <c r="H1344" s="5">
        <v>46</v>
      </c>
      <c r="I1344" s="5">
        <v>23</v>
      </c>
      <c r="J1344" s="5">
        <v>1</v>
      </c>
      <c r="K1344" s="5">
        <v>27048.27</v>
      </c>
      <c r="L1344" s="5">
        <v>0</v>
      </c>
      <c r="M1344" s="5">
        <v>0.86199999999999999</v>
      </c>
      <c r="N1344" s="5">
        <v>4</v>
      </c>
      <c r="O1344" s="6">
        <v>1</v>
      </c>
      <c r="P1344" s="5" t="str">
        <f>IF(Table2[[#This Row],[ip_risk_score]]&gt;0.8,"HIGH",IF(Table2[[#This Row],[ip_risk_score]]&gt;0.5,"MEDIUM","LOW"))</f>
        <v>HIGH</v>
      </c>
      <c r="Q1344" s="5">
        <f>Table2[[#This Row],[transaction_amount]]-Table2[[#This Row],[avg_transaction_amount]]</f>
        <v>-14127.01</v>
      </c>
    </row>
    <row r="1345" spans="1:17" x14ac:dyDescent="0.25">
      <c r="A1345" s="4" t="s">
        <v>2618</v>
      </c>
      <c r="B1345" s="5" t="s">
        <v>2619</v>
      </c>
      <c r="C1345" s="5">
        <v>23158.02</v>
      </c>
      <c r="D1345" s="5" t="s">
        <v>53</v>
      </c>
      <c r="E1345" s="5" t="s">
        <v>27</v>
      </c>
      <c r="F1345" s="5" t="s">
        <v>28</v>
      </c>
      <c r="G1345" s="5" t="s">
        <v>23</v>
      </c>
      <c r="H1345" s="5">
        <v>227</v>
      </c>
      <c r="I1345" s="5">
        <v>21</v>
      </c>
      <c r="J1345" s="5">
        <v>0</v>
      </c>
      <c r="K1345" s="5">
        <v>14972.15</v>
      </c>
      <c r="L1345" s="5">
        <v>0</v>
      </c>
      <c r="M1345" s="5">
        <v>0.95599999999999996</v>
      </c>
      <c r="N1345" s="5">
        <v>9</v>
      </c>
      <c r="O1345" s="6">
        <v>0</v>
      </c>
      <c r="P1345" s="5" t="str">
        <f>IF(Table2[[#This Row],[ip_risk_score]]&gt;0.8,"HIGH",IF(Table2[[#This Row],[ip_risk_score]]&gt;0.5,"MEDIUM","LOW"))</f>
        <v>HIGH</v>
      </c>
      <c r="Q1345" s="5">
        <f>Table2[[#This Row],[transaction_amount]]-Table2[[#This Row],[avg_transaction_amount]]</f>
        <v>8185.8700000000008</v>
      </c>
    </row>
    <row r="1346" spans="1:17" x14ac:dyDescent="0.25">
      <c r="A1346" s="4" t="s">
        <v>2620</v>
      </c>
      <c r="B1346" s="5" t="s">
        <v>2621</v>
      </c>
      <c r="C1346" s="5">
        <v>43420.21</v>
      </c>
      <c r="D1346" s="5" t="s">
        <v>20</v>
      </c>
      <c r="E1346" s="5" t="s">
        <v>27</v>
      </c>
      <c r="F1346" s="5" t="s">
        <v>28</v>
      </c>
      <c r="G1346" s="5" t="s">
        <v>38</v>
      </c>
      <c r="H1346" s="5">
        <v>1489</v>
      </c>
      <c r="I1346" s="5">
        <v>3</v>
      </c>
      <c r="J1346" s="5">
        <v>0</v>
      </c>
      <c r="K1346" s="5">
        <v>29602.95</v>
      </c>
      <c r="L1346" s="5">
        <v>0</v>
      </c>
      <c r="M1346" s="5">
        <v>0.83299999999999996</v>
      </c>
      <c r="N1346" s="5">
        <v>9</v>
      </c>
      <c r="O1346" s="6">
        <v>0</v>
      </c>
      <c r="P1346" s="5" t="str">
        <f>IF(Table2[[#This Row],[ip_risk_score]]&gt;0.8,"HIGH",IF(Table2[[#This Row],[ip_risk_score]]&gt;0.5,"MEDIUM","LOW"))</f>
        <v>HIGH</v>
      </c>
      <c r="Q1346" s="5">
        <f>Table2[[#This Row],[transaction_amount]]-Table2[[#This Row],[avg_transaction_amount]]</f>
        <v>13817.259999999998</v>
      </c>
    </row>
    <row r="1347" spans="1:17" x14ac:dyDescent="0.25">
      <c r="A1347" s="4" t="s">
        <v>2622</v>
      </c>
      <c r="B1347" s="5" t="s">
        <v>2623</v>
      </c>
      <c r="C1347" s="5">
        <v>36372.1</v>
      </c>
      <c r="D1347" s="5" t="s">
        <v>53</v>
      </c>
      <c r="E1347" s="5" t="s">
        <v>21</v>
      </c>
      <c r="F1347" s="5" t="s">
        <v>22</v>
      </c>
      <c r="G1347" s="5" t="s">
        <v>33</v>
      </c>
      <c r="H1347" s="5">
        <v>1545</v>
      </c>
      <c r="I1347" s="5">
        <v>20</v>
      </c>
      <c r="J1347" s="5">
        <v>2</v>
      </c>
      <c r="K1347" s="5">
        <v>15534.05</v>
      </c>
      <c r="L1347" s="5">
        <v>0</v>
      </c>
      <c r="M1347" s="5">
        <v>0.10100000000000001</v>
      </c>
      <c r="N1347" s="5">
        <v>6</v>
      </c>
      <c r="O1347" s="6">
        <v>0</v>
      </c>
      <c r="P1347" s="5" t="str">
        <f>IF(Table2[[#This Row],[ip_risk_score]]&gt;0.8,"HIGH",IF(Table2[[#This Row],[ip_risk_score]]&gt;0.5,"MEDIUM","LOW"))</f>
        <v>LOW</v>
      </c>
      <c r="Q1347" s="5">
        <f>Table2[[#This Row],[transaction_amount]]-Table2[[#This Row],[avg_transaction_amount]]</f>
        <v>20838.05</v>
      </c>
    </row>
    <row r="1348" spans="1:17" x14ac:dyDescent="0.25">
      <c r="A1348" s="4" t="s">
        <v>2624</v>
      </c>
      <c r="B1348" s="5" t="s">
        <v>1179</v>
      </c>
      <c r="C1348" s="5">
        <v>37148.19</v>
      </c>
      <c r="D1348" s="5" t="s">
        <v>26</v>
      </c>
      <c r="E1348" s="5" t="s">
        <v>21</v>
      </c>
      <c r="F1348" s="5" t="s">
        <v>28</v>
      </c>
      <c r="G1348" s="5" t="s">
        <v>58</v>
      </c>
      <c r="H1348" s="5">
        <v>1311</v>
      </c>
      <c r="I1348" s="5">
        <v>21</v>
      </c>
      <c r="J1348" s="5">
        <v>2</v>
      </c>
      <c r="K1348" s="5">
        <v>23742.16</v>
      </c>
      <c r="L1348" s="5">
        <v>0</v>
      </c>
      <c r="M1348" s="5">
        <v>0.41899999999999998</v>
      </c>
      <c r="N1348" s="5">
        <v>9</v>
      </c>
      <c r="O1348" s="6">
        <v>0</v>
      </c>
      <c r="P1348" s="5" t="str">
        <f>IF(Table2[[#This Row],[ip_risk_score]]&gt;0.8,"HIGH",IF(Table2[[#This Row],[ip_risk_score]]&gt;0.5,"MEDIUM","LOW"))</f>
        <v>LOW</v>
      </c>
      <c r="Q1348" s="5">
        <f>Table2[[#This Row],[transaction_amount]]-Table2[[#This Row],[avg_transaction_amount]]</f>
        <v>13406.030000000002</v>
      </c>
    </row>
    <row r="1349" spans="1:17" x14ac:dyDescent="0.25">
      <c r="A1349" s="4" t="s">
        <v>2625</v>
      </c>
      <c r="B1349" s="5" t="s">
        <v>2626</v>
      </c>
      <c r="C1349" s="5">
        <v>21303.39</v>
      </c>
      <c r="D1349" s="5" t="s">
        <v>20</v>
      </c>
      <c r="E1349" s="5" t="s">
        <v>27</v>
      </c>
      <c r="F1349" s="5" t="s">
        <v>28</v>
      </c>
      <c r="G1349" s="5" t="s">
        <v>23</v>
      </c>
      <c r="H1349" s="5">
        <v>189</v>
      </c>
      <c r="I1349" s="5">
        <v>8</v>
      </c>
      <c r="J1349" s="5">
        <v>3</v>
      </c>
      <c r="K1349" s="5">
        <v>10920.88</v>
      </c>
      <c r="L1349" s="5">
        <v>0</v>
      </c>
      <c r="M1349" s="5">
        <v>0.90800000000000003</v>
      </c>
      <c r="N1349" s="5">
        <v>1</v>
      </c>
      <c r="O1349" s="6">
        <v>0</v>
      </c>
      <c r="P1349" s="5" t="str">
        <f>IF(Table2[[#This Row],[ip_risk_score]]&gt;0.8,"HIGH",IF(Table2[[#This Row],[ip_risk_score]]&gt;0.5,"MEDIUM","LOW"))</f>
        <v>HIGH</v>
      </c>
      <c r="Q1349" s="5">
        <f>Table2[[#This Row],[transaction_amount]]-Table2[[#This Row],[avg_transaction_amount]]</f>
        <v>10382.51</v>
      </c>
    </row>
    <row r="1350" spans="1:17" x14ac:dyDescent="0.25">
      <c r="A1350" s="4" t="s">
        <v>2627</v>
      </c>
      <c r="B1350" s="5" t="s">
        <v>2628</v>
      </c>
      <c r="C1350" s="5">
        <v>17329.45</v>
      </c>
      <c r="D1350" s="5" t="s">
        <v>53</v>
      </c>
      <c r="E1350" s="5" t="s">
        <v>21</v>
      </c>
      <c r="F1350" s="5" t="s">
        <v>22</v>
      </c>
      <c r="G1350" s="5" t="s">
        <v>33</v>
      </c>
      <c r="H1350" s="5">
        <v>1550</v>
      </c>
      <c r="I1350" s="5">
        <v>21</v>
      </c>
      <c r="J1350" s="5">
        <v>0</v>
      </c>
      <c r="K1350" s="5">
        <v>28244.61</v>
      </c>
      <c r="L1350" s="5">
        <v>0</v>
      </c>
      <c r="M1350" s="5">
        <v>9.0999999999999998E-2</v>
      </c>
      <c r="N1350" s="5">
        <v>7</v>
      </c>
      <c r="O1350" s="6">
        <v>0</v>
      </c>
      <c r="P1350" s="5" t="str">
        <f>IF(Table2[[#This Row],[ip_risk_score]]&gt;0.8,"HIGH",IF(Table2[[#This Row],[ip_risk_score]]&gt;0.5,"MEDIUM","LOW"))</f>
        <v>LOW</v>
      </c>
      <c r="Q1350" s="5">
        <f>Table2[[#This Row],[transaction_amount]]-Table2[[#This Row],[avg_transaction_amount]]</f>
        <v>-10915.16</v>
      </c>
    </row>
    <row r="1351" spans="1:17" x14ac:dyDescent="0.25">
      <c r="A1351" s="4" t="s">
        <v>2629</v>
      </c>
      <c r="B1351" s="5" t="s">
        <v>2630</v>
      </c>
      <c r="C1351" s="5">
        <v>18583.39</v>
      </c>
      <c r="D1351" s="5" t="s">
        <v>53</v>
      </c>
      <c r="E1351" s="5" t="s">
        <v>21</v>
      </c>
      <c r="F1351" s="5" t="s">
        <v>28</v>
      </c>
      <c r="G1351" s="5" t="s">
        <v>58</v>
      </c>
      <c r="H1351" s="5">
        <v>139</v>
      </c>
      <c r="I1351" s="5">
        <v>8</v>
      </c>
      <c r="J1351" s="5">
        <v>1</v>
      </c>
      <c r="K1351" s="5">
        <v>20581.990000000002</v>
      </c>
      <c r="L1351" s="5">
        <v>0</v>
      </c>
      <c r="M1351" s="5">
        <v>0.30499999999999999</v>
      </c>
      <c r="N1351" s="5">
        <v>9</v>
      </c>
      <c r="O1351" s="6">
        <v>0</v>
      </c>
      <c r="P1351" s="5" t="str">
        <f>IF(Table2[[#This Row],[ip_risk_score]]&gt;0.8,"HIGH",IF(Table2[[#This Row],[ip_risk_score]]&gt;0.5,"MEDIUM","LOW"))</f>
        <v>LOW</v>
      </c>
      <c r="Q1351" s="5">
        <f>Table2[[#This Row],[transaction_amount]]-Table2[[#This Row],[avg_transaction_amount]]</f>
        <v>-1998.6000000000022</v>
      </c>
    </row>
    <row r="1352" spans="1:17" x14ac:dyDescent="0.25">
      <c r="A1352" s="4" t="s">
        <v>2631</v>
      </c>
      <c r="B1352" s="5" t="s">
        <v>422</v>
      </c>
      <c r="C1352" s="5">
        <v>49383.1</v>
      </c>
      <c r="D1352" s="5" t="s">
        <v>53</v>
      </c>
      <c r="E1352" s="5" t="s">
        <v>41</v>
      </c>
      <c r="F1352" s="5" t="s">
        <v>22</v>
      </c>
      <c r="G1352" s="5" t="s">
        <v>23</v>
      </c>
      <c r="H1352" s="5">
        <v>1678</v>
      </c>
      <c r="I1352" s="5">
        <v>17</v>
      </c>
      <c r="J1352" s="5">
        <v>3</v>
      </c>
      <c r="K1352" s="5">
        <v>2405.2399999999998</v>
      </c>
      <c r="L1352" s="5">
        <v>0</v>
      </c>
      <c r="M1352" s="5">
        <v>0.46700000000000003</v>
      </c>
      <c r="N1352" s="5">
        <v>5</v>
      </c>
      <c r="O1352" s="6">
        <v>0</v>
      </c>
      <c r="P1352" s="5" t="str">
        <f>IF(Table2[[#This Row],[ip_risk_score]]&gt;0.8,"HIGH",IF(Table2[[#This Row],[ip_risk_score]]&gt;0.5,"MEDIUM","LOW"))</f>
        <v>LOW</v>
      </c>
      <c r="Q1352" s="5">
        <f>Table2[[#This Row],[transaction_amount]]-Table2[[#This Row],[avg_transaction_amount]]</f>
        <v>46977.86</v>
      </c>
    </row>
    <row r="1353" spans="1:17" x14ac:dyDescent="0.25">
      <c r="A1353" s="4" t="s">
        <v>2632</v>
      </c>
      <c r="B1353" s="5" t="s">
        <v>2633</v>
      </c>
      <c r="C1353" s="5">
        <v>2053.4499999999998</v>
      </c>
      <c r="D1353" s="5" t="s">
        <v>26</v>
      </c>
      <c r="E1353" s="5" t="s">
        <v>31</v>
      </c>
      <c r="F1353" s="5" t="s">
        <v>28</v>
      </c>
      <c r="G1353" s="5" t="s">
        <v>48</v>
      </c>
      <c r="H1353" s="5">
        <v>620</v>
      </c>
      <c r="I1353" s="5">
        <v>13</v>
      </c>
      <c r="J1353" s="5">
        <v>0</v>
      </c>
      <c r="K1353" s="5">
        <v>3344.74</v>
      </c>
      <c r="L1353" s="5">
        <v>1</v>
      </c>
      <c r="M1353" s="5">
        <v>0.45</v>
      </c>
      <c r="N1353" s="5">
        <v>6</v>
      </c>
      <c r="O1353" s="6">
        <v>0</v>
      </c>
      <c r="P1353" s="5" t="str">
        <f>IF(Table2[[#This Row],[ip_risk_score]]&gt;0.8,"HIGH",IF(Table2[[#This Row],[ip_risk_score]]&gt;0.5,"MEDIUM","LOW"))</f>
        <v>LOW</v>
      </c>
      <c r="Q1353" s="5">
        <f>Table2[[#This Row],[transaction_amount]]-Table2[[#This Row],[avg_transaction_amount]]</f>
        <v>-1291.29</v>
      </c>
    </row>
    <row r="1354" spans="1:17" x14ac:dyDescent="0.25">
      <c r="A1354" s="4" t="s">
        <v>2634</v>
      </c>
      <c r="B1354" s="5" t="s">
        <v>2635</v>
      </c>
      <c r="C1354" s="5">
        <v>43358.22</v>
      </c>
      <c r="D1354" s="5" t="s">
        <v>53</v>
      </c>
      <c r="E1354" s="5" t="s">
        <v>27</v>
      </c>
      <c r="F1354" s="5" t="s">
        <v>22</v>
      </c>
      <c r="G1354" s="5" t="s">
        <v>23</v>
      </c>
      <c r="H1354" s="5">
        <v>1705</v>
      </c>
      <c r="I1354" s="5">
        <v>19</v>
      </c>
      <c r="J1354" s="5">
        <v>3</v>
      </c>
      <c r="K1354" s="5">
        <v>26735.24</v>
      </c>
      <c r="L1354" s="5">
        <v>0</v>
      </c>
      <c r="M1354" s="5">
        <v>0.94399999999999995</v>
      </c>
      <c r="N1354" s="5">
        <v>6</v>
      </c>
      <c r="O1354" s="6">
        <v>0</v>
      </c>
      <c r="P1354" s="5" t="str">
        <f>IF(Table2[[#This Row],[ip_risk_score]]&gt;0.8,"HIGH",IF(Table2[[#This Row],[ip_risk_score]]&gt;0.5,"MEDIUM","LOW"))</f>
        <v>HIGH</v>
      </c>
      <c r="Q1354" s="5">
        <f>Table2[[#This Row],[transaction_amount]]-Table2[[#This Row],[avg_transaction_amount]]</f>
        <v>16622.98</v>
      </c>
    </row>
    <row r="1355" spans="1:17" x14ac:dyDescent="0.25">
      <c r="A1355" s="4" t="s">
        <v>2636</v>
      </c>
      <c r="B1355" s="5" t="s">
        <v>2637</v>
      </c>
      <c r="C1355" s="5">
        <v>28954.84</v>
      </c>
      <c r="D1355" s="5" t="s">
        <v>20</v>
      </c>
      <c r="E1355" s="5" t="s">
        <v>21</v>
      </c>
      <c r="F1355" s="5" t="s">
        <v>22</v>
      </c>
      <c r="G1355" s="5" t="s">
        <v>58</v>
      </c>
      <c r="H1355" s="5">
        <v>1781</v>
      </c>
      <c r="I1355" s="5">
        <v>2</v>
      </c>
      <c r="J1355" s="5">
        <v>4</v>
      </c>
      <c r="K1355" s="5">
        <v>24305.8</v>
      </c>
      <c r="L1355" s="5">
        <v>0</v>
      </c>
      <c r="M1355" s="5">
        <v>0.39500000000000002</v>
      </c>
      <c r="N1355" s="5">
        <v>5</v>
      </c>
      <c r="O1355" s="6">
        <v>0</v>
      </c>
      <c r="P1355" s="5" t="str">
        <f>IF(Table2[[#This Row],[ip_risk_score]]&gt;0.8,"HIGH",IF(Table2[[#This Row],[ip_risk_score]]&gt;0.5,"MEDIUM","LOW"))</f>
        <v>LOW</v>
      </c>
      <c r="Q1355" s="5">
        <f>Table2[[#This Row],[transaction_amount]]-Table2[[#This Row],[avg_transaction_amount]]</f>
        <v>4649.0400000000009</v>
      </c>
    </row>
    <row r="1356" spans="1:17" x14ac:dyDescent="0.25">
      <c r="A1356" s="4" t="s">
        <v>2638</v>
      </c>
      <c r="B1356" s="5" t="s">
        <v>2639</v>
      </c>
      <c r="C1356" s="5">
        <v>21958.84</v>
      </c>
      <c r="D1356" s="5" t="s">
        <v>53</v>
      </c>
      <c r="E1356" s="5" t="s">
        <v>27</v>
      </c>
      <c r="F1356" s="5" t="s">
        <v>32</v>
      </c>
      <c r="G1356" s="5" t="s">
        <v>33</v>
      </c>
      <c r="H1356" s="5">
        <v>668</v>
      </c>
      <c r="I1356" s="5">
        <v>3</v>
      </c>
      <c r="J1356" s="5">
        <v>4</v>
      </c>
      <c r="K1356" s="5">
        <v>9969.82</v>
      </c>
      <c r="L1356" s="5">
        <v>0</v>
      </c>
      <c r="M1356" s="5">
        <v>0.23899999999999999</v>
      </c>
      <c r="N1356" s="5">
        <v>9</v>
      </c>
      <c r="O1356" s="6">
        <v>0</v>
      </c>
      <c r="P1356" s="5" t="str">
        <f>IF(Table2[[#This Row],[ip_risk_score]]&gt;0.8,"HIGH",IF(Table2[[#This Row],[ip_risk_score]]&gt;0.5,"MEDIUM","LOW"))</f>
        <v>LOW</v>
      </c>
      <c r="Q1356" s="5">
        <f>Table2[[#This Row],[transaction_amount]]-Table2[[#This Row],[avg_transaction_amount]]</f>
        <v>11989.02</v>
      </c>
    </row>
    <row r="1357" spans="1:17" x14ac:dyDescent="0.25">
      <c r="A1357" s="4" t="s">
        <v>2640</v>
      </c>
      <c r="B1357" s="5" t="s">
        <v>2641</v>
      </c>
      <c r="C1357" s="5">
        <v>36276.620000000003</v>
      </c>
      <c r="D1357" s="5" t="s">
        <v>26</v>
      </c>
      <c r="E1357" s="5" t="s">
        <v>31</v>
      </c>
      <c r="F1357" s="5" t="s">
        <v>28</v>
      </c>
      <c r="G1357" s="5" t="s">
        <v>48</v>
      </c>
      <c r="H1357" s="5">
        <v>368</v>
      </c>
      <c r="I1357" s="5">
        <v>0</v>
      </c>
      <c r="J1357" s="5">
        <v>3</v>
      </c>
      <c r="K1357" s="5">
        <v>15695.72</v>
      </c>
      <c r="L1357" s="5">
        <v>0</v>
      </c>
      <c r="M1357" s="5">
        <v>0.44500000000000001</v>
      </c>
      <c r="N1357" s="5">
        <v>5</v>
      </c>
      <c r="O1357" s="6">
        <v>0</v>
      </c>
      <c r="P1357" s="5" t="str">
        <f>IF(Table2[[#This Row],[ip_risk_score]]&gt;0.8,"HIGH",IF(Table2[[#This Row],[ip_risk_score]]&gt;0.5,"MEDIUM","LOW"))</f>
        <v>LOW</v>
      </c>
      <c r="Q1357" s="5">
        <f>Table2[[#This Row],[transaction_amount]]-Table2[[#This Row],[avg_transaction_amount]]</f>
        <v>20580.900000000001</v>
      </c>
    </row>
    <row r="1358" spans="1:17" x14ac:dyDescent="0.25">
      <c r="A1358" s="4" t="s">
        <v>2642</v>
      </c>
      <c r="B1358" s="5" t="s">
        <v>2643</v>
      </c>
      <c r="C1358" s="5">
        <v>24359.11</v>
      </c>
      <c r="D1358" s="5" t="s">
        <v>53</v>
      </c>
      <c r="E1358" s="5" t="s">
        <v>27</v>
      </c>
      <c r="F1358" s="5" t="s">
        <v>28</v>
      </c>
      <c r="G1358" s="5" t="s">
        <v>58</v>
      </c>
      <c r="H1358" s="5">
        <v>636</v>
      </c>
      <c r="I1358" s="5">
        <v>17</v>
      </c>
      <c r="J1358" s="5">
        <v>0</v>
      </c>
      <c r="K1358" s="5">
        <v>25597.18</v>
      </c>
      <c r="L1358" s="5">
        <v>0</v>
      </c>
      <c r="M1358" s="5">
        <v>0.39600000000000002</v>
      </c>
      <c r="N1358" s="5">
        <v>3</v>
      </c>
      <c r="O1358" s="6">
        <v>0</v>
      </c>
      <c r="P1358" s="5" t="str">
        <f>IF(Table2[[#This Row],[ip_risk_score]]&gt;0.8,"HIGH",IF(Table2[[#This Row],[ip_risk_score]]&gt;0.5,"MEDIUM","LOW"))</f>
        <v>LOW</v>
      </c>
      <c r="Q1358" s="5">
        <f>Table2[[#This Row],[transaction_amount]]-Table2[[#This Row],[avg_transaction_amount]]</f>
        <v>-1238.0699999999997</v>
      </c>
    </row>
    <row r="1359" spans="1:17" x14ac:dyDescent="0.25">
      <c r="A1359" s="4" t="s">
        <v>2644</v>
      </c>
      <c r="B1359" s="5" t="s">
        <v>2645</v>
      </c>
      <c r="C1359" s="5">
        <v>43677.49</v>
      </c>
      <c r="D1359" s="5" t="s">
        <v>26</v>
      </c>
      <c r="E1359" s="5" t="s">
        <v>27</v>
      </c>
      <c r="F1359" s="5" t="s">
        <v>32</v>
      </c>
      <c r="G1359" s="5" t="s">
        <v>58</v>
      </c>
      <c r="H1359" s="5">
        <v>1037</v>
      </c>
      <c r="I1359" s="5">
        <v>3</v>
      </c>
      <c r="J1359" s="5">
        <v>4</v>
      </c>
      <c r="K1359" s="5">
        <v>3192.59</v>
      </c>
      <c r="L1359" s="5">
        <v>0</v>
      </c>
      <c r="M1359" s="5">
        <v>0.623</v>
      </c>
      <c r="N1359" s="5">
        <v>6</v>
      </c>
      <c r="O1359" s="6">
        <v>0</v>
      </c>
      <c r="P1359" s="5" t="str">
        <f>IF(Table2[[#This Row],[ip_risk_score]]&gt;0.8,"HIGH",IF(Table2[[#This Row],[ip_risk_score]]&gt;0.5,"MEDIUM","LOW"))</f>
        <v>MEDIUM</v>
      </c>
      <c r="Q1359" s="5">
        <f>Table2[[#This Row],[transaction_amount]]-Table2[[#This Row],[avg_transaction_amount]]</f>
        <v>40484.899999999994</v>
      </c>
    </row>
    <row r="1360" spans="1:17" x14ac:dyDescent="0.25">
      <c r="A1360" s="4" t="s">
        <v>2646</v>
      </c>
      <c r="B1360" s="5" t="s">
        <v>2647</v>
      </c>
      <c r="C1360" s="5">
        <v>45040.06</v>
      </c>
      <c r="D1360" s="5" t="s">
        <v>26</v>
      </c>
      <c r="E1360" s="5" t="s">
        <v>27</v>
      </c>
      <c r="F1360" s="5" t="s">
        <v>22</v>
      </c>
      <c r="G1360" s="5" t="s">
        <v>23</v>
      </c>
      <c r="H1360" s="5">
        <v>1632</v>
      </c>
      <c r="I1360" s="5">
        <v>9</v>
      </c>
      <c r="J1360" s="5">
        <v>4</v>
      </c>
      <c r="K1360" s="5">
        <v>4230.37</v>
      </c>
      <c r="L1360" s="5">
        <v>0</v>
      </c>
      <c r="M1360" s="5">
        <v>0.99399999999999999</v>
      </c>
      <c r="N1360" s="5">
        <v>6</v>
      </c>
      <c r="O1360" s="6">
        <v>0</v>
      </c>
      <c r="P1360" s="5" t="str">
        <f>IF(Table2[[#This Row],[ip_risk_score]]&gt;0.8,"HIGH",IF(Table2[[#This Row],[ip_risk_score]]&gt;0.5,"MEDIUM","LOW"))</f>
        <v>HIGH</v>
      </c>
      <c r="Q1360" s="5">
        <f>Table2[[#This Row],[transaction_amount]]-Table2[[#This Row],[avg_transaction_amount]]</f>
        <v>40809.689999999995</v>
      </c>
    </row>
    <row r="1361" spans="1:17" x14ac:dyDescent="0.25">
      <c r="A1361" s="4" t="s">
        <v>2648</v>
      </c>
      <c r="B1361" s="5" t="s">
        <v>2649</v>
      </c>
      <c r="C1361" s="5">
        <v>21114.959999999999</v>
      </c>
      <c r="D1361" s="5" t="s">
        <v>20</v>
      </c>
      <c r="E1361" s="5" t="s">
        <v>41</v>
      </c>
      <c r="F1361" s="5" t="s">
        <v>22</v>
      </c>
      <c r="G1361" s="5" t="s">
        <v>38</v>
      </c>
      <c r="H1361" s="5">
        <v>1591</v>
      </c>
      <c r="I1361" s="5">
        <v>3</v>
      </c>
      <c r="J1361" s="5">
        <v>3</v>
      </c>
      <c r="K1361" s="5">
        <v>21494.26</v>
      </c>
      <c r="L1361" s="5">
        <v>0</v>
      </c>
      <c r="M1361" s="5">
        <v>0.55100000000000005</v>
      </c>
      <c r="N1361" s="5">
        <v>1</v>
      </c>
      <c r="O1361" s="6">
        <v>0</v>
      </c>
      <c r="P1361" s="5" t="str">
        <f>IF(Table2[[#This Row],[ip_risk_score]]&gt;0.8,"HIGH",IF(Table2[[#This Row],[ip_risk_score]]&gt;0.5,"MEDIUM","LOW"))</f>
        <v>MEDIUM</v>
      </c>
      <c r="Q1361" s="5">
        <f>Table2[[#This Row],[transaction_amount]]-Table2[[#This Row],[avg_transaction_amount]]</f>
        <v>-379.29999999999927</v>
      </c>
    </row>
    <row r="1362" spans="1:17" x14ac:dyDescent="0.25">
      <c r="A1362" s="4" t="s">
        <v>2650</v>
      </c>
      <c r="B1362" s="5" t="s">
        <v>2651</v>
      </c>
      <c r="C1362" s="5">
        <v>13877.55</v>
      </c>
      <c r="D1362" s="5" t="s">
        <v>20</v>
      </c>
      <c r="E1362" s="5" t="s">
        <v>31</v>
      </c>
      <c r="F1362" s="5" t="s">
        <v>32</v>
      </c>
      <c r="G1362" s="5" t="s">
        <v>38</v>
      </c>
      <c r="H1362" s="5">
        <v>1116</v>
      </c>
      <c r="I1362" s="5">
        <v>20</v>
      </c>
      <c r="J1362" s="5">
        <v>4</v>
      </c>
      <c r="K1362" s="5">
        <v>2557.94</v>
      </c>
      <c r="L1362" s="5">
        <v>1</v>
      </c>
      <c r="M1362" s="5">
        <v>0.46200000000000002</v>
      </c>
      <c r="N1362" s="5">
        <v>4</v>
      </c>
      <c r="O1362" s="6">
        <v>0</v>
      </c>
      <c r="P1362" s="5" t="str">
        <f>IF(Table2[[#This Row],[ip_risk_score]]&gt;0.8,"HIGH",IF(Table2[[#This Row],[ip_risk_score]]&gt;0.5,"MEDIUM","LOW"))</f>
        <v>LOW</v>
      </c>
      <c r="Q1362" s="5">
        <f>Table2[[#This Row],[transaction_amount]]-Table2[[#This Row],[avg_transaction_amount]]</f>
        <v>11319.609999999999</v>
      </c>
    </row>
    <row r="1363" spans="1:17" x14ac:dyDescent="0.25">
      <c r="A1363" s="4" t="s">
        <v>2652</v>
      </c>
      <c r="B1363" s="5" t="s">
        <v>2653</v>
      </c>
      <c r="C1363" s="5">
        <v>29637.9</v>
      </c>
      <c r="D1363" s="5" t="s">
        <v>53</v>
      </c>
      <c r="E1363" s="5" t="s">
        <v>31</v>
      </c>
      <c r="F1363" s="5" t="s">
        <v>32</v>
      </c>
      <c r="G1363" s="5" t="s">
        <v>48</v>
      </c>
      <c r="H1363" s="5">
        <v>1187</v>
      </c>
      <c r="I1363" s="5">
        <v>16</v>
      </c>
      <c r="J1363" s="5">
        <v>1</v>
      </c>
      <c r="K1363" s="5">
        <v>10641.74</v>
      </c>
      <c r="L1363" s="5">
        <v>0</v>
      </c>
      <c r="M1363" s="5">
        <v>0.59399999999999997</v>
      </c>
      <c r="N1363" s="5">
        <v>1</v>
      </c>
      <c r="O1363" s="6">
        <v>0</v>
      </c>
      <c r="P1363" s="5" t="str">
        <f>IF(Table2[[#This Row],[ip_risk_score]]&gt;0.8,"HIGH",IF(Table2[[#This Row],[ip_risk_score]]&gt;0.5,"MEDIUM","LOW"))</f>
        <v>MEDIUM</v>
      </c>
      <c r="Q1363" s="5">
        <f>Table2[[#This Row],[transaction_amount]]-Table2[[#This Row],[avg_transaction_amount]]</f>
        <v>18996.160000000003</v>
      </c>
    </row>
    <row r="1364" spans="1:17" x14ac:dyDescent="0.25">
      <c r="A1364" s="4" t="s">
        <v>2654</v>
      </c>
      <c r="B1364" s="5" t="s">
        <v>602</v>
      </c>
      <c r="C1364" s="5">
        <v>45622.55</v>
      </c>
      <c r="D1364" s="5" t="s">
        <v>26</v>
      </c>
      <c r="E1364" s="5" t="s">
        <v>27</v>
      </c>
      <c r="F1364" s="5" t="s">
        <v>22</v>
      </c>
      <c r="G1364" s="5" t="s">
        <v>58</v>
      </c>
      <c r="H1364" s="5">
        <v>515</v>
      </c>
      <c r="I1364" s="5">
        <v>7</v>
      </c>
      <c r="J1364" s="5">
        <v>4</v>
      </c>
      <c r="K1364" s="5">
        <v>7629.07</v>
      </c>
      <c r="L1364" s="5">
        <v>0</v>
      </c>
      <c r="M1364" s="5">
        <v>0.98</v>
      </c>
      <c r="N1364" s="5">
        <v>6</v>
      </c>
      <c r="O1364" s="6">
        <v>0</v>
      </c>
      <c r="P1364" s="5" t="str">
        <f>IF(Table2[[#This Row],[ip_risk_score]]&gt;0.8,"HIGH",IF(Table2[[#This Row],[ip_risk_score]]&gt;0.5,"MEDIUM","LOW"))</f>
        <v>HIGH</v>
      </c>
      <c r="Q1364" s="5">
        <f>Table2[[#This Row],[transaction_amount]]-Table2[[#This Row],[avg_transaction_amount]]</f>
        <v>37993.480000000003</v>
      </c>
    </row>
    <row r="1365" spans="1:17" x14ac:dyDescent="0.25">
      <c r="A1365" s="4" t="s">
        <v>2655</v>
      </c>
      <c r="B1365" s="5" t="s">
        <v>2656</v>
      </c>
      <c r="C1365" s="5">
        <v>10572.58</v>
      </c>
      <c r="D1365" s="5" t="s">
        <v>26</v>
      </c>
      <c r="E1365" s="5" t="s">
        <v>27</v>
      </c>
      <c r="F1365" s="5" t="s">
        <v>22</v>
      </c>
      <c r="G1365" s="5" t="s">
        <v>33</v>
      </c>
      <c r="H1365" s="5">
        <v>1542</v>
      </c>
      <c r="I1365" s="5">
        <v>18</v>
      </c>
      <c r="J1365" s="5">
        <v>3</v>
      </c>
      <c r="K1365" s="5">
        <v>22832.55</v>
      </c>
      <c r="L1365" s="5">
        <v>0</v>
      </c>
      <c r="M1365" s="5">
        <v>0.625</v>
      </c>
      <c r="N1365" s="5">
        <v>2</v>
      </c>
      <c r="O1365" s="6">
        <v>0</v>
      </c>
      <c r="P1365" s="5" t="str">
        <f>IF(Table2[[#This Row],[ip_risk_score]]&gt;0.8,"HIGH",IF(Table2[[#This Row],[ip_risk_score]]&gt;0.5,"MEDIUM","LOW"))</f>
        <v>MEDIUM</v>
      </c>
      <c r="Q1365" s="5">
        <f>Table2[[#This Row],[transaction_amount]]-Table2[[#This Row],[avg_transaction_amount]]</f>
        <v>-12259.97</v>
      </c>
    </row>
    <row r="1366" spans="1:17" x14ac:dyDescent="0.25">
      <c r="A1366" s="4" t="s">
        <v>2657</v>
      </c>
      <c r="B1366" s="5" t="s">
        <v>2658</v>
      </c>
      <c r="C1366" s="5">
        <v>31167.18</v>
      </c>
      <c r="D1366" s="5" t="s">
        <v>20</v>
      </c>
      <c r="E1366" s="5" t="s">
        <v>31</v>
      </c>
      <c r="F1366" s="5" t="s">
        <v>32</v>
      </c>
      <c r="G1366" s="5" t="s">
        <v>48</v>
      </c>
      <c r="H1366" s="5">
        <v>827</v>
      </c>
      <c r="I1366" s="5">
        <v>8</v>
      </c>
      <c r="J1366" s="5">
        <v>4</v>
      </c>
      <c r="K1366" s="5">
        <v>173.19</v>
      </c>
      <c r="L1366" s="5">
        <v>0</v>
      </c>
      <c r="M1366" s="5">
        <v>0.123</v>
      </c>
      <c r="N1366" s="5">
        <v>5</v>
      </c>
      <c r="O1366" s="6">
        <v>0</v>
      </c>
      <c r="P1366" s="5" t="str">
        <f>IF(Table2[[#This Row],[ip_risk_score]]&gt;0.8,"HIGH",IF(Table2[[#This Row],[ip_risk_score]]&gt;0.5,"MEDIUM","LOW"))</f>
        <v>LOW</v>
      </c>
      <c r="Q1366" s="5">
        <f>Table2[[#This Row],[transaction_amount]]-Table2[[#This Row],[avg_transaction_amount]]</f>
        <v>30993.99</v>
      </c>
    </row>
    <row r="1367" spans="1:17" x14ac:dyDescent="0.25">
      <c r="A1367" s="4" t="s">
        <v>2659</v>
      </c>
      <c r="B1367" s="5" t="s">
        <v>268</v>
      </c>
      <c r="C1367" s="5">
        <v>31596.43</v>
      </c>
      <c r="D1367" s="5" t="s">
        <v>20</v>
      </c>
      <c r="E1367" s="5" t="s">
        <v>21</v>
      </c>
      <c r="F1367" s="5" t="s">
        <v>28</v>
      </c>
      <c r="G1367" s="5" t="s">
        <v>48</v>
      </c>
      <c r="H1367" s="5">
        <v>803</v>
      </c>
      <c r="I1367" s="5">
        <v>15</v>
      </c>
      <c r="J1367" s="5">
        <v>4</v>
      </c>
      <c r="K1367" s="5">
        <v>3550</v>
      </c>
      <c r="L1367" s="5">
        <v>0</v>
      </c>
      <c r="M1367" s="5">
        <v>0.91300000000000003</v>
      </c>
      <c r="N1367" s="5">
        <v>3</v>
      </c>
      <c r="O1367" s="6">
        <v>0</v>
      </c>
      <c r="P1367" s="5" t="str">
        <f>IF(Table2[[#This Row],[ip_risk_score]]&gt;0.8,"HIGH",IF(Table2[[#This Row],[ip_risk_score]]&gt;0.5,"MEDIUM","LOW"))</f>
        <v>HIGH</v>
      </c>
      <c r="Q1367" s="5">
        <f>Table2[[#This Row],[transaction_amount]]-Table2[[#This Row],[avg_transaction_amount]]</f>
        <v>28046.43</v>
      </c>
    </row>
    <row r="1368" spans="1:17" x14ac:dyDescent="0.25">
      <c r="A1368" s="4" t="s">
        <v>2660</v>
      </c>
      <c r="B1368" s="5" t="s">
        <v>2661</v>
      </c>
      <c r="C1368" s="5">
        <v>36669</v>
      </c>
      <c r="D1368" s="5" t="s">
        <v>53</v>
      </c>
      <c r="E1368" s="5" t="s">
        <v>41</v>
      </c>
      <c r="F1368" s="5" t="s">
        <v>22</v>
      </c>
      <c r="G1368" s="5" t="s">
        <v>23</v>
      </c>
      <c r="H1368" s="5">
        <v>848</v>
      </c>
      <c r="I1368" s="5">
        <v>23</v>
      </c>
      <c r="J1368" s="5">
        <v>2</v>
      </c>
      <c r="K1368" s="5">
        <v>3060.33</v>
      </c>
      <c r="L1368" s="5">
        <v>0</v>
      </c>
      <c r="M1368" s="5">
        <v>0.59099999999999997</v>
      </c>
      <c r="N1368" s="5">
        <v>6</v>
      </c>
      <c r="O1368" s="6">
        <v>0</v>
      </c>
      <c r="P1368" s="5" t="str">
        <f>IF(Table2[[#This Row],[ip_risk_score]]&gt;0.8,"HIGH",IF(Table2[[#This Row],[ip_risk_score]]&gt;0.5,"MEDIUM","LOW"))</f>
        <v>MEDIUM</v>
      </c>
      <c r="Q1368" s="5">
        <f>Table2[[#This Row],[transaction_amount]]-Table2[[#This Row],[avg_transaction_amount]]</f>
        <v>33608.67</v>
      </c>
    </row>
    <row r="1369" spans="1:17" x14ac:dyDescent="0.25">
      <c r="A1369" s="4" t="s">
        <v>2662</v>
      </c>
      <c r="B1369" s="5" t="s">
        <v>2663</v>
      </c>
      <c r="C1369" s="5">
        <v>6621.81</v>
      </c>
      <c r="D1369" s="5" t="s">
        <v>26</v>
      </c>
      <c r="E1369" s="5" t="s">
        <v>31</v>
      </c>
      <c r="F1369" s="5" t="s">
        <v>32</v>
      </c>
      <c r="G1369" s="5" t="s">
        <v>33</v>
      </c>
      <c r="H1369" s="5">
        <v>1833</v>
      </c>
      <c r="I1369" s="5">
        <v>23</v>
      </c>
      <c r="J1369" s="5">
        <v>3</v>
      </c>
      <c r="K1369" s="5">
        <v>9610.5</v>
      </c>
      <c r="L1369" s="5">
        <v>0</v>
      </c>
      <c r="M1369" s="5">
        <v>0.158</v>
      </c>
      <c r="N1369" s="5">
        <v>9</v>
      </c>
      <c r="O1369" s="6">
        <v>0</v>
      </c>
      <c r="P1369" s="5" t="str">
        <f>IF(Table2[[#This Row],[ip_risk_score]]&gt;0.8,"HIGH",IF(Table2[[#This Row],[ip_risk_score]]&gt;0.5,"MEDIUM","LOW"))</f>
        <v>LOW</v>
      </c>
      <c r="Q1369" s="5">
        <f>Table2[[#This Row],[transaction_amount]]-Table2[[#This Row],[avg_transaction_amount]]</f>
        <v>-2988.6899999999996</v>
      </c>
    </row>
    <row r="1370" spans="1:17" x14ac:dyDescent="0.25">
      <c r="A1370" s="4" t="s">
        <v>2664</v>
      </c>
      <c r="B1370" s="5" t="s">
        <v>2665</v>
      </c>
      <c r="C1370" s="5">
        <v>35805.46</v>
      </c>
      <c r="D1370" s="5" t="s">
        <v>20</v>
      </c>
      <c r="E1370" s="5" t="s">
        <v>27</v>
      </c>
      <c r="F1370" s="5" t="s">
        <v>28</v>
      </c>
      <c r="G1370" s="5" t="s">
        <v>58</v>
      </c>
      <c r="H1370" s="5">
        <v>632</v>
      </c>
      <c r="I1370" s="5">
        <v>14</v>
      </c>
      <c r="J1370" s="5">
        <v>3</v>
      </c>
      <c r="K1370" s="5">
        <v>7051.14</v>
      </c>
      <c r="L1370" s="5">
        <v>0</v>
      </c>
      <c r="M1370" s="5">
        <v>0.23</v>
      </c>
      <c r="N1370" s="5">
        <v>3</v>
      </c>
      <c r="O1370" s="6">
        <v>0</v>
      </c>
      <c r="P1370" s="5" t="str">
        <f>IF(Table2[[#This Row],[ip_risk_score]]&gt;0.8,"HIGH",IF(Table2[[#This Row],[ip_risk_score]]&gt;0.5,"MEDIUM","LOW"))</f>
        <v>LOW</v>
      </c>
      <c r="Q1370" s="5">
        <f>Table2[[#This Row],[transaction_amount]]-Table2[[#This Row],[avg_transaction_amount]]</f>
        <v>28754.32</v>
      </c>
    </row>
    <row r="1371" spans="1:17" x14ac:dyDescent="0.25">
      <c r="A1371" s="4" t="s">
        <v>2666</v>
      </c>
      <c r="B1371" s="5" t="s">
        <v>2667</v>
      </c>
      <c r="C1371" s="5">
        <v>45456.17</v>
      </c>
      <c r="D1371" s="5" t="s">
        <v>53</v>
      </c>
      <c r="E1371" s="5" t="s">
        <v>21</v>
      </c>
      <c r="F1371" s="5" t="s">
        <v>28</v>
      </c>
      <c r="G1371" s="5" t="s">
        <v>58</v>
      </c>
      <c r="H1371" s="5">
        <v>638</v>
      </c>
      <c r="I1371" s="5">
        <v>19</v>
      </c>
      <c r="J1371" s="5">
        <v>2</v>
      </c>
      <c r="K1371" s="5">
        <v>6925.66</v>
      </c>
      <c r="L1371" s="5">
        <v>0</v>
      </c>
      <c r="M1371" s="5">
        <v>0.121</v>
      </c>
      <c r="N1371" s="5">
        <v>9</v>
      </c>
      <c r="O1371" s="6">
        <v>0</v>
      </c>
      <c r="P1371" s="5" t="str">
        <f>IF(Table2[[#This Row],[ip_risk_score]]&gt;0.8,"HIGH",IF(Table2[[#This Row],[ip_risk_score]]&gt;0.5,"MEDIUM","LOW"))</f>
        <v>LOW</v>
      </c>
      <c r="Q1371" s="5">
        <f>Table2[[#This Row],[transaction_amount]]-Table2[[#This Row],[avg_transaction_amount]]</f>
        <v>38530.509999999995</v>
      </c>
    </row>
    <row r="1372" spans="1:17" x14ac:dyDescent="0.25">
      <c r="A1372" s="4" t="s">
        <v>2668</v>
      </c>
      <c r="B1372" s="5" t="s">
        <v>2669</v>
      </c>
      <c r="C1372" s="5">
        <v>9025.17</v>
      </c>
      <c r="D1372" s="5" t="s">
        <v>26</v>
      </c>
      <c r="E1372" s="5" t="s">
        <v>21</v>
      </c>
      <c r="F1372" s="5" t="s">
        <v>28</v>
      </c>
      <c r="G1372" s="5" t="s">
        <v>58</v>
      </c>
      <c r="H1372" s="5">
        <v>106</v>
      </c>
      <c r="I1372" s="5">
        <v>15</v>
      </c>
      <c r="J1372" s="5">
        <v>2</v>
      </c>
      <c r="K1372" s="5">
        <v>11174.76</v>
      </c>
      <c r="L1372" s="5">
        <v>1</v>
      </c>
      <c r="M1372" s="5">
        <v>0.96099999999999997</v>
      </c>
      <c r="N1372" s="5">
        <v>5</v>
      </c>
      <c r="O1372" s="6">
        <v>0</v>
      </c>
      <c r="P1372" s="5" t="str">
        <f>IF(Table2[[#This Row],[ip_risk_score]]&gt;0.8,"HIGH",IF(Table2[[#This Row],[ip_risk_score]]&gt;0.5,"MEDIUM","LOW"))</f>
        <v>HIGH</v>
      </c>
      <c r="Q1372" s="5">
        <f>Table2[[#This Row],[transaction_amount]]-Table2[[#This Row],[avg_transaction_amount]]</f>
        <v>-2149.59</v>
      </c>
    </row>
    <row r="1373" spans="1:17" x14ac:dyDescent="0.25">
      <c r="A1373" s="4" t="s">
        <v>2670</v>
      </c>
      <c r="B1373" s="5" t="s">
        <v>2671</v>
      </c>
      <c r="C1373" s="5">
        <v>11915.29</v>
      </c>
      <c r="D1373" s="5" t="s">
        <v>26</v>
      </c>
      <c r="E1373" s="5" t="s">
        <v>21</v>
      </c>
      <c r="F1373" s="5" t="s">
        <v>28</v>
      </c>
      <c r="G1373" s="5" t="s">
        <v>48</v>
      </c>
      <c r="H1373" s="5">
        <v>1973</v>
      </c>
      <c r="I1373" s="5">
        <v>20</v>
      </c>
      <c r="J1373" s="5">
        <v>1</v>
      </c>
      <c r="K1373" s="5">
        <v>6500.06</v>
      </c>
      <c r="L1373" s="5">
        <v>1</v>
      </c>
      <c r="M1373" s="5">
        <v>7.0999999999999994E-2</v>
      </c>
      <c r="N1373" s="5">
        <v>2</v>
      </c>
      <c r="O1373" s="6">
        <v>0</v>
      </c>
      <c r="P1373" s="5" t="str">
        <f>IF(Table2[[#This Row],[ip_risk_score]]&gt;0.8,"HIGH",IF(Table2[[#This Row],[ip_risk_score]]&gt;0.5,"MEDIUM","LOW"))</f>
        <v>LOW</v>
      </c>
      <c r="Q1373" s="5">
        <f>Table2[[#This Row],[transaction_amount]]-Table2[[#This Row],[avg_transaction_amount]]</f>
        <v>5415.2300000000005</v>
      </c>
    </row>
    <row r="1374" spans="1:17" x14ac:dyDescent="0.25">
      <c r="A1374" s="4" t="s">
        <v>2672</v>
      </c>
      <c r="B1374" s="5" t="s">
        <v>2673</v>
      </c>
      <c r="C1374" s="5">
        <v>48571.18</v>
      </c>
      <c r="D1374" s="5" t="s">
        <v>20</v>
      </c>
      <c r="E1374" s="5" t="s">
        <v>41</v>
      </c>
      <c r="F1374" s="5" t="s">
        <v>32</v>
      </c>
      <c r="G1374" s="5" t="s">
        <v>23</v>
      </c>
      <c r="H1374" s="5">
        <v>1315</v>
      </c>
      <c r="I1374" s="5">
        <v>11</v>
      </c>
      <c r="J1374" s="5">
        <v>4</v>
      </c>
      <c r="K1374" s="5">
        <v>3275.8</v>
      </c>
      <c r="L1374" s="5">
        <v>0</v>
      </c>
      <c r="M1374" s="5">
        <v>0.76400000000000001</v>
      </c>
      <c r="N1374" s="5">
        <v>9</v>
      </c>
      <c r="O1374" s="6">
        <v>0</v>
      </c>
      <c r="P1374" s="5" t="str">
        <f>IF(Table2[[#This Row],[ip_risk_score]]&gt;0.8,"HIGH",IF(Table2[[#This Row],[ip_risk_score]]&gt;0.5,"MEDIUM","LOW"))</f>
        <v>MEDIUM</v>
      </c>
      <c r="Q1374" s="5">
        <f>Table2[[#This Row],[transaction_amount]]-Table2[[#This Row],[avg_transaction_amount]]</f>
        <v>45295.38</v>
      </c>
    </row>
    <row r="1375" spans="1:17" x14ac:dyDescent="0.25">
      <c r="A1375" s="4" t="s">
        <v>2674</v>
      </c>
      <c r="B1375" s="5" t="s">
        <v>2675</v>
      </c>
      <c r="C1375" s="5">
        <v>9089.7999999999993</v>
      </c>
      <c r="D1375" s="5" t="s">
        <v>53</v>
      </c>
      <c r="E1375" s="5" t="s">
        <v>41</v>
      </c>
      <c r="F1375" s="5" t="s">
        <v>22</v>
      </c>
      <c r="G1375" s="5" t="s">
        <v>48</v>
      </c>
      <c r="H1375" s="5">
        <v>1734</v>
      </c>
      <c r="I1375" s="5">
        <v>22</v>
      </c>
      <c r="J1375" s="5">
        <v>0</v>
      </c>
      <c r="K1375" s="5">
        <v>17539.21</v>
      </c>
      <c r="L1375" s="5">
        <v>0</v>
      </c>
      <c r="M1375" s="5">
        <v>0.33800000000000002</v>
      </c>
      <c r="N1375" s="5">
        <v>3</v>
      </c>
      <c r="O1375" s="6">
        <v>0</v>
      </c>
      <c r="P1375" s="5" t="str">
        <f>IF(Table2[[#This Row],[ip_risk_score]]&gt;0.8,"HIGH",IF(Table2[[#This Row],[ip_risk_score]]&gt;0.5,"MEDIUM","LOW"))</f>
        <v>LOW</v>
      </c>
      <c r="Q1375" s="5">
        <f>Table2[[#This Row],[transaction_amount]]-Table2[[#This Row],[avg_transaction_amount]]</f>
        <v>-8449.41</v>
      </c>
    </row>
    <row r="1376" spans="1:17" x14ac:dyDescent="0.25">
      <c r="A1376" s="4" t="s">
        <v>2676</v>
      </c>
      <c r="B1376" s="5" t="s">
        <v>2677</v>
      </c>
      <c r="C1376" s="5">
        <v>42726.54</v>
      </c>
      <c r="D1376" s="5" t="s">
        <v>20</v>
      </c>
      <c r="E1376" s="5" t="s">
        <v>31</v>
      </c>
      <c r="F1376" s="5" t="s">
        <v>28</v>
      </c>
      <c r="G1376" s="5" t="s">
        <v>38</v>
      </c>
      <c r="H1376" s="5">
        <v>1633</v>
      </c>
      <c r="I1376" s="5">
        <v>17</v>
      </c>
      <c r="J1376" s="5">
        <v>0</v>
      </c>
      <c r="K1376" s="5">
        <v>28556.959999999999</v>
      </c>
      <c r="L1376" s="5">
        <v>0</v>
      </c>
      <c r="M1376" s="5">
        <v>8.1000000000000003E-2</v>
      </c>
      <c r="N1376" s="5">
        <v>9</v>
      </c>
      <c r="O1376" s="6">
        <v>0</v>
      </c>
      <c r="P1376" s="5" t="str">
        <f>IF(Table2[[#This Row],[ip_risk_score]]&gt;0.8,"HIGH",IF(Table2[[#This Row],[ip_risk_score]]&gt;0.5,"MEDIUM","LOW"))</f>
        <v>LOW</v>
      </c>
      <c r="Q1376" s="5">
        <f>Table2[[#This Row],[transaction_amount]]-Table2[[#This Row],[avg_transaction_amount]]</f>
        <v>14169.580000000002</v>
      </c>
    </row>
    <row r="1377" spans="1:17" x14ac:dyDescent="0.25">
      <c r="A1377" s="4" t="s">
        <v>2678</v>
      </c>
      <c r="B1377" s="5" t="s">
        <v>432</v>
      </c>
      <c r="C1377" s="5">
        <v>24639.279999999999</v>
      </c>
      <c r="D1377" s="5" t="s">
        <v>53</v>
      </c>
      <c r="E1377" s="5" t="s">
        <v>31</v>
      </c>
      <c r="F1377" s="5" t="s">
        <v>28</v>
      </c>
      <c r="G1377" s="5" t="s">
        <v>38</v>
      </c>
      <c r="H1377" s="5">
        <v>828</v>
      </c>
      <c r="I1377" s="5">
        <v>6</v>
      </c>
      <c r="J1377" s="5">
        <v>2</v>
      </c>
      <c r="K1377" s="5">
        <v>18254.23</v>
      </c>
      <c r="L1377" s="5">
        <v>0</v>
      </c>
      <c r="M1377" s="5">
        <v>0.434</v>
      </c>
      <c r="N1377" s="5">
        <v>6</v>
      </c>
      <c r="O1377" s="6">
        <v>0</v>
      </c>
      <c r="P1377" s="5" t="str">
        <f>IF(Table2[[#This Row],[ip_risk_score]]&gt;0.8,"HIGH",IF(Table2[[#This Row],[ip_risk_score]]&gt;0.5,"MEDIUM","LOW"))</f>
        <v>LOW</v>
      </c>
      <c r="Q1377" s="5">
        <f>Table2[[#This Row],[transaction_amount]]-Table2[[#This Row],[avg_transaction_amount]]</f>
        <v>6385.0499999999993</v>
      </c>
    </row>
    <row r="1378" spans="1:17" x14ac:dyDescent="0.25">
      <c r="A1378" s="4" t="s">
        <v>2679</v>
      </c>
      <c r="B1378" s="5" t="s">
        <v>2680</v>
      </c>
      <c r="C1378" s="5">
        <v>12399.19</v>
      </c>
      <c r="D1378" s="5" t="s">
        <v>26</v>
      </c>
      <c r="E1378" s="5" t="s">
        <v>31</v>
      </c>
      <c r="F1378" s="5" t="s">
        <v>32</v>
      </c>
      <c r="G1378" s="5" t="s">
        <v>58</v>
      </c>
      <c r="H1378" s="5">
        <v>1988</v>
      </c>
      <c r="I1378" s="5">
        <v>15</v>
      </c>
      <c r="J1378" s="5">
        <v>3</v>
      </c>
      <c r="K1378" s="5">
        <v>22734.92</v>
      </c>
      <c r="L1378" s="5">
        <v>0</v>
      </c>
      <c r="M1378" s="5">
        <v>0</v>
      </c>
      <c r="N1378" s="5">
        <v>1</v>
      </c>
      <c r="O1378" s="6">
        <v>0</v>
      </c>
      <c r="P1378" s="5" t="str">
        <f>IF(Table2[[#This Row],[ip_risk_score]]&gt;0.8,"HIGH",IF(Table2[[#This Row],[ip_risk_score]]&gt;0.5,"MEDIUM","LOW"))</f>
        <v>LOW</v>
      </c>
      <c r="Q1378" s="5">
        <f>Table2[[#This Row],[transaction_amount]]-Table2[[#This Row],[avg_transaction_amount]]</f>
        <v>-10335.729999999998</v>
      </c>
    </row>
    <row r="1379" spans="1:17" x14ac:dyDescent="0.25">
      <c r="A1379" s="4" t="s">
        <v>2681</v>
      </c>
      <c r="B1379" s="5" t="s">
        <v>2682</v>
      </c>
      <c r="C1379" s="5">
        <v>43543.96</v>
      </c>
      <c r="D1379" s="5" t="s">
        <v>53</v>
      </c>
      <c r="E1379" s="5" t="s">
        <v>31</v>
      </c>
      <c r="F1379" s="5" t="s">
        <v>28</v>
      </c>
      <c r="G1379" s="5" t="s">
        <v>23</v>
      </c>
      <c r="H1379" s="5">
        <v>608</v>
      </c>
      <c r="I1379" s="5">
        <v>18</v>
      </c>
      <c r="J1379" s="5">
        <v>3</v>
      </c>
      <c r="K1379" s="5">
        <v>29168.09</v>
      </c>
      <c r="L1379" s="5">
        <v>1</v>
      </c>
      <c r="M1379" s="5">
        <v>0.81699999999999995</v>
      </c>
      <c r="N1379" s="5">
        <v>1</v>
      </c>
      <c r="O1379" s="6">
        <v>0</v>
      </c>
      <c r="P1379" s="5" t="str">
        <f>IF(Table2[[#This Row],[ip_risk_score]]&gt;0.8,"HIGH",IF(Table2[[#This Row],[ip_risk_score]]&gt;0.5,"MEDIUM","LOW"))</f>
        <v>HIGH</v>
      </c>
      <c r="Q1379" s="5">
        <f>Table2[[#This Row],[transaction_amount]]-Table2[[#This Row],[avg_transaction_amount]]</f>
        <v>14375.869999999999</v>
      </c>
    </row>
    <row r="1380" spans="1:17" x14ac:dyDescent="0.25">
      <c r="A1380" s="4" t="s">
        <v>2683</v>
      </c>
      <c r="B1380" s="5" t="s">
        <v>2684</v>
      </c>
      <c r="C1380" s="5">
        <v>22293</v>
      </c>
      <c r="D1380" s="5" t="s">
        <v>53</v>
      </c>
      <c r="E1380" s="5" t="s">
        <v>27</v>
      </c>
      <c r="F1380" s="5" t="s">
        <v>32</v>
      </c>
      <c r="G1380" s="5" t="s">
        <v>58</v>
      </c>
      <c r="H1380" s="5">
        <v>943</v>
      </c>
      <c r="I1380" s="5">
        <v>5</v>
      </c>
      <c r="J1380" s="5">
        <v>1</v>
      </c>
      <c r="K1380" s="5">
        <v>4679.5600000000004</v>
      </c>
      <c r="L1380" s="5">
        <v>0</v>
      </c>
      <c r="M1380" s="5">
        <v>0.54200000000000004</v>
      </c>
      <c r="N1380" s="5">
        <v>3</v>
      </c>
      <c r="O1380" s="6">
        <v>0</v>
      </c>
      <c r="P1380" s="5" t="str">
        <f>IF(Table2[[#This Row],[ip_risk_score]]&gt;0.8,"HIGH",IF(Table2[[#This Row],[ip_risk_score]]&gt;0.5,"MEDIUM","LOW"))</f>
        <v>MEDIUM</v>
      </c>
      <c r="Q1380" s="5">
        <f>Table2[[#This Row],[transaction_amount]]-Table2[[#This Row],[avg_transaction_amount]]</f>
        <v>17613.439999999999</v>
      </c>
    </row>
    <row r="1381" spans="1:17" x14ac:dyDescent="0.25">
      <c r="A1381" s="4" t="s">
        <v>2685</v>
      </c>
      <c r="B1381" s="5" t="s">
        <v>2686</v>
      </c>
      <c r="C1381" s="5">
        <v>25765.13</v>
      </c>
      <c r="D1381" s="5" t="s">
        <v>53</v>
      </c>
      <c r="E1381" s="5" t="s">
        <v>41</v>
      </c>
      <c r="F1381" s="5" t="s">
        <v>32</v>
      </c>
      <c r="G1381" s="5" t="s">
        <v>58</v>
      </c>
      <c r="H1381" s="5">
        <v>1571</v>
      </c>
      <c r="I1381" s="5">
        <v>5</v>
      </c>
      <c r="J1381" s="5">
        <v>0</v>
      </c>
      <c r="K1381" s="5">
        <v>13848.32</v>
      </c>
      <c r="L1381" s="5">
        <v>0</v>
      </c>
      <c r="M1381" s="5">
        <v>0.45200000000000001</v>
      </c>
      <c r="N1381" s="5">
        <v>5</v>
      </c>
      <c r="O1381" s="6">
        <v>0</v>
      </c>
      <c r="P1381" s="5" t="str">
        <f>IF(Table2[[#This Row],[ip_risk_score]]&gt;0.8,"HIGH",IF(Table2[[#This Row],[ip_risk_score]]&gt;0.5,"MEDIUM","LOW"))</f>
        <v>LOW</v>
      </c>
      <c r="Q1381" s="5">
        <f>Table2[[#This Row],[transaction_amount]]-Table2[[#This Row],[avg_transaction_amount]]</f>
        <v>11916.810000000001</v>
      </c>
    </row>
    <row r="1382" spans="1:17" x14ac:dyDescent="0.25">
      <c r="A1382" s="4" t="s">
        <v>2687</v>
      </c>
      <c r="B1382" s="5" t="s">
        <v>2688</v>
      </c>
      <c r="C1382" s="5">
        <v>17993.71</v>
      </c>
      <c r="D1382" s="5" t="s">
        <v>53</v>
      </c>
      <c r="E1382" s="5" t="s">
        <v>21</v>
      </c>
      <c r="F1382" s="5" t="s">
        <v>22</v>
      </c>
      <c r="G1382" s="5" t="s">
        <v>48</v>
      </c>
      <c r="H1382" s="5">
        <v>1925</v>
      </c>
      <c r="I1382" s="5">
        <v>5</v>
      </c>
      <c r="J1382" s="5">
        <v>3</v>
      </c>
      <c r="K1382" s="5">
        <v>17497.240000000002</v>
      </c>
      <c r="L1382" s="5">
        <v>0</v>
      </c>
      <c r="M1382" s="5">
        <v>0.82899999999999996</v>
      </c>
      <c r="N1382" s="5">
        <v>6</v>
      </c>
      <c r="O1382" s="6">
        <v>0</v>
      </c>
      <c r="P1382" s="5" t="str">
        <f>IF(Table2[[#This Row],[ip_risk_score]]&gt;0.8,"HIGH",IF(Table2[[#This Row],[ip_risk_score]]&gt;0.5,"MEDIUM","LOW"))</f>
        <v>HIGH</v>
      </c>
      <c r="Q1382" s="5">
        <f>Table2[[#This Row],[transaction_amount]]-Table2[[#This Row],[avg_transaction_amount]]</f>
        <v>496.46999999999753</v>
      </c>
    </row>
    <row r="1383" spans="1:17" x14ac:dyDescent="0.25">
      <c r="A1383" s="4" t="s">
        <v>2689</v>
      </c>
      <c r="B1383" s="5" t="s">
        <v>2690</v>
      </c>
      <c r="C1383" s="5">
        <v>29667.9</v>
      </c>
      <c r="D1383" s="5" t="s">
        <v>53</v>
      </c>
      <c r="E1383" s="5" t="s">
        <v>27</v>
      </c>
      <c r="F1383" s="5" t="s">
        <v>28</v>
      </c>
      <c r="G1383" s="5" t="s">
        <v>58</v>
      </c>
      <c r="H1383" s="5">
        <v>438</v>
      </c>
      <c r="I1383" s="5">
        <v>14</v>
      </c>
      <c r="J1383" s="5">
        <v>1</v>
      </c>
      <c r="K1383" s="5">
        <v>9731.17</v>
      </c>
      <c r="L1383" s="5">
        <v>0</v>
      </c>
      <c r="M1383" s="5">
        <v>0.51900000000000002</v>
      </c>
      <c r="N1383" s="5">
        <v>5</v>
      </c>
      <c r="O1383" s="6">
        <v>0</v>
      </c>
      <c r="P1383" s="5" t="str">
        <f>IF(Table2[[#This Row],[ip_risk_score]]&gt;0.8,"HIGH",IF(Table2[[#This Row],[ip_risk_score]]&gt;0.5,"MEDIUM","LOW"))</f>
        <v>MEDIUM</v>
      </c>
      <c r="Q1383" s="5">
        <f>Table2[[#This Row],[transaction_amount]]-Table2[[#This Row],[avg_transaction_amount]]</f>
        <v>19936.730000000003</v>
      </c>
    </row>
    <row r="1384" spans="1:17" x14ac:dyDescent="0.25">
      <c r="A1384" s="4" t="s">
        <v>2691</v>
      </c>
      <c r="B1384" s="5" t="s">
        <v>749</v>
      </c>
      <c r="C1384" s="5">
        <v>8218.02</v>
      </c>
      <c r="D1384" s="5" t="s">
        <v>20</v>
      </c>
      <c r="E1384" s="5" t="s">
        <v>31</v>
      </c>
      <c r="F1384" s="5" t="s">
        <v>22</v>
      </c>
      <c r="G1384" s="5" t="s">
        <v>58</v>
      </c>
      <c r="H1384" s="5">
        <v>1576</v>
      </c>
      <c r="I1384" s="5">
        <v>1</v>
      </c>
      <c r="J1384" s="5">
        <v>1</v>
      </c>
      <c r="K1384" s="5">
        <v>18432.57</v>
      </c>
      <c r="L1384" s="5">
        <v>0</v>
      </c>
      <c r="M1384" s="5">
        <v>0.59499999999999997</v>
      </c>
      <c r="N1384" s="5">
        <v>8</v>
      </c>
      <c r="O1384" s="6">
        <v>0</v>
      </c>
      <c r="P1384" s="5" t="str">
        <f>IF(Table2[[#This Row],[ip_risk_score]]&gt;0.8,"HIGH",IF(Table2[[#This Row],[ip_risk_score]]&gt;0.5,"MEDIUM","LOW"))</f>
        <v>MEDIUM</v>
      </c>
      <c r="Q1384" s="5">
        <f>Table2[[#This Row],[transaction_amount]]-Table2[[#This Row],[avg_transaction_amount]]</f>
        <v>-10214.549999999999</v>
      </c>
    </row>
    <row r="1385" spans="1:17" x14ac:dyDescent="0.25">
      <c r="A1385" s="4" t="s">
        <v>2692</v>
      </c>
      <c r="B1385" s="5" t="s">
        <v>2693</v>
      </c>
      <c r="C1385" s="5">
        <v>19584.52</v>
      </c>
      <c r="D1385" s="5" t="s">
        <v>53</v>
      </c>
      <c r="E1385" s="5" t="s">
        <v>31</v>
      </c>
      <c r="F1385" s="5" t="s">
        <v>32</v>
      </c>
      <c r="G1385" s="5" t="s">
        <v>23</v>
      </c>
      <c r="H1385" s="5">
        <v>1159</v>
      </c>
      <c r="I1385" s="5">
        <v>8</v>
      </c>
      <c r="J1385" s="5">
        <v>2</v>
      </c>
      <c r="K1385" s="5">
        <v>18752.23</v>
      </c>
      <c r="L1385" s="5">
        <v>1</v>
      </c>
      <c r="M1385" s="5">
        <v>0.81499999999999995</v>
      </c>
      <c r="N1385" s="5">
        <v>6</v>
      </c>
      <c r="O1385" s="6">
        <v>0</v>
      </c>
      <c r="P1385" s="5" t="str">
        <f>IF(Table2[[#This Row],[ip_risk_score]]&gt;0.8,"HIGH",IF(Table2[[#This Row],[ip_risk_score]]&gt;0.5,"MEDIUM","LOW"))</f>
        <v>HIGH</v>
      </c>
      <c r="Q1385" s="5">
        <f>Table2[[#This Row],[transaction_amount]]-Table2[[#This Row],[avg_transaction_amount]]</f>
        <v>832.29000000000087</v>
      </c>
    </row>
    <row r="1386" spans="1:17" x14ac:dyDescent="0.25">
      <c r="A1386" s="4" t="s">
        <v>2694</v>
      </c>
      <c r="B1386" s="5" t="s">
        <v>2695</v>
      </c>
      <c r="C1386" s="5">
        <v>48472.15</v>
      </c>
      <c r="D1386" s="5" t="s">
        <v>53</v>
      </c>
      <c r="E1386" s="5" t="s">
        <v>27</v>
      </c>
      <c r="F1386" s="5" t="s">
        <v>28</v>
      </c>
      <c r="G1386" s="5" t="s">
        <v>23</v>
      </c>
      <c r="H1386" s="5">
        <v>1743</v>
      </c>
      <c r="I1386" s="5">
        <v>7</v>
      </c>
      <c r="J1386" s="5">
        <v>0</v>
      </c>
      <c r="K1386" s="5">
        <v>25282.65</v>
      </c>
      <c r="L1386" s="5">
        <v>0</v>
      </c>
      <c r="M1386" s="5">
        <v>0.72099999999999997</v>
      </c>
      <c r="N1386" s="5">
        <v>2</v>
      </c>
      <c r="O1386" s="6">
        <v>0</v>
      </c>
      <c r="P1386" s="5" t="str">
        <f>IF(Table2[[#This Row],[ip_risk_score]]&gt;0.8,"HIGH",IF(Table2[[#This Row],[ip_risk_score]]&gt;0.5,"MEDIUM","LOW"))</f>
        <v>MEDIUM</v>
      </c>
      <c r="Q1386" s="5">
        <f>Table2[[#This Row],[transaction_amount]]-Table2[[#This Row],[avg_transaction_amount]]</f>
        <v>23189.5</v>
      </c>
    </row>
    <row r="1387" spans="1:17" x14ac:dyDescent="0.25">
      <c r="A1387" s="4" t="s">
        <v>2696</v>
      </c>
      <c r="B1387" s="5" t="s">
        <v>2697</v>
      </c>
      <c r="C1387" s="5">
        <v>12943.76</v>
      </c>
      <c r="D1387" s="5" t="s">
        <v>26</v>
      </c>
      <c r="E1387" s="5" t="s">
        <v>21</v>
      </c>
      <c r="F1387" s="5" t="s">
        <v>32</v>
      </c>
      <c r="G1387" s="5" t="s">
        <v>23</v>
      </c>
      <c r="H1387" s="5">
        <v>1334</v>
      </c>
      <c r="I1387" s="5">
        <v>6</v>
      </c>
      <c r="J1387" s="5">
        <v>1</v>
      </c>
      <c r="K1387" s="5">
        <v>24992.21</v>
      </c>
      <c r="L1387" s="5">
        <v>0</v>
      </c>
      <c r="M1387" s="5">
        <v>0.65900000000000003</v>
      </c>
      <c r="N1387" s="5">
        <v>5</v>
      </c>
      <c r="O1387" s="6">
        <v>0</v>
      </c>
      <c r="P1387" s="5" t="str">
        <f>IF(Table2[[#This Row],[ip_risk_score]]&gt;0.8,"HIGH",IF(Table2[[#This Row],[ip_risk_score]]&gt;0.5,"MEDIUM","LOW"))</f>
        <v>MEDIUM</v>
      </c>
      <c r="Q1387" s="5">
        <f>Table2[[#This Row],[transaction_amount]]-Table2[[#This Row],[avg_transaction_amount]]</f>
        <v>-12048.449999999999</v>
      </c>
    </row>
    <row r="1388" spans="1:17" x14ac:dyDescent="0.25">
      <c r="A1388" s="4" t="s">
        <v>2698</v>
      </c>
      <c r="B1388" s="5" t="s">
        <v>2699</v>
      </c>
      <c r="C1388" s="5">
        <v>32854</v>
      </c>
      <c r="D1388" s="5" t="s">
        <v>53</v>
      </c>
      <c r="E1388" s="5" t="s">
        <v>41</v>
      </c>
      <c r="F1388" s="5" t="s">
        <v>32</v>
      </c>
      <c r="G1388" s="5" t="s">
        <v>58</v>
      </c>
      <c r="H1388" s="5">
        <v>552</v>
      </c>
      <c r="I1388" s="5">
        <v>15</v>
      </c>
      <c r="J1388" s="5">
        <v>1</v>
      </c>
      <c r="K1388" s="5">
        <v>4361.41</v>
      </c>
      <c r="L1388" s="5">
        <v>0</v>
      </c>
      <c r="M1388" s="5">
        <v>0.70399999999999996</v>
      </c>
      <c r="N1388" s="5">
        <v>7</v>
      </c>
      <c r="O1388" s="6">
        <v>0</v>
      </c>
      <c r="P1388" s="5" t="str">
        <f>IF(Table2[[#This Row],[ip_risk_score]]&gt;0.8,"HIGH",IF(Table2[[#This Row],[ip_risk_score]]&gt;0.5,"MEDIUM","LOW"))</f>
        <v>MEDIUM</v>
      </c>
      <c r="Q1388" s="5">
        <f>Table2[[#This Row],[transaction_amount]]-Table2[[#This Row],[avg_transaction_amount]]</f>
        <v>28492.59</v>
      </c>
    </row>
    <row r="1389" spans="1:17" x14ac:dyDescent="0.25">
      <c r="A1389" s="4" t="s">
        <v>2700</v>
      </c>
      <c r="B1389" s="5" t="s">
        <v>2701</v>
      </c>
      <c r="C1389" s="5">
        <v>16293.24</v>
      </c>
      <c r="D1389" s="5" t="s">
        <v>26</v>
      </c>
      <c r="E1389" s="5" t="s">
        <v>41</v>
      </c>
      <c r="F1389" s="5" t="s">
        <v>32</v>
      </c>
      <c r="G1389" s="5" t="s">
        <v>23</v>
      </c>
      <c r="H1389" s="5">
        <v>376</v>
      </c>
      <c r="I1389" s="5">
        <v>14</v>
      </c>
      <c r="J1389" s="5">
        <v>1</v>
      </c>
      <c r="K1389" s="5">
        <v>5149.87</v>
      </c>
      <c r="L1389" s="5">
        <v>0</v>
      </c>
      <c r="M1389" s="5">
        <v>0.26300000000000001</v>
      </c>
      <c r="N1389" s="5">
        <v>2</v>
      </c>
      <c r="O1389" s="6">
        <v>0</v>
      </c>
      <c r="P1389" s="5" t="str">
        <f>IF(Table2[[#This Row],[ip_risk_score]]&gt;0.8,"HIGH",IF(Table2[[#This Row],[ip_risk_score]]&gt;0.5,"MEDIUM","LOW"))</f>
        <v>LOW</v>
      </c>
      <c r="Q1389" s="5">
        <f>Table2[[#This Row],[transaction_amount]]-Table2[[#This Row],[avg_transaction_amount]]</f>
        <v>11143.369999999999</v>
      </c>
    </row>
    <row r="1390" spans="1:17" x14ac:dyDescent="0.25">
      <c r="A1390" s="4" t="s">
        <v>2702</v>
      </c>
      <c r="B1390" s="5" t="s">
        <v>2703</v>
      </c>
      <c r="C1390" s="5">
        <v>38684.980000000003</v>
      </c>
      <c r="D1390" s="5" t="s">
        <v>20</v>
      </c>
      <c r="E1390" s="5" t="s">
        <v>21</v>
      </c>
      <c r="F1390" s="5" t="s">
        <v>28</v>
      </c>
      <c r="G1390" s="5" t="s">
        <v>23</v>
      </c>
      <c r="H1390" s="5">
        <v>1862</v>
      </c>
      <c r="I1390" s="5">
        <v>8</v>
      </c>
      <c r="J1390" s="5">
        <v>0</v>
      </c>
      <c r="K1390" s="5">
        <v>6748.92</v>
      </c>
      <c r="L1390" s="5">
        <v>0</v>
      </c>
      <c r="M1390" s="5">
        <v>0.11700000000000001</v>
      </c>
      <c r="N1390" s="5">
        <v>5</v>
      </c>
      <c r="O1390" s="6">
        <v>0</v>
      </c>
      <c r="P1390" s="5" t="str">
        <f>IF(Table2[[#This Row],[ip_risk_score]]&gt;0.8,"HIGH",IF(Table2[[#This Row],[ip_risk_score]]&gt;0.5,"MEDIUM","LOW"))</f>
        <v>LOW</v>
      </c>
      <c r="Q1390" s="5">
        <f>Table2[[#This Row],[transaction_amount]]-Table2[[#This Row],[avg_transaction_amount]]</f>
        <v>31936.060000000005</v>
      </c>
    </row>
    <row r="1391" spans="1:17" x14ac:dyDescent="0.25">
      <c r="A1391" s="4" t="s">
        <v>2704</v>
      </c>
      <c r="B1391" s="5" t="s">
        <v>1134</v>
      </c>
      <c r="C1391" s="5">
        <v>6587.14</v>
      </c>
      <c r="D1391" s="5" t="s">
        <v>20</v>
      </c>
      <c r="E1391" s="5" t="s">
        <v>41</v>
      </c>
      <c r="F1391" s="5" t="s">
        <v>32</v>
      </c>
      <c r="G1391" s="5" t="s">
        <v>33</v>
      </c>
      <c r="H1391" s="5">
        <v>1977</v>
      </c>
      <c r="I1391" s="5">
        <v>19</v>
      </c>
      <c r="J1391" s="5">
        <v>2</v>
      </c>
      <c r="K1391" s="5">
        <v>7910.78</v>
      </c>
      <c r="L1391" s="5">
        <v>1</v>
      </c>
      <c r="M1391" s="5">
        <v>0.623</v>
      </c>
      <c r="N1391" s="5">
        <v>5</v>
      </c>
      <c r="O1391" s="6">
        <v>0</v>
      </c>
      <c r="P1391" s="5" t="str">
        <f>IF(Table2[[#This Row],[ip_risk_score]]&gt;0.8,"HIGH",IF(Table2[[#This Row],[ip_risk_score]]&gt;0.5,"MEDIUM","LOW"))</f>
        <v>MEDIUM</v>
      </c>
      <c r="Q1391" s="5">
        <f>Table2[[#This Row],[transaction_amount]]-Table2[[#This Row],[avg_transaction_amount]]</f>
        <v>-1323.6399999999994</v>
      </c>
    </row>
    <row r="1392" spans="1:17" x14ac:dyDescent="0.25">
      <c r="A1392" s="4" t="s">
        <v>2705</v>
      </c>
      <c r="B1392" s="5" t="s">
        <v>2576</v>
      </c>
      <c r="C1392" s="5">
        <v>48492.56</v>
      </c>
      <c r="D1392" s="5" t="s">
        <v>53</v>
      </c>
      <c r="E1392" s="5" t="s">
        <v>31</v>
      </c>
      <c r="F1392" s="5" t="s">
        <v>32</v>
      </c>
      <c r="G1392" s="5" t="s">
        <v>33</v>
      </c>
      <c r="H1392" s="5">
        <v>1777</v>
      </c>
      <c r="I1392" s="5">
        <v>14</v>
      </c>
      <c r="J1392" s="5">
        <v>4</v>
      </c>
      <c r="K1392" s="5">
        <v>16978.349999999999</v>
      </c>
      <c r="L1392" s="5">
        <v>0</v>
      </c>
      <c r="M1392" s="5">
        <v>0.224</v>
      </c>
      <c r="N1392" s="5">
        <v>8</v>
      </c>
      <c r="O1392" s="6">
        <v>0</v>
      </c>
      <c r="P1392" s="5" t="str">
        <f>IF(Table2[[#This Row],[ip_risk_score]]&gt;0.8,"HIGH",IF(Table2[[#This Row],[ip_risk_score]]&gt;0.5,"MEDIUM","LOW"))</f>
        <v>LOW</v>
      </c>
      <c r="Q1392" s="5">
        <f>Table2[[#This Row],[transaction_amount]]-Table2[[#This Row],[avg_transaction_amount]]</f>
        <v>31514.21</v>
      </c>
    </row>
    <row r="1393" spans="1:17" x14ac:dyDescent="0.25">
      <c r="A1393" s="4" t="s">
        <v>2706</v>
      </c>
      <c r="B1393" s="5" t="s">
        <v>2707</v>
      </c>
      <c r="C1393" s="5">
        <v>22716.79</v>
      </c>
      <c r="D1393" s="5" t="s">
        <v>20</v>
      </c>
      <c r="E1393" s="5" t="s">
        <v>31</v>
      </c>
      <c r="F1393" s="5" t="s">
        <v>28</v>
      </c>
      <c r="G1393" s="5" t="s">
        <v>38</v>
      </c>
      <c r="H1393" s="5">
        <v>1078</v>
      </c>
      <c r="I1393" s="5">
        <v>1</v>
      </c>
      <c r="J1393" s="5">
        <v>3</v>
      </c>
      <c r="K1393" s="5">
        <v>9891.9599999999991</v>
      </c>
      <c r="L1393" s="5">
        <v>0</v>
      </c>
      <c r="M1393" s="5">
        <v>4.8000000000000001E-2</v>
      </c>
      <c r="N1393" s="5">
        <v>9</v>
      </c>
      <c r="O1393" s="6">
        <v>0</v>
      </c>
      <c r="P1393" s="5" t="str">
        <f>IF(Table2[[#This Row],[ip_risk_score]]&gt;0.8,"HIGH",IF(Table2[[#This Row],[ip_risk_score]]&gt;0.5,"MEDIUM","LOW"))</f>
        <v>LOW</v>
      </c>
      <c r="Q1393" s="5">
        <f>Table2[[#This Row],[transaction_amount]]-Table2[[#This Row],[avg_transaction_amount]]</f>
        <v>12824.830000000002</v>
      </c>
    </row>
    <row r="1394" spans="1:17" x14ac:dyDescent="0.25">
      <c r="A1394" s="4" t="s">
        <v>2708</v>
      </c>
      <c r="B1394" s="5" t="s">
        <v>2709</v>
      </c>
      <c r="C1394" s="5">
        <v>11840.72</v>
      </c>
      <c r="D1394" s="5" t="s">
        <v>53</v>
      </c>
      <c r="E1394" s="5" t="s">
        <v>31</v>
      </c>
      <c r="F1394" s="5" t="s">
        <v>22</v>
      </c>
      <c r="G1394" s="5" t="s">
        <v>48</v>
      </c>
      <c r="H1394" s="5">
        <v>1526</v>
      </c>
      <c r="I1394" s="5">
        <v>19</v>
      </c>
      <c r="J1394" s="5">
        <v>0</v>
      </c>
      <c r="K1394" s="5">
        <v>28593.58</v>
      </c>
      <c r="L1394" s="5">
        <v>0</v>
      </c>
      <c r="M1394" s="5">
        <v>0.254</v>
      </c>
      <c r="N1394" s="5">
        <v>3</v>
      </c>
      <c r="O1394" s="6">
        <v>1</v>
      </c>
      <c r="P1394" s="5" t="str">
        <f>IF(Table2[[#This Row],[ip_risk_score]]&gt;0.8,"HIGH",IF(Table2[[#This Row],[ip_risk_score]]&gt;0.5,"MEDIUM","LOW"))</f>
        <v>LOW</v>
      </c>
      <c r="Q1394" s="5">
        <f>Table2[[#This Row],[transaction_amount]]-Table2[[#This Row],[avg_transaction_amount]]</f>
        <v>-16752.86</v>
      </c>
    </row>
    <row r="1395" spans="1:17" x14ac:dyDescent="0.25">
      <c r="A1395" s="4" t="s">
        <v>2710</v>
      </c>
      <c r="B1395" s="5" t="s">
        <v>2711</v>
      </c>
      <c r="C1395" s="5">
        <v>3721.16</v>
      </c>
      <c r="D1395" s="5" t="s">
        <v>20</v>
      </c>
      <c r="E1395" s="5" t="s">
        <v>31</v>
      </c>
      <c r="F1395" s="5" t="s">
        <v>32</v>
      </c>
      <c r="G1395" s="5" t="s">
        <v>48</v>
      </c>
      <c r="H1395" s="5">
        <v>1349</v>
      </c>
      <c r="I1395" s="5">
        <v>13</v>
      </c>
      <c r="J1395" s="5">
        <v>0</v>
      </c>
      <c r="K1395" s="5">
        <v>3637.21</v>
      </c>
      <c r="L1395" s="5">
        <v>1</v>
      </c>
      <c r="M1395" s="5">
        <v>0.72</v>
      </c>
      <c r="N1395" s="5">
        <v>4</v>
      </c>
      <c r="O1395" s="6">
        <v>0</v>
      </c>
      <c r="P1395" s="5" t="str">
        <f>IF(Table2[[#This Row],[ip_risk_score]]&gt;0.8,"HIGH",IF(Table2[[#This Row],[ip_risk_score]]&gt;0.5,"MEDIUM","LOW"))</f>
        <v>MEDIUM</v>
      </c>
      <c r="Q1395" s="5">
        <f>Table2[[#This Row],[transaction_amount]]-Table2[[#This Row],[avg_transaction_amount]]</f>
        <v>83.949999999999818</v>
      </c>
    </row>
    <row r="1396" spans="1:17" x14ac:dyDescent="0.25">
      <c r="A1396" s="4" t="s">
        <v>2712</v>
      </c>
      <c r="B1396" s="5" t="s">
        <v>2713</v>
      </c>
      <c r="C1396" s="5">
        <v>8529.41</v>
      </c>
      <c r="D1396" s="5" t="s">
        <v>53</v>
      </c>
      <c r="E1396" s="5" t="s">
        <v>21</v>
      </c>
      <c r="F1396" s="5" t="s">
        <v>22</v>
      </c>
      <c r="G1396" s="5" t="s">
        <v>23</v>
      </c>
      <c r="H1396" s="5">
        <v>1222</v>
      </c>
      <c r="I1396" s="5">
        <v>10</v>
      </c>
      <c r="J1396" s="5">
        <v>0</v>
      </c>
      <c r="K1396" s="5">
        <v>7469.9</v>
      </c>
      <c r="L1396" s="5">
        <v>1</v>
      </c>
      <c r="M1396" s="5">
        <v>0.70799999999999996</v>
      </c>
      <c r="N1396" s="5">
        <v>9</v>
      </c>
      <c r="O1396" s="6">
        <v>0</v>
      </c>
      <c r="P1396" s="5" t="str">
        <f>IF(Table2[[#This Row],[ip_risk_score]]&gt;0.8,"HIGH",IF(Table2[[#This Row],[ip_risk_score]]&gt;0.5,"MEDIUM","LOW"))</f>
        <v>MEDIUM</v>
      </c>
      <c r="Q1396" s="5">
        <f>Table2[[#This Row],[transaction_amount]]-Table2[[#This Row],[avg_transaction_amount]]</f>
        <v>1059.5100000000002</v>
      </c>
    </row>
    <row r="1397" spans="1:17" x14ac:dyDescent="0.25">
      <c r="A1397" s="4" t="s">
        <v>2714</v>
      </c>
      <c r="B1397" s="5" t="s">
        <v>2715</v>
      </c>
      <c r="C1397" s="5">
        <v>26012.71</v>
      </c>
      <c r="D1397" s="5" t="s">
        <v>53</v>
      </c>
      <c r="E1397" s="5" t="s">
        <v>41</v>
      </c>
      <c r="F1397" s="5" t="s">
        <v>22</v>
      </c>
      <c r="G1397" s="5" t="s">
        <v>38</v>
      </c>
      <c r="H1397" s="5">
        <v>61</v>
      </c>
      <c r="I1397" s="5">
        <v>2</v>
      </c>
      <c r="J1397" s="5">
        <v>4</v>
      </c>
      <c r="K1397" s="5">
        <v>26062.69</v>
      </c>
      <c r="L1397" s="5">
        <v>0</v>
      </c>
      <c r="M1397" s="5">
        <v>0.90300000000000002</v>
      </c>
      <c r="N1397" s="5">
        <v>9</v>
      </c>
      <c r="O1397" s="6">
        <v>0</v>
      </c>
      <c r="P1397" s="5" t="str">
        <f>IF(Table2[[#This Row],[ip_risk_score]]&gt;0.8,"HIGH",IF(Table2[[#This Row],[ip_risk_score]]&gt;0.5,"MEDIUM","LOW"))</f>
        <v>HIGH</v>
      </c>
      <c r="Q1397" s="5">
        <f>Table2[[#This Row],[transaction_amount]]-Table2[[#This Row],[avg_transaction_amount]]</f>
        <v>-49.979999999999563</v>
      </c>
    </row>
    <row r="1398" spans="1:17" x14ac:dyDescent="0.25">
      <c r="A1398" s="4" t="s">
        <v>2716</v>
      </c>
      <c r="B1398" s="5" t="s">
        <v>2717</v>
      </c>
      <c r="C1398" s="5">
        <v>16883.310000000001</v>
      </c>
      <c r="D1398" s="5" t="s">
        <v>26</v>
      </c>
      <c r="E1398" s="5" t="s">
        <v>41</v>
      </c>
      <c r="F1398" s="5" t="s">
        <v>22</v>
      </c>
      <c r="G1398" s="5" t="s">
        <v>38</v>
      </c>
      <c r="H1398" s="5">
        <v>573</v>
      </c>
      <c r="I1398" s="5">
        <v>1</v>
      </c>
      <c r="J1398" s="5">
        <v>3</v>
      </c>
      <c r="K1398" s="5">
        <v>17571.5</v>
      </c>
      <c r="L1398" s="5">
        <v>0</v>
      </c>
      <c r="M1398" s="5">
        <v>0.67500000000000004</v>
      </c>
      <c r="N1398" s="5">
        <v>3</v>
      </c>
      <c r="O1398" s="6">
        <v>0</v>
      </c>
      <c r="P1398" s="5" t="str">
        <f>IF(Table2[[#This Row],[ip_risk_score]]&gt;0.8,"HIGH",IF(Table2[[#This Row],[ip_risk_score]]&gt;0.5,"MEDIUM","LOW"))</f>
        <v>MEDIUM</v>
      </c>
      <c r="Q1398" s="5">
        <f>Table2[[#This Row],[transaction_amount]]-Table2[[#This Row],[avg_transaction_amount]]</f>
        <v>-688.18999999999869</v>
      </c>
    </row>
    <row r="1399" spans="1:17" x14ac:dyDescent="0.25">
      <c r="A1399" s="4" t="s">
        <v>2718</v>
      </c>
      <c r="B1399" s="5" t="s">
        <v>2719</v>
      </c>
      <c r="C1399" s="5">
        <v>41452.720000000001</v>
      </c>
      <c r="D1399" s="5" t="s">
        <v>26</v>
      </c>
      <c r="E1399" s="5" t="s">
        <v>27</v>
      </c>
      <c r="F1399" s="5" t="s">
        <v>22</v>
      </c>
      <c r="G1399" s="5" t="s">
        <v>33</v>
      </c>
      <c r="H1399" s="5">
        <v>1365</v>
      </c>
      <c r="I1399" s="5">
        <v>17</v>
      </c>
      <c r="J1399" s="5">
        <v>3</v>
      </c>
      <c r="K1399" s="5">
        <v>16468.11</v>
      </c>
      <c r="L1399" s="5">
        <v>0</v>
      </c>
      <c r="M1399" s="5">
        <v>0.44</v>
      </c>
      <c r="N1399" s="5">
        <v>2</v>
      </c>
      <c r="O1399" s="6">
        <v>0</v>
      </c>
      <c r="P1399" s="5" t="str">
        <f>IF(Table2[[#This Row],[ip_risk_score]]&gt;0.8,"HIGH",IF(Table2[[#This Row],[ip_risk_score]]&gt;0.5,"MEDIUM","LOW"))</f>
        <v>LOW</v>
      </c>
      <c r="Q1399" s="5">
        <f>Table2[[#This Row],[transaction_amount]]-Table2[[#This Row],[avg_transaction_amount]]</f>
        <v>24984.61</v>
      </c>
    </row>
    <row r="1400" spans="1:17" x14ac:dyDescent="0.25">
      <c r="A1400" s="4" t="s">
        <v>2720</v>
      </c>
      <c r="B1400" s="5" t="s">
        <v>220</v>
      </c>
      <c r="C1400" s="5">
        <v>21572.83</v>
      </c>
      <c r="D1400" s="5" t="s">
        <v>26</v>
      </c>
      <c r="E1400" s="5" t="s">
        <v>21</v>
      </c>
      <c r="F1400" s="5" t="s">
        <v>22</v>
      </c>
      <c r="G1400" s="5" t="s">
        <v>38</v>
      </c>
      <c r="H1400" s="5">
        <v>508</v>
      </c>
      <c r="I1400" s="5">
        <v>13</v>
      </c>
      <c r="J1400" s="5">
        <v>1</v>
      </c>
      <c r="K1400" s="5">
        <v>17870.919999999998</v>
      </c>
      <c r="L1400" s="5">
        <v>0</v>
      </c>
      <c r="M1400" s="5">
        <v>0.26</v>
      </c>
      <c r="N1400" s="5">
        <v>7</v>
      </c>
      <c r="O1400" s="6">
        <v>0</v>
      </c>
      <c r="P1400" s="5" t="str">
        <f>IF(Table2[[#This Row],[ip_risk_score]]&gt;0.8,"HIGH",IF(Table2[[#This Row],[ip_risk_score]]&gt;0.5,"MEDIUM","LOW"))</f>
        <v>LOW</v>
      </c>
      <c r="Q1400" s="5">
        <f>Table2[[#This Row],[transaction_amount]]-Table2[[#This Row],[avg_transaction_amount]]</f>
        <v>3701.9100000000035</v>
      </c>
    </row>
    <row r="1401" spans="1:17" x14ac:dyDescent="0.25">
      <c r="A1401" s="4" t="s">
        <v>2721</v>
      </c>
      <c r="B1401" s="5" t="s">
        <v>2722</v>
      </c>
      <c r="C1401" s="5">
        <v>12473.28</v>
      </c>
      <c r="D1401" s="5" t="s">
        <v>26</v>
      </c>
      <c r="E1401" s="5" t="s">
        <v>41</v>
      </c>
      <c r="F1401" s="5" t="s">
        <v>22</v>
      </c>
      <c r="G1401" s="5" t="s">
        <v>58</v>
      </c>
      <c r="H1401" s="5">
        <v>986</v>
      </c>
      <c r="I1401" s="5">
        <v>23</v>
      </c>
      <c r="J1401" s="5">
        <v>1</v>
      </c>
      <c r="K1401" s="5">
        <v>7642.71</v>
      </c>
      <c r="L1401" s="5">
        <v>0</v>
      </c>
      <c r="M1401" s="5">
        <v>0.75800000000000001</v>
      </c>
      <c r="N1401" s="5">
        <v>4</v>
      </c>
      <c r="O1401" s="6">
        <v>0</v>
      </c>
      <c r="P1401" s="5" t="str">
        <f>IF(Table2[[#This Row],[ip_risk_score]]&gt;0.8,"HIGH",IF(Table2[[#This Row],[ip_risk_score]]&gt;0.5,"MEDIUM","LOW"))</f>
        <v>MEDIUM</v>
      </c>
      <c r="Q1401" s="5">
        <f>Table2[[#This Row],[transaction_amount]]-Table2[[#This Row],[avg_transaction_amount]]</f>
        <v>4830.5700000000006</v>
      </c>
    </row>
    <row r="1402" spans="1:17" x14ac:dyDescent="0.25">
      <c r="A1402" s="4" t="s">
        <v>2723</v>
      </c>
      <c r="B1402" s="5" t="s">
        <v>2724</v>
      </c>
      <c r="C1402" s="5">
        <v>30876.39</v>
      </c>
      <c r="D1402" s="5" t="s">
        <v>53</v>
      </c>
      <c r="E1402" s="5" t="s">
        <v>41</v>
      </c>
      <c r="F1402" s="5" t="s">
        <v>28</v>
      </c>
      <c r="G1402" s="5" t="s">
        <v>23</v>
      </c>
      <c r="H1402" s="5">
        <v>1351</v>
      </c>
      <c r="I1402" s="5">
        <v>4</v>
      </c>
      <c r="J1402" s="5">
        <v>2</v>
      </c>
      <c r="K1402" s="5">
        <v>22867.27</v>
      </c>
      <c r="L1402" s="5">
        <v>0</v>
      </c>
      <c r="M1402" s="5">
        <v>0.41199999999999998</v>
      </c>
      <c r="N1402" s="5">
        <v>3</v>
      </c>
      <c r="O1402" s="6">
        <v>0</v>
      </c>
      <c r="P1402" s="5" t="str">
        <f>IF(Table2[[#This Row],[ip_risk_score]]&gt;0.8,"HIGH",IF(Table2[[#This Row],[ip_risk_score]]&gt;0.5,"MEDIUM","LOW"))</f>
        <v>LOW</v>
      </c>
      <c r="Q1402" s="5">
        <f>Table2[[#This Row],[transaction_amount]]-Table2[[#This Row],[avg_transaction_amount]]</f>
        <v>8009.119999999999</v>
      </c>
    </row>
    <row r="1403" spans="1:17" x14ac:dyDescent="0.25">
      <c r="A1403" s="4" t="s">
        <v>2725</v>
      </c>
      <c r="B1403" s="5" t="s">
        <v>2726</v>
      </c>
      <c r="C1403" s="5">
        <v>35353.519999999997</v>
      </c>
      <c r="D1403" s="5" t="s">
        <v>20</v>
      </c>
      <c r="E1403" s="5" t="s">
        <v>27</v>
      </c>
      <c r="F1403" s="5" t="s">
        <v>28</v>
      </c>
      <c r="G1403" s="5" t="s">
        <v>58</v>
      </c>
      <c r="H1403" s="5">
        <v>1443</v>
      </c>
      <c r="I1403" s="5">
        <v>11</v>
      </c>
      <c r="J1403" s="5">
        <v>0</v>
      </c>
      <c r="K1403" s="5">
        <v>14946.31</v>
      </c>
      <c r="L1403" s="5">
        <v>0</v>
      </c>
      <c r="M1403" s="5">
        <v>0.81499999999999995</v>
      </c>
      <c r="N1403" s="5">
        <v>2</v>
      </c>
      <c r="O1403" s="6">
        <v>0</v>
      </c>
      <c r="P1403" s="5" t="str">
        <f>IF(Table2[[#This Row],[ip_risk_score]]&gt;0.8,"HIGH",IF(Table2[[#This Row],[ip_risk_score]]&gt;0.5,"MEDIUM","LOW"))</f>
        <v>HIGH</v>
      </c>
      <c r="Q1403" s="5">
        <f>Table2[[#This Row],[transaction_amount]]-Table2[[#This Row],[avg_transaction_amount]]</f>
        <v>20407.21</v>
      </c>
    </row>
    <row r="1404" spans="1:17" x14ac:dyDescent="0.25">
      <c r="A1404" s="4" t="s">
        <v>2727</v>
      </c>
      <c r="B1404" s="5" t="s">
        <v>2728</v>
      </c>
      <c r="C1404" s="5">
        <v>8393.74</v>
      </c>
      <c r="D1404" s="5" t="s">
        <v>53</v>
      </c>
      <c r="E1404" s="5" t="s">
        <v>31</v>
      </c>
      <c r="F1404" s="5" t="s">
        <v>22</v>
      </c>
      <c r="G1404" s="5" t="s">
        <v>48</v>
      </c>
      <c r="H1404" s="5">
        <v>332</v>
      </c>
      <c r="I1404" s="5">
        <v>13</v>
      </c>
      <c r="J1404" s="5">
        <v>2</v>
      </c>
      <c r="K1404" s="5">
        <v>1373.62</v>
      </c>
      <c r="L1404" s="5">
        <v>0</v>
      </c>
      <c r="M1404" s="5">
        <v>0.85199999999999998</v>
      </c>
      <c r="N1404" s="5">
        <v>8</v>
      </c>
      <c r="O1404" s="6">
        <v>0</v>
      </c>
      <c r="P1404" s="5" t="str">
        <f>IF(Table2[[#This Row],[ip_risk_score]]&gt;0.8,"HIGH",IF(Table2[[#This Row],[ip_risk_score]]&gt;0.5,"MEDIUM","LOW"))</f>
        <v>HIGH</v>
      </c>
      <c r="Q1404" s="5">
        <f>Table2[[#This Row],[transaction_amount]]-Table2[[#This Row],[avg_transaction_amount]]</f>
        <v>7020.12</v>
      </c>
    </row>
    <row r="1405" spans="1:17" x14ac:dyDescent="0.25">
      <c r="A1405" s="4" t="s">
        <v>2729</v>
      </c>
      <c r="B1405" s="5" t="s">
        <v>2730</v>
      </c>
      <c r="C1405" s="5">
        <v>8422.58</v>
      </c>
      <c r="D1405" s="5" t="s">
        <v>26</v>
      </c>
      <c r="E1405" s="5" t="s">
        <v>41</v>
      </c>
      <c r="F1405" s="5" t="s">
        <v>28</v>
      </c>
      <c r="G1405" s="5" t="s">
        <v>33</v>
      </c>
      <c r="H1405" s="5">
        <v>1624</v>
      </c>
      <c r="I1405" s="5">
        <v>5</v>
      </c>
      <c r="J1405" s="5">
        <v>0</v>
      </c>
      <c r="K1405" s="5">
        <v>5397.03</v>
      </c>
      <c r="L1405" s="5">
        <v>0</v>
      </c>
      <c r="M1405" s="5">
        <v>0.35199999999999998</v>
      </c>
      <c r="N1405" s="5">
        <v>7</v>
      </c>
      <c r="O1405" s="6">
        <v>0</v>
      </c>
      <c r="P1405" s="5" t="str">
        <f>IF(Table2[[#This Row],[ip_risk_score]]&gt;0.8,"HIGH",IF(Table2[[#This Row],[ip_risk_score]]&gt;0.5,"MEDIUM","LOW"))</f>
        <v>LOW</v>
      </c>
      <c r="Q1405" s="5">
        <f>Table2[[#This Row],[transaction_amount]]-Table2[[#This Row],[avg_transaction_amount]]</f>
        <v>3025.55</v>
      </c>
    </row>
    <row r="1406" spans="1:17" x14ac:dyDescent="0.25">
      <c r="A1406" s="4" t="s">
        <v>2731</v>
      </c>
      <c r="B1406" s="5" t="s">
        <v>2732</v>
      </c>
      <c r="C1406" s="5">
        <v>1881.74</v>
      </c>
      <c r="D1406" s="5" t="s">
        <v>26</v>
      </c>
      <c r="E1406" s="5" t="s">
        <v>31</v>
      </c>
      <c r="F1406" s="5" t="s">
        <v>28</v>
      </c>
      <c r="G1406" s="5" t="s">
        <v>58</v>
      </c>
      <c r="H1406" s="5">
        <v>1594</v>
      </c>
      <c r="I1406" s="5">
        <v>7</v>
      </c>
      <c r="J1406" s="5">
        <v>3</v>
      </c>
      <c r="K1406" s="5">
        <v>24517.06</v>
      </c>
      <c r="L1406" s="5">
        <v>0</v>
      </c>
      <c r="M1406" s="5">
        <v>0.34399999999999997</v>
      </c>
      <c r="N1406" s="5">
        <v>5</v>
      </c>
      <c r="O1406" s="6">
        <v>0</v>
      </c>
      <c r="P1406" s="5" t="str">
        <f>IF(Table2[[#This Row],[ip_risk_score]]&gt;0.8,"HIGH",IF(Table2[[#This Row],[ip_risk_score]]&gt;0.5,"MEDIUM","LOW"))</f>
        <v>LOW</v>
      </c>
      <c r="Q1406" s="5">
        <f>Table2[[#This Row],[transaction_amount]]-Table2[[#This Row],[avg_transaction_amount]]</f>
        <v>-22635.32</v>
      </c>
    </row>
    <row r="1407" spans="1:17" x14ac:dyDescent="0.25">
      <c r="A1407" s="4" t="s">
        <v>2733</v>
      </c>
      <c r="B1407" s="5" t="s">
        <v>2734</v>
      </c>
      <c r="C1407" s="5">
        <v>36833.279999999999</v>
      </c>
      <c r="D1407" s="5" t="s">
        <v>20</v>
      </c>
      <c r="E1407" s="5" t="s">
        <v>27</v>
      </c>
      <c r="F1407" s="5" t="s">
        <v>22</v>
      </c>
      <c r="G1407" s="5" t="s">
        <v>23</v>
      </c>
      <c r="H1407" s="5">
        <v>1263</v>
      </c>
      <c r="I1407" s="5">
        <v>6</v>
      </c>
      <c r="J1407" s="5">
        <v>2</v>
      </c>
      <c r="K1407" s="5">
        <v>10416.84</v>
      </c>
      <c r="L1407" s="5">
        <v>0</v>
      </c>
      <c r="M1407" s="5">
        <v>0.91400000000000003</v>
      </c>
      <c r="N1407" s="5">
        <v>7</v>
      </c>
      <c r="O1407" s="6">
        <v>0</v>
      </c>
      <c r="P1407" s="5" t="str">
        <f>IF(Table2[[#This Row],[ip_risk_score]]&gt;0.8,"HIGH",IF(Table2[[#This Row],[ip_risk_score]]&gt;0.5,"MEDIUM","LOW"))</f>
        <v>HIGH</v>
      </c>
      <c r="Q1407" s="5">
        <f>Table2[[#This Row],[transaction_amount]]-Table2[[#This Row],[avg_transaction_amount]]</f>
        <v>26416.44</v>
      </c>
    </row>
    <row r="1408" spans="1:17" x14ac:dyDescent="0.25">
      <c r="A1408" s="4" t="s">
        <v>2735</v>
      </c>
      <c r="B1408" s="5" t="s">
        <v>941</v>
      </c>
      <c r="C1408" s="5">
        <v>33207.040000000001</v>
      </c>
      <c r="D1408" s="5" t="s">
        <v>26</v>
      </c>
      <c r="E1408" s="5" t="s">
        <v>41</v>
      </c>
      <c r="F1408" s="5" t="s">
        <v>22</v>
      </c>
      <c r="G1408" s="5" t="s">
        <v>58</v>
      </c>
      <c r="H1408" s="5">
        <v>1377</v>
      </c>
      <c r="I1408" s="5">
        <v>6</v>
      </c>
      <c r="J1408" s="5">
        <v>3</v>
      </c>
      <c r="K1408" s="5">
        <v>23225.98</v>
      </c>
      <c r="L1408" s="5">
        <v>0</v>
      </c>
      <c r="M1408" s="5">
        <v>0.39700000000000002</v>
      </c>
      <c r="N1408" s="5">
        <v>1</v>
      </c>
      <c r="O1408" s="6">
        <v>0</v>
      </c>
      <c r="P1408" s="5" t="str">
        <f>IF(Table2[[#This Row],[ip_risk_score]]&gt;0.8,"HIGH",IF(Table2[[#This Row],[ip_risk_score]]&gt;0.5,"MEDIUM","LOW"))</f>
        <v>LOW</v>
      </c>
      <c r="Q1408" s="5">
        <f>Table2[[#This Row],[transaction_amount]]-Table2[[#This Row],[avg_transaction_amount]]</f>
        <v>9981.0600000000013</v>
      </c>
    </row>
    <row r="1409" spans="1:17" x14ac:dyDescent="0.25">
      <c r="A1409" s="4" t="s">
        <v>2736</v>
      </c>
      <c r="B1409" s="5" t="s">
        <v>2737</v>
      </c>
      <c r="C1409" s="5">
        <v>23757.81</v>
      </c>
      <c r="D1409" s="5" t="s">
        <v>53</v>
      </c>
      <c r="E1409" s="5" t="s">
        <v>31</v>
      </c>
      <c r="F1409" s="5" t="s">
        <v>32</v>
      </c>
      <c r="G1409" s="5" t="s">
        <v>58</v>
      </c>
      <c r="H1409" s="5">
        <v>1404</v>
      </c>
      <c r="I1409" s="5">
        <v>11</v>
      </c>
      <c r="J1409" s="5">
        <v>1</v>
      </c>
      <c r="K1409" s="5">
        <v>19934.96</v>
      </c>
      <c r="L1409" s="5">
        <v>0</v>
      </c>
      <c r="M1409" s="5">
        <v>0.70699999999999996</v>
      </c>
      <c r="N1409" s="5">
        <v>9</v>
      </c>
      <c r="O1409" s="6">
        <v>0</v>
      </c>
      <c r="P1409" s="5" t="str">
        <f>IF(Table2[[#This Row],[ip_risk_score]]&gt;0.8,"HIGH",IF(Table2[[#This Row],[ip_risk_score]]&gt;0.5,"MEDIUM","LOW"))</f>
        <v>MEDIUM</v>
      </c>
      <c r="Q1409" s="5">
        <f>Table2[[#This Row],[transaction_amount]]-Table2[[#This Row],[avg_transaction_amount]]</f>
        <v>3822.8500000000022</v>
      </c>
    </row>
    <row r="1410" spans="1:17" x14ac:dyDescent="0.25">
      <c r="A1410" s="4" t="s">
        <v>2738</v>
      </c>
      <c r="B1410" s="5" t="s">
        <v>2739</v>
      </c>
      <c r="C1410" s="5">
        <v>42216.31</v>
      </c>
      <c r="D1410" s="5" t="s">
        <v>53</v>
      </c>
      <c r="E1410" s="5" t="s">
        <v>21</v>
      </c>
      <c r="F1410" s="5" t="s">
        <v>28</v>
      </c>
      <c r="G1410" s="5" t="s">
        <v>38</v>
      </c>
      <c r="H1410" s="5">
        <v>565</v>
      </c>
      <c r="I1410" s="5">
        <v>6</v>
      </c>
      <c r="J1410" s="5">
        <v>3</v>
      </c>
      <c r="K1410" s="5">
        <v>9113.65</v>
      </c>
      <c r="L1410" s="5">
        <v>0</v>
      </c>
      <c r="M1410" s="5">
        <v>0.378</v>
      </c>
      <c r="N1410" s="5">
        <v>8</v>
      </c>
      <c r="O1410" s="6">
        <v>0</v>
      </c>
      <c r="P1410" s="5" t="str">
        <f>IF(Table2[[#This Row],[ip_risk_score]]&gt;0.8,"HIGH",IF(Table2[[#This Row],[ip_risk_score]]&gt;0.5,"MEDIUM","LOW"))</f>
        <v>LOW</v>
      </c>
      <c r="Q1410" s="5">
        <f>Table2[[#This Row],[transaction_amount]]-Table2[[#This Row],[avg_transaction_amount]]</f>
        <v>33102.659999999996</v>
      </c>
    </row>
    <row r="1411" spans="1:17" x14ac:dyDescent="0.25">
      <c r="A1411" s="4" t="s">
        <v>2740</v>
      </c>
      <c r="B1411" s="5" t="s">
        <v>2741</v>
      </c>
      <c r="C1411" s="5">
        <v>40293.22</v>
      </c>
      <c r="D1411" s="5" t="s">
        <v>53</v>
      </c>
      <c r="E1411" s="5" t="s">
        <v>31</v>
      </c>
      <c r="F1411" s="5" t="s">
        <v>22</v>
      </c>
      <c r="G1411" s="5" t="s">
        <v>33</v>
      </c>
      <c r="H1411" s="5">
        <v>1325</v>
      </c>
      <c r="I1411" s="5">
        <v>11</v>
      </c>
      <c r="J1411" s="5">
        <v>4</v>
      </c>
      <c r="K1411" s="5">
        <v>3898.36</v>
      </c>
      <c r="L1411" s="5">
        <v>0</v>
      </c>
      <c r="M1411" s="5">
        <v>0.73099999999999998</v>
      </c>
      <c r="N1411" s="5">
        <v>4</v>
      </c>
      <c r="O1411" s="6">
        <v>0</v>
      </c>
      <c r="P1411" s="5" t="str">
        <f>IF(Table2[[#This Row],[ip_risk_score]]&gt;0.8,"HIGH",IF(Table2[[#This Row],[ip_risk_score]]&gt;0.5,"MEDIUM","LOW"))</f>
        <v>MEDIUM</v>
      </c>
      <c r="Q1411" s="5">
        <f>Table2[[#This Row],[transaction_amount]]-Table2[[#This Row],[avg_transaction_amount]]</f>
        <v>36394.86</v>
      </c>
    </row>
    <row r="1412" spans="1:17" x14ac:dyDescent="0.25">
      <c r="A1412" s="4" t="s">
        <v>2742</v>
      </c>
      <c r="B1412" s="5" t="s">
        <v>2743</v>
      </c>
      <c r="C1412" s="5">
        <v>29288.45</v>
      </c>
      <c r="D1412" s="5" t="s">
        <v>53</v>
      </c>
      <c r="E1412" s="5" t="s">
        <v>31</v>
      </c>
      <c r="F1412" s="5" t="s">
        <v>28</v>
      </c>
      <c r="G1412" s="5" t="s">
        <v>48</v>
      </c>
      <c r="H1412" s="5">
        <v>1470</v>
      </c>
      <c r="I1412" s="5">
        <v>15</v>
      </c>
      <c r="J1412" s="5">
        <v>2</v>
      </c>
      <c r="K1412" s="5">
        <v>24227.66</v>
      </c>
      <c r="L1412" s="5">
        <v>0</v>
      </c>
      <c r="M1412" s="5">
        <v>0.17399999999999999</v>
      </c>
      <c r="N1412" s="5">
        <v>1</v>
      </c>
      <c r="O1412" s="6">
        <v>0</v>
      </c>
      <c r="P1412" s="5" t="str">
        <f>IF(Table2[[#This Row],[ip_risk_score]]&gt;0.8,"HIGH",IF(Table2[[#This Row],[ip_risk_score]]&gt;0.5,"MEDIUM","LOW"))</f>
        <v>LOW</v>
      </c>
      <c r="Q1412" s="5">
        <f>Table2[[#This Row],[transaction_amount]]-Table2[[#This Row],[avg_transaction_amount]]</f>
        <v>5060.7900000000009</v>
      </c>
    </row>
    <row r="1413" spans="1:17" x14ac:dyDescent="0.25">
      <c r="A1413" s="4" t="s">
        <v>2744</v>
      </c>
      <c r="B1413" s="5" t="s">
        <v>2745</v>
      </c>
      <c r="C1413" s="5">
        <v>43420.15</v>
      </c>
      <c r="D1413" s="5" t="s">
        <v>53</v>
      </c>
      <c r="E1413" s="5" t="s">
        <v>31</v>
      </c>
      <c r="F1413" s="5" t="s">
        <v>28</v>
      </c>
      <c r="G1413" s="5" t="s">
        <v>23</v>
      </c>
      <c r="H1413" s="5">
        <v>1280</v>
      </c>
      <c r="I1413" s="5">
        <v>6</v>
      </c>
      <c r="J1413" s="5">
        <v>0</v>
      </c>
      <c r="K1413" s="5">
        <v>19328.310000000001</v>
      </c>
      <c r="L1413" s="5">
        <v>0</v>
      </c>
      <c r="M1413" s="5">
        <v>0.83599999999999997</v>
      </c>
      <c r="N1413" s="5">
        <v>4</v>
      </c>
      <c r="O1413" s="6">
        <v>0</v>
      </c>
      <c r="P1413" s="5" t="str">
        <f>IF(Table2[[#This Row],[ip_risk_score]]&gt;0.8,"HIGH",IF(Table2[[#This Row],[ip_risk_score]]&gt;0.5,"MEDIUM","LOW"))</f>
        <v>HIGH</v>
      </c>
      <c r="Q1413" s="5">
        <f>Table2[[#This Row],[transaction_amount]]-Table2[[#This Row],[avg_transaction_amount]]</f>
        <v>24091.84</v>
      </c>
    </row>
    <row r="1414" spans="1:17" x14ac:dyDescent="0.25">
      <c r="A1414" s="4" t="s">
        <v>2746</v>
      </c>
      <c r="B1414" s="5" t="s">
        <v>2747</v>
      </c>
      <c r="C1414" s="5">
        <v>10331.77</v>
      </c>
      <c r="D1414" s="5" t="s">
        <v>20</v>
      </c>
      <c r="E1414" s="5" t="s">
        <v>31</v>
      </c>
      <c r="F1414" s="5" t="s">
        <v>28</v>
      </c>
      <c r="G1414" s="5" t="s">
        <v>23</v>
      </c>
      <c r="H1414" s="5">
        <v>1973</v>
      </c>
      <c r="I1414" s="5">
        <v>7</v>
      </c>
      <c r="J1414" s="5">
        <v>3</v>
      </c>
      <c r="K1414" s="5">
        <v>9093.85</v>
      </c>
      <c r="L1414" s="5">
        <v>0</v>
      </c>
      <c r="M1414" s="5">
        <v>0.98299999999999998</v>
      </c>
      <c r="N1414" s="5">
        <v>1</v>
      </c>
      <c r="O1414" s="6">
        <v>0</v>
      </c>
      <c r="P1414" s="5" t="str">
        <f>IF(Table2[[#This Row],[ip_risk_score]]&gt;0.8,"HIGH",IF(Table2[[#This Row],[ip_risk_score]]&gt;0.5,"MEDIUM","LOW"))</f>
        <v>HIGH</v>
      </c>
      <c r="Q1414" s="5">
        <f>Table2[[#This Row],[transaction_amount]]-Table2[[#This Row],[avg_transaction_amount]]</f>
        <v>1237.92</v>
      </c>
    </row>
    <row r="1415" spans="1:17" x14ac:dyDescent="0.25">
      <c r="A1415" s="4" t="s">
        <v>2748</v>
      </c>
      <c r="B1415" s="5" t="s">
        <v>2749</v>
      </c>
      <c r="C1415" s="5">
        <v>5640.38</v>
      </c>
      <c r="D1415" s="5" t="s">
        <v>53</v>
      </c>
      <c r="E1415" s="5" t="s">
        <v>21</v>
      </c>
      <c r="F1415" s="5" t="s">
        <v>32</v>
      </c>
      <c r="G1415" s="5" t="s">
        <v>48</v>
      </c>
      <c r="H1415" s="5">
        <v>228</v>
      </c>
      <c r="I1415" s="5">
        <v>0</v>
      </c>
      <c r="J1415" s="5">
        <v>2</v>
      </c>
      <c r="K1415" s="5">
        <v>15745.92</v>
      </c>
      <c r="L1415" s="5">
        <v>0</v>
      </c>
      <c r="M1415" s="5">
        <v>0.76600000000000001</v>
      </c>
      <c r="N1415" s="5">
        <v>6</v>
      </c>
      <c r="O1415" s="6">
        <v>0</v>
      </c>
      <c r="P1415" s="5" t="str">
        <f>IF(Table2[[#This Row],[ip_risk_score]]&gt;0.8,"HIGH",IF(Table2[[#This Row],[ip_risk_score]]&gt;0.5,"MEDIUM","LOW"))</f>
        <v>MEDIUM</v>
      </c>
      <c r="Q1415" s="5">
        <f>Table2[[#This Row],[transaction_amount]]-Table2[[#This Row],[avg_transaction_amount]]</f>
        <v>-10105.540000000001</v>
      </c>
    </row>
    <row r="1416" spans="1:17" x14ac:dyDescent="0.25">
      <c r="A1416" s="4" t="s">
        <v>2750</v>
      </c>
      <c r="B1416" s="5" t="s">
        <v>2751</v>
      </c>
      <c r="C1416" s="5">
        <v>13523.99</v>
      </c>
      <c r="D1416" s="5" t="s">
        <v>26</v>
      </c>
      <c r="E1416" s="5" t="s">
        <v>27</v>
      </c>
      <c r="F1416" s="5" t="s">
        <v>22</v>
      </c>
      <c r="G1416" s="5" t="s">
        <v>23</v>
      </c>
      <c r="H1416" s="5">
        <v>543</v>
      </c>
      <c r="I1416" s="5">
        <v>12</v>
      </c>
      <c r="J1416" s="5">
        <v>0</v>
      </c>
      <c r="K1416" s="5">
        <v>18395.900000000001</v>
      </c>
      <c r="L1416" s="5">
        <v>0</v>
      </c>
      <c r="M1416" s="5">
        <v>0.35899999999999999</v>
      </c>
      <c r="N1416" s="5">
        <v>8</v>
      </c>
      <c r="O1416" s="6">
        <v>0</v>
      </c>
      <c r="P1416" s="5" t="str">
        <f>IF(Table2[[#This Row],[ip_risk_score]]&gt;0.8,"HIGH",IF(Table2[[#This Row],[ip_risk_score]]&gt;0.5,"MEDIUM","LOW"))</f>
        <v>LOW</v>
      </c>
      <c r="Q1416" s="5">
        <f>Table2[[#This Row],[transaction_amount]]-Table2[[#This Row],[avg_transaction_amount]]</f>
        <v>-4871.9100000000017</v>
      </c>
    </row>
    <row r="1417" spans="1:17" x14ac:dyDescent="0.25">
      <c r="A1417" s="4" t="s">
        <v>2752</v>
      </c>
      <c r="B1417" s="5" t="s">
        <v>2753</v>
      </c>
      <c r="C1417" s="5">
        <v>2901.49</v>
      </c>
      <c r="D1417" s="5" t="s">
        <v>26</v>
      </c>
      <c r="E1417" s="5" t="s">
        <v>31</v>
      </c>
      <c r="F1417" s="5" t="s">
        <v>28</v>
      </c>
      <c r="G1417" s="5" t="s">
        <v>38</v>
      </c>
      <c r="H1417" s="5">
        <v>651</v>
      </c>
      <c r="I1417" s="5">
        <v>18</v>
      </c>
      <c r="J1417" s="5">
        <v>2</v>
      </c>
      <c r="K1417" s="5">
        <v>163.34</v>
      </c>
      <c r="L1417" s="5">
        <v>0</v>
      </c>
      <c r="M1417" s="5">
        <v>0.55500000000000005</v>
      </c>
      <c r="N1417" s="5">
        <v>5</v>
      </c>
      <c r="O1417" s="6">
        <v>0</v>
      </c>
      <c r="P1417" s="5" t="str">
        <f>IF(Table2[[#This Row],[ip_risk_score]]&gt;0.8,"HIGH",IF(Table2[[#This Row],[ip_risk_score]]&gt;0.5,"MEDIUM","LOW"))</f>
        <v>MEDIUM</v>
      </c>
      <c r="Q1417" s="5">
        <f>Table2[[#This Row],[transaction_amount]]-Table2[[#This Row],[avg_transaction_amount]]</f>
        <v>2738.1499999999996</v>
      </c>
    </row>
    <row r="1418" spans="1:17" x14ac:dyDescent="0.25">
      <c r="A1418" s="4" t="s">
        <v>2754</v>
      </c>
      <c r="B1418" s="5" t="s">
        <v>2755</v>
      </c>
      <c r="C1418" s="5">
        <v>26581.919999999998</v>
      </c>
      <c r="D1418" s="5" t="s">
        <v>26</v>
      </c>
      <c r="E1418" s="5" t="s">
        <v>31</v>
      </c>
      <c r="F1418" s="5" t="s">
        <v>22</v>
      </c>
      <c r="G1418" s="5" t="s">
        <v>58</v>
      </c>
      <c r="H1418" s="5">
        <v>528</v>
      </c>
      <c r="I1418" s="5">
        <v>0</v>
      </c>
      <c r="J1418" s="5">
        <v>2</v>
      </c>
      <c r="K1418" s="5">
        <v>20148.349999999999</v>
      </c>
      <c r="L1418" s="5">
        <v>0</v>
      </c>
      <c r="M1418" s="5">
        <v>0.67</v>
      </c>
      <c r="N1418" s="5">
        <v>9</v>
      </c>
      <c r="O1418" s="6">
        <v>0</v>
      </c>
      <c r="P1418" s="5" t="str">
        <f>IF(Table2[[#This Row],[ip_risk_score]]&gt;0.8,"HIGH",IF(Table2[[#This Row],[ip_risk_score]]&gt;0.5,"MEDIUM","LOW"))</f>
        <v>MEDIUM</v>
      </c>
      <c r="Q1418" s="5">
        <f>Table2[[#This Row],[transaction_amount]]-Table2[[#This Row],[avg_transaction_amount]]</f>
        <v>6433.57</v>
      </c>
    </row>
    <row r="1419" spans="1:17" x14ac:dyDescent="0.25">
      <c r="A1419" s="4" t="s">
        <v>2756</v>
      </c>
      <c r="B1419" s="5" t="s">
        <v>2757</v>
      </c>
      <c r="C1419" s="5">
        <v>46833.45</v>
      </c>
      <c r="D1419" s="5" t="s">
        <v>26</v>
      </c>
      <c r="E1419" s="5" t="s">
        <v>41</v>
      </c>
      <c r="F1419" s="5" t="s">
        <v>28</v>
      </c>
      <c r="G1419" s="5" t="s">
        <v>38</v>
      </c>
      <c r="H1419" s="5">
        <v>1817</v>
      </c>
      <c r="I1419" s="5">
        <v>23</v>
      </c>
      <c r="J1419" s="5">
        <v>4</v>
      </c>
      <c r="K1419" s="5">
        <v>19716.73</v>
      </c>
      <c r="L1419" s="5">
        <v>0</v>
      </c>
      <c r="M1419" s="5">
        <v>0.193</v>
      </c>
      <c r="N1419" s="5">
        <v>2</v>
      </c>
      <c r="O1419" s="6">
        <v>0</v>
      </c>
      <c r="P1419" s="5" t="str">
        <f>IF(Table2[[#This Row],[ip_risk_score]]&gt;0.8,"HIGH",IF(Table2[[#This Row],[ip_risk_score]]&gt;0.5,"MEDIUM","LOW"))</f>
        <v>LOW</v>
      </c>
      <c r="Q1419" s="5">
        <f>Table2[[#This Row],[transaction_amount]]-Table2[[#This Row],[avg_transaction_amount]]</f>
        <v>27116.719999999998</v>
      </c>
    </row>
    <row r="1420" spans="1:17" x14ac:dyDescent="0.25">
      <c r="A1420" s="4" t="s">
        <v>2758</v>
      </c>
      <c r="B1420" s="5" t="s">
        <v>2759</v>
      </c>
      <c r="C1420" s="5">
        <v>2015.21</v>
      </c>
      <c r="D1420" s="5" t="s">
        <v>20</v>
      </c>
      <c r="E1420" s="5" t="s">
        <v>41</v>
      </c>
      <c r="F1420" s="5" t="s">
        <v>22</v>
      </c>
      <c r="G1420" s="5" t="s">
        <v>38</v>
      </c>
      <c r="H1420" s="5">
        <v>1505</v>
      </c>
      <c r="I1420" s="5">
        <v>17</v>
      </c>
      <c r="J1420" s="5">
        <v>3</v>
      </c>
      <c r="K1420" s="5">
        <v>2569.09</v>
      </c>
      <c r="L1420" s="5">
        <v>0</v>
      </c>
      <c r="M1420" s="5">
        <v>0.28299999999999997</v>
      </c>
      <c r="N1420" s="5">
        <v>2</v>
      </c>
      <c r="O1420" s="6">
        <v>0</v>
      </c>
      <c r="P1420" s="5" t="str">
        <f>IF(Table2[[#This Row],[ip_risk_score]]&gt;0.8,"HIGH",IF(Table2[[#This Row],[ip_risk_score]]&gt;0.5,"MEDIUM","LOW"))</f>
        <v>LOW</v>
      </c>
      <c r="Q1420" s="5">
        <f>Table2[[#This Row],[transaction_amount]]-Table2[[#This Row],[avg_transaction_amount]]</f>
        <v>-553.88000000000011</v>
      </c>
    </row>
    <row r="1421" spans="1:17" x14ac:dyDescent="0.25">
      <c r="A1421" s="4" t="s">
        <v>2760</v>
      </c>
      <c r="B1421" s="5" t="s">
        <v>2761</v>
      </c>
      <c r="C1421" s="5">
        <v>6149.39</v>
      </c>
      <c r="D1421" s="5" t="s">
        <v>26</v>
      </c>
      <c r="E1421" s="5" t="s">
        <v>21</v>
      </c>
      <c r="F1421" s="5" t="s">
        <v>22</v>
      </c>
      <c r="G1421" s="5" t="s">
        <v>38</v>
      </c>
      <c r="H1421" s="5">
        <v>1383</v>
      </c>
      <c r="I1421" s="5">
        <v>6</v>
      </c>
      <c r="J1421" s="5">
        <v>4</v>
      </c>
      <c r="K1421" s="5">
        <v>23653.82</v>
      </c>
      <c r="L1421" s="5">
        <v>0</v>
      </c>
      <c r="M1421" s="5">
        <v>0.80200000000000005</v>
      </c>
      <c r="N1421" s="5">
        <v>4</v>
      </c>
      <c r="O1421" s="6">
        <v>0</v>
      </c>
      <c r="P1421" s="5" t="str">
        <f>IF(Table2[[#This Row],[ip_risk_score]]&gt;0.8,"HIGH",IF(Table2[[#This Row],[ip_risk_score]]&gt;0.5,"MEDIUM","LOW"))</f>
        <v>HIGH</v>
      </c>
      <c r="Q1421" s="5">
        <f>Table2[[#This Row],[transaction_amount]]-Table2[[#This Row],[avg_transaction_amount]]</f>
        <v>-17504.43</v>
      </c>
    </row>
    <row r="1422" spans="1:17" x14ac:dyDescent="0.25">
      <c r="A1422" s="4" t="s">
        <v>2762</v>
      </c>
      <c r="B1422" s="5" t="s">
        <v>2763</v>
      </c>
      <c r="C1422" s="5">
        <v>22637.34</v>
      </c>
      <c r="D1422" s="5" t="s">
        <v>20</v>
      </c>
      <c r="E1422" s="5" t="s">
        <v>21</v>
      </c>
      <c r="F1422" s="5" t="s">
        <v>22</v>
      </c>
      <c r="G1422" s="5" t="s">
        <v>48</v>
      </c>
      <c r="H1422" s="5">
        <v>53</v>
      </c>
      <c r="I1422" s="5">
        <v>21</v>
      </c>
      <c r="J1422" s="5">
        <v>1</v>
      </c>
      <c r="K1422" s="5">
        <v>24770.16</v>
      </c>
      <c r="L1422" s="5">
        <v>0</v>
      </c>
      <c r="M1422" s="5">
        <v>0.94499999999999995</v>
      </c>
      <c r="N1422" s="5">
        <v>6</v>
      </c>
      <c r="O1422" s="6">
        <v>0</v>
      </c>
      <c r="P1422" s="5" t="str">
        <f>IF(Table2[[#This Row],[ip_risk_score]]&gt;0.8,"HIGH",IF(Table2[[#This Row],[ip_risk_score]]&gt;0.5,"MEDIUM","LOW"))</f>
        <v>HIGH</v>
      </c>
      <c r="Q1422" s="5">
        <f>Table2[[#This Row],[transaction_amount]]-Table2[[#This Row],[avg_transaction_amount]]</f>
        <v>-2132.8199999999997</v>
      </c>
    </row>
    <row r="1423" spans="1:17" x14ac:dyDescent="0.25">
      <c r="A1423" s="4" t="s">
        <v>2764</v>
      </c>
      <c r="B1423" s="5" t="s">
        <v>2765</v>
      </c>
      <c r="C1423" s="5">
        <v>46697.06</v>
      </c>
      <c r="D1423" s="5" t="s">
        <v>26</v>
      </c>
      <c r="E1423" s="5" t="s">
        <v>21</v>
      </c>
      <c r="F1423" s="5" t="s">
        <v>28</v>
      </c>
      <c r="G1423" s="5" t="s">
        <v>33</v>
      </c>
      <c r="H1423" s="5">
        <v>1785</v>
      </c>
      <c r="I1423" s="5">
        <v>16</v>
      </c>
      <c r="J1423" s="5">
        <v>2</v>
      </c>
      <c r="K1423" s="5">
        <v>8775.86</v>
      </c>
      <c r="L1423" s="5">
        <v>0</v>
      </c>
      <c r="M1423" s="5">
        <v>0.27200000000000002</v>
      </c>
      <c r="N1423" s="5">
        <v>6</v>
      </c>
      <c r="O1423" s="6">
        <v>1</v>
      </c>
      <c r="P1423" s="5" t="str">
        <f>IF(Table2[[#This Row],[ip_risk_score]]&gt;0.8,"HIGH",IF(Table2[[#This Row],[ip_risk_score]]&gt;0.5,"MEDIUM","LOW"))</f>
        <v>LOW</v>
      </c>
      <c r="Q1423" s="5">
        <f>Table2[[#This Row],[transaction_amount]]-Table2[[#This Row],[avg_transaction_amount]]</f>
        <v>37921.199999999997</v>
      </c>
    </row>
    <row r="1424" spans="1:17" x14ac:dyDescent="0.25">
      <c r="A1424" s="4" t="s">
        <v>2766</v>
      </c>
      <c r="B1424" s="5" t="s">
        <v>2767</v>
      </c>
      <c r="C1424" s="5">
        <v>15842</v>
      </c>
      <c r="D1424" s="5" t="s">
        <v>20</v>
      </c>
      <c r="E1424" s="5" t="s">
        <v>41</v>
      </c>
      <c r="F1424" s="5" t="s">
        <v>32</v>
      </c>
      <c r="G1424" s="5" t="s">
        <v>48</v>
      </c>
      <c r="H1424" s="5">
        <v>1911</v>
      </c>
      <c r="I1424" s="5">
        <v>14</v>
      </c>
      <c r="J1424" s="5">
        <v>3</v>
      </c>
      <c r="K1424" s="5">
        <v>4950.16</v>
      </c>
      <c r="L1424" s="5">
        <v>0</v>
      </c>
      <c r="M1424" s="5">
        <v>0.14799999999999999</v>
      </c>
      <c r="N1424" s="5">
        <v>6</v>
      </c>
      <c r="O1424" s="6">
        <v>0</v>
      </c>
      <c r="P1424" s="5" t="str">
        <f>IF(Table2[[#This Row],[ip_risk_score]]&gt;0.8,"HIGH",IF(Table2[[#This Row],[ip_risk_score]]&gt;0.5,"MEDIUM","LOW"))</f>
        <v>LOW</v>
      </c>
      <c r="Q1424" s="5">
        <f>Table2[[#This Row],[transaction_amount]]-Table2[[#This Row],[avg_transaction_amount]]</f>
        <v>10891.84</v>
      </c>
    </row>
    <row r="1425" spans="1:17" x14ac:dyDescent="0.25">
      <c r="A1425" s="4" t="s">
        <v>2768</v>
      </c>
      <c r="B1425" s="5" t="s">
        <v>2769</v>
      </c>
      <c r="C1425" s="5">
        <v>25386.38</v>
      </c>
      <c r="D1425" s="5" t="s">
        <v>20</v>
      </c>
      <c r="E1425" s="5" t="s">
        <v>31</v>
      </c>
      <c r="F1425" s="5" t="s">
        <v>22</v>
      </c>
      <c r="G1425" s="5" t="s">
        <v>48</v>
      </c>
      <c r="H1425" s="5">
        <v>74</v>
      </c>
      <c r="I1425" s="5">
        <v>21</v>
      </c>
      <c r="J1425" s="5">
        <v>1</v>
      </c>
      <c r="K1425" s="5">
        <v>20625.8</v>
      </c>
      <c r="L1425" s="5">
        <v>0</v>
      </c>
      <c r="M1425" s="5">
        <v>0.98199999999999998</v>
      </c>
      <c r="N1425" s="5">
        <v>6</v>
      </c>
      <c r="O1425" s="6">
        <v>0</v>
      </c>
      <c r="P1425" s="5" t="str">
        <f>IF(Table2[[#This Row],[ip_risk_score]]&gt;0.8,"HIGH",IF(Table2[[#This Row],[ip_risk_score]]&gt;0.5,"MEDIUM","LOW"))</f>
        <v>HIGH</v>
      </c>
      <c r="Q1425" s="5">
        <f>Table2[[#This Row],[transaction_amount]]-Table2[[#This Row],[avg_transaction_amount]]</f>
        <v>4760.5800000000017</v>
      </c>
    </row>
    <row r="1426" spans="1:17" x14ac:dyDescent="0.25">
      <c r="A1426" s="4" t="s">
        <v>2770</v>
      </c>
      <c r="B1426" s="5" t="s">
        <v>304</v>
      </c>
      <c r="C1426" s="5">
        <v>2126.56</v>
      </c>
      <c r="D1426" s="5" t="s">
        <v>20</v>
      </c>
      <c r="E1426" s="5" t="s">
        <v>41</v>
      </c>
      <c r="F1426" s="5" t="s">
        <v>32</v>
      </c>
      <c r="G1426" s="5" t="s">
        <v>38</v>
      </c>
      <c r="H1426" s="5">
        <v>255</v>
      </c>
      <c r="I1426" s="5">
        <v>18</v>
      </c>
      <c r="J1426" s="5">
        <v>1</v>
      </c>
      <c r="K1426" s="5">
        <v>3788.17</v>
      </c>
      <c r="L1426" s="5">
        <v>0</v>
      </c>
      <c r="M1426" s="5">
        <v>0.32</v>
      </c>
      <c r="N1426" s="5">
        <v>1</v>
      </c>
      <c r="O1426" s="6">
        <v>0</v>
      </c>
      <c r="P1426" s="5" t="str">
        <f>IF(Table2[[#This Row],[ip_risk_score]]&gt;0.8,"HIGH",IF(Table2[[#This Row],[ip_risk_score]]&gt;0.5,"MEDIUM","LOW"))</f>
        <v>LOW</v>
      </c>
      <c r="Q1426" s="5">
        <f>Table2[[#This Row],[transaction_amount]]-Table2[[#This Row],[avg_transaction_amount]]</f>
        <v>-1661.6100000000001</v>
      </c>
    </row>
    <row r="1427" spans="1:17" x14ac:dyDescent="0.25">
      <c r="A1427" s="4" t="s">
        <v>2771</v>
      </c>
      <c r="B1427" s="5" t="s">
        <v>2772</v>
      </c>
      <c r="C1427" s="5">
        <v>7459.74</v>
      </c>
      <c r="D1427" s="5" t="s">
        <v>26</v>
      </c>
      <c r="E1427" s="5" t="s">
        <v>27</v>
      </c>
      <c r="F1427" s="5" t="s">
        <v>22</v>
      </c>
      <c r="G1427" s="5" t="s">
        <v>33</v>
      </c>
      <c r="H1427" s="5">
        <v>996</v>
      </c>
      <c r="I1427" s="5">
        <v>22</v>
      </c>
      <c r="J1427" s="5">
        <v>4</v>
      </c>
      <c r="K1427" s="5">
        <v>25755.47</v>
      </c>
      <c r="L1427" s="5">
        <v>0</v>
      </c>
      <c r="M1427" s="5">
        <v>0.77800000000000002</v>
      </c>
      <c r="N1427" s="5">
        <v>1</v>
      </c>
      <c r="O1427" s="6">
        <v>0</v>
      </c>
      <c r="P1427" s="5" t="str">
        <f>IF(Table2[[#This Row],[ip_risk_score]]&gt;0.8,"HIGH",IF(Table2[[#This Row],[ip_risk_score]]&gt;0.5,"MEDIUM","LOW"))</f>
        <v>MEDIUM</v>
      </c>
      <c r="Q1427" s="5">
        <f>Table2[[#This Row],[transaction_amount]]-Table2[[#This Row],[avg_transaction_amount]]</f>
        <v>-18295.730000000003</v>
      </c>
    </row>
    <row r="1428" spans="1:17" x14ac:dyDescent="0.25">
      <c r="A1428" s="4" t="s">
        <v>2773</v>
      </c>
      <c r="B1428" s="5" t="s">
        <v>2774</v>
      </c>
      <c r="C1428" s="5">
        <v>49332.17</v>
      </c>
      <c r="D1428" s="5" t="s">
        <v>20</v>
      </c>
      <c r="E1428" s="5" t="s">
        <v>21</v>
      </c>
      <c r="F1428" s="5" t="s">
        <v>32</v>
      </c>
      <c r="G1428" s="5" t="s">
        <v>48</v>
      </c>
      <c r="H1428" s="5">
        <v>1618</v>
      </c>
      <c r="I1428" s="5">
        <v>3</v>
      </c>
      <c r="J1428" s="5">
        <v>1</v>
      </c>
      <c r="K1428" s="5">
        <v>14455.87</v>
      </c>
      <c r="L1428" s="5">
        <v>0</v>
      </c>
      <c r="M1428" s="5">
        <v>0.379</v>
      </c>
      <c r="N1428" s="5">
        <v>3</v>
      </c>
      <c r="O1428" s="6">
        <v>0</v>
      </c>
      <c r="P1428" s="5" t="str">
        <f>IF(Table2[[#This Row],[ip_risk_score]]&gt;0.8,"HIGH",IF(Table2[[#This Row],[ip_risk_score]]&gt;0.5,"MEDIUM","LOW"))</f>
        <v>LOW</v>
      </c>
      <c r="Q1428" s="5">
        <f>Table2[[#This Row],[transaction_amount]]-Table2[[#This Row],[avg_transaction_amount]]</f>
        <v>34876.299999999996</v>
      </c>
    </row>
    <row r="1429" spans="1:17" x14ac:dyDescent="0.25">
      <c r="A1429" s="4" t="s">
        <v>2775</v>
      </c>
      <c r="B1429" s="5" t="s">
        <v>2776</v>
      </c>
      <c r="C1429" s="5">
        <v>48257.68</v>
      </c>
      <c r="D1429" s="5" t="s">
        <v>53</v>
      </c>
      <c r="E1429" s="5" t="s">
        <v>21</v>
      </c>
      <c r="F1429" s="5" t="s">
        <v>22</v>
      </c>
      <c r="G1429" s="5" t="s">
        <v>33</v>
      </c>
      <c r="H1429" s="5">
        <v>1104</v>
      </c>
      <c r="I1429" s="5">
        <v>16</v>
      </c>
      <c r="J1429" s="5">
        <v>0</v>
      </c>
      <c r="K1429" s="5">
        <v>27303.29</v>
      </c>
      <c r="L1429" s="5">
        <v>0</v>
      </c>
      <c r="M1429" s="5">
        <v>0.94899999999999995</v>
      </c>
      <c r="N1429" s="5">
        <v>2</v>
      </c>
      <c r="O1429" s="6">
        <v>0</v>
      </c>
      <c r="P1429" s="5" t="str">
        <f>IF(Table2[[#This Row],[ip_risk_score]]&gt;0.8,"HIGH",IF(Table2[[#This Row],[ip_risk_score]]&gt;0.5,"MEDIUM","LOW"))</f>
        <v>HIGH</v>
      </c>
      <c r="Q1429" s="5">
        <f>Table2[[#This Row],[transaction_amount]]-Table2[[#This Row],[avg_transaction_amount]]</f>
        <v>20954.39</v>
      </c>
    </row>
    <row r="1430" spans="1:17" x14ac:dyDescent="0.25">
      <c r="A1430" s="4" t="s">
        <v>2777</v>
      </c>
      <c r="B1430" s="5" t="s">
        <v>2778</v>
      </c>
      <c r="C1430" s="5">
        <v>296.75</v>
      </c>
      <c r="D1430" s="5" t="s">
        <v>53</v>
      </c>
      <c r="E1430" s="5" t="s">
        <v>21</v>
      </c>
      <c r="F1430" s="5" t="s">
        <v>32</v>
      </c>
      <c r="G1430" s="5" t="s">
        <v>38</v>
      </c>
      <c r="H1430" s="5">
        <v>1742</v>
      </c>
      <c r="I1430" s="5">
        <v>6</v>
      </c>
      <c r="J1430" s="5">
        <v>0</v>
      </c>
      <c r="K1430" s="5">
        <v>19300.86</v>
      </c>
      <c r="L1430" s="5">
        <v>0</v>
      </c>
      <c r="M1430" s="5">
        <v>0.6</v>
      </c>
      <c r="N1430" s="5">
        <v>7</v>
      </c>
      <c r="O1430" s="6">
        <v>0</v>
      </c>
      <c r="P1430" s="5" t="str">
        <f>IF(Table2[[#This Row],[ip_risk_score]]&gt;0.8,"HIGH",IF(Table2[[#This Row],[ip_risk_score]]&gt;0.5,"MEDIUM","LOW"))</f>
        <v>MEDIUM</v>
      </c>
      <c r="Q1430" s="5">
        <f>Table2[[#This Row],[transaction_amount]]-Table2[[#This Row],[avg_transaction_amount]]</f>
        <v>-19004.11</v>
      </c>
    </row>
    <row r="1431" spans="1:17" x14ac:dyDescent="0.25">
      <c r="A1431" s="4" t="s">
        <v>2779</v>
      </c>
      <c r="B1431" s="5" t="s">
        <v>814</v>
      </c>
      <c r="C1431" s="5">
        <v>47593</v>
      </c>
      <c r="D1431" s="5" t="s">
        <v>26</v>
      </c>
      <c r="E1431" s="5" t="s">
        <v>27</v>
      </c>
      <c r="F1431" s="5" t="s">
        <v>22</v>
      </c>
      <c r="G1431" s="5" t="s">
        <v>48</v>
      </c>
      <c r="H1431" s="5">
        <v>1734</v>
      </c>
      <c r="I1431" s="5">
        <v>15</v>
      </c>
      <c r="J1431" s="5">
        <v>0</v>
      </c>
      <c r="K1431" s="5">
        <v>8624.26</v>
      </c>
      <c r="L1431" s="5">
        <v>0</v>
      </c>
      <c r="M1431" s="5">
        <v>0.41499999999999998</v>
      </c>
      <c r="N1431" s="5">
        <v>6</v>
      </c>
      <c r="O1431" s="6">
        <v>0</v>
      </c>
      <c r="P1431" s="5" t="str">
        <f>IF(Table2[[#This Row],[ip_risk_score]]&gt;0.8,"HIGH",IF(Table2[[#This Row],[ip_risk_score]]&gt;0.5,"MEDIUM","LOW"))</f>
        <v>LOW</v>
      </c>
      <c r="Q1431" s="5">
        <f>Table2[[#This Row],[transaction_amount]]-Table2[[#This Row],[avg_transaction_amount]]</f>
        <v>38968.74</v>
      </c>
    </row>
    <row r="1432" spans="1:17" x14ac:dyDescent="0.25">
      <c r="A1432" s="4" t="s">
        <v>2780</v>
      </c>
      <c r="B1432" s="5" t="s">
        <v>2781</v>
      </c>
      <c r="C1432" s="5">
        <v>31974.04</v>
      </c>
      <c r="D1432" s="5" t="s">
        <v>53</v>
      </c>
      <c r="E1432" s="5" t="s">
        <v>31</v>
      </c>
      <c r="F1432" s="5" t="s">
        <v>22</v>
      </c>
      <c r="G1432" s="5" t="s">
        <v>33</v>
      </c>
      <c r="H1432" s="5">
        <v>167</v>
      </c>
      <c r="I1432" s="5">
        <v>16</v>
      </c>
      <c r="J1432" s="5">
        <v>1</v>
      </c>
      <c r="K1432" s="5">
        <v>14094.33</v>
      </c>
      <c r="L1432" s="5">
        <v>1</v>
      </c>
      <c r="M1432" s="5">
        <v>0.17799999999999999</v>
      </c>
      <c r="N1432" s="5">
        <v>5</v>
      </c>
      <c r="O1432" s="6">
        <v>0</v>
      </c>
      <c r="P1432" s="5" t="str">
        <f>IF(Table2[[#This Row],[ip_risk_score]]&gt;0.8,"HIGH",IF(Table2[[#This Row],[ip_risk_score]]&gt;0.5,"MEDIUM","LOW"))</f>
        <v>LOW</v>
      </c>
      <c r="Q1432" s="5">
        <f>Table2[[#This Row],[transaction_amount]]-Table2[[#This Row],[avg_transaction_amount]]</f>
        <v>17879.71</v>
      </c>
    </row>
    <row r="1433" spans="1:17" x14ac:dyDescent="0.25">
      <c r="A1433" s="4" t="s">
        <v>2782</v>
      </c>
      <c r="B1433" s="5" t="s">
        <v>2783</v>
      </c>
      <c r="C1433" s="5">
        <v>43402.52</v>
      </c>
      <c r="D1433" s="5" t="s">
        <v>53</v>
      </c>
      <c r="E1433" s="5" t="s">
        <v>31</v>
      </c>
      <c r="F1433" s="5" t="s">
        <v>32</v>
      </c>
      <c r="G1433" s="5" t="s">
        <v>23</v>
      </c>
      <c r="H1433" s="5">
        <v>947</v>
      </c>
      <c r="I1433" s="5">
        <v>19</v>
      </c>
      <c r="J1433" s="5">
        <v>2</v>
      </c>
      <c r="K1433" s="5">
        <v>15927.48</v>
      </c>
      <c r="L1433" s="5">
        <v>0</v>
      </c>
      <c r="M1433" s="5">
        <v>0.25600000000000001</v>
      </c>
      <c r="N1433" s="5">
        <v>8</v>
      </c>
      <c r="O1433" s="6">
        <v>0</v>
      </c>
      <c r="P1433" s="5" t="str">
        <f>IF(Table2[[#This Row],[ip_risk_score]]&gt;0.8,"HIGH",IF(Table2[[#This Row],[ip_risk_score]]&gt;0.5,"MEDIUM","LOW"))</f>
        <v>LOW</v>
      </c>
      <c r="Q1433" s="5">
        <f>Table2[[#This Row],[transaction_amount]]-Table2[[#This Row],[avg_transaction_amount]]</f>
        <v>27475.039999999997</v>
      </c>
    </row>
    <row r="1434" spans="1:17" x14ac:dyDescent="0.25">
      <c r="A1434" s="4" t="s">
        <v>2784</v>
      </c>
      <c r="B1434" s="5" t="s">
        <v>2785</v>
      </c>
      <c r="C1434" s="5">
        <v>22764.26</v>
      </c>
      <c r="D1434" s="5" t="s">
        <v>53</v>
      </c>
      <c r="E1434" s="5" t="s">
        <v>31</v>
      </c>
      <c r="F1434" s="5" t="s">
        <v>22</v>
      </c>
      <c r="G1434" s="5" t="s">
        <v>48</v>
      </c>
      <c r="H1434" s="5">
        <v>1508</v>
      </c>
      <c r="I1434" s="5">
        <v>14</v>
      </c>
      <c r="J1434" s="5">
        <v>3</v>
      </c>
      <c r="K1434" s="5">
        <v>24473.24</v>
      </c>
      <c r="L1434" s="5">
        <v>0</v>
      </c>
      <c r="M1434" s="5">
        <v>0.85699999999999998</v>
      </c>
      <c r="N1434" s="5">
        <v>2</v>
      </c>
      <c r="O1434" s="6">
        <v>0</v>
      </c>
      <c r="P1434" s="5" t="str">
        <f>IF(Table2[[#This Row],[ip_risk_score]]&gt;0.8,"HIGH",IF(Table2[[#This Row],[ip_risk_score]]&gt;0.5,"MEDIUM","LOW"))</f>
        <v>HIGH</v>
      </c>
      <c r="Q1434" s="5">
        <f>Table2[[#This Row],[transaction_amount]]-Table2[[#This Row],[avg_transaction_amount]]</f>
        <v>-1708.9800000000032</v>
      </c>
    </row>
    <row r="1435" spans="1:17" x14ac:dyDescent="0.25">
      <c r="A1435" s="4" t="s">
        <v>2786</v>
      </c>
      <c r="B1435" s="5" t="s">
        <v>2787</v>
      </c>
      <c r="C1435" s="5">
        <v>25804.02</v>
      </c>
      <c r="D1435" s="5" t="s">
        <v>26</v>
      </c>
      <c r="E1435" s="5" t="s">
        <v>21</v>
      </c>
      <c r="F1435" s="5" t="s">
        <v>28</v>
      </c>
      <c r="G1435" s="5" t="s">
        <v>48</v>
      </c>
      <c r="H1435" s="5">
        <v>1875</v>
      </c>
      <c r="I1435" s="5">
        <v>8</v>
      </c>
      <c r="J1435" s="5">
        <v>0</v>
      </c>
      <c r="K1435" s="5">
        <v>25869.47</v>
      </c>
      <c r="L1435" s="5">
        <v>0</v>
      </c>
      <c r="M1435" s="5">
        <v>5.7000000000000002E-2</v>
      </c>
      <c r="N1435" s="5">
        <v>7</v>
      </c>
      <c r="O1435" s="6">
        <v>0</v>
      </c>
      <c r="P1435" s="5" t="str">
        <f>IF(Table2[[#This Row],[ip_risk_score]]&gt;0.8,"HIGH",IF(Table2[[#This Row],[ip_risk_score]]&gt;0.5,"MEDIUM","LOW"))</f>
        <v>LOW</v>
      </c>
      <c r="Q1435" s="5">
        <f>Table2[[#This Row],[transaction_amount]]-Table2[[#This Row],[avg_transaction_amount]]</f>
        <v>-65.450000000000728</v>
      </c>
    </row>
    <row r="1436" spans="1:17" x14ac:dyDescent="0.25">
      <c r="A1436" s="4" t="s">
        <v>2788</v>
      </c>
      <c r="B1436" s="5" t="s">
        <v>2789</v>
      </c>
      <c r="C1436" s="5">
        <v>24467.89</v>
      </c>
      <c r="D1436" s="5" t="s">
        <v>26</v>
      </c>
      <c r="E1436" s="5" t="s">
        <v>31</v>
      </c>
      <c r="F1436" s="5" t="s">
        <v>22</v>
      </c>
      <c r="G1436" s="5" t="s">
        <v>48</v>
      </c>
      <c r="H1436" s="5">
        <v>1058</v>
      </c>
      <c r="I1436" s="5">
        <v>20</v>
      </c>
      <c r="J1436" s="5">
        <v>0</v>
      </c>
      <c r="K1436" s="5">
        <v>20522.05</v>
      </c>
      <c r="L1436" s="5">
        <v>1</v>
      </c>
      <c r="M1436" s="5">
        <v>0.157</v>
      </c>
      <c r="N1436" s="5">
        <v>4</v>
      </c>
      <c r="O1436" s="6">
        <v>0</v>
      </c>
      <c r="P1436" s="5" t="str">
        <f>IF(Table2[[#This Row],[ip_risk_score]]&gt;0.8,"HIGH",IF(Table2[[#This Row],[ip_risk_score]]&gt;0.5,"MEDIUM","LOW"))</f>
        <v>LOW</v>
      </c>
      <c r="Q1436" s="5">
        <f>Table2[[#This Row],[transaction_amount]]-Table2[[#This Row],[avg_transaction_amount]]</f>
        <v>3945.84</v>
      </c>
    </row>
    <row r="1437" spans="1:17" x14ac:dyDescent="0.25">
      <c r="A1437" s="4" t="s">
        <v>2790</v>
      </c>
      <c r="B1437" s="5" t="s">
        <v>2791</v>
      </c>
      <c r="C1437" s="5">
        <v>33359.870000000003</v>
      </c>
      <c r="D1437" s="5" t="s">
        <v>53</v>
      </c>
      <c r="E1437" s="5" t="s">
        <v>41</v>
      </c>
      <c r="F1437" s="5" t="s">
        <v>22</v>
      </c>
      <c r="G1437" s="5" t="s">
        <v>33</v>
      </c>
      <c r="H1437" s="5">
        <v>1883</v>
      </c>
      <c r="I1437" s="5">
        <v>22</v>
      </c>
      <c r="J1437" s="5">
        <v>0</v>
      </c>
      <c r="K1437" s="5">
        <v>8896.52</v>
      </c>
      <c r="L1437" s="5">
        <v>1</v>
      </c>
      <c r="M1437" s="5">
        <v>0.193</v>
      </c>
      <c r="N1437" s="5">
        <v>3</v>
      </c>
      <c r="O1437" s="6">
        <v>0</v>
      </c>
      <c r="P1437" s="5" t="str">
        <f>IF(Table2[[#This Row],[ip_risk_score]]&gt;0.8,"HIGH",IF(Table2[[#This Row],[ip_risk_score]]&gt;0.5,"MEDIUM","LOW"))</f>
        <v>LOW</v>
      </c>
      <c r="Q1437" s="5">
        <f>Table2[[#This Row],[transaction_amount]]-Table2[[#This Row],[avg_transaction_amount]]</f>
        <v>24463.350000000002</v>
      </c>
    </row>
    <row r="1438" spans="1:17" x14ac:dyDescent="0.25">
      <c r="A1438" s="4" t="s">
        <v>2792</v>
      </c>
      <c r="B1438" s="5" t="s">
        <v>616</v>
      </c>
      <c r="C1438" s="5">
        <v>7025.58</v>
      </c>
      <c r="D1438" s="5" t="s">
        <v>26</v>
      </c>
      <c r="E1438" s="5" t="s">
        <v>21</v>
      </c>
      <c r="F1438" s="5" t="s">
        <v>28</v>
      </c>
      <c r="G1438" s="5" t="s">
        <v>58</v>
      </c>
      <c r="H1438" s="5">
        <v>1616</v>
      </c>
      <c r="I1438" s="5">
        <v>12</v>
      </c>
      <c r="J1438" s="5">
        <v>4</v>
      </c>
      <c r="K1438" s="5">
        <v>15904.2</v>
      </c>
      <c r="L1438" s="5">
        <v>0</v>
      </c>
      <c r="M1438" s="5">
        <v>7.0999999999999994E-2</v>
      </c>
      <c r="N1438" s="5">
        <v>1</v>
      </c>
      <c r="O1438" s="6">
        <v>0</v>
      </c>
      <c r="P1438" s="5" t="str">
        <f>IF(Table2[[#This Row],[ip_risk_score]]&gt;0.8,"HIGH",IF(Table2[[#This Row],[ip_risk_score]]&gt;0.5,"MEDIUM","LOW"))</f>
        <v>LOW</v>
      </c>
      <c r="Q1438" s="5">
        <f>Table2[[#This Row],[transaction_amount]]-Table2[[#This Row],[avg_transaction_amount]]</f>
        <v>-8878.6200000000008</v>
      </c>
    </row>
    <row r="1439" spans="1:17" x14ac:dyDescent="0.25">
      <c r="A1439" s="4" t="s">
        <v>2793</v>
      </c>
      <c r="B1439" s="5" t="s">
        <v>2794</v>
      </c>
      <c r="C1439" s="5">
        <v>1547.18</v>
      </c>
      <c r="D1439" s="5" t="s">
        <v>20</v>
      </c>
      <c r="E1439" s="5" t="s">
        <v>27</v>
      </c>
      <c r="F1439" s="5" t="s">
        <v>28</v>
      </c>
      <c r="G1439" s="5" t="s">
        <v>48</v>
      </c>
      <c r="H1439" s="5">
        <v>834</v>
      </c>
      <c r="I1439" s="5">
        <v>6</v>
      </c>
      <c r="J1439" s="5">
        <v>4</v>
      </c>
      <c r="K1439" s="5">
        <v>4005.59</v>
      </c>
      <c r="L1439" s="5">
        <v>0</v>
      </c>
      <c r="M1439" s="5">
        <v>0.68600000000000005</v>
      </c>
      <c r="N1439" s="5">
        <v>2</v>
      </c>
      <c r="O1439" s="6">
        <v>0</v>
      </c>
      <c r="P1439" s="5" t="str">
        <f>IF(Table2[[#This Row],[ip_risk_score]]&gt;0.8,"HIGH",IF(Table2[[#This Row],[ip_risk_score]]&gt;0.5,"MEDIUM","LOW"))</f>
        <v>MEDIUM</v>
      </c>
      <c r="Q1439" s="5">
        <f>Table2[[#This Row],[transaction_amount]]-Table2[[#This Row],[avg_transaction_amount]]</f>
        <v>-2458.41</v>
      </c>
    </row>
    <row r="1440" spans="1:17" x14ac:dyDescent="0.25">
      <c r="A1440" s="4" t="s">
        <v>2795</v>
      </c>
      <c r="B1440" s="5" t="s">
        <v>2796</v>
      </c>
      <c r="C1440" s="5">
        <v>15431.1</v>
      </c>
      <c r="D1440" s="5" t="s">
        <v>53</v>
      </c>
      <c r="E1440" s="5" t="s">
        <v>27</v>
      </c>
      <c r="F1440" s="5" t="s">
        <v>28</v>
      </c>
      <c r="G1440" s="5" t="s">
        <v>23</v>
      </c>
      <c r="H1440" s="5">
        <v>1256</v>
      </c>
      <c r="I1440" s="5">
        <v>18</v>
      </c>
      <c r="J1440" s="5">
        <v>0</v>
      </c>
      <c r="K1440" s="5">
        <v>6980.27</v>
      </c>
      <c r="L1440" s="5">
        <v>0</v>
      </c>
      <c r="M1440" s="5">
        <v>0.98099999999999998</v>
      </c>
      <c r="N1440" s="5">
        <v>7</v>
      </c>
      <c r="O1440" s="6">
        <v>0</v>
      </c>
      <c r="P1440" s="5" t="str">
        <f>IF(Table2[[#This Row],[ip_risk_score]]&gt;0.8,"HIGH",IF(Table2[[#This Row],[ip_risk_score]]&gt;0.5,"MEDIUM","LOW"))</f>
        <v>HIGH</v>
      </c>
      <c r="Q1440" s="5">
        <f>Table2[[#This Row],[transaction_amount]]-Table2[[#This Row],[avg_transaction_amount]]</f>
        <v>8450.83</v>
      </c>
    </row>
    <row r="1441" spans="1:17" x14ac:dyDescent="0.25">
      <c r="A1441" s="4" t="s">
        <v>2797</v>
      </c>
      <c r="B1441" s="5" t="s">
        <v>2798</v>
      </c>
      <c r="C1441" s="5">
        <v>35248.800000000003</v>
      </c>
      <c r="D1441" s="5" t="s">
        <v>26</v>
      </c>
      <c r="E1441" s="5" t="s">
        <v>31</v>
      </c>
      <c r="F1441" s="5" t="s">
        <v>32</v>
      </c>
      <c r="G1441" s="5" t="s">
        <v>23</v>
      </c>
      <c r="H1441" s="5">
        <v>169</v>
      </c>
      <c r="I1441" s="5">
        <v>10</v>
      </c>
      <c r="J1441" s="5">
        <v>0</v>
      </c>
      <c r="K1441" s="5">
        <v>9161.4500000000007</v>
      </c>
      <c r="L1441" s="5">
        <v>0</v>
      </c>
      <c r="M1441" s="5">
        <v>0.13900000000000001</v>
      </c>
      <c r="N1441" s="5">
        <v>3</v>
      </c>
      <c r="O1441" s="6">
        <v>1</v>
      </c>
      <c r="P1441" s="5" t="str">
        <f>IF(Table2[[#This Row],[ip_risk_score]]&gt;0.8,"HIGH",IF(Table2[[#This Row],[ip_risk_score]]&gt;0.5,"MEDIUM","LOW"))</f>
        <v>LOW</v>
      </c>
      <c r="Q1441" s="5">
        <f>Table2[[#This Row],[transaction_amount]]-Table2[[#This Row],[avg_transaction_amount]]</f>
        <v>26087.350000000002</v>
      </c>
    </row>
    <row r="1442" spans="1:17" x14ac:dyDescent="0.25">
      <c r="A1442" s="4" t="s">
        <v>2799</v>
      </c>
      <c r="B1442" s="5" t="s">
        <v>2800</v>
      </c>
      <c r="C1442" s="5">
        <v>10132.58</v>
      </c>
      <c r="D1442" s="5" t="s">
        <v>26</v>
      </c>
      <c r="E1442" s="5" t="s">
        <v>21</v>
      </c>
      <c r="F1442" s="5" t="s">
        <v>28</v>
      </c>
      <c r="G1442" s="5" t="s">
        <v>38</v>
      </c>
      <c r="H1442" s="5">
        <v>827</v>
      </c>
      <c r="I1442" s="5">
        <v>7</v>
      </c>
      <c r="J1442" s="5">
        <v>4</v>
      </c>
      <c r="K1442" s="5">
        <v>2275.52</v>
      </c>
      <c r="L1442" s="5">
        <v>0</v>
      </c>
      <c r="M1442" s="5">
        <v>0.79900000000000004</v>
      </c>
      <c r="N1442" s="5">
        <v>5</v>
      </c>
      <c r="O1442" s="6">
        <v>0</v>
      </c>
      <c r="P1442" s="5" t="str">
        <f>IF(Table2[[#This Row],[ip_risk_score]]&gt;0.8,"HIGH",IF(Table2[[#This Row],[ip_risk_score]]&gt;0.5,"MEDIUM","LOW"))</f>
        <v>MEDIUM</v>
      </c>
      <c r="Q1442" s="5">
        <f>Table2[[#This Row],[transaction_amount]]-Table2[[#This Row],[avg_transaction_amount]]</f>
        <v>7857.0599999999995</v>
      </c>
    </row>
    <row r="1443" spans="1:17" x14ac:dyDescent="0.25">
      <c r="A1443" s="4" t="s">
        <v>2801</v>
      </c>
      <c r="B1443" s="5" t="s">
        <v>2802</v>
      </c>
      <c r="C1443" s="5">
        <v>33687.949999999997</v>
      </c>
      <c r="D1443" s="5" t="s">
        <v>53</v>
      </c>
      <c r="E1443" s="5" t="s">
        <v>41</v>
      </c>
      <c r="F1443" s="5" t="s">
        <v>32</v>
      </c>
      <c r="G1443" s="5" t="s">
        <v>58</v>
      </c>
      <c r="H1443" s="5">
        <v>1014</v>
      </c>
      <c r="I1443" s="5">
        <v>16</v>
      </c>
      <c r="J1443" s="5">
        <v>3</v>
      </c>
      <c r="K1443" s="5">
        <v>26561.16</v>
      </c>
      <c r="L1443" s="5">
        <v>0</v>
      </c>
      <c r="M1443" s="5">
        <v>0.17699999999999999</v>
      </c>
      <c r="N1443" s="5">
        <v>3</v>
      </c>
      <c r="O1443" s="6">
        <v>0</v>
      </c>
      <c r="P1443" s="5" t="str">
        <f>IF(Table2[[#This Row],[ip_risk_score]]&gt;0.8,"HIGH",IF(Table2[[#This Row],[ip_risk_score]]&gt;0.5,"MEDIUM","LOW"))</f>
        <v>LOW</v>
      </c>
      <c r="Q1443" s="5">
        <f>Table2[[#This Row],[transaction_amount]]-Table2[[#This Row],[avg_transaction_amount]]</f>
        <v>7126.7899999999972</v>
      </c>
    </row>
    <row r="1444" spans="1:17" x14ac:dyDescent="0.25">
      <c r="A1444" s="4" t="s">
        <v>2803</v>
      </c>
      <c r="B1444" s="5" t="s">
        <v>2804</v>
      </c>
      <c r="C1444" s="5">
        <v>48497.11</v>
      </c>
      <c r="D1444" s="5" t="s">
        <v>26</v>
      </c>
      <c r="E1444" s="5" t="s">
        <v>41</v>
      </c>
      <c r="F1444" s="5" t="s">
        <v>28</v>
      </c>
      <c r="G1444" s="5" t="s">
        <v>58</v>
      </c>
      <c r="H1444" s="5">
        <v>84</v>
      </c>
      <c r="I1444" s="5">
        <v>3</v>
      </c>
      <c r="J1444" s="5">
        <v>2</v>
      </c>
      <c r="K1444" s="5">
        <v>3767.06</v>
      </c>
      <c r="L1444" s="5">
        <v>0</v>
      </c>
      <c r="M1444" s="5">
        <v>0.97399999999999998</v>
      </c>
      <c r="N1444" s="5">
        <v>7</v>
      </c>
      <c r="O1444" s="6">
        <v>0</v>
      </c>
      <c r="P1444" s="5" t="str">
        <f>IF(Table2[[#This Row],[ip_risk_score]]&gt;0.8,"HIGH",IF(Table2[[#This Row],[ip_risk_score]]&gt;0.5,"MEDIUM","LOW"))</f>
        <v>HIGH</v>
      </c>
      <c r="Q1444" s="5">
        <f>Table2[[#This Row],[transaction_amount]]-Table2[[#This Row],[avg_transaction_amount]]</f>
        <v>44730.05</v>
      </c>
    </row>
    <row r="1445" spans="1:17" x14ac:dyDescent="0.25">
      <c r="A1445" s="4" t="s">
        <v>2805</v>
      </c>
      <c r="B1445" s="5" t="s">
        <v>2806</v>
      </c>
      <c r="C1445" s="5">
        <v>4740.34</v>
      </c>
      <c r="D1445" s="5" t="s">
        <v>53</v>
      </c>
      <c r="E1445" s="5" t="s">
        <v>21</v>
      </c>
      <c r="F1445" s="5" t="s">
        <v>32</v>
      </c>
      <c r="G1445" s="5" t="s">
        <v>33</v>
      </c>
      <c r="H1445" s="5">
        <v>147</v>
      </c>
      <c r="I1445" s="5">
        <v>3</v>
      </c>
      <c r="J1445" s="5">
        <v>3</v>
      </c>
      <c r="K1445" s="5">
        <v>20935.48</v>
      </c>
      <c r="L1445" s="5">
        <v>0</v>
      </c>
      <c r="M1445" s="5">
        <v>0.50700000000000001</v>
      </c>
      <c r="N1445" s="5">
        <v>4</v>
      </c>
      <c r="O1445" s="6">
        <v>0</v>
      </c>
      <c r="P1445" s="5" t="str">
        <f>IF(Table2[[#This Row],[ip_risk_score]]&gt;0.8,"HIGH",IF(Table2[[#This Row],[ip_risk_score]]&gt;0.5,"MEDIUM","LOW"))</f>
        <v>MEDIUM</v>
      </c>
      <c r="Q1445" s="5">
        <f>Table2[[#This Row],[transaction_amount]]-Table2[[#This Row],[avg_transaction_amount]]</f>
        <v>-16195.14</v>
      </c>
    </row>
    <row r="1446" spans="1:17" x14ac:dyDescent="0.25">
      <c r="A1446" s="4" t="s">
        <v>2807</v>
      </c>
      <c r="B1446" s="5" t="s">
        <v>1905</v>
      </c>
      <c r="C1446" s="5">
        <v>33646.480000000003</v>
      </c>
      <c r="D1446" s="5" t="s">
        <v>26</v>
      </c>
      <c r="E1446" s="5" t="s">
        <v>31</v>
      </c>
      <c r="F1446" s="5" t="s">
        <v>28</v>
      </c>
      <c r="G1446" s="5" t="s">
        <v>38</v>
      </c>
      <c r="H1446" s="5">
        <v>1951</v>
      </c>
      <c r="I1446" s="5">
        <v>17</v>
      </c>
      <c r="J1446" s="5">
        <v>2</v>
      </c>
      <c r="K1446" s="5">
        <v>15219.29</v>
      </c>
      <c r="L1446" s="5">
        <v>0</v>
      </c>
      <c r="M1446" s="5">
        <v>0.84799999999999998</v>
      </c>
      <c r="N1446" s="5">
        <v>8</v>
      </c>
      <c r="O1446" s="6">
        <v>0</v>
      </c>
      <c r="P1446" s="5" t="str">
        <f>IF(Table2[[#This Row],[ip_risk_score]]&gt;0.8,"HIGH",IF(Table2[[#This Row],[ip_risk_score]]&gt;0.5,"MEDIUM","LOW"))</f>
        <v>HIGH</v>
      </c>
      <c r="Q1446" s="5">
        <f>Table2[[#This Row],[transaction_amount]]-Table2[[#This Row],[avg_transaction_amount]]</f>
        <v>18427.190000000002</v>
      </c>
    </row>
    <row r="1447" spans="1:17" x14ac:dyDescent="0.25">
      <c r="A1447" s="4" t="s">
        <v>2808</v>
      </c>
      <c r="B1447" s="5" t="s">
        <v>2809</v>
      </c>
      <c r="C1447" s="5">
        <v>22215.32</v>
      </c>
      <c r="D1447" s="5" t="s">
        <v>20</v>
      </c>
      <c r="E1447" s="5" t="s">
        <v>27</v>
      </c>
      <c r="F1447" s="5" t="s">
        <v>28</v>
      </c>
      <c r="G1447" s="5" t="s">
        <v>33</v>
      </c>
      <c r="H1447" s="5">
        <v>488</v>
      </c>
      <c r="I1447" s="5">
        <v>21</v>
      </c>
      <c r="J1447" s="5">
        <v>1</v>
      </c>
      <c r="K1447" s="5">
        <v>24969.86</v>
      </c>
      <c r="L1447" s="5">
        <v>0</v>
      </c>
      <c r="M1447" s="5">
        <v>0.17100000000000001</v>
      </c>
      <c r="N1447" s="5">
        <v>8</v>
      </c>
      <c r="O1447" s="6">
        <v>1</v>
      </c>
      <c r="P1447" s="5" t="str">
        <f>IF(Table2[[#This Row],[ip_risk_score]]&gt;0.8,"HIGH",IF(Table2[[#This Row],[ip_risk_score]]&gt;0.5,"MEDIUM","LOW"))</f>
        <v>LOW</v>
      </c>
      <c r="Q1447" s="5">
        <f>Table2[[#This Row],[transaction_amount]]-Table2[[#This Row],[avg_transaction_amount]]</f>
        <v>-2754.5400000000009</v>
      </c>
    </row>
    <row r="1448" spans="1:17" x14ac:dyDescent="0.25">
      <c r="A1448" s="4" t="s">
        <v>2810</v>
      </c>
      <c r="B1448" s="5" t="s">
        <v>698</v>
      </c>
      <c r="C1448" s="5">
        <v>43413.71</v>
      </c>
      <c r="D1448" s="5" t="s">
        <v>53</v>
      </c>
      <c r="E1448" s="5" t="s">
        <v>27</v>
      </c>
      <c r="F1448" s="5" t="s">
        <v>22</v>
      </c>
      <c r="G1448" s="5" t="s">
        <v>38</v>
      </c>
      <c r="H1448" s="5">
        <v>562</v>
      </c>
      <c r="I1448" s="5">
        <v>16</v>
      </c>
      <c r="J1448" s="5">
        <v>1</v>
      </c>
      <c r="K1448" s="5">
        <v>22256.97</v>
      </c>
      <c r="L1448" s="5">
        <v>0</v>
      </c>
      <c r="M1448" s="5">
        <v>0.88500000000000001</v>
      </c>
      <c r="N1448" s="5">
        <v>4</v>
      </c>
      <c r="O1448" s="6">
        <v>0</v>
      </c>
      <c r="P1448" s="5" t="str">
        <f>IF(Table2[[#This Row],[ip_risk_score]]&gt;0.8,"HIGH",IF(Table2[[#This Row],[ip_risk_score]]&gt;0.5,"MEDIUM","LOW"))</f>
        <v>HIGH</v>
      </c>
      <c r="Q1448" s="5">
        <f>Table2[[#This Row],[transaction_amount]]-Table2[[#This Row],[avg_transaction_amount]]</f>
        <v>21156.739999999998</v>
      </c>
    </row>
    <row r="1449" spans="1:17" x14ac:dyDescent="0.25">
      <c r="A1449" s="4" t="s">
        <v>2811</v>
      </c>
      <c r="B1449" s="5" t="s">
        <v>2812</v>
      </c>
      <c r="C1449" s="5">
        <v>8898.6299999999992</v>
      </c>
      <c r="D1449" s="5" t="s">
        <v>20</v>
      </c>
      <c r="E1449" s="5" t="s">
        <v>41</v>
      </c>
      <c r="F1449" s="5" t="s">
        <v>28</v>
      </c>
      <c r="G1449" s="5" t="s">
        <v>58</v>
      </c>
      <c r="H1449" s="5">
        <v>1336</v>
      </c>
      <c r="I1449" s="5">
        <v>2</v>
      </c>
      <c r="J1449" s="5">
        <v>3</v>
      </c>
      <c r="K1449" s="5">
        <v>22816.17</v>
      </c>
      <c r="L1449" s="5">
        <v>0</v>
      </c>
      <c r="M1449" s="5">
        <v>8.2000000000000003E-2</v>
      </c>
      <c r="N1449" s="5">
        <v>2</v>
      </c>
      <c r="O1449" s="6">
        <v>0</v>
      </c>
      <c r="P1449" s="5" t="str">
        <f>IF(Table2[[#This Row],[ip_risk_score]]&gt;0.8,"HIGH",IF(Table2[[#This Row],[ip_risk_score]]&gt;0.5,"MEDIUM","LOW"))</f>
        <v>LOW</v>
      </c>
      <c r="Q1449" s="5">
        <f>Table2[[#This Row],[transaction_amount]]-Table2[[#This Row],[avg_transaction_amount]]</f>
        <v>-13917.539999999999</v>
      </c>
    </row>
    <row r="1450" spans="1:17" x14ac:dyDescent="0.25">
      <c r="A1450" s="4" t="s">
        <v>2813</v>
      </c>
      <c r="B1450" s="5" t="s">
        <v>2814</v>
      </c>
      <c r="C1450" s="5">
        <v>34646.67</v>
      </c>
      <c r="D1450" s="5" t="s">
        <v>53</v>
      </c>
      <c r="E1450" s="5" t="s">
        <v>41</v>
      </c>
      <c r="F1450" s="5" t="s">
        <v>22</v>
      </c>
      <c r="G1450" s="5" t="s">
        <v>33</v>
      </c>
      <c r="H1450" s="5">
        <v>1943</v>
      </c>
      <c r="I1450" s="5">
        <v>8</v>
      </c>
      <c r="J1450" s="5">
        <v>4</v>
      </c>
      <c r="K1450" s="5">
        <v>12608.55</v>
      </c>
      <c r="L1450" s="5">
        <v>0</v>
      </c>
      <c r="M1450" s="5">
        <v>2.3E-2</v>
      </c>
      <c r="N1450" s="5">
        <v>7</v>
      </c>
      <c r="O1450" s="6">
        <v>1</v>
      </c>
      <c r="P1450" s="5" t="str">
        <f>IF(Table2[[#This Row],[ip_risk_score]]&gt;0.8,"HIGH",IF(Table2[[#This Row],[ip_risk_score]]&gt;0.5,"MEDIUM","LOW"))</f>
        <v>LOW</v>
      </c>
      <c r="Q1450" s="5">
        <f>Table2[[#This Row],[transaction_amount]]-Table2[[#This Row],[avg_transaction_amount]]</f>
        <v>22038.12</v>
      </c>
    </row>
    <row r="1451" spans="1:17" x14ac:dyDescent="0.25">
      <c r="A1451" s="4" t="s">
        <v>2815</v>
      </c>
      <c r="B1451" s="5" t="s">
        <v>2816</v>
      </c>
      <c r="C1451" s="5">
        <v>41913.86</v>
      </c>
      <c r="D1451" s="5" t="s">
        <v>26</v>
      </c>
      <c r="E1451" s="5" t="s">
        <v>41</v>
      </c>
      <c r="F1451" s="5" t="s">
        <v>28</v>
      </c>
      <c r="G1451" s="5" t="s">
        <v>38</v>
      </c>
      <c r="H1451" s="5">
        <v>396</v>
      </c>
      <c r="I1451" s="5">
        <v>5</v>
      </c>
      <c r="J1451" s="5">
        <v>0</v>
      </c>
      <c r="K1451" s="5">
        <v>25035.89</v>
      </c>
      <c r="L1451" s="5">
        <v>0</v>
      </c>
      <c r="M1451" s="5">
        <v>0.70899999999999996</v>
      </c>
      <c r="N1451" s="5">
        <v>1</v>
      </c>
      <c r="O1451" s="6">
        <v>0</v>
      </c>
      <c r="P1451" s="5" t="str">
        <f>IF(Table2[[#This Row],[ip_risk_score]]&gt;0.8,"HIGH",IF(Table2[[#This Row],[ip_risk_score]]&gt;0.5,"MEDIUM","LOW"))</f>
        <v>MEDIUM</v>
      </c>
      <c r="Q1451" s="5">
        <f>Table2[[#This Row],[transaction_amount]]-Table2[[#This Row],[avg_transaction_amount]]</f>
        <v>16877.97</v>
      </c>
    </row>
    <row r="1452" spans="1:17" x14ac:dyDescent="0.25">
      <c r="A1452" s="4" t="s">
        <v>2817</v>
      </c>
      <c r="B1452" s="5" t="s">
        <v>2818</v>
      </c>
      <c r="C1452" s="5">
        <v>47233.48</v>
      </c>
      <c r="D1452" s="5" t="s">
        <v>20</v>
      </c>
      <c r="E1452" s="5" t="s">
        <v>27</v>
      </c>
      <c r="F1452" s="5" t="s">
        <v>28</v>
      </c>
      <c r="G1452" s="5" t="s">
        <v>58</v>
      </c>
      <c r="H1452" s="5">
        <v>481</v>
      </c>
      <c r="I1452" s="5">
        <v>1</v>
      </c>
      <c r="J1452" s="5">
        <v>1</v>
      </c>
      <c r="K1452" s="5">
        <v>2932.78</v>
      </c>
      <c r="L1452" s="5">
        <v>0</v>
      </c>
      <c r="M1452" s="5">
        <v>0.107</v>
      </c>
      <c r="N1452" s="5">
        <v>9</v>
      </c>
      <c r="O1452" s="6">
        <v>1</v>
      </c>
      <c r="P1452" s="5" t="str">
        <f>IF(Table2[[#This Row],[ip_risk_score]]&gt;0.8,"HIGH",IF(Table2[[#This Row],[ip_risk_score]]&gt;0.5,"MEDIUM","LOW"))</f>
        <v>LOW</v>
      </c>
      <c r="Q1452" s="5">
        <f>Table2[[#This Row],[transaction_amount]]-Table2[[#This Row],[avg_transaction_amount]]</f>
        <v>44300.700000000004</v>
      </c>
    </row>
    <row r="1453" spans="1:17" x14ac:dyDescent="0.25">
      <c r="A1453" s="4" t="s">
        <v>2819</v>
      </c>
      <c r="B1453" s="5" t="s">
        <v>962</v>
      </c>
      <c r="C1453" s="5">
        <v>34178.239999999998</v>
      </c>
      <c r="D1453" s="5" t="s">
        <v>26</v>
      </c>
      <c r="E1453" s="5" t="s">
        <v>41</v>
      </c>
      <c r="F1453" s="5" t="s">
        <v>22</v>
      </c>
      <c r="G1453" s="5" t="s">
        <v>58</v>
      </c>
      <c r="H1453" s="5">
        <v>1367</v>
      </c>
      <c r="I1453" s="5">
        <v>11</v>
      </c>
      <c r="J1453" s="5">
        <v>4</v>
      </c>
      <c r="K1453" s="5">
        <v>13388.13</v>
      </c>
      <c r="L1453" s="5">
        <v>0</v>
      </c>
      <c r="M1453" s="5">
        <v>0.86599999999999999</v>
      </c>
      <c r="N1453" s="5">
        <v>5</v>
      </c>
      <c r="O1453" s="6">
        <v>0</v>
      </c>
      <c r="P1453" s="5" t="str">
        <f>IF(Table2[[#This Row],[ip_risk_score]]&gt;0.8,"HIGH",IF(Table2[[#This Row],[ip_risk_score]]&gt;0.5,"MEDIUM","LOW"))</f>
        <v>HIGH</v>
      </c>
      <c r="Q1453" s="5">
        <f>Table2[[#This Row],[transaction_amount]]-Table2[[#This Row],[avg_transaction_amount]]</f>
        <v>20790.11</v>
      </c>
    </row>
    <row r="1454" spans="1:17" x14ac:dyDescent="0.25">
      <c r="A1454" s="4" t="s">
        <v>2820</v>
      </c>
      <c r="B1454" s="5" t="s">
        <v>1303</v>
      </c>
      <c r="C1454" s="5">
        <v>24883.88</v>
      </c>
      <c r="D1454" s="5" t="s">
        <v>53</v>
      </c>
      <c r="E1454" s="5" t="s">
        <v>27</v>
      </c>
      <c r="F1454" s="5" t="s">
        <v>22</v>
      </c>
      <c r="G1454" s="5" t="s">
        <v>48</v>
      </c>
      <c r="H1454" s="5">
        <v>318</v>
      </c>
      <c r="I1454" s="5">
        <v>14</v>
      </c>
      <c r="J1454" s="5">
        <v>4</v>
      </c>
      <c r="K1454" s="5">
        <v>29838.959999999999</v>
      </c>
      <c r="L1454" s="5">
        <v>0</v>
      </c>
      <c r="M1454" s="5">
        <v>0.621</v>
      </c>
      <c r="N1454" s="5">
        <v>4</v>
      </c>
      <c r="O1454" s="6">
        <v>0</v>
      </c>
      <c r="P1454" s="5" t="str">
        <f>IF(Table2[[#This Row],[ip_risk_score]]&gt;0.8,"HIGH",IF(Table2[[#This Row],[ip_risk_score]]&gt;0.5,"MEDIUM","LOW"))</f>
        <v>MEDIUM</v>
      </c>
      <c r="Q1454" s="5">
        <f>Table2[[#This Row],[transaction_amount]]-Table2[[#This Row],[avg_transaction_amount]]</f>
        <v>-4955.0799999999981</v>
      </c>
    </row>
    <row r="1455" spans="1:17" x14ac:dyDescent="0.25">
      <c r="A1455" s="4" t="s">
        <v>2821</v>
      </c>
      <c r="B1455" s="5" t="s">
        <v>2822</v>
      </c>
      <c r="C1455" s="5">
        <v>30911.47</v>
      </c>
      <c r="D1455" s="5" t="s">
        <v>53</v>
      </c>
      <c r="E1455" s="5" t="s">
        <v>27</v>
      </c>
      <c r="F1455" s="5" t="s">
        <v>32</v>
      </c>
      <c r="G1455" s="5" t="s">
        <v>33</v>
      </c>
      <c r="H1455" s="5">
        <v>1561</v>
      </c>
      <c r="I1455" s="5">
        <v>8</v>
      </c>
      <c r="J1455" s="5">
        <v>2</v>
      </c>
      <c r="K1455" s="5">
        <v>28448.62</v>
      </c>
      <c r="L1455" s="5">
        <v>0</v>
      </c>
      <c r="M1455" s="5">
        <v>0.33100000000000002</v>
      </c>
      <c r="N1455" s="5">
        <v>4</v>
      </c>
      <c r="O1455" s="6">
        <v>0</v>
      </c>
      <c r="P1455" s="5" t="str">
        <f>IF(Table2[[#This Row],[ip_risk_score]]&gt;0.8,"HIGH",IF(Table2[[#This Row],[ip_risk_score]]&gt;0.5,"MEDIUM","LOW"))</f>
        <v>LOW</v>
      </c>
      <c r="Q1455" s="5">
        <f>Table2[[#This Row],[transaction_amount]]-Table2[[#This Row],[avg_transaction_amount]]</f>
        <v>2462.8500000000022</v>
      </c>
    </row>
    <row r="1456" spans="1:17" x14ac:dyDescent="0.25">
      <c r="A1456" s="4" t="s">
        <v>2823</v>
      </c>
      <c r="B1456" s="5" t="s">
        <v>1923</v>
      </c>
      <c r="C1456" s="5">
        <v>43451.8</v>
      </c>
      <c r="D1456" s="5" t="s">
        <v>53</v>
      </c>
      <c r="E1456" s="5" t="s">
        <v>31</v>
      </c>
      <c r="F1456" s="5" t="s">
        <v>22</v>
      </c>
      <c r="G1456" s="5" t="s">
        <v>48</v>
      </c>
      <c r="H1456" s="5">
        <v>896</v>
      </c>
      <c r="I1456" s="5">
        <v>1</v>
      </c>
      <c r="J1456" s="5">
        <v>1</v>
      </c>
      <c r="K1456" s="5">
        <v>2558.16</v>
      </c>
      <c r="L1456" s="5">
        <v>0</v>
      </c>
      <c r="M1456" s="5">
        <v>0.27700000000000002</v>
      </c>
      <c r="N1456" s="5">
        <v>9</v>
      </c>
      <c r="O1456" s="6">
        <v>1</v>
      </c>
      <c r="P1456" s="5" t="str">
        <f>IF(Table2[[#This Row],[ip_risk_score]]&gt;0.8,"HIGH",IF(Table2[[#This Row],[ip_risk_score]]&gt;0.5,"MEDIUM","LOW"))</f>
        <v>LOW</v>
      </c>
      <c r="Q1456" s="5">
        <f>Table2[[#This Row],[transaction_amount]]-Table2[[#This Row],[avg_transaction_amount]]</f>
        <v>40893.64</v>
      </c>
    </row>
    <row r="1457" spans="1:17" x14ac:dyDescent="0.25">
      <c r="A1457" s="4" t="s">
        <v>2824</v>
      </c>
      <c r="B1457" s="5" t="s">
        <v>2825</v>
      </c>
      <c r="C1457" s="5">
        <v>28551.96</v>
      </c>
      <c r="D1457" s="5" t="s">
        <v>53</v>
      </c>
      <c r="E1457" s="5" t="s">
        <v>31</v>
      </c>
      <c r="F1457" s="5" t="s">
        <v>32</v>
      </c>
      <c r="G1457" s="5" t="s">
        <v>58</v>
      </c>
      <c r="H1457" s="5">
        <v>710</v>
      </c>
      <c r="I1457" s="5">
        <v>11</v>
      </c>
      <c r="J1457" s="5">
        <v>3</v>
      </c>
      <c r="K1457" s="5">
        <v>17232.27</v>
      </c>
      <c r="L1457" s="5">
        <v>1</v>
      </c>
      <c r="M1457" s="5">
        <v>8.2000000000000003E-2</v>
      </c>
      <c r="N1457" s="5">
        <v>1</v>
      </c>
      <c r="O1457" s="6">
        <v>0</v>
      </c>
      <c r="P1457" s="5" t="str">
        <f>IF(Table2[[#This Row],[ip_risk_score]]&gt;0.8,"HIGH",IF(Table2[[#This Row],[ip_risk_score]]&gt;0.5,"MEDIUM","LOW"))</f>
        <v>LOW</v>
      </c>
      <c r="Q1457" s="5">
        <f>Table2[[#This Row],[transaction_amount]]-Table2[[#This Row],[avg_transaction_amount]]</f>
        <v>11319.689999999999</v>
      </c>
    </row>
    <row r="1458" spans="1:17" x14ac:dyDescent="0.25">
      <c r="A1458" s="4" t="s">
        <v>2826</v>
      </c>
      <c r="B1458" s="5" t="s">
        <v>2827</v>
      </c>
      <c r="C1458" s="5">
        <v>1567.83</v>
      </c>
      <c r="D1458" s="5" t="s">
        <v>53</v>
      </c>
      <c r="E1458" s="5" t="s">
        <v>31</v>
      </c>
      <c r="F1458" s="5" t="s">
        <v>28</v>
      </c>
      <c r="G1458" s="5" t="s">
        <v>33</v>
      </c>
      <c r="H1458" s="5">
        <v>1573</v>
      </c>
      <c r="I1458" s="5">
        <v>15</v>
      </c>
      <c r="J1458" s="5">
        <v>4</v>
      </c>
      <c r="K1458" s="5">
        <v>9537.9500000000007</v>
      </c>
      <c r="L1458" s="5">
        <v>0</v>
      </c>
      <c r="M1458" s="5">
        <v>0.68700000000000006</v>
      </c>
      <c r="N1458" s="5">
        <v>4</v>
      </c>
      <c r="O1458" s="6">
        <v>0</v>
      </c>
      <c r="P1458" s="5" t="str">
        <f>IF(Table2[[#This Row],[ip_risk_score]]&gt;0.8,"HIGH",IF(Table2[[#This Row],[ip_risk_score]]&gt;0.5,"MEDIUM","LOW"))</f>
        <v>MEDIUM</v>
      </c>
      <c r="Q1458" s="5">
        <f>Table2[[#This Row],[transaction_amount]]-Table2[[#This Row],[avg_transaction_amount]]</f>
        <v>-7970.1200000000008</v>
      </c>
    </row>
    <row r="1459" spans="1:17" x14ac:dyDescent="0.25">
      <c r="A1459" s="4" t="s">
        <v>2828</v>
      </c>
      <c r="B1459" s="5" t="s">
        <v>2829</v>
      </c>
      <c r="C1459" s="5">
        <v>46550.89</v>
      </c>
      <c r="D1459" s="5" t="s">
        <v>20</v>
      </c>
      <c r="E1459" s="5" t="s">
        <v>41</v>
      </c>
      <c r="F1459" s="5" t="s">
        <v>22</v>
      </c>
      <c r="G1459" s="5" t="s">
        <v>33</v>
      </c>
      <c r="H1459" s="5">
        <v>1196</v>
      </c>
      <c r="I1459" s="5">
        <v>6</v>
      </c>
      <c r="J1459" s="5">
        <v>3</v>
      </c>
      <c r="K1459" s="5">
        <v>21881.33</v>
      </c>
      <c r="L1459" s="5">
        <v>0</v>
      </c>
      <c r="M1459" s="5">
        <v>0.91700000000000004</v>
      </c>
      <c r="N1459" s="5">
        <v>6</v>
      </c>
      <c r="O1459" s="6">
        <v>0</v>
      </c>
      <c r="P1459" s="5" t="str">
        <f>IF(Table2[[#This Row],[ip_risk_score]]&gt;0.8,"HIGH",IF(Table2[[#This Row],[ip_risk_score]]&gt;0.5,"MEDIUM","LOW"))</f>
        <v>HIGH</v>
      </c>
      <c r="Q1459" s="5">
        <f>Table2[[#This Row],[transaction_amount]]-Table2[[#This Row],[avg_transaction_amount]]</f>
        <v>24669.559999999998</v>
      </c>
    </row>
    <row r="1460" spans="1:17" x14ac:dyDescent="0.25">
      <c r="A1460" s="4" t="s">
        <v>2830</v>
      </c>
      <c r="B1460" s="5" t="s">
        <v>2831</v>
      </c>
      <c r="C1460" s="5">
        <v>34491.86</v>
      </c>
      <c r="D1460" s="5" t="s">
        <v>53</v>
      </c>
      <c r="E1460" s="5" t="s">
        <v>27</v>
      </c>
      <c r="F1460" s="5" t="s">
        <v>22</v>
      </c>
      <c r="G1460" s="5" t="s">
        <v>23</v>
      </c>
      <c r="H1460" s="5">
        <v>1009</v>
      </c>
      <c r="I1460" s="5">
        <v>0</v>
      </c>
      <c r="J1460" s="5">
        <v>3</v>
      </c>
      <c r="K1460" s="5">
        <v>22100.04</v>
      </c>
      <c r="L1460" s="5">
        <v>0</v>
      </c>
      <c r="M1460" s="5">
        <v>0.75700000000000001</v>
      </c>
      <c r="N1460" s="5">
        <v>8</v>
      </c>
      <c r="O1460" s="6">
        <v>0</v>
      </c>
      <c r="P1460" s="5" t="str">
        <f>IF(Table2[[#This Row],[ip_risk_score]]&gt;0.8,"HIGH",IF(Table2[[#This Row],[ip_risk_score]]&gt;0.5,"MEDIUM","LOW"))</f>
        <v>MEDIUM</v>
      </c>
      <c r="Q1460" s="5">
        <f>Table2[[#This Row],[transaction_amount]]-Table2[[#This Row],[avg_transaction_amount]]</f>
        <v>12391.82</v>
      </c>
    </row>
    <row r="1461" spans="1:17" x14ac:dyDescent="0.25">
      <c r="A1461" s="4" t="s">
        <v>2832</v>
      </c>
      <c r="B1461" s="5" t="s">
        <v>2833</v>
      </c>
      <c r="C1461" s="5">
        <v>33841.839999999997</v>
      </c>
      <c r="D1461" s="5" t="s">
        <v>26</v>
      </c>
      <c r="E1461" s="5" t="s">
        <v>41</v>
      </c>
      <c r="F1461" s="5" t="s">
        <v>28</v>
      </c>
      <c r="G1461" s="5" t="s">
        <v>38</v>
      </c>
      <c r="H1461" s="5">
        <v>1931</v>
      </c>
      <c r="I1461" s="5">
        <v>20</v>
      </c>
      <c r="J1461" s="5">
        <v>1</v>
      </c>
      <c r="K1461" s="5">
        <v>102.79</v>
      </c>
      <c r="L1461" s="5">
        <v>0</v>
      </c>
      <c r="M1461" s="5">
        <v>0.61899999999999999</v>
      </c>
      <c r="N1461" s="5">
        <v>2</v>
      </c>
      <c r="O1461" s="6">
        <v>0</v>
      </c>
      <c r="P1461" s="5" t="str">
        <f>IF(Table2[[#This Row],[ip_risk_score]]&gt;0.8,"HIGH",IF(Table2[[#This Row],[ip_risk_score]]&gt;0.5,"MEDIUM","LOW"))</f>
        <v>MEDIUM</v>
      </c>
      <c r="Q1461" s="5">
        <f>Table2[[#This Row],[transaction_amount]]-Table2[[#This Row],[avg_transaction_amount]]</f>
        <v>33739.049999999996</v>
      </c>
    </row>
    <row r="1462" spans="1:17" x14ac:dyDescent="0.25">
      <c r="A1462" s="4" t="s">
        <v>2834</v>
      </c>
      <c r="B1462" s="5" t="s">
        <v>370</v>
      </c>
      <c r="C1462" s="5">
        <v>10822.97</v>
      </c>
      <c r="D1462" s="5" t="s">
        <v>20</v>
      </c>
      <c r="E1462" s="5" t="s">
        <v>27</v>
      </c>
      <c r="F1462" s="5" t="s">
        <v>28</v>
      </c>
      <c r="G1462" s="5" t="s">
        <v>23</v>
      </c>
      <c r="H1462" s="5">
        <v>1862</v>
      </c>
      <c r="I1462" s="5">
        <v>6</v>
      </c>
      <c r="J1462" s="5">
        <v>3</v>
      </c>
      <c r="K1462" s="5">
        <v>25389.99</v>
      </c>
      <c r="L1462" s="5">
        <v>0</v>
      </c>
      <c r="M1462" s="5">
        <v>0.11899999999999999</v>
      </c>
      <c r="N1462" s="5">
        <v>8</v>
      </c>
      <c r="O1462" s="6">
        <v>0</v>
      </c>
      <c r="P1462" s="5" t="str">
        <f>IF(Table2[[#This Row],[ip_risk_score]]&gt;0.8,"HIGH",IF(Table2[[#This Row],[ip_risk_score]]&gt;0.5,"MEDIUM","LOW"))</f>
        <v>LOW</v>
      </c>
      <c r="Q1462" s="5">
        <f>Table2[[#This Row],[transaction_amount]]-Table2[[#This Row],[avg_transaction_amount]]</f>
        <v>-14567.020000000002</v>
      </c>
    </row>
    <row r="1463" spans="1:17" x14ac:dyDescent="0.25">
      <c r="A1463" s="4" t="s">
        <v>2835</v>
      </c>
      <c r="B1463" s="5" t="s">
        <v>2836</v>
      </c>
      <c r="C1463" s="5">
        <v>32961.33</v>
      </c>
      <c r="D1463" s="5" t="s">
        <v>26</v>
      </c>
      <c r="E1463" s="5" t="s">
        <v>31</v>
      </c>
      <c r="F1463" s="5" t="s">
        <v>28</v>
      </c>
      <c r="G1463" s="5" t="s">
        <v>23</v>
      </c>
      <c r="H1463" s="5">
        <v>961</v>
      </c>
      <c r="I1463" s="5">
        <v>2</v>
      </c>
      <c r="J1463" s="5">
        <v>3</v>
      </c>
      <c r="K1463" s="5">
        <v>6785.12</v>
      </c>
      <c r="L1463" s="5">
        <v>0</v>
      </c>
      <c r="M1463" s="5">
        <v>0.82799999999999996</v>
      </c>
      <c r="N1463" s="5">
        <v>9</v>
      </c>
      <c r="O1463" s="6">
        <v>0</v>
      </c>
      <c r="P1463" s="5" t="str">
        <f>IF(Table2[[#This Row],[ip_risk_score]]&gt;0.8,"HIGH",IF(Table2[[#This Row],[ip_risk_score]]&gt;0.5,"MEDIUM","LOW"))</f>
        <v>HIGH</v>
      </c>
      <c r="Q1463" s="5">
        <f>Table2[[#This Row],[transaction_amount]]-Table2[[#This Row],[avg_transaction_amount]]</f>
        <v>26176.210000000003</v>
      </c>
    </row>
    <row r="1464" spans="1:17" x14ac:dyDescent="0.25">
      <c r="A1464" s="4" t="s">
        <v>2837</v>
      </c>
      <c r="B1464" s="5" t="s">
        <v>2838</v>
      </c>
      <c r="C1464" s="5">
        <v>19723.53</v>
      </c>
      <c r="D1464" s="5" t="s">
        <v>53</v>
      </c>
      <c r="E1464" s="5" t="s">
        <v>31</v>
      </c>
      <c r="F1464" s="5" t="s">
        <v>28</v>
      </c>
      <c r="G1464" s="5" t="s">
        <v>58</v>
      </c>
      <c r="H1464" s="5">
        <v>1088</v>
      </c>
      <c r="I1464" s="5">
        <v>19</v>
      </c>
      <c r="J1464" s="5">
        <v>0</v>
      </c>
      <c r="K1464" s="5">
        <v>28980.61</v>
      </c>
      <c r="L1464" s="5">
        <v>0</v>
      </c>
      <c r="M1464" s="5">
        <v>0.96499999999999997</v>
      </c>
      <c r="N1464" s="5">
        <v>8</v>
      </c>
      <c r="O1464" s="6">
        <v>0</v>
      </c>
      <c r="P1464" s="5" t="str">
        <f>IF(Table2[[#This Row],[ip_risk_score]]&gt;0.8,"HIGH",IF(Table2[[#This Row],[ip_risk_score]]&gt;0.5,"MEDIUM","LOW"))</f>
        <v>HIGH</v>
      </c>
      <c r="Q1464" s="5">
        <f>Table2[[#This Row],[transaction_amount]]-Table2[[#This Row],[avg_transaction_amount]]</f>
        <v>-9257.0800000000017</v>
      </c>
    </row>
    <row r="1465" spans="1:17" x14ac:dyDescent="0.25">
      <c r="A1465" s="4" t="s">
        <v>2839</v>
      </c>
      <c r="B1465" s="5" t="s">
        <v>2840</v>
      </c>
      <c r="C1465" s="5">
        <v>32579.09</v>
      </c>
      <c r="D1465" s="5" t="s">
        <v>26</v>
      </c>
      <c r="E1465" s="5" t="s">
        <v>41</v>
      </c>
      <c r="F1465" s="5" t="s">
        <v>22</v>
      </c>
      <c r="G1465" s="5" t="s">
        <v>38</v>
      </c>
      <c r="H1465" s="5">
        <v>795</v>
      </c>
      <c r="I1465" s="5">
        <v>4</v>
      </c>
      <c r="J1465" s="5">
        <v>3</v>
      </c>
      <c r="K1465" s="5">
        <v>27172.400000000001</v>
      </c>
      <c r="L1465" s="5">
        <v>0</v>
      </c>
      <c r="M1465" s="5">
        <v>0.26300000000000001</v>
      </c>
      <c r="N1465" s="5">
        <v>5</v>
      </c>
      <c r="O1465" s="6">
        <v>0</v>
      </c>
      <c r="P1465" s="5" t="str">
        <f>IF(Table2[[#This Row],[ip_risk_score]]&gt;0.8,"HIGH",IF(Table2[[#This Row],[ip_risk_score]]&gt;0.5,"MEDIUM","LOW"))</f>
        <v>LOW</v>
      </c>
      <c r="Q1465" s="5">
        <f>Table2[[#This Row],[transaction_amount]]-Table2[[#This Row],[avg_transaction_amount]]</f>
        <v>5406.6899999999987</v>
      </c>
    </row>
    <row r="1466" spans="1:17" x14ac:dyDescent="0.25">
      <c r="A1466" s="4" t="s">
        <v>2841</v>
      </c>
      <c r="B1466" s="5" t="s">
        <v>2842</v>
      </c>
      <c r="C1466" s="5">
        <v>5374.32</v>
      </c>
      <c r="D1466" s="5" t="s">
        <v>20</v>
      </c>
      <c r="E1466" s="5" t="s">
        <v>27</v>
      </c>
      <c r="F1466" s="5" t="s">
        <v>28</v>
      </c>
      <c r="G1466" s="5" t="s">
        <v>23</v>
      </c>
      <c r="H1466" s="5">
        <v>1488</v>
      </c>
      <c r="I1466" s="5">
        <v>2</v>
      </c>
      <c r="J1466" s="5">
        <v>0</v>
      </c>
      <c r="K1466" s="5">
        <v>5800.71</v>
      </c>
      <c r="L1466" s="5">
        <v>0</v>
      </c>
      <c r="M1466" s="5">
        <v>0.42</v>
      </c>
      <c r="N1466" s="5">
        <v>1</v>
      </c>
      <c r="O1466" s="6">
        <v>0</v>
      </c>
      <c r="P1466" s="5" t="str">
        <f>IF(Table2[[#This Row],[ip_risk_score]]&gt;0.8,"HIGH",IF(Table2[[#This Row],[ip_risk_score]]&gt;0.5,"MEDIUM","LOW"))</f>
        <v>LOW</v>
      </c>
      <c r="Q1466" s="5">
        <f>Table2[[#This Row],[transaction_amount]]-Table2[[#This Row],[avg_transaction_amount]]</f>
        <v>-426.39000000000033</v>
      </c>
    </row>
    <row r="1467" spans="1:17" x14ac:dyDescent="0.25">
      <c r="A1467" s="4" t="s">
        <v>2843</v>
      </c>
      <c r="B1467" s="5" t="s">
        <v>2844</v>
      </c>
      <c r="C1467" s="5">
        <v>32909.370000000003</v>
      </c>
      <c r="D1467" s="5" t="s">
        <v>20</v>
      </c>
      <c r="E1467" s="5" t="s">
        <v>41</v>
      </c>
      <c r="F1467" s="5" t="s">
        <v>28</v>
      </c>
      <c r="G1467" s="5" t="s">
        <v>23</v>
      </c>
      <c r="H1467" s="5">
        <v>314</v>
      </c>
      <c r="I1467" s="5">
        <v>14</v>
      </c>
      <c r="J1467" s="5">
        <v>1</v>
      </c>
      <c r="K1467" s="5">
        <v>19126.43</v>
      </c>
      <c r="L1467" s="5">
        <v>0</v>
      </c>
      <c r="M1467" s="5">
        <v>1.4E-2</v>
      </c>
      <c r="N1467" s="5">
        <v>6</v>
      </c>
      <c r="O1467" s="6">
        <v>1</v>
      </c>
      <c r="P1467" s="5" t="str">
        <f>IF(Table2[[#This Row],[ip_risk_score]]&gt;0.8,"HIGH",IF(Table2[[#This Row],[ip_risk_score]]&gt;0.5,"MEDIUM","LOW"))</f>
        <v>LOW</v>
      </c>
      <c r="Q1467" s="5">
        <f>Table2[[#This Row],[transaction_amount]]-Table2[[#This Row],[avg_transaction_amount]]</f>
        <v>13782.940000000002</v>
      </c>
    </row>
    <row r="1468" spans="1:17" x14ac:dyDescent="0.25">
      <c r="A1468" s="4" t="s">
        <v>2845</v>
      </c>
      <c r="B1468" s="5" t="s">
        <v>2601</v>
      </c>
      <c r="C1468" s="5">
        <v>49970.720000000001</v>
      </c>
      <c r="D1468" s="5" t="s">
        <v>20</v>
      </c>
      <c r="E1468" s="5" t="s">
        <v>21</v>
      </c>
      <c r="F1468" s="5" t="s">
        <v>22</v>
      </c>
      <c r="G1468" s="5" t="s">
        <v>33</v>
      </c>
      <c r="H1468" s="5">
        <v>111</v>
      </c>
      <c r="I1468" s="5">
        <v>5</v>
      </c>
      <c r="J1468" s="5">
        <v>3</v>
      </c>
      <c r="K1468" s="5">
        <v>8960.9</v>
      </c>
      <c r="L1468" s="5">
        <v>0</v>
      </c>
      <c r="M1468" s="5">
        <v>0.83199999999999996</v>
      </c>
      <c r="N1468" s="5">
        <v>1</v>
      </c>
      <c r="O1468" s="6">
        <v>0</v>
      </c>
      <c r="P1468" s="5" t="str">
        <f>IF(Table2[[#This Row],[ip_risk_score]]&gt;0.8,"HIGH",IF(Table2[[#This Row],[ip_risk_score]]&gt;0.5,"MEDIUM","LOW"))</f>
        <v>HIGH</v>
      </c>
      <c r="Q1468" s="5">
        <f>Table2[[#This Row],[transaction_amount]]-Table2[[#This Row],[avg_transaction_amount]]</f>
        <v>41009.82</v>
      </c>
    </row>
    <row r="1469" spans="1:17" x14ac:dyDescent="0.25">
      <c r="A1469" s="4" t="s">
        <v>2846</v>
      </c>
      <c r="B1469" s="5" t="s">
        <v>2847</v>
      </c>
      <c r="C1469" s="5">
        <v>2458.19</v>
      </c>
      <c r="D1469" s="5" t="s">
        <v>26</v>
      </c>
      <c r="E1469" s="5" t="s">
        <v>41</v>
      </c>
      <c r="F1469" s="5" t="s">
        <v>32</v>
      </c>
      <c r="G1469" s="5" t="s">
        <v>58</v>
      </c>
      <c r="H1469" s="5">
        <v>1587</v>
      </c>
      <c r="I1469" s="5">
        <v>14</v>
      </c>
      <c r="J1469" s="5">
        <v>4</v>
      </c>
      <c r="K1469" s="5">
        <v>3179.23</v>
      </c>
      <c r="L1469" s="5">
        <v>0</v>
      </c>
      <c r="M1469" s="5">
        <v>2.1000000000000001E-2</v>
      </c>
      <c r="N1469" s="5">
        <v>4</v>
      </c>
      <c r="O1469" s="6">
        <v>0</v>
      </c>
      <c r="P1469" s="5" t="str">
        <f>IF(Table2[[#This Row],[ip_risk_score]]&gt;0.8,"HIGH",IF(Table2[[#This Row],[ip_risk_score]]&gt;0.5,"MEDIUM","LOW"))</f>
        <v>LOW</v>
      </c>
      <c r="Q1469" s="5">
        <f>Table2[[#This Row],[transaction_amount]]-Table2[[#This Row],[avg_transaction_amount]]</f>
        <v>-721.04</v>
      </c>
    </row>
    <row r="1470" spans="1:17" x14ac:dyDescent="0.25">
      <c r="A1470" s="4" t="s">
        <v>2848</v>
      </c>
      <c r="B1470" s="5" t="s">
        <v>2849</v>
      </c>
      <c r="C1470" s="5">
        <v>48859.85</v>
      </c>
      <c r="D1470" s="5" t="s">
        <v>20</v>
      </c>
      <c r="E1470" s="5" t="s">
        <v>31</v>
      </c>
      <c r="F1470" s="5" t="s">
        <v>22</v>
      </c>
      <c r="G1470" s="5" t="s">
        <v>23</v>
      </c>
      <c r="H1470" s="5">
        <v>784</v>
      </c>
      <c r="I1470" s="5">
        <v>2</v>
      </c>
      <c r="J1470" s="5">
        <v>3</v>
      </c>
      <c r="K1470" s="5">
        <v>26232.67</v>
      </c>
      <c r="L1470" s="5">
        <v>0</v>
      </c>
      <c r="M1470" s="5">
        <v>0.48699999999999999</v>
      </c>
      <c r="N1470" s="5">
        <v>9</v>
      </c>
      <c r="O1470" s="6">
        <v>0</v>
      </c>
      <c r="P1470" s="5" t="str">
        <f>IF(Table2[[#This Row],[ip_risk_score]]&gt;0.8,"HIGH",IF(Table2[[#This Row],[ip_risk_score]]&gt;0.5,"MEDIUM","LOW"))</f>
        <v>LOW</v>
      </c>
      <c r="Q1470" s="5">
        <f>Table2[[#This Row],[transaction_amount]]-Table2[[#This Row],[avg_transaction_amount]]</f>
        <v>22627.18</v>
      </c>
    </row>
    <row r="1471" spans="1:17" x14ac:dyDescent="0.25">
      <c r="A1471" s="4" t="s">
        <v>2850</v>
      </c>
      <c r="B1471" s="5" t="s">
        <v>2851</v>
      </c>
      <c r="C1471" s="5">
        <v>20375.05</v>
      </c>
      <c r="D1471" s="5" t="s">
        <v>26</v>
      </c>
      <c r="E1471" s="5" t="s">
        <v>27</v>
      </c>
      <c r="F1471" s="5" t="s">
        <v>32</v>
      </c>
      <c r="G1471" s="5" t="s">
        <v>38</v>
      </c>
      <c r="H1471" s="5">
        <v>1421</v>
      </c>
      <c r="I1471" s="5">
        <v>23</v>
      </c>
      <c r="J1471" s="5">
        <v>0</v>
      </c>
      <c r="K1471" s="5">
        <v>5506.71</v>
      </c>
      <c r="L1471" s="5">
        <v>0</v>
      </c>
      <c r="M1471" s="5">
        <v>0.57599999999999996</v>
      </c>
      <c r="N1471" s="5">
        <v>5</v>
      </c>
      <c r="O1471" s="6">
        <v>0</v>
      </c>
      <c r="P1471" s="5" t="str">
        <f>IF(Table2[[#This Row],[ip_risk_score]]&gt;0.8,"HIGH",IF(Table2[[#This Row],[ip_risk_score]]&gt;0.5,"MEDIUM","LOW"))</f>
        <v>MEDIUM</v>
      </c>
      <c r="Q1471" s="5">
        <f>Table2[[#This Row],[transaction_amount]]-Table2[[#This Row],[avg_transaction_amount]]</f>
        <v>14868.34</v>
      </c>
    </row>
    <row r="1472" spans="1:17" x14ac:dyDescent="0.25">
      <c r="A1472" s="4" t="s">
        <v>2852</v>
      </c>
      <c r="B1472" s="5" t="s">
        <v>830</v>
      </c>
      <c r="C1472" s="5">
        <v>43544.13</v>
      </c>
      <c r="D1472" s="5" t="s">
        <v>53</v>
      </c>
      <c r="E1472" s="5" t="s">
        <v>27</v>
      </c>
      <c r="F1472" s="5" t="s">
        <v>28</v>
      </c>
      <c r="G1472" s="5" t="s">
        <v>48</v>
      </c>
      <c r="H1472" s="5">
        <v>1716</v>
      </c>
      <c r="I1472" s="5">
        <v>22</v>
      </c>
      <c r="J1472" s="5">
        <v>4</v>
      </c>
      <c r="K1472" s="5">
        <v>12686.93</v>
      </c>
      <c r="L1472" s="5">
        <v>0</v>
      </c>
      <c r="M1472" s="5">
        <v>5.6000000000000001E-2</v>
      </c>
      <c r="N1472" s="5">
        <v>7</v>
      </c>
      <c r="O1472" s="6">
        <v>0</v>
      </c>
      <c r="P1472" s="5" t="str">
        <f>IF(Table2[[#This Row],[ip_risk_score]]&gt;0.8,"HIGH",IF(Table2[[#This Row],[ip_risk_score]]&gt;0.5,"MEDIUM","LOW"))</f>
        <v>LOW</v>
      </c>
      <c r="Q1472" s="5">
        <f>Table2[[#This Row],[transaction_amount]]-Table2[[#This Row],[avg_transaction_amount]]</f>
        <v>30857.199999999997</v>
      </c>
    </row>
    <row r="1473" spans="1:17" x14ac:dyDescent="0.25">
      <c r="A1473" s="4" t="s">
        <v>2853</v>
      </c>
      <c r="B1473" s="5" t="s">
        <v>2854</v>
      </c>
      <c r="C1473" s="5">
        <v>39130.15</v>
      </c>
      <c r="D1473" s="5" t="s">
        <v>53</v>
      </c>
      <c r="E1473" s="5" t="s">
        <v>41</v>
      </c>
      <c r="F1473" s="5" t="s">
        <v>22</v>
      </c>
      <c r="G1473" s="5" t="s">
        <v>48</v>
      </c>
      <c r="H1473" s="5">
        <v>1241</v>
      </c>
      <c r="I1473" s="5">
        <v>0</v>
      </c>
      <c r="J1473" s="5">
        <v>1</v>
      </c>
      <c r="K1473" s="5">
        <v>27733.25</v>
      </c>
      <c r="L1473" s="5">
        <v>0</v>
      </c>
      <c r="M1473" s="5">
        <v>0.17599999999999999</v>
      </c>
      <c r="N1473" s="5">
        <v>9</v>
      </c>
      <c r="O1473" s="6">
        <v>1</v>
      </c>
      <c r="P1473" s="5" t="str">
        <f>IF(Table2[[#This Row],[ip_risk_score]]&gt;0.8,"HIGH",IF(Table2[[#This Row],[ip_risk_score]]&gt;0.5,"MEDIUM","LOW"))</f>
        <v>LOW</v>
      </c>
      <c r="Q1473" s="5">
        <f>Table2[[#This Row],[transaction_amount]]-Table2[[#This Row],[avg_transaction_amount]]</f>
        <v>11396.900000000001</v>
      </c>
    </row>
    <row r="1474" spans="1:17" x14ac:dyDescent="0.25">
      <c r="A1474" s="4" t="s">
        <v>2855</v>
      </c>
      <c r="B1474" s="5" t="s">
        <v>2856</v>
      </c>
      <c r="C1474" s="5">
        <v>28372.46</v>
      </c>
      <c r="D1474" s="5" t="s">
        <v>26</v>
      </c>
      <c r="E1474" s="5" t="s">
        <v>31</v>
      </c>
      <c r="F1474" s="5" t="s">
        <v>28</v>
      </c>
      <c r="G1474" s="5" t="s">
        <v>58</v>
      </c>
      <c r="H1474" s="5">
        <v>1348</v>
      </c>
      <c r="I1474" s="5">
        <v>1</v>
      </c>
      <c r="J1474" s="5">
        <v>2</v>
      </c>
      <c r="K1474" s="5">
        <v>2353.09</v>
      </c>
      <c r="L1474" s="5">
        <v>0</v>
      </c>
      <c r="M1474" s="5">
        <v>0.79100000000000004</v>
      </c>
      <c r="N1474" s="5">
        <v>4</v>
      </c>
      <c r="O1474" s="6">
        <v>0</v>
      </c>
      <c r="P1474" s="5" t="str">
        <f>IF(Table2[[#This Row],[ip_risk_score]]&gt;0.8,"HIGH",IF(Table2[[#This Row],[ip_risk_score]]&gt;0.5,"MEDIUM","LOW"))</f>
        <v>MEDIUM</v>
      </c>
      <c r="Q1474" s="5">
        <f>Table2[[#This Row],[transaction_amount]]-Table2[[#This Row],[avg_transaction_amount]]</f>
        <v>26019.37</v>
      </c>
    </row>
    <row r="1475" spans="1:17" x14ac:dyDescent="0.25">
      <c r="A1475" s="4" t="s">
        <v>2857</v>
      </c>
      <c r="B1475" s="5" t="s">
        <v>2858</v>
      </c>
      <c r="C1475" s="5">
        <v>36935.54</v>
      </c>
      <c r="D1475" s="5" t="s">
        <v>20</v>
      </c>
      <c r="E1475" s="5" t="s">
        <v>21</v>
      </c>
      <c r="F1475" s="5" t="s">
        <v>22</v>
      </c>
      <c r="G1475" s="5" t="s">
        <v>48</v>
      </c>
      <c r="H1475" s="5">
        <v>1082</v>
      </c>
      <c r="I1475" s="5">
        <v>3</v>
      </c>
      <c r="J1475" s="5">
        <v>2</v>
      </c>
      <c r="K1475" s="5">
        <v>16562.48</v>
      </c>
      <c r="L1475" s="5">
        <v>0</v>
      </c>
      <c r="M1475" s="5">
        <v>0.253</v>
      </c>
      <c r="N1475" s="5">
        <v>5</v>
      </c>
      <c r="O1475" s="6">
        <v>0</v>
      </c>
      <c r="P1475" s="5" t="str">
        <f>IF(Table2[[#This Row],[ip_risk_score]]&gt;0.8,"HIGH",IF(Table2[[#This Row],[ip_risk_score]]&gt;0.5,"MEDIUM","LOW"))</f>
        <v>LOW</v>
      </c>
      <c r="Q1475" s="5">
        <f>Table2[[#This Row],[transaction_amount]]-Table2[[#This Row],[avg_transaction_amount]]</f>
        <v>20373.060000000001</v>
      </c>
    </row>
    <row r="1476" spans="1:17" x14ac:dyDescent="0.25">
      <c r="A1476" s="4" t="s">
        <v>2859</v>
      </c>
      <c r="B1476" s="5" t="s">
        <v>2860</v>
      </c>
      <c r="C1476" s="5">
        <v>43931.85</v>
      </c>
      <c r="D1476" s="5" t="s">
        <v>26</v>
      </c>
      <c r="E1476" s="5" t="s">
        <v>41</v>
      </c>
      <c r="F1476" s="5" t="s">
        <v>32</v>
      </c>
      <c r="G1476" s="5" t="s">
        <v>33</v>
      </c>
      <c r="H1476" s="5">
        <v>581</v>
      </c>
      <c r="I1476" s="5">
        <v>20</v>
      </c>
      <c r="J1476" s="5">
        <v>0</v>
      </c>
      <c r="K1476" s="5">
        <v>17207.12</v>
      </c>
      <c r="L1476" s="5">
        <v>0</v>
      </c>
      <c r="M1476" s="5">
        <v>0.72499999999999998</v>
      </c>
      <c r="N1476" s="5">
        <v>6</v>
      </c>
      <c r="O1476" s="6">
        <v>0</v>
      </c>
      <c r="P1476" s="5" t="str">
        <f>IF(Table2[[#This Row],[ip_risk_score]]&gt;0.8,"HIGH",IF(Table2[[#This Row],[ip_risk_score]]&gt;0.5,"MEDIUM","LOW"))</f>
        <v>MEDIUM</v>
      </c>
      <c r="Q1476" s="5">
        <f>Table2[[#This Row],[transaction_amount]]-Table2[[#This Row],[avg_transaction_amount]]</f>
        <v>26724.73</v>
      </c>
    </row>
    <row r="1477" spans="1:17" x14ac:dyDescent="0.25">
      <c r="A1477" s="4" t="s">
        <v>2861</v>
      </c>
      <c r="B1477" s="5" t="s">
        <v>2862</v>
      </c>
      <c r="C1477" s="5">
        <v>20236.810000000001</v>
      </c>
      <c r="D1477" s="5" t="s">
        <v>26</v>
      </c>
      <c r="E1477" s="5" t="s">
        <v>27</v>
      </c>
      <c r="F1477" s="5" t="s">
        <v>22</v>
      </c>
      <c r="G1477" s="5" t="s">
        <v>33</v>
      </c>
      <c r="H1477" s="5">
        <v>1551</v>
      </c>
      <c r="I1477" s="5">
        <v>13</v>
      </c>
      <c r="J1477" s="5">
        <v>1</v>
      </c>
      <c r="K1477" s="5">
        <v>22915.69</v>
      </c>
      <c r="L1477" s="5">
        <v>0</v>
      </c>
      <c r="M1477" s="5">
        <v>0.749</v>
      </c>
      <c r="N1477" s="5">
        <v>1</v>
      </c>
      <c r="O1477" s="6">
        <v>0</v>
      </c>
      <c r="P1477" s="5" t="str">
        <f>IF(Table2[[#This Row],[ip_risk_score]]&gt;0.8,"HIGH",IF(Table2[[#This Row],[ip_risk_score]]&gt;0.5,"MEDIUM","LOW"))</f>
        <v>MEDIUM</v>
      </c>
      <c r="Q1477" s="5">
        <f>Table2[[#This Row],[transaction_amount]]-Table2[[#This Row],[avg_transaction_amount]]</f>
        <v>-2678.8799999999974</v>
      </c>
    </row>
    <row r="1478" spans="1:17" x14ac:dyDescent="0.25">
      <c r="A1478" s="4" t="s">
        <v>2863</v>
      </c>
      <c r="B1478" s="5" t="s">
        <v>198</v>
      </c>
      <c r="C1478" s="5">
        <v>16385.310000000001</v>
      </c>
      <c r="D1478" s="5" t="s">
        <v>26</v>
      </c>
      <c r="E1478" s="5" t="s">
        <v>31</v>
      </c>
      <c r="F1478" s="5" t="s">
        <v>28</v>
      </c>
      <c r="G1478" s="5" t="s">
        <v>38</v>
      </c>
      <c r="H1478" s="5">
        <v>157</v>
      </c>
      <c r="I1478" s="5">
        <v>13</v>
      </c>
      <c r="J1478" s="5">
        <v>1</v>
      </c>
      <c r="K1478" s="5">
        <v>24831.21</v>
      </c>
      <c r="L1478" s="5">
        <v>1</v>
      </c>
      <c r="M1478" s="5">
        <v>0.40699999999999997</v>
      </c>
      <c r="N1478" s="5">
        <v>5</v>
      </c>
      <c r="O1478" s="6">
        <v>0</v>
      </c>
      <c r="P1478" s="5" t="str">
        <f>IF(Table2[[#This Row],[ip_risk_score]]&gt;0.8,"HIGH",IF(Table2[[#This Row],[ip_risk_score]]&gt;0.5,"MEDIUM","LOW"))</f>
        <v>LOW</v>
      </c>
      <c r="Q1478" s="5">
        <f>Table2[[#This Row],[transaction_amount]]-Table2[[#This Row],[avg_transaction_amount]]</f>
        <v>-8445.8999999999978</v>
      </c>
    </row>
    <row r="1479" spans="1:17" x14ac:dyDescent="0.25">
      <c r="A1479" s="4" t="s">
        <v>2864</v>
      </c>
      <c r="B1479" s="5" t="s">
        <v>382</v>
      </c>
      <c r="C1479" s="5">
        <v>33396.29</v>
      </c>
      <c r="D1479" s="5" t="s">
        <v>53</v>
      </c>
      <c r="E1479" s="5" t="s">
        <v>27</v>
      </c>
      <c r="F1479" s="5" t="s">
        <v>22</v>
      </c>
      <c r="G1479" s="5" t="s">
        <v>58</v>
      </c>
      <c r="H1479" s="5">
        <v>1832</v>
      </c>
      <c r="I1479" s="5">
        <v>9</v>
      </c>
      <c r="J1479" s="5">
        <v>3</v>
      </c>
      <c r="K1479" s="5">
        <v>12781.9</v>
      </c>
      <c r="L1479" s="5">
        <v>0</v>
      </c>
      <c r="M1479" s="5">
        <v>6.4000000000000001E-2</v>
      </c>
      <c r="N1479" s="5">
        <v>4</v>
      </c>
      <c r="O1479" s="6">
        <v>0</v>
      </c>
      <c r="P1479" s="5" t="str">
        <f>IF(Table2[[#This Row],[ip_risk_score]]&gt;0.8,"HIGH",IF(Table2[[#This Row],[ip_risk_score]]&gt;0.5,"MEDIUM","LOW"))</f>
        <v>LOW</v>
      </c>
      <c r="Q1479" s="5">
        <f>Table2[[#This Row],[transaction_amount]]-Table2[[#This Row],[avg_transaction_amount]]</f>
        <v>20614.39</v>
      </c>
    </row>
    <row r="1480" spans="1:17" x14ac:dyDescent="0.25">
      <c r="A1480" s="4" t="s">
        <v>2865</v>
      </c>
      <c r="B1480" s="5" t="s">
        <v>2866</v>
      </c>
      <c r="C1480" s="5">
        <v>40401.9</v>
      </c>
      <c r="D1480" s="5" t="s">
        <v>26</v>
      </c>
      <c r="E1480" s="5" t="s">
        <v>27</v>
      </c>
      <c r="F1480" s="5" t="s">
        <v>28</v>
      </c>
      <c r="G1480" s="5" t="s">
        <v>58</v>
      </c>
      <c r="H1480" s="5">
        <v>1244</v>
      </c>
      <c r="I1480" s="5">
        <v>10</v>
      </c>
      <c r="J1480" s="5">
        <v>2</v>
      </c>
      <c r="K1480" s="5">
        <v>22336.12</v>
      </c>
      <c r="L1480" s="5">
        <v>0</v>
      </c>
      <c r="M1480" s="5">
        <v>1.0999999999999999E-2</v>
      </c>
      <c r="N1480" s="5">
        <v>1</v>
      </c>
      <c r="O1480" s="6">
        <v>0</v>
      </c>
      <c r="P1480" s="5" t="str">
        <f>IF(Table2[[#This Row],[ip_risk_score]]&gt;0.8,"HIGH",IF(Table2[[#This Row],[ip_risk_score]]&gt;0.5,"MEDIUM","LOW"))</f>
        <v>LOW</v>
      </c>
      <c r="Q1480" s="5">
        <f>Table2[[#This Row],[transaction_amount]]-Table2[[#This Row],[avg_transaction_amount]]</f>
        <v>18065.780000000002</v>
      </c>
    </row>
    <row r="1481" spans="1:17" x14ac:dyDescent="0.25">
      <c r="A1481" s="4" t="s">
        <v>2867</v>
      </c>
      <c r="B1481" s="5" t="s">
        <v>2868</v>
      </c>
      <c r="C1481" s="5">
        <v>38126.14</v>
      </c>
      <c r="D1481" s="5" t="s">
        <v>53</v>
      </c>
      <c r="E1481" s="5" t="s">
        <v>27</v>
      </c>
      <c r="F1481" s="5" t="s">
        <v>22</v>
      </c>
      <c r="G1481" s="5" t="s">
        <v>48</v>
      </c>
      <c r="H1481" s="5">
        <v>1405</v>
      </c>
      <c r="I1481" s="5">
        <v>3</v>
      </c>
      <c r="J1481" s="5">
        <v>3</v>
      </c>
      <c r="K1481" s="5">
        <v>27322.14</v>
      </c>
      <c r="L1481" s="5">
        <v>0</v>
      </c>
      <c r="M1481" s="5">
        <v>0.49299999999999999</v>
      </c>
      <c r="N1481" s="5">
        <v>4</v>
      </c>
      <c r="O1481" s="6">
        <v>0</v>
      </c>
      <c r="P1481" s="5" t="str">
        <f>IF(Table2[[#This Row],[ip_risk_score]]&gt;0.8,"HIGH",IF(Table2[[#This Row],[ip_risk_score]]&gt;0.5,"MEDIUM","LOW"))</f>
        <v>LOW</v>
      </c>
      <c r="Q1481" s="5">
        <f>Table2[[#This Row],[transaction_amount]]-Table2[[#This Row],[avg_transaction_amount]]</f>
        <v>10804</v>
      </c>
    </row>
    <row r="1482" spans="1:17" x14ac:dyDescent="0.25">
      <c r="A1482" s="4" t="s">
        <v>2869</v>
      </c>
      <c r="B1482" s="5" t="s">
        <v>2870</v>
      </c>
      <c r="C1482" s="5">
        <v>39900.79</v>
      </c>
      <c r="D1482" s="5" t="s">
        <v>26</v>
      </c>
      <c r="E1482" s="5" t="s">
        <v>27</v>
      </c>
      <c r="F1482" s="5" t="s">
        <v>32</v>
      </c>
      <c r="G1482" s="5" t="s">
        <v>23</v>
      </c>
      <c r="H1482" s="5">
        <v>1695</v>
      </c>
      <c r="I1482" s="5">
        <v>14</v>
      </c>
      <c r="J1482" s="5">
        <v>1</v>
      </c>
      <c r="K1482" s="5">
        <v>26599.360000000001</v>
      </c>
      <c r="L1482" s="5">
        <v>0</v>
      </c>
      <c r="M1482" s="5">
        <v>7.0999999999999994E-2</v>
      </c>
      <c r="N1482" s="5">
        <v>5</v>
      </c>
      <c r="O1482" s="6">
        <v>0</v>
      </c>
      <c r="P1482" s="5" t="str">
        <f>IF(Table2[[#This Row],[ip_risk_score]]&gt;0.8,"HIGH",IF(Table2[[#This Row],[ip_risk_score]]&gt;0.5,"MEDIUM","LOW"))</f>
        <v>LOW</v>
      </c>
      <c r="Q1482" s="5">
        <f>Table2[[#This Row],[transaction_amount]]-Table2[[#This Row],[avg_transaction_amount]]</f>
        <v>13301.43</v>
      </c>
    </row>
    <row r="1483" spans="1:17" x14ac:dyDescent="0.25">
      <c r="A1483" s="4" t="s">
        <v>2871</v>
      </c>
      <c r="B1483" s="5" t="s">
        <v>2872</v>
      </c>
      <c r="C1483" s="5">
        <v>21807.39</v>
      </c>
      <c r="D1483" s="5" t="s">
        <v>53</v>
      </c>
      <c r="E1483" s="5" t="s">
        <v>21</v>
      </c>
      <c r="F1483" s="5" t="s">
        <v>22</v>
      </c>
      <c r="G1483" s="5" t="s">
        <v>23</v>
      </c>
      <c r="H1483" s="5">
        <v>606</v>
      </c>
      <c r="I1483" s="5">
        <v>19</v>
      </c>
      <c r="J1483" s="5">
        <v>0</v>
      </c>
      <c r="K1483" s="5">
        <v>15104.39</v>
      </c>
      <c r="L1483" s="5">
        <v>0</v>
      </c>
      <c r="M1483" s="5">
        <v>0.72599999999999998</v>
      </c>
      <c r="N1483" s="5">
        <v>9</v>
      </c>
      <c r="O1483" s="6">
        <v>0</v>
      </c>
      <c r="P1483" s="5" t="str">
        <f>IF(Table2[[#This Row],[ip_risk_score]]&gt;0.8,"HIGH",IF(Table2[[#This Row],[ip_risk_score]]&gt;0.5,"MEDIUM","LOW"))</f>
        <v>MEDIUM</v>
      </c>
      <c r="Q1483" s="5">
        <f>Table2[[#This Row],[transaction_amount]]-Table2[[#This Row],[avg_transaction_amount]]</f>
        <v>6703</v>
      </c>
    </row>
    <row r="1484" spans="1:17" x14ac:dyDescent="0.25">
      <c r="A1484" s="4" t="s">
        <v>2873</v>
      </c>
      <c r="B1484" s="5" t="s">
        <v>1622</v>
      </c>
      <c r="C1484" s="5">
        <v>40900.82</v>
      </c>
      <c r="D1484" s="5" t="s">
        <v>26</v>
      </c>
      <c r="E1484" s="5" t="s">
        <v>31</v>
      </c>
      <c r="F1484" s="5" t="s">
        <v>22</v>
      </c>
      <c r="G1484" s="5" t="s">
        <v>23</v>
      </c>
      <c r="H1484" s="5">
        <v>987</v>
      </c>
      <c r="I1484" s="5">
        <v>3</v>
      </c>
      <c r="J1484" s="5">
        <v>0</v>
      </c>
      <c r="K1484" s="5">
        <v>18250.18</v>
      </c>
      <c r="L1484" s="5">
        <v>0</v>
      </c>
      <c r="M1484" s="5">
        <v>0.38100000000000001</v>
      </c>
      <c r="N1484" s="5">
        <v>1</v>
      </c>
      <c r="O1484" s="6">
        <v>0</v>
      </c>
      <c r="P1484" s="5" t="str">
        <f>IF(Table2[[#This Row],[ip_risk_score]]&gt;0.8,"HIGH",IF(Table2[[#This Row],[ip_risk_score]]&gt;0.5,"MEDIUM","LOW"))</f>
        <v>LOW</v>
      </c>
      <c r="Q1484" s="5">
        <f>Table2[[#This Row],[transaction_amount]]-Table2[[#This Row],[avg_transaction_amount]]</f>
        <v>22650.639999999999</v>
      </c>
    </row>
    <row r="1485" spans="1:17" x14ac:dyDescent="0.25">
      <c r="A1485" s="4" t="s">
        <v>2874</v>
      </c>
      <c r="B1485" s="5" t="s">
        <v>2875</v>
      </c>
      <c r="C1485" s="5">
        <v>6054.44</v>
      </c>
      <c r="D1485" s="5" t="s">
        <v>26</v>
      </c>
      <c r="E1485" s="5" t="s">
        <v>41</v>
      </c>
      <c r="F1485" s="5" t="s">
        <v>22</v>
      </c>
      <c r="G1485" s="5" t="s">
        <v>38</v>
      </c>
      <c r="H1485" s="5">
        <v>1705</v>
      </c>
      <c r="I1485" s="5">
        <v>19</v>
      </c>
      <c r="J1485" s="5">
        <v>4</v>
      </c>
      <c r="K1485" s="5">
        <v>20216.98</v>
      </c>
      <c r="L1485" s="5">
        <v>0</v>
      </c>
      <c r="M1485" s="5">
        <v>0.68300000000000005</v>
      </c>
      <c r="N1485" s="5">
        <v>6</v>
      </c>
      <c r="O1485" s="6">
        <v>0</v>
      </c>
      <c r="P1485" s="5" t="str">
        <f>IF(Table2[[#This Row],[ip_risk_score]]&gt;0.8,"HIGH",IF(Table2[[#This Row],[ip_risk_score]]&gt;0.5,"MEDIUM","LOW"))</f>
        <v>MEDIUM</v>
      </c>
      <c r="Q1485" s="5">
        <f>Table2[[#This Row],[transaction_amount]]-Table2[[#This Row],[avg_transaction_amount]]</f>
        <v>-14162.54</v>
      </c>
    </row>
    <row r="1486" spans="1:17" x14ac:dyDescent="0.25">
      <c r="A1486" s="4" t="s">
        <v>2876</v>
      </c>
      <c r="B1486" s="5" t="s">
        <v>2877</v>
      </c>
      <c r="C1486" s="5">
        <v>27247.23</v>
      </c>
      <c r="D1486" s="5" t="s">
        <v>20</v>
      </c>
      <c r="E1486" s="5" t="s">
        <v>31</v>
      </c>
      <c r="F1486" s="5" t="s">
        <v>22</v>
      </c>
      <c r="G1486" s="5" t="s">
        <v>58</v>
      </c>
      <c r="H1486" s="5">
        <v>1080</v>
      </c>
      <c r="I1486" s="5">
        <v>19</v>
      </c>
      <c r="J1486" s="5">
        <v>0</v>
      </c>
      <c r="K1486" s="5">
        <v>24591.35</v>
      </c>
      <c r="L1486" s="5">
        <v>0</v>
      </c>
      <c r="M1486" s="5">
        <v>0.40799999999999997</v>
      </c>
      <c r="N1486" s="5">
        <v>8</v>
      </c>
      <c r="O1486" s="6">
        <v>0</v>
      </c>
      <c r="P1486" s="5" t="str">
        <f>IF(Table2[[#This Row],[ip_risk_score]]&gt;0.8,"HIGH",IF(Table2[[#This Row],[ip_risk_score]]&gt;0.5,"MEDIUM","LOW"))</f>
        <v>LOW</v>
      </c>
      <c r="Q1486" s="5">
        <f>Table2[[#This Row],[transaction_amount]]-Table2[[#This Row],[avg_transaction_amount]]</f>
        <v>2655.880000000001</v>
      </c>
    </row>
    <row r="1487" spans="1:17" x14ac:dyDescent="0.25">
      <c r="A1487" s="4" t="s">
        <v>2878</v>
      </c>
      <c r="B1487" s="5" t="s">
        <v>2879</v>
      </c>
      <c r="C1487" s="5">
        <v>337.65</v>
      </c>
      <c r="D1487" s="5" t="s">
        <v>20</v>
      </c>
      <c r="E1487" s="5" t="s">
        <v>31</v>
      </c>
      <c r="F1487" s="5" t="s">
        <v>32</v>
      </c>
      <c r="G1487" s="5" t="s">
        <v>48</v>
      </c>
      <c r="H1487" s="5">
        <v>1707</v>
      </c>
      <c r="I1487" s="5">
        <v>15</v>
      </c>
      <c r="J1487" s="5">
        <v>2</v>
      </c>
      <c r="K1487" s="5">
        <v>15281.22</v>
      </c>
      <c r="L1487" s="5">
        <v>0</v>
      </c>
      <c r="M1487" s="5">
        <v>0.628</v>
      </c>
      <c r="N1487" s="5">
        <v>9</v>
      </c>
      <c r="O1487" s="6">
        <v>0</v>
      </c>
      <c r="P1487" s="5" t="str">
        <f>IF(Table2[[#This Row],[ip_risk_score]]&gt;0.8,"HIGH",IF(Table2[[#This Row],[ip_risk_score]]&gt;0.5,"MEDIUM","LOW"))</f>
        <v>MEDIUM</v>
      </c>
      <c r="Q1487" s="5">
        <f>Table2[[#This Row],[transaction_amount]]-Table2[[#This Row],[avg_transaction_amount]]</f>
        <v>-14943.57</v>
      </c>
    </row>
    <row r="1488" spans="1:17" x14ac:dyDescent="0.25">
      <c r="A1488" s="4" t="s">
        <v>2880</v>
      </c>
      <c r="B1488" s="5" t="s">
        <v>2881</v>
      </c>
      <c r="C1488" s="5">
        <v>16263.06</v>
      </c>
      <c r="D1488" s="5" t="s">
        <v>26</v>
      </c>
      <c r="E1488" s="5" t="s">
        <v>31</v>
      </c>
      <c r="F1488" s="5" t="s">
        <v>28</v>
      </c>
      <c r="G1488" s="5" t="s">
        <v>38</v>
      </c>
      <c r="H1488" s="5">
        <v>508</v>
      </c>
      <c r="I1488" s="5">
        <v>1</v>
      </c>
      <c r="J1488" s="5">
        <v>4</v>
      </c>
      <c r="K1488" s="5">
        <v>3445.81</v>
      </c>
      <c r="L1488" s="5">
        <v>0</v>
      </c>
      <c r="M1488" s="5">
        <v>0.83299999999999996</v>
      </c>
      <c r="N1488" s="5">
        <v>5</v>
      </c>
      <c r="O1488" s="6">
        <v>0</v>
      </c>
      <c r="P1488" s="5" t="str">
        <f>IF(Table2[[#This Row],[ip_risk_score]]&gt;0.8,"HIGH",IF(Table2[[#This Row],[ip_risk_score]]&gt;0.5,"MEDIUM","LOW"))</f>
        <v>HIGH</v>
      </c>
      <c r="Q1488" s="5">
        <f>Table2[[#This Row],[transaction_amount]]-Table2[[#This Row],[avg_transaction_amount]]</f>
        <v>12817.25</v>
      </c>
    </row>
    <row r="1489" spans="1:17" x14ac:dyDescent="0.25">
      <c r="A1489" s="4" t="s">
        <v>2882</v>
      </c>
      <c r="B1489" s="5" t="s">
        <v>2883</v>
      </c>
      <c r="C1489" s="5">
        <v>18354.75</v>
      </c>
      <c r="D1489" s="5" t="s">
        <v>26</v>
      </c>
      <c r="E1489" s="5" t="s">
        <v>41</v>
      </c>
      <c r="F1489" s="5" t="s">
        <v>22</v>
      </c>
      <c r="G1489" s="5" t="s">
        <v>33</v>
      </c>
      <c r="H1489" s="5">
        <v>164</v>
      </c>
      <c r="I1489" s="5">
        <v>12</v>
      </c>
      <c r="J1489" s="5">
        <v>2</v>
      </c>
      <c r="K1489" s="5">
        <v>11620.52</v>
      </c>
      <c r="L1489" s="5">
        <v>0</v>
      </c>
      <c r="M1489" s="5">
        <v>0.88400000000000001</v>
      </c>
      <c r="N1489" s="5">
        <v>2</v>
      </c>
      <c r="O1489" s="6">
        <v>0</v>
      </c>
      <c r="P1489" s="5" t="str">
        <f>IF(Table2[[#This Row],[ip_risk_score]]&gt;0.8,"HIGH",IF(Table2[[#This Row],[ip_risk_score]]&gt;0.5,"MEDIUM","LOW"))</f>
        <v>HIGH</v>
      </c>
      <c r="Q1489" s="5">
        <f>Table2[[#This Row],[transaction_amount]]-Table2[[#This Row],[avg_transaction_amount]]</f>
        <v>6734.23</v>
      </c>
    </row>
    <row r="1490" spans="1:17" x14ac:dyDescent="0.25">
      <c r="A1490" s="4" t="s">
        <v>2884</v>
      </c>
      <c r="B1490" s="5" t="s">
        <v>2885</v>
      </c>
      <c r="C1490" s="5">
        <v>19838.830000000002</v>
      </c>
      <c r="D1490" s="5" t="s">
        <v>26</v>
      </c>
      <c r="E1490" s="5" t="s">
        <v>31</v>
      </c>
      <c r="F1490" s="5" t="s">
        <v>22</v>
      </c>
      <c r="G1490" s="5" t="s">
        <v>33</v>
      </c>
      <c r="H1490" s="5">
        <v>239</v>
      </c>
      <c r="I1490" s="5">
        <v>7</v>
      </c>
      <c r="J1490" s="5">
        <v>3</v>
      </c>
      <c r="K1490" s="5">
        <v>21634.04</v>
      </c>
      <c r="L1490" s="5">
        <v>0</v>
      </c>
      <c r="M1490" s="5">
        <v>1.7000000000000001E-2</v>
      </c>
      <c r="N1490" s="5">
        <v>1</v>
      </c>
      <c r="O1490" s="6">
        <v>0</v>
      </c>
      <c r="P1490" s="5" t="str">
        <f>IF(Table2[[#This Row],[ip_risk_score]]&gt;0.8,"HIGH",IF(Table2[[#This Row],[ip_risk_score]]&gt;0.5,"MEDIUM","LOW"))</f>
        <v>LOW</v>
      </c>
      <c r="Q1490" s="5">
        <f>Table2[[#This Row],[transaction_amount]]-Table2[[#This Row],[avg_transaction_amount]]</f>
        <v>-1795.2099999999991</v>
      </c>
    </row>
    <row r="1491" spans="1:17" x14ac:dyDescent="0.25">
      <c r="A1491" s="4" t="s">
        <v>2886</v>
      </c>
      <c r="B1491" s="5" t="s">
        <v>2887</v>
      </c>
      <c r="C1491" s="5">
        <v>34788.589999999997</v>
      </c>
      <c r="D1491" s="5" t="s">
        <v>26</v>
      </c>
      <c r="E1491" s="5" t="s">
        <v>41</v>
      </c>
      <c r="F1491" s="5" t="s">
        <v>22</v>
      </c>
      <c r="G1491" s="5" t="s">
        <v>33</v>
      </c>
      <c r="H1491" s="5">
        <v>1333</v>
      </c>
      <c r="I1491" s="5">
        <v>12</v>
      </c>
      <c r="J1491" s="5">
        <v>3</v>
      </c>
      <c r="K1491" s="5">
        <v>18751.59</v>
      </c>
      <c r="L1491" s="5">
        <v>0</v>
      </c>
      <c r="M1491" s="5">
        <v>0.64600000000000002</v>
      </c>
      <c r="N1491" s="5">
        <v>5</v>
      </c>
      <c r="O1491" s="6">
        <v>0</v>
      </c>
      <c r="P1491" s="5" t="str">
        <f>IF(Table2[[#This Row],[ip_risk_score]]&gt;0.8,"HIGH",IF(Table2[[#This Row],[ip_risk_score]]&gt;0.5,"MEDIUM","LOW"))</f>
        <v>MEDIUM</v>
      </c>
      <c r="Q1491" s="5">
        <f>Table2[[#This Row],[transaction_amount]]-Table2[[#This Row],[avg_transaction_amount]]</f>
        <v>16036.999999999996</v>
      </c>
    </row>
    <row r="1492" spans="1:17" x14ac:dyDescent="0.25">
      <c r="A1492" s="4" t="s">
        <v>2888</v>
      </c>
      <c r="B1492" s="5" t="s">
        <v>2889</v>
      </c>
      <c r="C1492" s="5">
        <v>19458.48</v>
      </c>
      <c r="D1492" s="5" t="s">
        <v>20</v>
      </c>
      <c r="E1492" s="5" t="s">
        <v>41</v>
      </c>
      <c r="F1492" s="5" t="s">
        <v>32</v>
      </c>
      <c r="G1492" s="5" t="s">
        <v>58</v>
      </c>
      <c r="H1492" s="5">
        <v>167</v>
      </c>
      <c r="I1492" s="5">
        <v>19</v>
      </c>
      <c r="J1492" s="5">
        <v>0</v>
      </c>
      <c r="K1492" s="5">
        <v>22629.4</v>
      </c>
      <c r="L1492" s="5">
        <v>0</v>
      </c>
      <c r="M1492" s="5">
        <v>0.56399999999999995</v>
      </c>
      <c r="N1492" s="5">
        <v>3</v>
      </c>
      <c r="O1492" s="6">
        <v>0</v>
      </c>
      <c r="P1492" s="5" t="str">
        <f>IF(Table2[[#This Row],[ip_risk_score]]&gt;0.8,"HIGH",IF(Table2[[#This Row],[ip_risk_score]]&gt;0.5,"MEDIUM","LOW"))</f>
        <v>MEDIUM</v>
      </c>
      <c r="Q1492" s="5">
        <f>Table2[[#This Row],[transaction_amount]]-Table2[[#This Row],[avg_transaction_amount]]</f>
        <v>-3170.9200000000019</v>
      </c>
    </row>
    <row r="1493" spans="1:17" x14ac:dyDescent="0.25">
      <c r="A1493" s="4" t="s">
        <v>2890</v>
      </c>
      <c r="B1493" s="5" t="s">
        <v>2891</v>
      </c>
      <c r="C1493" s="5">
        <v>22462.25</v>
      </c>
      <c r="D1493" s="5" t="s">
        <v>53</v>
      </c>
      <c r="E1493" s="5" t="s">
        <v>21</v>
      </c>
      <c r="F1493" s="5" t="s">
        <v>28</v>
      </c>
      <c r="G1493" s="5" t="s">
        <v>33</v>
      </c>
      <c r="H1493" s="5">
        <v>1706</v>
      </c>
      <c r="I1493" s="5">
        <v>20</v>
      </c>
      <c r="J1493" s="5">
        <v>4</v>
      </c>
      <c r="K1493" s="5">
        <v>15048.62</v>
      </c>
      <c r="L1493" s="5">
        <v>0</v>
      </c>
      <c r="M1493" s="5">
        <v>0.63700000000000001</v>
      </c>
      <c r="N1493" s="5">
        <v>6</v>
      </c>
      <c r="O1493" s="6">
        <v>0</v>
      </c>
      <c r="P1493" s="5" t="str">
        <f>IF(Table2[[#This Row],[ip_risk_score]]&gt;0.8,"HIGH",IF(Table2[[#This Row],[ip_risk_score]]&gt;0.5,"MEDIUM","LOW"))</f>
        <v>MEDIUM</v>
      </c>
      <c r="Q1493" s="5">
        <f>Table2[[#This Row],[transaction_amount]]-Table2[[#This Row],[avg_transaction_amount]]</f>
        <v>7413.6299999999992</v>
      </c>
    </row>
    <row r="1494" spans="1:17" x14ac:dyDescent="0.25">
      <c r="A1494" s="4" t="s">
        <v>2892</v>
      </c>
      <c r="B1494" s="5" t="s">
        <v>2893</v>
      </c>
      <c r="C1494" s="5">
        <v>11915.33</v>
      </c>
      <c r="D1494" s="5" t="s">
        <v>26</v>
      </c>
      <c r="E1494" s="5" t="s">
        <v>27</v>
      </c>
      <c r="F1494" s="5" t="s">
        <v>28</v>
      </c>
      <c r="G1494" s="5" t="s">
        <v>23</v>
      </c>
      <c r="H1494" s="5">
        <v>932</v>
      </c>
      <c r="I1494" s="5">
        <v>7</v>
      </c>
      <c r="J1494" s="5">
        <v>2</v>
      </c>
      <c r="K1494" s="5">
        <v>5314.7</v>
      </c>
      <c r="L1494" s="5">
        <v>0</v>
      </c>
      <c r="M1494" s="5">
        <v>5.8000000000000003E-2</v>
      </c>
      <c r="N1494" s="5">
        <v>9</v>
      </c>
      <c r="O1494" s="6">
        <v>0</v>
      </c>
      <c r="P1494" s="5" t="str">
        <f>IF(Table2[[#This Row],[ip_risk_score]]&gt;0.8,"HIGH",IF(Table2[[#This Row],[ip_risk_score]]&gt;0.5,"MEDIUM","LOW"))</f>
        <v>LOW</v>
      </c>
      <c r="Q1494" s="5">
        <f>Table2[[#This Row],[transaction_amount]]-Table2[[#This Row],[avg_transaction_amount]]</f>
        <v>6600.63</v>
      </c>
    </row>
    <row r="1495" spans="1:17" x14ac:dyDescent="0.25">
      <c r="A1495" s="4" t="s">
        <v>2894</v>
      </c>
      <c r="B1495" s="5" t="s">
        <v>2895</v>
      </c>
      <c r="C1495" s="5">
        <v>18693.93</v>
      </c>
      <c r="D1495" s="5" t="s">
        <v>20</v>
      </c>
      <c r="E1495" s="5" t="s">
        <v>41</v>
      </c>
      <c r="F1495" s="5" t="s">
        <v>22</v>
      </c>
      <c r="G1495" s="5" t="s">
        <v>33</v>
      </c>
      <c r="H1495" s="5">
        <v>1280</v>
      </c>
      <c r="I1495" s="5">
        <v>3</v>
      </c>
      <c r="J1495" s="5">
        <v>2</v>
      </c>
      <c r="K1495" s="5">
        <v>3544.71</v>
      </c>
      <c r="L1495" s="5">
        <v>0</v>
      </c>
      <c r="M1495" s="5">
        <v>7.0000000000000007E-2</v>
      </c>
      <c r="N1495" s="5">
        <v>1</v>
      </c>
      <c r="O1495" s="6">
        <v>0</v>
      </c>
      <c r="P1495" s="5" t="str">
        <f>IF(Table2[[#This Row],[ip_risk_score]]&gt;0.8,"HIGH",IF(Table2[[#This Row],[ip_risk_score]]&gt;0.5,"MEDIUM","LOW"))</f>
        <v>LOW</v>
      </c>
      <c r="Q1495" s="5">
        <f>Table2[[#This Row],[transaction_amount]]-Table2[[#This Row],[avg_transaction_amount]]</f>
        <v>15149.220000000001</v>
      </c>
    </row>
    <row r="1496" spans="1:17" x14ac:dyDescent="0.25">
      <c r="A1496" s="4" t="s">
        <v>2896</v>
      </c>
      <c r="B1496" s="5" t="s">
        <v>2897</v>
      </c>
      <c r="C1496" s="5">
        <v>11402.12</v>
      </c>
      <c r="D1496" s="5" t="s">
        <v>26</v>
      </c>
      <c r="E1496" s="5" t="s">
        <v>27</v>
      </c>
      <c r="F1496" s="5" t="s">
        <v>22</v>
      </c>
      <c r="G1496" s="5" t="s">
        <v>38</v>
      </c>
      <c r="H1496" s="5">
        <v>577</v>
      </c>
      <c r="I1496" s="5">
        <v>4</v>
      </c>
      <c r="J1496" s="5">
        <v>1</v>
      </c>
      <c r="K1496" s="5">
        <v>14489.73</v>
      </c>
      <c r="L1496" s="5">
        <v>0</v>
      </c>
      <c r="M1496" s="5">
        <v>0.497</v>
      </c>
      <c r="N1496" s="5">
        <v>4</v>
      </c>
      <c r="O1496" s="6">
        <v>0</v>
      </c>
      <c r="P1496" s="5" t="str">
        <f>IF(Table2[[#This Row],[ip_risk_score]]&gt;0.8,"HIGH",IF(Table2[[#This Row],[ip_risk_score]]&gt;0.5,"MEDIUM","LOW"))</f>
        <v>LOW</v>
      </c>
      <c r="Q1496" s="5">
        <f>Table2[[#This Row],[transaction_amount]]-Table2[[#This Row],[avg_transaction_amount]]</f>
        <v>-3087.6099999999988</v>
      </c>
    </row>
    <row r="1497" spans="1:17" x14ac:dyDescent="0.25">
      <c r="A1497" s="4" t="s">
        <v>2898</v>
      </c>
      <c r="B1497" s="5" t="s">
        <v>2899</v>
      </c>
      <c r="C1497" s="5">
        <v>3706.14</v>
      </c>
      <c r="D1497" s="5" t="s">
        <v>26</v>
      </c>
      <c r="E1497" s="5" t="s">
        <v>31</v>
      </c>
      <c r="F1497" s="5" t="s">
        <v>28</v>
      </c>
      <c r="G1497" s="5" t="s">
        <v>33</v>
      </c>
      <c r="H1497" s="5">
        <v>1184</v>
      </c>
      <c r="I1497" s="5">
        <v>20</v>
      </c>
      <c r="J1497" s="5">
        <v>0</v>
      </c>
      <c r="K1497" s="5">
        <v>6251.17</v>
      </c>
      <c r="L1497" s="5">
        <v>0</v>
      </c>
      <c r="M1497" s="5">
        <v>5.7000000000000002E-2</v>
      </c>
      <c r="N1497" s="5">
        <v>4</v>
      </c>
      <c r="O1497" s="6">
        <v>0</v>
      </c>
      <c r="P1497" s="5" t="str">
        <f>IF(Table2[[#This Row],[ip_risk_score]]&gt;0.8,"HIGH",IF(Table2[[#This Row],[ip_risk_score]]&gt;0.5,"MEDIUM","LOW"))</f>
        <v>LOW</v>
      </c>
      <c r="Q1497" s="5">
        <f>Table2[[#This Row],[transaction_amount]]-Table2[[#This Row],[avg_transaction_amount]]</f>
        <v>-2545.0300000000002</v>
      </c>
    </row>
    <row r="1498" spans="1:17" x14ac:dyDescent="0.25">
      <c r="A1498" s="4" t="s">
        <v>2900</v>
      </c>
      <c r="B1498" s="5" t="s">
        <v>2901</v>
      </c>
      <c r="C1498" s="5">
        <v>30192.26</v>
      </c>
      <c r="D1498" s="5" t="s">
        <v>53</v>
      </c>
      <c r="E1498" s="5" t="s">
        <v>27</v>
      </c>
      <c r="F1498" s="5" t="s">
        <v>22</v>
      </c>
      <c r="G1498" s="5" t="s">
        <v>23</v>
      </c>
      <c r="H1498" s="5">
        <v>308</v>
      </c>
      <c r="I1498" s="5">
        <v>5</v>
      </c>
      <c r="J1498" s="5">
        <v>3</v>
      </c>
      <c r="K1498" s="5">
        <v>29469.78</v>
      </c>
      <c r="L1498" s="5">
        <v>0</v>
      </c>
      <c r="M1498" s="5">
        <v>0.77600000000000002</v>
      </c>
      <c r="N1498" s="5">
        <v>7</v>
      </c>
      <c r="O1498" s="6">
        <v>0</v>
      </c>
      <c r="P1498" s="5" t="str">
        <f>IF(Table2[[#This Row],[ip_risk_score]]&gt;0.8,"HIGH",IF(Table2[[#This Row],[ip_risk_score]]&gt;0.5,"MEDIUM","LOW"))</f>
        <v>MEDIUM</v>
      </c>
      <c r="Q1498" s="5">
        <f>Table2[[#This Row],[transaction_amount]]-Table2[[#This Row],[avg_transaction_amount]]</f>
        <v>722.47999999999956</v>
      </c>
    </row>
    <row r="1499" spans="1:17" x14ac:dyDescent="0.25">
      <c r="A1499" s="4" t="s">
        <v>2902</v>
      </c>
      <c r="B1499" s="5" t="s">
        <v>2903</v>
      </c>
      <c r="C1499" s="5">
        <v>33427.230000000003</v>
      </c>
      <c r="D1499" s="5" t="s">
        <v>26</v>
      </c>
      <c r="E1499" s="5" t="s">
        <v>27</v>
      </c>
      <c r="F1499" s="5" t="s">
        <v>22</v>
      </c>
      <c r="G1499" s="5" t="s">
        <v>33</v>
      </c>
      <c r="H1499" s="5">
        <v>1087</v>
      </c>
      <c r="I1499" s="5">
        <v>22</v>
      </c>
      <c r="J1499" s="5">
        <v>1</v>
      </c>
      <c r="K1499" s="5">
        <v>6042.71</v>
      </c>
      <c r="L1499" s="5">
        <v>0</v>
      </c>
      <c r="M1499" s="5">
        <v>0.77200000000000002</v>
      </c>
      <c r="N1499" s="5">
        <v>2</v>
      </c>
      <c r="O1499" s="6">
        <v>0</v>
      </c>
      <c r="P1499" s="5" t="str">
        <f>IF(Table2[[#This Row],[ip_risk_score]]&gt;0.8,"HIGH",IF(Table2[[#This Row],[ip_risk_score]]&gt;0.5,"MEDIUM","LOW"))</f>
        <v>MEDIUM</v>
      </c>
      <c r="Q1499" s="5">
        <f>Table2[[#This Row],[transaction_amount]]-Table2[[#This Row],[avg_transaction_amount]]</f>
        <v>27384.520000000004</v>
      </c>
    </row>
    <row r="1500" spans="1:17" x14ac:dyDescent="0.25">
      <c r="A1500" s="4" t="s">
        <v>2904</v>
      </c>
      <c r="B1500" s="5" t="s">
        <v>2905</v>
      </c>
      <c r="C1500" s="5">
        <v>30993.54</v>
      </c>
      <c r="D1500" s="5" t="s">
        <v>26</v>
      </c>
      <c r="E1500" s="5" t="s">
        <v>27</v>
      </c>
      <c r="F1500" s="5" t="s">
        <v>22</v>
      </c>
      <c r="G1500" s="5" t="s">
        <v>48</v>
      </c>
      <c r="H1500" s="5">
        <v>1256</v>
      </c>
      <c r="I1500" s="5">
        <v>18</v>
      </c>
      <c r="J1500" s="5">
        <v>3</v>
      </c>
      <c r="K1500" s="5">
        <v>17046.849999999999</v>
      </c>
      <c r="L1500" s="5">
        <v>0</v>
      </c>
      <c r="M1500" s="5">
        <v>0.11700000000000001</v>
      </c>
      <c r="N1500" s="5">
        <v>8</v>
      </c>
      <c r="O1500" s="6">
        <v>0</v>
      </c>
      <c r="P1500" s="5" t="str">
        <f>IF(Table2[[#This Row],[ip_risk_score]]&gt;0.8,"HIGH",IF(Table2[[#This Row],[ip_risk_score]]&gt;0.5,"MEDIUM","LOW"))</f>
        <v>LOW</v>
      </c>
      <c r="Q1500" s="5">
        <f>Table2[[#This Row],[transaction_amount]]-Table2[[#This Row],[avg_transaction_amount]]</f>
        <v>13946.690000000002</v>
      </c>
    </row>
    <row r="1501" spans="1:17" x14ac:dyDescent="0.25">
      <c r="A1501" s="4" t="s">
        <v>2906</v>
      </c>
      <c r="B1501" s="5" t="s">
        <v>2907</v>
      </c>
      <c r="C1501" s="5">
        <v>23201.53</v>
      </c>
      <c r="D1501" s="5" t="s">
        <v>53</v>
      </c>
      <c r="E1501" s="5" t="s">
        <v>31</v>
      </c>
      <c r="F1501" s="5" t="s">
        <v>32</v>
      </c>
      <c r="G1501" s="5" t="s">
        <v>23</v>
      </c>
      <c r="H1501" s="5">
        <v>775</v>
      </c>
      <c r="I1501" s="5">
        <v>9</v>
      </c>
      <c r="J1501" s="5">
        <v>3</v>
      </c>
      <c r="K1501" s="5">
        <v>152.86000000000001</v>
      </c>
      <c r="L1501" s="5">
        <v>0</v>
      </c>
      <c r="M1501" s="5">
        <v>0.45500000000000002</v>
      </c>
      <c r="N1501" s="5">
        <v>6</v>
      </c>
      <c r="O1501" s="6">
        <v>0</v>
      </c>
      <c r="P1501" s="5" t="str">
        <f>IF(Table2[[#This Row],[ip_risk_score]]&gt;0.8,"HIGH",IF(Table2[[#This Row],[ip_risk_score]]&gt;0.5,"MEDIUM","LOW"))</f>
        <v>LOW</v>
      </c>
      <c r="Q1501" s="5">
        <f>Table2[[#This Row],[transaction_amount]]-Table2[[#This Row],[avg_transaction_amount]]</f>
        <v>23048.67</v>
      </c>
    </row>
    <row r="1502" spans="1:17" x14ac:dyDescent="0.25">
      <c r="A1502" s="4" t="s">
        <v>2908</v>
      </c>
      <c r="B1502" s="5" t="s">
        <v>2909</v>
      </c>
      <c r="C1502" s="5">
        <v>19020.3</v>
      </c>
      <c r="D1502" s="5" t="s">
        <v>53</v>
      </c>
      <c r="E1502" s="5" t="s">
        <v>31</v>
      </c>
      <c r="F1502" s="5" t="s">
        <v>32</v>
      </c>
      <c r="G1502" s="5" t="s">
        <v>58</v>
      </c>
      <c r="H1502" s="5">
        <v>1613</v>
      </c>
      <c r="I1502" s="5">
        <v>2</v>
      </c>
      <c r="J1502" s="5">
        <v>2</v>
      </c>
      <c r="K1502" s="5">
        <v>7683.99</v>
      </c>
      <c r="L1502" s="5">
        <v>1</v>
      </c>
      <c r="M1502" s="5">
        <v>0.59499999999999997</v>
      </c>
      <c r="N1502" s="5">
        <v>4</v>
      </c>
      <c r="O1502" s="6">
        <v>0</v>
      </c>
      <c r="P1502" s="5" t="str">
        <f>IF(Table2[[#This Row],[ip_risk_score]]&gt;0.8,"HIGH",IF(Table2[[#This Row],[ip_risk_score]]&gt;0.5,"MEDIUM","LOW"))</f>
        <v>MEDIUM</v>
      </c>
      <c r="Q1502" s="5">
        <f>Table2[[#This Row],[transaction_amount]]-Table2[[#This Row],[avg_transaction_amount]]</f>
        <v>11336.31</v>
      </c>
    </row>
    <row r="1503" spans="1:17" x14ac:dyDescent="0.25">
      <c r="A1503" s="4" t="s">
        <v>2910</v>
      </c>
      <c r="B1503" s="5" t="s">
        <v>2737</v>
      </c>
      <c r="C1503" s="5">
        <v>43173.52</v>
      </c>
      <c r="D1503" s="5" t="s">
        <v>53</v>
      </c>
      <c r="E1503" s="5" t="s">
        <v>41</v>
      </c>
      <c r="F1503" s="5" t="s">
        <v>28</v>
      </c>
      <c r="G1503" s="5" t="s">
        <v>33</v>
      </c>
      <c r="H1503" s="5">
        <v>574</v>
      </c>
      <c r="I1503" s="5">
        <v>12</v>
      </c>
      <c r="J1503" s="5">
        <v>3</v>
      </c>
      <c r="K1503" s="5">
        <v>7848.24</v>
      </c>
      <c r="L1503" s="5">
        <v>0</v>
      </c>
      <c r="M1503" s="5">
        <v>0.85899999999999999</v>
      </c>
      <c r="N1503" s="5">
        <v>3</v>
      </c>
      <c r="O1503" s="6">
        <v>0</v>
      </c>
      <c r="P1503" s="5" t="str">
        <f>IF(Table2[[#This Row],[ip_risk_score]]&gt;0.8,"HIGH",IF(Table2[[#This Row],[ip_risk_score]]&gt;0.5,"MEDIUM","LOW"))</f>
        <v>HIGH</v>
      </c>
      <c r="Q1503" s="5">
        <f>Table2[[#This Row],[transaction_amount]]-Table2[[#This Row],[avg_transaction_amount]]</f>
        <v>35325.279999999999</v>
      </c>
    </row>
    <row r="1504" spans="1:17" x14ac:dyDescent="0.25">
      <c r="A1504" s="4" t="s">
        <v>2911</v>
      </c>
      <c r="B1504" s="5" t="s">
        <v>2912</v>
      </c>
      <c r="C1504" s="5">
        <v>25978.14</v>
      </c>
      <c r="D1504" s="5" t="s">
        <v>53</v>
      </c>
      <c r="E1504" s="5" t="s">
        <v>41</v>
      </c>
      <c r="F1504" s="5" t="s">
        <v>32</v>
      </c>
      <c r="G1504" s="5" t="s">
        <v>38</v>
      </c>
      <c r="H1504" s="5">
        <v>476</v>
      </c>
      <c r="I1504" s="5">
        <v>8</v>
      </c>
      <c r="J1504" s="5">
        <v>4</v>
      </c>
      <c r="K1504" s="5">
        <v>22165.82</v>
      </c>
      <c r="L1504" s="5">
        <v>1</v>
      </c>
      <c r="M1504" s="5">
        <v>0.98799999999999999</v>
      </c>
      <c r="N1504" s="5">
        <v>7</v>
      </c>
      <c r="O1504" s="6">
        <v>0</v>
      </c>
      <c r="P1504" s="5" t="str">
        <f>IF(Table2[[#This Row],[ip_risk_score]]&gt;0.8,"HIGH",IF(Table2[[#This Row],[ip_risk_score]]&gt;0.5,"MEDIUM","LOW"))</f>
        <v>HIGH</v>
      </c>
      <c r="Q1504" s="5">
        <f>Table2[[#This Row],[transaction_amount]]-Table2[[#This Row],[avg_transaction_amount]]</f>
        <v>3812.3199999999997</v>
      </c>
    </row>
    <row r="1505" spans="1:17" x14ac:dyDescent="0.25">
      <c r="A1505" s="4" t="s">
        <v>2913</v>
      </c>
      <c r="B1505" s="5" t="s">
        <v>2914</v>
      </c>
      <c r="C1505" s="5">
        <v>23985.13</v>
      </c>
      <c r="D1505" s="5" t="s">
        <v>20</v>
      </c>
      <c r="E1505" s="5" t="s">
        <v>21</v>
      </c>
      <c r="F1505" s="5" t="s">
        <v>32</v>
      </c>
      <c r="G1505" s="5" t="s">
        <v>33</v>
      </c>
      <c r="H1505" s="5">
        <v>1790</v>
      </c>
      <c r="I1505" s="5">
        <v>16</v>
      </c>
      <c r="J1505" s="5">
        <v>3</v>
      </c>
      <c r="K1505" s="5">
        <v>14919.22</v>
      </c>
      <c r="L1505" s="5">
        <v>0</v>
      </c>
      <c r="M1505" s="5">
        <v>1.7000000000000001E-2</v>
      </c>
      <c r="N1505" s="5">
        <v>9</v>
      </c>
      <c r="O1505" s="6">
        <v>0</v>
      </c>
      <c r="P1505" s="5" t="str">
        <f>IF(Table2[[#This Row],[ip_risk_score]]&gt;0.8,"HIGH",IF(Table2[[#This Row],[ip_risk_score]]&gt;0.5,"MEDIUM","LOW"))</f>
        <v>LOW</v>
      </c>
      <c r="Q1505" s="5">
        <f>Table2[[#This Row],[transaction_amount]]-Table2[[#This Row],[avg_transaction_amount]]</f>
        <v>9065.9100000000017</v>
      </c>
    </row>
    <row r="1506" spans="1:17" x14ac:dyDescent="0.25">
      <c r="A1506" s="4" t="s">
        <v>2915</v>
      </c>
      <c r="B1506" s="5" t="s">
        <v>700</v>
      </c>
      <c r="C1506" s="5">
        <v>1330.82</v>
      </c>
      <c r="D1506" s="5" t="s">
        <v>20</v>
      </c>
      <c r="E1506" s="5" t="s">
        <v>31</v>
      </c>
      <c r="F1506" s="5" t="s">
        <v>28</v>
      </c>
      <c r="G1506" s="5" t="s">
        <v>38</v>
      </c>
      <c r="H1506" s="5">
        <v>495</v>
      </c>
      <c r="I1506" s="5">
        <v>9</v>
      </c>
      <c r="J1506" s="5">
        <v>4</v>
      </c>
      <c r="K1506" s="5">
        <v>461.55</v>
      </c>
      <c r="L1506" s="5">
        <v>0</v>
      </c>
      <c r="M1506" s="5">
        <v>0.47599999999999998</v>
      </c>
      <c r="N1506" s="5">
        <v>2</v>
      </c>
      <c r="O1506" s="6">
        <v>0</v>
      </c>
      <c r="P1506" s="5" t="str">
        <f>IF(Table2[[#This Row],[ip_risk_score]]&gt;0.8,"HIGH",IF(Table2[[#This Row],[ip_risk_score]]&gt;0.5,"MEDIUM","LOW"))</f>
        <v>LOW</v>
      </c>
      <c r="Q1506" s="5">
        <f>Table2[[#This Row],[transaction_amount]]-Table2[[#This Row],[avg_transaction_amount]]</f>
        <v>869.27</v>
      </c>
    </row>
    <row r="1507" spans="1:17" x14ac:dyDescent="0.25">
      <c r="A1507" s="4" t="s">
        <v>2916</v>
      </c>
      <c r="B1507" s="5" t="s">
        <v>2917</v>
      </c>
      <c r="C1507" s="5">
        <v>17095.330000000002</v>
      </c>
      <c r="D1507" s="5" t="s">
        <v>20</v>
      </c>
      <c r="E1507" s="5" t="s">
        <v>21</v>
      </c>
      <c r="F1507" s="5" t="s">
        <v>32</v>
      </c>
      <c r="G1507" s="5" t="s">
        <v>48</v>
      </c>
      <c r="H1507" s="5">
        <v>1585</v>
      </c>
      <c r="I1507" s="5">
        <v>11</v>
      </c>
      <c r="J1507" s="5">
        <v>3</v>
      </c>
      <c r="K1507" s="5">
        <v>11437.21</v>
      </c>
      <c r="L1507" s="5">
        <v>0</v>
      </c>
      <c r="M1507" s="5">
        <v>0.80300000000000005</v>
      </c>
      <c r="N1507" s="5">
        <v>8</v>
      </c>
      <c r="O1507" s="6">
        <v>0</v>
      </c>
      <c r="P1507" s="5" t="str">
        <f>IF(Table2[[#This Row],[ip_risk_score]]&gt;0.8,"HIGH",IF(Table2[[#This Row],[ip_risk_score]]&gt;0.5,"MEDIUM","LOW"))</f>
        <v>HIGH</v>
      </c>
      <c r="Q1507" s="5">
        <f>Table2[[#This Row],[transaction_amount]]-Table2[[#This Row],[avg_transaction_amount]]</f>
        <v>5658.1200000000026</v>
      </c>
    </row>
    <row r="1508" spans="1:17" x14ac:dyDescent="0.25">
      <c r="A1508" s="4" t="s">
        <v>2918</v>
      </c>
      <c r="B1508" s="5" t="s">
        <v>2919</v>
      </c>
      <c r="C1508" s="5">
        <v>19040.77</v>
      </c>
      <c r="D1508" s="5" t="s">
        <v>26</v>
      </c>
      <c r="E1508" s="5" t="s">
        <v>31</v>
      </c>
      <c r="F1508" s="5" t="s">
        <v>28</v>
      </c>
      <c r="G1508" s="5" t="s">
        <v>58</v>
      </c>
      <c r="H1508" s="5">
        <v>453</v>
      </c>
      <c r="I1508" s="5">
        <v>12</v>
      </c>
      <c r="J1508" s="5">
        <v>1</v>
      </c>
      <c r="K1508" s="5">
        <v>19378.95</v>
      </c>
      <c r="L1508" s="5">
        <v>0</v>
      </c>
      <c r="M1508" s="5">
        <v>0.79600000000000004</v>
      </c>
      <c r="N1508" s="5">
        <v>2</v>
      </c>
      <c r="O1508" s="6">
        <v>0</v>
      </c>
      <c r="P1508" s="5" t="str">
        <f>IF(Table2[[#This Row],[ip_risk_score]]&gt;0.8,"HIGH",IF(Table2[[#This Row],[ip_risk_score]]&gt;0.5,"MEDIUM","LOW"))</f>
        <v>MEDIUM</v>
      </c>
      <c r="Q1508" s="5">
        <f>Table2[[#This Row],[transaction_amount]]-Table2[[#This Row],[avg_transaction_amount]]</f>
        <v>-338.18000000000029</v>
      </c>
    </row>
    <row r="1509" spans="1:17" x14ac:dyDescent="0.25">
      <c r="A1509" s="4" t="s">
        <v>2920</v>
      </c>
      <c r="B1509" s="5" t="s">
        <v>2921</v>
      </c>
      <c r="C1509" s="5">
        <v>19971.2</v>
      </c>
      <c r="D1509" s="5" t="s">
        <v>53</v>
      </c>
      <c r="E1509" s="5" t="s">
        <v>27</v>
      </c>
      <c r="F1509" s="5" t="s">
        <v>22</v>
      </c>
      <c r="G1509" s="5" t="s">
        <v>23</v>
      </c>
      <c r="H1509" s="5">
        <v>1887</v>
      </c>
      <c r="I1509" s="5">
        <v>23</v>
      </c>
      <c r="J1509" s="5">
        <v>2</v>
      </c>
      <c r="K1509" s="5">
        <v>19137.54</v>
      </c>
      <c r="L1509" s="5">
        <v>0</v>
      </c>
      <c r="M1509" s="5">
        <v>0.54200000000000004</v>
      </c>
      <c r="N1509" s="5">
        <v>6</v>
      </c>
      <c r="O1509" s="6">
        <v>0</v>
      </c>
      <c r="P1509" s="5" t="str">
        <f>IF(Table2[[#This Row],[ip_risk_score]]&gt;0.8,"HIGH",IF(Table2[[#This Row],[ip_risk_score]]&gt;0.5,"MEDIUM","LOW"))</f>
        <v>MEDIUM</v>
      </c>
      <c r="Q1509" s="5">
        <f>Table2[[#This Row],[transaction_amount]]-Table2[[#This Row],[avg_transaction_amount]]</f>
        <v>833.65999999999985</v>
      </c>
    </row>
    <row r="1510" spans="1:17" x14ac:dyDescent="0.25">
      <c r="A1510" s="4" t="s">
        <v>2922</v>
      </c>
      <c r="B1510" s="5" t="s">
        <v>2923</v>
      </c>
      <c r="C1510" s="5">
        <v>29029.61</v>
      </c>
      <c r="D1510" s="5" t="s">
        <v>53</v>
      </c>
      <c r="E1510" s="5" t="s">
        <v>21</v>
      </c>
      <c r="F1510" s="5" t="s">
        <v>28</v>
      </c>
      <c r="G1510" s="5" t="s">
        <v>23</v>
      </c>
      <c r="H1510" s="5">
        <v>914</v>
      </c>
      <c r="I1510" s="5">
        <v>9</v>
      </c>
      <c r="J1510" s="5">
        <v>1</v>
      </c>
      <c r="K1510" s="5">
        <v>1711.27</v>
      </c>
      <c r="L1510" s="5">
        <v>0</v>
      </c>
      <c r="M1510" s="5">
        <v>0.182</v>
      </c>
      <c r="N1510" s="5">
        <v>8</v>
      </c>
      <c r="O1510" s="6">
        <v>1</v>
      </c>
      <c r="P1510" s="5" t="str">
        <f>IF(Table2[[#This Row],[ip_risk_score]]&gt;0.8,"HIGH",IF(Table2[[#This Row],[ip_risk_score]]&gt;0.5,"MEDIUM","LOW"))</f>
        <v>LOW</v>
      </c>
      <c r="Q1510" s="5">
        <f>Table2[[#This Row],[transaction_amount]]-Table2[[#This Row],[avg_transaction_amount]]</f>
        <v>27318.34</v>
      </c>
    </row>
    <row r="1511" spans="1:17" x14ac:dyDescent="0.25">
      <c r="A1511" s="4" t="s">
        <v>2924</v>
      </c>
      <c r="B1511" s="5" t="s">
        <v>2925</v>
      </c>
      <c r="C1511" s="5">
        <v>26703.45</v>
      </c>
      <c r="D1511" s="5" t="s">
        <v>20</v>
      </c>
      <c r="E1511" s="5" t="s">
        <v>21</v>
      </c>
      <c r="F1511" s="5" t="s">
        <v>28</v>
      </c>
      <c r="G1511" s="5" t="s">
        <v>58</v>
      </c>
      <c r="H1511" s="5">
        <v>872</v>
      </c>
      <c r="I1511" s="5">
        <v>18</v>
      </c>
      <c r="J1511" s="5">
        <v>2</v>
      </c>
      <c r="K1511" s="5">
        <v>27874.5</v>
      </c>
      <c r="L1511" s="5">
        <v>0</v>
      </c>
      <c r="M1511" s="5">
        <v>0.55900000000000005</v>
      </c>
      <c r="N1511" s="5">
        <v>1</v>
      </c>
      <c r="O1511" s="6">
        <v>0</v>
      </c>
      <c r="P1511" s="5" t="str">
        <f>IF(Table2[[#This Row],[ip_risk_score]]&gt;0.8,"HIGH",IF(Table2[[#This Row],[ip_risk_score]]&gt;0.5,"MEDIUM","LOW"))</f>
        <v>MEDIUM</v>
      </c>
      <c r="Q1511" s="5">
        <f>Table2[[#This Row],[transaction_amount]]-Table2[[#This Row],[avg_transaction_amount]]</f>
        <v>-1171.0499999999993</v>
      </c>
    </row>
    <row r="1512" spans="1:17" x14ac:dyDescent="0.25">
      <c r="A1512" s="4" t="s">
        <v>2926</v>
      </c>
      <c r="B1512" s="5" t="s">
        <v>2927</v>
      </c>
      <c r="C1512" s="5">
        <v>30414.86</v>
      </c>
      <c r="D1512" s="5" t="s">
        <v>26</v>
      </c>
      <c r="E1512" s="5" t="s">
        <v>21</v>
      </c>
      <c r="F1512" s="5" t="s">
        <v>28</v>
      </c>
      <c r="G1512" s="5" t="s">
        <v>48</v>
      </c>
      <c r="H1512" s="5">
        <v>1171</v>
      </c>
      <c r="I1512" s="5">
        <v>20</v>
      </c>
      <c r="J1512" s="5">
        <v>1</v>
      </c>
      <c r="K1512" s="5">
        <v>7485.03</v>
      </c>
      <c r="L1512" s="5">
        <v>0</v>
      </c>
      <c r="M1512" s="5">
        <v>0.39200000000000002</v>
      </c>
      <c r="N1512" s="5">
        <v>7</v>
      </c>
      <c r="O1512" s="6">
        <v>0</v>
      </c>
      <c r="P1512" s="5" t="str">
        <f>IF(Table2[[#This Row],[ip_risk_score]]&gt;0.8,"HIGH",IF(Table2[[#This Row],[ip_risk_score]]&gt;0.5,"MEDIUM","LOW"))</f>
        <v>LOW</v>
      </c>
      <c r="Q1512" s="5">
        <f>Table2[[#This Row],[transaction_amount]]-Table2[[#This Row],[avg_transaction_amount]]</f>
        <v>22929.83</v>
      </c>
    </row>
    <row r="1513" spans="1:17" x14ac:dyDescent="0.25">
      <c r="A1513" s="4" t="s">
        <v>2928</v>
      </c>
      <c r="B1513" s="5" t="s">
        <v>2929</v>
      </c>
      <c r="C1513" s="5">
        <v>38255.919999999998</v>
      </c>
      <c r="D1513" s="5" t="s">
        <v>26</v>
      </c>
      <c r="E1513" s="5" t="s">
        <v>31</v>
      </c>
      <c r="F1513" s="5" t="s">
        <v>22</v>
      </c>
      <c r="G1513" s="5" t="s">
        <v>48</v>
      </c>
      <c r="H1513" s="5">
        <v>1811</v>
      </c>
      <c r="I1513" s="5">
        <v>18</v>
      </c>
      <c r="J1513" s="5">
        <v>0</v>
      </c>
      <c r="K1513" s="5">
        <v>26756.63</v>
      </c>
      <c r="L1513" s="5">
        <v>0</v>
      </c>
      <c r="M1513" s="5">
        <v>0.40899999999999997</v>
      </c>
      <c r="N1513" s="5">
        <v>9</v>
      </c>
      <c r="O1513" s="6">
        <v>0</v>
      </c>
      <c r="P1513" s="5" t="str">
        <f>IF(Table2[[#This Row],[ip_risk_score]]&gt;0.8,"HIGH",IF(Table2[[#This Row],[ip_risk_score]]&gt;0.5,"MEDIUM","LOW"))</f>
        <v>LOW</v>
      </c>
      <c r="Q1513" s="5">
        <f>Table2[[#This Row],[transaction_amount]]-Table2[[#This Row],[avg_transaction_amount]]</f>
        <v>11499.289999999997</v>
      </c>
    </row>
    <row r="1514" spans="1:17" x14ac:dyDescent="0.25">
      <c r="A1514" s="4" t="s">
        <v>2930</v>
      </c>
      <c r="B1514" s="5" t="s">
        <v>2931</v>
      </c>
      <c r="C1514" s="5">
        <v>40658.639999999999</v>
      </c>
      <c r="D1514" s="5" t="s">
        <v>26</v>
      </c>
      <c r="E1514" s="5" t="s">
        <v>41</v>
      </c>
      <c r="F1514" s="5" t="s">
        <v>22</v>
      </c>
      <c r="G1514" s="5" t="s">
        <v>33</v>
      </c>
      <c r="H1514" s="5">
        <v>935</v>
      </c>
      <c r="I1514" s="5">
        <v>16</v>
      </c>
      <c r="J1514" s="5">
        <v>3</v>
      </c>
      <c r="K1514" s="5">
        <v>6481.09</v>
      </c>
      <c r="L1514" s="5">
        <v>0</v>
      </c>
      <c r="M1514" s="5">
        <v>0.32900000000000001</v>
      </c>
      <c r="N1514" s="5">
        <v>6</v>
      </c>
      <c r="O1514" s="6">
        <v>0</v>
      </c>
      <c r="P1514" s="5" t="str">
        <f>IF(Table2[[#This Row],[ip_risk_score]]&gt;0.8,"HIGH",IF(Table2[[#This Row],[ip_risk_score]]&gt;0.5,"MEDIUM","LOW"))</f>
        <v>LOW</v>
      </c>
      <c r="Q1514" s="5">
        <f>Table2[[#This Row],[transaction_amount]]-Table2[[#This Row],[avg_transaction_amount]]</f>
        <v>34177.550000000003</v>
      </c>
    </row>
    <row r="1515" spans="1:17" x14ac:dyDescent="0.25">
      <c r="A1515" s="4" t="s">
        <v>2932</v>
      </c>
      <c r="B1515" s="5" t="s">
        <v>2933</v>
      </c>
      <c r="C1515" s="5">
        <v>35920.25</v>
      </c>
      <c r="D1515" s="5" t="s">
        <v>20</v>
      </c>
      <c r="E1515" s="5" t="s">
        <v>21</v>
      </c>
      <c r="F1515" s="5" t="s">
        <v>22</v>
      </c>
      <c r="G1515" s="5" t="s">
        <v>48</v>
      </c>
      <c r="H1515" s="5">
        <v>1683</v>
      </c>
      <c r="I1515" s="5">
        <v>4</v>
      </c>
      <c r="J1515" s="5">
        <v>3</v>
      </c>
      <c r="K1515" s="5">
        <v>17078.72</v>
      </c>
      <c r="L1515" s="5">
        <v>0</v>
      </c>
      <c r="M1515" s="5">
        <v>0.14399999999999999</v>
      </c>
      <c r="N1515" s="5">
        <v>6</v>
      </c>
      <c r="O1515" s="6">
        <v>0</v>
      </c>
      <c r="P1515" s="5" t="str">
        <f>IF(Table2[[#This Row],[ip_risk_score]]&gt;0.8,"HIGH",IF(Table2[[#This Row],[ip_risk_score]]&gt;0.5,"MEDIUM","LOW"))</f>
        <v>LOW</v>
      </c>
      <c r="Q1515" s="5">
        <f>Table2[[#This Row],[transaction_amount]]-Table2[[#This Row],[avg_transaction_amount]]</f>
        <v>18841.53</v>
      </c>
    </row>
    <row r="1516" spans="1:17" x14ac:dyDescent="0.25">
      <c r="A1516" s="4" t="s">
        <v>2934</v>
      </c>
      <c r="B1516" s="5" t="s">
        <v>895</v>
      </c>
      <c r="C1516" s="5">
        <v>47778.41</v>
      </c>
      <c r="D1516" s="5" t="s">
        <v>26</v>
      </c>
      <c r="E1516" s="5" t="s">
        <v>41</v>
      </c>
      <c r="F1516" s="5" t="s">
        <v>28</v>
      </c>
      <c r="G1516" s="5" t="s">
        <v>33</v>
      </c>
      <c r="H1516" s="5">
        <v>1987</v>
      </c>
      <c r="I1516" s="5">
        <v>7</v>
      </c>
      <c r="J1516" s="5">
        <v>0</v>
      </c>
      <c r="K1516" s="5">
        <v>12241.8</v>
      </c>
      <c r="L1516" s="5">
        <v>0</v>
      </c>
      <c r="M1516" s="5">
        <v>0.73799999999999999</v>
      </c>
      <c r="N1516" s="5">
        <v>9</v>
      </c>
      <c r="O1516" s="6">
        <v>0</v>
      </c>
      <c r="P1516" s="5" t="str">
        <f>IF(Table2[[#This Row],[ip_risk_score]]&gt;0.8,"HIGH",IF(Table2[[#This Row],[ip_risk_score]]&gt;0.5,"MEDIUM","LOW"))</f>
        <v>MEDIUM</v>
      </c>
      <c r="Q1516" s="5">
        <f>Table2[[#This Row],[transaction_amount]]-Table2[[#This Row],[avg_transaction_amount]]</f>
        <v>35536.61</v>
      </c>
    </row>
    <row r="1517" spans="1:17" x14ac:dyDescent="0.25">
      <c r="A1517" s="4" t="s">
        <v>2935</v>
      </c>
      <c r="B1517" s="5" t="s">
        <v>2936</v>
      </c>
      <c r="C1517" s="5">
        <v>960.72</v>
      </c>
      <c r="D1517" s="5" t="s">
        <v>26</v>
      </c>
      <c r="E1517" s="5" t="s">
        <v>31</v>
      </c>
      <c r="F1517" s="5" t="s">
        <v>28</v>
      </c>
      <c r="G1517" s="5" t="s">
        <v>38</v>
      </c>
      <c r="H1517" s="5">
        <v>301</v>
      </c>
      <c r="I1517" s="5">
        <v>4</v>
      </c>
      <c r="J1517" s="5">
        <v>0</v>
      </c>
      <c r="K1517" s="5">
        <v>17482.34</v>
      </c>
      <c r="L1517" s="5">
        <v>0</v>
      </c>
      <c r="M1517" s="5">
        <v>0.70799999999999996</v>
      </c>
      <c r="N1517" s="5">
        <v>2</v>
      </c>
      <c r="O1517" s="6">
        <v>0</v>
      </c>
      <c r="P1517" s="5" t="str">
        <f>IF(Table2[[#This Row],[ip_risk_score]]&gt;0.8,"HIGH",IF(Table2[[#This Row],[ip_risk_score]]&gt;0.5,"MEDIUM","LOW"))</f>
        <v>MEDIUM</v>
      </c>
      <c r="Q1517" s="5">
        <f>Table2[[#This Row],[transaction_amount]]-Table2[[#This Row],[avg_transaction_amount]]</f>
        <v>-16521.62</v>
      </c>
    </row>
    <row r="1518" spans="1:17" x14ac:dyDescent="0.25">
      <c r="A1518" s="4" t="s">
        <v>2937</v>
      </c>
      <c r="B1518" s="5" t="s">
        <v>2938</v>
      </c>
      <c r="C1518" s="5">
        <v>9829.11</v>
      </c>
      <c r="D1518" s="5" t="s">
        <v>26</v>
      </c>
      <c r="E1518" s="5" t="s">
        <v>21</v>
      </c>
      <c r="F1518" s="5" t="s">
        <v>28</v>
      </c>
      <c r="G1518" s="5" t="s">
        <v>58</v>
      </c>
      <c r="H1518" s="5">
        <v>1243</v>
      </c>
      <c r="I1518" s="5">
        <v>14</v>
      </c>
      <c r="J1518" s="5">
        <v>4</v>
      </c>
      <c r="K1518" s="5">
        <v>14986.1</v>
      </c>
      <c r="L1518" s="5">
        <v>0</v>
      </c>
      <c r="M1518" s="5">
        <v>0.54300000000000004</v>
      </c>
      <c r="N1518" s="5">
        <v>4</v>
      </c>
      <c r="O1518" s="6">
        <v>0</v>
      </c>
      <c r="P1518" s="5" t="str">
        <f>IF(Table2[[#This Row],[ip_risk_score]]&gt;0.8,"HIGH",IF(Table2[[#This Row],[ip_risk_score]]&gt;0.5,"MEDIUM","LOW"))</f>
        <v>MEDIUM</v>
      </c>
      <c r="Q1518" s="5">
        <f>Table2[[#This Row],[transaction_amount]]-Table2[[#This Row],[avg_transaction_amount]]</f>
        <v>-5156.99</v>
      </c>
    </row>
    <row r="1519" spans="1:17" x14ac:dyDescent="0.25">
      <c r="A1519" s="4" t="s">
        <v>2939</v>
      </c>
      <c r="B1519" s="5" t="s">
        <v>2230</v>
      </c>
      <c r="C1519" s="5">
        <v>427.77</v>
      </c>
      <c r="D1519" s="5" t="s">
        <v>53</v>
      </c>
      <c r="E1519" s="5" t="s">
        <v>31</v>
      </c>
      <c r="F1519" s="5" t="s">
        <v>28</v>
      </c>
      <c r="G1519" s="5" t="s">
        <v>38</v>
      </c>
      <c r="H1519" s="5">
        <v>1717</v>
      </c>
      <c r="I1519" s="5">
        <v>3</v>
      </c>
      <c r="J1519" s="5">
        <v>1</v>
      </c>
      <c r="K1519" s="5">
        <v>161.21</v>
      </c>
      <c r="L1519" s="5">
        <v>0</v>
      </c>
      <c r="M1519" s="5">
        <v>0.35499999999999998</v>
      </c>
      <c r="N1519" s="5">
        <v>8</v>
      </c>
      <c r="O1519" s="6">
        <v>0</v>
      </c>
      <c r="P1519" s="5" t="str">
        <f>IF(Table2[[#This Row],[ip_risk_score]]&gt;0.8,"HIGH",IF(Table2[[#This Row],[ip_risk_score]]&gt;0.5,"MEDIUM","LOW"))</f>
        <v>LOW</v>
      </c>
      <c r="Q1519" s="5">
        <f>Table2[[#This Row],[transaction_amount]]-Table2[[#This Row],[avg_transaction_amount]]</f>
        <v>266.55999999999995</v>
      </c>
    </row>
    <row r="1520" spans="1:17" x14ac:dyDescent="0.25">
      <c r="A1520" s="4" t="s">
        <v>2940</v>
      </c>
      <c r="B1520" s="5" t="s">
        <v>2941</v>
      </c>
      <c r="C1520" s="5">
        <v>32391.360000000001</v>
      </c>
      <c r="D1520" s="5" t="s">
        <v>20</v>
      </c>
      <c r="E1520" s="5" t="s">
        <v>41</v>
      </c>
      <c r="F1520" s="5" t="s">
        <v>28</v>
      </c>
      <c r="G1520" s="5" t="s">
        <v>38</v>
      </c>
      <c r="H1520" s="5">
        <v>1730</v>
      </c>
      <c r="I1520" s="5">
        <v>12</v>
      </c>
      <c r="J1520" s="5">
        <v>3</v>
      </c>
      <c r="K1520" s="5">
        <v>10604.84</v>
      </c>
      <c r="L1520" s="5">
        <v>0</v>
      </c>
      <c r="M1520" s="5">
        <v>0.82299999999999995</v>
      </c>
      <c r="N1520" s="5">
        <v>5</v>
      </c>
      <c r="O1520" s="6">
        <v>0</v>
      </c>
      <c r="P1520" s="5" t="str">
        <f>IF(Table2[[#This Row],[ip_risk_score]]&gt;0.8,"HIGH",IF(Table2[[#This Row],[ip_risk_score]]&gt;0.5,"MEDIUM","LOW"))</f>
        <v>HIGH</v>
      </c>
      <c r="Q1520" s="5">
        <f>Table2[[#This Row],[transaction_amount]]-Table2[[#This Row],[avg_transaction_amount]]</f>
        <v>21786.52</v>
      </c>
    </row>
    <row r="1521" spans="1:17" x14ac:dyDescent="0.25">
      <c r="A1521" s="4" t="s">
        <v>2942</v>
      </c>
      <c r="B1521" s="5" t="s">
        <v>2943</v>
      </c>
      <c r="C1521" s="5">
        <v>44906.63</v>
      </c>
      <c r="D1521" s="5" t="s">
        <v>53</v>
      </c>
      <c r="E1521" s="5" t="s">
        <v>41</v>
      </c>
      <c r="F1521" s="5" t="s">
        <v>28</v>
      </c>
      <c r="G1521" s="5" t="s">
        <v>38</v>
      </c>
      <c r="H1521" s="5">
        <v>1844</v>
      </c>
      <c r="I1521" s="5">
        <v>16</v>
      </c>
      <c r="J1521" s="5">
        <v>4</v>
      </c>
      <c r="K1521" s="5">
        <v>435.39</v>
      </c>
      <c r="L1521" s="5">
        <v>0</v>
      </c>
      <c r="M1521" s="5">
        <v>0.16</v>
      </c>
      <c r="N1521" s="5">
        <v>9</v>
      </c>
      <c r="O1521" s="6">
        <v>1</v>
      </c>
      <c r="P1521" s="5" t="str">
        <f>IF(Table2[[#This Row],[ip_risk_score]]&gt;0.8,"HIGH",IF(Table2[[#This Row],[ip_risk_score]]&gt;0.5,"MEDIUM","LOW"))</f>
        <v>LOW</v>
      </c>
      <c r="Q1521" s="5">
        <f>Table2[[#This Row],[transaction_amount]]-Table2[[#This Row],[avg_transaction_amount]]</f>
        <v>44471.24</v>
      </c>
    </row>
    <row r="1522" spans="1:17" x14ac:dyDescent="0.25">
      <c r="A1522" s="4" t="s">
        <v>2944</v>
      </c>
      <c r="B1522" s="5" t="s">
        <v>2945</v>
      </c>
      <c r="C1522" s="5">
        <v>12211.94</v>
      </c>
      <c r="D1522" s="5" t="s">
        <v>53</v>
      </c>
      <c r="E1522" s="5" t="s">
        <v>21</v>
      </c>
      <c r="F1522" s="5" t="s">
        <v>28</v>
      </c>
      <c r="G1522" s="5" t="s">
        <v>38</v>
      </c>
      <c r="H1522" s="5">
        <v>761</v>
      </c>
      <c r="I1522" s="5">
        <v>4</v>
      </c>
      <c r="J1522" s="5">
        <v>3</v>
      </c>
      <c r="K1522" s="5">
        <v>20532.66</v>
      </c>
      <c r="L1522" s="5">
        <v>1</v>
      </c>
      <c r="M1522" s="5">
        <v>0.435</v>
      </c>
      <c r="N1522" s="5">
        <v>3</v>
      </c>
      <c r="O1522" s="6">
        <v>0</v>
      </c>
      <c r="P1522" s="5" t="str">
        <f>IF(Table2[[#This Row],[ip_risk_score]]&gt;0.8,"HIGH",IF(Table2[[#This Row],[ip_risk_score]]&gt;0.5,"MEDIUM","LOW"))</f>
        <v>LOW</v>
      </c>
      <c r="Q1522" s="5">
        <f>Table2[[#This Row],[transaction_amount]]-Table2[[#This Row],[avg_transaction_amount]]</f>
        <v>-8320.7199999999993</v>
      </c>
    </row>
    <row r="1523" spans="1:17" x14ac:dyDescent="0.25">
      <c r="A1523" s="4" t="s">
        <v>2946</v>
      </c>
      <c r="B1523" s="5" t="s">
        <v>2947</v>
      </c>
      <c r="C1523" s="5">
        <v>46355.38</v>
      </c>
      <c r="D1523" s="5" t="s">
        <v>20</v>
      </c>
      <c r="E1523" s="5" t="s">
        <v>41</v>
      </c>
      <c r="F1523" s="5" t="s">
        <v>32</v>
      </c>
      <c r="G1523" s="5" t="s">
        <v>23</v>
      </c>
      <c r="H1523" s="5">
        <v>1244</v>
      </c>
      <c r="I1523" s="5">
        <v>0</v>
      </c>
      <c r="J1523" s="5">
        <v>0</v>
      </c>
      <c r="K1523" s="5">
        <v>25619.52</v>
      </c>
      <c r="L1523" s="5">
        <v>0</v>
      </c>
      <c r="M1523" s="5">
        <v>0.65400000000000003</v>
      </c>
      <c r="N1523" s="5">
        <v>6</v>
      </c>
      <c r="O1523" s="6">
        <v>1</v>
      </c>
      <c r="P1523" s="5" t="str">
        <f>IF(Table2[[#This Row],[ip_risk_score]]&gt;0.8,"HIGH",IF(Table2[[#This Row],[ip_risk_score]]&gt;0.5,"MEDIUM","LOW"))</f>
        <v>MEDIUM</v>
      </c>
      <c r="Q1523" s="5">
        <f>Table2[[#This Row],[transaction_amount]]-Table2[[#This Row],[avg_transaction_amount]]</f>
        <v>20735.859999999997</v>
      </c>
    </row>
    <row r="1524" spans="1:17" x14ac:dyDescent="0.25">
      <c r="A1524" s="4" t="s">
        <v>2948</v>
      </c>
      <c r="B1524" s="5" t="s">
        <v>2949</v>
      </c>
      <c r="C1524" s="5">
        <v>3060.36</v>
      </c>
      <c r="D1524" s="5" t="s">
        <v>53</v>
      </c>
      <c r="E1524" s="5" t="s">
        <v>27</v>
      </c>
      <c r="F1524" s="5" t="s">
        <v>22</v>
      </c>
      <c r="G1524" s="5" t="s">
        <v>48</v>
      </c>
      <c r="H1524" s="5">
        <v>884</v>
      </c>
      <c r="I1524" s="5">
        <v>21</v>
      </c>
      <c r="J1524" s="5">
        <v>4</v>
      </c>
      <c r="K1524" s="5">
        <v>11602.96</v>
      </c>
      <c r="L1524" s="5">
        <v>0</v>
      </c>
      <c r="M1524" s="5">
        <v>0.82099999999999995</v>
      </c>
      <c r="N1524" s="5">
        <v>6</v>
      </c>
      <c r="O1524" s="6">
        <v>0</v>
      </c>
      <c r="P1524" s="5" t="str">
        <f>IF(Table2[[#This Row],[ip_risk_score]]&gt;0.8,"HIGH",IF(Table2[[#This Row],[ip_risk_score]]&gt;0.5,"MEDIUM","LOW"))</f>
        <v>HIGH</v>
      </c>
      <c r="Q1524" s="5">
        <f>Table2[[#This Row],[transaction_amount]]-Table2[[#This Row],[avg_transaction_amount]]</f>
        <v>-8542.5999999999985</v>
      </c>
    </row>
    <row r="1525" spans="1:17" x14ac:dyDescent="0.25">
      <c r="A1525" s="4" t="s">
        <v>2950</v>
      </c>
      <c r="B1525" s="5" t="s">
        <v>2951</v>
      </c>
      <c r="C1525" s="5">
        <v>46725.08</v>
      </c>
      <c r="D1525" s="5" t="s">
        <v>26</v>
      </c>
      <c r="E1525" s="5" t="s">
        <v>27</v>
      </c>
      <c r="F1525" s="5" t="s">
        <v>32</v>
      </c>
      <c r="G1525" s="5" t="s">
        <v>58</v>
      </c>
      <c r="H1525" s="5">
        <v>672</v>
      </c>
      <c r="I1525" s="5">
        <v>14</v>
      </c>
      <c r="J1525" s="5">
        <v>4</v>
      </c>
      <c r="K1525" s="5">
        <v>15791.58</v>
      </c>
      <c r="L1525" s="5">
        <v>0</v>
      </c>
      <c r="M1525" s="5">
        <v>0.65</v>
      </c>
      <c r="N1525" s="5">
        <v>3</v>
      </c>
      <c r="O1525" s="6">
        <v>0</v>
      </c>
      <c r="P1525" s="5" t="str">
        <f>IF(Table2[[#This Row],[ip_risk_score]]&gt;0.8,"HIGH",IF(Table2[[#This Row],[ip_risk_score]]&gt;0.5,"MEDIUM","LOW"))</f>
        <v>MEDIUM</v>
      </c>
      <c r="Q1525" s="5">
        <f>Table2[[#This Row],[transaction_amount]]-Table2[[#This Row],[avg_transaction_amount]]</f>
        <v>30933.5</v>
      </c>
    </row>
    <row r="1526" spans="1:17" x14ac:dyDescent="0.25">
      <c r="A1526" s="4" t="s">
        <v>2952</v>
      </c>
      <c r="B1526" s="5" t="s">
        <v>2953</v>
      </c>
      <c r="C1526" s="5">
        <v>17613.55</v>
      </c>
      <c r="D1526" s="5" t="s">
        <v>26</v>
      </c>
      <c r="E1526" s="5" t="s">
        <v>21</v>
      </c>
      <c r="F1526" s="5" t="s">
        <v>22</v>
      </c>
      <c r="G1526" s="5" t="s">
        <v>58</v>
      </c>
      <c r="H1526" s="5">
        <v>1421</v>
      </c>
      <c r="I1526" s="5">
        <v>9</v>
      </c>
      <c r="J1526" s="5">
        <v>4</v>
      </c>
      <c r="K1526" s="5">
        <v>2068.54</v>
      </c>
      <c r="L1526" s="5">
        <v>0</v>
      </c>
      <c r="M1526" s="5">
        <v>0.11799999999999999</v>
      </c>
      <c r="N1526" s="5">
        <v>6</v>
      </c>
      <c r="O1526" s="6">
        <v>1</v>
      </c>
      <c r="P1526" s="5" t="str">
        <f>IF(Table2[[#This Row],[ip_risk_score]]&gt;0.8,"HIGH",IF(Table2[[#This Row],[ip_risk_score]]&gt;0.5,"MEDIUM","LOW"))</f>
        <v>LOW</v>
      </c>
      <c r="Q1526" s="5">
        <f>Table2[[#This Row],[transaction_amount]]-Table2[[#This Row],[avg_transaction_amount]]</f>
        <v>15545.009999999998</v>
      </c>
    </row>
    <row r="1527" spans="1:17" x14ac:dyDescent="0.25">
      <c r="A1527" s="4" t="s">
        <v>2954</v>
      </c>
      <c r="B1527" s="5" t="s">
        <v>2955</v>
      </c>
      <c r="C1527" s="5">
        <v>5115.97</v>
      </c>
      <c r="D1527" s="5" t="s">
        <v>26</v>
      </c>
      <c r="E1527" s="5" t="s">
        <v>31</v>
      </c>
      <c r="F1527" s="5" t="s">
        <v>28</v>
      </c>
      <c r="G1527" s="5" t="s">
        <v>38</v>
      </c>
      <c r="H1527" s="5">
        <v>1429</v>
      </c>
      <c r="I1527" s="5">
        <v>10</v>
      </c>
      <c r="J1527" s="5">
        <v>1</v>
      </c>
      <c r="K1527" s="5">
        <v>11617.4</v>
      </c>
      <c r="L1527" s="5">
        <v>0</v>
      </c>
      <c r="M1527" s="5">
        <v>0.10100000000000001</v>
      </c>
      <c r="N1527" s="5">
        <v>1</v>
      </c>
      <c r="O1527" s="6">
        <v>0</v>
      </c>
      <c r="P1527" s="5" t="str">
        <f>IF(Table2[[#This Row],[ip_risk_score]]&gt;0.8,"HIGH",IF(Table2[[#This Row],[ip_risk_score]]&gt;0.5,"MEDIUM","LOW"))</f>
        <v>LOW</v>
      </c>
      <c r="Q1527" s="5">
        <f>Table2[[#This Row],[transaction_amount]]-Table2[[#This Row],[avg_transaction_amount]]</f>
        <v>-6501.4299999999994</v>
      </c>
    </row>
    <row r="1528" spans="1:17" x14ac:dyDescent="0.25">
      <c r="A1528" s="4" t="s">
        <v>2956</v>
      </c>
      <c r="B1528" s="5" t="s">
        <v>1079</v>
      </c>
      <c r="C1528" s="5">
        <v>24319.29</v>
      </c>
      <c r="D1528" s="5" t="s">
        <v>26</v>
      </c>
      <c r="E1528" s="5" t="s">
        <v>31</v>
      </c>
      <c r="F1528" s="5" t="s">
        <v>32</v>
      </c>
      <c r="G1528" s="5" t="s">
        <v>58</v>
      </c>
      <c r="H1528" s="5">
        <v>1157</v>
      </c>
      <c r="I1528" s="5">
        <v>17</v>
      </c>
      <c r="J1528" s="5">
        <v>4</v>
      </c>
      <c r="K1528" s="5">
        <v>4251.93</v>
      </c>
      <c r="L1528" s="5">
        <v>0</v>
      </c>
      <c r="M1528" s="5">
        <v>0.05</v>
      </c>
      <c r="N1528" s="5">
        <v>5</v>
      </c>
      <c r="O1528" s="6">
        <v>0</v>
      </c>
      <c r="P1528" s="5" t="str">
        <f>IF(Table2[[#This Row],[ip_risk_score]]&gt;0.8,"HIGH",IF(Table2[[#This Row],[ip_risk_score]]&gt;0.5,"MEDIUM","LOW"))</f>
        <v>LOW</v>
      </c>
      <c r="Q1528" s="5">
        <f>Table2[[#This Row],[transaction_amount]]-Table2[[#This Row],[avg_transaction_amount]]</f>
        <v>20067.36</v>
      </c>
    </row>
    <row r="1529" spans="1:17" x14ac:dyDescent="0.25">
      <c r="A1529" s="4" t="s">
        <v>2957</v>
      </c>
      <c r="B1529" s="5" t="s">
        <v>2958</v>
      </c>
      <c r="C1529" s="5">
        <v>12875.99</v>
      </c>
      <c r="D1529" s="5" t="s">
        <v>20</v>
      </c>
      <c r="E1529" s="5" t="s">
        <v>31</v>
      </c>
      <c r="F1529" s="5" t="s">
        <v>28</v>
      </c>
      <c r="G1529" s="5" t="s">
        <v>33</v>
      </c>
      <c r="H1529" s="5">
        <v>1594</v>
      </c>
      <c r="I1529" s="5">
        <v>12</v>
      </c>
      <c r="J1529" s="5">
        <v>3</v>
      </c>
      <c r="K1529" s="5">
        <v>2034.58</v>
      </c>
      <c r="L1529" s="5">
        <v>0</v>
      </c>
      <c r="M1529" s="5">
        <v>0.56000000000000005</v>
      </c>
      <c r="N1529" s="5">
        <v>2</v>
      </c>
      <c r="O1529" s="6">
        <v>0</v>
      </c>
      <c r="P1529" s="5" t="str">
        <f>IF(Table2[[#This Row],[ip_risk_score]]&gt;0.8,"HIGH",IF(Table2[[#This Row],[ip_risk_score]]&gt;0.5,"MEDIUM","LOW"))</f>
        <v>MEDIUM</v>
      </c>
      <c r="Q1529" s="5">
        <f>Table2[[#This Row],[transaction_amount]]-Table2[[#This Row],[avg_transaction_amount]]</f>
        <v>10841.41</v>
      </c>
    </row>
    <row r="1530" spans="1:17" x14ac:dyDescent="0.25">
      <c r="A1530" s="4" t="s">
        <v>2959</v>
      </c>
      <c r="B1530" s="5" t="s">
        <v>2960</v>
      </c>
      <c r="C1530" s="5">
        <v>14279.4</v>
      </c>
      <c r="D1530" s="5" t="s">
        <v>53</v>
      </c>
      <c r="E1530" s="5" t="s">
        <v>27</v>
      </c>
      <c r="F1530" s="5" t="s">
        <v>32</v>
      </c>
      <c r="G1530" s="5" t="s">
        <v>58</v>
      </c>
      <c r="H1530" s="5">
        <v>929</v>
      </c>
      <c r="I1530" s="5">
        <v>19</v>
      </c>
      <c r="J1530" s="5">
        <v>1</v>
      </c>
      <c r="K1530" s="5">
        <v>5243.79</v>
      </c>
      <c r="L1530" s="5">
        <v>0</v>
      </c>
      <c r="M1530" s="5">
        <v>0.24299999999999999</v>
      </c>
      <c r="N1530" s="5">
        <v>8</v>
      </c>
      <c r="O1530" s="6">
        <v>0</v>
      </c>
      <c r="P1530" s="5" t="str">
        <f>IF(Table2[[#This Row],[ip_risk_score]]&gt;0.8,"HIGH",IF(Table2[[#This Row],[ip_risk_score]]&gt;0.5,"MEDIUM","LOW"))</f>
        <v>LOW</v>
      </c>
      <c r="Q1530" s="5">
        <f>Table2[[#This Row],[transaction_amount]]-Table2[[#This Row],[avg_transaction_amount]]</f>
        <v>9035.61</v>
      </c>
    </row>
    <row r="1531" spans="1:17" x14ac:dyDescent="0.25">
      <c r="A1531" s="4" t="s">
        <v>2961</v>
      </c>
      <c r="B1531" s="5" t="s">
        <v>2962</v>
      </c>
      <c r="C1531" s="5">
        <v>15399.13</v>
      </c>
      <c r="D1531" s="5" t="s">
        <v>53</v>
      </c>
      <c r="E1531" s="5" t="s">
        <v>41</v>
      </c>
      <c r="F1531" s="5" t="s">
        <v>32</v>
      </c>
      <c r="G1531" s="5" t="s">
        <v>38</v>
      </c>
      <c r="H1531" s="5">
        <v>918</v>
      </c>
      <c r="I1531" s="5">
        <v>23</v>
      </c>
      <c r="J1531" s="5">
        <v>3</v>
      </c>
      <c r="K1531" s="5">
        <v>26138.23</v>
      </c>
      <c r="L1531" s="5">
        <v>0</v>
      </c>
      <c r="M1531" s="5">
        <v>0.16</v>
      </c>
      <c r="N1531" s="5">
        <v>7</v>
      </c>
      <c r="O1531" s="6">
        <v>0</v>
      </c>
      <c r="P1531" s="5" t="str">
        <f>IF(Table2[[#This Row],[ip_risk_score]]&gt;0.8,"HIGH",IF(Table2[[#This Row],[ip_risk_score]]&gt;0.5,"MEDIUM","LOW"))</f>
        <v>LOW</v>
      </c>
      <c r="Q1531" s="5">
        <f>Table2[[#This Row],[transaction_amount]]-Table2[[#This Row],[avg_transaction_amount]]</f>
        <v>-10739.1</v>
      </c>
    </row>
    <row r="1532" spans="1:17" x14ac:dyDescent="0.25">
      <c r="A1532" s="4" t="s">
        <v>2963</v>
      </c>
      <c r="B1532" s="5" t="s">
        <v>2153</v>
      </c>
      <c r="C1532" s="5">
        <v>40161.14</v>
      </c>
      <c r="D1532" s="5" t="s">
        <v>26</v>
      </c>
      <c r="E1532" s="5" t="s">
        <v>27</v>
      </c>
      <c r="F1532" s="5" t="s">
        <v>28</v>
      </c>
      <c r="G1532" s="5" t="s">
        <v>58</v>
      </c>
      <c r="H1532" s="5">
        <v>133</v>
      </c>
      <c r="I1532" s="5">
        <v>15</v>
      </c>
      <c r="J1532" s="5">
        <v>4</v>
      </c>
      <c r="K1532" s="5">
        <v>29467.91</v>
      </c>
      <c r="L1532" s="5">
        <v>1</v>
      </c>
      <c r="M1532" s="5">
        <v>8.5000000000000006E-2</v>
      </c>
      <c r="N1532" s="5">
        <v>7</v>
      </c>
      <c r="O1532" s="6">
        <v>0</v>
      </c>
      <c r="P1532" s="5" t="str">
        <f>IF(Table2[[#This Row],[ip_risk_score]]&gt;0.8,"HIGH",IF(Table2[[#This Row],[ip_risk_score]]&gt;0.5,"MEDIUM","LOW"))</f>
        <v>LOW</v>
      </c>
      <c r="Q1532" s="5">
        <f>Table2[[#This Row],[transaction_amount]]-Table2[[#This Row],[avg_transaction_amount]]</f>
        <v>10693.23</v>
      </c>
    </row>
    <row r="1533" spans="1:17" x14ac:dyDescent="0.25">
      <c r="A1533" s="4" t="s">
        <v>2964</v>
      </c>
      <c r="B1533" s="5" t="s">
        <v>2965</v>
      </c>
      <c r="C1533" s="5">
        <v>26981.11</v>
      </c>
      <c r="D1533" s="5" t="s">
        <v>26</v>
      </c>
      <c r="E1533" s="5" t="s">
        <v>41</v>
      </c>
      <c r="F1533" s="5" t="s">
        <v>32</v>
      </c>
      <c r="G1533" s="5" t="s">
        <v>48</v>
      </c>
      <c r="H1533" s="5">
        <v>77</v>
      </c>
      <c r="I1533" s="5">
        <v>18</v>
      </c>
      <c r="J1533" s="5">
        <v>4</v>
      </c>
      <c r="K1533" s="5">
        <v>26388.5</v>
      </c>
      <c r="L1533" s="5">
        <v>0</v>
      </c>
      <c r="M1533" s="5">
        <v>0.64200000000000002</v>
      </c>
      <c r="N1533" s="5">
        <v>4</v>
      </c>
      <c r="O1533" s="6">
        <v>0</v>
      </c>
      <c r="P1533" s="5" t="str">
        <f>IF(Table2[[#This Row],[ip_risk_score]]&gt;0.8,"HIGH",IF(Table2[[#This Row],[ip_risk_score]]&gt;0.5,"MEDIUM","LOW"))</f>
        <v>MEDIUM</v>
      </c>
      <c r="Q1533" s="5">
        <f>Table2[[#This Row],[transaction_amount]]-Table2[[#This Row],[avg_transaction_amount]]</f>
        <v>592.61000000000058</v>
      </c>
    </row>
    <row r="1534" spans="1:17" x14ac:dyDescent="0.25">
      <c r="A1534" s="4" t="s">
        <v>2966</v>
      </c>
      <c r="B1534" s="5" t="s">
        <v>2967</v>
      </c>
      <c r="C1534" s="5">
        <v>15599.82</v>
      </c>
      <c r="D1534" s="5" t="s">
        <v>53</v>
      </c>
      <c r="E1534" s="5" t="s">
        <v>27</v>
      </c>
      <c r="F1534" s="5" t="s">
        <v>32</v>
      </c>
      <c r="G1534" s="5" t="s">
        <v>38</v>
      </c>
      <c r="H1534" s="5">
        <v>484</v>
      </c>
      <c r="I1534" s="5">
        <v>22</v>
      </c>
      <c r="J1534" s="5">
        <v>3</v>
      </c>
      <c r="K1534" s="5">
        <v>29093.15</v>
      </c>
      <c r="L1534" s="5">
        <v>0</v>
      </c>
      <c r="M1534" s="5">
        <v>0.753</v>
      </c>
      <c r="N1534" s="5">
        <v>2</v>
      </c>
      <c r="O1534" s="6">
        <v>0</v>
      </c>
      <c r="P1534" s="5" t="str">
        <f>IF(Table2[[#This Row],[ip_risk_score]]&gt;0.8,"HIGH",IF(Table2[[#This Row],[ip_risk_score]]&gt;0.5,"MEDIUM","LOW"))</f>
        <v>MEDIUM</v>
      </c>
      <c r="Q1534" s="5">
        <f>Table2[[#This Row],[transaction_amount]]-Table2[[#This Row],[avg_transaction_amount]]</f>
        <v>-13493.330000000002</v>
      </c>
    </row>
    <row r="1535" spans="1:17" x14ac:dyDescent="0.25">
      <c r="A1535" s="4" t="s">
        <v>2968</v>
      </c>
      <c r="B1535" s="5" t="s">
        <v>2969</v>
      </c>
      <c r="C1535" s="5">
        <v>30536.17</v>
      </c>
      <c r="D1535" s="5" t="s">
        <v>20</v>
      </c>
      <c r="E1535" s="5" t="s">
        <v>31</v>
      </c>
      <c r="F1535" s="5" t="s">
        <v>22</v>
      </c>
      <c r="G1535" s="5" t="s">
        <v>23</v>
      </c>
      <c r="H1535" s="5">
        <v>367</v>
      </c>
      <c r="I1535" s="5">
        <v>11</v>
      </c>
      <c r="J1535" s="5">
        <v>2</v>
      </c>
      <c r="K1535" s="5">
        <v>21951.119999999999</v>
      </c>
      <c r="L1535" s="5">
        <v>0</v>
      </c>
      <c r="M1535" s="5">
        <v>0.85799999999999998</v>
      </c>
      <c r="N1535" s="5">
        <v>3</v>
      </c>
      <c r="O1535" s="6">
        <v>0</v>
      </c>
      <c r="P1535" s="5" t="str">
        <f>IF(Table2[[#This Row],[ip_risk_score]]&gt;0.8,"HIGH",IF(Table2[[#This Row],[ip_risk_score]]&gt;0.5,"MEDIUM","LOW"))</f>
        <v>HIGH</v>
      </c>
      <c r="Q1535" s="5">
        <f>Table2[[#This Row],[transaction_amount]]-Table2[[#This Row],[avg_transaction_amount]]</f>
        <v>8585.0499999999993</v>
      </c>
    </row>
    <row r="1536" spans="1:17" x14ac:dyDescent="0.25">
      <c r="A1536" s="4" t="s">
        <v>2970</v>
      </c>
      <c r="B1536" s="5" t="s">
        <v>2971</v>
      </c>
      <c r="C1536" s="5">
        <v>35821.730000000003</v>
      </c>
      <c r="D1536" s="5" t="s">
        <v>53</v>
      </c>
      <c r="E1536" s="5" t="s">
        <v>31</v>
      </c>
      <c r="F1536" s="5" t="s">
        <v>28</v>
      </c>
      <c r="G1536" s="5" t="s">
        <v>48</v>
      </c>
      <c r="H1536" s="5">
        <v>1776</v>
      </c>
      <c r="I1536" s="5">
        <v>22</v>
      </c>
      <c r="J1536" s="5">
        <v>4</v>
      </c>
      <c r="K1536" s="5">
        <v>4875.1899999999996</v>
      </c>
      <c r="L1536" s="5">
        <v>1</v>
      </c>
      <c r="M1536" s="5">
        <v>0.59499999999999997</v>
      </c>
      <c r="N1536" s="5">
        <v>4</v>
      </c>
      <c r="O1536" s="6">
        <v>0</v>
      </c>
      <c r="P1536" s="5" t="str">
        <f>IF(Table2[[#This Row],[ip_risk_score]]&gt;0.8,"HIGH",IF(Table2[[#This Row],[ip_risk_score]]&gt;0.5,"MEDIUM","LOW"))</f>
        <v>MEDIUM</v>
      </c>
      <c r="Q1536" s="5">
        <f>Table2[[#This Row],[transaction_amount]]-Table2[[#This Row],[avg_transaction_amount]]</f>
        <v>30946.540000000005</v>
      </c>
    </row>
    <row r="1537" spans="1:17" x14ac:dyDescent="0.25">
      <c r="A1537" s="4" t="s">
        <v>2972</v>
      </c>
      <c r="B1537" s="5" t="s">
        <v>2973</v>
      </c>
      <c r="C1537" s="5">
        <v>13667.57</v>
      </c>
      <c r="D1537" s="5" t="s">
        <v>26</v>
      </c>
      <c r="E1537" s="5" t="s">
        <v>31</v>
      </c>
      <c r="F1537" s="5" t="s">
        <v>28</v>
      </c>
      <c r="G1537" s="5" t="s">
        <v>58</v>
      </c>
      <c r="H1537" s="5">
        <v>1489</v>
      </c>
      <c r="I1537" s="5">
        <v>13</v>
      </c>
      <c r="J1537" s="5">
        <v>4</v>
      </c>
      <c r="K1537" s="5">
        <v>16938.8</v>
      </c>
      <c r="L1537" s="5">
        <v>0</v>
      </c>
      <c r="M1537" s="5">
        <v>0.35399999999999998</v>
      </c>
      <c r="N1537" s="5">
        <v>3</v>
      </c>
      <c r="O1537" s="6">
        <v>0</v>
      </c>
      <c r="P1537" s="5" t="str">
        <f>IF(Table2[[#This Row],[ip_risk_score]]&gt;0.8,"HIGH",IF(Table2[[#This Row],[ip_risk_score]]&gt;0.5,"MEDIUM","LOW"))</f>
        <v>LOW</v>
      </c>
      <c r="Q1537" s="5">
        <f>Table2[[#This Row],[transaction_amount]]-Table2[[#This Row],[avg_transaction_amount]]</f>
        <v>-3271.2299999999996</v>
      </c>
    </row>
    <row r="1538" spans="1:17" x14ac:dyDescent="0.25">
      <c r="A1538" s="4" t="s">
        <v>2974</v>
      </c>
      <c r="B1538" s="5" t="s">
        <v>2975</v>
      </c>
      <c r="C1538" s="5">
        <v>20706.78</v>
      </c>
      <c r="D1538" s="5" t="s">
        <v>26</v>
      </c>
      <c r="E1538" s="5" t="s">
        <v>21</v>
      </c>
      <c r="F1538" s="5" t="s">
        <v>32</v>
      </c>
      <c r="G1538" s="5" t="s">
        <v>23</v>
      </c>
      <c r="H1538" s="5">
        <v>1379</v>
      </c>
      <c r="I1538" s="5">
        <v>1</v>
      </c>
      <c r="J1538" s="5">
        <v>1</v>
      </c>
      <c r="K1538" s="5">
        <v>21974.720000000001</v>
      </c>
      <c r="L1538" s="5">
        <v>0</v>
      </c>
      <c r="M1538" s="5">
        <v>0.47</v>
      </c>
      <c r="N1538" s="5">
        <v>3</v>
      </c>
      <c r="O1538" s="6">
        <v>0</v>
      </c>
      <c r="P1538" s="5" t="str">
        <f>IF(Table2[[#This Row],[ip_risk_score]]&gt;0.8,"HIGH",IF(Table2[[#This Row],[ip_risk_score]]&gt;0.5,"MEDIUM","LOW"))</f>
        <v>LOW</v>
      </c>
      <c r="Q1538" s="5">
        <f>Table2[[#This Row],[transaction_amount]]-Table2[[#This Row],[avg_transaction_amount]]</f>
        <v>-1267.9400000000023</v>
      </c>
    </row>
    <row r="1539" spans="1:17" x14ac:dyDescent="0.25">
      <c r="A1539" s="4" t="s">
        <v>2976</v>
      </c>
      <c r="B1539" s="5" t="s">
        <v>1938</v>
      </c>
      <c r="C1539" s="5">
        <v>6138.21</v>
      </c>
      <c r="D1539" s="5" t="s">
        <v>20</v>
      </c>
      <c r="E1539" s="5" t="s">
        <v>21</v>
      </c>
      <c r="F1539" s="5" t="s">
        <v>28</v>
      </c>
      <c r="G1539" s="5" t="s">
        <v>48</v>
      </c>
      <c r="H1539" s="5">
        <v>1963</v>
      </c>
      <c r="I1539" s="5">
        <v>9</v>
      </c>
      <c r="J1539" s="5">
        <v>3</v>
      </c>
      <c r="K1539" s="5">
        <v>15452.54</v>
      </c>
      <c r="L1539" s="5">
        <v>0</v>
      </c>
      <c r="M1539" s="5">
        <v>0.63600000000000001</v>
      </c>
      <c r="N1539" s="5">
        <v>1</v>
      </c>
      <c r="O1539" s="6">
        <v>0</v>
      </c>
      <c r="P1539" s="5" t="str">
        <f>IF(Table2[[#This Row],[ip_risk_score]]&gt;0.8,"HIGH",IF(Table2[[#This Row],[ip_risk_score]]&gt;0.5,"MEDIUM","LOW"))</f>
        <v>MEDIUM</v>
      </c>
      <c r="Q1539" s="5">
        <f>Table2[[#This Row],[transaction_amount]]-Table2[[#This Row],[avg_transaction_amount]]</f>
        <v>-9314.3300000000017</v>
      </c>
    </row>
    <row r="1540" spans="1:17" x14ac:dyDescent="0.25">
      <c r="A1540" s="4" t="s">
        <v>2977</v>
      </c>
      <c r="B1540" s="5" t="s">
        <v>2978</v>
      </c>
      <c r="C1540" s="5">
        <v>9098.41</v>
      </c>
      <c r="D1540" s="5" t="s">
        <v>53</v>
      </c>
      <c r="E1540" s="5" t="s">
        <v>41</v>
      </c>
      <c r="F1540" s="5" t="s">
        <v>22</v>
      </c>
      <c r="G1540" s="5" t="s">
        <v>33</v>
      </c>
      <c r="H1540" s="5">
        <v>530</v>
      </c>
      <c r="I1540" s="5">
        <v>3</v>
      </c>
      <c r="J1540" s="5">
        <v>4</v>
      </c>
      <c r="K1540" s="5">
        <v>16684.55</v>
      </c>
      <c r="L1540" s="5">
        <v>0</v>
      </c>
      <c r="M1540" s="5">
        <v>0.71299999999999997</v>
      </c>
      <c r="N1540" s="5">
        <v>1</v>
      </c>
      <c r="O1540" s="6">
        <v>0</v>
      </c>
      <c r="P1540" s="5" t="str">
        <f>IF(Table2[[#This Row],[ip_risk_score]]&gt;0.8,"HIGH",IF(Table2[[#This Row],[ip_risk_score]]&gt;0.5,"MEDIUM","LOW"))</f>
        <v>MEDIUM</v>
      </c>
      <c r="Q1540" s="5">
        <f>Table2[[#This Row],[transaction_amount]]-Table2[[#This Row],[avg_transaction_amount]]</f>
        <v>-7586.1399999999994</v>
      </c>
    </row>
    <row r="1541" spans="1:17" x14ac:dyDescent="0.25">
      <c r="A1541" s="4" t="s">
        <v>2979</v>
      </c>
      <c r="B1541" s="5" t="s">
        <v>2980</v>
      </c>
      <c r="C1541" s="5">
        <v>34071.839999999997</v>
      </c>
      <c r="D1541" s="5" t="s">
        <v>20</v>
      </c>
      <c r="E1541" s="5" t="s">
        <v>21</v>
      </c>
      <c r="F1541" s="5" t="s">
        <v>22</v>
      </c>
      <c r="G1541" s="5" t="s">
        <v>48</v>
      </c>
      <c r="H1541" s="5">
        <v>1811</v>
      </c>
      <c r="I1541" s="5">
        <v>0</v>
      </c>
      <c r="J1541" s="5">
        <v>3</v>
      </c>
      <c r="K1541" s="5">
        <v>17627.080000000002</v>
      </c>
      <c r="L1541" s="5">
        <v>0</v>
      </c>
      <c r="M1541" s="5">
        <v>0.64500000000000002</v>
      </c>
      <c r="N1541" s="5">
        <v>8</v>
      </c>
      <c r="O1541" s="6">
        <v>0</v>
      </c>
      <c r="P1541" s="5" t="str">
        <f>IF(Table2[[#This Row],[ip_risk_score]]&gt;0.8,"HIGH",IF(Table2[[#This Row],[ip_risk_score]]&gt;0.5,"MEDIUM","LOW"))</f>
        <v>MEDIUM</v>
      </c>
      <c r="Q1541" s="5">
        <f>Table2[[#This Row],[transaction_amount]]-Table2[[#This Row],[avg_transaction_amount]]</f>
        <v>16444.759999999995</v>
      </c>
    </row>
    <row r="1542" spans="1:17" x14ac:dyDescent="0.25">
      <c r="A1542" s="4" t="s">
        <v>2981</v>
      </c>
      <c r="B1542" s="5" t="s">
        <v>278</v>
      </c>
      <c r="C1542" s="5">
        <v>9112.85</v>
      </c>
      <c r="D1542" s="5" t="s">
        <v>20</v>
      </c>
      <c r="E1542" s="5" t="s">
        <v>27</v>
      </c>
      <c r="F1542" s="5" t="s">
        <v>28</v>
      </c>
      <c r="G1542" s="5" t="s">
        <v>23</v>
      </c>
      <c r="H1542" s="5">
        <v>1670</v>
      </c>
      <c r="I1542" s="5">
        <v>23</v>
      </c>
      <c r="J1542" s="5">
        <v>1</v>
      </c>
      <c r="K1542" s="5">
        <v>14058.71</v>
      </c>
      <c r="L1542" s="5">
        <v>0</v>
      </c>
      <c r="M1542" s="5">
        <v>0.96199999999999997</v>
      </c>
      <c r="N1542" s="5">
        <v>8</v>
      </c>
      <c r="O1542" s="6">
        <v>0</v>
      </c>
      <c r="P1542" s="5" t="str">
        <f>IF(Table2[[#This Row],[ip_risk_score]]&gt;0.8,"HIGH",IF(Table2[[#This Row],[ip_risk_score]]&gt;0.5,"MEDIUM","LOW"))</f>
        <v>HIGH</v>
      </c>
      <c r="Q1542" s="5">
        <f>Table2[[#This Row],[transaction_amount]]-Table2[[#This Row],[avg_transaction_amount]]</f>
        <v>-4945.8599999999988</v>
      </c>
    </row>
    <row r="1543" spans="1:17" x14ac:dyDescent="0.25">
      <c r="A1543" s="4" t="s">
        <v>2982</v>
      </c>
      <c r="B1543" s="5" t="s">
        <v>2983</v>
      </c>
      <c r="C1543" s="5">
        <v>26281.91</v>
      </c>
      <c r="D1543" s="5" t="s">
        <v>26</v>
      </c>
      <c r="E1543" s="5" t="s">
        <v>27</v>
      </c>
      <c r="F1543" s="5" t="s">
        <v>28</v>
      </c>
      <c r="G1543" s="5" t="s">
        <v>33</v>
      </c>
      <c r="H1543" s="5">
        <v>1916</v>
      </c>
      <c r="I1543" s="5">
        <v>16</v>
      </c>
      <c r="J1543" s="5">
        <v>3</v>
      </c>
      <c r="K1543" s="5">
        <v>8788.6</v>
      </c>
      <c r="L1543" s="5">
        <v>0</v>
      </c>
      <c r="M1543" s="5">
        <v>0.75</v>
      </c>
      <c r="N1543" s="5">
        <v>1</v>
      </c>
      <c r="O1543" s="6">
        <v>0</v>
      </c>
      <c r="P1543" s="5" t="str">
        <f>IF(Table2[[#This Row],[ip_risk_score]]&gt;0.8,"HIGH",IF(Table2[[#This Row],[ip_risk_score]]&gt;0.5,"MEDIUM","LOW"))</f>
        <v>MEDIUM</v>
      </c>
      <c r="Q1543" s="5">
        <f>Table2[[#This Row],[transaction_amount]]-Table2[[#This Row],[avg_transaction_amount]]</f>
        <v>17493.309999999998</v>
      </c>
    </row>
    <row r="1544" spans="1:17" x14ac:dyDescent="0.25">
      <c r="A1544" s="4" t="s">
        <v>2984</v>
      </c>
      <c r="B1544" s="5" t="s">
        <v>2985</v>
      </c>
      <c r="C1544" s="5">
        <v>35466.86</v>
      </c>
      <c r="D1544" s="5" t="s">
        <v>53</v>
      </c>
      <c r="E1544" s="5" t="s">
        <v>41</v>
      </c>
      <c r="F1544" s="5" t="s">
        <v>22</v>
      </c>
      <c r="G1544" s="5" t="s">
        <v>58</v>
      </c>
      <c r="H1544" s="5">
        <v>842</v>
      </c>
      <c r="I1544" s="5">
        <v>10</v>
      </c>
      <c r="J1544" s="5">
        <v>3</v>
      </c>
      <c r="K1544" s="5">
        <v>19147.05</v>
      </c>
      <c r="L1544" s="5">
        <v>0</v>
      </c>
      <c r="M1544" s="5">
        <v>0.751</v>
      </c>
      <c r="N1544" s="5">
        <v>4</v>
      </c>
      <c r="O1544" s="6">
        <v>0</v>
      </c>
      <c r="P1544" s="5" t="str">
        <f>IF(Table2[[#This Row],[ip_risk_score]]&gt;0.8,"HIGH",IF(Table2[[#This Row],[ip_risk_score]]&gt;0.5,"MEDIUM","LOW"))</f>
        <v>MEDIUM</v>
      </c>
      <c r="Q1544" s="5">
        <f>Table2[[#This Row],[transaction_amount]]-Table2[[#This Row],[avg_transaction_amount]]</f>
        <v>16319.810000000001</v>
      </c>
    </row>
    <row r="1545" spans="1:17" x14ac:dyDescent="0.25">
      <c r="A1545" s="4" t="s">
        <v>2986</v>
      </c>
      <c r="B1545" s="5" t="s">
        <v>2987</v>
      </c>
      <c r="C1545" s="5">
        <v>5388.5</v>
      </c>
      <c r="D1545" s="5" t="s">
        <v>26</v>
      </c>
      <c r="E1545" s="5" t="s">
        <v>41</v>
      </c>
      <c r="F1545" s="5" t="s">
        <v>28</v>
      </c>
      <c r="G1545" s="5" t="s">
        <v>38</v>
      </c>
      <c r="H1545" s="5">
        <v>633</v>
      </c>
      <c r="I1545" s="5">
        <v>6</v>
      </c>
      <c r="J1545" s="5">
        <v>1</v>
      </c>
      <c r="K1545" s="5">
        <v>1699.9</v>
      </c>
      <c r="L1545" s="5">
        <v>0</v>
      </c>
      <c r="M1545" s="5">
        <v>0.82</v>
      </c>
      <c r="N1545" s="5">
        <v>2</v>
      </c>
      <c r="O1545" s="6">
        <v>0</v>
      </c>
      <c r="P1545" s="5" t="str">
        <f>IF(Table2[[#This Row],[ip_risk_score]]&gt;0.8,"HIGH",IF(Table2[[#This Row],[ip_risk_score]]&gt;0.5,"MEDIUM","LOW"))</f>
        <v>HIGH</v>
      </c>
      <c r="Q1545" s="5">
        <f>Table2[[#This Row],[transaction_amount]]-Table2[[#This Row],[avg_transaction_amount]]</f>
        <v>3688.6</v>
      </c>
    </row>
    <row r="1546" spans="1:17" x14ac:dyDescent="0.25">
      <c r="A1546" s="4" t="s">
        <v>2988</v>
      </c>
      <c r="B1546" s="5" t="s">
        <v>2989</v>
      </c>
      <c r="C1546" s="5">
        <v>28387.25</v>
      </c>
      <c r="D1546" s="5" t="s">
        <v>53</v>
      </c>
      <c r="E1546" s="5" t="s">
        <v>31</v>
      </c>
      <c r="F1546" s="5" t="s">
        <v>32</v>
      </c>
      <c r="G1546" s="5" t="s">
        <v>58</v>
      </c>
      <c r="H1546" s="5">
        <v>1531</v>
      </c>
      <c r="I1546" s="5">
        <v>16</v>
      </c>
      <c r="J1546" s="5">
        <v>4</v>
      </c>
      <c r="K1546" s="5">
        <v>5210.72</v>
      </c>
      <c r="L1546" s="5">
        <v>0</v>
      </c>
      <c r="M1546" s="5">
        <v>0.46</v>
      </c>
      <c r="N1546" s="5">
        <v>1</v>
      </c>
      <c r="O1546" s="6">
        <v>0</v>
      </c>
      <c r="P1546" s="5" t="str">
        <f>IF(Table2[[#This Row],[ip_risk_score]]&gt;0.8,"HIGH",IF(Table2[[#This Row],[ip_risk_score]]&gt;0.5,"MEDIUM","LOW"))</f>
        <v>LOW</v>
      </c>
      <c r="Q1546" s="5">
        <f>Table2[[#This Row],[transaction_amount]]-Table2[[#This Row],[avg_transaction_amount]]</f>
        <v>23176.53</v>
      </c>
    </row>
    <row r="1547" spans="1:17" x14ac:dyDescent="0.25">
      <c r="A1547" s="4" t="s">
        <v>2990</v>
      </c>
      <c r="B1547" s="5" t="s">
        <v>2991</v>
      </c>
      <c r="C1547" s="5">
        <v>12865.31</v>
      </c>
      <c r="D1547" s="5" t="s">
        <v>26</v>
      </c>
      <c r="E1547" s="5" t="s">
        <v>21</v>
      </c>
      <c r="F1547" s="5" t="s">
        <v>28</v>
      </c>
      <c r="G1547" s="5" t="s">
        <v>38</v>
      </c>
      <c r="H1547" s="5">
        <v>1361</v>
      </c>
      <c r="I1547" s="5">
        <v>16</v>
      </c>
      <c r="J1547" s="5">
        <v>3</v>
      </c>
      <c r="K1547" s="5">
        <v>27765.32</v>
      </c>
      <c r="L1547" s="5">
        <v>0</v>
      </c>
      <c r="M1547" s="5">
        <v>0.26400000000000001</v>
      </c>
      <c r="N1547" s="5">
        <v>2</v>
      </c>
      <c r="O1547" s="6">
        <v>0</v>
      </c>
      <c r="P1547" s="5" t="str">
        <f>IF(Table2[[#This Row],[ip_risk_score]]&gt;0.8,"HIGH",IF(Table2[[#This Row],[ip_risk_score]]&gt;0.5,"MEDIUM","LOW"))</f>
        <v>LOW</v>
      </c>
      <c r="Q1547" s="5">
        <f>Table2[[#This Row],[transaction_amount]]-Table2[[#This Row],[avg_transaction_amount]]</f>
        <v>-14900.01</v>
      </c>
    </row>
    <row r="1548" spans="1:17" x14ac:dyDescent="0.25">
      <c r="A1548" s="4" t="s">
        <v>2992</v>
      </c>
      <c r="B1548" s="5" t="s">
        <v>2993</v>
      </c>
      <c r="C1548" s="5">
        <v>48148.2</v>
      </c>
      <c r="D1548" s="5" t="s">
        <v>26</v>
      </c>
      <c r="E1548" s="5" t="s">
        <v>31</v>
      </c>
      <c r="F1548" s="5" t="s">
        <v>32</v>
      </c>
      <c r="G1548" s="5" t="s">
        <v>38</v>
      </c>
      <c r="H1548" s="5">
        <v>1363</v>
      </c>
      <c r="I1548" s="5">
        <v>8</v>
      </c>
      <c r="J1548" s="5">
        <v>2</v>
      </c>
      <c r="K1548" s="5">
        <v>14715.61</v>
      </c>
      <c r="L1548" s="5">
        <v>0</v>
      </c>
      <c r="M1548" s="5">
        <v>0.81599999999999995</v>
      </c>
      <c r="N1548" s="5">
        <v>1</v>
      </c>
      <c r="O1548" s="6">
        <v>0</v>
      </c>
      <c r="P1548" s="5" t="str">
        <f>IF(Table2[[#This Row],[ip_risk_score]]&gt;0.8,"HIGH",IF(Table2[[#This Row],[ip_risk_score]]&gt;0.5,"MEDIUM","LOW"))</f>
        <v>HIGH</v>
      </c>
      <c r="Q1548" s="5">
        <f>Table2[[#This Row],[transaction_amount]]-Table2[[#This Row],[avg_transaction_amount]]</f>
        <v>33432.589999999997</v>
      </c>
    </row>
    <row r="1549" spans="1:17" x14ac:dyDescent="0.25">
      <c r="A1549" s="4" t="s">
        <v>2994</v>
      </c>
      <c r="B1549" s="5" t="s">
        <v>2995</v>
      </c>
      <c r="C1549" s="5">
        <v>24203.11</v>
      </c>
      <c r="D1549" s="5" t="s">
        <v>53</v>
      </c>
      <c r="E1549" s="5" t="s">
        <v>21</v>
      </c>
      <c r="F1549" s="5" t="s">
        <v>22</v>
      </c>
      <c r="G1549" s="5" t="s">
        <v>23</v>
      </c>
      <c r="H1549" s="5">
        <v>1599</v>
      </c>
      <c r="I1549" s="5">
        <v>9</v>
      </c>
      <c r="J1549" s="5">
        <v>4</v>
      </c>
      <c r="K1549" s="5">
        <v>24668.35</v>
      </c>
      <c r="L1549" s="5">
        <v>0</v>
      </c>
      <c r="M1549" s="5">
        <v>0.46400000000000002</v>
      </c>
      <c r="N1549" s="5">
        <v>5</v>
      </c>
      <c r="O1549" s="6">
        <v>1</v>
      </c>
      <c r="P1549" s="5" t="str">
        <f>IF(Table2[[#This Row],[ip_risk_score]]&gt;0.8,"HIGH",IF(Table2[[#This Row],[ip_risk_score]]&gt;0.5,"MEDIUM","LOW"))</f>
        <v>LOW</v>
      </c>
      <c r="Q1549" s="5">
        <f>Table2[[#This Row],[transaction_amount]]-Table2[[#This Row],[avg_transaction_amount]]</f>
        <v>-465.23999999999796</v>
      </c>
    </row>
    <row r="1550" spans="1:17" x14ac:dyDescent="0.25">
      <c r="A1550" s="4" t="s">
        <v>2996</v>
      </c>
      <c r="B1550" s="5" t="s">
        <v>2529</v>
      </c>
      <c r="C1550" s="5">
        <v>40309.33</v>
      </c>
      <c r="D1550" s="5" t="s">
        <v>53</v>
      </c>
      <c r="E1550" s="5" t="s">
        <v>21</v>
      </c>
      <c r="F1550" s="5" t="s">
        <v>28</v>
      </c>
      <c r="G1550" s="5" t="s">
        <v>33</v>
      </c>
      <c r="H1550" s="5">
        <v>436</v>
      </c>
      <c r="I1550" s="5">
        <v>5</v>
      </c>
      <c r="J1550" s="5">
        <v>1</v>
      </c>
      <c r="K1550" s="5">
        <v>21823.57</v>
      </c>
      <c r="L1550" s="5">
        <v>0</v>
      </c>
      <c r="M1550" s="5">
        <v>0.60699999999999998</v>
      </c>
      <c r="N1550" s="5">
        <v>6</v>
      </c>
      <c r="O1550" s="6">
        <v>0</v>
      </c>
      <c r="P1550" s="5" t="str">
        <f>IF(Table2[[#This Row],[ip_risk_score]]&gt;0.8,"HIGH",IF(Table2[[#This Row],[ip_risk_score]]&gt;0.5,"MEDIUM","LOW"))</f>
        <v>MEDIUM</v>
      </c>
      <c r="Q1550" s="5">
        <f>Table2[[#This Row],[transaction_amount]]-Table2[[#This Row],[avg_transaction_amount]]</f>
        <v>18485.760000000002</v>
      </c>
    </row>
    <row r="1551" spans="1:17" x14ac:dyDescent="0.25">
      <c r="A1551" s="4" t="s">
        <v>2997</v>
      </c>
      <c r="B1551" s="5" t="s">
        <v>2998</v>
      </c>
      <c r="C1551" s="5">
        <v>27533.82</v>
      </c>
      <c r="D1551" s="5" t="s">
        <v>26</v>
      </c>
      <c r="E1551" s="5" t="s">
        <v>41</v>
      </c>
      <c r="F1551" s="5" t="s">
        <v>22</v>
      </c>
      <c r="G1551" s="5" t="s">
        <v>33</v>
      </c>
      <c r="H1551" s="5">
        <v>1018</v>
      </c>
      <c r="I1551" s="5">
        <v>16</v>
      </c>
      <c r="J1551" s="5">
        <v>0</v>
      </c>
      <c r="K1551" s="5">
        <v>9689.2000000000007</v>
      </c>
      <c r="L1551" s="5">
        <v>0</v>
      </c>
      <c r="M1551" s="5">
        <v>0.43</v>
      </c>
      <c r="N1551" s="5">
        <v>8</v>
      </c>
      <c r="O1551" s="6">
        <v>1</v>
      </c>
      <c r="P1551" s="5" t="str">
        <f>IF(Table2[[#This Row],[ip_risk_score]]&gt;0.8,"HIGH",IF(Table2[[#This Row],[ip_risk_score]]&gt;0.5,"MEDIUM","LOW"))</f>
        <v>LOW</v>
      </c>
      <c r="Q1551" s="5">
        <f>Table2[[#This Row],[transaction_amount]]-Table2[[#This Row],[avg_transaction_amount]]</f>
        <v>17844.62</v>
      </c>
    </row>
    <row r="1552" spans="1:17" x14ac:dyDescent="0.25">
      <c r="A1552" s="4" t="s">
        <v>2999</v>
      </c>
      <c r="B1552" s="5" t="s">
        <v>2737</v>
      </c>
      <c r="C1552" s="5">
        <v>2218.46</v>
      </c>
      <c r="D1552" s="5" t="s">
        <v>53</v>
      </c>
      <c r="E1552" s="5" t="s">
        <v>31</v>
      </c>
      <c r="F1552" s="5" t="s">
        <v>28</v>
      </c>
      <c r="G1552" s="5" t="s">
        <v>48</v>
      </c>
      <c r="H1552" s="5">
        <v>452</v>
      </c>
      <c r="I1552" s="5">
        <v>15</v>
      </c>
      <c r="J1552" s="5">
        <v>2</v>
      </c>
      <c r="K1552" s="5">
        <v>24129.11</v>
      </c>
      <c r="L1552" s="5">
        <v>0</v>
      </c>
      <c r="M1552" s="5">
        <v>0.39600000000000002</v>
      </c>
      <c r="N1552" s="5">
        <v>8</v>
      </c>
      <c r="O1552" s="6">
        <v>1</v>
      </c>
      <c r="P1552" s="5" t="str">
        <f>IF(Table2[[#This Row],[ip_risk_score]]&gt;0.8,"HIGH",IF(Table2[[#This Row],[ip_risk_score]]&gt;0.5,"MEDIUM","LOW"))</f>
        <v>LOW</v>
      </c>
      <c r="Q1552" s="5">
        <f>Table2[[#This Row],[transaction_amount]]-Table2[[#This Row],[avg_transaction_amount]]</f>
        <v>-21910.65</v>
      </c>
    </row>
    <row r="1553" spans="1:17" x14ac:dyDescent="0.25">
      <c r="A1553" s="4" t="s">
        <v>3000</v>
      </c>
      <c r="B1553" s="5" t="s">
        <v>3001</v>
      </c>
      <c r="C1553" s="5">
        <v>31675.91</v>
      </c>
      <c r="D1553" s="5" t="s">
        <v>26</v>
      </c>
      <c r="E1553" s="5" t="s">
        <v>31</v>
      </c>
      <c r="F1553" s="5" t="s">
        <v>32</v>
      </c>
      <c r="G1553" s="5" t="s">
        <v>58</v>
      </c>
      <c r="H1553" s="5">
        <v>610</v>
      </c>
      <c r="I1553" s="5">
        <v>6</v>
      </c>
      <c r="J1553" s="5">
        <v>4</v>
      </c>
      <c r="K1553" s="5">
        <v>2830.54</v>
      </c>
      <c r="L1553" s="5">
        <v>0</v>
      </c>
      <c r="M1553" s="5">
        <v>0.67100000000000004</v>
      </c>
      <c r="N1553" s="5">
        <v>4</v>
      </c>
      <c r="O1553" s="6">
        <v>0</v>
      </c>
      <c r="P1553" s="5" t="str">
        <f>IF(Table2[[#This Row],[ip_risk_score]]&gt;0.8,"HIGH",IF(Table2[[#This Row],[ip_risk_score]]&gt;0.5,"MEDIUM","LOW"))</f>
        <v>MEDIUM</v>
      </c>
      <c r="Q1553" s="5">
        <f>Table2[[#This Row],[transaction_amount]]-Table2[[#This Row],[avg_transaction_amount]]</f>
        <v>28845.37</v>
      </c>
    </row>
    <row r="1554" spans="1:17" x14ac:dyDescent="0.25">
      <c r="A1554" s="4" t="s">
        <v>3002</v>
      </c>
      <c r="B1554" s="5" t="s">
        <v>3003</v>
      </c>
      <c r="C1554" s="5">
        <v>47572.6</v>
      </c>
      <c r="D1554" s="5" t="s">
        <v>53</v>
      </c>
      <c r="E1554" s="5" t="s">
        <v>21</v>
      </c>
      <c r="F1554" s="5" t="s">
        <v>28</v>
      </c>
      <c r="G1554" s="5" t="s">
        <v>23</v>
      </c>
      <c r="H1554" s="5">
        <v>1128</v>
      </c>
      <c r="I1554" s="5">
        <v>18</v>
      </c>
      <c r="J1554" s="5">
        <v>1</v>
      </c>
      <c r="K1554" s="5">
        <v>26261.85</v>
      </c>
      <c r="L1554" s="5">
        <v>1</v>
      </c>
      <c r="M1554" s="5">
        <v>0.66500000000000004</v>
      </c>
      <c r="N1554" s="5">
        <v>3</v>
      </c>
      <c r="O1554" s="6">
        <v>0</v>
      </c>
      <c r="P1554" s="5" t="str">
        <f>IF(Table2[[#This Row],[ip_risk_score]]&gt;0.8,"HIGH",IF(Table2[[#This Row],[ip_risk_score]]&gt;0.5,"MEDIUM","LOW"))</f>
        <v>MEDIUM</v>
      </c>
      <c r="Q1554" s="5">
        <f>Table2[[#This Row],[transaction_amount]]-Table2[[#This Row],[avg_transaction_amount]]</f>
        <v>21310.75</v>
      </c>
    </row>
    <row r="1555" spans="1:17" x14ac:dyDescent="0.25">
      <c r="A1555" s="4" t="s">
        <v>3004</v>
      </c>
      <c r="B1555" s="5" t="s">
        <v>3005</v>
      </c>
      <c r="C1555" s="5">
        <v>30100.51</v>
      </c>
      <c r="D1555" s="5" t="s">
        <v>26</v>
      </c>
      <c r="E1555" s="5" t="s">
        <v>21</v>
      </c>
      <c r="F1555" s="5" t="s">
        <v>22</v>
      </c>
      <c r="G1555" s="5" t="s">
        <v>58</v>
      </c>
      <c r="H1555" s="5">
        <v>1904</v>
      </c>
      <c r="I1555" s="5">
        <v>3</v>
      </c>
      <c r="J1555" s="5">
        <v>2</v>
      </c>
      <c r="K1555" s="5">
        <v>20448.740000000002</v>
      </c>
      <c r="L1555" s="5">
        <v>0</v>
      </c>
      <c r="M1555" s="5">
        <v>0.309</v>
      </c>
      <c r="N1555" s="5">
        <v>5</v>
      </c>
      <c r="O1555" s="6">
        <v>0</v>
      </c>
      <c r="P1555" s="5" t="str">
        <f>IF(Table2[[#This Row],[ip_risk_score]]&gt;0.8,"HIGH",IF(Table2[[#This Row],[ip_risk_score]]&gt;0.5,"MEDIUM","LOW"))</f>
        <v>LOW</v>
      </c>
      <c r="Q1555" s="5">
        <f>Table2[[#This Row],[transaction_amount]]-Table2[[#This Row],[avg_transaction_amount]]</f>
        <v>9651.7699999999968</v>
      </c>
    </row>
    <row r="1556" spans="1:17" x14ac:dyDescent="0.25">
      <c r="A1556" s="4" t="s">
        <v>3006</v>
      </c>
      <c r="B1556" s="5" t="s">
        <v>3007</v>
      </c>
      <c r="C1556" s="5">
        <v>40968.480000000003</v>
      </c>
      <c r="D1556" s="5" t="s">
        <v>26</v>
      </c>
      <c r="E1556" s="5" t="s">
        <v>41</v>
      </c>
      <c r="F1556" s="5" t="s">
        <v>32</v>
      </c>
      <c r="G1556" s="5" t="s">
        <v>48</v>
      </c>
      <c r="H1556" s="5">
        <v>771</v>
      </c>
      <c r="I1556" s="5">
        <v>19</v>
      </c>
      <c r="J1556" s="5">
        <v>4</v>
      </c>
      <c r="K1556" s="5">
        <v>27819.46</v>
      </c>
      <c r="L1556" s="5">
        <v>0</v>
      </c>
      <c r="M1556" s="5">
        <v>0.189</v>
      </c>
      <c r="N1556" s="5">
        <v>8</v>
      </c>
      <c r="O1556" s="6">
        <v>0</v>
      </c>
      <c r="P1556" s="5" t="str">
        <f>IF(Table2[[#This Row],[ip_risk_score]]&gt;0.8,"HIGH",IF(Table2[[#This Row],[ip_risk_score]]&gt;0.5,"MEDIUM","LOW"))</f>
        <v>LOW</v>
      </c>
      <c r="Q1556" s="5">
        <f>Table2[[#This Row],[transaction_amount]]-Table2[[#This Row],[avg_transaction_amount]]</f>
        <v>13149.020000000004</v>
      </c>
    </row>
    <row r="1557" spans="1:17" x14ac:dyDescent="0.25">
      <c r="A1557" s="4" t="s">
        <v>3008</v>
      </c>
      <c r="B1557" s="5" t="s">
        <v>3009</v>
      </c>
      <c r="C1557" s="5">
        <v>44216.11</v>
      </c>
      <c r="D1557" s="5" t="s">
        <v>26</v>
      </c>
      <c r="E1557" s="5" t="s">
        <v>27</v>
      </c>
      <c r="F1557" s="5" t="s">
        <v>28</v>
      </c>
      <c r="G1557" s="5" t="s">
        <v>48</v>
      </c>
      <c r="H1557" s="5">
        <v>964</v>
      </c>
      <c r="I1557" s="5">
        <v>23</v>
      </c>
      <c r="J1557" s="5">
        <v>0</v>
      </c>
      <c r="K1557" s="5">
        <v>26875.759999999998</v>
      </c>
      <c r="L1557" s="5">
        <v>0</v>
      </c>
      <c r="M1557" s="5">
        <v>0.13100000000000001</v>
      </c>
      <c r="N1557" s="5">
        <v>5</v>
      </c>
      <c r="O1557" s="6">
        <v>0</v>
      </c>
      <c r="P1557" s="5" t="str">
        <f>IF(Table2[[#This Row],[ip_risk_score]]&gt;0.8,"HIGH",IF(Table2[[#This Row],[ip_risk_score]]&gt;0.5,"MEDIUM","LOW"))</f>
        <v>LOW</v>
      </c>
      <c r="Q1557" s="5">
        <f>Table2[[#This Row],[transaction_amount]]-Table2[[#This Row],[avg_transaction_amount]]</f>
        <v>17340.350000000002</v>
      </c>
    </row>
    <row r="1558" spans="1:17" x14ac:dyDescent="0.25">
      <c r="A1558" s="4" t="s">
        <v>3010</v>
      </c>
      <c r="B1558" s="5" t="s">
        <v>3011</v>
      </c>
      <c r="C1558" s="5">
        <v>11442.58</v>
      </c>
      <c r="D1558" s="5" t="s">
        <v>20</v>
      </c>
      <c r="E1558" s="5" t="s">
        <v>31</v>
      </c>
      <c r="F1558" s="5" t="s">
        <v>22</v>
      </c>
      <c r="G1558" s="5" t="s">
        <v>23</v>
      </c>
      <c r="H1558" s="5">
        <v>1484</v>
      </c>
      <c r="I1558" s="5">
        <v>16</v>
      </c>
      <c r="J1558" s="5">
        <v>4</v>
      </c>
      <c r="K1558" s="5">
        <v>11469.83</v>
      </c>
      <c r="L1558" s="5">
        <v>0</v>
      </c>
      <c r="M1558" s="5">
        <v>0.114</v>
      </c>
      <c r="N1558" s="5">
        <v>7</v>
      </c>
      <c r="O1558" s="6">
        <v>0</v>
      </c>
      <c r="P1558" s="5" t="str">
        <f>IF(Table2[[#This Row],[ip_risk_score]]&gt;0.8,"HIGH",IF(Table2[[#This Row],[ip_risk_score]]&gt;0.5,"MEDIUM","LOW"))</f>
        <v>LOW</v>
      </c>
      <c r="Q1558" s="5">
        <f>Table2[[#This Row],[transaction_amount]]-Table2[[#This Row],[avg_transaction_amount]]</f>
        <v>-27.25</v>
      </c>
    </row>
    <row r="1559" spans="1:17" x14ac:dyDescent="0.25">
      <c r="A1559" s="4" t="s">
        <v>3012</v>
      </c>
      <c r="B1559" s="5" t="s">
        <v>3013</v>
      </c>
      <c r="C1559" s="5">
        <v>10641.64</v>
      </c>
      <c r="D1559" s="5" t="s">
        <v>53</v>
      </c>
      <c r="E1559" s="5" t="s">
        <v>31</v>
      </c>
      <c r="F1559" s="5" t="s">
        <v>22</v>
      </c>
      <c r="G1559" s="5" t="s">
        <v>48</v>
      </c>
      <c r="H1559" s="5">
        <v>1350</v>
      </c>
      <c r="I1559" s="5">
        <v>23</v>
      </c>
      <c r="J1559" s="5">
        <v>0</v>
      </c>
      <c r="K1559" s="5">
        <v>25719.29</v>
      </c>
      <c r="L1559" s="5">
        <v>0</v>
      </c>
      <c r="M1559" s="5">
        <v>0.81799999999999995</v>
      </c>
      <c r="N1559" s="5">
        <v>4</v>
      </c>
      <c r="O1559" s="6">
        <v>0</v>
      </c>
      <c r="P1559" s="5" t="str">
        <f>IF(Table2[[#This Row],[ip_risk_score]]&gt;0.8,"HIGH",IF(Table2[[#This Row],[ip_risk_score]]&gt;0.5,"MEDIUM","LOW"))</f>
        <v>HIGH</v>
      </c>
      <c r="Q1559" s="5">
        <f>Table2[[#This Row],[transaction_amount]]-Table2[[#This Row],[avg_transaction_amount]]</f>
        <v>-15077.650000000001</v>
      </c>
    </row>
    <row r="1560" spans="1:17" x14ac:dyDescent="0.25">
      <c r="A1560" s="4" t="s">
        <v>3014</v>
      </c>
      <c r="B1560" s="5" t="s">
        <v>3015</v>
      </c>
      <c r="C1560" s="5">
        <v>30568.5</v>
      </c>
      <c r="D1560" s="5" t="s">
        <v>26</v>
      </c>
      <c r="E1560" s="5" t="s">
        <v>41</v>
      </c>
      <c r="F1560" s="5" t="s">
        <v>28</v>
      </c>
      <c r="G1560" s="5" t="s">
        <v>23</v>
      </c>
      <c r="H1560" s="5">
        <v>496</v>
      </c>
      <c r="I1560" s="5">
        <v>8</v>
      </c>
      <c r="J1560" s="5">
        <v>0</v>
      </c>
      <c r="K1560" s="5">
        <v>16934.18</v>
      </c>
      <c r="L1560" s="5">
        <v>0</v>
      </c>
      <c r="M1560" s="5">
        <v>0.28599999999999998</v>
      </c>
      <c r="N1560" s="5">
        <v>2</v>
      </c>
      <c r="O1560" s="6">
        <v>0</v>
      </c>
      <c r="P1560" s="5" t="str">
        <f>IF(Table2[[#This Row],[ip_risk_score]]&gt;0.8,"HIGH",IF(Table2[[#This Row],[ip_risk_score]]&gt;0.5,"MEDIUM","LOW"))</f>
        <v>LOW</v>
      </c>
      <c r="Q1560" s="5">
        <f>Table2[[#This Row],[transaction_amount]]-Table2[[#This Row],[avg_transaction_amount]]</f>
        <v>13634.32</v>
      </c>
    </row>
    <row r="1561" spans="1:17" x14ac:dyDescent="0.25">
      <c r="A1561" s="4" t="s">
        <v>3016</v>
      </c>
      <c r="B1561" s="5" t="s">
        <v>3017</v>
      </c>
      <c r="C1561" s="5">
        <v>20580.87</v>
      </c>
      <c r="D1561" s="5" t="s">
        <v>20</v>
      </c>
      <c r="E1561" s="5" t="s">
        <v>41</v>
      </c>
      <c r="F1561" s="5" t="s">
        <v>22</v>
      </c>
      <c r="G1561" s="5" t="s">
        <v>48</v>
      </c>
      <c r="H1561" s="5">
        <v>1711</v>
      </c>
      <c r="I1561" s="5">
        <v>10</v>
      </c>
      <c r="J1561" s="5">
        <v>3</v>
      </c>
      <c r="K1561" s="5">
        <v>4797.72</v>
      </c>
      <c r="L1561" s="5">
        <v>0</v>
      </c>
      <c r="M1561" s="5">
        <v>0.67900000000000005</v>
      </c>
      <c r="N1561" s="5">
        <v>9</v>
      </c>
      <c r="O1561" s="6">
        <v>0</v>
      </c>
      <c r="P1561" s="5" t="str">
        <f>IF(Table2[[#This Row],[ip_risk_score]]&gt;0.8,"HIGH",IF(Table2[[#This Row],[ip_risk_score]]&gt;0.5,"MEDIUM","LOW"))</f>
        <v>MEDIUM</v>
      </c>
      <c r="Q1561" s="5">
        <f>Table2[[#This Row],[transaction_amount]]-Table2[[#This Row],[avg_transaction_amount]]</f>
        <v>15783.149999999998</v>
      </c>
    </row>
    <row r="1562" spans="1:17" x14ac:dyDescent="0.25">
      <c r="A1562" s="4" t="s">
        <v>3018</v>
      </c>
      <c r="B1562" s="5" t="s">
        <v>3019</v>
      </c>
      <c r="C1562" s="5">
        <v>42001.07</v>
      </c>
      <c r="D1562" s="5" t="s">
        <v>26</v>
      </c>
      <c r="E1562" s="5" t="s">
        <v>31</v>
      </c>
      <c r="F1562" s="5" t="s">
        <v>32</v>
      </c>
      <c r="G1562" s="5" t="s">
        <v>33</v>
      </c>
      <c r="H1562" s="5">
        <v>748</v>
      </c>
      <c r="I1562" s="5">
        <v>22</v>
      </c>
      <c r="J1562" s="5">
        <v>1</v>
      </c>
      <c r="K1562" s="5">
        <v>24903.57</v>
      </c>
      <c r="L1562" s="5">
        <v>0</v>
      </c>
      <c r="M1562" s="5">
        <v>0.28699999999999998</v>
      </c>
      <c r="N1562" s="5">
        <v>2</v>
      </c>
      <c r="O1562" s="6">
        <v>0</v>
      </c>
      <c r="P1562" s="5" t="str">
        <f>IF(Table2[[#This Row],[ip_risk_score]]&gt;0.8,"HIGH",IF(Table2[[#This Row],[ip_risk_score]]&gt;0.5,"MEDIUM","LOW"))</f>
        <v>LOW</v>
      </c>
      <c r="Q1562" s="5">
        <f>Table2[[#This Row],[transaction_amount]]-Table2[[#This Row],[avg_transaction_amount]]</f>
        <v>17097.5</v>
      </c>
    </row>
    <row r="1563" spans="1:17" x14ac:dyDescent="0.25">
      <c r="A1563" s="4" t="s">
        <v>3020</v>
      </c>
      <c r="B1563" s="5" t="s">
        <v>3021</v>
      </c>
      <c r="C1563" s="5">
        <v>45006.16</v>
      </c>
      <c r="D1563" s="5" t="s">
        <v>20</v>
      </c>
      <c r="E1563" s="5" t="s">
        <v>31</v>
      </c>
      <c r="F1563" s="5" t="s">
        <v>28</v>
      </c>
      <c r="G1563" s="5" t="s">
        <v>23</v>
      </c>
      <c r="H1563" s="5">
        <v>657</v>
      </c>
      <c r="I1563" s="5">
        <v>0</v>
      </c>
      <c r="J1563" s="5">
        <v>3</v>
      </c>
      <c r="K1563" s="5">
        <v>27246.799999999999</v>
      </c>
      <c r="L1563" s="5">
        <v>0</v>
      </c>
      <c r="M1563" s="5">
        <v>0.66700000000000004</v>
      </c>
      <c r="N1563" s="5">
        <v>2</v>
      </c>
      <c r="O1563" s="6">
        <v>0</v>
      </c>
      <c r="P1563" s="5" t="str">
        <f>IF(Table2[[#This Row],[ip_risk_score]]&gt;0.8,"HIGH",IF(Table2[[#This Row],[ip_risk_score]]&gt;0.5,"MEDIUM","LOW"))</f>
        <v>MEDIUM</v>
      </c>
      <c r="Q1563" s="5">
        <f>Table2[[#This Row],[transaction_amount]]-Table2[[#This Row],[avg_transaction_amount]]</f>
        <v>17759.360000000004</v>
      </c>
    </row>
    <row r="1564" spans="1:17" x14ac:dyDescent="0.25">
      <c r="A1564" s="4" t="s">
        <v>3022</v>
      </c>
      <c r="B1564" s="5" t="s">
        <v>3023</v>
      </c>
      <c r="C1564" s="5">
        <v>17703.400000000001</v>
      </c>
      <c r="D1564" s="5" t="s">
        <v>26</v>
      </c>
      <c r="E1564" s="5" t="s">
        <v>21</v>
      </c>
      <c r="F1564" s="5" t="s">
        <v>32</v>
      </c>
      <c r="G1564" s="5" t="s">
        <v>33</v>
      </c>
      <c r="H1564" s="5">
        <v>905</v>
      </c>
      <c r="I1564" s="5">
        <v>6</v>
      </c>
      <c r="J1564" s="5">
        <v>0</v>
      </c>
      <c r="K1564" s="5">
        <v>2627.96</v>
      </c>
      <c r="L1564" s="5">
        <v>0</v>
      </c>
      <c r="M1564" s="5">
        <v>0.98399999999999999</v>
      </c>
      <c r="N1564" s="5">
        <v>8</v>
      </c>
      <c r="O1564" s="6">
        <v>0</v>
      </c>
      <c r="P1564" s="5" t="str">
        <f>IF(Table2[[#This Row],[ip_risk_score]]&gt;0.8,"HIGH",IF(Table2[[#This Row],[ip_risk_score]]&gt;0.5,"MEDIUM","LOW"))</f>
        <v>HIGH</v>
      </c>
      <c r="Q1564" s="5">
        <f>Table2[[#This Row],[transaction_amount]]-Table2[[#This Row],[avg_transaction_amount]]</f>
        <v>15075.440000000002</v>
      </c>
    </row>
    <row r="1565" spans="1:17" x14ac:dyDescent="0.25">
      <c r="A1565" s="4" t="s">
        <v>3024</v>
      </c>
      <c r="B1565" s="5" t="s">
        <v>3025</v>
      </c>
      <c r="C1565" s="5">
        <v>11881.68</v>
      </c>
      <c r="D1565" s="5" t="s">
        <v>26</v>
      </c>
      <c r="E1565" s="5" t="s">
        <v>27</v>
      </c>
      <c r="F1565" s="5" t="s">
        <v>22</v>
      </c>
      <c r="G1565" s="5" t="s">
        <v>33</v>
      </c>
      <c r="H1565" s="5">
        <v>1610</v>
      </c>
      <c r="I1565" s="5">
        <v>21</v>
      </c>
      <c r="J1565" s="5">
        <v>1</v>
      </c>
      <c r="K1565" s="5">
        <v>27923.53</v>
      </c>
      <c r="L1565" s="5">
        <v>0</v>
      </c>
      <c r="M1565" s="5">
        <v>6.6000000000000003E-2</v>
      </c>
      <c r="N1565" s="5">
        <v>6</v>
      </c>
      <c r="O1565" s="6">
        <v>1</v>
      </c>
      <c r="P1565" s="5" t="str">
        <f>IF(Table2[[#This Row],[ip_risk_score]]&gt;0.8,"HIGH",IF(Table2[[#This Row],[ip_risk_score]]&gt;0.5,"MEDIUM","LOW"))</f>
        <v>LOW</v>
      </c>
      <c r="Q1565" s="5">
        <f>Table2[[#This Row],[transaction_amount]]-Table2[[#This Row],[avg_transaction_amount]]</f>
        <v>-16041.849999999999</v>
      </c>
    </row>
    <row r="1566" spans="1:17" x14ac:dyDescent="0.25">
      <c r="A1566" s="4" t="s">
        <v>3026</v>
      </c>
      <c r="B1566" s="5" t="s">
        <v>2386</v>
      </c>
      <c r="C1566" s="5">
        <v>39037.25</v>
      </c>
      <c r="D1566" s="5" t="s">
        <v>20</v>
      </c>
      <c r="E1566" s="5" t="s">
        <v>31</v>
      </c>
      <c r="F1566" s="5" t="s">
        <v>22</v>
      </c>
      <c r="G1566" s="5" t="s">
        <v>23</v>
      </c>
      <c r="H1566" s="5">
        <v>14</v>
      </c>
      <c r="I1566" s="5">
        <v>4</v>
      </c>
      <c r="J1566" s="5">
        <v>1</v>
      </c>
      <c r="K1566" s="5">
        <v>18077.82</v>
      </c>
      <c r="L1566" s="5">
        <v>0</v>
      </c>
      <c r="M1566" s="5">
        <v>0.65400000000000003</v>
      </c>
      <c r="N1566" s="5">
        <v>5</v>
      </c>
      <c r="O1566" s="6">
        <v>0</v>
      </c>
      <c r="P1566" s="5" t="str">
        <f>IF(Table2[[#This Row],[ip_risk_score]]&gt;0.8,"HIGH",IF(Table2[[#This Row],[ip_risk_score]]&gt;0.5,"MEDIUM","LOW"))</f>
        <v>MEDIUM</v>
      </c>
      <c r="Q1566" s="5">
        <f>Table2[[#This Row],[transaction_amount]]-Table2[[#This Row],[avg_transaction_amount]]</f>
        <v>20959.43</v>
      </c>
    </row>
    <row r="1567" spans="1:17" x14ac:dyDescent="0.25">
      <c r="A1567" s="4" t="s">
        <v>3027</v>
      </c>
      <c r="B1567" s="5" t="s">
        <v>3028</v>
      </c>
      <c r="C1567" s="5">
        <v>13776.56</v>
      </c>
      <c r="D1567" s="5" t="s">
        <v>20</v>
      </c>
      <c r="E1567" s="5" t="s">
        <v>41</v>
      </c>
      <c r="F1567" s="5" t="s">
        <v>22</v>
      </c>
      <c r="G1567" s="5" t="s">
        <v>58</v>
      </c>
      <c r="H1567" s="5">
        <v>641</v>
      </c>
      <c r="I1567" s="5">
        <v>4</v>
      </c>
      <c r="J1567" s="5">
        <v>1</v>
      </c>
      <c r="K1567" s="5">
        <v>874.33</v>
      </c>
      <c r="L1567" s="5">
        <v>0</v>
      </c>
      <c r="M1567" s="5">
        <v>0.28299999999999997</v>
      </c>
      <c r="N1567" s="5">
        <v>3</v>
      </c>
      <c r="O1567" s="6">
        <v>0</v>
      </c>
      <c r="P1567" s="5" t="str">
        <f>IF(Table2[[#This Row],[ip_risk_score]]&gt;0.8,"HIGH",IF(Table2[[#This Row],[ip_risk_score]]&gt;0.5,"MEDIUM","LOW"))</f>
        <v>LOW</v>
      </c>
      <c r="Q1567" s="5">
        <f>Table2[[#This Row],[transaction_amount]]-Table2[[#This Row],[avg_transaction_amount]]</f>
        <v>12902.23</v>
      </c>
    </row>
    <row r="1568" spans="1:17" x14ac:dyDescent="0.25">
      <c r="A1568" s="4" t="s">
        <v>3029</v>
      </c>
      <c r="B1568" s="5" t="s">
        <v>3030</v>
      </c>
      <c r="C1568" s="5">
        <v>41139.589999999997</v>
      </c>
      <c r="D1568" s="5" t="s">
        <v>53</v>
      </c>
      <c r="E1568" s="5" t="s">
        <v>21</v>
      </c>
      <c r="F1568" s="5" t="s">
        <v>32</v>
      </c>
      <c r="G1568" s="5" t="s">
        <v>38</v>
      </c>
      <c r="H1568" s="5">
        <v>1404</v>
      </c>
      <c r="I1568" s="5">
        <v>0</v>
      </c>
      <c r="J1568" s="5">
        <v>2</v>
      </c>
      <c r="K1568" s="5">
        <v>16299.66</v>
      </c>
      <c r="L1568" s="5">
        <v>1</v>
      </c>
      <c r="M1568" s="5">
        <v>8.3000000000000004E-2</v>
      </c>
      <c r="N1568" s="5">
        <v>7</v>
      </c>
      <c r="O1568" s="6">
        <v>1</v>
      </c>
      <c r="P1568" s="5" t="str">
        <f>IF(Table2[[#This Row],[ip_risk_score]]&gt;0.8,"HIGH",IF(Table2[[#This Row],[ip_risk_score]]&gt;0.5,"MEDIUM","LOW"))</f>
        <v>LOW</v>
      </c>
      <c r="Q1568" s="5">
        <f>Table2[[#This Row],[transaction_amount]]-Table2[[#This Row],[avg_transaction_amount]]</f>
        <v>24839.929999999997</v>
      </c>
    </row>
    <row r="1569" spans="1:17" x14ac:dyDescent="0.25">
      <c r="A1569" s="4" t="s">
        <v>3031</v>
      </c>
      <c r="B1569" s="5" t="s">
        <v>3032</v>
      </c>
      <c r="C1569" s="5">
        <v>21215.73</v>
      </c>
      <c r="D1569" s="5" t="s">
        <v>53</v>
      </c>
      <c r="E1569" s="5" t="s">
        <v>21</v>
      </c>
      <c r="F1569" s="5" t="s">
        <v>22</v>
      </c>
      <c r="G1569" s="5" t="s">
        <v>48</v>
      </c>
      <c r="H1569" s="5">
        <v>1764</v>
      </c>
      <c r="I1569" s="5">
        <v>5</v>
      </c>
      <c r="J1569" s="5">
        <v>4</v>
      </c>
      <c r="K1569" s="5">
        <v>23922.799999999999</v>
      </c>
      <c r="L1569" s="5">
        <v>1</v>
      </c>
      <c r="M1569" s="5">
        <v>7.9000000000000001E-2</v>
      </c>
      <c r="N1569" s="5">
        <v>8</v>
      </c>
      <c r="O1569" s="6">
        <v>0</v>
      </c>
      <c r="P1569" s="5" t="str">
        <f>IF(Table2[[#This Row],[ip_risk_score]]&gt;0.8,"HIGH",IF(Table2[[#This Row],[ip_risk_score]]&gt;0.5,"MEDIUM","LOW"))</f>
        <v>LOW</v>
      </c>
      <c r="Q1569" s="5">
        <f>Table2[[#This Row],[transaction_amount]]-Table2[[#This Row],[avg_transaction_amount]]</f>
        <v>-2707.0699999999997</v>
      </c>
    </row>
    <row r="1570" spans="1:17" x14ac:dyDescent="0.25">
      <c r="A1570" s="4" t="s">
        <v>3033</v>
      </c>
      <c r="B1570" s="5" t="s">
        <v>3034</v>
      </c>
      <c r="C1570" s="5">
        <v>33394.120000000003</v>
      </c>
      <c r="D1570" s="5" t="s">
        <v>20</v>
      </c>
      <c r="E1570" s="5" t="s">
        <v>41</v>
      </c>
      <c r="F1570" s="5" t="s">
        <v>28</v>
      </c>
      <c r="G1570" s="5" t="s">
        <v>48</v>
      </c>
      <c r="H1570" s="5">
        <v>886</v>
      </c>
      <c r="I1570" s="5">
        <v>12</v>
      </c>
      <c r="J1570" s="5">
        <v>0</v>
      </c>
      <c r="K1570" s="5">
        <v>16042.13</v>
      </c>
      <c r="L1570" s="5">
        <v>0</v>
      </c>
      <c r="M1570" s="5">
        <v>0.372</v>
      </c>
      <c r="N1570" s="5">
        <v>9</v>
      </c>
      <c r="O1570" s="6">
        <v>0</v>
      </c>
      <c r="P1570" s="5" t="str">
        <f>IF(Table2[[#This Row],[ip_risk_score]]&gt;0.8,"HIGH",IF(Table2[[#This Row],[ip_risk_score]]&gt;0.5,"MEDIUM","LOW"))</f>
        <v>LOW</v>
      </c>
      <c r="Q1570" s="5">
        <f>Table2[[#This Row],[transaction_amount]]-Table2[[#This Row],[avg_transaction_amount]]</f>
        <v>17351.990000000005</v>
      </c>
    </row>
    <row r="1571" spans="1:17" x14ac:dyDescent="0.25">
      <c r="A1571" s="4" t="s">
        <v>3035</v>
      </c>
      <c r="B1571" s="5" t="s">
        <v>3036</v>
      </c>
      <c r="C1571" s="5">
        <v>4821.99</v>
      </c>
      <c r="D1571" s="5" t="s">
        <v>53</v>
      </c>
      <c r="E1571" s="5" t="s">
        <v>41</v>
      </c>
      <c r="F1571" s="5" t="s">
        <v>28</v>
      </c>
      <c r="G1571" s="5" t="s">
        <v>58</v>
      </c>
      <c r="H1571" s="5">
        <v>995</v>
      </c>
      <c r="I1571" s="5">
        <v>14</v>
      </c>
      <c r="J1571" s="5">
        <v>1</v>
      </c>
      <c r="K1571" s="5">
        <v>21246.66</v>
      </c>
      <c r="L1571" s="5">
        <v>0</v>
      </c>
      <c r="M1571" s="5">
        <v>0.54100000000000004</v>
      </c>
      <c r="N1571" s="5">
        <v>2</v>
      </c>
      <c r="O1571" s="6">
        <v>0</v>
      </c>
      <c r="P1571" s="5" t="str">
        <f>IF(Table2[[#This Row],[ip_risk_score]]&gt;0.8,"HIGH",IF(Table2[[#This Row],[ip_risk_score]]&gt;0.5,"MEDIUM","LOW"))</f>
        <v>MEDIUM</v>
      </c>
      <c r="Q1571" s="5">
        <f>Table2[[#This Row],[transaction_amount]]-Table2[[#This Row],[avg_transaction_amount]]</f>
        <v>-16424.669999999998</v>
      </c>
    </row>
    <row r="1572" spans="1:17" x14ac:dyDescent="0.25">
      <c r="A1572" s="4" t="s">
        <v>3037</v>
      </c>
      <c r="B1572" s="5" t="s">
        <v>3038</v>
      </c>
      <c r="C1572" s="5">
        <v>31211.77</v>
      </c>
      <c r="D1572" s="5" t="s">
        <v>20</v>
      </c>
      <c r="E1572" s="5" t="s">
        <v>21</v>
      </c>
      <c r="F1572" s="5" t="s">
        <v>22</v>
      </c>
      <c r="G1572" s="5" t="s">
        <v>38</v>
      </c>
      <c r="H1572" s="5">
        <v>1588</v>
      </c>
      <c r="I1572" s="5">
        <v>3</v>
      </c>
      <c r="J1572" s="5">
        <v>2</v>
      </c>
      <c r="K1572" s="5">
        <v>26399.52</v>
      </c>
      <c r="L1572" s="5">
        <v>0</v>
      </c>
      <c r="M1572" s="5">
        <v>0.64700000000000002</v>
      </c>
      <c r="N1572" s="5">
        <v>8</v>
      </c>
      <c r="O1572" s="6">
        <v>0</v>
      </c>
      <c r="P1572" s="5" t="str">
        <f>IF(Table2[[#This Row],[ip_risk_score]]&gt;0.8,"HIGH",IF(Table2[[#This Row],[ip_risk_score]]&gt;0.5,"MEDIUM","LOW"))</f>
        <v>MEDIUM</v>
      </c>
      <c r="Q1572" s="5">
        <f>Table2[[#This Row],[transaction_amount]]-Table2[[#This Row],[avg_transaction_amount]]</f>
        <v>4812.25</v>
      </c>
    </row>
    <row r="1573" spans="1:17" x14ac:dyDescent="0.25">
      <c r="A1573" s="4" t="s">
        <v>3039</v>
      </c>
      <c r="B1573" s="5" t="s">
        <v>3040</v>
      </c>
      <c r="C1573" s="5">
        <v>22615.8</v>
      </c>
      <c r="D1573" s="5" t="s">
        <v>53</v>
      </c>
      <c r="E1573" s="5" t="s">
        <v>41</v>
      </c>
      <c r="F1573" s="5" t="s">
        <v>28</v>
      </c>
      <c r="G1573" s="5" t="s">
        <v>58</v>
      </c>
      <c r="H1573" s="5">
        <v>1221</v>
      </c>
      <c r="I1573" s="5">
        <v>16</v>
      </c>
      <c r="J1573" s="5">
        <v>2</v>
      </c>
      <c r="K1573" s="5">
        <v>26105.87</v>
      </c>
      <c r="L1573" s="5">
        <v>0</v>
      </c>
      <c r="M1573" s="5">
        <v>0.56799999999999995</v>
      </c>
      <c r="N1573" s="5">
        <v>5</v>
      </c>
      <c r="O1573" s="6">
        <v>0</v>
      </c>
      <c r="P1573" s="5" t="str">
        <f>IF(Table2[[#This Row],[ip_risk_score]]&gt;0.8,"HIGH",IF(Table2[[#This Row],[ip_risk_score]]&gt;0.5,"MEDIUM","LOW"))</f>
        <v>MEDIUM</v>
      </c>
      <c r="Q1573" s="5">
        <f>Table2[[#This Row],[transaction_amount]]-Table2[[#This Row],[avg_transaction_amount]]</f>
        <v>-3490.0699999999997</v>
      </c>
    </row>
    <row r="1574" spans="1:17" x14ac:dyDescent="0.25">
      <c r="A1574" s="4" t="s">
        <v>3041</v>
      </c>
      <c r="B1574" s="5" t="s">
        <v>1895</v>
      </c>
      <c r="C1574" s="5">
        <v>29351.09</v>
      </c>
      <c r="D1574" s="5" t="s">
        <v>26</v>
      </c>
      <c r="E1574" s="5" t="s">
        <v>21</v>
      </c>
      <c r="F1574" s="5" t="s">
        <v>32</v>
      </c>
      <c r="G1574" s="5" t="s">
        <v>38</v>
      </c>
      <c r="H1574" s="5">
        <v>35</v>
      </c>
      <c r="I1574" s="5">
        <v>23</v>
      </c>
      <c r="J1574" s="5">
        <v>0</v>
      </c>
      <c r="K1574" s="5">
        <v>5448.21</v>
      </c>
      <c r="L1574" s="5">
        <v>0</v>
      </c>
      <c r="M1574" s="5">
        <v>0.89800000000000002</v>
      </c>
      <c r="N1574" s="5">
        <v>1</v>
      </c>
      <c r="O1574" s="6">
        <v>0</v>
      </c>
      <c r="P1574" s="5" t="str">
        <f>IF(Table2[[#This Row],[ip_risk_score]]&gt;0.8,"HIGH",IF(Table2[[#This Row],[ip_risk_score]]&gt;0.5,"MEDIUM","LOW"))</f>
        <v>HIGH</v>
      </c>
      <c r="Q1574" s="5">
        <f>Table2[[#This Row],[transaction_amount]]-Table2[[#This Row],[avg_transaction_amount]]</f>
        <v>23902.880000000001</v>
      </c>
    </row>
    <row r="1575" spans="1:17" x14ac:dyDescent="0.25">
      <c r="A1575" s="4" t="s">
        <v>3042</v>
      </c>
      <c r="B1575" s="5" t="s">
        <v>392</v>
      </c>
      <c r="C1575" s="5">
        <v>8442.31</v>
      </c>
      <c r="D1575" s="5" t="s">
        <v>53</v>
      </c>
      <c r="E1575" s="5" t="s">
        <v>41</v>
      </c>
      <c r="F1575" s="5" t="s">
        <v>32</v>
      </c>
      <c r="G1575" s="5" t="s">
        <v>23</v>
      </c>
      <c r="H1575" s="5">
        <v>1812</v>
      </c>
      <c r="I1575" s="5">
        <v>23</v>
      </c>
      <c r="J1575" s="5">
        <v>3</v>
      </c>
      <c r="K1575" s="5">
        <v>12871.19</v>
      </c>
      <c r="L1575" s="5">
        <v>0</v>
      </c>
      <c r="M1575" s="5">
        <v>0.154</v>
      </c>
      <c r="N1575" s="5">
        <v>7</v>
      </c>
      <c r="O1575" s="6">
        <v>0</v>
      </c>
      <c r="P1575" s="5" t="str">
        <f>IF(Table2[[#This Row],[ip_risk_score]]&gt;0.8,"HIGH",IF(Table2[[#This Row],[ip_risk_score]]&gt;0.5,"MEDIUM","LOW"))</f>
        <v>LOW</v>
      </c>
      <c r="Q1575" s="5">
        <f>Table2[[#This Row],[transaction_amount]]-Table2[[#This Row],[avg_transaction_amount]]</f>
        <v>-4428.880000000001</v>
      </c>
    </row>
    <row r="1576" spans="1:17" x14ac:dyDescent="0.25">
      <c r="A1576" s="4" t="s">
        <v>3043</v>
      </c>
      <c r="B1576" s="5" t="s">
        <v>3044</v>
      </c>
      <c r="C1576" s="5">
        <v>36856.839999999997</v>
      </c>
      <c r="D1576" s="5" t="s">
        <v>26</v>
      </c>
      <c r="E1576" s="5" t="s">
        <v>21</v>
      </c>
      <c r="F1576" s="5" t="s">
        <v>22</v>
      </c>
      <c r="G1576" s="5" t="s">
        <v>23</v>
      </c>
      <c r="H1576" s="5">
        <v>171</v>
      </c>
      <c r="I1576" s="5">
        <v>12</v>
      </c>
      <c r="J1576" s="5">
        <v>2</v>
      </c>
      <c r="K1576" s="5">
        <v>3423.84</v>
      </c>
      <c r="L1576" s="5">
        <v>0</v>
      </c>
      <c r="M1576" s="5">
        <v>0.82899999999999996</v>
      </c>
      <c r="N1576" s="5">
        <v>7</v>
      </c>
      <c r="O1576" s="6">
        <v>0</v>
      </c>
      <c r="P1576" s="5" t="str">
        <f>IF(Table2[[#This Row],[ip_risk_score]]&gt;0.8,"HIGH",IF(Table2[[#This Row],[ip_risk_score]]&gt;0.5,"MEDIUM","LOW"))</f>
        <v>HIGH</v>
      </c>
      <c r="Q1576" s="5">
        <f>Table2[[#This Row],[transaction_amount]]-Table2[[#This Row],[avg_transaction_amount]]</f>
        <v>33433</v>
      </c>
    </row>
    <row r="1577" spans="1:17" x14ac:dyDescent="0.25">
      <c r="A1577" s="4" t="s">
        <v>3045</v>
      </c>
      <c r="B1577" s="5" t="s">
        <v>3046</v>
      </c>
      <c r="C1577" s="5">
        <v>43146.71</v>
      </c>
      <c r="D1577" s="5" t="s">
        <v>26</v>
      </c>
      <c r="E1577" s="5" t="s">
        <v>31</v>
      </c>
      <c r="F1577" s="5" t="s">
        <v>28</v>
      </c>
      <c r="G1577" s="5" t="s">
        <v>33</v>
      </c>
      <c r="H1577" s="5">
        <v>754</v>
      </c>
      <c r="I1577" s="5">
        <v>10</v>
      </c>
      <c r="J1577" s="5">
        <v>0</v>
      </c>
      <c r="K1577" s="5">
        <v>17893.419999999998</v>
      </c>
      <c r="L1577" s="5">
        <v>0</v>
      </c>
      <c r="M1577" s="5">
        <v>0.52800000000000002</v>
      </c>
      <c r="N1577" s="5">
        <v>3</v>
      </c>
      <c r="O1577" s="6">
        <v>0</v>
      </c>
      <c r="P1577" s="5" t="str">
        <f>IF(Table2[[#This Row],[ip_risk_score]]&gt;0.8,"HIGH",IF(Table2[[#This Row],[ip_risk_score]]&gt;0.5,"MEDIUM","LOW"))</f>
        <v>MEDIUM</v>
      </c>
      <c r="Q1577" s="5">
        <f>Table2[[#This Row],[transaction_amount]]-Table2[[#This Row],[avg_transaction_amount]]</f>
        <v>25253.29</v>
      </c>
    </row>
    <row r="1578" spans="1:17" x14ac:dyDescent="0.25">
      <c r="A1578" s="4" t="s">
        <v>3047</v>
      </c>
      <c r="B1578" s="5" t="s">
        <v>3048</v>
      </c>
      <c r="C1578" s="5">
        <v>10876.15</v>
      </c>
      <c r="D1578" s="5" t="s">
        <v>53</v>
      </c>
      <c r="E1578" s="5" t="s">
        <v>31</v>
      </c>
      <c r="F1578" s="5" t="s">
        <v>28</v>
      </c>
      <c r="G1578" s="5" t="s">
        <v>33</v>
      </c>
      <c r="H1578" s="5">
        <v>1163</v>
      </c>
      <c r="I1578" s="5">
        <v>3</v>
      </c>
      <c r="J1578" s="5">
        <v>2</v>
      </c>
      <c r="K1578" s="5">
        <v>28646.33</v>
      </c>
      <c r="L1578" s="5">
        <v>0</v>
      </c>
      <c r="M1578" s="5">
        <v>0.86099999999999999</v>
      </c>
      <c r="N1578" s="5">
        <v>3</v>
      </c>
      <c r="O1578" s="6">
        <v>0</v>
      </c>
      <c r="P1578" s="5" t="str">
        <f>IF(Table2[[#This Row],[ip_risk_score]]&gt;0.8,"HIGH",IF(Table2[[#This Row],[ip_risk_score]]&gt;0.5,"MEDIUM","LOW"))</f>
        <v>HIGH</v>
      </c>
      <c r="Q1578" s="5">
        <f>Table2[[#This Row],[transaction_amount]]-Table2[[#This Row],[avg_transaction_amount]]</f>
        <v>-17770.18</v>
      </c>
    </row>
    <row r="1579" spans="1:17" x14ac:dyDescent="0.25">
      <c r="A1579" s="4" t="s">
        <v>3049</v>
      </c>
      <c r="B1579" s="5" t="s">
        <v>3050</v>
      </c>
      <c r="C1579" s="5">
        <v>4830.9399999999996</v>
      </c>
      <c r="D1579" s="5" t="s">
        <v>20</v>
      </c>
      <c r="E1579" s="5" t="s">
        <v>41</v>
      </c>
      <c r="F1579" s="5" t="s">
        <v>22</v>
      </c>
      <c r="G1579" s="5" t="s">
        <v>23</v>
      </c>
      <c r="H1579" s="5">
        <v>542</v>
      </c>
      <c r="I1579" s="5">
        <v>6</v>
      </c>
      <c r="J1579" s="5">
        <v>0</v>
      </c>
      <c r="K1579" s="5">
        <v>5537.22</v>
      </c>
      <c r="L1579" s="5">
        <v>0</v>
      </c>
      <c r="M1579" s="5">
        <v>0.42699999999999999</v>
      </c>
      <c r="N1579" s="5">
        <v>4</v>
      </c>
      <c r="O1579" s="6">
        <v>1</v>
      </c>
      <c r="P1579" s="5" t="str">
        <f>IF(Table2[[#This Row],[ip_risk_score]]&gt;0.8,"HIGH",IF(Table2[[#This Row],[ip_risk_score]]&gt;0.5,"MEDIUM","LOW"))</f>
        <v>LOW</v>
      </c>
      <c r="Q1579" s="5">
        <f>Table2[[#This Row],[transaction_amount]]-Table2[[#This Row],[avg_transaction_amount]]</f>
        <v>-706.28000000000065</v>
      </c>
    </row>
    <row r="1580" spans="1:17" x14ac:dyDescent="0.25">
      <c r="A1580" s="4" t="s">
        <v>3051</v>
      </c>
      <c r="B1580" s="5" t="s">
        <v>3052</v>
      </c>
      <c r="C1580" s="5">
        <v>1230.75</v>
      </c>
      <c r="D1580" s="5" t="s">
        <v>26</v>
      </c>
      <c r="E1580" s="5" t="s">
        <v>27</v>
      </c>
      <c r="F1580" s="5" t="s">
        <v>32</v>
      </c>
      <c r="G1580" s="5" t="s">
        <v>33</v>
      </c>
      <c r="H1580" s="5">
        <v>892</v>
      </c>
      <c r="I1580" s="5">
        <v>18</v>
      </c>
      <c r="J1580" s="5">
        <v>1</v>
      </c>
      <c r="K1580" s="5">
        <v>12168.55</v>
      </c>
      <c r="L1580" s="5">
        <v>0</v>
      </c>
      <c r="M1580" s="5">
        <v>0.48199999999999998</v>
      </c>
      <c r="N1580" s="5">
        <v>5</v>
      </c>
      <c r="O1580" s="6">
        <v>0</v>
      </c>
      <c r="P1580" s="5" t="str">
        <f>IF(Table2[[#This Row],[ip_risk_score]]&gt;0.8,"HIGH",IF(Table2[[#This Row],[ip_risk_score]]&gt;0.5,"MEDIUM","LOW"))</f>
        <v>LOW</v>
      </c>
      <c r="Q1580" s="5">
        <f>Table2[[#This Row],[transaction_amount]]-Table2[[#This Row],[avg_transaction_amount]]</f>
        <v>-10937.8</v>
      </c>
    </row>
    <row r="1581" spans="1:17" x14ac:dyDescent="0.25">
      <c r="A1581" s="4" t="s">
        <v>3053</v>
      </c>
      <c r="B1581" s="5" t="s">
        <v>3054</v>
      </c>
      <c r="C1581" s="5">
        <v>32116.48</v>
      </c>
      <c r="D1581" s="5" t="s">
        <v>26</v>
      </c>
      <c r="E1581" s="5" t="s">
        <v>31</v>
      </c>
      <c r="F1581" s="5" t="s">
        <v>22</v>
      </c>
      <c r="G1581" s="5" t="s">
        <v>23</v>
      </c>
      <c r="H1581" s="5">
        <v>419</v>
      </c>
      <c r="I1581" s="5">
        <v>23</v>
      </c>
      <c r="J1581" s="5">
        <v>3</v>
      </c>
      <c r="K1581" s="5">
        <v>28625.4</v>
      </c>
      <c r="L1581" s="5">
        <v>0</v>
      </c>
      <c r="M1581" s="5">
        <v>0.42199999999999999</v>
      </c>
      <c r="N1581" s="5">
        <v>5</v>
      </c>
      <c r="O1581" s="6">
        <v>0</v>
      </c>
      <c r="P1581" s="5" t="str">
        <f>IF(Table2[[#This Row],[ip_risk_score]]&gt;0.8,"HIGH",IF(Table2[[#This Row],[ip_risk_score]]&gt;0.5,"MEDIUM","LOW"))</f>
        <v>LOW</v>
      </c>
      <c r="Q1581" s="5">
        <f>Table2[[#This Row],[transaction_amount]]-Table2[[#This Row],[avg_transaction_amount]]</f>
        <v>3491.0799999999981</v>
      </c>
    </row>
    <row r="1582" spans="1:17" x14ac:dyDescent="0.25">
      <c r="A1582" s="4" t="s">
        <v>3055</v>
      </c>
      <c r="B1582" s="5" t="s">
        <v>3056</v>
      </c>
      <c r="C1582" s="5">
        <v>30374.35</v>
      </c>
      <c r="D1582" s="5" t="s">
        <v>53</v>
      </c>
      <c r="E1582" s="5" t="s">
        <v>21</v>
      </c>
      <c r="F1582" s="5" t="s">
        <v>28</v>
      </c>
      <c r="G1582" s="5" t="s">
        <v>58</v>
      </c>
      <c r="H1582" s="5">
        <v>1673</v>
      </c>
      <c r="I1582" s="5">
        <v>6</v>
      </c>
      <c r="J1582" s="5">
        <v>2</v>
      </c>
      <c r="K1582" s="5">
        <v>22528.53</v>
      </c>
      <c r="L1582" s="5">
        <v>0</v>
      </c>
      <c r="M1582" s="5">
        <v>9.6000000000000002E-2</v>
      </c>
      <c r="N1582" s="5">
        <v>5</v>
      </c>
      <c r="O1582" s="6">
        <v>0</v>
      </c>
      <c r="P1582" s="5" t="str">
        <f>IF(Table2[[#This Row],[ip_risk_score]]&gt;0.8,"HIGH",IF(Table2[[#This Row],[ip_risk_score]]&gt;0.5,"MEDIUM","LOW"))</f>
        <v>LOW</v>
      </c>
      <c r="Q1582" s="5">
        <f>Table2[[#This Row],[transaction_amount]]-Table2[[#This Row],[avg_transaction_amount]]</f>
        <v>7845.82</v>
      </c>
    </row>
    <row r="1583" spans="1:17" x14ac:dyDescent="0.25">
      <c r="A1583" s="4" t="s">
        <v>3057</v>
      </c>
      <c r="B1583" s="5" t="s">
        <v>3058</v>
      </c>
      <c r="C1583" s="5">
        <v>27357.54</v>
      </c>
      <c r="D1583" s="5" t="s">
        <v>20</v>
      </c>
      <c r="E1583" s="5" t="s">
        <v>27</v>
      </c>
      <c r="F1583" s="5" t="s">
        <v>28</v>
      </c>
      <c r="G1583" s="5" t="s">
        <v>48</v>
      </c>
      <c r="H1583" s="5">
        <v>1621</v>
      </c>
      <c r="I1583" s="5">
        <v>13</v>
      </c>
      <c r="J1583" s="5">
        <v>2</v>
      </c>
      <c r="K1583" s="5">
        <v>2227.9699999999998</v>
      </c>
      <c r="L1583" s="5">
        <v>0</v>
      </c>
      <c r="M1583" s="5">
        <v>0.14499999999999999</v>
      </c>
      <c r="N1583" s="5">
        <v>6</v>
      </c>
      <c r="O1583" s="6">
        <v>0</v>
      </c>
      <c r="P1583" s="5" t="str">
        <f>IF(Table2[[#This Row],[ip_risk_score]]&gt;0.8,"HIGH",IF(Table2[[#This Row],[ip_risk_score]]&gt;0.5,"MEDIUM","LOW"))</f>
        <v>LOW</v>
      </c>
      <c r="Q1583" s="5">
        <f>Table2[[#This Row],[transaction_amount]]-Table2[[#This Row],[avg_transaction_amount]]</f>
        <v>25129.57</v>
      </c>
    </row>
    <row r="1584" spans="1:17" x14ac:dyDescent="0.25">
      <c r="A1584" s="4" t="s">
        <v>3059</v>
      </c>
      <c r="B1584" s="5" t="s">
        <v>3060</v>
      </c>
      <c r="C1584" s="5">
        <v>11635.76</v>
      </c>
      <c r="D1584" s="5" t="s">
        <v>20</v>
      </c>
      <c r="E1584" s="5" t="s">
        <v>21</v>
      </c>
      <c r="F1584" s="5" t="s">
        <v>22</v>
      </c>
      <c r="G1584" s="5" t="s">
        <v>23</v>
      </c>
      <c r="H1584" s="5">
        <v>1106</v>
      </c>
      <c r="I1584" s="5">
        <v>20</v>
      </c>
      <c r="J1584" s="5">
        <v>2</v>
      </c>
      <c r="K1584" s="5">
        <v>12909.63</v>
      </c>
      <c r="L1584" s="5">
        <v>0</v>
      </c>
      <c r="M1584" s="5">
        <v>0.51800000000000002</v>
      </c>
      <c r="N1584" s="5">
        <v>1</v>
      </c>
      <c r="O1584" s="6">
        <v>0</v>
      </c>
      <c r="P1584" s="5" t="str">
        <f>IF(Table2[[#This Row],[ip_risk_score]]&gt;0.8,"HIGH",IF(Table2[[#This Row],[ip_risk_score]]&gt;0.5,"MEDIUM","LOW"))</f>
        <v>MEDIUM</v>
      </c>
      <c r="Q1584" s="5">
        <f>Table2[[#This Row],[transaction_amount]]-Table2[[#This Row],[avg_transaction_amount]]</f>
        <v>-1273.869999999999</v>
      </c>
    </row>
    <row r="1585" spans="1:17" x14ac:dyDescent="0.25">
      <c r="A1585" s="4" t="s">
        <v>3061</v>
      </c>
      <c r="B1585" s="5" t="s">
        <v>3062</v>
      </c>
      <c r="C1585" s="5">
        <v>19575.75</v>
      </c>
      <c r="D1585" s="5" t="s">
        <v>53</v>
      </c>
      <c r="E1585" s="5" t="s">
        <v>21</v>
      </c>
      <c r="F1585" s="5" t="s">
        <v>32</v>
      </c>
      <c r="G1585" s="5" t="s">
        <v>23</v>
      </c>
      <c r="H1585" s="5">
        <v>1266</v>
      </c>
      <c r="I1585" s="5">
        <v>15</v>
      </c>
      <c r="J1585" s="5">
        <v>4</v>
      </c>
      <c r="K1585" s="5">
        <v>29637.78</v>
      </c>
      <c r="L1585" s="5">
        <v>0</v>
      </c>
      <c r="M1585" s="5">
        <v>0.53300000000000003</v>
      </c>
      <c r="N1585" s="5">
        <v>7</v>
      </c>
      <c r="O1585" s="6">
        <v>0</v>
      </c>
      <c r="P1585" s="5" t="str">
        <f>IF(Table2[[#This Row],[ip_risk_score]]&gt;0.8,"HIGH",IF(Table2[[#This Row],[ip_risk_score]]&gt;0.5,"MEDIUM","LOW"))</f>
        <v>MEDIUM</v>
      </c>
      <c r="Q1585" s="5">
        <f>Table2[[#This Row],[transaction_amount]]-Table2[[#This Row],[avg_transaction_amount]]</f>
        <v>-10062.029999999999</v>
      </c>
    </row>
    <row r="1586" spans="1:17" x14ac:dyDescent="0.25">
      <c r="A1586" s="4" t="s">
        <v>3063</v>
      </c>
      <c r="B1586" s="5" t="s">
        <v>1387</v>
      </c>
      <c r="C1586" s="5">
        <v>29744.09</v>
      </c>
      <c r="D1586" s="5" t="s">
        <v>20</v>
      </c>
      <c r="E1586" s="5" t="s">
        <v>31</v>
      </c>
      <c r="F1586" s="5" t="s">
        <v>32</v>
      </c>
      <c r="G1586" s="5" t="s">
        <v>23</v>
      </c>
      <c r="H1586" s="5">
        <v>864</v>
      </c>
      <c r="I1586" s="5">
        <v>20</v>
      </c>
      <c r="J1586" s="5">
        <v>4</v>
      </c>
      <c r="K1586" s="5">
        <v>13651.95</v>
      </c>
      <c r="L1586" s="5">
        <v>0</v>
      </c>
      <c r="M1586" s="5">
        <v>0.46800000000000003</v>
      </c>
      <c r="N1586" s="5">
        <v>4</v>
      </c>
      <c r="O1586" s="6">
        <v>0</v>
      </c>
      <c r="P1586" s="5" t="str">
        <f>IF(Table2[[#This Row],[ip_risk_score]]&gt;0.8,"HIGH",IF(Table2[[#This Row],[ip_risk_score]]&gt;0.5,"MEDIUM","LOW"))</f>
        <v>LOW</v>
      </c>
      <c r="Q1586" s="5">
        <f>Table2[[#This Row],[transaction_amount]]-Table2[[#This Row],[avg_transaction_amount]]</f>
        <v>16092.14</v>
      </c>
    </row>
    <row r="1587" spans="1:17" x14ac:dyDescent="0.25">
      <c r="A1587" s="4" t="s">
        <v>3064</v>
      </c>
      <c r="B1587" s="5" t="s">
        <v>3065</v>
      </c>
      <c r="C1587" s="5">
        <v>24863.5</v>
      </c>
      <c r="D1587" s="5" t="s">
        <v>53</v>
      </c>
      <c r="E1587" s="5" t="s">
        <v>41</v>
      </c>
      <c r="F1587" s="5" t="s">
        <v>22</v>
      </c>
      <c r="G1587" s="5" t="s">
        <v>33</v>
      </c>
      <c r="H1587" s="5">
        <v>1139</v>
      </c>
      <c r="I1587" s="5">
        <v>8</v>
      </c>
      <c r="J1587" s="5">
        <v>1</v>
      </c>
      <c r="K1587" s="5">
        <v>18919.099999999999</v>
      </c>
      <c r="L1587" s="5">
        <v>0</v>
      </c>
      <c r="M1587" s="5">
        <v>1.2999999999999999E-2</v>
      </c>
      <c r="N1587" s="5">
        <v>5</v>
      </c>
      <c r="O1587" s="6">
        <v>0</v>
      </c>
      <c r="P1587" s="5" t="str">
        <f>IF(Table2[[#This Row],[ip_risk_score]]&gt;0.8,"HIGH",IF(Table2[[#This Row],[ip_risk_score]]&gt;0.5,"MEDIUM","LOW"))</f>
        <v>LOW</v>
      </c>
      <c r="Q1587" s="5">
        <f>Table2[[#This Row],[transaction_amount]]-Table2[[#This Row],[avg_transaction_amount]]</f>
        <v>5944.4000000000015</v>
      </c>
    </row>
    <row r="1588" spans="1:17" x14ac:dyDescent="0.25">
      <c r="A1588" s="4" t="s">
        <v>3066</v>
      </c>
      <c r="B1588" s="5" t="s">
        <v>3067</v>
      </c>
      <c r="C1588" s="5">
        <v>49389.89</v>
      </c>
      <c r="D1588" s="5" t="s">
        <v>53</v>
      </c>
      <c r="E1588" s="5" t="s">
        <v>41</v>
      </c>
      <c r="F1588" s="5" t="s">
        <v>28</v>
      </c>
      <c r="G1588" s="5" t="s">
        <v>33</v>
      </c>
      <c r="H1588" s="5">
        <v>910</v>
      </c>
      <c r="I1588" s="5">
        <v>21</v>
      </c>
      <c r="J1588" s="5">
        <v>2</v>
      </c>
      <c r="K1588" s="5">
        <v>21059.200000000001</v>
      </c>
      <c r="L1588" s="5">
        <v>0</v>
      </c>
      <c r="M1588" s="5">
        <v>0.50600000000000001</v>
      </c>
      <c r="N1588" s="5">
        <v>8</v>
      </c>
      <c r="O1588" s="6">
        <v>0</v>
      </c>
      <c r="P1588" s="5" t="str">
        <f>IF(Table2[[#This Row],[ip_risk_score]]&gt;0.8,"HIGH",IF(Table2[[#This Row],[ip_risk_score]]&gt;0.5,"MEDIUM","LOW"))</f>
        <v>MEDIUM</v>
      </c>
      <c r="Q1588" s="5">
        <f>Table2[[#This Row],[transaction_amount]]-Table2[[#This Row],[avg_transaction_amount]]</f>
        <v>28330.69</v>
      </c>
    </row>
    <row r="1589" spans="1:17" x14ac:dyDescent="0.25">
      <c r="A1589" s="4" t="s">
        <v>3068</v>
      </c>
      <c r="B1589" s="5" t="s">
        <v>3069</v>
      </c>
      <c r="C1589" s="5">
        <v>6865.17</v>
      </c>
      <c r="D1589" s="5" t="s">
        <v>53</v>
      </c>
      <c r="E1589" s="5" t="s">
        <v>21</v>
      </c>
      <c r="F1589" s="5" t="s">
        <v>32</v>
      </c>
      <c r="G1589" s="5" t="s">
        <v>33</v>
      </c>
      <c r="H1589" s="5">
        <v>18</v>
      </c>
      <c r="I1589" s="5">
        <v>21</v>
      </c>
      <c r="J1589" s="5">
        <v>3</v>
      </c>
      <c r="K1589" s="5">
        <v>19951.55</v>
      </c>
      <c r="L1589" s="5">
        <v>0</v>
      </c>
      <c r="M1589" s="5">
        <v>0.13400000000000001</v>
      </c>
      <c r="N1589" s="5">
        <v>8</v>
      </c>
      <c r="O1589" s="6">
        <v>0</v>
      </c>
      <c r="P1589" s="5" t="str">
        <f>IF(Table2[[#This Row],[ip_risk_score]]&gt;0.8,"HIGH",IF(Table2[[#This Row],[ip_risk_score]]&gt;0.5,"MEDIUM","LOW"))</f>
        <v>LOW</v>
      </c>
      <c r="Q1589" s="5">
        <f>Table2[[#This Row],[transaction_amount]]-Table2[[#This Row],[avg_transaction_amount]]</f>
        <v>-13086.38</v>
      </c>
    </row>
    <row r="1590" spans="1:17" x14ac:dyDescent="0.25">
      <c r="A1590" s="4" t="s">
        <v>3070</v>
      </c>
      <c r="B1590" s="5" t="s">
        <v>3071</v>
      </c>
      <c r="C1590" s="5">
        <v>34772.47</v>
      </c>
      <c r="D1590" s="5" t="s">
        <v>26</v>
      </c>
      <c r="E1590" s="5" t="s">
        <v>31</v>
      </c>
      <c r="F1590" s="5" t="s">
        <v>22</v>
      </c>
      <c r="G1590" s="5" t="s">
        <v>33</v>
      </c>
      <c r="H1590" s="5">
        <v>1664</v>
      </c>
      <c r="I1590" s="5">
        <v>1</v>
      </c>
      <c r="J1590" s="5">
        <v>4</v>
      </c>
      <c r="K1590" s="5">
        <v>15609.68</v>
      </c>
      <c r="L1590" s="5">
        <v>1</v>
      </c>
      <c r="M1590" s="5">
        <v>0.56599999999999995</v>
      </c>
      <c r="N1590" s="5">
        <v>5</v>
      </c>
      <c r="O1590" s="6">
        <v>0</v>
      </c>
      <c r="P1590" s="5" t="str">
        <f>IF(Table2[[#This Row],[ip_risk_score]]&gt;0.8,"HIGH",IF(Table2[[#This Row],[ip_risk_score]]&gt;0.5,"MEDIUM","LOW"))</f>
        <v>MEDIUM</v>
      </c>
      <c r="Q1590" s="5">
        <f>Table2[[#This Row],[transaction_amount]]-Table2[[#This Row],[avg_transaction_amount]]</f>
        <v>19162.79</v>
      </c>
    </row>
    <row r="1591" spans="1:17" x14ac:dyDescent="0.25">
      <c r="A1591" s="4" t="s">
        <v>3072</v>
      </c>
      <c r="B1591" s="5" t="s">
        <v>3073</v>
      </c>
      <c r="C1591" s="5">
        <v>20245.72</v>
      </c>
      <c r="D1591" s="5" t="s">
        <v>26</v>
      </c>
      <c r="E1591" s="5" t="s">
        <v>21</v>
      </c>
      <c r="F1591" s="5" t="s">
        <v>28</v>
      </c>
      <c r="G1591" s="5" t="s">
        <v>58</v>
      </c>
      <c r="H1591" s="5">
        <v>59</v>
      </c>
      <c r="I1591" s="5">
        <v>15</v>
      </c>
      <c r="J1591" s="5">
        <v>0</v>
      </c>
      <c r="K1591" s="5">
        <v>4070.59</v>
      </c>
      <c r="L1591" s="5">
        <v>0</v>
      </c>
      <c r="M1591" s="5">
        <v>0.28799999999999998</v>
      </c>
      <c r="N1591" s="5">
        <v>3</v>
      </c>
      <c r="O1591" s="6">
        <v>0</v>
      </c>
      <c r="P1591" s="5" t="str">
        <f>IF(Table2[[#This Row],[ip_risk_score]]&gt;0.8,"HIGH",IF(Table2[[#This Row],[ip_risk_score]]&gt;0.5,"MEDIUM","LOW"))</f>
        <v>LOW</v>
      </c>
      <c r="Q1591" s="5">
        <f>Table2[[#This Row],[transaction_amount]]-Table2[[#This Row],[avg_transaction_amount]]</f>
        <v>16175.130000000001</v>
      </c>
    </row>
    <row r="1592" spans="1:17" x14ac:dyDescent="0.25">
      <c r="A1592" s="4" t="s">
        <v>3074</v>
      </c>
      <c r="B1592" s="5" t="s">
        <v>3075</v>
      </c>
      <c r="C1592" s="5">
        <v>21438.57</v>
      </c>
      <c r="D1592" s="5" t="s">
        <v>26</v>
      </c>
      <c r="E1592" s="5" t="s">
        <v>27</v>
      </c>
      <c r="F1592" s="5" t="s">
        <v>32</v>
      </c>
      <c r="G1592" s="5" t="s">
        <v>23</v>
      </c>
      <c r="H1592" s="5">
        <v>1555</v>
      </c>
      <c r="I1592" s="5">
        <v>4</v>
      </c>
      <c r="J1592" s="5">
        <v>0</v>
      </c>
      <c r="K1592" s="5">
        <v>21281.599999999999</v>
      </c>
      <c r="L1592" s="5">
        <v>0</v>
      </c>
      <c r="M1592" s="5">
        <v>0.99099999999999999</v>
      </c>
      <c r="N1592" s="5">
        <v>8</v>
      </c>
      <c r="O1592" s="6">
        <v>0</v>
      </c>
      <c r="P1592" s="5" t="str">
        <f>IF(Table2[[#This Row],[ip_risk_score]]&gt;0.8,"HIGH",IF(Table2[[#This Row],[ip_risk_score]]&gt;0.5,"MEDIUM","LOW"))</f>
        <v>HIGH</v>
      </c>
      <c r="Q1592" s="5">
        <f>Table2[[#This Row],[transaction_amount]]-Table2[[#This Row],[avg_transaction_amount]]</f>
        <v>156.97000000000116</v>
      </c>
    </row>
    <row r="1593" spans="1:17" x14ac:dyDescent="0.25">
      <c r="A1593" s="4" t="s">
        <v>3076</v>
      </c>
      <c r="B1593" s="5" t="s">
        <v>3077</v>
      </c>
      <c r="C1593" s="5">
        <v>35894.01</v>
      </c>
      <c r="D1593" s="5" t="s">
        <v>53</v>
      </c>
      <c r="E1593" s="5" t="s">
        <v>21</v>
      </c>
      <c r="F1593" s="5" t="s">
        <v>32</v>
      </c>
      <c r="G1593" s="5" t="s">
        <v>58</v>
      </c>
      <c r="H1593" s="5">
        <v>1658</v>
      </c>
      <c r="I1593" s="5">
        <v>11</v>
      </c>
      <c r="J1593" s="5">
        <v>0</v>
      </c>
      <c r="K1593" s="5">
        <v>28006.5</v>
      </c>
      <c r="L1593" s="5">
        <v>1</v>
      </c>
      <c r="M1593" s="5">
        <v>0.35899999999999999</v>
      </c>
      <c r="N1593" s="5">
        <v>2</v>
      </c>
      <c r="O1593" s="6">
        <v>0</v>
      </c>
      <c r="P1593" s="5" t="str">
        <f>IF(Table2[[#This Row],[ip_risk_score]]&gt;0.8,"HIGH",IF(Table2[[#This Row],[ip_risk_score]]&gt;0.5,"MEDIUM","LOW"))</f>
        <v>LOW</v>
      </c>
      <c r="Q1593" s="5">
        <f>Table2[[#This Row],[transaction_amount]]-Table2[[#This Row],[avg_transaction_amount]]</f>
        <v>7887.510000000002</v>
      </c>
    </row>
    <row r="1594" spans="1:17" x14ac:dyDescent="0.25">
      <c r="A1594" s="4" t="s">
        <v>3078</v>
      </c>
      <c r="B1594" s="5" t="s">
        <v>670</v>
      </c>
      <c r="C1594" s="5">
        <v>34637.19</v>
      </c>
      <c r="D1594" s="5" t="s">
        <v>26</v>
      </c>
      <c r="E1594" s="5" t="s">
        <v>31</v>
      </c>
      <c r="F1594" s="5" t="s">
        <v>22</v>
      </c>
      <c r="G1594" s="5" t="s">
        <v>33</v>
      </c>
      <c r="H1594" s="5">
        <v>451</v>
      </c>
      <c r="I1594" s="5">
        <v>19</v>
      </c>
      <c r="J1594" s="5">
        <v>1</v>
      </c>
      <c r="K1594" s="5">
        <v>28256.73</v>
      </c>
      <c r="L1594" s="5">
        <v>0</v>
      </c>
      <c r="M1594" s="5">
        <v>0.82099999999999995</v>
      </c>
      <c r="N1594" s="5">
        <v>9</v>
      </c>
      <c r="O1594" s="6">
        <v>1</v>
      </c>
      <c r="P1594" s="5" t="str">
        <f>IF(Table2[[#This Row],[ip_risk_score]]&gt;0.8,"HIGH",IF(Table2[[#This Row],[ip_risk_score]]&gt;0.5,"MEDIUM","LOW"))</f>
        <v>HIGH</v>
      </c>
      <c r="Q1594" s="5">
        <f>Table2[[#This Row],[transaction_amount]]-Table2[[#This Row],[avg_transaction_amount]]</f>
        <v>6380.4600000000028</v>
      </c>
    </row>
    <row r="1595" spans="1:17" x14ac:dyDescent="0.25">
      <c r="A1595" s="4" t="s">
        <v>3079</v>
      </c>
      <c r="B1595" s="5" t="s">
        <v>3080</v>
      </c>
      <c r="C1595" s="5">
        <v>49563.24</v>
      </c>
      <c r="D1595" s="5" t="s">
        <v>26</v>
      </c>
      <c r="E1595" s="5" t="s">
        <v>21</v>
      </c>
      <c r="F1595" s="5" t="s">
        <v>28</v>
      </c>
      <c r="G1595" s="5" t="s">
        <v>58</v>
      </c>
      <c r="H1595" s="5">
        <v>1811</v>
      </c>
      <c r="I1595" s="5">
        <v>14</v>
      </c>
      <c r="J1595" s="5">
        <v>2</v>
      </c>
      <c r="K1595" s="5">
        <v>17842.34</v>
      </c>
      <c r="L1595" s="5">
        <v>0</v>
      </c>
      <c r="M1595" s="5">
        <v>0.246</v>
      </c>
      <c r="N1595" s="5">
        <v>6</v>
      </c>
      <c r="O1595" s="6">
        <v>0</v>
      </c>
      <c r="P1595" s="5" t="str">
        <f>IF(Table2[[#This Row],[ip_risk_score]]&gt;0.8,"HIGH",IF(Table2[[#This Row],[ip_risk_score]]&gt;0.5,"MEDIUM","LOW"))</f>
        <v>LOW</v>
      </c>
      <c r="Q1595" s="5">
        <f>Table2[[#This Row],[transaction_amount]]-Table2[[#This Row],[avg_transaction_amount]]</f>
        <v>31720.899999999998</v>
      </c>
    </row>
    <row r="1596" spans="1:17" x14ac:dyDescent="0.25">
      <c r="A1596" s="4" t="s">
        <v>3081</v>
      </c>
      <c r="B1596" s="5" t="s">
        <v>3082</v>
      </c>
      <c r="C1596" s="5">
        <v>6463.29</v>
      </c>
      <c r="D1596" s="5" t="s">
        <v>26</v>
      </c>
      <c r="E1596" s="5" t="s">
        <v>31</v>
      </c>
      <c r="F1596" s="5" t="s">
        <v>32</v>
      </c>
      <c r="G1596" s="5" t="s">
        <v>23</v>
      </c>
      <c r="H1596" s="5">
        <v>1623</v>
      </c>
      <c r="I1596" s="5">
        <v>2</v>
      </c>
      <c r="J1596" s="5">
        <v>2</v>
      </c>
      <c r="K1596" s="5">
        <v>14816.7</v>
      </c>
      <c r="L1596" s="5">
        <v>0</v>
      </c>
      <c r="M1596" s="5">
        <v>0.189</v>
      </c>
      <c r="N1596" s="5">
        <v>4</v>
      </c>
      <c r="O1596" s="6">
        <v>0</v>
      </c>
      <c r="P1596" s="5" t="str">
        <f>IF(Table2[[#This Row],[ip_risk_score]]&gt;0.8,"HIGH",IF(Table2[[#This Row],[ip_risk_score]]&gt;0.5,"MEDIUM","LOW"))</f>
        <v>LOW</v>
      </c>
      <c r="Q1596" s="5">
        <f>Table2[[#This Row],[transaction_amount]]-Table2[[#This Row],[avg_transaction_amount]]</f>
        <v>-8353.41</v>
      </c>
    </row>
    <row r="1597" spans="1:17" x14ac:dyDescent="0.25">
      <c r="A1597" s="4" t="s">
        <v>3083</v>
      </c>
      <c r="B1597" s="5" t="s">
        <v>3084</v>
      </c>
      <c r="C1597" s="5">
        <v>5250.28</v>
      </c>
      <c r="D1597" s="5" t="s">
        <v>53</v>
      </c>
      <c r="E1597" s="5" t="s">
        <v>41</v>
      </c>
      <c r="F1597" s="5" t="s">
        <v>22</v>
      </c>
      <c r="G1597" s="5" t="s">
        <v>23</v>
      </c>
      <c r="H1597" s="5">
        <v>45</v>
      </c>
      <c r="I1597" s="5">
        <v>8</v>
      </c>
      <c r="J1597" s="5">
        <v>4</v>
      </c>
      <c r="K1597" s="5">
        <v>10085.44</v>
      </c>
      <c r="L1597" s="5">
        <v>0</v>
      </c>
      <c r="M1597" s="5">
        <v>0.221</v>
      </c>
      <c r="N1597" s="5">
        <v>4</v>
      </c>
      <c r="O1597" s="6">
        <v>0</v>
      </c>
      <c r="P1597" s="5" t="str">
        <f>IF(Table2[[#This Row],[ip_risk_score]]&gt;0.8,"HIGH",IF(Table2[[#This Row],[ip_risk_score]]&gt;0.5,"MEDIUM","LOW"))</f>
        <v>LOW</v>
      </c>
      <c r="Q1597" s="5">
        <f>Table2[[#This Row],[transaction_amount]]-Table2[[#This Row],[avg_transaction_amount]]</f>
        <v>-4835.1600000000008</v>
      </c>
    </row>
    <row r="1598" spans="1:17" x14ac:dyDescent="0.25">
      <c r="A1598" s="4" t="s">
        <v>3085</v>
      </c>
      <c r="B1598" s="5" t="s">
        <v>832</v>
      </c>
      <c r="C1598" s="5">
        <v>36230.720000000001</v>
      </c>
      <c r="D1598" s="5" t="s">
        <v>53</v>
      </c>
      <c r="E1598" s="5" t="s">
        <v>31</v>
      </c>
      <c r="F1598" s="5" t="s">
        <v>32</v>
      </c>
      <c r="G1598" s="5" t="s">
        <v>33</v>
      </c>
      <c r="H1598" s="5">
        <v>1235</v>
      </c>
      <c r="I1598" s="5">
        <v>6</v>
      </c>
      <c r="J1598" s="5">
        <v>0</v>
      </c>
      <c r="K1598" s="5">
        <v>3196.71</v>
      </c>
      <c r="L1598" s="5">
        <v>0</v>
      </c>
      <c r="M1598" s="5">
        <v>0.33300000000000002</v>
      </c>
      <c r="N1598" s="5">
        <v>3</v>
      </c>
      <c r="O1598" s="6">
        <v>0</v>
      </c>
      <c r="P1598" s="5" t="str">
        <f>IF(Table2[[#This Row],[ip_risk_score]]&gt;0.8,"HIGH",IF(Table2[[#This Row],[ip_risk_score]]&gt;0.5,"MEDIUM","LOW"))</f>
        <v>LOW</v>
      </c>
      <c r="Q1598" s="5">
        <f>Table2[[#This Row],[transaction_amount]]-Table2[[#This Row],[avg_transaction_amount]]</f>
        <v>33034.01</v>
      </c>
    </row>
    <row r="1599" spans="1:17" x14ac:dyDescent="0.25">
      <c r="A1599" s="4" t="s">
        <v>3086</v>
      </c>
      <c r="B1599" s="5" t="s">
        <v>3087</v>
      </c>
      <c r="C1599" s="5">
        <v>28940.43</v>
      </c>
      <c r="D1599" s="5" t="s">
        <v>53</v>
      </c>
      <c r="E1599" s="5" t="s">
        <v>27</v>
      </c>
      <c r="F1599" s="5" t="s">
        <v>28</v>
      </c>
      <c r="G1599" s="5" t="s">
        <v>23</v>
      </c>
      <c r="H1599" s="5">
        <v>1857</v>
      </c>
      <c r="I1599" s="5">
        <v>3</v>
      </c>
      <c r="J1599" s="5">
        <v>1</v>
      </c>
      <c r="K1599" s="5">
        <v>26505.22</v>
      </c>
      <c r="L1599" s="5">
        <v>0</v>
      </c>
      <c r="M1599" s="5">
        <v>0.84899999999999998</v>
      </c>
      <c r="N1599" s="5">
        <v>5</v>
      </c>
      <c r="O1599" s="6">
        <v>0</v>
      </c>
      <c r="P1599" s="5" t="str">
        <f>IF(Table2[[#This Row],[ip_risk_score]]&gt;0.8,"HIGH",IF(Table2[[#This Row],[ip_risk_score]]&gt;0.5,"MEDIUM","LOW"))</f>
        <v>HIGH</v>
      </c>
      <c r="Q1599" s="5">
        <f>Table2[[#This Row],[transaction_amount]]-Table2[[#This Row],[avg_transaction_amount]]</f>
        <v>2435.2099999999991</v>
      </c>
    </row>
    <row r="1600" spans="1:17" x14ac:dyDescent="0.25">
      <c r="A1600" s="4" t="s">
        <v>3088</v>
      </c>
      <c r="B1600" s="5" t="s">
        <v>3089</v>
      </c>
      <c r="C1600" s="5">
        <v>13744.33</v>
      </c>
      <c r="D1600" s="5" t="s">
        <v>26</v>
      </c>
      <c r="E1600" s="5" t="s">
        <v>31</v>
      </c>
      <c r="F1600" s="5" t="s">
        <v>32</v>
      </c>
      <c r="G1600" s="5" t="s">
        <v>58</v>
      </c>
      <c r="H1600" s="5">
        <v>127</v>
      </c>
      <c r="I1600" s="5">
        <v>8</v>
      </c>
      <c r="J1600" s="5">
        <v>3</v>
      </c>
      <c r="K1600" s="5">
        <v>4197.8999999999996</v>
      </c>
      <c r="L1600" s="5">
        <v>0</v>
      </c>
      <c r="M1600" s="5">
        <v>0.76400000000000001</v>
      </c>
      <c r="N1600" s="5">
        <v>6</v>
      </c>
      <c r="O1600" s="6">
        <v>0</v>
      </c>
      <c r="P1600" s="5" t="str">
        <f>IF(Table2[[#This Row],[ip_risk_score]]&gt;0.8,"HIGH",IF(Table2[[#This Row],[ip_risk_score]]&gt;0.5,"MEDIUM","LOW"))</f>
        <v>MEDIUM</v>
      </c>
      <c r="Q1600" s="5">
        <f>Table2[[#This Row],[transaction_amount]]-Table2[[#This Row],[avg_transaction_amount]]</f>
        <v>9546.43</v>
      </c>
    </row>
    <row r="1601" spans="1:17" x14ac:dyDescent="0.25">
      <c r="A1601" s="4" t="s">
        <v>3090</v>
      </c>
      <c r="B1601" s="5" t="s">
        <v>3091</v>
      </c>
      <c r="C1601" s="5">
        <v>4017</v>
      </c>
      <c r="D1601" s="5" t="s">
        <v>20</v>
      </c>
      <c r="E1601" s="5" t="s">
        <v>27</v>
      </c>
      <c r="F1601" s="5" t="s">
        <v>28</v>
      </c>
      <c r="G1601" s="5" t="s">
        <v>38</v>
      </c>
      <c r="H1601" s="5">
        <v>711</v>
      </c>
      <c r="I1601" s="5">
        <v>14</v>
      </c>
      <c r="J1601" s="5">
        <v>2</v>
      </c>
      <c r="K1601" s="5">
        <v>8709.58</v>
      </c>
      <c r="L1601" s="5">
        <v>0</v>
      </c>
      <c r="M1601" s="5">
        <v>0.435</v>
      </c>
      <c r="N1601" s="5">
        <v>3</v>
      </c>
      <c r="O1601" s="6">
        <v>0</v>
      </c>
      <c r="P1601" s="5" t="str">
        <f>IF(Table2[[#This Row],[ip_risk_score]]&gt;0.8,"HIGH",IF(Table2[[#This Row],[ip_risk_score]]&gt;0.5,"MEDIUM","LOW"))</f>
        <v>LOW</v>
      </c>
      <c r="Q1601" s="5">
        <f>Table2[[#This Row],[transaction_amount]]-Table2[[#This Row],[avg_transaction_amount]]</f>
        <v>-4692.58</v>
      </c>
    </row>
    <row r="1602" spans="1:17" x14ac:dyDescent="0.25">
      <c r="A1602" s="4" t="s">
        <v>3092</v>
      </c>
      <c r="B1602" s="5" t="s">
        <v>3093</v>
      </c>
      <c r="C1602" s="5">
        <v>4328.63</v>
      </c>
      <c r="D1602" s="5" t="s">
        <v>26</v>
      </c>
      <c r="E1602" s="5" t="s">
        <v>27</v>
      </c>
      <c r="F1602" s="5" t="s">
        <v>32</v>
      </c>
      <c r="G1602" s="5" t="s">
        <v>23</v>
      </c>
      <c r="H1602" s="5">
        <v>763</v>
      </c>
      <c r="I1602" s="5">
        <v>22</v>
      </c>
      <c r="J1602" s="5">
        <v>2</v>
      </c>
      <c r="K1602" s="5">
        <v>22237.91</v>
      </c>
      <c r="L1602" s="5">
        <v>0</v>
      </c>
      <c r="M1602" s="5">
        <v>0.188</v>
      </c>
      <c r="N1602" s="5">
        <v>9</v>
      </c>
      <c r="O1602" s="6">
        <v>0</v>
      </c>
      <c r="P1602" s="5" t="str">
        <f>IF(Table2[[#This Row],[ip_risk_score]]&gt;0.8,"HIGH",IF(Table2[[#This Row],[ip_risk_score]]&gt;0.5,"MEDIUM","LOW"))</f>
        <v>LOW</v>
      </c>
      <c r="Q1602" s="5">
        <f>Table2[[#This Row],[transaction_amount]]-Table2[[#This Row],[avg_transaction_amount]]</f>
        <v>-17909.28</v>
      </c>
    </row>
    <row r="1603" spans="1:17" x14ac:dyDescent="0.25">
      <c r="A1603" s="4" t="s">
        <v>3094</v>
      </c>
      <c r="B1603" s="5" t="s">
        <v>3095</v>
      </c>
      <c r="C1603" s="5">
        <v>44714.83</v>
      </c>
      <c r="D1603" s="5" t="s">
        <v>26</v>
      </c>
      <c r="E1603" s="5" t="s">
        <v>21</v>
      </c>
      <c r="F1603" s="5" t="s">
        <v>32</v>
      </c>
      <c r="G1603" s="5" t="s">
        <v>58</v>
      </c>
      <c r="H1603" s="5">
        <v>1838</v>
      </c>
      <c r="I1603" s="5">
        <v>20</v>
      </c>
      <c r="J1603" s="5">
        <v>1</v>
      </c>
      <c r="K1603" s="5">
        <v>21172.43</v>
      </c>
      <c r="L1603" s="5">
        <v>0</v>
      </c>
      <c r="M1603" s="5">
        <v>4.9000000000000002E-2</v>
      </c>
      <c r="N1603" s="5">
        <v>8</v>
      </c>
      <c r="O1603" s="6">
        <v>0</v>
      </c>
      <c r="P1603" s="5" t="str">
        <f>IF(Table2[[#This Row],[ip_risk_score]]&gt;0.8,"HIGH",IF(Table2[[#This Row],[ip_risk_score]]&gt;0.5,"MEDIUM","LOW"))</f>
        <v>LOW</v>
      </c>
      <c r="Q1603" s="5">
        <f>Table2[[#This Row],[transaction_amount]]-Table2[[#This Row],[avg_transaction_amount]]</f>
        <v>23542.400000000001</v>
      </c>
    </row>
    <row r="1604" spans="1:17" x14ac:dyDescent="0.25">
      <c r="A1604" s="4" t="s">
        <v>3096</v>
      </c>
      <c r="B1604" s="5" t="s">
        <v>120</v>
      </c>
      <c r="C1604" s="5">
        <v>9633.77</v>
      </c>
      <c r="D1604" s="5" t="s">
        <v>53</v>
      </c>
      <c r="E1604" s="5" t="s">
        <v>27</v>
      </c>
      <c r="F1604" s="5" t="s">
        <v>22</v>
      </c>
      <c r="G1604" s="5" t="s">
        <v>58</v>
      </c>
      <c r="H1604" s="5">
        <v>1202</v>
      </c>
      <c r="I1604" s="5">
        <v>6</v>
      </c>
      <c r="J1604" s="5">
        <v>4</v>
      </c>
      <c r="K1604" s="5">
        <v>20462.28</v>
      </c>
      <c r="L1604" s="5">
        <v>0</v>
      </c>
      <c r="M1604" s="5">
        <v>0.61899999999999999</v>
      </c>
      <c r="N1604" s="5">
        <v>6</v>
      </c>
      <c r="O1604" s="6">
        <v>0</v>
      </c>
      <c r="P1604" s="5" t="str">
        <f>IF(Table2[[#This Row],[ip_risk_score]]&gt;0.8,"HIGH",IF(Table2[[#This Row],[ip_risk_score]]&gt;0.5,"MEDIUM","LOW"))</f>
        <v>MEDIUM</v>
      </c>
      <c r="Q1604" s="5">
        <f>Table2[[#This Row],[transaction_amount]]-Table2[[#This Row],[avg_transaction_amount]]</f>
        <v>-10828.509999999998</v>
      </c>
    </row>
    <row r="1605" spans="1:17" x14ac:dyDescent="0.25">
      <c r="A1605" s="4" t="s">
        <v>3097</v>
      </c>
      <c r="B1605" s="5" t="s">
        <v>3098</v>
      </c>
      <c r="C1605" s="5">
        <v>16202.41</v>
      </c>
      <c r="D1605" s="5" t="s">
        <v>53</v>
      </c>
      <c r="E1605" s="5" t="s">
        <v>31</v>
      </c>
      <c r="F1605" s="5" t="s">
        <v>32</v>
      </c>
      <c r="G1605" s="5" t="s">
        <v>58</v>
      </c>
      <c r="H1605" s="5">
        <v>1545</v>
      </c>
      <c r="I1605" s="5">
        <v>10</v>
      </c>
      <c r="J1605" s="5">
        <v>1</v>
      </c>
      <c r="K1605" s="5">
        <v>22277.040000000001</v>
      </c>
      <c r="L1605" s="5">
        <v>0</v>
      </c>
      <c r="M1605" s="5">
        <v>0.70699999999999996</v>
      </c>
      <c r="N1605" s="5">
        <v>5</v>
      </c>
      <c r="O1605" s="6">
        <v>0</v>
      </c>
      <c r="P1605" s="5" t="str">
        <f>IF(Table2[[#This Row],[ip_risk_score]]&gt;0.8,"HIGH",IF(Table2[[#This Row],[ip_risk_score]]&gt;0.5,"MEDIUM","LOW"))</f>
        <v>MEDIUM</v>
      </c>
      <c r="Q1605" s="5">
        <f>Table2[[#This Row],[transaction_amount]]-Table2[[#This Row],[avg_transaction_amount]]</f>
        <v>-6074.630000000001</v>
      </c>
    </row>
    <row r="1606" spans="1:17" x14ac:dyDescent="0.25">
      <c r="A1606" s="4" t="s">
        <v>3099</v>
      </c>
      <c r="B1606" s="5" t="s">
        <v>3100</v>
      </c>
      <c r="C1606" s="5">
        <v>11371.49</v>
      </c>
      <c r="D1606" s="5" t="s">
        <v>26</v>
      </c>
      <c r="E1606" s="5" t="s">
        <v>41</v>
      </c>
      <c r="F1606" s="5" t="s">
        <v>28</v>
      </c>
      <c r="G1606" s="5" t="s">
        <v>23</v>
      </c>
      <c r="H1606" s="5">
        <v>239</v>
      </c>
      <c r="I1606" s="5">
        <v>18</v>
      </c>
      <c r="J1606" s="5">
        <v>4</v>
      </c>
      <c r="K1606" s="5">
        <v>16305.12</v>
      </c>
      <c r="L1606" s="5">
        <v>0</v>
      </c>
      <c r="M1606" s="5">
        <v>0.60599999999999998</v>
      </c>
      <c r="N1606" s="5">
        <v>3</v>
      </c>
      <c r="O1606" s="6">
        <v>0</v>
      </c>
      <c r="P1606" s="5" t="str">
        <f>IF(Table2[[#This Row],[ip_risk_score]]&gt;0.8,"HIGH",IF(Table2[[#This Row],[ip_risk_score]]&gt;0.5,"MEDIUM","LOW"))</f>
        <v>MEDIUM</v>
      </c>
      <c r="Q1606" s="5">
        <f>Table2[[#This Row],[transaction_amount]]-Table2[[#This Row],[avg_transaction_amount]]</f>
        <v>-4933.630000000001</v>
      </c>
    </row>
    <row r="1607" spans="1:17" x14ac:dyDescent="0.25">
      <c r="A1607" s="4" t="s">
        <v>3101</v>
      </c>
      <c r="B1607" s="5" t="s">
        <v>3102</v>
      </c>
      <c r="C1607" s="5">
        <v>17782.07</v>
      </c>
      <c r="D1607" s="5" t="s">
        <v>26</v>
      </c>
      <c r="E1607" s="5" t="s">
        <v>31</v>
      </c>
      <c r="F1607" s="5" t="s">
        <v>22</v>
      </c>
      <c r="G1607" s="5" t="s">
        <v>38</v>
      </c>
      <c r="H1607" s="5">
        <v>569</v>
      </c>
      <c r="I1607" s="5">
        <v>10</v>
      </c>
      <c r="J1607" s="5">
        <v>2</v>
      </c>
      <c r="K1607" s="5">
        <v>4733.03</v>
      </c>
      <c r="L1607" s="5">
        <v>0</v>
      </c>
      <c r="M1607" s="5">
        <v>0.501</v>
      </c>
      <c r="N1607" s="5">
        <v>3</v>
      </c>
      <c r="O1607" s="6">
        <v>0</v>
      </c>
      <c r="P1607" s="5" t="str">
        <f>IF(Table2[[#This Row],[ip_risk_score]]&gt;0.8,"HIGH",IF(Table2[[#This Row],[ip_risk_score]]&gt;0.5,"MEDIUM","LOW"))</f>
        <v>MEDIUM</v>
      </c>
      <c r="Q1607" s="5">
        <f>Table2[[#This Row],[transaction_amount]]-Table2[[#This Row],[avg_transaction_amount]]</f>
        <v>13049.04</v>
      </c>
    </row>
    <row r="1608" spans="1:17" x14ac:dyDescent="0.25">
      <c r="A1608" s="4" t="s">
        <v>3103</v>
      </c>
      <c r="B1608" s="5" t="s">
        <v>3104</v>
      </c>
      <c r="C1608" s="5">
        <v>3517.72</v>
      </c>
      <c r="D1608" s="5" t="s">
        <v>20</v>
      </c>
      <c r="E1608" s="5" t="s">
        <v>41</v>
      </c>
      <c r="F1608" s="5" t="s">
        <v>28</v>
      </c>
      <c r="G1608" s="5" t="s">
        <v>33</v>
      </c>
      <c r="H1608" s="5">
        <v>1183</v>
      </c>
      <c r="I1608" s="5">
        <v>0</v>
      </c>
      <c r="J1608" s="5">
        <v>4</v>
      </c>
      <c r="K1608" s="5">
        <v>29950.9</v>
      </c>
      <c r="L1608" s="5">
        <v>0</v>
      </c>
      <c r="M1608" s="5">
        <v>0.97299999999999998</v>
      </c>
      <c r="N1608" s="5">
        <v>8</v>
      </c>
      <c r="O1608" s="6">
        <v>0</v>
      </c>
      <c r="P1608" s="5" t="str">
        <f>IF(Table2[[#This Row],[ip_risk_score]]&gt;0.8,"HIGH",IF(Table2[[#This Row],[ip_risk_score]]&gt;0.5,"MEDIUM","LOW"))</f>
        <v>HIGH</v>
      </c>
      <c r="Q1608" s="5">
        <f>Table2[[#This Row],[transaction_amount]]-Table2[[#This Row],[avg_transaction_amount]]</f>
        <v>-26433.18</v>
      </c>
    </row>
    <row r="1609" spans="1:17" x14ac:dyDescent="0.25">
      <c r="A1609" s="4" t="s">
        <v>3105</v>
      </c>
      <c r="B1609" s="5" t="s">
        <v>3106</v>
      </c>
      <c r="C1609" s="5">
        <v>25977.040000000001</v>
      </c>
      <c r="D1609" s="5" t="s">
        <v>20</v>
      </c>
      <c r="E1609" s="5" t="s">
        <v>27</v>
      </c>
      <c r="F1609" s="5" t="s">
        <v>28</v>
      </c>
      <c r="G1609" s="5" t="s">
        <v>33</v>
      </c>
      <c r="H1609" s="5">
        <v>1888</v>
      </c>
      <c r="I1609" s="5">
        <v>20</v>
      </c>
      <c r="J1609" s="5">
        <v>4</v>
      </c>
      <c r="K1609" s="5">
        <v>26774.97</v>
      </c>
      <c r="L1609" s="5">
        <v>0</v>
      </c>
      <c r="M1609" s="5">
        <v>2.5000000000000001E-2</v>
      </c>
      <c r="N1609" s="5">
        <v>6</v>
      </c>
      <c r="O1609" s="6">
        <v>1</v>
      </c>
      <c r="P1609" s="5" t="str">
        <f>IF(Table2[[#This Row],[ip_risk_score]]&gt;0.8,"HIGH",IF(Table2[[#This Row],[ip_risk_score]]&gt;0.5,"MEDIUM","LOW"))</f>
        <v>LOW</v>
      </c>
      <c r="Q1609" s="5">
        <f>Table2[[#This Row],[transaction_amount]]-Table2[[#This Row],[avg_transaction_amount]]</f>
        <v>-797.93000000000029</v>
      </c>
    </row>
    <row r="1610" spans="1:17" x14ac:dyDescent="0.25">
      <c r="A1610" s="4" t="s">
        <v>3107</v>
      </c>
      <c r="B1610" s="5" t="s">
        <v>3108</v>
      </c>
      <c r="C1610" s="5">
        <v>3427.25</v>
      </c>
      <c r="D1610" s="5" t="s">
        <v>53</v>
      </c>
      <c r="E1610" s="5" t="s">
        <v>21</v>
      </c>
      <c r="F1610" s="5" t="s">
        <v>22</v>
      </c>
      <c r="G1610" s="5" t="s">
        <v>23</v>
      </c>
      <c r="H1610" s="5">
        <v>217</v>
      </c>
      <c r="I1610" s="5">
        <v>12</v>
      </c>
      <c r="J1610" s="5">
        <v>4</v>
      </c>
      <c r="K1610" s="5">
        <v>12991.45</v>
      </c>
      <c r="L1610" s="5">
        <v>0</v>
      </c>
      <c r="M1610" s="5">
        <v>0.98799999999999999</v>
      </c>
      <c r="N1610" s="5">
        <v>6</v>
      </c>
      <c r="O1610" s="6">
        <v>0</v>
      </c>
      <c r="P1610" s="5" t="str">
        <f>IF(Table2[[#This Row],[ip_risk_score]]&gt;0.8,"HIGH",IF(Table2[[#This Row],[ip_risk_score]]&gt;0.5,"MEDIUM","LOW"))</f>
        <v>HIGH</v>
      </c>
      <c r="Q1610" s="5">
        <f>Table2[[#This Row],[transaction_amount]]-Table2[[#This Row],[avg_transaction_amount]]</f>
        <v>-9564.2000000000007</v>
      </c>
    </row>
    <row r="1611" spans="1:17" x14ac:dyDescent="0.25">
      <c r="A1611" s="4" t="s">
        <v>3109</v>
      </c>
      <c r="B1611" s="5" t="s">
        <v>3110</v>
      </c>
      <c r="C1611" s="5">
        <v>40027.81</v>
      </c>
      <c r="D1611" s="5" t="s">
        <v>20</v>
      </c>
      <c r="E1611" s="5" t="s">
        <v>27</v>
      </c>
      <c r="F1611" s="5" t="s">
        <v>28</v>
      </c>
      <c r="G1611" s="5" t="s">
        <v>23</v>
      </c>
      <c r="H1611" s="5">
        <v>1094</v>
      </c>
      <c r="I1611" s="5">
        <v>12</v>
      </c>
      <c r="J1611" s="5">
        <v>4</v>
      </c>
      <c r="K1611" s="5">
        <v>15956.75</v>
      </c>
      <c r="L1611" s="5">
        <v>0</v>
      </c>
      <c r="M1611" s="5">
        <v>0.27600000000000002</v>
      </c>
      <c r="N1611" s="5">
        <v>4</v>
      </c>
      <c r="O1611" s="6">
        <v>0</v>
      </c>
      <c r="P1611" s="5" t="str">
        <f>IF(Table2[[#This Row],[ip_risk_score]]&gt;0.8,"HIGH",IF(Table2[[#This Row],[ip_risk_score]]&gt;0.5,"MEDIUM","LOW"))</f>
        <v>LOW</v>
      </c>
      <c r="Q1611" s="5">
        <f>Table2[[#This Row],[transaction_amount]]-Table2[[#This Row],[avg_transaction_amount]]</f>
        <v>24071.059999999998</v>
      </c>
    </row>
    <row r="1612" spans="1:17" x14ac:dyDescent="0.25">
      <c r="A1612" s="4" t="s">
        <v>3111</v>
      </c>
      <c r="B1612" s="5" t="s">
        <v>3112</v>
      </c>
      <c r="C1612" s="5">
        <v>11723.92</v>
      </c>
      <c r="D1612" s="5" t="s">
        <v>20</v>
      </c>
      <c r="E1612" s="5" t="s">
        <v>27</v>
      </c>
      <c r="F1612" s="5" t="s">
        <v>32</v>
      </c>
      <c r="G1612" s="5" t="s">
        <v>48</v>
      </c>
      <c r="H1612" s="5">
        <v>1876</v>
      </c>
      <c r="I1612" s="5">
        <v>1</v>
      </c>
      <c r="J1612" s="5">
        <v>0</v>
      </c>
      <c r="K1612" s="5">
        <v>11867.17</v>
      </c>
      <c r="L1612" s="5">
        <v>0</v>
      </c>
      <c r="M1612" s="5">
        <v>0.38300000000000001</v>
      </c>
      <c r="N1612" s="5">
        <v>3</v>
      </c>
      <c r="O1612" s="6">
        <v>0</v>
      </c>
      <c r="P1612" s="5" t="str">
        <f>IF(Table2[[#This Row],[ip_risk_score]]&gt;0.8,"HIGH",IF(Table2[[#This Row],[ip_risk_score]]&gt;0.5,"MEDIUM","LOW"))</f>
        <v>LOW</v>
      </c>
      <c r="Q1612" s="5">
        <f>Table2[[#This Row],[transaction_amount]]-Table2[[#This Row],[avg_transaction_amount]]</f>
        <v>-143.25</v>
      </c>
    </row>
    <row r="1613" spans="1:17" x14ac:dyDescent="0.25">
      <c r="A1613" s="4" t="s">
        <v>3113</v>
      </c>
      <c r="B1613" s="5" t="s">
        <v>3114</v>
      </c>
      <c r="C1613" s="5">
        <v>27023.599999999999</v>
      </c>
      <c r="D1613" s="5" t="s">
        <v>53</v>
      </c>
      <c r="E1613" s="5" t="s">
        <v>41</v>
      </c>
      <c r="F1613" s="5" t="s">
        <v>22</v>
      </c>
      <c r="G1613" s="5" t="s">
        <v>38</v>
      </c>
      <c r="H1613" s="5">
        <v>1150</v>
      </c>
      <c r="I1613" s="5">
        <v>16</v>
      </c>
      <c r="J1613" s="5">
        <v>0</v>
      </c>
      <c r="K1613" s="5">
        <v>19175.55</v>
      </c>
      <c r="L1613" s="5">
        <v>0</v>
      </c>
      <c r="M1613" s="5">
        <v>0.753</v>
      </c>
      <c r="N1613" s="5">
        <v>6</v>
      </c>
      <c r="O1613" s="6">
        <v>0</v>
      </c>
      <c r="P1613" s="5" t="str">
        <f>IF(Table2[[#This Row],[ip_risk_score]]&gt;0.8,"HIGH",IF(Table2[[#This Row],[ip_risk_score]]&gt;0.5,"MEDIUM","LOW"))</f>
        <v>MEDIUM</v>
      </c>
      <c r="Q1613" s="5">
        <f>Table2[[#This Row],[transaction_amount]]-Table2[[#This Row],[avg_transaction_amount]]</f>
        <v>7848.0499999999993</v>
      </c>
    </row>
    <row r="1614" spans="1:17" x14ac:dyDescent="0.25">
      <c r="A1614" s="4" t="s">
        <v>3115</v>
      </c>
      <c r="B1614" s="5" t="s">
        <v>3116</v>
      </c>
      <c r="C1614" s="5">
        <v>44009.95</v>
      </c>
      <c r="D1614" s="5" t="s">
        <v>20</v>
      </c>
      <c r="E1614" s="5" t="s">
        <v>31</v>
      </c>
      <c r="F1614" s="5" t="s">
        <v>32</v>
      </c>
      <c r="G1614" s="5" t="s">
        <v>58</v>
      </c>
      <c r="H1614" s="5">
        <v>248</v>
      </c>
      <c r="I1614" s="5">
        <v>18</v>
      </c>
      <c r="J1614" s="5">
        <v>0</v>
      </c>
      <c r="K1614" s="5">
        <v>21961.09</v>
      </c>
      <c r="L1614" s="5">
        <v>0</v>
      </c>
      <c r="M1614" s="5">
        <v>0.22700000000000001</v>
      </c>
      <c r="N1614" s="5">
        <v>1</v>
      </c>
      <c r="O1614" s="6">
        <v>0</v>
      </c>
      <c r="P1614" s="5" t="str">
        <f>IF(Table2[[#This Row],[ip_risk_score]]&gt;0.8,"HIGH",IF(Table2[[#This Row],[ip_risk_score]]&gt;0.5,"MEDIUM","LOW"))</f>
        <v>LOW</v>
      </c>
      <c r="Q1614" s="5">
        <f>Table2[[#This Row],[transaction_amount]]-Table2[[#This Row],[avg_transaction_amount]]</f>
        <v>22048.859999999997</v>
      </c>
    </row>
    <row r="1615" spans="1:17" x14ac:dyDescent="0.25">
      <c r="A1615" s="4" t="s">
        <v>3117</v>
      </c>
      <c r="B1615" s="5" t="s">
        <v>3118</v>
      </c>
      <c r="C1615" s="5">
        <v>32561.32</v>
      </c>
      <c r="D1615" s="5" t="s">
        <v>26</v>
      </c>
      <c r="E1615" s="5" t="s">
        <v>21</v>
      </c>
      <c r="F1615" s="5" t="s">
        <v>32</v>
      </c>
      <c r="G1615" s="5" t="s">
        <v>58</v>
      </c>
      <c r="H1615" s="5">
        <v>1916</v>
      </c>
      <c r="I1615" s="5">
        <v>22</v>
      </c>
      <c r="J1615" s="5">
        <v>0</v>
      </c>
      <c r="K1615" s="5">
        <v>7023.74</v>
      </c>
      <c r="L1615" s="5">
        <v>0</v>
      </c>
      <c r="M1615" s="5">
        <v>0.71</v>
      </c>
      <c r="N1615" s="5">
        <v>5</v>
      </c>
      <c r="O1615" s="6">
        <v>0</v>
      </c>
      <c r="P1615" s="5" t="str">
        <f>IF(Table2[[#This Row],[ip_risk_score]]&gt;0.8,"HIGH",IF(Table2[[#This Row],[ip_risk_score]]&gt;0.5,"MEDIUM","LOW"))</f>
        <v>MEDIUM</v>
      </c>
      <c r="Q1615" s="5">
        <f>Table2[[#This Row],[transaction_amount]]-Table2[[#This Row],[avg_transaction_amount]]</f>
        <v>25537.58</v>
      </c>
    </row>
    <row r="1616" spans="1:17" x14ac:dyDescent="0.25">
      <c r="A1616" s="4" t="s">
        <v>3119</v>
      </c>
      <c r="B1616" s="5" t="s">
        <v>3120</v>
      </c>
      <c r="C1616" s="5">
        <v>26671.24</v>
      </c>
      <c r="D1616" s="5" t="s">
        <v>20</v>
      </c>
      <c r="E1616" s="5" t="s">
        <v>21</v>
      </c>
      <c r="F1616" s="5" t="s">
        <v>28</v>
      </c>
      <c r="G1616" s="5" t="s">
        <v>33</v>
      </c>
      <c r="H1616" s="5">
        <v>876</v>
      </c>
      <c r="I1616" s="5">
        <v>14</v>
      </c>
      <c r="J1616" s="5">
        <v>1</v>
      </c>
      <c r="K1616" s="5">
        <v>13040.62</v>
      </c>
      <c r="L1616" s="5">
        <v>0</v>
      </c>
      <c r="M1616" s="5">
        <v>0.33300000000000002</v>
      </c>
      <c r="N1616" s="5">
        <v>7</v>
      </c>
      <c r="O1616" s="6">
        <v>0</v>
      </c>
      <c r="P1616" s="5" t="str">
        <f>IF(Table2[[#This Row],[ip_risk_score]]&gt;0.8,"HIGH",IF(Table2[[#This Row],[ip_risk_score]]&gt;0.5,"MEDIUM","LOW"))</f>
        <v>LOW</v>
      </c>
      <c r="Q1616" s="5">
        <f>Table2[[#This Row],[transaction_amount]]-Table2[[#This Row],[avg_transaction_amount]]</f>
        <v>13630.62</v>
      </c>
    </row>
    <row r="1617" spans="1:17" x14ac:dyDescent="0.25">
      <c r="A1617" s="4" t="s">
        <v>3121</v>
      </c>
      <c r="B1617" s="5" t="s">
        <v>3122</v>
      </c>
      <c r="C1617" s="5">
        <v>16250.47</v>
      </c>
      <c r="D1617" s="5" t="s">
        <v>53</v>
      </c>
      <c r="E1617" s="5" t="s">
        <v>21</v>
      </c>
      <c r="F1617" s="5" t="s">
        <v>28</v>
      </c>
      <c r="G1617" s="5" t="s">
        <v>23</v>
      </c>
      <c r="H1617" s="5">
        <v>57</v>
      </c>
      <c r="I1617" s="5">
        <v>18</v>
      </c>
      <c r="J1617" s="5">
        <v>3</v>
      </c>
      <c r="K1617" s="5">
        <v>19243.02</v>
      </c>
      <c r="L1617" s="5">
        <v>0</v>
      </c>
      <c r="M1617" s="5">
        <v>0.94099999999999995</v>
      </c>
      <c r="N1617" s="5">
        <v>1</v>
      </c>
      <c r="O1617" s="6">
        <v>0</v>
      </c>
      <c r="P1617" s="5" t="str">
        <f>IF(Table2[[#This Row],[ip_risk_score]]&gt;0.8,"HIGH",IF(Table2[[#This Row],[ip_risk_score]]&gt;0.5,"MEDIUM","LOW"))</f>
        <v>HIGH</v>
      </c>
      <c r="Q1617" s="5">
        <f>Table2[[#This Row],[transaction_amount]]-Table2[[#This Row],[avg_transaction_amount]]</f>
        <v>-2992.5500000000011</v>
      </c>
    </row>
    <row r="1618" spans="1:17" x14ac:dyDescent="0.25">
      <c r="A1618" s="4" t="s">
        <v>3123</v>
      </c>
      <c r="B1618" s="5" t="s">
        <v>3124</v>
      </c>
      <c r="C1618" s="5">
        <v>16683.45</v>
      </c>
      <c r="D1618" s="5" t="s">
        <v>26</v>
      </c>
      <c r="E1618" s="5" t="s">
        <v>21</v>
      </c>
      <c r="F1618" s="5" t="s">
        <v>32</v>
      </c>
      <c r="G1618" s="5" t="s">
        <v>38</v>
      </c>
      <c r="H1618" s="5">
        <v>1481</v>
      </c>
      <c r="I1618" s="5">
        <v>9</v>
      </c>
      <c r="J1618" s="5">
        <v>4</v>
      </c>
      <c r="K1618" s="5">
        <v>29641.79</v>
      </c>
      <c r="L1618" s="5">
        <v>0</v>
      </c>
      <c r="M1618" s="5">
        <v>0.17199999999999999</v>
      </c>
      <c r="N1618" s="5">
        <v>4</v>
      </c>
      <c r="O1618" s="6">
        <v>0</v>
      </c>
      <c r="P1618" s="5" t="str">
        <f>IF(Table2[[#This Row],[ip_risk_score]]&gt;0.8,"HIGH",IF(Table2[[#This Row],[ip_risk_score]]&gt;0.5,"MEDIUM","LOW"))</f>
        <v>LOW</v>
      </c>
      <c r="Q1618" s="5">
        <f>Table2[[#This Row],[transaction_amount]]-Table2[[#This Row],[avg_transaction_amount]]</f>
        <v>-12958.34</v>
      </c>
    </row>
    <row r="1619" spans="1:17" x14ac:dyDescent="0.25">
      <c r="A1619" s="4" t="s">
        <v>3125</v>
      </c>
      <c r="B1619" s="5" t="s">
        <v>3126</v>
      </c>
      <c r="C1619" s="5">
        <v>33490.870000000003</v>
      </c>
      <c r="D1619" s="5" t="s">
        <v>20</v>
      </c>
      <c r="E1619" s="5" t="s">
        <v>31</v>
      </c>
      <c r="F1619" s="5" t="s">
        <v>22</v>
      </c>
      <c r="G1619" s="5" t="s">
        <v>33</v>
      </c>
      <c r="H1619" s="5">
        <v>766</v>
      </c>
      <c r="I1619" s="5">
        <v>9</v>
      </c>
      <c r="J1619" s="5">
        <v>1</v>
      </c>
      <c r="K1619" s="5">
        <v>9813.74</v>
      </c>
      <c r="L1619" s="5">
        <v>0</v>
      </c>
      <c r="M1619" s="5">
        <v>0.93200000000000005</v>
      </c>
      <c r="N1619" s="5">
        <v>2</v>
      </c>
      <c r="O1619" s="6">
        <v>0</v>
      </c>
      <c r="P1619" s="5" t="str">
        <f>IF(Table2[[#This Row],[ip_risk_score]]&gt;0.8,"HIGH",IF(Table2[[#This Row],[ip_risk_score]]&gt;0.5,"MEDIUM","LOW"))</f>
        <v>HIGH</v>
      </c>
      <c r="Q1619" s="5">
        <f>Table2[[#This Row],[transaction_amount]]-Table2[[#This Row],[avg_transaction_amount]]</f>
        <v>23677.130000000005</v>
      </c>
    </row>
    <row r="1620" spans="1:17" x14ac:dyDescent="0.25">
      <c r="A1620" s="4" t="s">
        <v>3127</v>
      </c>
      <c r="B1620" s="5" t="s">
        <v>3128</v>
      </c>
      <c r="C1620" s="5">
        <v>49707.26</v>
      </c>
      <c r="D1620" s="5" t="s">
        <v>26</v>
      </c>
      <c r="E1620" s="5" t="s">
        <v>21</v>
      </c>
      <c r="F1620" s="5" t="s">
        <v>32</v>
      </c>
      <c r="G1620" s="5" t="s">
        <v>38</v>
      </c>
      <c r="H1620" s="5">
        <v>1501</v>
      </c>
      <c r="I1620" s="5">
        <v>8</v>
      </c>
      <c r="J1620" s="5">
        <v>0</v>
      </c>
      <c r="K1620" s="5">
        <v>22375.51</v>
      </c>
      <c r="L1620" s="5">
        <v>0</v>
      </c>
      <c r="M1620" s="5">
        <v>0.79100000000000004</v>
      </c>
      <c r="N1620" s="5">
        <v>1</v>
      </c>
      <c r="O1620" s="6">
        <v>0</v>
      </c>
      <c r="P1620" s="5" t="str">
        <f>IF(Table2[[#This Row],[ip_risk_score]]&gt;0.8,"HIGH",IF(Table2[[#This Row],[ip_risk_score]]&gt;0.5,"MEDIUM","LOW"))</f>
        <v>MEDIUM</v>
      </c>
      <c r="Q1620" s="5">
        <f>Table2[[#This Row],[transaction_amount]]-Table2[[#This Row],[avg_transaction_amount]]</f>
        <v>27331.750000000004</v>
      </c>
    </row>
    <row r="1621" spans="1:17" x14ac:dyDescent="0.25">
      <c r="A1621" s="4" t="s">
        <v>3129</v>
      </c>
      <c r="B1621" s="5" t="s">
        <v>3130</v>
      </c>
      <c r="C1621" s="5">
        <v>33108.870000000003</v>
      </c>
      <c r="D1621" s="5" t="s">
        <v>26</v>
      </c>
      <c r="E1621" s="5" t="s">
        <v>41</v>
      </c>
      <c r="F1621" s="5" t="s">
        <v>32</v>
      </c>
      <c r="G1621" s="5" t="s">
        <v>23</v>
      </c>
      <c r="H1621" s="5">
        <v>1326</v>
      </c>
      <c r="I1621" s="5">
        <v>18</v>
      </c>
      <c r="J1621" s="5">
        <v>4</v>
      </c>
      <c r="K1621" s="5">
        <v>10465.49</v>
      </c>
      <c r="L1621" s="5">
        <v>0</v>
      </c>
      <c r="M1621" s="5">
        <v>0.17</v>
      </c>
      <c r="N1621" s="5">
        <v>1</v>
      </c>
      <c r="O1621" s="6">
        <v>0</v>
      </c>
      <c r="P1621" s="5" t="str">
        <f>IF(Table2[[#This Row],[ip_risk_score]]&gt;0.8,"HIGH",IF(Table2[[#This Row],[ip_risk_score]]&gt;0.5,"MEDIUM","LOW"))</f>
        <v>LOW</v>
      </c>
      <c r="Q1621" s="5">
        <f>Table2[[#This Row],[transaction_amount]]-Table2[[#This Row],[avg_transaction_amount]]</f>
        <v>22643.380000000005</v>
      </c>
    </row>
    <row r="1622" spans="1:17" x14ac:dyDescent="0.25">
      <c r="A1622" s="4" t="s">
        <v>3131</v>
      </c>
      <c r="B1622" s="5" t="s">
        <v>3132</v>
      </c>
      <c r="C1622" s="5">
        <v>27911.279999999999</v>
      </c>
      <c r="D1622" s="5" t="s">
        <v>20</v>
      </c>
      <c r="E1622" s="5" t="s">
        <v>41</v>
      </c>
      <c r="F1622" s="5" t="s">
        <v>28</v>
      </c>
      <c r="G1622" s="5" t="s">
        <v>58</v>
      </c>
      <c r="H1622" s="5">
        <v>1458</v>
      </c>
      <c r="I1622" s="5">
        <v>10</v>
      </c>
      <c r="J1622" s="5">
        <v>3</v>
      </c>
      <c r="K1622" s="5">
        <v>2860.96</v>
      </c>
      <c r="L1622" s="5">
        <v>0</v>
      </c>
      <c r="M1622" s="5">
        <v>0.38800000000000001</v>
      </c>
      <c r="N1622" s="5">
        <v>7</v>
      </c>
      <c r="O1622" s="6">
        <v>0</v>
      </c>
      <c r="P1622" s="5" t="str">
        <f>IF(Table2[[#This Row],[ip_risk_score]]&gt;0.8,"HIGH",IF(Table2[[#This Row],[ip_risk_score]]&gt;0.5,"MEDIUM","LOW"))</f>
        <v>LOW</v>
      </c>
      <c r="Q1622" s="5">
        <f>Table2[[#This Row],[transaction_amount]]-Table2[[#This Row],[avg_transaction_amount]]</f>
        <v>25050.32</v>
      </c>
    </row>
    <row r="1623" spans="1:17" x14ac:dyDescent="0.25">
      <c r="A1623" s="4" t="s">
        <v>3133</v>
      </c>
      <c r="B1623" s="5" t="s">
        <v>3134</v>
      </c>
      <c r="C1623" s="5">
        <v>36545.99</v>
      </c>
      <c r="D1623" s="5" t="s">
        <v>20</v>
      </c>
      <c r="E1623" s="5" t="s">
        <v>21</v>
      </c>
      <c r="F1623" s="5" t="s">
        <v>28</v>
      </c>
      <c r="G1623" s="5" t="s">
        <v>48</v>
      </c>
      <c r="H1623" s="5">
        <v>526</v>
      </c>
      <c r="I1623" s="5">
        <v>5</v>
      </c>
      <c r="J1623" s="5">
        <v>4</v>
      </c>
      <c r="K1623" s="5">
        <v>23127.360000000001</v>
      </c>
      <c r="L1623" s="5">
        <v>0</v>
      </c>
      <c r="M1623" s="5">
        <v>0.104</v>
      </c>
      <c r="N1623" s="5">
        <v>6</v>
      </c>
      <c r="O1623" s="6">
        <v>0</v>
      </c>
      <c r="P1623" s="5" t="str">
        <f>IF(Table2[[#This Row],[ip_risk_score]]&gt;0.8,"HIGH",IF(Table2[[#This Row],[ip_risk_score]]&gt;0.5,"MEDIUM","LOW"))</f>
        <v>LOW</v>
      </c>
      <c r="Q1623" s="5">
        <f>Table2[[#This Row],[transaction_amount]]-Table2[[#This Row],[avg_transaction_amount]]</f>
        <v>13418.629999999997</v>
      </c>
    </row>
    <row r="1624" spans="1:17" x14ac:dyDescent="0.25">
      <c r="A1624" s="4" t="s">
        <v>3135</v>
      </c>
      <c r="B1624" s="5" t="s">
        <v>1107</v>
      </c>
      <c r="C1624" s="5">
        <v>23287.02</v>
      </c>
      <c r="D1624" s="5" t="s">
        <v>53</v>
      </c>
      <c r="E1624" s="5" t="s">
        <v>21</v>
      </c>
      <c r="F1624" s="5" t="s">
        <v>32</v>
      </c>
      <c r="G1624" s="5" t="s">
        <v>38</v>
      </c>
      <c r="H1624" s="5">
        <v>1645</v>
      </c>
      <c r="I1624" s="5">
        <v>1</v>
      </c>
      <c r="J1624" s="5">
        <v>2</v>
      </c>
      <c r="K1624" s="5">
        <v>19514.28</v>
      </c>
      <c r="L1624" s="5">
        <v>0</v>
      </c>
      <c r="M1624" s="5">
        <v>0.6</v>
      </c>
      <c r="N1624" s="5">
        <v>7</v>
      </c>
      <c r="O1624" s="6">
        <v>0</v>
      </c>
      <c r="P1624" s="5" t="str">
        <f>IF(Table2[[#This Row],[ip_risk_score]]&gt;0.8,"HIGH",IF(Table2[[#This Row],[ip_risk_score]]&gt;0.5,"MEDIUM","LOW"))</f>
        <v>MEDIUM</v>
      </c>
      <c r="Q1624" s="5">
        <f>Table2[[#This Row],[transaction_amount]]-Table2[[#This Row],[avg_transaction_amount]]</f>
        <v>3772.7400000000016</v>
      </c>
    </row>
    <row r="1625" spans="1:17" x14ac:dyDescent="0.25">
      <c r="A1625" s="4" t="s">
        <v>3136</v>
      </c>
      <c r="B1625" s="5" t="s">
        <v>3137</v>
      </c>
      <c r="C1625" s="5">
        <v>3054.11</v>
      </c>
      <c r="D1625" s="5" t="s">
        <v>53</v>
      </c>
      <c r="E1625" s="5" t="s">
        <v>31</v>
      </c>
      <c r="F1625" s="5" t="s">
        <v>32</v>
      </c>
      <c r="G1625" s="5" t="s">
        <v>58</v>
      </c>
      <c r="H1625" s="5">
        <v>214</v>
      </c>
      <c r="I1625" s="5">
        <v>23</v>
      </c>
      <c r="J1625" s="5">
        <v>2</v>
      </c>
      <c r="K1625" s="5">
        <v>15478.76</v>
      </c>
      <c r="L1625" s="5">
        <v>0</v>
      </c>
      <c r="M1625" s="5">
        <v>0.96099999999999997</v>
      </c>
      <c r="N1625" s="5">
        <v>1</v>
      </c>
      <c r="O1625" s="6">
        <v>0</v>
      </c>
      <c r="P1625" s="5" t="str">
        <f>IF(Table2[[#This Row],[ip_risk_score]]&gt;0.8,"HIGH",IF(Table2[[#This Row],[ip_risk_score]]&gt;0.5,"MEDIUM","LOW"))</f>
        <v>HIGH</v>
      </c>
      <c r="Q1625" s="5">
        <f>Table2[[#This Row],[transaction_amount]]-Table2[[#This Row],[avg_transaction_amount]]</f>
        <v>-12424.65</v>
      </c>
    </row>
    <row r="1626" spans="1:17" x14ac:dyDescent="0.25">
      <c r="A1626" s="4" t="s">
        <v>3138</v>
      </c>
      <c r="B1626" s="5" t="s">
        <v>3139</v>
      </c>
      <c r="C1626" s="5">
        <v>28136.73</v>
      </c>
      <c r="D1626" s="5" t="s">
        <v>26</v>
      </c>
      <c r="E1626" s="5" t="s">
        <v>31</v>
      </c>
      <c r="F1626" s="5" t="s">
        <v>28</v>
      </c>
      <c r="G1626" s="5" t="s">
        <v>38</v>
      </c>
      <c r="H1626" s="5">
        <v>1213</v>
      </c>
      <c r="I1626" s="5">
        <v>9</v>
      </c>
      <c r="J1626" s="5">
        <v>1</v>
      </c>
      <c r="K1626" s="5">
        <v>20283.57</v>
      </c>
      <c r="L1626" s="5">
        <v>0</v>
      </c>
      <c r="M1626" s="5">
        <v>7.9000000000000001E-2</v>
      </c>
      <c r="N1626" s="5">
        <v>3</v>
      </c>
      <c r="O1626" s="6">
        <v>0</v>
      </c>
      <c r="P1626" s="5" t="str">
        <f>IF(Table2[[#This Row],[ip_risk_score]]&gt;0.8,"HIGH",IF(Table2[[#This Row],[ip_risk_score]]&gt;0.5,"MEDIUM","LOW"))</f>
        <v>LOW</v>
      </c>
      <c r="Q1626" s="5">
        <f>Table2[[#This Row],[transaction_amount]]-Table2[[#This Row],[avg_transaction_amount]]</f>
        <v>7853.16</v>
      </c>
    </row>
    <row r="1627" spans="1:17" x14ac:dyDescent="0.25">
      <c r="A1627" s="4" t="s">
        <v>3140</v>
      </c>
      <c r="B1627" s="5" t="s">
        <v>3141</v>
      </c>
      <c r="C1627" s="5">
        <v>47883.38</v>
      </c>
      <c r="D1627" s="5" t="s">
        <v>53</v>
      </c>
      <c r="E1627" s="5" t="s">
        <v>21</v>
      </c>
      <c r="F1627" s="5" t="s">
        <v>32</v>
      </c>
      <c r="G1627" s="5" t="s">
        <v>38</v>
      </c>
      <c r="H1627" s="5">
        <v>1562</v>
      </c>
      <c r="I1627" s="5">
        <v>14</v>
      </c>
      <c r="J1627" s="5">
        <v>3</v>
      </c>
      <c r="K1627" s="5">
        <v>26391.07</v>
      </c>
      <c r="L1627" s="5">
        <v>0</v>
      </c>
      <c r="M1627" s="5">
        <v>0.25800000000000001</v>
      </c>
      <c r="N1627" s="5">
        <v>7</v>
      </c>
      <c r="O1627" s="6">
        <v>0</v>
      </c>
      <c r="P1627" s="5" t="str">
        <f>IF(Table2[[#This Row],[ip_risk_score]]&gt;0.8,"HIGH",IF(Table2[[#This Row],[ip_risk_score]]&gt;0.5,"MEDIUM","LOW"))</f>
        <v>LOW</v>
      </c>
      <c r="Q1627" s="5">
        <f>Table2[[#This Row],[transaction_amount]]-Table2[[#This Row],[avg_transaction_amount]]</f>
        <v>21492.309999999998</v>
      </c>
    </row>
    <row r="1628" spans="1:17" x14ac:dyDescent="0.25">
      <c r="A1628" s="4" t="s">
        <v>3142</v>
      </c>
      <c r="B1628" s="5" t="s">
        <v>3143</v>
      </c>
      <c r="C1628" s="5">
        <v>8806.3799999999992</v>
      </c>
      <c r="D1628" s="5" t="s">
        <v>26</v>
      </c>
      <c r="E1628" s="5" t="s">
        <v>31</v>
      </c>
      <c r="F1628" s="5" t="s">
        <v>28</v>
      </c>
      <c r="G1628" s="5" t="s">
        <v>38</v>
      </c>
      <c r="H1628" s="5">
        <v>99</v>
      </c>
      <c r="I1628" s="5">
        <v>4</v>
      </c>
      <c r="J1628" s="5">
        <v>1</v>
      </c>
      <c r="K1628" s="5">
        <v>22719.67</v>
      </c>
      <c r="L1628" s="5">
        <v>0</v>
      </c>
      <c r="M1628" s="5">
        <v>0.755</v>
      </c>
      <c r="N1628" s="5">
        <v>9</v>
      </c>
      <c r="O1628" s="6">
        <v>0</v>
      </c>
      <c r="P1628" s="5" t="str">
        <f>IF(Table2[[#This Row],[ip_risk_score]]&gt;0.8,"HIGH",IF(Table2[[#This Row],[ip_risk_score]]&gt;0.5,"MEDIUM","LOW"))</f>
        <v>MEDIUM</v>
      </c>
      <c r="Q1628" s="5">
        <f>Table2[[#This Row],[transaction_amount]]-Table2[[#This Row],[avg_transaction_amount]]</f>
        <v>-13913.289999999999</v>
      </c>
    </row>
    <row r="1629" spans="1:17" x14ac:dyDescent="0.25">
      <c r="A1629" s="4" t="s">
        <v>3144</v>
      </c>
      <c r="B1629" s="5" t="s">
        <v>3145</v>
      </c>
      <c r="C1629" s="5">
        <v>34515.74</v>
      </c>
      <c r="D1629" s="5" t="s">
        <v>26</v>
      </c>
      <c r="E1629" s="5" t="s">
        <v>27</v>
      </c>
      <c r="F1629" s="5" t="s">
        <v>32</v>
      </c>
      <c r="G1629" s="5" t="s">
        <v>23</v>
      </c>
      <c r="H1629" s="5">
        <v>509</v>
      </c>
      <c r="I1629" s="5">
        <v>17</v>
      </c>
      <c r="J1629" s="5">
        <v>4</v>
      </c>
      <c r="K1629" s="5">
        <v>25748.74</v>
      </c>
      <c r="L1629" s="5">
        <v>0</v>
      </c>
      <c r="M1629" s="5">
        <v>0.45800000000000002</v>
      </c>
      <c r="N1629" s="5">
        <v>6</v>
      </c>
      <c r="O1629" s="6">
        <v>0</v>
      </c>
      <c r="P1629" s="5" t="str">
        <f>IF(Table2[[#This Row],[ip_risk_score]]&gt;0.8,"HIGH",IF(Table2[[#This Row],[ip_risk_score]]&gt;0.5,"MEDIUM","LOW"))</f>
        <v>LOW</v>
      </c>
      <c r="Q1629" s="5">
        <f>Table2[[#This Row],[transaction_amount]]-Table2[[#This Row],[avg_transaction_amount]]</f>
        <v>8766.9999999999964</v>
      </c>
    </row>
    <row r="1630" spans="1:17" x14ac:dyDescent="0.25">
      <c r="A1630" s="4" t="s">
        <v>3146</v>
      </c>
      <c r="B1630" s="5" t="s">
        <v>3147</v>
      </c>
      <c r="C1630" s="5">
        <v>10086.64</v>
      </c>
      <c r="D1630" s="5" t="s">
        <v>53</v>
      </c>
      <c r="E1630" s="5" t="s">
        <v>21</v>
      </c>
      <c r="F1630" s="5" t="s">
        <v>22</v>
      </c>
      <c r="G1630" s="5" t="s">
        <v>33</v>
      </c>
      <c r="H1630" s="5">
        <v>1141</v>
      </c>
      <c r="I1630" s="5">
        <v>6</v>
      </c>
      <c r="J1630" s="5">
        <v>3</v>
      </c>
      <c r="K1630" s="5">
        <v>8771.56</v>
      </c>
      <c r="L1630" s="5">
        <v>0</v>
      </c>
      <c r="M1630" s="5">
        <v>0.33900000000000002</v>
      </c>
      <c r="N1630" s="5">
        <v>8</v>
      </c>
      <c r="O1630" s="6">
        <v>0</v>
      </c>
      <c r="P1630" s="5" t="str">
        <f>IF(Table2[[#This Row],[ip_risk_score]]&gt;0.8,"HIGH",IF(Table2[[#This Row],[ip_risk_score]]&gt;0.5,"MEDIUM","LOW"))</f>
        <v>LOW</v>
      </c>
      <c r="Q1630" s="5">
        <f>Table2[[#This Row],[transaction_amount]]-Table2[[#This Row],[avg_transaction_amount]]</f>
        <v>1315.08</v>
      </c>
    </row>
    <row r="1631" spans="1:17" x14ac:dyDescent="0.25">
      <c r="A1631" s="4" t="s">
        <v>3148</v>
      </c>
      <c r="B1631" s="5" t="s">
        <v>3149</v>
      </c>
      <c r="C1631" s="5">
        <v>26814.59</v>
      </c>
      <c r="D1631" s="5" t="s">
        <v>53</v>
      </c>
      <c r="E1631" s="5" t="s">
        <v>31</v>
      </c>
      <c r="F1631" s="5" t="s">
        <v>22</v>
      </c>
      <c r="G1631" s="5" t="s">
        <v>38</v>
      </c>
      <c r="H1631" s="5">
        <v>1223</v>
      </c>
      <c r="I1631" s="5">
        <v>2</v>
      </c>
      <c r="J1631" s="5">
        <v>1</v>
      </c>
      <c r="K1631" s="5">
        <v>24034.46</v>
      </c>
      <c r="L1631" s="5">
        <v>0</v>
      </c>
      <c r="M1631" s="5">
        <v>0.60099999999999998</v>
      </c>
      <c r="N1631" s="5">
        <v>9</v>
      </c>
      <c r="O1631" s="6">
        <v>1</v>
      </c>
      <c r="P1631" s="5" t="str">
        <f>IF(Table2[[#This Row],[ip_risk_score]]&gt;0.8,"HIGH",IF(Table2[[#This Row],[ip_risk_score]]&gt;0.5,"MEDIUM","LOW"))</f>
        <v>MEDIUM</v>
      </c>
      <c r="Q1631" s="5">
        <f>Table2[[#This Row],[transaction_amount]]-Table2[[#This Row],[avg_transaction_amount]]</f>
        <v>2780.130000000001</v>
      </c>
    </row>
    <row r="1632" spans="1:17" x14ac:dyDescent="0.25">
      <c r="A1632" s="4" t="s">
        <v>3150</v>
      </c>
      <c r="B1632" s="5" t="s">
        <v>247</v>
      </c>
      <c r="C1632" s="5">
        <v>4878.99</v>
      </c>
      <c r="D1632" s="5" t="s">
        <v>53</v>
      </c>
      <c r="E1632" s="5" t="s">
        <v>41</v>
      </c>
      <c r="F1632" s="5" t="s">
        <v>32</v>
      </c>
      <c r="G1632" s="5" t="s">
        <v>23</v>
      </c>
      <c r="H1632" s="5">
        <v>1213</v>
      </c>
      <c r="I1632" s="5">
        <v>20</v>
      </c>
      <c r="J1632" s="5">
        <v>4</v>
      </c>
      <c r="K1632" s="5">
        <v>10864.28</v>
      </c>
      <c r="L1632" s="5">
        <v>0</v>
      </c>
      <c r="M1632" s="5">
        <v>0.29399999999999998</v>
      </c>
      <c r="N1632" s="5">
        <v>7</v>
      </c>
      <c r="O1632" s="6">
        <v>0</v>
      </c>
      <c r="P1632" s="5" t="str">
        <f>IF(Table2[[#This Row],[ip_risk_score]]&gt;0.8,"HIGH",IF(Table2[[#This Row],[ip_risk_score]]&gt;0.5,"MEDIUM","LOW"))</f>
        <v>LOW</v>
      </c>
      <c r="Q1632" s="5">
        <f>Table2[[#This Row],[transaction_amount]]-Table2[[#This Row],[avg_transaction_amount]]</f>
        <v>-5985.2900000000009</v>
      </c>
    </row>
    <row r="1633" spans="1:17" x14ac:dyDescent="0.25">
      <c r="A1633" s="4" t="s">
        <v>3151</v>
      </c>
      <c r="B1633" s="5" t="s">
        <v>3152</v>
      </c>
      <c r="C1633" s="5">
        <v>22546.03</v>
      </c>
      <c r="D1633" s="5" t="s">
        <v>20</v>
      </c>
      <c r="E1633" s="5" t="s">
        <v>21</v>
      </c>
      <c r="F1633" s="5" t="s">
        <v>28</v>
      </c>
      <c r="G1633" s="5" t="s">
        <v>48</v>
      </c>
      <c r="H1633" s="5">
        <v>1794</v>
      </c>
      <c r="I1633" s="5">
        <v>15</v>
      </c>
      <c r="J1633" s="5">
        <v>0</v>
      </c>
      <c r="K1633" s="5">
        <v>717.49</v>
      </c>
      <c r="L1633" s="5">
        <v>0</v>
      </c>
      <c r="M1633" s="5">
        <v>0.32900000000000001</v>
      </c>
      <c r="N1633" s="5">
        <v>9</v>
      </c>
      <c r="O1633" s="6">
        <v>0</v>
      </c>
      <c r="P1633" s="5" t="str">
        <f>IF(Table2[[#This Row],[ip_risk_score]]&gt;0.8,"HIGH",IF(Table2[[#This Row],[ip_risk_score]]&gt;0.5,"MEDIUM","LOW"))</f>
        <v>LOW</v>
      </c>
      <c r="Q1633" s="5">
        <f>Table2[[#This Row],[transaction_amount]]-Table2[[#This Row],[avg_transaction_amount]]</f>
        <v>21828.539999999997</v>
      </c>
    </row>
    <row r="1634" spans="1:17" x14ac:dyDescent="0.25">
      <c r="A1634" s="4" t="s">
        <v>3153</v>
      </c>
      <c r="B1634" s="5" t="s">
        <v>3154</v>
      </c>
      <c r="C1634" s="5">
        <v>37820.36</v>
      </c>
      <c r="D1634" s="5" t="s">
        <v>26</v>
      </c>
      <c r="E1634" s="5" t="s">
        <v>21</v>
      </c>
      <c r="F1634" s="5" t="s">
        <v>32</v>
      </c>
      <c r="G1634" s="5" t="s">
        <v>33</v>
      </c>
      <c r="H1634" s="5">
        <v>1796</v>
      </c>
      <c r="I1634" s="5">
        <v>16</v>
      </c>
      <c r="J1634" s="5">
        <v>4</v>
      </c>
      <c r="K1634" s="5">
        <v>1391.21</v>
      </c>
      <c r="L1634" s="5">
        <v>0</v>
      </c>
      <c r="M1634" s="5">
        <v>0.80600000000000005</v>
      </c>
      <c r="N1634" s="5">
        <v>4</v>
      </c>
      <c r="O1634" s="6">
        <v>0</v>
      </c>
      <c r="P1634" s="5" t="str">
        <f>IF(Table2[[#This Row],[ip_risk_score]]&gt;0.8,"HIGH",IF(Table2[[#This Row],[ip_risk_score]]&gt;0.5,"MEDIUM","LOW"))</f>
        <v>HIGH</v>
      </c>
      <c r="Q1634" s="5">
        <f>Table2[[#This Row],[transaction_amount]]-Table2[[#This Row],[avg_transaction_amount]]</f>
        <v>36429.15</v>
      </c>
    </row>
    <row r="1635" spans="1:17" x14ac:dyDescent="0.25">
      <c r="A1635" s="4" t="s">
        <v>3155</v>
      </c>
      <c r="B1635" s="5" t="s">
        <v>3156</v>
      </c>
      <c r="C1635" s="5">
        <v>17411.2</v>
      </c>
      <c r="D1635" s="5" t="s">
        <v>26</v>
      </c>
      <c r="E1635" s="5" t="s">
        <v>41</v>
      </c>
      <c r="F1635" s="5" t="s">
        <v>32</v>
      </c>
      <c r="G1635" s="5" t="s">
        <v>23</v>
      </c>
      <c r="H1635" s="5">
        <v>1053</v>
      </c>
      <c r="I1635" s="5">
        <v>1</v>
      </c>
      <c r="J1635" s="5">
        <v>1</v>
      </c>
      <c r="K1635" s="5">
        <v>21937.599999999999</v>
      </c>
      <c r="L1635" s="5">
        <v>0</v>
      </c>
      <c r="M1635" s="5">
        <v>0.39200000000000002</v>
      </c>
      <c r="N1635" s="5">
        <v>9</v>
      </c>
      <c r="O1635" s="6">
        <v>0</v>
      </c>
      <c r="P1635" s="5" t="str">
        <f>IF(Table2[[#This Row],[ip_risk_score]]&gt;0.8,"HIGH",IF(Table2[[#This Row],[ip_risk_score]]&gt;0.5,"MEDIUM","LOW"))</f>
        <v>LOW</v>
      </c>
      <c r="Q1635" s="5">
        <f>Table2[[#This Row],[transaction_amount]]-Table2[[#This Row],[avg_transaction_amount]]</f>
        <v>-4526.3999999999978</v>
      </c>
    </row>
    <row r="1636" spans="1:17" x14ac:dyDescent="0.25">
      <c r="A1636" s="4" t="s">
        <v>3157</v>
      </c>
      <c r="B1636" s="5" t="s">
        <v>3158</v>
      </c>
      <c r="C1636" s="5">
        <v>33262.339999999997</v>
      </c>
      <c r="D1636" s="5" t="s">
        <v>26</v>
      </c>
      <c r="E1636" s="5" t="s">
        <v>41</v>
      </c>
      <c r="F1636" s="5" t="s">
        <v>28</v>
      </c>
      <c r="G1636" s="5" t="s">
        <v>48</v>
      </c>
      <c r="H1636" s="5">
        <v>1392</v>
      </c>
      <c r="I1636" s="5">
        <v>15</v>
      </c>
      <c r="J1636" s="5">
        <v>3</v>
      </c>
      <c r="K1636" s="5">
        <v>8230.09</v>
      </c>
      <c r="L1636" s="5">
        <v>0</v>
      </c>
      <c r="M1636" s="5">
        <v>0.70099999999999996</v>
      </c>
      <c r="N1636" s="5">
        <v>9</v>
      </c>
      <c r="O1636" s="6">
        <v>0</v>
      </c>
      <c r="P1636" s="5" t="str">
        <f>IF(Table2[[#This Row],[ip_risk_score]]&gt;0.8,"HIGH",IF(Table2[[#This Row],[ip_risk_score]]&gt;0.5,"MEDIUM","LOW"))</f>
        <v>MEDIUM</v>
      </c>
      <c r="Q1636" s="5">
        <f>Table2[[#This Row],[transaction_amount]]-Table2[[#This Row],[avg_transaction_amount]]</f>
        <v>25032.249999999996</v>
      </c>
    </row>
    <row r="1637" spans="1:17" x14ac:dyDescent="0.25">
      <c r="A1637" s="4" t="s">
        <v>3159</v>
      </c>
      <c r="B1637" s="5" t="s">
        <v>1179</v>
      </c>
      <c r="C1637" s="5">
        <v>39782.730000000003</v>
      </c>
      <c r="D1637" s="5" t="s">
        <v>53</v>
      </c>
      <c r="E1637" s="5" t="s">
        <v>31</v>
      </c>
      <c r="F1637" s="5" t="s">
        <v>32</v>
      </c>
      <c r="G1637" s="5" t="s">
        <v>33</v>
      </c>
      <c r="H1637" s="5">
        <v>1642</v>
      </c>
      <c r="I1637" s="5">
        <v>20</v>
      </c>
      <c r="J1637" s="5">
        <v>3</v>
      </c>
      <c r="K1637" s="5">
        <v>9296.77</v>
      </c>
      <c r="L1637" s="5">
        <v>0</v>
      </c>
      <c r="M1637" s="5">
        <v>0.151</v>
      </c>
      <c r="N1637" s="5">
        <v>2</v>
      </c>
      <c r="O1637" s="6">
        <v>0</v>
      </c>
      <c r="P1637" s="5" t="str">
        <f>IF(Table2[[#This Row],[ip_risk_score]]&gt;0.8,"HIGH",IF(Table2[[#This Row],[ip_risk_score]]&gt;0.5,"MEDIUM","LOW"))</f>
        <v>LOW</v>
      </c>
      <c r="Q1637" s="5">
        <f>Table2[[#This Row],[transaction_amount]]-Table2[[#This Row],[avg_transaction_amount]]</f>
        <v>30485.960000000003</v>
      </c>
    </row>
    <row r="1638" spans="1:17" x14ac:dyDescent="0.25">
      <c r="A1638" s="4" t="s">
        <v>3160</v>
      </c>
      <c r="B1638" s="5" t="s">
        <v>3161</v>
      </c>
      <c r="C1638" s="5">
        <v>46362.53</v>
      </c>
      <c r="D1638" s="5" t="s">
        <v>53</v>
      </c>
      <c r="E1638" s="5" t="s">
        <v>41</v>
      </c>
      <c r="F1638" s="5" t="s">
        <v>28</v>
      </c>
      <c r="G1638" s="5" t="s">
        <v>23</v>
      </c>
      <c r="H1638" s="5">
        <v>1767</v>
      </c>
      <c r="I1638" s="5">
        <v>19</v>
      </c>
      <c r="J1638" s="5">
        <v>0</v>
      </c>
      <c r="K1638" s="5">
        <v>18715.080000000002</v>
      </c>
      <c r="L1638" s="5">
        <v>1</v>
      </c>
      <c r="M1638" s="5">
        <v>0.39900000000000002</v>
      </c>
      <c r="N1638" s="5">
        <v>9</v>
      </c>
      <c r="O1638" s="6">
        <v>0</v>
      </c>
      <c r="P1638" s="5" t="str">
        <f>IF(Table2[[#This Row],[ip_risk_score]]&gt;0.8,"HIGH",IF(Table2[[#This Row],[ip_risk_score]]&gt;0.5,"MEDIUM","LOW"))</f>
        <v>LOW</v>
      </c>
      <c r="Q1638" s="5">
        <f>Table2[[#This Row],[transaction_amount]]-Table2[[#This Row],[avg_transaction_amount]]</f>
        <v>27647.449999999997</v>
      </c>
    </row>
    <row r="1639" spans="1:17" x14ac:dyDescent="0.25">
      <c r="A1639" s="4" t="s">
        <v>3162</v>
      </c>
      <c r="B1639" s="5" t="s">
        <v>3163</v>
      </c>
      <c r="C1639" s="5">
        <v>11770.37</v>
      </c>
      <c r="D1639" s="5" t="s">
        <v>53</v>
      </c>
      <c r="E1639" s="5" t="s">
        <v>27</v>
      </c>
      <c r="F1639" s="5" t="s">
        <v>32</v>
      </c>
      <c r="G1639" s="5" t="s">
        <v>48</v>
      </c>
      <c r="H1639" s="5">
        <v>1689</v>
      </c>
      <c r="I1639" s="5">
        <v>0</v>
      </c>
      <c r="J1639" s="5">
        <v>1</v>
      </c>
      <c r="K1639" s="5">
        <v>22271.13</v>
      </c>
      <c r="L1639" s="5">
        <v>0</v>
      </c>
      <c r="M1639" s="5">
        <v>0.55200000000000005</v>
      </c>
      <c r="N1639" s="5">
        <v>3</v>
      </c>
      <c r="O1639" s="6">
        <v>1</v>
      </c>
      <c r="P1639" s="5" t="str">
        <f>IF(Table2[[#This Row],[ip_risk_score]]&gt;0.8,"HIGH",IF(Table2[[#This Row],[ip_risk_score]]&gt;0.5,"MEDIUM","LOW"))</f>
        <v>MEDIUM</v>
      </c>
      <c r="Q1639" s="5">
        <f>Table2[[#This Row],[transaction_amount]]-Table2[[#This Row],[avg_transaction_amount]]</f>
        <v>-10500.76</v>
      </c>
    </row>
    <row r="1640" spans="1:17" x14ac:dyDescent="0.25">
      <c r="A1640" s="4" t="s">
        <v>3164</v>
      </c>
      <c r="B1640" s="5" t="s">
        <v>3165</v>
      </c>
      <c r="C1640" s="5">
        <v>19995.830000000002</v>
      </c>
      <c r="D1640" s="5" t="s">
        <v>53</v>
      </c>
      <c r="E1640" s="5" t="s">
        <v>21</v>
      </c>
      <c r="F1640" s="5" t="s">
        <v>28</v>
      </c>
      <c r="G1640" s="5" t="s">
        <v>23</v>
      </c>
      <c r="H1640" s="5">
        <v>16</v>
      </c>
      <c r="I1640" s="5">
        <v>13</v>
      </c>
      <c r="J1640" s="5">
        <v>0</v>
      </c>
      <c r="K1640" s="5">
        <v>16810.64</v>
      </c>
      <c r="L1640" s="5">
        <v>0</v>
      </c>
      <c r="M1640" s="5">
        <v>0.26700000000000002</v>
      </c>
      <c r="N1640" s="5">
        <v>7</v>
      </c>
      <c r="O1640" s="6">
        <v>0</v>
      </c>
      <c r="P1640" s="5" t="str">
        <f>IF(Table2[[#This Row],[ip_risk_score]]&gt;0.8,"HIGH",IF(Table2[[#This Row],[ip_risk_score]]&gt;0.5,"MEDIUM","LOW"))</f>
        <v>LOW</v>
      </c>
      <c r="Q1640" s="5">
        <f>Table2[[#This Row],[transaction_amount]]-Table2[[#This Row],[avg_transaction_amount]]</f>
        <v>3185.1900000000023</v>
      </c>
    </row>
    <row r="1641" spans="1:17" x14ac:dyDescent="0.25">
      <c r="A1641" s="4" t="s">
        <v>3166</v>
      </c>
      <c r="B1641" s="5" t="s">
        <v>3167</v>
      </c>
      <c r="C1641" s="5">
        <v>7663.18</v>
      </c>
      <c r="D1641" s="5" t="s">
        <v>53</v>
      </c>
      <c r="E1641" s="5" t="s">
        <v>27</v>
      </c>
      <c r="F1641" s="5" t="s">
        <v>32</v>
      </c>
      <c r="G1641" s="5" t="s">
        <v>48</v>
      </c>
      <c r="H1641" s="5">
        <v>1895</v>
      </c>
      <c r="I1641" s="5">
        <v>15</v>
      </c>
      <c r="J1641" s="5">
        <v>2</v>
      </c>
      <c r="K1641" s="5">
        <v>21220.53</v>
      </c>
      <c r="L1641" s="5">
        <v>0</v>
      </c>
      <c r="M1641" s="5">
        <v>0.42199999999999999</v>
      </c>
      <c r="N1641" s="5">
        <v>3</v>
      </c>
      <c r="O1641" s="6">
        <v>0</v>
      </c>
      <c r="P1641" s="5" t="str">
        <f>IF(Table2[[#This Row],[ip_risk_score]]&gt;0.8,"HIGH",IF(Table2[[#This Row],[ip_risk_score]]&gt;0.5,"MEDIUM","LOW"))</f>
        <v>LOW</v>
      </c>
      <c r="Q1641" s="5">
        <f>Table2[[#This Row],[transaction_amount]]-Table2[[#This Row],[avg_transaction_amount]]</f>
        <v>-13557.349999999999</v>
      </c>
    </row>
    <row r="1642" spans="1:17" x14ac:dyDescent="0.25">
      <c r="A1642" s="4" t="s">
        <v>3168</v>
      </c>
      <c r="B1642" s="5" t="s">
        <v>3169</v>
      </c>
      <c r="C1642" s="5">
        <v>49624.55</v>
      </c>
      <c r="D1642" s="5" t="s">
        <v>20</v>
      </c>
      <c r="E1642" s="5" t="s">
        <v>31</v>
      </c>
      <c r="F1642" s="5" t="s">
        <v>22</v>
      </c>
      <c r="G1642" s="5" t="s">
        <v>38</v>
      </c>
      <c r="H1642" s="5">
        <v>331</v>
      </c>
      <c r="I1642" s="5">
        <v>22</v>
      </c>
      <c r="J1642" s="5">
        <v>4</v>
      </c>
      <c r="K1642" s="5">
        <v>28237.48</v>
      </c>
      <c r="L1642" s="5">
        <v>1</v>
      </c>
      <c r="M1642" s="5">
        <v>0.76</v>
      </c>
      <c r="N1642" s="5">
        <v>5</v>
      </c>
      <c r="O1642" s="6">
        <v>0</v>
      </c>
      <c r="P1642" s="5" t="str">
        <f>IF(Table2[[#This Row],[ip_risk_score]]&gt;0.8,"HIGH",IF(Table2[[#This Row],[ip_risk_score]]&gt;0.5,"MEDIUM","LOW"))</f>
        <v>MEDIUM</v>
      </c>
      <c r="Q1642" s="5">
        <f>Table2[[#This Row],[transaction_amount]]-Table2[[#This Row],[avg_transaction_amount]]</f>
        <v>21387.070000000003</v>
      </c>
    </row>
    <row r="1643" spans="1:17" x14ac:dyDescent="0.25">
      <c r="A1643" s="4" t="s">
        <v>3170</v>
      </c>
      <c r="B1643" s="5" t="s">
        <v>3171</v>
      </c>
      <c r="C1643" s="5">
        <v>46353.7</v>
      </c>
      <c r="D1643" s="5" t="s">
        <v>53</v>
      </c>
      <c r="E1643" s="5" t="s">
        <v>41</v>
      </c>
      <c r="F1643" s="5" t="s">
        <v>28</v>
      </c>
      <c r="G1643" s="5" t="s">
        <v>38</v>
      </c>
      <c r="H1643" s="5">
        <v>277</v>
      </c>
      <c r="I1643" s="5">
        <v>8</v>
      </c>
      <c r="J1643" s="5">
        <v>2</v>
      </c>
      <c r="K1643" s="5">
        <v>25639.38</v>
      </c>
      <c r="L1643" s="5">
        <v>0</v>
      </c>
      <c r="M1643" s="5">
        <v>0.16200000000000001</v>
      </c>
      <c r="N1643" s="5">
        <v>2</v>
      </c>
      <c r="O1643" s="6">
        <v>0</v>
      </c>
      <c r="P1643" s="5" t="str">
        <f>IF(Table2[[#This Row],[ip_risk_score]]&gt;0.8,"HIGH",IF(Table2[[#This Row],[ip_risk_score]]&gt;0.5,"MEDIUM","LOW"))</f>
        <v>LOW</v>
      </c>
      <c r="Q1643" s="5">
        <f>Table2[[#This Row],[transaction_amount]]-Table2[[#This Row],[avg_transaction_amount]]</f>
        <v>20714.319999999996</v>
      </c>
    </row>
    <row r="1644" spans="1:17" x14ac:dyDescent="0.25">
      <c r="A1644" s="4" t="s">
        <v>3172</v>
      </c>
      <c r="B1644" s="5" t="s">
        <v>3173</v>
      </c>
      <c r="C1644" s="5">
        <v>27020.86</v>
      </c>
      <c r="D1644" s="5" t="s">
        <v>26</v>
      </c>
      <c r="E1644" s="5" t="s">
        <v>21</v>
      </c>
      <c r="F1644" s="5" t="s">
        <v>22</v>
      </c>
      <c r="G1644" s="5" t="s">
        <v>33</v>
      </c>
      <c r="H1644" s="5">
        <v>1460</v>
      </c>
      <c r="I1644" s="5">
        <v>16</v>
      </c>
      <c r="J1644" s="5">
        <v>2</v>
      </c>
      <c r="K1644" s="5">
        <v>7300.03</v>
      </c>
      <c r="L1644" s="5">
        <v>1</v>
      </c>
      <c r="M1644" s="5">
        <v>0.501</v>
      </c>
      <c r="N1644" s="5">
        <v>3</v>
      </c>
      <c r="O1644" s="6">
        <v>0</v>
      </c>
      <c r="P1644" s="5" t="str">
        <f>IF(Table2[[#This Row],[ip_risk_score]]&gt;0.8,"HIGH",IF(Table2[[#This Row],[ip_risk_score]]&gt;0.5,"MEDIUM","LOW"))</f>
        <v>MEDIUM</v>
      </c>
      <c r="Q1644" s="5">
        <f>Table2[[#This Row],[transaction_amount]]-Table2[[#This Row],[avg_transaction_amount]]</f>
        <v>19720.830000000002</v>
      </c>
    </row>
    <row r="1645" spans="1:17" x14ac:dyDescent="0.25">
      <c r="A1645" s="4" t="s">
        <v>3174</v>
      </c>
      <c r="B1645" s="5" t="s">
        <v>3175</v>
      </c>
      <c r="C1645" s="5">
        <v>42109.56</v>
      </c>
      <c r="D1645" s="5" t="s">
        <v>53</v>
      </c>
      <c r="E1645" s="5" t="s">
        <v>41</v>
      </c>
      <c r="F1645" s="5" t="s">
        <v>28</v>
      </c>
      <c r="G1645" s="5" t="s">
        <v>48</v>
      </c>
      <c r="H1645" s="5">
        <v>305</v>
      </c>
      <c r="I1645" s="5">
        <v>7</v>
      </c>
      <c r="J1645" s="5">
        <v>0</v>
      </c>
      <c r="K1645" s="5">
        <v>27213.07</v>
      </c>
      <c r="L1645" s="5">
        <v>0</v>
      </c>
      <c r="M1645" s="5">
        <v>0.26200000000000001</v>
      </c>
      <c r="N1645" s="5">
        <v>4</v>
      </c>
      <c r="O1645" s="6">
        <v>0</v>
      </c>
      <c r="P1645" s="5" t="str">
        <f>IF(Table2[[#This Row],[ip_risk_score]]&gt;0.8,"HIGH",IF(Table2[[#This Row],[ip_risk_score]]&gt;0.5,"MEDIUM","LOW"))</f>
        <v>LOW</v>
      </c>
      <c r="Q1645" s="5">
        <f>Table2[[#This Row],[transaction_amount]]-Table2[[#This Row],[avg_transaction_amount]]</f>
        <v>14896.489999999998</v>
      </c>
    </row>
    <row r="1646" spans="1:17" x14ac:dyDescent="0.25">
      <c r="A1646" s="4" t="s">
        <v>3176</v>
      </c>
      <c r="B1646" s="5" t="s">
        <v>3177</v>
      </c>
      <c r="C1646" s="5">
        <v>26071.85</v>
      </c>
      <c r="D1646" s="5" t="s">
        <v>26</v>
      </c>
      <c r="E1646" s="5" t="s">
        <v>41</v>
      </c>
      <c r="F1646" s="5" t="s">
        <v>28</v>
      </c>
      <c r="G1646" s="5" t="s">
        <v>38</v>
      </c>
      <c r="H1646" s="5">
        <v>1546</v>
      </c>
      <c r="I1646" s="5">
        <v>8</v>
      </c>
      <c r="J1646" s="5">
        <v>0</v>
      </c>
      <c r="K1646" s="5">
        <v>8988.2000000000007</v>
      </c>
      <c r="L1646" s="5">
        <v>0</v>
      </c>
      <c r="M1646" s="5">
        <v>0.41</v>
      </c>
      <c r="N1646" s="5">
        <v>6</v>
      </c>
      <c r="O1646" s="6">
        <v>0</v>
      </c>
      <c r="P1646" s="5" t="str">
        <f>IF(Table2[[#This Row],[ip_risk_score]]&gt;0.8,"HIGH",IF(Table2[[#This Row],[ip_risk_score]]&gt;0.5,"MEDIUM","LOW"))</f>
        <v>LOW</v>
      </c>
      <c r="Q1646" s="5">
        <f>Table2[[#This Row],[transaction_amount]]-Table2[[#This Row],[avg_transaction_amount]]</f>
        <v>17083.649999999998</v>
      </c>
    </row>
    <row r="1647" spans="1:17" x14ac:dyDescent="0.25">
      <c r="A1647" s="4" t="s">
        <v>3178</v>
      </c>
      <c r="B1647" s="5" t="s">
        <v>3179</v>
      </c>
      <c r="C1647" s="5">
        <v>31198.11</v>
      </c>
      <c r="D1647" s="5" t="s">
        <v>53</v>
      </c>
      <c r="E1647" s="5" t="s">
        <v>31</v>
      </c>
      <c r="F1647" s="5" t="s">
        <v>28</v>
      </c>
      <c r="G1647" s="5" t="s">
        <v>33</v>
      </c>
      <c r="H1647" s="5">
        <v>579</v>
      </c>
      <c r="I1647" s="5">
        <v>1</v>
      </c>
      <c r="J1647" s="5">
        <v>4</v>
      </c>
      <c r="K1647" s="5">
        <v>19851.59</v>
      </c>
      <c r="L1647" s="5">
        <v>1</v>
      </c>
      <c r="M1647" s="5">
        <v>0.375</v>
      </c>
      <c r="N1647" s="5">
        <v>6</v>
      </c>
      <c r="O1647" s="6">
        <v>0</v>
      </c>
      <c r="P1647" s="5" t="str">
        <f>IF(Table2[[#This Row],[ip_risk_score]]&gt;0.8,"HIGH",IF(Table2[[#This Row],[ip_risk_score]]&gt;0.5,"MEDIUM","LOW"))</f>
        <v>LOW</v>
      </c>
      <c r="Q1647" s="5">
        <f>Table2[[#This Row],[transaction_amount]]-Table2[[#This Row],[avg_transaction_amount]]</f>
        <v>11346.52</v>
      </c>
    </row>
    <row r="1648" spans="1:17" x14ac:dyDescent="0.25">
      <c r="A1648" s="4" t="s">
        <v>3180</v>
      </c>
      <c r="B1648" s="5" t="s">
        <v>3181</v>
      </c>
      <c r="C1648" s="5">
        <v>4501.7700000000004</v>
      </c>
      <c r="D1648" s="5" t="s">
        <v>53</v>
      </c>
      <c r="E1648" s="5" t="s">
        <v>31</v>
      </c>
      <c r="F1648" s="5" t="s">
        <v>28</v>
      </c>
      <c r="G1648" s="5" t="s">
        <v>58</v>
      </c>
      <c r="H1648" s="5">
        <v>1420</v>
      </c>
      <c r="I1648" s="5">
        <v>12</v>
      </c>
      <c r="J1648" s="5">
        <v>0</v>
      </c>
      <c r="K1648" s="5">
        <v>26254.02</v>
      </c>
      <c r="L1648" s="5">
        <v>1</v>
      </c>
      <c r="M1648" s="5">
        <v>0.65500000000000003</v>
      </c>
      <c r="N1648" s="5">
        <v>3</v>
      </c>
      <c r="O1648" s="6">
        <v>0</v>
      </c>
      <c r="P1648" s="5" t="str">
        <f>IF(Table2[[#This Row],[ip_risk_score]]&gt;0.8,"HIGH",IF(Table2[[#This Row],[ip_risk_score]]&gt;0.5,"MEDIUM","LOW"))</f>
        <v>MEDIUM</v>
      </c>
      <c r="Q1648" s="5">
        <f>Table2[[#This Row],[transaction_amount]]-Table2[[#This Row],[avg_transaction_amount]]</f>
        <v>-21752.25</v>
      </c>
    </row>
    <row r="1649" spans="1:17" x14ac:dyDescent="0.25">
      <c r="A1649" s="4" t="s">
        <v>3182</v>
      </c>
      <c r="B1649" s="5" t="s">
        <v>3183</v>
      </c>
      <c r="C1649" s="5">
        <v>37775.760000000002</v>
      </c>
      <c r="D1649" s="5" t="s">
        <v>26</v>
      </c>
      <c r="E1649" s="5" t="s">
        <v>31</v>
      </c>
      <c r="F1649" s="5" t="s">
        <v>32</v>
      </c>
      <c r="G1649" s="5" t="s">
        <v>38</v>
      </c>
      <c r="H1649" s="5">
        <v>273</v>
      </c>
      <c r="I1649" s="5">
        <v>0</v>
      </c>
      <c r="J1649" s="5">
        <v>0</v>
      </c>
      <c r="K1649" s="5">
        <v>18741.04</v>
      </c>
      <c r="L1649" s="5">
        <v>0</v>
      </c>
      <c r="M1649" s="5">
        <v>0.76700000000000002</v>
      </c>
      <c r="N1649" s="5">
        <v>3</v>
      </c>
      <c r="O1649" s="6">
        <v>0</v>
      </c>
      <c r="P1649" s="5" t="str">
        <f>IF(Table2[[#This Row],[ip_risk_score]]&gt;0.8,"HIGH",IF(Table2[[#This Row],[ip_risk_score]]&gt;0.5,"MEDIUM","LOW"))</f>
        <v>MEDIUM</v>
      </c>
      <c r="Q1649" s="5">
        <f>Table2[[#This Row],[transaction_amount]]-Table2[[#This Row],[avg_transaction_amount]]</f>
        <v>19034.72</v>
      </c>
    </row>
    <row r="1650" spans="1:17" x14ac:dyDescent="0.25">
      <c r="A1650" s="4" t="s">
        <v>3184</v>
      </c>
      <c r="B1650" s="5" t="s">
        <v>3185</v>
      </c>
      <c r="C1650" s="5">
        <v>6429.29</v>
      </c>
      <c r="D1650" s="5" t="s">
        <v>26</v>
      </c>
      <c r="E1650" s="5" t="s">
        <v>31</v>
      </c>
      <c r="F1650" s="5" t="s">
        <v>32</v>
      </c>
      <c r="G1650" s="5" t="s">
        <v>38</v>
      </c>
      <c r="H1650" s="5">
        <v>99</v>
      </c>
      <c r="I1650" s="5">
        <v>21</v>
      </c>
      <c r="J1650" s="5">
        <v>0</v>
      </c>
      <c r="K1650" s="5">
        <v>24205.26</v>
      </c>
      <c r="L1650" s="5">
        <v>0</v>
      </c>
      <c r="M1650" s="5">
        <v>0.5</v>
      </c>
      <c r="N1650" s="5">
        <v>9</v>
      </c>
      <c r="O1650" s="6">
        <v>0</v>
      </c>
      <c r="P1650" s="5" t="str">
        <f>IF(Table2[[#This Row],[ip_risk_score]]&gt;0.8,"HIGH",IF(Table2[[#This Row],[ip_risk_score]]&gt;0.5,"MEDIUM","LOW"))</f>
        <v>LOW</v>
      </c>
      <c r="Q1650" s="5">
        <f>Table2[[#This Row],[transaction_amount]]-Table2[[#This Row],[avg_transaction_amount]]</f>
        <v>-17775.969999999998</v>
      </c>
    </row>
    <row r="1651" spans="1:17" x14ac:dyDescent="0.25">
      <c r="A1651" s="4" t="s">
        <v>3186</v>
      </c>
      <c r="B1651" s="5" t="s">
        <v>3187</v>
      </c>
      <c r="C1651" s="5">
        <v>41312.080000000002</v>
      </c>
      <c r="D1651" s="5" t="s">
        <v>26</v>
      </c>
      <c r="E1651" s="5" t="s">
        <v>21</v>
      </c>
      <c r="F1651" s="5" t="s">
        <v>28</v>
      </c>
      <c r="G1651" s="5" t="s">
        <v>23</v>
      </c>
      <c r="H1651" s="5">
        <v>1521</v>
      </c>
      <c r="I1651" s="5">
        <v>6</v>
      </c>
      <c r="J1651" s="5">
        <v>0</v>
      </c>
      <c r="K1651" s="5">
        <v>27827.68</v>
      </c>
      <c r="L1651" s="5">
        <v>0</v>
      </c>
      <c r="M1651" s="5">
        <v>0.16700000000000001</v>
      </c>
      <c r="N1651" s="5">
        <v>2</v>
      </c>
      <c r="O1651" s="6">
        <v>0</v>
      </c>
      <c r="P1651" s="5" t="str">
        <f>IF(Table2[[#This Row],[ip_risk_score]]&gt;0.8,"HIGH",IF(Table2[[#This Row],[ip_risk_score]]&gt;0.5,"MEDIUM","LOW"))</f>
        <v>LOW</v>
      </c>
      <c r="Q1651" s="5">
        <f>Table2[[#This Row],[transaction_amount]]-Table2[[#This Row],[avg_transaction_amount]]</f>
        <v>13484.400000000001</v>
      </c>
    </row>
    <row r="1652" spans="1:17" x14ac:dyDescent="0.25">
      <c r="A1652" s="4" t="s">
        <v>3188</v>
      </c>
      <c r="B1652" s="5" t="s">
        <v>3189</v>
      </c>
      <c r="C1652" s="5">
        <v>39112.300000000003</v>
      </c>
      <c r="D1652" s="5" t="s">
        <v>26</v>
      </c>
      <c r="E1652" s="5" t="s">
        <v>27</v>
      </c>
      <c r="F1652" s="5" t="s">
        <v>32</v>
      </c>
      <c r="G1652" s="5" t="s">
        <v>58</v>
      </c>
      <c r="H1652" s="5">
        <v>1620</v>
      </c>
      <c r="I1652" s="5">
        <v>17</v>
      </c>
      <c r="J1652" s="5">
        <v>0</v>
      </c>
      <c r="K1652" s="5">
        <v>29011.42</v>
      </c>
      <c r="L1652" s="5">
        <v>0</v>
      </c>
      <c r="M1652" s="5">
        <v>0.86899999999999999</v>
      </c>
      <c r="N1652" s="5">
        <v>4</v>
      </c>
      <c r="O1652" s="6">
        <v>0</v>
      </c>
      <c r="P1652" s="5" t="str">
        <f>IF(Table2[[#This Row],[ip_risk_score]]&gt;0.8,"HIGH",IF(Table2[[#This Row],[ip_risk_score]]&gt;0.5,"MEDIUM","LOW"))</f>
        <v>HIGH</v>
      </c>
      <c r="Q1652" s="5">
        <f>Table2[[#This Row],[transaction_amount]]-Table2[[#This Row],[avg_transaction_amount]]</f>
        <v>10100.880000000005</v>
      </c>
    </row>
    <row r="1653" spans="1:17" x14ac:dyDescent="0.25">
      <c r="A1653" s="4" t="s">
        <v>3190</v>
      </c>
      <c r="B1653" s="5" t="s">
        <v>3191</v>
      </c>
      <c r="C1653" s="5">
        <v>35451.800000000003</v>
      </c>
      <c r="D1653" s="5" t="s">
        <v>20</v>
      </c>
      <c r="E1653" s="5" t="s">
        <v>27</v>
      </c>
      <c r="F1653" s="5" t="s">
        <v>28</v>
      </c>
      <c r="G1653" s="5" t="s">
        <v>48</v>
      </c>
      <c r="H1653" s="5">
        <v>1990</v>
      </c>
      <c r="I1653" s="5">
        <v>20</v>
      </c>
      <c r="J1653" s="5">
        <v>2</v>
      </c>
      <c r="K1653" s="5">
        <v>12377.92</v>
      </c>
      <c r="L1653" s="5">
        <v>0</v>
      </c>
      <c r="M1653" s="5">
        <v>0.186</v>
      </c>
      <c r="N1653" s="5">
        <v>5</v>
      </c>
      <c r="O1653" s="6">
        <v>0</v>
      </c>
      <c r="P1653" s="5" t="str">
        <f>IF(Table2[[#This Row],[ip_risk_score]]&gt;0.8,"HIGH",IF(Table2[[#This Row],[ip_risk_score]]&gt;0.5,"MEDIUM","LOW"))</f>
        <v>LOW</v>
      </c>
      <c r="Q1653" s="5">
        <f>Table2[[#This Row],[transaction_amount]]-Table2[[#This Row],[avg_transaction_amount]]</f>
        <v>23073.880000000005</v>
      </c>
    </row>
    <row r="1654" spans="1:17" x14ac:dyDescent="0.25">
      <c r="A1654" s="4" t="s">
        <v>3192</v>
      </c>
      <c r="B1654" s="5" t="s">
        <v>3193</v>
      </c>
      <c r="C1654" s="5">
        <v>1856.21</v>
      </c>
      <c r="D1654" s="5" t="s">
        <v>26</v>
      </c>
      <c r="E1654" s="5" t="s">
        <v>21</v>
      </c>
      <c r="F1654" s="5" t="s">
        <v>28</v>
      </c>
      <c r="G1654" s="5" t="s">
        <v>33</v>
      </c>
      <c r="H1654" s="5">
        <v>862</v>
      </c>
      <c r="I1654" s="5">
        <v>4</v>
      </c>
      <c r="J1654" s="5">
        <v>2</v>
      </c>
      <c r="K1654" s="5">
        <v>29783.77</v>
      </c>
      <c r="L1654" s="5">
        <v>0</v>
      </c>
      <c r="M1654" s="5">
        <v>0.57799999999999996</v>
      </c>
      <c r="N1654" s="5">
        <v>8</v>
      </c>
      <c r="O1654" s="6">
        <v>0</v>
      </c>
      <c r="P1654" s="5" t="str">
        <f>IF(Table2[[#This Row],[ip_risk_score]]&gt;0.8,"HIGH",IF(Table2[[#This Row],[ip_risk_score]]&gt;0.5,"MEDIUM","LOW"))</f>
        <v>MEDIUM</v>
      </c>
      <c r="Q1654" s="5">
        <f>Table2[[#This Row],[transaction_amount]]-Table2[[#This Row],[avg_transaction_amount]]</f>
        <v>-27927.56</v>
      </c>
    </row>
    <row r="1655" spans="1:17" x14ac:dyDescent="0.25">
      <c r="A1655" s="4" t="s">
        <v>3194</v>
      </c>
      <c r="B1655" s="5" t="s">
        <v>3195</v>
      </c>
      <c r="C1655" s="5">
        <v>15191.26</v>
      </c>
      <c r="D1655" s="5" t="s">
        <v>53</v>
      </c>
      <c r="E1655" s="5" t="s">
        <v>41</v>
      </c>
      <c r="F1655" s="5" t="s">
        <v>22</v>
      </c>
      <c r="G1655" s="5" t="s">
        <v>58</v>
      </c>
      <c r="H1655" s="5">
        <v>1294</v>
      </c>
      <c r="I1655" s="5">
        <v>6</v>
      </c>
      <c r="J1655" s="5">
        <v>4</v>
      </c>
      <c r="K1655" s="5">
        <v>8223.27</v>
      </c>
      <c r="L1655" s="5">
        <v>0</v>
      </c>
      <c r="M1655" s="5">
        <v>0.52700000000000002</v>
      </c>
      <c r="N1655" s="5">
        <v>8</v>
      </c>
      <c r="O1655" s="6">
        <v>0</v>
      </c>
      <c r="P1655" s="5" t="str">
        <f>IF(Table2[[#This Row],[ip_risk_score]]&gt;0.8,"HIGH",IF(Table2[[#This Row],[ip_risk_score]]&gt;0.5,"MEDIUM","LOW"))</f>
        <v>MEDIUM</v>
      </c>
      <c r="Q1655" s="5">
        <f>Table2[[#This Row],[transaction_amount]]-Table2[[#This Row],[avg_transaction_amount]]</f>
        <v>6967.99</v>
      </c>
    </row>
    <row r="1656" spans="1:17" x14ac:dyDescent="0.25">
      <c r="A1656" s="4" t="s">
        <v>3196</v>
      </c>
      <c r="B1656" s="5" t="s">
        <v>3197</v>
      </c>
      <c r="C1656" s="5">
        <v>13192.47</v>
      </c>
      <c r="D1656" s="5" t="s">
        <v>53</v>
      </c>
      <c r="E1656" s="5" t="s">
        <v>21</v>
      </c>
      <c r="F1656" s="5" t="s">
        <v>28</v>
      </c>
      <c r="G1656" s="5" t="s">
        <v>48</v>
      </c>
      <c r="H1656" s="5">
        <v>497</v>
      </c>
      <c r="I1656" s="5">
        <v>11</v>
      </c>
      <c r="J1656" s="5">
        <v>3</v>
      </c>
      <c r="K1656" s="5">
        <v>13919.38</v>
      </c>
      <c r="L1656" s="5">
        <v>0</v>
      </c>
      <c r="M1656" s="5">
        <v>0.28699999999999998</v>
      </c>
      <c r="N1656" s="5">
        <v>6</v>
      </c>
      <c r="O1656" s="6">
        <v>0</v>
      </c>
      <c r="P1656" s="5" t="str">
        <f>IF(Table2[[#This Row],[ip_risk_score]]&gt;0.8,"HIGH",IF(Table2[[#This Row],[ip_risk_score]]&gt;0.5,"MEDIUM","LOW"))</f>
        <v>LOW</v>
      </c>
      <c r="Q1656" s="5">
        <f>Table2[[#This Row],[transaction_amount]]-Table2[[#This Row],[avg_transaction_amount]]</f>
        <v>-726.90999999999985</v>
      </c>
    </row>
    <row r="1657" spans="1:17" x14ac:dyDescent="0.25">
      <c r="A1657" s="4" t="s">
        <v>3198</v>
      </c>
      <c r="B1657" s="5" t="s">
        <v>3199</v>
      </c>
      <c r="C1657" s="5">
        <v>18038.810000000001</v>
      </c>
      <c r="D1657" s="5" t="s">
        <v>20</v>
      </c>
      <c r="E1657" s="5" t="s">
        <v>27</v>
      </c>
      <c r="F1657" s="5" t="s">
        <v>28</v>
      </c>
      <c r="G1657" s="5" t="s">
        <v>38</v>
      </c>
      <c r="H1657" s="5">
        <v>1827</v>
      </c>
      <c r="I1657" s="5">
        <v>16</v>
      </c>
      <c r="J1657" s="5">
        <v>4</v>
      </c>
      <c r="K1657" s="5">
        <v>22845.1</v>
      </c>
      <c r="L1657" s="5">
        <v>0</v>
      </c>
      <c r="M1657" s="5">
        <v>0.95299999999999996</v>
      </c>
      <c r="N1657" s="5">
        <v>2</v>
      </c>
      <c r="O1657" s="6">
        <v>0</v>
      </c>
      <c r="P1657" s="5" t="str">
        <f>IF(Table2[[#This Row],[ip_risk_score]]&gt;0.8,"HIGH",IF(Table2[[#This Row],[ip_risk_score]]&gt;0.5,"MEDIUM","LOW"))</f>
        <v>HIGH</v>
      </c>
      <c r="Q1657" s="5">
        <f>Table2[[#This Row],[transaction_amount]]-Table2[[#This Row],[avg_transaction_amount]]</f>
        <v>-4806.2899999999972</v>
      </c>
    </row>
    <row r="1658" spans="1:17" x14ac:dyDescent="0.25">
      <c r="A1658" s="4" t="s">
        <v>3200</v>
      </c>
      <c r="B1658" s="5" t="s">
        <v>3201</v>
      </c>
      <c r="C1658" s="5">
        <v>4427.76</v>
      </c>
      <c r="D1658" s="5" t="s">
        <v>26</v>
      </c>
      <c r="E1658" s="5" t="s">
        <v>27</v>
      </c>
      <c r="F1658" s="5" t="s">
        <v>32</v>
      </c>
      <c r="G1658" s="5" t="s">
        <v>33</v>
      </c>
      <c r="H1658" s="5">
        <v>1374</v>
      </c>
      <c r="I1658" s="5">
        <v>23</v>
      </c>
      <c r="J1658" s="5">
        <v>1</v>
      </c>
      <c r="K1658" s="5">
        <v>29107.59</v>
      </c>
      <c r="L1658" s="5">
        <v>0</v>
      </c>
      <c r="M1658" s="5">
        <v>0.67700000000000005</v>
      </c>
      <c r="N1658" s="5">
        <v>1</v>
      </c>
      <c r="O1658" s="6">
        <v>0</v>
      </c>
      <c r="P1658" s="5" t="str">
        <f>IF(Table2[[#This Row],[ip_risk_score]]&gt;0.8,"HIGH",IF(Table2[[#This Row],[ip_risk_score]]&gt;0.5,"MEDIUM","LOW"))</f>
        <v>MEDIUM</v>
      </c>
      <c r="Q1658" s="5">
        <f>Table2[[#This Row],[transaction_amount]]-Table2[[#This Row],[avg_transaction_amount]]</f>
        <v>-24679.83</v>
      </c>
    </row>
    <row r="1659" spans="1:17" x14ac:dyDescent="0.25">
      <c r="A1659" s="4" t="s">
        <v>3202</v>
      </c>
      <c r="B1659" s="5" t="s">
        <v>3203</v>
      </c>
      <c r="C1659" s="5">
        <v>46851.040000000001</v>
      </c>
      <c r="D1659" s="5" t="s">
        <v>53</v>
      </c>
      <c r="E1659" s="5" t="s">
        <v>21</v>
      </c>
      <c r="F1659" s="5" t="s">
        <v>28</v>
      </c>
      <c r="G1659" s="5" t="s">
        <v>33</v>
      </c>
      <c r="H1659" s="5">
        <v>1362</v>
      </c>
      <c r="I1659" s="5">
        <v>4</v>
      </c>
      <c r="J1659" s="5">
        <v>4</v>
      </c>
      <c r="K1659" s="5">
        <v>1682.95</v>
      </c>
      <c r="L1659" s="5">
        <v>0</v>
      </c>
      <c r="M1659" s="5">
        <v>0.47</v>
      </c>
      <c r="N1659" s="5">
        <v>7</v>
      </c>
      <c r="O1659" s="6">
        <v>0</v>
      </c>
      <c r="P1659" s="5" t="str">
        <f>IF(Table2[[#This Row],[ip_risk_score]]&gt;0.8,"HIGH",IF(Table2[[#This Row],[ip_risk_score]]&gt;0.5,"MEDIUM","LOW"))</f>
        <v>LOW</v>
      </c>
      <c r="Q1659" s="5">
        <f>Table2[[#This Row],[transaction_amount]]-Table2[[#This Row],[avg_transaction_amount]]</f>
        <v>45168.090000000004</v>
      </c>
    </row>
    <row r="1660" spans="1:17" x14ac:dyDescent="0.25">
      <c r="A1660" s="4" t="s">
        <v>3204</v>
      </c>
      <c r="B1660" s="5" t="s">
        <v>3205</v>
      </c>
      <c r="C1660" s="5">
        <v>27712.42</v>
      </c>
      <c r="D1660" s="5" t="s">
        <v>20</v>
      </c>
      <c r="E1660" s="5" t="s">
        <v>31</v>
      </c>
      <c r="F1660" s="5" t="s">
        <v>28</v>
      </c>
      <c r="G1660" s="5" t="s">
        <v>58</v>
      </c>
      <c r="H1660" s="5">
        <v>410</v>
      </c>
      <c r="I1660" s="5">
        <v>11</v>
      </c>
      <c r="J1660" s="5">
        <v>4</v>
      </c>
      <c r="K1660" s="5">
        <v>28374.69</v>
      </c>
      <c r="L1660" s="5">
        <v>0</v>
      </c>
      <c r="M1660" s="5">
        <v>0.443</v>
      </c>
      <c r="N1660" s="5">
        <v>1</v>
      </c>
      <c r="O1660" s="6">
        <v>0</v>
      </c>
      <c r="P1660" s="5" t="str">
        <f>IF(Table2[[#This Row],[ip_risk_score]]&gt;0.8,"HIGH",IF(Table2[[#This Row],[ip_risk_score]]&gt;0.5,"MEDIUM","LOW"))</f>
        <v>LOW</v>
      </c>
      <c r="Q1660" s="5">
        <f>Table2[[#This Row],[transaction_amount]]-Table2[[#This Row],[avg_transaction_amount]]</f>
        <v>-662.27000000000044</v>
      </c>
    </row>
    <row r="1661" spans="1:17" x14ac:dyDescent="0.25">
      <c r="A1661" s="4" t="s">
        <v>3206</v>
      </c>
      <c r="B1661" s="5" t="s">
        <v>3207</v>
      </c>
      <c r="C1661" s="5">
        <v>15310.94</v>
      </c>
      <c r="D1661" s="5" t="s">
        <v>53</v>
      </c>
      <c r="E1661" s="5" t="s">
        <v>41</v>
      </c>
      <c r="F1661" s="5" t="s">
        <v>22</v>
      </c>
      <c r="G1661" s="5" t="s">
        <v>23</v>
      </c>
      <c r="H1661" s="5">
        <v>366</v>
      </c>
      <c r="I1661" s="5">
        <v>18</v>
      </c>
      <c r="J1661" s="5">
        <v>0</v>
      </c>
      <c r="K1661" s="5">
        <v>29960.400000000001</v>
      </c>
      <c r="L1661" s="5">
        <v>0</v>
      </c>
      <c r="M1661" s="5">
        <v>9.1999999999999998E-2</v>
      </c>
      <c r="N1661" s="5">
        <v>3</v>
      </c>
      <c r="O1661" s="6">
        <v>0</v>
      </c>
      <c r="P1661" s="5" t="str">
        <f>IF(Table2[[#This Row],[ip_risk_score]]&gt;0.8,"HIGH",IF(Table2[[#This Row],[ip_risk_score]]&gt;0.5,"MEDIUM","LOW"))</f>
        <v>LOW</v>
      </c>
      <c r="Q1661" s="5">
        <f>Table2[[#This Row],[transaction_amount]]-Table2[[#This Row],[avg_transaction_amount]]</f>
        <v>-14649.460000000001</v>
      </c>
    </row>
    <row r="1662" spans="1:17" x14ac:dyDescent="0.25">
      <c r="A1662" s="4" t="s">
        <v>3208</v>
      </c>
      <c r="B1662" s="5" t="s">
        <v>3209</v>
      </c>
      <c r="C1662" s="5">
        <v>19879.23</v>
      </c>
      <c r="D1662" s="5" t="s">
        <v>20</v>
      </c>
      <c r="E1662" s="5" t="s">
        <v>21</v>
      </c>
      <c r="F1662" s="5" t="s">
        <v>32</v>
      </c>
      <c r="G1662" s="5" t="s">
        <v>48</v>
      </c>
      <c r="H1662" s="5">
        <v>764</v>
      </c>
      <c r="I1662" s="5">
        <v>12</v>
      </c>
      <c r="J1662" s="5">
        <v>0</v>
      </c>
      <c r="K1662" s="5">
        <v>27296.43</v>
      </c>
      <c r="L1662" s="5">
        <v>0</v>
      </c>
      <c r="M1662" s="5">
        <v>0.78100000000000003</v>
      </c>
      <c r="N1662" s="5">
        <v>9</v>
      </c>
      <c r="O1662" s="6">
        <v>0</v>
      </c>
      <c r="P1662" s="5" t="str">
        <f>IF(Table2[[#This Row],[ip_risk_score]]&gt;0.8,"HIGH",IF(Table2[[#This Row],[ip_risk_score]]&gt;0.5,"MEDIUM","LOW"))</f>
        <v>MEDIUM</v>
      </c>
      <c r="Q1662" s="5">
        <f>Table2[[#This Row],[transaction_amount]]-Table2[[#This Row],[avg_transaction_amount]]</f>
        <v>-7417.2000000000007</v>
      </c>
    </row>
    <row r="1663" spans="1:17" x14ac:dyDescent="0.25">
      <c r="A1663" s="4" t="s">
        <v>3210</v>
      </c>
      <c r="B1663" s="5" t="s">
        <v>1470</v>
      </c>
      <c r="C1663" s="5">
        <v>22387.77</v>
      </c>
      <c r="D1663" s="5" t="s">
        <v>20</v>
      </c>
      <c r="E1663" s="5" t="s">
        <v>27</v>
      </c>
      <c r="F1663" s="5" t="s">
        <v>32</v>
      </c>
      <c r="G1663" s="5" t="s">
        <v>58</v>
      </c>
      <c r="H1663" s="5">
        <v>508</v>
      </c>
      <c r="I1663" s="5">
        <v>15</v>
      </c>
      <c r="J1663" s="5">
        <v>0</v>
      </c>
      <c r="K1663" s="5">
        <v>3340.69</v>
      </c>
      <c r="L1663" s="5">
        <v>0</v>
      </c>
      <c r="M1663" s="5">
        <v>8.4000000000000005E-2</v>
      </c>
      <c r="N1663" s="5">
        <v>6</v>
      </c>
      <c r="O1663" s="6">
        <v>0</v>
      </c>
      <c r="P1663" s="5" t="str">
        <f>IF(Table2[[#This Row],[ip_risk_score]]&gt;0.8,"HIGH",IF(Table2[[#This Row],[ip_risk_score]]&gt;0.5,"MEDIUM","LOW"))</f>
        <v>LOW</v>
      </c>
      <c r="Q1663" s="5">
        <f>Table2[[#This Row],[transaction_amount]]-Table2[[#This Row],[avg_transaction_amount]]</f>
        <v>19047.080000000002</v>
      </c>
    </row>
    <row r="1664" spans="1:17" x14ac:dyDescent="0.25">
      <c r="A1664" s="4" t="s">
        <v>3211</v>
      </c>
      <c r="B1664" s="5" t="s">
        <v>3212</v>
      </c>
      <c r="C1664" s="5">
        <v>30049.69</v>
      </c>
      <c r="D1664" s="5" t="s">
        <v>26</v>
      </c>
      <c r="E1664" s="5" t="s">
        <v>31</v>
      </c>
      <c r="F1664" s="5" t="s">
        <v>22</v>
      </c>
      <c r="G1664" s="5" t="s">
        <v>23</v>
      </c>
      <c r="H1664" s="5">
        <v>843</v>
      </c>
      <c r="I1664" s="5">
        <v>18</v>
      </c>
      <c r="J1664" s="5">
        <v>3</v>
      </c>
      <c r="K1664" s="5">
        <v>25236.94</v>
      </c>
      <c r="L1664" s="5">
        <v>0</v>
      </c>
      <c r="M1664" s="5">
        <v>0.20100000000000001</v>
      </c>
      <c r="N1664" s="5">
        <v>8</v>
      </c>
      <c r="O1664" s="6">
        <v>0</v>
      </c>
      <c r="P1664" s="5" t="str">
        <f>IF(Table2[[#This Row],[ip_risk_score]]&gt;0.8,"HIGH",IF(Table2[[#This Row],[ip_risk_score]]&gt;0.5,"MEDIUM","LOW"))</f>
        <v>LOW</v>
      </c>
      <c r="Q1664" s="5">
        <f>Table2[[#This Row],[transaction_amount]]-Table2[[#This Row],[avg_transaction_amount]]</f>
        <v>4812.75</v>
      </c>
    </row>
    <row r="1665" spans="1:17" x14ac:dyDescent="0.25">
      <c r="A1665" s="4" t="s">
        <v>3213</v>
      </c>
      <c r="B1665" s="5" t="s">
        <v>3214</v>
      </c>
      <c r="C1665" s="5">
        <v>25808.19</v>
      </c>
      <c r="D1665" s="5" t="s">
        <v>20</v>
      </c>
      <c r="E1665" s="5" t="s">
        <v>41</v>
      </c>
      <c r="F1665" s="5" t="s">
        <v>28</v>
      </c>
      <c r="G1665" s="5" t="s">
        <v>23</v>
      </c>
      <c r="H1665" s="5">
        <v>444</v>
      </c>
      <c r="I1665" s="5">
        <v>22</v>
      </c>
      <c r="J1665" s="5">
        <v>0</v>
      </c>
      <c r="K1665" s="5">
        <v>19228.88</v>
      </c>
      <c r="L1665" s="5">
        <v>0</v>
      </c>
      <c r="M1665" s="5">
        <v>0.16400000000000001</v>
      </c>
      <c r="N1665" s="5">
        <v>9</v>
      </c>
      <c r="O1665" s="6">
        <v>0</v>
      </c>
      <c r="P1665" s="5" t="str">
        <f>IF(Table2[[#This Row],[ip_risk_score]]&gt;0.8,"HIGH",IF(Table2[[#This Row],[ip_risk_score]]&gt;0.5,"MEDIUM","LOW"))</f>
        <v>LOW</v>
      </c>
      <c r="Q1665" s="5">
        <f>Table2[[#This Row],[transaction_amount]]-Table2[[#This Row],[avg_transaction_amount]]</f>
        <v>6579.3099999999977</v>
      </c>
    </row>
    <row r="1666" spans="1:17" x14ac:dyDescent="0.25">
      <c r="A1666" s="4" t="s">
        <v>3215</v>
      </c>
      <c r="B1666" s="5" t="s">
        <v>3216</v>
      </c>
      <c r="C1666" s="5">
        <v>45973.63</v>
      </c>
      <c r="D1666" s="5" t="s">
        <v>53</v>
      </c>
      <c r="E1666" s="5" t="s">
        <v>27</v>
      </c>
      <c r="F1666" s="5" t="s">
        <v>22</v>
      </c>
      <c r="G1666" s="5" t="s">
        <v>23</v>
      </c>
      <c r="H1666" s="5">
        <v>128</v>
      </c>
      <c r="I1666" s="5">
        <v>9</v>
      </c>
      <c r="J1666" s="5">
        <v>1</v>
      </c>
      <c r="K1666" s="5">
        <v>384.84</v>
      </c>
      <c r="L1666" s="5">
        <v>0</v>
      </c>
      <c r="M1666" s="5">
        <v>6.8000000000000005E-2</v>
      </c>
      <c r="N1666" s="5">
        <v>7</v>
      </c>
      <c r="O1666" s="6">
        <v>0</v>
      </c>
      <c r="P1666" s="5" t="str">
        <f>IF(Table2[[#This Row],[ip_risk_score]]&gt;0.8,"HIGH",IF(Table2[[#This Row],[ip_risk_score]]&gt;0.5,"MEDIUM","LOW"))</f>
        <v>LOW</v>
      </c>
      <c r="Q1666" s="5">
        <f>Table2[[#This Row],[transaction_amount]]-Table2[[#This Row],[avg_transaction_amount]]</f>
        <v>45588.79</v>
      </c>
    </row>
    <row r="1667" spans="1:17" x14ac:dyDescent="0.25">
      <c r="A1667" s="4" t="s">
        <v>3217</v>
      </c>
      <c r="B1667" s="5" t="s">
        <v>3218</v>
      </c>
      <c r="C1667" s="5">
        <v>24873.33</v>
      </c>
      <c r="D1667" s="5" t="s">
        <v>53</v>
      </c>
      <c r="E1667" s="5" t="s">
        <v>41</v>
      </c>
      <c r="F1667" s="5" t="s">
        <v>32</v>
      </c>
      <c r="G1667" s="5" t="s">
        <v>33</v>
      </c>
      <c r="H1667" s="5">
        <v>1080</v>
      </c>
      <c r="I1667" s="5">
        <v>11</v>
      </c>
      <c r="J1667" s="5">
        <v>2</v>
      </c>
      <c r="K1667" s="5">
        <v>29532.85</v>
      </c>
      <c r="L1667" s="5">
        <v>1</v>
      </c>
      <c r="M1667" s="5">
        <v>0.83</v>
      </c>
      <c r="N1667" s="5">
        <v>8</v>
      </c>
      <c r="O1667" s="6">
        <v>0</v>
      </c>
      <c r="P1667" s="5" t="str">
        <f>IF(Table2[[#This Row],[ip_risk_score]]&gt;0.8,"HIGH",IF(Table2[[#This Row],[ip_risk_score]]&gt;0.5,"MEDIUM","LOW"))</f>
        <v>HIGH</v>
      </c>
      <c r="Q1667" s="5">
        <f>Table2[[#This Row],[transaction_amount]]-Table2[[#This Row],[avg_transaction_amount]]</f>
        <v>-4659.5199999999968</v>
      </c>
    </row>
    <row r="1668" spans="1:17" x14ac:dyDescent="0.25">
      <c r="A1668" s="4" t="s">
        <v>3219</v>
      </c>
      <c r="B1668" s="5" t="s">
        <v>3220</v>
      </c>
      <c r="C1668" s="5">
        <v>49608.29</v>
      </c>
      <c r="D1668" s="5" t="s">
        <v>26</v>
      </c>
      <c r="E1668" s="5" t="s">
        <v>31</v>
      </c>
      <c r="F1668" s="5" t="s">
        <v>22</v>
      </c>
      <c r="G1668" s="5" t="s">
        <v>48</v>
      </c>
      <c r="H1668" s="5">
        <v>1201</v>
      </c>
      <c r="I1668" s="5">
        <v>6</v>
      </c>
      <c r="J1668" s="5">
        <v>1</v>
      </c>
      <c r="K1668" s="5">
        <v>4600.66</v>
      </c>
      <c r="L1668" s="5">
        <v>0</v>
      </c>
      <c r="M1668" s="5">
        <v>0.90600000000000003</v>
      </c>
      <c r="N1668" s="5">
        <v>4</v>
      </c>
      <c r="O1668" s="6">
        <v>0</v>
      </c>
      <c r="P1668" s="5" t="str">
        <f>IF(Table2[[#This Row],[ip_risk_score]]&gt;0.8,"HIGH",IF(Table2[[#This Row],[ip_risk_score]]&gt;0.5,"MEDIUM","LOW"))</f>
        <v>HIGH</v>
      </c>
      <c r="Q1668" s="5">
        <f>Table2[[#This Row],[transaction_amount]]-Table2[[#This Row],[avg_transaction_amount]]</f>
        <v>45007.630000000005</v>
      </c>
    </row>
    <row r="1669" spans="1:17" x14ac:dyDescent="0.25">
      <c r="A1669" s="4" t="s">
        <v>3221</v>
      </c>
      <c r="B1669" s="5" t="s">
        <v>3222</v>
      </c>
      <c r="C1669" s="5">
        <v>42578.68</v>
      </c>
      <c r="D1669" s="5" t="s">
        <v>26</v>
      </c>
      <c r="E1669" s="5" t="s">
        <v>27</v>
      </c>
      <c r="F1669" s="5" t="s">
        <v>32</v>
      </c>
      <c r="G1669" s="5" t="s">
        <v>48</v>
      </c>
      <c r="H1669" s="5">
        <v>1032</v>
      </c>
      <c r="I1669" s="5">
        <v>13</v>
      </c>
      <c r="J1669" s="5">
        <v>3</v>
      </c>
      <c r="K1669" s="5">
        <v>11964.96</v>
      </c>
      <c r="L1669" s="5">
        <v>0</v>
      </c>
      <c r="M1669" s="5">
        <v>0.626</v>
      </c>
      <c r="N1669" s="5">
        <v>5</v>
      </c>
      <c r="O1669" s="6">
        <v>0</v>
      </c>
      <c r="P1669" s="5" t="str">
        <f>IF(Table2[[#This Row],[ip_risk_score]]&gt;0.8,"HIGH",IF(Table2[[#This Row],[ip_risk_score]]&gt;0.5,"MEDIUM","LOW"))</f>
        <v>MEDIUM</v>
      </c>
      <c r="Q1669" s="5">
        <f>Table2[[#This Row],[transaction_amount]]-Table2[[#This Row],[avg_transaction_amount]]</f>
        <v>30613.72</v>
      </c>
    </row>
    <row r="1670" spans="1:17" x14ac:dyDescent="0.25">
      <c r="A1670" s="4" t="s">
        <v>3223</v>
      </c>
      <c r="B1670" s="5" t="s">
        <v>3224</v>
      </c>
      <c r="C1670" s="5">
        <v>10465.1</v>
      </c>
      <c r="D1670" s="5" t="s">
        <v>20</v>
      </c>
      <c r="E1670" s="5" t="s">
        <v>31</v>
      </c>
      <c r="F1670" s="5" t="s">
        <v>22</v>
      </c>
      <c r="G1670" s="5" t="s">
        <v>58</v>
      </c>
      <c r="H1670" s="5">
        <v>357</v>
      </c>
      <c r="I1670" s="5">
        <v>9</v>
      </c>
      <c r="J1670" s="5">
        <v>0</v>
      </c>
      <c r="K1670" s="5">
        <v>1005.15</v>
      </c>
      <c r="L1670" s="5">
        <v>0</v>
      </c>
      <c r="M1670" s="5">
        <v>0.878</v>
      </c>
      <c r="N1670" s="5">
        <v>7</v>
      </c>
      <c r="O1670" s="6">
        <v>0</v>
      </c>
      <c r="P1670" s="5" t="str">
        <f>IF(Table2[[#This Row],[ip_risk_score]]&gt;0.8,"HIGH",IF(Table2[[#This Row],[ip_risk_score]]&gt;0.5,"MEDIUM","LOW"))</f>
        <v>HIGH</v>
      </c>
      <c r="Q1670" s="5">
        <f>Table2[[#This Row],[transaction_amount]]-Table2[[#This Row],[avg_transaction_amount]]</f>
        <v>9459.9500000000007</v>
      </c>
    </row>
    <row r="1671" spans="1:17" x14ac:dyDescent="0.25">
      <c r="A1671" s="4" t="s">
        <v>3225</v>
      </c>
      <c r="B1671" s="5" t="s">
        <v>3226</v>
      </c>
      <c r="C1671" s="5">
        <v>46533.23</v>
      </c>
      <c r="D1671" s="5" t="s">
        <v>26</v>
      </c>
      <c r="E1671" s="5" t="s">
        <v>21</v>
      </c>
      <c r="F1671" s="5" t="s">
        <v>28</v>
      </c>
      <c r="G1671" s="5" t="s">
        <v>38</v>
      </c>
      <c r="H1671" s="5">
        <v>1537</v>
      </c>
      <c r="I1671" s="5">
        <v>7</v>
      </c>
      <c r="J1671" s="5">
        <v>4</v>
      </c>
      <c r="K1671" s="5">
        <v>9354.6200000000008</v>
      </c>
      <c r="L1671" s="5">
        <v>0</v>
      </c>
      <c r="M1671" s="5">
        <v>0.67500000000000004</v>
      </c>
      <c r="N1671" s="5">
        <v>9</v>
      </c>
      <c r="O1671" s="6">
        <v>0</v>
      </c>
      <c r="P1671" s="5" t="str">
        <f>IF(Table2[[#This Row],[ip_risk_score]]&gt;0.8,"HIGH",IF(Table2[[#This Row],[ip_risk_score]]&gt;0.5,"MEDIUM","LOW"))</f>
        <v>MEDIUM</v>
      </c>
      <c r="Q1671" s="5">
        <f>Table2[[#This Row],[transaction_amount]]-Table2[[#This Row],[avg_transaction_amount]]</f>
        <v>37178.61</v>
      </c>
    </row>
    <row r="1672" spans="1:17" x14ac:dyDescent="0.25">
      <c r="A1672" s="4" t="s">
        <v>3227</v>
      </c>
      <c r="B1672" s="5" t="s">
        <v>3228</v>
      </c>
      <c r="C1672" s="5">
        <v>5862.5</v>
      </c>
      <c r="D1672" s="5" t="s">
        <v>53</v>
      </c>
      <c r="E1672" s="5" t="s">
        <v>21</v>
      </c>
      <c r="F1672" s="5" t="s">
        <v>28</v>
      </c>
      <c r="G1672" s="5" t="s">
        <v>58</v>
      </c>
      <c r="H1672" s="5">
        <v>548</v>
      </c>
      <c r="I1672" s="5">
        <v>14</v>
      </c>
      <c r="J1672" s="5">
        <v>2</v>
      </c>
      <c r="K1672" s="5">
        <v>17092.939999999999</v>
      </c>
      <c r="L1672" s="5">
        <v>0</v>
      </c>
      <c r="M1672" s="5">
        <v>0.68500000000000005</v>
      </c>
      <c r="N1672" s="5">
        <v>8</v>
      </c>
      <c r="O1672" s="6">
        <v>0</v>
      </c>
      <c r="P1672" s="5" t="str">
        <f>IF(Table2[[#This Row],[ip_risk_score]]&gt;0.8,"HIGH",IF(Table2[[#This Row],[ip_risk_score]]&gt;0.5,"MEDIUM","LOW"))</f>
        <v>MEDIUM</v>
      </c>
      <c r="Q1672" s="5">
        <f>Table2[[#This Row],[transaction_amount]]-Table2[[#This Row],[avg_transaction_amount]]</f>
        <v>-11230.439999999999</v>
      </c>
    </row>
    <row r="1673" spans="1:17" x14ac:dyDescent="0.25">
      <c r="A1673" s="4" t="s">
        <v>3229</v>
      </c>
      <c r="B1673" s="5" t="s">
        <v>3230</v>
      </c>
      <c r="C1673" s="5">
        <v>40881.61</v>
      </c>
      <c r="D1673" s="5" t="s">
        <v>53</v>
      </c>
      <c r="E1673" s="5" t="s">
        <v>41</v>
      </c>
      <c r="F1673" s="5" t="s">
        <v>32</v>
      </c>
      <c r="G1673" s="5" t="s">
        <v>48</v>
      </c>
      <c r="H1673" s="5">
        <v>1329</v>
      </c>
      <c r="I1673" s="5">
        <v>15</v>
      </c>
      <c r="J1673" s="5">
        <v>3</v>
      </c>
      <c r="K1673" s="5">
        <v>27932.51</v>
      </c>
      <c r="L1673" s="5">
        <v>0</v>
      </c>
      <c r="M1673" s="5">
        <v>0.88900000000000001</v>
      </c>
      <c r="N1673" s="5">
        <v>7</v>
      </c>
      <c r="O1673" s="6">
        <v>0</v>
      </c>
      <c r="P1673" s="5" t="str">
        <f>IF(Table2[[#This Row],[ip_risk_score]]&gt;0.8,"HIGH",IF(Table2[[#This Row],[ip_risk_score]]&gt;0.5,"MEDIUM","LOW"))</f>
        <v>HIGH</v>
      </c>
      <c r="Q1673" s="5">
        <f>Table2[[#This Row],[transaction_amount]]-Table2[[#This Row],[avg_transaction_amount]]</f>
        <v>12949.100000000002</v>
      </c>
    </row>
    <row r="1674" spans="1:17" x14ac:dyDescent="0.25">
      <c r="A1674" s="4" t="s">
        <v>3231</v>
      </c>
      <c r="B1674" s="5" t="s">
        <v>3232</v>
      </c>
      <c r="C1674" s="5">
        <v>19062.13</v>
      </c>
      <c r="D1674" s="5" t="s">
        <v>26</v>
      </c>
      <c r="E1674" s="5" t="s">
        <v>31</v>
      </c>
      <c r="F1674" s="5" t="s">
        <v>22</v>
      </c>
      <c r="G1674" s="5" t="s">
        <v>33</v>
      </c>
      <c r="H1674" s="5">
        <v>1546</v>
      </c>
      <c r="I1674" s="5">
        <v>7</v>
      </c>
      <c r="J1674" s="5">
        <v>1</v>
      </c>
      <c r="K1674" s="5">
        <v>29711.9</v>
      </c>
      <c r="L1674" s="5">
        <v>1</v>
      </c>
      <c r="M1674" s="5">
        <v>9.1999999999999998E-2</v>
      </c>
      <c r="N1674" s="5">
        <v>4</v>
      </c>
      <c r="O1674" s="6">
        <v>0</v>
      </c>
      <c r="P1674" s="5" t="str">
        <f>IF(Table2[[#This Row],[ip_risk_score]]&gt;0.8,"HIGH",IF(Table2[[#This Row],[ip_risk_score]]&gt;0.5,"MEDIUM","LOW"))</f>
        <v>LOW</v>
      </c>
      <c r="Q1674" s="5">
        <f>Table2[[#This Row],[transaction_amount]]-Table2[[#This Row],[avg_transaction_amount]]</f>
        <v>-10649.77</v>
      </c>
    </row>
    <row r="1675" spans="1:17" x14ac:dyDescent="0.25">
      <c r="A1675" s="4" t="s">
        <v>3233</v>
      </c>
      <c r="B1675" s="5" t="s">
        <v>3234</v>
      </c>
      <c r="C1675" s="5">
        <v>43904.82</v>
      </c>
      <c r="D1675" s="5" t="s">
        <v>26</v>
      </c>
      <c r="E1675" s="5" t="s">
        <v>31</v>
      </c>
      <c r="F1675" s="5" t="s">
        <v>32</v>
      </c>
      <c r="G1675" s="5" t="s">
        <v>58</v>
      </c>
      <c r="H1675" s="5">
        <v>1207</v>
      </c>
      <c r="I1675" s="5">
        <v>3</v>
      </c>
      <c r="J1675" s="5">
        <v>0</v>
      </c>
      <c r="K1675" s="5">
        <v>12758.41</v>
      </c>
      <c r="L1675" s="5">
        <v>0</v>
      </c>
      <c r="M1675" s="5">
        <v>5.5E-2</v>
      </c>
      <c r="N1675" s="5">
        <v>1</v>
      </c>
      <c r="O1675" s="6">
        <v>0</v>
      </c>
      <c r="P1675" s="5" t="str">
        <f>IF(Table2[[#This Row],[ip_risk_score]]&gt;0.8,"HIGH",IF(Table2[[#This Row],[ip_risk_score]]&gt;0.5,"MEDIUM","LOW"))</f>
        <v>LOW</v>
      </c>
      <c r="Q1675" s="5">
        <f>Table2[[#This Row],[transaction_amount]]-Table2[[#This Row],[avg_transaction_amount]]</f>
        <v>31146.41</v>
      </c>
    </row>
    <row r="1676" spans="1:17" x14ac:dyDescent="0.25">
      <c r="A1676" s="4" t="s">
        <v>3235</v>
      </c>
      <c r="B1676" s="5" t="s">
        <v>3236</v>
      </c>
      <c r="C1676" s="5">
        <v>43409.43</v>
      </c>
      <c r="D1676" s="5" t="s">
        <v>26</v>
      </c>
      <c r="E1676" s="5" t="s">
        <v>41</v>
      </c>
      <c r="F1676" s="5" t="s">
        <v>28</v>
      </c>
      <c r="G1676" s="5" t="s">
        <v>38</v>
      </c>
      <c r="H1676" s="5">
        <v>1428</v>
      </c>
      <c r="I1676" s="5">
        <v>16</v>
      </c>
      <c r="J1676" s="5">
        <v>3</v>
      </c>
      <c r="K1676" s="5">
        <v>12902.7</v>
      </c>
      <c r="L1676" s="5">
        <v>0</v>
      </c>
      <c r="M1676" s="5">
        <v>5.3999999999999999E-2</v>
      </c>
      <c r="N1676" s="5">
        <v>1</v>
      </c>
      <c r="O1676" s="6">
        <v>0</v>
      </c>
      <c r="P1676" s="5" t="str">
        <f>IF(Table2[[#This Row],[ip_risk_score]]&gt;0.8,"HIGH",IF(Table2[[#This Row],[ip_risk_score]]&gt;0.5,"MEDIUM","LOW"))</f>
        <v>LOW</v>
      </c>
      <c r="Q1676" s="5">
        <f>Table2[[#This Row],[transaction_amount]]-Table2[[#This Row],[avg_transaction_amount]]</f>
        <v>30506.73</v>
      </c>
    </row>
    <row r="1677" spans="1:17" x14ac:dyDescent="0.25">
      <c r="A1677" s="4" t="s">
        <v>3237</v>
      </c>
      <c r="B1677" s="5" t="s">
        <v>3238</v>
      </c>
      <c r="C1677" s="5">
        <v>40305.97</v>
      </c>
      <c r="D1677" s="5" t="s">
        <v>20</v>
      </c>
      <c r="E1677" s="5" t="s">
        <v>41</v>
      </c>
      <c r="F1677" s="5" t="s">
        <v>32</v>
      </c>
      <c r="G1677" s="5" t="s">
        <v>58</v>
      </c>
      <c r="H1677" s="5">
        <v>1712</v>
      </c>
      <c r="I1677" s="5">
        <v>3</v>
      </c>
      <c r="J1677" s="5">
        <v>3</v>
      </c>
      <c r="K1677" s="5">
        <v>4894.2700000000004</v>
      </c>
      <c r="L1677" s="5">
        <v>1</v>
      </c>
      <c r="M1677" s="5">
        <v>0.41799999999999998</v>
      </c>
      <c r="N1677" s="5">
        <v>5</v>
      </c>
      <c r="O1677" s="6">
        <v>0</v>
      </c>
      <c r="P1677" s="5" t="str">
        <f>IF(Table2[[#This Row],[ip_risk_score]]&gt;0.8,"HIGH",IF(Table2[[#This Row],[ip_risk_score]]&gt;0.5,"MEDIUM","LOW"))</f>
        <v>LOW</v>
      </c>
      <c r="Q1677" s="5">
        <f>Table2[[#This Row],[transaction_amount]]-Table2[[#This Row],[avg_transaction_amount]]</f>
        <v>35411.699999999997</v>
      </c>
    </row>
    <row r="1678" spans="1:17" x14ac:dyDescent="0.25">
      <c r="A1678" s="4" t="s">
        <v>3239</v>
      </c>
      <c r="B1678" s="5" t="s">
        <v>57</v>
      </c>
      <c r="C1678" s="5">
        <v>39512.019999999997</v>
      </c>
      <c r="D1678" s="5" t="s">
        <v>20</v>
      </c>
      <c r="E1678" s="5" t="s">
        <v>41</v>
      </c>
      <c r="F1678" s="5" t="s">
        <v>28</v>
      </c>
      <c r="G1678" s="5" t="s">
        <v>23</v>
      </c>
      <c r="H1678" s="5">
        <v>539</v>
      </c>
      <c r="I1678" s="5">
        <v>21</v>
      </c>
      <c r="J1678" s="5">
        <v>4</v>
      </c>
      <c r="K1678" s="5">
        <v>15000.93</v>
      </c>
      <c r="L1678" s="5">
        <v>0</v>
      </c>
      <c r="M1678" s="5">
        <v>0.94599999999999995</v>
      </c>
      <c r="N1678" s="5">
        <v>7</v>
      </c>
      <c r="O1678" s="6">
        <v>0</v>
      </c>
      <c r="P1678" s="5" t="str">
        <f>IF(Table2[[#This Row],[ip_risk_score]]&gt;0.8,"HIGH",IF(Table2[[#This Row],[ip_risk_score]]&gt;0.5,"MEDIUM","LOW"))</f>
        <v>HIGH</v>
      </c>
      <c r="Q1678" s="5">
        <f>Table2[[#This Row],[transaction_amount]]-Table2[[#This Row],[avg_transaction_amount]]</f>
        <v>24511.089999999997</v>
      </c>
    </row>
    <row r="1679" spans="1:17" x14ac:dyDescent="0.25">
      <c r="A1679" s="4" t="s">
        <v>3240</v>
      </c>
      <c r="B1679" s="5" t="s">
        <v>3241</v>
      </c>
      <c r="C1679" s="5">
        <v>15268.72</v>
      </c>
      <c r="D1679" s="5" t="s">
        <v>53</v>
      </c>
      <c r="E1679" s="5" t="s">
        <v>21</v>
      </c>
      <c r="F1679" s="5" t="s">
        <v>32</v>
      </c>
      <c r="G1679" s="5" t="s">
        <v>38</v>
      </c>
      <c r="H1679" s="5">
        <v>1636</v>
      </c>
      <c r="I1679" s="5">
        <v>10</v>
      </c>
      <c r="J1679" s="5">
        <v>4</v>
      </c>
      <c r="K1679" s="5">
        <v>28208.42</v>
      </c>
      <c r="L1679" s="5">
        <v>0</v>
      </c>
      <c r="M1679" s="5">
        <v>0.87</v>
      </c>
      <c r="N1679" s="5">
        <v>8</v>
      </c>
      <c r="O1679" s="6">
        <v>0</v>
      </c>
      <c r="P1679" s="5" t="str">
        <f>IF(Table2[[#This Row],[ip_risk_score]]&gt;0.8,"HIGH",IF(Table2[[#This Row],[ip_risk_score]]&gt;0.5,"MEDIUM","LOW"))</f>
        <v>HIGH</v>
      </c>
      <c r="Q1679" s="5">
        <f>Table2[[#This Row],[transaction_amount]]-Table2[[#This Row],[avg_transaction_amount]]</f>
        <v>-12939.699999999999</v>
      </c>
    </row>
    <row r="1680" spans="1:17" x14ac:dyDescent="0.25">
      <c r="A1680" s="4" t="s">
        <v>3242</v>
      </c>
      <c r="B1680" s="5" t="s">
        <v>3243</v>
      </c>
      <c r="C1680" s="5">
        <v>4091.92</v>
      </c>
      <c r="D1680" s="5" t="s">
        <v>20</v>
      </c>
      <c r="E1680" s="5" t="s">
        <v>41</v>
      </c>
      <c r="F1680" s="5" t="s">
        <v>22</v>
      </c>
      <c r="G1680" s="5" t="s">
        <v>23</v>
      </c>
      <c r="H1680" s="5">
        <v>312</v>
      </c>
      <c r="I1680" s="5">
        <v>12</v>
      </c>
      <c r="J1680" s="5">
        <v>4</v>
      </c>
      <c r="K1680" s="5">
        <v>5045.3500000000004</v>
      </c>
      <c r="L1680" s="5">
        <v>0</v>
      </c>
      <c r="M1680" s="5">
        <v>0.78200000000000003</v>
      </c>
      <c r="N1680" s="5">
        <v>7</v>
      </c>
      <c r="O1680" s="6">
        <v>0</v>
      </c>
      <c r="P1680" s="5" t="str">
        <f>IF(Table2[[#This Row],[ip_risk_score]]&gt;0.8,"HIGH",IF(Table2[[#This Row],[ip_risk_score]]&gt;0.5,"MEDIUM","LOW"))</f>
        <v>MEDIUM</v>
      </c>
      <c r="Q1680" s="5">
        <f>Table2[[#This Row],[transaction_amount]]-Table2[[#This Row],[avg_transaction_amount]]</f>
        <v>-953.43000000000029</v>
      </c>
    </row>
    <row r="1681" spans="1:17" x14ac:dyDescent="0.25">
      <c r="A1681" s="4" t="s">
        <v>3244</v>
      </c>
      <c r="B1681" s="5" t="s">
        <v>3245</v>
      </c>
      <c r="C1681" s="5">
        <v>20178.86</v>
      </c>
      <c r="D1681" s="5" t="s">
        <v>20</v>
      </c>
      <c r="E1681" s="5" t="s">
        <v>21</v>
      </c>
      <c r="F1681" s="5" t="s">
        <v>28</v>
      </c>
      <c r="G1681" s="5" t="s">
        <v>33</v>
      </c>
      <c r="H1681" s="5">
        <v>211</v>
      </c>
      <c r="I1681" s="5">
        <v>5</v>
      </c>
      <c r="J1681" s="5">
        <v>1</v>
      </c>
      <c r="K1681" s="5">
        <v>8067.55</v>
      </c>
      <c r="L1681" s="5">
        <v>0</v>
      </c>
      <c r="M1681" s="5">
        <v>0.40400000000000003</v>
      </c>
      <c r="N1681" s="5">
        <v>4</v>
      </c>
      <c r="O1681" s="6">
        <v>1</v>
      </c>
      <c r="P1681" s="5" t="str">
        <f>IF(Table2[[#This Row],[ip_risk_score]]&gt;0.8,"HIGH",IF(Table2[[#This Row],[ip_risk_score]]&gt;0.5,"MEDIUM","LOW"))</f>
        <v>LOW</v>
      </c>
      <c r="Q1681" s="5">
        <f>Table2[[#This Row],[transaction_amount]]-Table2[[#This Row],[avg_transaction_amount]]</f>
        <v>12111.310000000001</v>
      </c>
    </row>
    <row r="1682" spans="1:17" x14ac:dyDescent="0.25">
      <c r="A1682" s="4" t="s">
        <v>3246</v>
      </c>
      <c r="B1682" s="5" t="s">
        <v>3247</v>
      </c>
      <c r="C1682" s="5">
        <v>8717.5499999999993</v>
      </c>
      <c r="D1682" s="5" t="s">
        <v>20</v>
      </c>
      <c r="E1682" s="5" t="s">
        <v>41</v>
      </c>
      <c r="F1682" s="5" t="s">
        <v>32</v>
      </c>
      <c r="G1682" s="5" t="s">
        <v>48</v>
      </c>
      <c r="H1682" s="5">
        <v>1566</v>
      </c>
      <c r="I1682" s="5">
        <v>21</v>
      </c>
      <c r="J1682" s="5">
        <v>4</v>
      </c>
      <c r="K1682" s="5">
        <v>26750.400000000001</v>
      </c>
      <c r="L1682" s="5">
        <v>0</v>
      </c>
      <c r="M1682" s="5">
        <v>0.82399999999999995</v>
      </c>
      <c r="N1682" s="5">
        <v>7</v>
      </c>
      <c r="O1682" s="6">
        <v>1</v>
      </c>
      <c r="P1682" s="5" t="str">
        <f>IF(Table2[[#This Row],[ip_risk_score]]&gt;0.8,"HIGH",IF(Table2[[#This Row],[ip_risk_score]]&gt;0.5,"MEDIUM","LOW"))</f>
        <v>HIGH</v>
      </c>
      <c r="Q1682" s="5">
        <f>Table2[[#This Row],[transaction_amount]]-Table2[[#This Row],[avg_transaction_amount]]</f>
        <v>-18032.850000000002</v>
      </c>
    </row>
    <row r="1683" spans="1:17" x14ac:dyDescent="0.25">
      <c r="A1683" s="4" t="s">
        <v>3248</v>
      </c>
      <c r="B1683" s="5" t="s">
        <v>3249</v>
      </c>
      <c r="C1683" s="5">
        <v>34762.81</v>
      </c>
      <c r="D1683" s="5" t="s">
        <v>20</v>
      </c>
      <c r="E1683" s="5" t="s">
        <v>31</v>
      </c>
      <c r="F1683" s="5" t="s">
        <v>28</v>
      </c>
      <c r="G1683" s="5" t="s">
        <v>58</v>
      </c>
      <c r="H1683" s="5">
        <v>165</v>
      </c>
      <c r="I1683" s="5">
        <v>13</v>
      </c>
      <c r="J1683" s="5">
        <v>3</v>
      </c>
      <c r="K1683" s="5">
        <v>18830.28</v>
      </c>
      <c r="L1683" s="5">
        <v>0</v>
      </c>
      <c r="M1683" s="5">
        <v>0.218</v>
      </c>
      <c r="N1683" s="5">
        <v>6</v>
      </c>
      <c r="O1683" s="6">
        <v>0</v>
      </c>
      <c r="P1683" s="5" t="str">
        <f>IF(Table2[[#This Row],[ip_risk_score]]&gt;0.8,"HIGH",IF(Table2[[#This Row],[ip_risk_score]]&gt;0.5,"MEDIUM","LOW"))</f>
        <v>LOW</v>
      </c>
      <c r="Q1683" s="5">
        <f>Table2[[#This Row],[transaction_amount]]-Table2[[#This Row],[avg_transaction_amount]]</f>
        <v>15932.529999999999</v>
      </c>
    </row>
    <row r="1684" spans="1:17" x14ac:dyDescent="0.25">
      <c r="A1684" s="4" t="s">
        <v>3250</v>
      </c>
      <c r="B1684" s="5" t="s">
        <v>3251</v>
      </c>
      <c r="C1684" s="5">
        <v>17337.68</v>
      </c>
      <c r="D1684" s="5" t="s">
        <v>53</v>
      </c>
      <c r="E1684" s="5" t="s">
        <v>31</v>
      </c>
      <c r="F1684" s="5" t="s">
        <v>22</v>
      </c>
      <c r="G1684" s="5" t="s">
        <v>58</v>
      </c>
      <c r="H1684" s="5">
        <v>1930</v>
      </c>
      <c r="I1684" s="5">
        <v>6</v>
      </c>
      <c r="J1684" s="5">
        <v>3</v>
      </c>
      <c r="K1684" s="5">
        <v>9982.17</v>
      </c>
      <c r="L1684" s="5">
        <v>0</v>
      </c>
      <c r="M1684" s="5">
        <v>0.58499999999999996</v>
      </c>
      <c r="N1684" s="5">
        <v>8</v>
      </c>
      <c r="O1684" s="6">
        <v>0</v>
      </c>
      <c r="P1684" s="5" t="str">
        <f>IF(Table2[[#This Row],[ip_risk_score]]&gt;0.8,"HIGH",IF(Table2[[#This Row],[ip_risk_score]]&gt;0.5,"MEDIUM","LOW"))</f>
        <v>MEDIUM</v>
      </c>
      <c r="Q1684" s="5">
        <f>Table2[[#This Row],[transaction_amount]]-Table2[[#This Row],[avg_transaction_amount]]</f>
        <v>7355.51</v>
      </c>
    </row>
    <row r="1685" spans="1:17" x14ac:dyDescent="0.25">
      <c r="A1685" s="4" t="s">
        <v>3252</v>
      </c>
      <c r="B1685" s="5" t="s">
        <v>3253</v>
      </c>
      <c r="C1685" s="5">
        <v>48781.73</v>
      </c>
      <c r="D1685" s="5" t="s">
        <v>26</v>
      </c>
      <c r="E1685" s="5" t="s">
        <v>41</v>
      </c>
      <c r="F1685" s="5" t="s">
        <v>28</v>
      </c>
      <c r="G1685" s="5" t="s">
        <v>23</v>
      </c>
      <c r="H1685" s="5">
        <v>23</v>
      </c>
      <c r="I1685" s="5">
        <v>11</v>
      </c>
      <c r="J1685" s="5">
        <v>3</v>
      </c>
      <c r="K1685" s="5">
        <v>24401.07</v>
      </c>
      <c r="L1685" s="5">
        <v>1</v>
      </c>
      <c r="M1685" s="5">
        <v>0.746</v>
      </c>
      <c r="N1685" s="5">
        <v>9</v>
      </c>
      <c r="O1685" s="6">
        <v>0</v>
      </c>
      <c r="P1685" s="5" t="str">
        <f>IF(Table2[[#This Row],[ip_risk_score]]&gt;0.8,"HIGH",IF(Table2[[#This Row],[ip_risk_score]]&gt;0.5,"MEDIUM","LOW"))</f>
        <v>MEDIUM</v>
      </c>
      <c r="Q1685" s="5">
        <f>Table2[[#This Row],[transaction_amount]]-Table2[[#This Row],[avg_transaction_amount]]</f>
        <v>24380.660000000003</v>
      </c>
    </row>
    <row r="1686" spans="1:17" x14ac:dyDescent="0.25">
      <c r="A1686" s="4" t="s">
        <v>3254</v>
      </c>
      <c r="B1686" s="5" t="s">
        <v>3255</v>
      </c>
      <c r="C1686" s="5">
        <v>32066.560000000001</v>
      </c>
      <c r="D1686" s="5" t="s">
        <v>53</v>
      </c>
      <c r="E1686" s="5" t="s">
        <v>41</v>
      </c>
      <c r="F1686" s="5" t="s">
        <v>22</v>
      </c>
      <c r="G1686" s="5" t="s">
        <v>23</v>
      </c>
      <c r="H1686" s="5">
        <v>1053</v>
      </c>
      <c r="I1686" s="5">
        <v>0</v>
      </c>
      <c r="J1686" s="5">
        <v>2</v>
      </c>
      <c r="K1686" s="5">
        <v>3358.03</v>
      </c>
      <c r="L1686" s="5">
        <v>0</v>
      </c>
      <c r="M1686" s="5">
        <v>9.1999999999999998E-2</v>
      </c>
      <c r="N1686" s="5">
        <v>1</v>
      </c>
      <c r="O1686" s="6">
        <v>0</v>
      </c>
      <c r="P1686" s="5" t="str">
        <f>IF(Table2[[#This Row],[ip_risk_score]]&gt;0.8,"HIGH",IF(Table2[[#This Row],[ip_risk_score]]&gt;0.5,"MEDIUM","LOW"))</f>
        <v>LOW</v>
      </c>
      <c r="Q1686" s="5">
        <f>Table2[[#This Row],[transaction_amount]]-Table2[[#This Row],[avg_transaction_amount]]</f>
        <v>28708.530000000002</v>
      </c>
    </row>
    <row r="1687" spans="1:17" x14ac:dyDescent="0.25">
      <c r="A1687" s="4" t="s">
        <v>3256</v>
      </c>
      <c r="B1687" s="5" t="s">
        <v>3257</v>
      </c>
      <c r="C1687" s="5">
        <v>41132.9</v>
      </c>
      <c r="D1687" s="5" t="s">
        <v>20</v>
      </c>
      <c r="E1687" s="5" t="s">
        <v>21</v>
      </c>
      <c r="F1687" s="5" t="s">
        <v>28</v>
      </c>
      <c r="G1687" s="5" t="s">
        <v>48</v>
      </c>
      <c r="H1687" s="5">
        <v>765</v>
      </c>
      <c r="I1687" s="5">
        <v>9</v>
      </c>
      <c r="J1687" s="5">
        <v>2</v>
      </c>
      <c r="K1687" s="5">
        <v>25764.71</v>
      </c>
      <c r="L1687" s="5">
        <v>0</v>
      </c>
      <c r="M1687" s="5">
        <v>0.874</v>
      </c>
      <c r="N1687" s="5">
        <v>2</v>
      </c>
      <c r="O1687" s="6">
        <v>0</v>
      </c>
      <c r="P1687" s="5" t="str">
        <f>IF(Table2[[#This Row],[ip_risk_score]]&gt;0.8,"HIGH",IF(Table2[[#This Row],[ip_risk_score]]&gt;0.5,"MEDIUM","LOW"))</f>
        <v>HIGH</v>
      </c>
      <c r="Q1687" s="5">
        <f>Table2[[#This Row],[transaction_amount]]-Table2[[#This Row],[avg_transaction_amount]]</f>
        <v>15368.190000000002</v>
      </c>
    </row>
    <row r="1688" spans="1:17" x14ac:dyDescent="0.25">
      <c r="A1688" s="4" t="s">
        <v>3258</v>
      </c>
      <c r="B1688" s="5" t="s">
        <v>3259</v>
      </c>
      <c r="C1688" s="5">
        <v>6669.61</v>
      </c>
      <c r="D1688" s="5" t="s">
        <v>26</v>
      </c>
      <c r="E1688" s="5" t="s">
        <v>27</v>
      </c>
      <c r="F1688" s="5" t="s">
        <v>22</v>
      </c>
      <c r="G1688" s="5" t="s">
        <v>58</v>
      </c>
      <c r="H1688" s="5">
        <v>898</v>
      </c>
      <c r="I1688" s="5">
        <v>0</v>
      </c>
      <c r="J1688" s="5">
        <v>1</v>
      </c>
      <c r="K1688" s="5">
        <v>15588.25</v>
      </c>
      <c r="L1688" s="5">
        <v>0</v>
      </c>
      <c r="M1688" s="5">
        <v>0.72699999999999998</v>
      </c>
      <c r="N1688" s="5">
        <v>8</v>
      </c>
      <c r="O1688" s="6">
        <v>0</v>
      </c>
      <c r="P1688" s="5" t="str">
        <f>IF(Table2[[#This Row],[ip_risk_score]]&gt;0.8,"HIGH",IF(Table2[[#This Row],[ip_risk_score]]&gt;0.5,"MEDIUM","LOW"))</f>
        <v>MEDIUM</v>
      </c>
      <c r="Q1688" s="5">
        <f>Table2[[#This Row],[transaction_amount]]-Table2[[#This Row],[avg_transaction_amount]]</f>
        <v>-8918.64</v>
      </c>
    </row>
    <row r="1689" spans="1:17" x14ac:dyDescent="0.25">
      <c r="A1689" s="4" t="s">
        <v>3260</v>
      </c>
      <c r="B1689" s="5" t="s">
        <v>1293</v>
      </c>
      <c r="C1689" s="5">
        <v>43107.62</v>
      </c>
      <c r="D1689" s="5" t="s">
        <v>26</v>
      </c>
      <c r="E1689" s="5" t="s">
        <v>21</v>
      </c>
      <c r="F1689" s="5" t="s">
        <v>28</v>
      </c>
      <c r="G1689" s="5" t="s">
        <v>48</v>
      </c>
      <c r="H1689" s="5">
        <v>1490</v>
      </c>
      <c r="I1689" s="5">
        <v>15</v>
      </c>
      <c r="J1689" s="5">
        <v>4</v>
      </c>
      <c r="K1689" s="5">
        <v>22732.34</v>
      </c>
      <c r="L1689" s="5">
        <v>0</v>
      </c>
      <c r="M1689" s="5">
        <v>0.53300000000000003</v>
      </c>
      <c r="N1689" s="5">
        <v>7</v>
      </c>
      <c r="O1689" s="6">
        <v>1</v>
      </c>
      <c r="P1689" s="5" t="str">
        <f>IF(Table2[[#This Row],[ip_risk_score]]&gt;0.8,"HIGH",IF(Table2[[#This Row],[ip_risk_score]]&gt;0.5,"MEDIUM","LOW"))</f>
        <v>MEDIUM</v>
      </c>
      <c r="Q1689" s="5">
        <f>Table2[[#This Row],[transaction_amount]]-Table2[[#This Row],[avg_transaction_amount]]</f>
        <v>20375.280000000002</v>
      </c>
    </row>
    <row r="1690" spans="1:17" x14ac:dyDescent="0.25">
      <c r="A1690" s="4" t="s">
        <v>3261</v>
      </c>
      <c r="B1690" s="5" t="s">
        <v>3262</v>
      </c>
      <c r="C1690" s="5">
        <v>46141.72</v>
      </c>
      <c r="D1690" s="5" t="s">
        <v>26</v>
      </c>
      <c r="E1690" s="5" t="s">
        <v>31</v>
      </c>
      <c r="F1690" s="5" t="s">
        <v>22</v>
      </c>
      <c r="G1690" s="5" t="s">
        <v>23</v>
      </c>
      <c r="H1690" s="5">
        <v>1206</v>
      </c>
      <c r="I1690" s="5">
        <v>6</v>
      </c>
      <c r="J1690" s="5">
        <v>3</v>
      </c>
      <c r="K1690" s="5">
        <v>15599.91</v>
      </c>
      <c r="L1690" s="5">
        <v>0</v>
      </c>
      <c r="M1690" s="5">
        <v>6.2E-2</v>
      </c>
      <c r="N1690" s="5">
        <v>7</v>
      </c>
      <c r="O1690" s="6">
        <v>0</v>
      </c>
      <c r="P1690" s="5" t="str">
        <f>IF(Table2[[#This Row],[ip_risk_score]]&gt;0.8,"HIGH",IF(Table2[[#This Row],[ip_risk_score]]&gt;0.5,"MEDIUM","LOW"))</f>
        <v>LOW</v>
      </c>
      <c r="Q1690" s="5">
        <f>Table2[[#This Row],[transaction_amount]]-Table2[[#This Row],[avg_transaction_amount]]</f>
        <v>30541.81</v>
      </c>
    </row>
    <row r="1691" spans="1:17" x14ac:dyDescent="0.25">
      <c r="A1691" s="4" t="s">
        <v>3263</v>
      </c>
      <c r="B1691" s="5" t="s">
        <v>3264</v>
      </c>
      <c r="C1691" s="5">
        <v>24378.74</v>
      </c>
      <c r="D1691" s="5" t="s">
        <v>53</v>
      </c>
      <c r="E1691" s="5" t="s">
        <v>41</v>
      </c>
      <c r="F1691" s="5" t="s">
        <v>32</v>
      </c>
      <c r="G1691" s="5" t="s">
        <v>23</v>
      </c>
      <c r="H1691" s="5">
        <v>454</v>
      </c>
      <c r="I1691" s="5">
        <v>19</v>
      </c>
      <c r="J1691" s="5">
        <v>4</v>
      </c>
      <c r="K1691" s="5">
        <v>7463.56</v>
      </c>
      <c r="L1691" s="5">
        <v>0</v>
      </c>
      <c r="M1691" s="5">
        <v>0.69499999999999995</v>
      </c>
      <c r="N1691" s="5">
        <v>3</v>
      </c>
      <c r="O1691" s="6">
        <v>1</v>
      </c>
      <c r="P1691" s="5" t="str">
        <f>IF(Table2[[#This Row],[ip_risk_score]]&gt;0.8,"HIGH",IF(Table2[[#This Row],[ip_risk_score]]&gt;0.5,"MEDIUM","LOW"))</f>
        <v>MEDIUM</v>
      </c>
      <c r="Q1691" s="5">
        <f>Table2[[#This Row],[transaction_amount]]-Table2[[#This Row],[avg_transaction_amount]]</f>
        <v>16915.18</v>
      </c>
    </row>
    <row r="1692" spans="1:17" x14ac:dyDescent="0.25">
      <c r="A1692" s="4" t="s">
        <v>3265</v>
      </c>
      <c r="B1692" s="5" t="s">
        <v>3266</v>
      </c>
      <c r="C1692" s="5">
        <v>30332.33</v>
      </c>
      <c r="D1692" s="5" t="s">
        <v>26</v>
      </c>
      <c r="E1692" s="5" t="s">
        <v>31</v>
      </c>
      <c r="F1692" s="5" t="s">
        <v>32</v>
      </c>
      <c r="G1692" s="5" t="s">
        <v>38</v>
      </c>
      <c r="H1692" s="5">
        <v>1956</v>
      </c>
      <c r="I1692" s="5">
        <v>5</v>
      </c>
      <c r="J1692" s="5">
        <v>3</v>
      </c>
      <c r="K1692" s="5">
        <v>19261.37</v>
      </c>
      <c r="L1692" s="5">
        <v>0</v>
      </c>
      <c r="M1692" s="5">
        <v>0.44700000000000001</v>
      </c>
      <c r="N1692" s="5">
        <v>7</v>
      </c>
      <c r="O1692" s="6">
        <v>0</v>
      </c>
      <c r="P1692" s="5" t="str">
        <f>IF(Table2[[#This Row],[ip_risk_score]]&gt;0.8,"HIGH",IF(Table2[[#This Row],[ip_risk_score]]&gt;0.5,"MEDIUM","LOW"))</f>
        <v>LOW</v>
      </c>
      <c r="Q1692" s="5">
        <f>Table2[[#This Row],[transaction_amount]]-Table2[[#This Row],[avg_transaction_amount]]</f>
        <v>11070.960000000003</v>
      </c>
    </row>
    <row r="1693" spans="1:17" x14ac:dyDescent="0.25">
      <c r="A1693" s="4" t="s">
        <v>3267</v>
      </c>
      <c r="B1693" s="5" t="s">
        <v>3268</v>
      </c>
      <c r="C1693" s="5">
        <v>38252.25</v>
      </c>
      <c r="D1693" s="5" t="s">
        <v>53</v>
      </c>
      <c r="E1693" s="5" t="s">
        <v>27</v>
      </c>
      <c r="F1693" s="5" t="s">
        <v>28</v>
      </c>
      <c r="G1693" s="5" t="s">
        <v>23</v>
      </c>
      <c r="H1693" s="5">
        <v>131</v>
      </c>
      <c r="I1693" s="5">
        <v>21</v>
      </c>
      <c r="J1693" s="5">
        <v>2</v>
      </c>
      <c r="K1693" s="5">
        <v>4728.25</v>
      </c>
      <c r="L1693" s="5">
        <v>0</v>
      </c>
      <c r="M1693" s="5">
        <v>0.73699999999999999</v>
      </c>
      <c r="N1693" s="5">
        <v>4</v>
      </c>
      <c r="O1693" s="6">
        <v>0</v>
      </c>
      <c r="P1693" s="5" t="str">
        <f>IF(Table2[[#This Row],[ip_risk_score]]&gt;0.8,"HIGH",IF(Table2[[#This Row],[ip_risk_score]]&gt;0.5,"MEDIUM","LOW"))</f>
        <v>MEDIUM</v>
      </c>
      <c r="Q1693" s="5">
        <f>Table2[[#This Row],[transaction_amount]]-Table2[[#This Row],[avg_transaction_amount]]</f>
        <v>33524</v>
      </c>
    </row>
    <row r="1694" spans="1:17" x14ac:dyDescent="0.25">
      <c r="A1694" s="4" t="s">
        <v>3269</v>
      </c>
      <c r="B1694" s="5" t="s">
        <v>2781</v>
      </c>
      <c r="C1694" s="5">
        <v>8783.19</v>
      </c>
      <c r="D1694" s="5" t="s">
        <v>53</v>
      </c>
      <c r="E1694" s="5" t="s">
        <v>21</v>
      </c>
      <c r="F1694" s="5" t="s">
        <v>22</v>
      </c>
      <c r="G1694" s="5" t="s">
        <v>23</v>
      </c>
      <c r="H1694" s="5">
        <v>1530</v>
      </c>
      <c r="I1694" s="5">
        <v>17</v>
      </c>
      <c r="J1694" s="5">
        <v>3</v>
      </c>
      <c r="K1694" s="5">
        <v>6973.13</v>
      </c>
      <c r="L1694" s="5">
        <v>0</v>
      </c>
      <c r="M1694" s="5">
        <v>3.5999999999999997E-2</v>
      </c>
      <c r="N1694" s="5">
        <v>2</v>
      </c>
      <c r="O1694" s="6">
        <v>0</v>
      </c>
      <c r="P1694" s="5" t="str">
        <f>IF(Table2[[#This Row],[ip_risk_score]]&gt;0.8,"HIGH",IF(Table2[[#This Row],[ip_risk_score]]&gt;0.5,"MEDIUM","LOW"))</f>
        <v>LOW</v>
      </c>
      <c r="Q1694" s="5">
        <f>Table2[[#This Row],[transaction_amount]]-Table2[[#This Row],[avg_transaction_amount]]</f>
        <v>1810.0600000000004</v>
      </c>
    </row>
    <row r="1695" spans="1:17" x14ac:dyDescent="0.25">
      <c r="A1695" s="4" t="s">
        <v>3270</v>
      </c>
      <c r="B1695" s="5" t="s">
        <v>3271</v>
      </c>
      <c r="C1695" s="5">
        <v>25153.18</v>
      </c>
      <c r="D1695" s="5" t="s">
        <v>20</v>
      </c>
      <c r="E1695" s="5" t="s">
        <v>31</v>
      </c>
      <c r="F1695" s="5" t="s">
        <v>32</v>
      </c>
      <c r="G1695" s="5" t="s">
        <v>48</v>
      </c>
      <c r="H1695" s="5">
        <v>193</v>
      </c>
      <c r="I1695" s="5">
        <v>19</v>
      </c>
      <c r="J1695" s="5">
        <v>1</v>
      </c>
      <c r="K1695" s="5">
        <v>16524.84</v>
      </c>
      <c r="L1695" s="5">
        <v>0</v>
      </c>
      <c r="M1695" s="5">
        <v>0.57499999999999996</v>
      </c>
      <c r="N1695" s="5">
        <v>1</v>
      </c>
      <c r="O1695" s="6">
        <v>0</v>
      </c>
      <c r="P1695" s="5" t="str">
        <f>IF(Table2[[#This Row],[ip_risk_score]]&gt;0.8,"HIGH",IF(Table2[[#This Row],[ip_risk_score]]&gt;0.5,"MEDIUM","LOW"))</f>
        <v>MEDIUM</v>
      </c>
      <c r="Q1695" s="5">
        <f>Table2[[#This Row],[transaction_amount]]-Table2[[#This Row],[avg_transaction_amount]]</f>
        <v>8628.34</v>
      </c>
    </row>
    <row r="1696" spans="1:17" x14ac:dyDescent="0.25">
      <c r="A1696" s="4" t="s">
        <v>3272</v>
      </c>
      <c r="B1696" s="5" t="s">
        <v>3273</v>
      </c>
      <c r="C1696" s="5">
        <v>19963.22</v>
      </c>
      <c r="D1696" s="5" t="s">
        <v>20</v>
      </c>
      <c r="E1696" s="5" t="s">
        <v>21</v>
      </c>
      <c r="F1696" s="5" t="s">
        <v>28</v>
      </c>
      <c r="G1696" s="5" t="s">
        <v>38</v>
      </c>
      <c r="H1696" s="5">
        <v>1853</v>
      </c>
      <c r="I1696" s="5">
        <v>3</v>
      </c>
      <c r="J1696" s="5">
        <v>0</v>
      </c>
      <c r="K1696" s="5">
        <v>11760.51</v>
      </c>
      <c r="L1696" s="5">
        <v>0</v>
      </c>
      <c r="M1696" s="5">
        <v>0.44700000000000001</v>
      </c>
      <c r="N1696" s="5">
        <v>8</v>
      </c>
      <c r="O1696" s="6">
        <v>0</v>
      </c>
      <c r="P1696" s="5" t="str">
        <f>IF(Table2[[#This Row],[ip_risk_score]]&gt;0.8,"HIGH",IF(Table2[[#This Row],[ip_risk_score]]&gt;0.5,"MEDIUM","LOW"))</f>
        <v>LOW</v>
      </c>
      <c r="Q1696" s="5">
        <f>Table2[[#This Row],[transaction_amount]]-Table2[[#This Row],[avg_transaction_amount]]</f>
        <v>8202.7100000000009</v>
      </c>
    </row>
    <row r="1697" spans="1:17" x14ac:dyDescent="0.25">
      <c r="A1697" s="4" t="s">
        <v>3274</v>
      </c>
      <c r="B1697" s="5" t="s">
        <v>3275</v>
      </c>
      <c r="C1697" s="5">
        <v>7361.38</v>
      </c>
      <c r="D1697" s="5" t="s">
        <v>26</v>
      </c>
      <c r="E1697" s="5" t="s">
        <v>41</v>
      </c>
      <c r="F1697" s="5" t="s">
        <v>32</v>
      </c>
      <c r="G1697" s="5" t="s">
        <v>38</v>
      </c>
      <c r="H1697" s="5">
        <v>1613</v>
      </c>
      <c r="I1697" s="5">
        <v>22</v>
      </c>
      <c r="J1697" s="5">
        <v>3</v>
      </c>
      <c r="K1697" s="5">
        <v>22381.55</v>
      </c>
      <c r="L1697" s="5">
        <v>0</v>
      </c>
      <c r="M1697" s="5">
        <v>0.43</v>
      </c>
      <c r="N1697" s="5">
        <v>5</v>
      </c>
      <c r="O1697" s="6">
        <v>0</v>
      </c>
      <c r="P1697" s="5" t="str">
        <f>IF(Table2[[#This Row],[ip_risk_score]]&gt;0.8,"HIGH",IF(Table2[[#This Row],[ip_risk_score]]&gt;0.5,"MEDIUM","LOW"))</f>
        <v>LOW</v>
      </c>
      <c r="Q1697" s="5">
        <f>Table2[[#This Row],[transaction_amount]]-Table2[[#This Row],[avg_transaction_amount]]</f>
        <v>-15020.169999999998</v>
      </c>
    </row>
    <row r="1698" spans="1:17" x14ac:dyDescent="0.25">
      <c r="A1698" s="4" t="s">
        <v>3276</v>
      </c>
      <c r="B1698" s="5" t="s">
        <v>354</v>
      </c>
      <c r="C1698" s="5">
        <v>18408.34</v>
      </c>
      <c r="D1698" s="5" t="s">
        <v>26</v>
      </c>
      <c r="E1698" s="5" t="s">
        <v>31</v>
      </c>
      <c r="F1698" s="5" t="s">
        <v>22</v>
      </c>
      <c r="G1698" s="5" t="s">
        <v>58</v>
      </c>
      <c r="H1698" s="5">
        <v>1838</v>
      </c>
      <c r="I1698" s="5">
        <v>15</v>
      </c>
      <c r="J1698" s="5">
        <v>1</v>
      </c>
      <c r="K1698" s="5">
        <v>17548.82</v>
      </c>
      <c r="L1698" s="5">
        <v>0</v>
      </c>
      <c r="M1698" s="5">
        <v>0.51800000000000002</v>
      </c>
      <c r="N1698" s="5">
        <v>4</v>
      </c>
      <c r="O1698" s="6">
        <v>0</v>
      </c>
      <c r="P1698" s="5" t="str">
        <f>IF(Table2[[#This Row],[ip_risk_score]]&gt;0.8,"HIGH",IF(Table2[[#This Row],[ip_risk_score]]&gt;0.5,"MEDIUM","LOW"))</f>
        <v>MEDIUM</v>
      </c>
      <c r="Q1698" s="5">
        <f>Table2[[#This Row],[transaction_amount]]-Table2[[#This Row],[avg_transaction_amount]]</f>
        <v>859.52000000000044</v>
      </c>
    </row>
    <row r="1699" spans="1:17" x14ac:dyDescent="0.25">
      <c r="A1699" s="4" t="s">
        <v>3277</v>
      </c>
      <c r="B1699" s="5" t="s">
        <v>3278</v>
      </c>
      <c r="C1699" s="5">
        <v>3455.21</v>
      </c>
      <c r="D1699" s="5" t="s">
        <v>20</v>
      </c>
      <c r="E1699" s="5" t="s">
        <v>27</v>
      </c>
      <c r="F1699" s="5" t="s">
        <v>28</v>
      </c>
      <c r="G1699" s="5" t="s">
        <v>33</v>
      </c>
      <c r="H1699" s="5">
        <v>1883</v>
      </c>
      <c r="I1699" s="5">
        <v>0</v>
      </c>
      <c r="J1699" s="5">
        <v>2</v>
      </c>
      <c r="K1699" s="5">
        <v>11501.92</v>
      </c>
      <c r="L1699" s="5">
        <v>0</v>
      </c>
      <c r="M1699" s="5">
        <v>0.124</v>
      </c>
      <c r="N1699" s="5">
        <v>9</v>
      </c>
      <c r="O1699" s="6">
        <v>0</v>
      </c>
      <c r="P1699" s="5" t="str">
        <f>IF(Table2[[#This Row],[ip_risk_score]]&gt;0.8,"HIGH",IF(Table2[[#This Row],[ip_risk_score]]&gt;0.5,"MEDIUM","LOW"))</f>
        <v>LOW</v>
      </c>
      <c r="Q1699" s="5">
        <f>Table2[[#This Row],[transaction_amount]]-Table2[[#This Row],[avg_transaction_amount]]</f>
        <v>-8046.71</v>
      </c>
    </row>
    <row r="1700" spans="1:17" x14ac:dyDescent="0.25">
      <c r="A1700" s="4" t="s">
        <v>3279</v>
      </c>
      <c r="B1700" s="5" t="s">
        <v>3280</v>
      </c>
      <c r="C1700" s="5">
        <v>1339.3</v>
      </c>
      <c r="D1700" s="5" t="s">
        <v>53</v>
      </c>
      <c r="E1700" s="5" t="s">
        <v>21</v>
      </c>
      <c r="F1700" s="5" t="s">
        <v>22</v>
      </c>
      <c r="G1700" s="5" t="s">
        <v>58</v>
      </c>
      <c r="H1700" s="5">
        <v>680</v>
      </c>
      <c r="I1700" s="5">
        <v>20</v>
      </c>
      <c r="J1700" s="5">
        <v>2</v>
      </c>
      <c r="K1700" s="5">
        <v>9869.23</v>
      </c>
      <c r="L1700" s="5">
        <v>0</v>
      </c>
      <c r="M1700" s="5">
        <v>0.93500000000000005</v>
      </c>
      <c r="N1700" s="5">
        <v>5</v>
      </c>
      <c r="O1700" s="6">
        <v>0</v>
      </c>
      <c r="P1700" s="5" t="str">
        <f>IF(Table2[[#This Row],[ip_risk_score]]&gt;0.8,"HIGH",IF(Table2[[#This Row],[ip_risk_score]]&gt;0.5,"MEDIUM","LOW"))</f>
        <v>HIGH</v>
      </c>
      <c r="Q1700" s="5">
        <f>Table2[[#This Row],[transaction_amount]]-Table2[[#This Row],[avg_transaction_amount]]</f>
        <v>-8529.93</v>
      </c>
    </row>
    <row r="1701" spans="1:17" x14ac:dyDescent="0.25">
      <c r="A1701" s="4" t="s">
        <v>3281</v>
      </c>
      <c r="B1701" s="5" t="s">
        <v>3282</v>
      </c>
      <c r="C1701" s="5">
        <v>6801.56</v>
      </c>
      <c r="D1701" s="5" t="s">
        <v>53</v>
      </c>
      <c r="E1701" s="5" t="s">
        <v>21</v>
      </c>
      <c r="F1701" s="5" t="s">
        <v>22</v>
      </c>
      <c r="G1701" s="5" t="s">
        <v>58</v>
      </c>
      <c r="H1701" s="5">
        <v>58</v>
      </c>
      <c r="I1701" s="5">
        <v>19</v>
      </c>
      <c r="J1701" s="5">
        <v>0</v>
      </c>
      <c r="K1701" s="5">
        <v>27405.96</v>
      </c>
      <c r="L1701" s="5">
        <v>0</v>
      </c>
      <c r="M1701" s="5">
        <v>0.70499999999999996</v>
      </c>
      <c r="N1701" s="5">
        <v>2</v>
      </c>
      <c r="O1701" s="6">
        <v>1</v>
      </c>
      <c r="P1701" s="5" t="str">
        <f>IF(Table2[[#This Row],[ip_risk_score]]&gt;0.8,"HIGH",IF(Table2[[#This Row],[ip_risk_score]]&gt;0.5,"MEDIUM","LOW"))</f>
        <v>MEDIUM</v>
      </c>
      <c r="Q1701" s="5">
        <f>Table2[[#This Row],[transaction_amount]]-Table2[[#This Row],[avg_transaction_amount]]</f>
        <v>-20604.399999999998</v>
      </c>
    </row>
    <row r="1702" spans="1:17" x14ac:dyDescent="0.25">
      <c r="A1702" s="4" t="s">
        <v>3283</v>
      </c>
      <c r="B1702" s="5" t="s">
        <v>3284</v>
      </c>
      <c r="C1702" s="5">
        <v>48157.599999999999</v>
      </c>
      <c r="D1702" s="5" t="s">
        <v>20</v>
      </c>
      <c r="E1702" s="5" t="s">
        <v>27</v>
      </c>
      <c r="F1702" s="5" t="s">
        <v>22</v>
      </c>
      <c r="G1702" s="5" t="s">
        <v>58</v>
      </c>
      <c r="H1702" s="5">
        <v>190</v>
      </c>
      <c r="I1702" s="5">
        <v>1</v>
      </c>
      <c r="J1702" s="5">
        <v>4</v>
      </c>
      <c r="K1702" s="5">
        <v>1298.47</v>
      </c>
      <c r="L1702" s="5">
        <v>1</v>
      </c>
      <c r="M1702" s="5">
        <v>8.5000000000000006E-2</v>
      </c>
      <c r="N1702" s="5">
        <v>9</v>
      </c>
      <c r="O1702" s="6">
        <v>0</v>
      </c>
      <c r="P1702" s="5" t="str">
        <f>IF(Table2[[#This Row],[ip_risk_score]]&gt;0.8,"HIGH",IF(Table2[[#This Row],[ip_risk_score]]&gt;0.5,"MEDIUM","LOW"))</f>
        <v>LOW</v>
      </c>
      <c r="Q1702" s="5">
        <f>Table2[[#This Row],[transaction_amount]]-Table2[[#This Row],[avg_transaction_amount]]</f>
        <v>46859.13</v>
      </c>
    </row>
    <row r="1703" spans="1:17" x14ac:dyDescent="0.25">
      <c r="A1703" s="4" t="s">
        <v>3285</v>
      </c>
      <c r="B1703" s="5" t="s">
        <v>3286</v>
      </c>
      <c r="C1703" s="5">
        <v>27499</v>
      </c>
      <c r="D1703" s="5" t="s">
        <v>53</v>
      </c>
      <c r="E1703" s="5" t="s">
        <v>31</v>
      </c>
      <c r="F1703" s="5" t="s">
        <v>32</v>
      </c>
      <c r="G1703" s="5" t="s">
        <v>38</v>
      </c>
      <c r="H1703" s="5">
        <v>1840</v>
      </c>
      <c r="I1703" s="5">
        <v>15</v>
      </c>
      <c r="J1703" s="5">
        <v>4</v>
      </c>
      <c r="K1703" s="5">
        <v>20761.830000000002</v>
      </c>
      <c r="L1703" s="5">
        <v>0</v>
      </c>
      <c r="M1703" s="5">
        <v>7.9000000000000001E-2</v>
      </c>
      <c r="N1703" s="5">
        <v>7</v>
      </c>
      <c r="O1703" s="6">
        <v>0</v>
      </c>
      <c r="P1703" s="5" t="str">
        <f>IF(Table2[[#This Row],[ip_risk_score]]&gt;0.8,"HIGH",IF(Table2[[#This Row],[ip_risk_score]]&gt;0.5,"MEDIUM","LOW"))</f>
        <v>LOW</v>
      </c>
      <c r="Q1703" s="5">
        <f>Table2[[#This Row],[transaction_amount]]-Table2[[#This Row],[avg_transaction_amount]]</f>
        <v>6737.1699999999983</v>
      </c>
    </row>
    <row r="1704" spans="1:17" x14ac:dyDescent="0.25">
      <c r="A1704" s="4" t="s">
        <v>3287</v>
      </c>
      <c r="B1704" s="5" t="s">
        <v>3288</v>
      </c>
      <c r="C1704" s="5">
        <v>48292.82</v>
      </c>
      <c r="D1704" s="5" t="s">
        <v>20</v>
      </c>
      <c r="E1704" s="5" t="s">
        <v>31</v>
      </c>
      <c r="F1704" s="5" t="s">
        <v>28</v>
      </c>
      <c r="G1704" s="5" t="s">
        <v>48</v>
      </c>
      <c r="H1704" s="5">
        <v>1427</v>
      </c>
      <c r="I1704" s="5">
        <v>20</v>
      </c>
      <c r="J1704" s="5">
        <v>3</v>
      </c>
      <c r="K1704" s="5">
        <v>11817.77</v>
      </c>
      <c r="L1704" s="5">
        <v>0</v>
      </c>
      <c r="M1704" s="5">
        <v>0.21099999999999999</v>
      </c>
      <c r="N1704" s="5">
        <v>9</v>
      </c>
      <c r="O1704" s="6">
        <v>0</v>
      </c>
      <c r="P1704" s="5" t="str">
        <f>IF(Table2[[#This Row],[ip_risk_score]]&gt;0.8,"HIGH",IF(Table2[[#This Row],[ip_risk_score]]&gt;0.5,"MEDIUM","LOW"))</f>
        <v>LOW</v>
      </c>
      <c r="Q1704" s="5">
        <f>Table2[[#This Row],[transaction_amount]]-Table2[[#This Row],[avg_transaction_amount]]</f>
        <v>36475.050000000003</v>
      </c>
    </row>
    <row r="1705" spans="1:17" x14ac:dyDescent="0.25">
      <c r="A1705" s="4" t="s">
        <v>3289</v>
      </c>
      <c r="B1705" s="5" t="s">
        <v>3290</v>
      </c>
      <c r="C1705" s="5">
        <v>21653.27</v>
      </c>
      <c r="D1705" s="5" t="s">
        <v>20</v>
      </c>
      <c r="E1705" s="5" t="s">
        <v>21</v>
      </c>
      <c r="F1705" s="5" t="s">
        <v>22</v>
      </c>
      <c r="G1705" s="5" t="s">
        <v>23</v>
      </c>
      <c r="H1705" s="5">
        <v>1426</v>
      </c>
      <c r="I1705" s="5">
        <v>8</v>
      </c>
      <c r="J1705" s="5">
        <v>2</v>
      </c>
      <c r="K1705" s="5">
        <v>11382.99</v>
      </c>
      <c r="L1705" s="5">
        <v>0</v>
      </c>
      <c r="M1705" s="5">
        <v>0.24</v>
      </c>
      <c r="N1705" s="5">
        <v>5</v>
      </c>
      <c r="O1705" s="6">
        <v>0</v>
      </c>
      <c r="P1705" s="5" t="str">
        <f>IF(Table2[[#This Row],[ip_risk_score]]&gt;0.8,"HIGH",IF(Table2[[#This Row],[ip_risk_score]]&gt;0.5,"MEDIUM","LOW"))</f>
        <v>LOW</v>
      </c>
      <c r="Q1705" s="5">
        <f>Table2[[#This Row],[transaction_amount]]-Table2[[#This Row],[avg_transaction_amount]]</f>
        <v>10270.280000000001</v>
      </c>
    </row>
    <row r="1706" spans="1:17" x14ac:dyDescent="0.25">
      <c r="A1706" s="4" t="s">
        <v>3291</v>
      </c>
      <c r="B1706" s="5" t="s">
        <v>3292</v>
      </c>
      <c r="C1706" s="5">
        <v>15625.22</v>
      </c>
      <c r="D1706" s="5" t="s">
        <v>26</v>
      </c>
      <c r="E1706" s="5" t="s">
        <v>27</v>
      </c>
      <c r="F1706" s="5" t="s">
        <v>32</v>
      </c>
      <c r="G1706" s="5" t="s">
        <v>38</v>
      </c>
      <c r="H1706" s="5">
        <v>1381</v>
      </c>
      <c r="I1706" s="5">
        <v>14</v>
      </c>
      <c r="J1706" s="5">
        <v>1</v>
      </c>
      <c r="K1706" s="5">
        <v>19591.12</v>
      </c>
      <c r="L1706" s="5">
        <v>0</v>
      </c>
      <c r="M1706" s="5">
        <v>0.49199999999999999</v>
      </c>
      <c r="N1706" s="5">
        <v>7</v>
      </c>
      <c r="O1706" s="6">
        <v>0</v>
      </c>
      <c r="P1706" s="5" t="str">
        <f>IF(Table2[[#This Row],[ip_risk_score]]&gt;0.8,"HIGH",IF(Table2[[#This Row],[ip_risk_score]]&gt;0.5,"MEDIUM","LOW"))</f>
        <v>LOW</v>
      </c>
      <c r="Q1706" s="5">
        <f>Table2[[#This Row],[transaction_amount]]-Table2[[#This Row],[avg_transaction_amount]]</f>
        <v>-3965.8999999999996</v>
      </c>
    </row>
    <row r="1707" spans="1:17" x14ac:dyDescent="0.25">
      <c r="A1707" s="4" t="s">
        <v>3293</v>
      </c>
      <c r="B1707" s="5" t="s">
        <v>3294</v>
      </c>
      <c r="C1707" s="5">
        <v>25331.79</v>
      </c>
      <c r="D1707" s="5" t="s">
        <v>26</v>
      </c>
      <c r="E1707" s="5" t="s">
        <v>21</v>
      </c>
      <c r="F1707" s="5" t="s">
        <v>22</v>
      </c>
      <c r="G1707" s="5" t="s">
        <v>23</v>
      </c>
      <c r="H1707" s="5">
        <v>1509</v>
      </c>
      <c r="I1707" s="5">
        <v>23</v>
      </c>
      <c r="J1707" s="5">
        <v>0</v>
      </c>
      <c r="K1707" s="5">
        <v>25528.9</v>
      </c>
      <c r="L1707" s="5">
        <v>1</v>
      </c>
      <c r="M1707" s="5">
        <v>0.53600000000000003</v>
      </c>
      <c r="N1707" s="5">
        <v>8</v>
      </c>
      <c r="O1707" s="6">
        <v>0</v>
      </c>
      <c r="P1707" s="5" t="str">
        <f>IF(Table2[[#This Row],[ip_risk_score]]&gt;0.8,"HIGH",IF(Table2[[#This Row],[ip_risk_score]]&gt;0.5,"MEDIUM","LOW"))</f>
        <v>MEDIUM</v>
      </c>
      <c r="Q1707" s="5">
        <f>Table2[[#This Row],[transaction_amount]]-Table2[[#This Row],[avg_transaction_amount]]</f>
        <v>-197.11000000000058</v>
      </c>
    </row>
    <row r="1708" spans="1:17" x14ac:dyDescent="0.25">
      <c r="A1708" s="4" t="s">
        <v>3295</v>
      </c>
      <c r="B1708" s="5" t="s">
        <v>3296</v>
      </c>
      <c r="C1708" s="5">
        <v>22003.61</v>
      </c>
      <c r="D1708" s="5" t="s">
        <v>20</v>
      </c>
      <c r="E1708" s="5" t="s">
        <v>21</v>
      </c>
      <c r="F1708" s="5" t="s">
        <v>32</v>
      </c>
      <c r="G1708" s="5" t="s">
        <v>23</v>
      </c>
      <c r="H1708" s="5">
        <v>150</v>
      </c>
      <c r="I1708" s="5">
        <v>15</v>
      </c>
      <c r="J1708" s="5">
        <v>4</v>
      </c>
      <c r="K1708" s="5">
        <v>21759.93</v>
      </c>
      <c r="L1708" s="5">
        <v>0</v>
      </c>
      <c r="M1708" s="5">
        <v>0.14599999999999999</v>
      </c>
      <c r="N1708" s="5">
        <v>4</v>
      </c>
      <c r="O1708" s="6">
        <v>0</v>
      </c>
      <c r="P1708" s="5" t="str">
        <f>IF(Table2[[#This Row],[ip_risk_score]]&gt;0.8,"HIGH",IF(Table2[[#This Row],[ip_risk_score]]&gt;0.5,"MEDIUM","LOW"))</f>
        <v>LOW</v>
      </c>
      <c r="Q1708" s="5">
        <f>Table2[[#This Row],[transaction_amount]]-Table2[[#This Row],[avg_transaction_amount]]</f>
        <v>243.68000000000029</v>
      </c>
    </row>
    <row r="1709" spans="1:17" x14ac:dyDescent="0.25">
      <c r="A1709" s="4" t="s">
        <v>3297</v>
      </c>
      <c r="B1709" s="5" t="s">
        <v>3298</v>
      </c>
      <c r="C1709" s="5">
        <v>5327.95</v>
      </c>
      <c r="D1709" s="5" t="s">
        <v>26</v>
      </c>
      <c r="E1709" s="5" t="s">
        <v>41</v>
      </c>
      <c r="F1709" s="5" t="s">
        <v>28</v>
      </c>
      <c r="G1709" s="5" t="s">
        <v>33</v>
      </c>
      <c r="H1709" s="5">
        <v>539</v>
      </c>
      <c r="I1709" s="5">
        <v>8</v>
      </c>
      <c r="J1709" s="5">
        <v>3</v>
      </c>
      <c r="K1709" s="5">
        <v>20136.330000000002</v>
      </c>
      <c r="L1709" s="5">
        <v>0</v>
      </c>
      <c r="M1709" s="5">
        <v>0.97399999999999998</v>
      </c>
      <c r="N1709" s="5">
        <v>8</v>
      </c>
      <c r="O1709" s="6">
        <v>0</v>
      </c>
      <c r="P1709" s="5" t="str">
        <f>IF(Table2[[#This Row],[ip_risk_score]]&gt;0.8,"HIGH",IF(Table2[[#This Row],[ip_risk_score]]&gt;0.5,"MEDIUM","LOW"))</f>
        <v>HIGH</v>
      </c>
      <c r="Q1709" s="5">
        <f>Table2[[#This Row],[transaction_amount]]-Table2[[#This Row],[avg_transaction_amount]]</f>
        <v>-14808.380000000001</v>
      </c>
    </row>
    <row r="1710" spans="1:17" x14ac:dyDescent="0.25">
      <c r="A1710" s="4" t="s">
        <v>3299</v>
      </c>
      <c r="B1710" s="5" t="s">
        <v>3300</v>
      </c>
      <c r="C1710" s="5">
        <v>32059.27</v>
      </c>
      <c r="D1710" s="5" t="s">
        <v>20</v>
      </c>
      <c r="E1710" s="5" t="s">
        <v>31</v>
      </c>
      <c r="F1710" s="5" t="s">
        <v>28</v>
      </c>
      <c r="G1710" s="5" t="s">
        <v>58</v>
      </c>
      <c r="H1710" s="5">
        <v>1685</v>
      </c>
      <c r="I1710" s="5">
        <v>6</v>
      </c>
      <c r="J1710" s="5">
        <v>3</v>
      </c>
      <c r="K1710" s="5">
        <v>14936.45</v>
      </c>
      <c r="L1710" s="5">
        <v>0</v>
      </c>
      <c r="M1710" s="5">
        <v>0.82499999999999996</v>
      </c>
      <c r="N1710" s="5">
        <v>7</v>
      </c>
      <c r="O1710" s="6">
        <v>0</v>
      </c>
      <c r="P1710" s="5" t="str">
        <f>IF(Table2[[#This Row],[ip_risk_score]]&gt;0.8,"HIGH",IF(Table2[[#This Row],[ip_risk_score]]&gt;0.5,"MEDIUM","LOW"))</f>
        <v>HIGH</v>
      </c>
      <c r="Q1710" s="5">
        <f>Table2[[#This Row],[transaction_amount]]-Table2[[#This Row],[avg_transaction_amount]]</f>
        <v>17122.82</v>
      </c>
    </row>
    <row r="1711" spans="1:17" x14ac:dyDescent="0.25">
      <c r="A1711" s="4" t="s">
        <v>3301</v>
      </c>
      <c r="B1711" s="5" t="s">
        <v>3302</v>
      </c>
      <c r="C1711" s="5">
        <v>10841.11</v>
      </c>
      <c r="D1711" s="5" t="s">
        <v>53</v>
      </c>
      <c r="E1711" s="5" t="s">
        <v>31</v>
      </c>
      <c r="F1711" s="5" t="s">
        <v>28</v>
      </c>
      <c r="G1711" s="5" t="s">
        <v>33</v>
      </c>
      <c r="H1711" s="5">
        <v>593</v>
      </c>
      <c r="I1711" s="5">
        <v>9</v>
      </c>
      <c r="J1711" s="5">
        <v>2</v>
      </c>
      <c r="K1711" s="5">
        <v>14128.44</v>
      </c>
      <c r="L1711" s="5">
        <v>0</v>
      </c>
      <c r="M1711" s="5">
        <v>0.63300000000000001</v>
      </c>
      <c r="N1711" s="5">
        <v>3</v>
      </c>
      <c r="O1711" s="6">
        <v>0</v>
      </c>
      <c r="P1711" s="5" t="str">
        <f>IF(Table2[[#This Row],[ip_risk_score]]&gt;0.8,"HIGH",IF(Table2[[#This Row],[ip_risk_score]]&gt;0.5,"MEDIUM","LOW"))</f>
        <v>MEDIUM</v>
      </c>
      <c r="Q1711" s="5">
        <f>Table2[[#This Row],[transaction_amount]]-Table2[[#This Row],[avg_transaction_amount]]</f>
        <v>-3287.33</v>
      </c>
    </row>
    <row r="1712" spans="1:17" x14ac:dyDescent="0.25">
      <c r="A1712" s="4" t="s">
        <v>3303</v>
      </c>
      <c r="B1712" s="5" t="s">
        <v>3304</v>
      </c>
      <c r="C1712" s="5">
        <v>30998.42</v>
      </c>
      <c r="D1712" s="5" t="s">
        <v>53</v>
      </c>
      <c r="E1712" s="5" t="s">
        <v>41</v>
      </c>
      <c r="F1712" s="5" t="s">
        <v>28</v>
      </c>
      <c r="G1712" s="5" t="s">
        <v>58</v>
      </c>
      <c r="H1712" s="5">
        <v>480</v>
      </c>
      <c r="I1712" s="5">
        <v>6</v>
      </c>
      <c r="J1712" s="5">
        <v>1</v>
      </c>
      <c r="K1712" s="5">
        <v>13875.39</v>
      </c>
      <c r="L1712" s="5">
        <v>0</v>
      </c>
      <c r="M1712" s="5">
        <v>0.27800000000000002</v>
      </c>
      <c r="N1712" s="5">
        <v>8</v>
      </c>
      <c r="O1712" s="6">
        <v>0</v>
      </c>
      <c r="P1712" s="5" t="str">
        <f>IF(Table2[[#This Row],[ip_risk_score]]&gt;0.8,"HIGH",IF(Table2[[#This Row],[ip_risk_score]]&gt;0.5,"MEDIUM","LOW"))</f>
        <v>LOW</v>
      </c>
      <c r="Q1712" s="5">
        <f>Table2[[#This Row],[transaction_amount]]-Table2[[#This Row],[avg_transaction_amount]]</f>
        <v>17123.03</v>
      </c>
    </row>
    <row r="1713" spans="1:17" x14ac:dyDescent="0.25">
      <c r="A1713" s="4" t="s">
        <v>3305</v>
      </c>
      <c r="B1713" s="5" t="s">
        <v>3306</v>
      </c>
      <c r="C1713" s="5">
        <v>32527.54</v>
      </c>
      <c r="D1713" s="5" t="s">
        <v>53</v>
      </c>
      <c r="E1713" s="5" t="s">
        <v>31</v>
      </c>
      <c r="F1713" s="5" t="s">
        <v>22</v>
      </c>
      <c r="G1713" s="5" t="s">
        <v>38</v>
      </c>
      <c r="H1713" s="5">
        <v>1787</v>
      </c>
      <c r="I1713" s="5">
        <v>12</v>
      </c>
      <c r="J1713" s="5">
        <v>1</v>
      </c>
      <c r="K1713" s="5">
        <v>4448.88</v>
      </c>
      <c r="L1713" s="5">
        <v>0</v>
      </c>
      <c r="M1713" s="5">
        <v>0.91</v>
      </c>
      <c r="N1713" s="5">
        <v>4</v>
      </c>
      <c r="O1713" s="6">
        <v>0</v>
      </c>
      <c r="P1713" s="5" t="str">
        <f>IF(Table2[[#This Row],[ip_risk_score]]&gt;0.8,"HIGH",IF(Table2[[#This Row],[ip_risk_score]]&gt;0.5,"MEDIUM","LOW"))</f>
        <v>HIGH</v>
      </c>
      <c r="Q1713" s="5">
        <f>Table2[[#This Row],[transaction_amount]]-Table2[[#This Row],[avg_transaction_amount]]</f>
        <v>28078.66</v>
      </c>
    </row>
    <row r="1714" spans="1:17" x14ac:dyDescent="0.25">
      <c r="A1714" s="4" t="s">
        <v>3307</v>
      </c>
      <c r="B1714" s="5" t="s">
        <v>3308</v>
      </c>
      <c r="C1714" s="5">
        <v>7643.64</v>
      </c>
      <c r="D1714" s="5" t="s">
        <v>53</v>
      </c>
      <c r="E1714" s="5" t="s">
        <v>31</v>
      </c>
      <c r="F1714" s="5" t="s">
        <v>32</v>
      </c>
      <c r="G1714" s="5" t="s">
        <v>23</v>
      </c>
      <c r="H1714" s="5">
        <v>1806</v>
      </c>
      <c r="I1714" s="5">
        <v>1</v>
      </c>
      <c r="J1714" s="5">
        <v>4</v>
      </c>
      <c r="K1714" s="5">
        <v>16829.14</v>
      </c>
      <c r="L1714" s="5">
        <v>0</v>
      </c>
      <c r="M1714" s="5">
        <v>0.315</v>
      </c>
      <c r="N1714" s="5">
        <v>2</v>
      </c>
      <c r="O1714" s="6">
        <v>0</v>
      </c>
      <c r="P1714" s="5" t="str">
        <f>IF(Table2[[#This Row],[ip_risk_score]]&gt;0.8,"HIGH",IF(Table2[[#This Row],[ip_risk_score]]&gt;0.5,"MEDIUM","LOW"))</f>
        <v>LOW</v>
      </c>
      <c r="Q1714" s="5">
        <f>Table2[[#This Row],[transaction_amount]]-Table2[[#This Row],[avg_transaction_amount]]</f>
        <v>-9185.5</v>
      </c>
    </row>
    <row r="1715" spans="1:17" x14ac:dyDescent="0.25">
      <c r="A1715" s="4" t="s">
        <v>3309</v>
      </c>
      <c r="B1715" s="5" t="s">
        <v>3310</v>
      </c>
      <c r="C1715" s="5">
        <v>3114.41</v>
      </c>
      <c r="D1715" s="5" t="s">
        <v>20</v>
      </c>
      <c r="E1715" s="5" t="s">
        <v>31</v>
      </c>
      <c r="F1715" s="5" t="s">
        <v>28</v>
      </c>
      <c r="G1715" s="5" t="s">
        <v>33</v>
      </c>
      <c r="H1715" s="5">
        <v>1296</v>
      </c>
      <c r="I1715" s="5">
        <v>11</v>
      </c>
      <c r="J1715" s="5">
        <v>3</v>
      </c>
      <c r="K1715" s="5">
        <v>9532.3799999999992</v>
      </c>
      <c r="L1715" s="5">
        <v>0</v>
      </c>
      <c r="M1715" s="5">
        <v>0.31900000000000001</v>
      </c>
      <c r="N1715" s="5">
        <v>9</v>
      </c>
      <c r="O1715" s="6">
        <v>0</v>
      </c>
      <c r="P1715" s="5" t="str">
        <f>IF(Table2[[#This Row],[ip_risk_score]]&gt;0.8,"HIGH",IF(Table2[[#This Row],[ip_risk_score]]&gt;0.5,"MEDIUM","LOW"))</f>
        <v>LOW</v>
      </c>
      <c r="Q1715" s="5">
        <f>Table2[[#This Row],[transaction_amount]]-Table2[[#This Row],[avg_transaction_amount]]</f>
        <v>-6417.9699999999993</v>
      </c>
    </row>
    <row r="1716" spans="1:17" x14ac:dyDescent="0.25">
      <c r="A1716" s="4" t="s">
        <v>3311</v>
      </c>
      <c r="B1716" s="5" t="s">
        <v>3013</v>
      </c>
      <c r="C1716" s="5">
        <v>39049.040000000001</v>
      </c>
      <c r="D1716" s="5" t="s">
        <v>53</v>
      </c>
      <c r="E1716" s="5" t="s">
        <v>27</v>
      </c>
      <c r="F1716" s="5" t="s">
        <v>22</v>
      </c>
      <c r="G1716" s="5" t="s">
        <v>38</v>
      </c>
      <c r="H1716" s="5">
        <v>152</v>
      </c>
      <c r="I1716" s="5">
        <v>12</v>
      </c>
      <c r="J1716" s="5">
        <v>2</v>
      </c>
      <c r="K1716" s="5">
        <v>18585.009999999998</v>
      </c>
      <c r="L1716" s="5">
        <v>0</v>
      </c>
      <c r="M1716" s="5">
        <v>0.35299999999999998</v>
      </c>
      <c r="N1716" s="5">
        <v>8</v>
      </c>
      <c r="O1716" s="6">
        <v>0</v>
      </c>
      <c r="P1716" s="5" t="str">
        <f>IF(Table2[[#This Row],[ip_risk_score]]&gt;0.8,"HIGH",IF(Table2[[#This Row],[ip_risk_score]]&gt;0.5,"MEDIUM","LOW"))</f>
        <v>LOW</v>
      </c>
      <c r="Q1716" s="5">
        <f>Table2[[#This Row],[transaction_amount]]-Table2[[#This Row],[avg_transaction_amount]]</f>
        <v>20464.030000000002</v>
      </c>
    </row>
    <row r="1717" spans="1:17" x14ac:dyDescent="0.25">
      <c r="A1717" s="4" t="s">
        <v>3312</v>
      </c>
      <c r="B1717" s="5" t="s">
        <v>3313</v>
      </c>
      <c r="C1717" s="5">
        <v>23017.03</v>
      </c>
      <c r="D1717" s="5" t="s">
        <v>53</v>
      </c>
      <c r="E1717" s="5" t="s">
        <v>41</v>
      </c>
      <c r="F1717" s="5" t="s">
        <v>28</v>
      </c>
      <c r="G1717" s="5" t="s">
        <v>38</v>
      </c>
      <c r="H1717" s="5">
        <v>716</v>
      </c>
      <c r="I1717" s="5">
        <v>2</v>
      </c>
      <c r="J1717" s="5">
        <v>1</v>
      </c>
      <c r="K1717" s="5">
        <v>16076.62</v>
      </c>
      <c r="L1717" s="5">
        <v>0</v>
      </c>
      <c r="M1717" s="5">
        <v>4.8000000000000001E-2</v>
      </c>
      <c r="N1717" s="5">
        <v>4</v>
      </c>
      <c r="O1717" s="6">
        <v>0</v>
      </c>
      <c r="P1717" s="5" t="str">
        <f>IF(Table2[[#This Row],[ip_risk_score]]&gt;0.8,"HIGH",IF(Table2[[#This Row],[ip_risk_score]]&gt;0.5,"MEDIUM","LOW"))</f>
        <v>LOW</v>
      </c>
      <c r="Q1717" s="5">
        <f>Table2[[#This Row],[transaction_amount]]-Table2[[#This Row],[avg_transaction_amount]]</f>
        <v>6940.409999999998</v>
      </c>
    </row>
    <row r="1718" spans="1:17" x14ac:dyDescent="0.25">
      <c r="A1718" s="4" t="s">
        <v>3314</v>
      </c>
      <c r="B1718" s="5" t="s">
        <v>2164</v>
      </c>
      <c r="C1718" s="5">
        <v>2955.28</v>
      </c>
      <c r="D1718" s="5" t="s">
        <v>53</v>
      </c>
      <c r="E1718" s="5" t="s">
        <v>21</v>
      </c>
      <c r="F1718" s="5" t="s">
        <v>28</v>
      </c>
      <c r="G1718" s="5" t="s">
        <v>58</v>
      </c>
      <c r="H1718" s="5">
        <v>1179</v>
      </c>
      <c r="I1718" s="5">
        <v>10</v>
      </c>
      <c r="J1718" s="5">
        <v>3</v>
      </c>
      <c r="K1718" s="5">
        <v>28203.73</v>
      </c>
      <c r="L1718" s="5">
        <v>1</v>
      </c>
      <c r="M1718" s="5">
        <v>6.2E-2</v>
      </c>
      <c r="N1718" s="5">
        <v>3</v>
      </c>
      <c r="O1718" s="6">
        <v>0</v>
      </c>
      <c r="P1718" s="5" t="str">
        <f>IF(Table2[[#This Row],[ip_risk_score]]&gt;0.8,"HIGH",IF(Table2[[#This Row],[ip_risk_score]]&gt;0.5,"MEDIUM","LOW"))</f>
        <v>LOW</v>
      </c>
      <c r="Q1718" s="5">
        <f>Table2[[#This Row],[transaction_amount]]-Table2[[#This Row],[avg_transaction_amount]]</f>
        <v>-25248.45</v>
      </c>
    </row>
    <row r="1719" spans="1:17" x14ac:dyDescent="0.25">
      <c r="A1719" s="4" t="s">
        <v>3315</v>
      </c>
      <c r="B1719" s="5" t="s">
        <v>3316</v>
      </c>
      <c r="C1719" s="5">
        <v>49743.57</v>
      </c>
      <c r="D1719" s="5" t="s">
        <v>53</v>
      </c>
      <c r="E1719" s="5" t="s">
        <v>27</v>
      </c>
      <c r="F1719" s="5" t="s">
        <v>28</v>
      </c>
      <c r="G1719" s="5" t="s">
        <v>23</v>
      </c>
      <c r="H1719" s="5">
        <v>303</v>
      </c>
      <c r="I1719" s="5">
        <v>7</v>
      </c>
      <c r="J1719" s="5">
        <v>1</v>
      </c>
      <c r="K1719" s="5">
        <v>13104.41</v>
      </c>
      <c r="L1719" s="5">
        <v>0</v>
      </c>
      <c r="M1719" s="5">
        <v>0.47599999999999998</v>
      </c>
      <c r="N1719" s="5">
        <v>3</v>
      </c>
      <c r="O1719" s="6">
        <v>0</v>
      </c>
      <c r="P1719" s="5" t="str">
        <f>IF(Table2[[#This Row],[ip_risk_score]]&gt;0.8,"HIGH",IF(Table2[[#This Row],[ip_risk_score]]&gt;0.5,"MEDIUM","LOW"))</f>
        <v>LOW</v>
      </c>
      <c r="Q1719" s="5">
        <f>Table2[[#This Row],[transaction_amount]]-Table2[[#This Row],[avg_transaction_amount]]</f>
        <v>36639.160000000003</v>
      </c>
    </row>
    <row r="1720" spans="1:17" x14ac:dyDescent="0.25">
      <c r="A1720" s="4" t="s">
        <v>3317</v>
      </c>
      <c r="B1720" s="5" t="s">
        <v>1129</v>
      </c>
      <c r="C1720" s="5">
        <v>2936.14</v>
      </c>
      <c r="D1720" s="5" t="s">
        <v>20</v>
      </c>
      <c r="E1720" s="5" t="s">
        <v>21</v>
      </c>
      <c r="F1720" s="5" t="s">
        <v>32</v>
      </c>
      <c r="G1720" s="5" t="s">
        <v>58</v>
      </c>
      <c r="H1720" s="5">
        <v>1571</v>
      </c>
      <c r="I1720" s="5">
        <v>10</v>
      </c>
      <c r="J1720" s="5">
        <v>0</v>
      </c>
      <c r="K1720" s="5">
        <v>19965.48</v>
      </c>
      <c r="L1720" s="5">
        <v>0</v>
      </c>
      <c r="M1720" s="5">
        <v>0.88200000000000001</v>
      </c>
      <c r="N1720" s="5">
        <v>6</v>
      </c>
      <c r="O1720" s="6">
        <v>1</v>
      </c>
      <c r="P1720" s="5" t="str">
        <f>IF(Table2[[#This Row],[ip_risk_score]]&gt;0.8,"HIGH",IF(Table2[[#This Row],[ip_risk_score]]&gt;0.5,"MEDIUM","LOW"))</f>
        <v>HIGH</v>
      </c>
      <c r="Q1720" s="5">
        <f>Table2[[#This Row],[transaction_amount]]-Table2[[#This Row],[avg_transaction_amount]]</f>
        <v>-17029.34</v>
      </c>
    </row>
    <row r="1721" spans="1:17" x14ac:dyDescent="0.25">
      <c r="A1721" s="4" t="s">
        <v>3318</v>
      </c>
      <c r="B1721" s="5" t="s">
        <v>3212</v>
      </c>
      <c r="C1721" s="5">
        <v>34767.01</v>
      </c>
      <c r="D1721" s="5" t="s">
        <v>53</v>
      </c>
      <c r="E1721" s="5" t="s">
        <v>41</v>
      </c>
      <c r="F1721" s="5" t="s">
        <v>32</v>
      </c>
      <c r="G1721" s="5" t="s">
        <v>58</v>
      </c>
      <c r="H1721" s="5">
        <v>1542</v>
      </c>
      <c r="I1721" s="5">
        <v>17</v>
      </c>
      <c r="J1721" s="5">
        <v>1</v>
      </c>
      <c r="K1721" s="5">
        <v>17824.8</v>
      </c>
      <c r="L1721" s="5">
        <v>0</v>
      </c>
      <c r="M1721" s="5">
        <v>0.94199999999999995</v>
      </c>
      <c r="N1721" s="5">
        <v>2</v>
      </c>
      <c r="O1721" s="6">
        <v>0</v>
      </c>
      <c r="P1721" s="5" t="str">
        <f>IF(Table2[[#This Row],[ip_risk_score]]&gt;0.8,"HIGH",IF(Table2[[#This Row],[ip_risk_score]]&gt;0.5,"MEDIUM","LOW"))</f>
        <v>HIGH</v>
      </c>
      <c r="Q1721" s="5">
        <f>Table2[[#This Row],[transaction_amount]]-Table2[[#This Row],[avg_transaction_amount]]</f>
        <v>16942.210000000003</v>
      </c>
    </row>
    <row r="1722" spans="1:17" x14ac:dyDescent="0.25">
      <c r="A1722" s="4" t="s">
        <v>3319</v>
      </c>
      <c r="B1722" s="5" t="s">
        <v>3320</v>
      </c>
      <c r="C1722" s="5">
        <v>49184.76</v>
      </c>
      <c r="D1722" s="5" t="s">
        <v>26</v>
      </c>
      <c r="E1722" s="5" t="s">
        <v>41</v>
      </c>
      <c r="F1722" s="5" t="s">
        <v>32</v>
      </c>
      <c r="G1722" s="5" t="s">
        <v>38</v>
      </c>
      <c r="H1722" s="5">
        <v>431</v>
      </c>
      <c r="I1722" s="5">
        <v>6</v>
      </c>
      <c r="J1722" s="5">
        <v>1</v>
      </c>
      <c r="K1722" s="5">
        <v>20563.400000000001</v>
      </c>
      <c r="L1722" s="5">
        <v>0</v>
      </c>
      <c r="M1722" s="5">
        <v>0.77600000000000002</v>
      </c>
      <c r="N1722" s="5">
        <v>3</v>
      </c>
      <c r="O1722" s="6">
        <v>0</v>
      </c>
      <c r="P1722" s="5" t="str">
        <f>IF(Table2[[#This Row],[ip_risk_score]]&gt;0.8,"HIGH",IF(Table2[[#This Row],[ip_risk_score]]&gt;0.5,"MEDIUM","LOW"))</f>
        <v>MEDIUM</v>
      </c>
      <c r="Q1722" s="5">
        <f>Table2[[#This Row],[transaction_amount]]-Table2[[#This Row],[avg_transaction_amount]]</f>
        <v>28621.360000000001</v>
      </c>
    </row>
    <row r="1723" spans="1:17" x14ac:dyDescent="0.25">
      <c r="A1723" s="4" t="s">
        <v>3321</v>
      </c>
      <c r="B1723" s="5" t="s">
        <v>3322</v>
      </c>
      <c r="C1723" s="5">
        <v>11997.05</v>
      </c>
      <c r="D1723" s="5" t="s">
        <v>26</v>
      </c>
      <c r="E1723" s="5" t="s">
        <v>41</v>
      </c>
      <c r="F1723" s="5" t="s">
        <v>28</v>
      </c>
      <c r="G1723" s="5" t="s">
        <v>58</v>
      </c>
      <c r="H1723" s="5">
        <v>1604</v>
      </c>
      <c r="I1723" s="5">
        <v>11</v>
      </c>
      <c r="J1723" s="5">
        <v>3</v>
      </c>
      <c r="K1723" s="5">
        <v>8082.55</v>
      </c>
      <c r="L1723" s="5">
        <v>0</v>
      </c>
      <c r="M1723" s="5">
        <v>0.40400000000000003</v>
      </c>
      <c r="N1723" s="5">
        <v>1</v>
      </c>
      <c r="O1723" s="6">
        <v>0</v>
      </c>
      <c r="P1723" s="5" t="str">
        <f>IF(Table2[[#This Row],[ip_risk_score]]&gt;0.8,"HIGH",IF(Table2[[#This Row],[ip_risk_score]]&gt;0.5,"MEDIUM","LOW"))</f>
        <v>LOW</v>
      </c>
      <c r="Q1723" s="5">
        <f>Table2[[#This Row],[transaction_amount]]-Table2[[#This Row],[avg_transaction_amount]]</f>
        <v>3914.4999999999991</v>
      </c>
    </row>
    <row r="1724" spans="1:17" x14ac:dyDescent="0.25">
      <c r="A1724" s="4" t="s">
        <v>3323</v>
      </c>
      <c r="B1724" s="5" t="s">
        <v>3324</v>
      </c>
      <c r="C1724" s="5">
        <v>7155.36</v>
      </c>
      <c r="D1724" s="5" t="s">
        <v>26</v>
      </c>
      <c r="E1724" s="5" t="s">
        <v>31</v>
      </c>
      <c r="F1724" s="5" t="s">
        <v>22</v>
      </c>
      <c r="G1724" s="5" t="s">
        <v>48</v>
      </c>
      <c r="H1724" s="5">
        <v>573</v>
      </c>
      <c r="I1724" s="5">
        <v>5</v>
      </c>
      <c r="J1724" s="5">
        <v>1</v>
      </c>
      <c r="K1724" s="5">
        <v>7791.74</v>
      </c>
      <c r="L1724" s="5">
        <v>0</v>
      </c>
      <c r="M1724" s="5">
        <v>0.31</v>
      </c>
      <c r="N1724" s="5">
        <v>5</v>
      </c>
      <c r="O1724" s="6">
        <v>0</v>
      </c>
      <c r="P1724" s="5" t="str">
        <f>IF(Table2[[#This Row],[ip_risk_score]]&gt;0.8,"HIGH",IF(Table2[[#This Row],[ip_risk_score]]&gt;0.5,"MEDIUM","LOW"))</f>
        <v>LOW</v>
      </c>
      <c r="Q1724" s="5">
        <f>Table2[[#This Row],[transaction_amount]]-Table2[[#This Row],[avg_transaction_amount]]</f>
        <v>-636.38000000000011</v>
      </c>
    </row>
    <row r="1725" spans="1:17" x14ac:dyDescent="0.25">
      <c r="A1725" s="4" t="s">
        <v>3325</v>
      </c>
      <c r="B1725" s="5" t="s">
        <v>472</v>
      </c>
      <c r="C1725" s="5">
        <v>6113.18</v>
      </c>
      <c r="D1725" s="5" t="s">
        <v>26</v>
      </c>
      <c r="E1725" s="5" t="s">
        <v>27</v>
      </c>
      <c r="F1725" s="5" t="s">
        <v>22</v>
      </c>
      <c r="G1725" s="5" t="s">
        <v>23</v>
      </c>
      <c r="H1725" s="5">
        <v>426</v>
      </c>
      <c r="I1725" s="5">
        <v>9</v>
      </c>
      <c r="J1725" s="5">
        <v>1</v>
      </c>
      <c r="K1725" s="5">
        <v>16834.37</v>
      </c>
      <c r="L1725" s="5">
        <v>0</v>
      </c>
      <c r="M1725" s="5">
        <v>0.216</v>
      </c>
      <c r="N1725" s="5">
        <v>3</v>
      </c>
      <c r="O1725" s="6">
        <v>1</v>
      </c>
      <c r="P1725" s="5" t="str">
        <f>IF(Table2[[#This Row],[ip_risk_score]]&gt;0.8,"HIGH",IF(Table2[[#This Row],[ip_risk_score]]&gt;0.5,"MEDIUM","LOW"))</f>
        <v>LOW</v>
      </c>
      <c r="Q1725" s="5">
        <f>Table2[[#This Row],[transaction_amount]]-Table2[[#This Row],[avg_transaction_amount]]</f>
        <v>-10721.189999999999</v>
      </c>
    </row>
    <row r="1726" spans="1:17" x14ac:dyDescent="0.25">
      <c r="A1726" s="4" t="s">
        <v>3326</v>
      </c>
      <c r="B1726" s="5" t="s">
        <v>3327</v>
      </c>
      <c r="C1726" s="5">
        <v>15198.59</v>
      </c>
      <c r="D1726" s="5" t="s">
        <v>26</v>
      </c>
      <c r="E1726" s="5" t="s">
        <v>41</v>
      </c>
      <c r="F1726" s="5" t="s">
        <v>22</v>
      </c>
      <c r="G1726" s="5" t="s">
        <v>58</v>
      </c>
      <c r="H1726" s="5">
        <v>670</v>
      </c>
      <c r="I1726" s="5">
        <v>19</v>
      </c>
      <c r="J1726" s="5">
        <v>0</v>
      </c>
      <c r="K1726" s="5">
        <v>25486.94</v>
      </c>
      <c r="L1726" s="5">
        <v>0</v>
      </c>
      <c r="M1726" s="5">
        <v>0.53800000000000003</v>
      </c>
      <c r="N1726" s="5">
        <v>7</v>
      </c>
      <c r="O1726" s="6">
        <v>0</v>
      </c>
      <c r="P1726" s="5" t="str">
        <f>IF(Table2[[#This Row],[ip_risk_score]]&gt;0.8,"HIGH",IF(Table2[[#This Row],[ip_risk_score]]&gt;0.5,"MEDIUM","LOW"))</f>
        <v>MEDIUM</v>
      </c>
      <c r="Q1726" s="5">
        <f>Table2[[#This Row],[transaction_amount]]-Table2[[#This Row],[avg_transaction_amount]]</f>
        <v>-10288.349999999999</v>
      </c>
    </row>
    <row r="1727" spans="1:17" x14ac:dyDescent="0.25">
      <c r="A1727" s="4" t="s">
        <v>3328</v>
      </c>
      <c r="B1727" s="5" t="s">
        <v>3329</v>
      </c>
      <c r="C1727" s="5">
        <v>5097.24</v>
      </c>
      <c r="D1727" s="5" t="s">
        <v>26</v>
      </c>
      <c r="E1727" s="5" t="s">
        <v>21</v>
      </c>
      <c r="F1727" s="5" t="s">
        <v>28</v>
      </c>
      <c r="G1727" s="5" t="s">
        <v>58</v>
      </c>
      <c r="H1727" s="5">
        <v>922</v>
      </c>
      <c r="I1727" s="5">
        <v>14</v>
      </c>
      <c r="J1727" s="5">
        <v>1</v>
      </c>
      <c r="K1727" s="5">
        <v>21628.26</v>
      </c>
      <c r="L1727" s="5">
        <v>0</v>
      </c>
      <c r="M1727" s="5">
        <v>0.48199999999999998</v>
      </c>
      <c r="N1727" s="5">
        <v>9</v>
      </c>
      <c r="O1727" s="6">
        <v>0</v>
      </c>
      <c r="P1727" s="5" t="str">
        <f>IF(Table2[[#This Row],[ip_risk_score]]&gt;0.8,"HIGH",IF(Table2[[#This Row],[ip_risk_score]]&gt;0.5,"MEDIUM","LOW"))</f>
        <v>LOW</v>
      </c>
      <c r="Q1727" s="5">
        <f>Table2[[#This Row],[transaction_amount]]-Table2[[#This Row],[avg_transaction_amount]]</f>
        <v>-16531.019999999997</v>
      </c>
    </row>
    <row r="1728" spans="1:17" x14ac:dyDescent="0.25">
      <c r="A1728" s="4" t="s">
        <v>3330</v>
      </c>
      <c r="B1728" s="5" t="s">
        <v>3331</v>
      </c>
      <c r="C1728" s="5">
        <v>34623.46</v>
      </c>
      <c r="D1728" s="5" t="s">
        <v>20</v>
      </c>
      <c r="E1728" s="5" t="s">
        <v>31</v>
      </c>
      <c r="F1728" s="5" t="s">
        <v>32</v>
      </c>
      <c r="G1728" s="5" t="s">
        <v>33</v>
      </c>
      <c r="H1728" s="5">
        <v>1140</v>
      </c>
      <c r="I1728" s="5">
        <v>19</v>
      </c>
      <c r="J1728" s="5">
        <v>1</v>
      </c>
      <c r="K1728" s="5">
        <v>14719.15</v>
      </c>
      <c r="L1728" s="5">
        <v>0</v>
      </c>
      <c r="M1728" s="5">
        <v>0.46700000000000003</v>
      </c>
      <c r="N1728" s="5">
        <v>5</v>
      </c>
      <c r="O1728" s="6">
        <v>0</v>
      </c>
      <c r="P1728" s="5" t="str">
        <f>IF(Table2[[#This Row],[ip_risk_score]]&gt;0.8,"HIGH",IF(Table2[[#This Row],[ip_risk_score]]&gt;0.5,"MEDIUM","LOW"))</f>
        <v>LOW</v>
      </c>
      <c r="Q1728" s="5">
        <f>Table2[[#This Row],[transaction_amount]]-Table2[[#This Row],[avg_transaction_amount]]</f>
        <v>19904.309999999998</v>
      </c>
    </row>
    <row r="1729" spans="1:17" x14ac:dyDescent="0.25">
      <c r="A1729" s="4" t="s">
        <v>3332</v>
      </c>
      <c r="B1729" s="5" t="s">
        <v>3333</v>
      </c>
      <c r="C1729" s="5">
        <v>3161.48</v>
      </c>
      <c r="D1729" s="5" t="s">
        <v>26</v>
      </c>
      <c r="E1729" s="5" t="s">
        <v>31</v>
      </c>
      <c r="F1729" s="5" t="s">
        <v>22</v>
      </c>
      <c r="G1729" s="5" t="s">
        <v>23</v>
      </c>
      <c r="H1729" s="5">
        <v>1351</v>
      </c>
      <c r="I1729" s="5">
        <v>14</v>
      </c>
      <c r="J1729" s="5">
        <v>3</v>
      </c>
      <c r="K1729" s="5">
        <v>7727.32</v>
      </c>
      <c r="L1729" s="5">
        <v>0</v>
      </c>
      <c r="M1729" s="5">
        <v>0.316</v>
      </c>
      <c r="N1729" s="5">
        <v>2</v>
      </c>
      <c r="O1729" s="6">
        <v>0</v>
      </c>
      <c r="P1729" s="5" t="str">
        <f>IF(Table2[[#This Row],[ip_risk_score]]&gt;0.8,"HIGH",IF(Table2[[#This Row],[ip_risk_score]]&gt;0.5,"MEDIUM","LOW"))</f>
        <v>LOW</v>
      </c>
      <c r="Q1729" s="5">
        <f>Table2[[#This Row],[transaction_amount]]-Table2[[#This Row],[avg_transaction_amount]]</f>
        <v>-4565.84</v>
      </c>
    </row>
    <row r="1730" spans="1:17" x14ac:dyDescent="0.25">
      <c r="A1730" s="4" t="s">
        <v>3334</v>
      </c>
      <c r="B1730" s="5" t="s">
        <v>3335</v>
      </c>
      <c r="C1730" s="5">
        <v>25495.64</v>
      </c>
      <c r="D1730" s="5" t="s">
        <v>53</v>
      </c>
      <c r="E1730" s="5" t="s">
        <v>27</v>
      </c>
      <c r="F1730" s="5" t="s">
        <v>28</v>
      </c>
      <c r="G1730" s="5" t="s">
        <v>23</v>
      </c>
      <c r="H1730" s="5">
        <v>68</v>
      </c>
      <c r="I1730" s="5">
        <v>18</v>
      </c>
      <c r="J1730" s="5">
        <v>2</v>
      </c>
      <c r="K1730" s="5">
        <v>22804.48</v>
      </c>
      <c r="L1730" s="5">
        <v>0</v>
      </c>
      <c r="M1730" s="5">
        <v>0.58199999999999996</v>
      </c>
      <c r="N1730" s="5">
        <v>2</v>
      </c>
      <c r="O1730" s="6">
        <v>0</v>
      </c>
      <c r="P1730" s="5" t="str">
        <f>IF(Table2[[#This Row],[ip_risk_score]]&gt;0.8,"HIGH",IF(Table2[[#This Row],[ip_risk_score]]&gt;0.5,"MEDIUM","LOW"))</f>
        <v>MEDIUM</v>
      </c>
      <c r="Q1730" s="5">
        <f>Table2[[#This Row],[transaction_amount]]-Table2[[#This Row],[avg_transaction_amount]]</f>
        <v>2691.16</v>
      </c>
    </row>
    <row r="1731" spans="1:17" x14ac:dyDescent="0.25">
      <c r="A1731" s="4" t="s">
        <v>3336</v>
      </c>
      <c r="B1731" s="5" t="s">
        <v>3337</v>
      </c>
      <c r="C1731" s="5">
        <v>49835.01</v>
      </c>
      <c r="D1731" s="5" t="s">
        <v>26</v>
      </c>
      <c r="E1731" s="5" t="s">
        <v>27</v>
      </c>
      <c r="F1731" s="5" t="s">
        <v>28</v>
      </c>
      <c r="G1731" s="5" t="s">
        <v>58</v>
      </c>
      <c r="H1731" s="5">
        <v>1025</v>
      </c>
      <c r="I1731" s="5">
        <v>5</v>
      </c>
      <c r="J1731" s="5">
        <v>0</v>
      </c>
      <c r="K1731" s="5">
        <v>27794.76</v>
      </c>
      <c r="L1731" s="5">
        <v>0</v>
      </c>
      <c r="M1731" s="5">
        <v>0.60799999999999998</v>
      </c>
      <c r="N1731" s="5">
        <v>4</v>
      </c>
      <c r="O1731" s="6">
        <v>0</v>
      </c>
      <c r="P1731" s="5" t="str">
        <f>IF(Table2[[#This Row],[ip_risk_score]]&gt;0.8,"HIGH",IF(Table2[[#This Row],[ip_risk_score]]&gt;0.5,"MEDIUM","LOW"))</f>
        <v>MEDIUM</v>
      </c>
      <c r="Q1731" s="5">
        <f>Table2[[#This Row],[transaction_amount]]-Table2[[#This Row],[avg_transaction_amount]]</f>
        <v>22040.250000000004</v>
      </c>
    </row>
    <row r="1732" spans="1:17" x14ac:dyDescent="0.25">
      <c r="A1732" s="4" t="s">
        <v>3338</v>
      </c>
      <c r="B1732" s="5" t="s">
        <v>3339</v>
      </c>
      <c r="C1732" s="5">
        <v>40707.81</v>
      </c>
      <c r="D1732" s="5" t="s">
        <v>20</v>
      </c>
      <c r="E1732" s="5" t="s">
        <v>27</v>
      </c>
      <c r="F1732" s="5" t="s">
        <v>22</v>
      </c>
      <c r="G1732" s="5" t="s">
        <v>48</v>
      </c>
      <c r="H1732" s="5">
        <v>267</v>
      </c>
      <c r="I1732" s="5">
        <v>18</v>
      </c>
      <c r="J1732" s="5">
        <v>1</v>
      </c>
      <c r="K1732" s="5">
        <v>6469.31</v>
      </c>
      <c r="L1732" s="5">
        <v>0</v>
      </c>
      <c r="M1732" s="5">
        <v>0.875</v>
      </c>
      <c r="N1732" s="5">
        <v>9</v>
      </c>
      <c r="O1732" s="6">
        <v>0</v>
      </c>
      <c r="P1732" s="5" t="str">
        <f>IF(Table2[[#This Row],[ip_risk_score]]&gt;0.8,"HIGH",IF(Table2[[#This Row],[ip_risk_score]]&gt;0.5,"MEDIUM","LOW"))</f>
        <v>HIGH</v>
      </c>
      <c r="Q1732" s="5">
        <f>Table2[[#This Row],[transaction_amount]]-Table2[[#This Row],[avg_transaction_amount]]</f>
        <v>34238.5</v>
      </c>
    </row>
    <row r="1733" spans="1:17" x14ac:dyDescent="0.25">
      <c r="A1733" s="4" t="s">
        <v>3340</v>
      </c>
      <c r="B1733" s="5" t="s">
        <v>3341</v>
      </c>
      <c r="C1733" s="5">
        <v>30780.21</v>
      </c>
      <c r="D1733" s="5" t="s">
        <v>26</v>
      </c>
      <c r="E1733" s="5" t="s">
        <v>31</v>
      </c>
      <c r="F1733" s="5" t="s">
        <v>22</v>
      </c>
      <c r="G1733" s="5" t="s">
        <v>33</v>
      </c>
      <c r="H1733" s="5">
        <v>1993</v>
      </c>
      <c r="I1733" s="5">
        <v>14</v>
      </c>
      <c r="J1733" s="5">
        <v>2</v>
      </c>
      <c r="K1733" s="5">
        <v>23992.9</v>
      </c>
      <c r="L1733" s="5">
        <v>0</v>
      </c>
      <c r="M1733" s="5">
        <v>0.76100000000000001</v>
      </c>
      <c r="N1733" s="5">
        <v>2</v>
      </c>
      <c r="O1733" s="6">
        <v>0</v>
      </c>
      <c r="P1733" s="5" t="str">
        <f>IF(Table2[[#This Row],[ip_risk_score]]&gt;0.8,"HIGH",IF(Table2[[#This Row],[ip_risk_score]]&gt;0.5,"MEDIUM","LOW"))</f>
        <v>MEDIUM</v>
      </c>
      <c r="Q1733" s="5">
        <f>Table2[[#This Row],[transaction_amount]]-Table2[[#This Row],[avg_transaction_amount]]</f>
        <v>6787.3099999999977</v>
      </c>
    </row>
    <row r="1734" spans="1:17" x14ac:dyDescent="0.25">
      <c r="A1734" s="4" t="s">
        <v>3342</v>
      </c>
      <c r="B1734" s="5" t="s">
        <v>3343</v>
      </c>
      <c r="C1734" s="5">
        <v>15347.37</v>
      </c>
      <c r="D1734" s="5" t="s">
        <v>53</v>
      </c>
      <c r="E1734" s="5" t="s">
        <v>41</v>
      </c>
      <c r="F1734" s="5" t="s">
        <v>28</v>
      </c>
      <c r="G1734" s="5" t="s">
        <v>48</v>
      </c>
      <c r="H1734" s="5">
        <v>802</v>
      </c>
      <c r="I1734" s="5">
        <v>19</v>
      </c>
      <c r="J1734" s="5">
        <v>3</v>
      </c>
      <c r="K1734" s="5">
        <v>5256.12</v>
      </c>
      <c r="L1734" s="5">
        <v>0</v>
      </c>
      <c r="M1734" s="5">
        <v>0.33</v>
      </c>
      <c r="N1734" s="5">
        <v>5</v>
      </c>
      <c r="O1734" s="6">
        <v>1</v>
      </c>
      <c r="P1734" s="5" t="str">
        <f>IF(Table2[[#This Row],[ip_risk_score]]&gt;0.8,"HIGH",IF(Table2[[#This Row],[ip_risk_score]]&gt;0.5,"MEDIUM","LOW"))</f>
        <v>LOW</v>
      </c>
      <c r="Q1734" s="5">
        <f>Table2[[#This Row],[transaction_amount]]-Table2[[#This Row],[avg_transaction_amount]]</f>
        <v>10091.25</v>
      </c>
    </row>
    <row r="1735" spans="1:17" x14ac:dyDescent="0.25">
      <c r="A1735" s="4" t="s">
        <v>3344</v>
      </c>
      <c r="B1735" s="5" t="s">
        <v>3345</v>
      </c>
      <c r="C1735" s="5">
        <v>31213.599999999999</v>
      </c>
      <c r="D1735" s="5" t="s">
        <v>53</v>
      </c>
      <c r="E1735" s="5" t="s">
        <v>21</v>
      </c>
      <c r="F1735" s="5" t="s">
        <v>22</v>
      </c>
      <c r="G1735" s="5" t="s">
        <v>58</v>
      </c>
      <c r="H1735" s="5">
        <v>1458</v>
      </c>
      <c r="I1735" s="5">
        <v>19</v>
      </c>
      <c r="J1735" s="5">
        <v>0</v>
      </c>
      <c r="K1735" s="5">
        <v>27033.41</v>
      </c>
      <c r="L1735" s="5">
        <v>0</v>
      </c>
      <c r="M1735" s="5">
        <v>0.38</v>
      </c>
      <c r="N1735" s="5">
        <v>7</v>
      </c>
      <c r="O1735" s="6">
        <v>1</v>
      </c>
      <c r="P1735" s="5" t="str">
        <f>IF(Table2[[#This Row],[ip_risk_score]]&gt;0.8,"HIGH",IF(Table2[[#This Row],[ip_risk_score]]&gt;0.5,"MEDIUM","LOW"))</f>
        <v>LOW</v>
      </c>
      <c r="Q1735" s="5">
        <f>Table2[[#This Row],[transaction_amount]]-Table2[[#This Row],[avg_transaction_amount]]</f>
        <v>4180.1899999999987</v>
      </c>
    </row>
    <row r="1736" spans="1:17" x14ac:dyDescent="0.25">
      <c r="A1736" s="4" t="s">
        <v>3346</v>
      </c>
      <c r="B1736" s="5" t="s">
        <v>3347</v>
      </c>
      <c r="C1736" s="5">
        <v>26375.72</v>
      </c>
      <c r="D1736" s="5" t="s">
        <v>20</v>
      </c>
      <c r="E1736" s="5" t="s">
        <v>41</v>
      </c>
      <c r="F1736" s="5" t="s">
        <v>28</v>
      </c>
      <c r="G1736" s="5" t="s">
        <v>23</v>
      </c>
      <c r="H1736" s="5">
        <v>540</v>
      </c>
      <c r="I1736" s="5">
        <v>17</v>
      </c>
      <c r="J1736" s="5">
        <v>3</v>
      </c>
      <c r="K1736" s="5">
        <v>19297.29</v>
      </c>
      <c r="L1736" s="5">
        <v>1</v>
      </c>
      <c r="M1736" s="5">
        <v>0.23899999999999999</v>
      </c>
      <c r="N1736" s="5">
        <v>4</v>
      </c>
      <c r="O1736" s="6">
        <v>0</v>
      </c>
      <c r="P1736" s="5" t="str">
        <f>IF(Table2[[#This Row],[ip_risk_score]]&gt;0.8,"HIGH",IF(Table2[[#This Row],[ip_risk_score]]&gt;0.5,"MEDIUM","LOW"))</f>
        <v>LOW</v>
      </c>
      <c r="Q1736" s="5">
        <f>Table2[[#This Row],[transaction_amount]]-Table2[[#This Row],[avg_transaction_amount]]</f>
        <v>7078.43</v>
      </c>
    </row>
    <row r="1737" spans="1:17" x14ac:dyDescent="0.25">
      <c r="A1737" s="4" t="s">
        <v>3348</v>
      </c>
      <c r="B1737" s="5" t="s">
        <v>3349</v>
      </c>
      <c r="C1737" s="5">
        <v>21332.87</v>
      </c>
      <c r="D1737" s="5" t="s">
        <v>20</v>
      </c>
      <c r="E1737" s="5" t="s">
        <v>21</v>
      </c>
      <c r="F1737" s="5" t="s">
        <v>22</v>
      </c>
      <c r="G1737" s="5" t="s">
        <v>23</v>
      </c>
      <c r="H1737" s="5">
        <v>175</v>
      </c>
      <c r="I1737" s="5">
        <v>1</v>
      </c>
      <c r="J1737" s="5">
        <v>2</v>
      </c>
      <c r="K1737" s="5">
        <v>5512.2</v>
      </c>
      <c r="L1737" s="5">
        <v>0</v>
      </c>
      <c r="M1737" s="5">
        <v>0.17100000000000001</v>
      </c>
      <c r="N1737" s="5">
        <v>7</v>
      </c>
      <c r="O1737" s="6">
        <v>0</v>
      </c>
      <c r="P1737" s="5" t="str">
        <f>IF(Table2[[#This Row],[ip_risk_score]]&gt;0.8,"HIGH",IF(Table2[[#This Row],[ip_risk_score]]&gt;0.5,"MEDIUM","LOW"))</f>
        <v>LOW</v>
      </c>
      <c r="Q1737" s="5">
        <f>Table2[[#This Row],[transaction_amount]]-Table2[[#This Row],[avg_transaction_amount]]</f>
        <v>15820.669999999998</v>
      </c>
    </row>
    <row r="1738" spans="1:17" x14ac:dyDescent="0.25">
      <c r="A1738" s="4" t="s">
        <v>3350</v>
      </c>
      <c r="B1738" s="5" t="s">
        <v>3351</v>
      </c>
      <c r="C1738" s="5">
        <v>6578.98</v>
      </c>
      <c r="D1738" s="5" t="s">
        <v>20</v>
      </c>
      <c r="E1738" s="5" t="s">
        <v>41</v>
      </c>
      <c r="F1738" s="5" t="s">
        <v>32</v>
      </c>
      <c r="G1738" s="5" t="s">
        <v>48</v>
      </c>
      <c r="H1738" s="5">
        <v>1058</v>
      </c>
      <c r="I1738" s="5">
        <v>6</v>
      </c>
      <c r="J1738" s="5">
        <v>0</v>
      </c>
      <c r="K1738" s="5">
        <v>1184.1600000000001</v>
      </c>
      <c r="L1738" s="5">
        <v>0</v>
      </c>
      <c r="M1738" s="5">
        <v>0.109</v>
      </c>
      <c r="N1738" s="5">
        <v>7</v>
      </c>
      <c r="O1738" s="6">
        <v>0</v>
      </c>
      <c r="P1738" s="5" t="str">
        <f>IF(Table2[[#This Row],[ip_risk_score]]&gt;0.8,"HIGH",IF(Table2[[#This Row],[ip_risk_score]]&gt;0.5,"MEDIUM","LOW"))</f>
        <v>LOW</v>
      </c>
      <c r="Q1738" s="5">
        <f>Table2[[#This Row],[transaction_amount]]-Table2[[#This Row],[avg_transaction_amount]]</f>
        <v>5394.82</v>
      </c>
    </row>
    <row r="1739" spans="1:17" x14ac:dyDescent="0.25">
      <c r="A1739" s="4" t="s">
        <v>3352</v>
      </c>
      <c r="B1739" s="5" t="s">
        <v>3353</v>
      </c>
      <c r="C1739" s="5">
        <v>44335.88</v>
      </c>
      <c r="D1739" s="5" t="s">
        <v>20</v>
      </c>
      <c r="E1739" s="5" t="s">
        <v>27</v>
      </c>
      <c r="F1739" s="5" t="s">
        <v>28</v>
      </c>
      <c r="G1739" s="5" t="s">
        <v>38</v>
      </c>
      <c r="H1739" s="5">
        <v>1968</v>
      </c>
      <c r="I1739" s="5">
        <v>4</v>
      </c>
      <c r="J1739" s="5">
        <v>1</v>
      </c>
      <c r="K1739" s="5">
        <v>20869.03</v>
      </c>
      <c r="L1739" s="5">
        <v>0</v>
      </c>
      <c r="M1739" s="5">
        <v>3.4000000000000002E-2</v>
      </c>
      <c r="N1739" s="5">
        <v>2</v>
      </c>
      <c r="O1739" s="6">
        <v>0</v>
      </c>
      <c r="P1739" s="5" t="str">
        <f>IF(Table2[[#This Row],[ip_risk_score]]&gt;0.8,"HIGH",IF(Table2[[#This Row],[ip_risk_score]]&gt;0.5,"MEDIUM","LOW"))</f>
        <v>LOW</v>
      </c>
      <c r="Q1739" s="5">
        <f>Table2[[#This Row],[transaction_amount]]-Table2[[#This Row],[avg_transaction_amount]]</f>
        <v>23466.85</v>
      </c>
    </row>
    <row r="1740" spans="1:17" x14ac:dyDescent="0.25">
      <c r="A1740" s="4" t="s">
        <v>3354</v>
      </c>
      <c r="B1740" s="5" t="s">
        <v>3355</v>
      </c>
      <c r="C1740" s="5">
        <v>22516.74</v>
      </c>
      <c r="D1740" s="5" t="s">
        <v>26</v>
      </c>
      <c r="E1740" s="5" t="s">
        <v>21</v>
      </c>
      <c r="F1740" s="5" t="s">
        <v>32</v>
      </c>
      <c r="G1740" s="5" t="s">
        <v>58</v>
      </c>
      <c r="H1740" s="5">
        <v>13</v>
      </c>
      <c r="I1740" s="5">
        <v>2</v>
      </c>
      <c r="J1740" s="5">
        <v>2</v>
      </c>
      <c r="K1740" s="5">
        <v>18222.439999999999</v>
      </c>
      <c r="L1740" s="5">
        <v>1</v>
      </c>
      <c r="M1740" s="5">
        <v>0.41799999999999998</v>
      </c>
      <c r="N1740" s="5">
        <v>2</v>
      </c>
      <c r="O1740" s="6">
        <v>0</v>
      </c>
      <c r="P1740" s="5" t="str">
        <f>IF(Table2[[#This Row],[ip_risk_score]]&gt;0.8,"HIGH",IF(Table2[[#This Row],[ip_risk_score]]&gt;0.5,"MEDIUM","LOW"))</f>
        <v>LOW</v>
      </c>
      <c r="Q1740" s="5">
        <f>Table2[[#This Row],[transaction_amount]]-Table2[[#This Row],[avg_transaction_amount]]</f>
        <v>4294.3000000000029</v>
      </c>
    </row>
    <row r="1741" spans="1:17" x14ac:dyDescent="0.25">
      <c r="A1741" s="4" t="s">
        <v>3356</v>
      </c>
      <c r="B1741" s="5" t="s">
        <v>3357</v>
      </c>
      <c r="C1741" s="5">
        <v>9771.39</v>
      </c>
      <c r="D1741" s="5" t="s">
        <v>26</v>
      </c>
      <c r="E1741" s="5" t="s">
        <v>31</v>
      </c>
      <c r="F1741" s="5" t="s">
        <v>22</v>
      </c>
      <c r="G1741" s="5" t="s">
        <v>23</v>
      </c>
      <c r="H1741" s="5">
        <v>12</v>
      </c>
      <c r="I1741" s="5">
        <v>5</v>
      </c>
      <c r="J1741" s="5">
        <v>3</v>
      </c>
      <c r="K1741" s="5">
        <v>18378.400000000001</v>
      </c>
      <c r="L1741" s="5">
        <v>0</v>
      </c>
      <c r="M1741" s="5">
        <v>0.95899999999999996</v>
      </c>
      <c r="N1741" s="5">
        <v>2</v>
      </c>
      <c r="O1741" s="6">
        <v>0</v>
      </c>
      <c r="P1741" s="5" t="str">
        <f>IF(Table2[[#This Row],[ip_risk_score]]&gt;0.8,"HIGH",IF(Table2[[#This Row],[ip_risk_score]]&gt;0.5,"MEDIUM","LOW"))</f>
        <v>HIGH</v>
      </c>
      <c r="Q1741" s="5">
        <f>Table2[[#This Row],[transaction_amount]]-Table2[[#This Row],[avg_transaction_amount]]</f>
        <v>-8607.010000000002</v>
      </c>
    </row>
    <row r="1742" spans="1:17" x14ac:dyDescent="0.25">
      <c r="A1742" s="4" t="s">
        <v>3358</v>
      </c>
      <c r="B1742" s="5" t="s">
        <v>3359</v>
      </c>
      <c r="C1742" s="5">
        <v>18419.580000000002</v>
      </c>
      <c r="D1742" s="5" t="s">
        <v>53</v>
      </c>
      <c r="E1742" s="5" t="s">
        <v>21</v>
      </c>
      <c r="F1742" s="5" t="s">
        <v>28</v>
      </c>
      <c r="G1742" s="5" t="s">
        <v>38</v>
      </c>
      <c r="H1742" s="5">
        <v>427</v>
      </c>
      <c r="I1742" s="5">
        <v>5</v>
      </c>
      <c r="J1742" s="5">
        <v>0</v>
      </c>
      <c r="K1742" s="5">
        <v>14519.63</v>
      </c>
      <c r="L1742" s="5">
        <v>0</v>
      </c>
      <c r="M1742" s="5">
        <v>0.53800000000000003</v>
      </c>
      <c r="N1742" s="5">
        <v>9</v>
      </c>
      <c r="O1742" s="6">
        <v>0</v>
      </c>
      <c r="P1742" s="5" t="str">
        <f>IF(Table2[[#This Row],[ip_risk_score]]&gt;0.8,"HIGH",IF(Table2[[#This Row],[ip_risk_score]]&gt;0.5,"MEDIUM","LOW"))</f>
        <v>MEDIUM</v>
      </c>
      <c r="Q1742" s="5">
        <f>Table2[[#This Row],[transaction_amount]]-Table2[[#This Row],[avg_transaction_amount]]</f>
        <v>3899.9500000000025</v>
      </c>
    </row>
    <row r="1743" spans="1:17" x14ac:dyDescent="0.25">
      <c r="A1743" s="4" t="s">
        <v>3360</v>
      </c>
      <c r="B1743" s="5" t="s">
        <v>3361</v>
      </c>
      <c r="C1743" s="5">
        <v>20735.78</v>
      </c>
      <c r="D1743" s="5" t="s">
        <v>20</v>
      </c>
      <c r="E1743" s="5" t="s">
        <v>31</v>
      </c>
      <c r="F1743" s="5" t="s">
        <v>22</v>
      </c>
      <c r="G1743" s="5" t="s">
        <v>23</v>
      </c>
      <c r="H1743" s="5">
        <v>371</v>
      </c>
      <c r="I1743" s="5">
        <v>0</v>
      </c>
      <c r="J1743" s="5">
        <v>2</v>
      </c>
      <c r="K1743" s="5">
        <v>18471.849999999999</v>
      </c>
      <c r="L1743" s="5">
        <v>0</v>
      </c>
      <c r="M1743" s="5">
        <v>0.74199999999999999</v>
      </c>
      <c r="N1743" s="5">
        <v>1</v>
      </c>
      <c r="O1743" s="6">
        <v>0</v>
      </c>
      <c r="P1743" s="5" t="str">
        <f>IF(Table2[[#This Row],[ip_risk_score]]&gt;0.8,"HIGH",IF(Table2[[#This Row],[ip_risk_score]]&gt;0.5,"MEDIUM","LOW"))</f>
        <v>MEDIUM</v>
      </c>
      <c r="Q1743" s="5">
        <f>Table2[[#This Row],[transaction_amount]]-Table2[[#This Row],[avg_transaction_amount]]</f>
        <v>2263.9300000000003</v>
      </c>
    </row>
    <row r="1744" spans="1:17" x14ac:dyDescent="0.25">
      <c r="A1744" s="4" t="s">
        <v>3362</v>
      </c>
      <c r="B1744" s="5" t="s">
        <v>3363</v>
      </c>
      <c r="C1744" s="5">
        <v>41385.519999999997</v>
      </c>
      <c r="D1744" s="5" t="s">
        <v>20</v>
      </c>
      <c r="E1744" s="5" t="s">
        <v>41</v>
      </c>
      <c r="F1744" s="5" t="s">
        <v>28</v>
      </c>
      <c r="G1744" s="5" t="s">
        <v>23</v>
      </c>
      <c r="H1744" s="5">
        <v>915</v>
      </c>
      <c r="I1744" s="5">
        <v>18</v>
      </c>
      <c r="J1744" s="5">
        <v>2</v>
      </c>
      <c r="K1744" s="5">
        <v>26209.37</v>
      </c>
      <c r="L1744" s="5">
        <v>0</v>
      </c>
      <c r="M1744" s="5">
        <v>0.39800000000000002</v>
      </c>
      <c r="N1744" s="5">
        <v>6</v>
      </c>
      <c r="O1744" s="6">
        <v>0</v>
      </c>
      <c r="P1744" s="5" t="str">
        <f>IF(Table2[[#This Row],[ip_risk_score]]&gt;0.8,"HIGH",IF(Table2[[#This Row],[ip_risk_score]]&gt;0.5,"MEDIUM","LOW"))</f>
        <v>LOW</v>
      </c>
      <c r="Q1744" s="5">
        <f>Table2[[#This Row],[transaction_amount]]-Table2[[#This Row],[avg_transaction_amount]]</f>
        <v>15176.149999999998</v>
      </c>
    </row>
    <row r="1745" spans="1:17" x14ac:dyDescent="0.25">
      <c r="A1745" s="4" t="s">
        <v>3364</v>
      </c>
      <c r="B1745" s="5" t="s">
        <v>3365</v>
      </c>
      <c r="C1745" s="5">
        <v>36694.04</v>
      </c>
      <c r="D1745" s="5" t="s">
        <v>26</v>
      </c>
      <c r="E1745" s="5" t="s">
        <v>27</v>
      </c>
      <c r="F1745" s="5" t="s">
        <v>22</v>
      </c>
      <c r="G1745" s="5" t="s">
        <v>38</v>
      </c>
      <c r="H1745" s="5">
        <v>378</v>
      </c>
      <c r="I1745" s="5">
        <v>11</v>
      </c>
      <c r="J1745" s="5">
        <v>3</v>
      </c>
      <c r="K1745" s="5">
        <v>28564.85</v>
      </c>
      <c r="L1745" s="5">
        <v>0</v>
      </c>
      <c r="M1745" s="5">
        <v>0.38400000000000001</v>
      </c>
      <c r="N1745" s="5">
        <v>7</v>
      </c>
      <c r="O1745" s="6">
        <v>0</v>
      </c>
      <c r="P1745" s="5" t="str">
        <f>IF(Table2[[#This Row],[ip_risk_score]]&gt;0.8,"HIGH",IF(Table2[[#This Row],[ip_risk_score]]&gt;0.5,"MEDIUM","LOW"))</f>
        <v>LOW</v>
      </c>
      <c r="Q1745" s="5">
        <f>Table2[[#This Row],[transaction_amount]]-Table2[[#This Row],[avg_transaction_amount]]</f>
        <v>8129.1900000000023</v>
      </c>
    </row>
    <row r="1746" spans="1:17" x14ac:dyDescent="0.25">
      <c r="A1746" s="4" t="s">
        <v>3366</v>
      </c>
      <c r="B1746" s="5" t="s">
        <v>3367</v>
      </c>
      <c r="C1746" s="5">
        <v>38476.78</v>
      </c>
      <c r="D1746" s="5" t="s">
        <v>20</v>
      </c>
      <c r="E1746" s="5" t="s">
        <v>21</v>
      </c>
      <c r="F1746" s="5" t="s">
        <v>32</v>
      </c>
      <c r="G1746" s="5" t="s">
        <v>48</v>
      </c>
      <c r="H1746" s="5">
        <v>548</v>
      </c>
      <c r="I1746" s="5">
        <v>4</v>
      </c>
      <c r="J1746" s="5">
        <v>3</v>
      </c>
      <c r="K1746" s="5">
        <v>10400.790000000001</v>
      </c>
      <c r="L1746" s="5">
        <v>1</v>
      </c>
      <c r="M1746" s="5">
        <v>0.125</v>
      </c>
      <c r="N1746" s="5">
        <v>9</v>
      </c>
      <c r="O1746" s="6">
        <v>0</v>
      </c>
      <c r="P1746" s="5" t="str">
        <f>IF(Table2[[#This Row],[ip_risk_score]]&gt;0.8,"HIGH",IF(Table2[[#This Row],[ip_risk_score]]&gt;0.5,"MEDIUM","LOW"))</f>
        <v>LOW</v>
      </c>
      <c r="Q1746" s="5">
        <f>Table2[[#This Row],[transaction_amount]]-Table2[[#This Row],[avg_transaction_amount]]</f>
        <v>28075.989999999998</v>
      </c>
    </row>
    <row r="1747" spans="1:17" x14ac:dyDescent="0.25">
      <c r="A1747" s="4" t="s">
        <v>3368</v>
      </c>
      <c r="B1747" s="5" t="s">
        <v>2026</v>
      </c>
      <c r="C1747" s="5">
        <v>601.01</v>
      </c>
      <c r="D1747" s="5" t="s">
        <v>53</v>
      </c>
      <c r="E1747" s="5" t="s">
        <v>31</v>
      </c>
      <c r="F1747" s="5" t="s">
        <v>32</v>
      </c>
      <c r="G1747" s="5" t="s">
        <v>58</v>
      </c>
      <c r="H1747" s="5">
        <v>889</v>
      </c>
      <c r="I1747" s="5">
        <v>6</v>
      </c>
      <c r="J1747" s="5">
        <v>1</v>
      </c>
      <c r="K1747" s="5">
        <v>14687.37</v>
      </c>
      <c r="L1747" s="5">
        <v>0</v>
      </c>
      <c r="M1747" s="5">
        <v>0.3</v>
      </c>
      <c r="N1747" s="5">
        <v>3</v>
      </c>
      <c r="O1747" s="6">
        <v>0</v>
      </c>
      <c r="P1747" s="5" t="str">
        <f>IF(Table2[[#This Row],[ip_risk_score]]&gt;0.8,"HIGH",IF(Table2[[#This Row],[ip_risk_score]]&gt;0.5,"MEDIUM","LOW"))</f>
        <v>LOW</v>
      </c>
      <c r="Q1747" s="5">
        <f>Table2[[#This Row],[transaction_amount]]-Table2[[#This Row],[avg_transaction_amount]]</f>
        <v>-14086.36</v>
      </c>
    </row>
    <row r="1748" spans="1:17" x14ac:dyDescent="0.25">
      <c r="A1748" s="4" t="s">
        <v>3369</v>
      </c>
      <c r="B1748" s="5" t="s">
        <v>3370</v>
      </c>
      <c r="C1748" s="5">
        <v>20836.89</v>
      </c>
      <c r="D1748" s="5" t="s">
        <v>53</v>
      </c>
      <c r="E1748" s="5" t="s">
        <v>41</v>
      </c>
      <c r="F1748" s="5" t="s">
        <v>22</v>
      </c>
      <c r="G1748" s="5" t="s">
        <v>38</v>
      </c>
      <c r="H1748" s="5">
        <v>355</v>
      </c>
      <c r="I1748" s="5">
        <v>19</v>
      </c>
      <c r="J1748" s="5">
        <v>1</v>
      </c>
      <c r="K1748" s="5">
        <v>8263.5300000000007</v>
      </c>
      <c r="L1748" s="5">
        <v>0</v>
      </c>
      <c r="M1748" s="5">
        <v>0.92900000000000005</v>
      </c>
      <c r="N1748" s="5">
        <v>9</v>
      </c>
      <c r="O1748" s="6">
        <v>0</v>
      </c>
      <c r="P1748" s="5" t="str">
        <f>IF(Table2[[#This Row],[ip_risk_score]]&gt;0.8,"HIGH",IF(Table2[[#This Row],[ip_risk_score]]&gt;0.5,"MEDIUM","LOW"))</f>
        <v>HIGH</v>
      </c>
      <c r="Q1748" s="5">
        <f>Table2[[#This Row],[transaction_amount]]-Table2[[#This Row],[avg_transaction_amount]]</f>
        <v>12573.359999999999</v>
      </c>
    </row>
    <row r="1749" spans="1:17" x14ac:dyDescent="0.25">
      <c r="A1749" s="4" t="s">
        <v>3371</v>
      </c>
      <c r="B1749" s="5" t="s">
        <v>3372</v>
      </c>
      <c r="C1749" s="5">
        <v>24093.14</v>
      </c>
      <c r="D1749" s="5" t="s">
        <v>20</v>
      </c>
      <c r="E1749" s="5" t="s">
        <v>27</v>
      </c>
      <c r="F1749" s="5" t="s">
        <v>32</v>
      </c>
      <c r="G1749" s="5" t="s">
        <v>38</v>
      </c>
      <c r="H1749" s="5">
        <v>740</v>
      </c>
      <c r="I1749" s="5">
        <v>7</v>
      </c>
      <c r="J1749" s="5">
        <v>2</v>
      </c>
      <c r="K1749" s="5">
        <v>12406.4</v>
      </c>
      <c r="L1749" s="5">
        <v>0</v>
      </c>
      <c r="M1749" s="5">
        <v>0.49</v>
      </c>
      <c r="N1749" s="5">
        <v>7</v>
      </c>
      <c r="O1749" s="6">
        <v>0</v>
      </c>
      <c r="P1749" s="5" t="str">
        <f>IF(Table2[[#This Row],[ip_risk_score]]&gt;0.8,"HIGH",IF(Table2[[#This Row],[ip_risk_score]]&gt;0.5,"MEDIUM","LOW"))</f>
        <v>LOW</v>
      </c>
      <c r="Q1749" s="5">
        <f>Table2[[#This Row],[transaction_amount]]-Table2[[#This Row],[avg_transaction_amount]]</f>
        <v>11686.74</v>
      </c>
    </row>
    <row r="1750" spans="1:17" x14ac:dyDescent="0.25">
      <c r="A1750" s="4" t="s">
        <v>3373</v>
      </c>
      <c r="B1750" s="5" t="s">
        <v>3374</v>
      </c>
      <c r="C1750" s="5">
        <v>1008.65</v>
      </c>
      <c r="D1750" s="5" t="s">
        <v>53</v>
      </c>
      <c r="E1750" s="5" t="s">
        <v>27</v>
      </c>
      <c r="F1750" s="5" t="s">
        <v>32</v>
      </c>
      <c r="G1750" s="5" t="s">
        <v>23</v>
      </c>
      <c r="H1750" s="5">
        <v>906</v>
      </c>
      <c r="I1750" s="5">
        <v>18</v>
      </c>
      <c r="J1750" s="5">
        <v>3</v>
      </c>
      <c r="K1750" s="5">
        <v>23897.07</v>
      </c>
      <c r="L1750" s="5">
        <v>0</v>
      </c>
      <c r="M1750" s="5">
        <v>0.20399999999999999</v>
      </c>
      <c r="N1750" s="5">
        <v>5</v>
      </c>
      <c r="O1750" s="6">
        <v>0</v>
      </c>
      <c r="P1750" s="5" t="str">
        <f>IF(Table2[[#This Row],[ip_risk_score]]&gt;0.8,"HIGH",IF(Table2[[#This Row],[ip_risk_score]]&gt;0.5,"MEDIUM","LOW"))</f>
        <v>LOW</v>
      </c>
      <c r="Q1750" s="5">
        <f>Table2[[#This Row],[transaction_amount]]-Table2[[#This Row],[avg_transaction_amount]]</f>
        <v>-22888.42</v>
      </c>
    </row>
    <row r="1751" spans="1:17" x14ac:dyDescent="0.25">
      <c r="A1751" s="4" t="s">
        <v>3375</v>
      </c>
      <c r="B1751" s="5" t="s">
        <v>3376</v>
      </c>
      <c r="C1751" s="5">
        <v>13027.67</v>
      </c>
      <c r="D1751" s="5" t="s">
        <v>53</v>
      </c>
      <c r="E1751" s="5" t="s">
        <v>27</v>
      </c>
      <c r="F1751" s="5" t="s">
        <v>22</v>
      </c>
      <c r="G1751" s="5" t="s">
        <v>38</v>
      </c>
      <c r="H1751" s="5">
        <v>1077</v>
      </c>
      <c r="I1751" s="5">
        <v>5</v>
      </c>
      <c r="J1751" s="5">
        <v>2</v>
      </c>
      <c r="K1751" s="5">
        <v>12807.18</v>
      </c>
      <c r="L1751" s="5">
        <v>0</v>
      </c>
      <c r="M1751" s="5">
        <v>0.66400000000000003</v>
      </c>
      <c r="N1751" s="5">
        <v>5</v>
      </c>
      <c r="O1751" s="6">
        <v>1</v>
      </c>
      <c r="P1751" s="5" t="str">
        <f>IF(Table2[[#This Row],[ip_risk_score]]&gt;0.8,"HIGH",IF(Table2[[#This Row],[ip_risk_score]]&gt;0.5,"MEDIUM","LOW"))</f>
        <v>MEDIUM</v>
      </c>
      <c r="Q1751" s="5">
        <f>Table2[[#This Row],[transaction_amount]]-Table2[[#This Row],[avg_transaction_amount]]</f>
        <v>220.48999999999978</v>
      </c>
    </row>
    <row r="1752" spans="1:17" x14ac:dyDescent="0.25">
      <c r="A1752" s="4" t="s">
        <v>3377</v>
      </c>
      <c r="B1752" s="5" t="s">
        <v>3378</v>
      </c>
      <c r="C1752" s="5">
        <v>38026.480000000003</v>
      </c>
      <c r="D1752" s="5" t="s">
        <v>26</v>
      </c>
      <c r="E1752" s="5" t="s">
        <v>41</v>
      </c>
      <c r="F1752" s="5" t="s">
        <v>28</v>
      </c>
      <c r="G1752" s="5" t="s">
        <v>58</v>
      </c>
      <c r="H1752" s="5">
        <v>733</v>
      </c>
      <c r="I1752" s="5">
        <v>14</v>
      </c>
      <c r="J1752" s="5">
        <v>4</v>
      </c>
      <c r="K1752" s="5">
        <v>11810.05</v>
      </c>
      <c r="L1752" s="5">
        <v>0</v>
      </c>
      <c r="M1752" s="5">
        <v>0.40500000000000003</v>
      </c>
      <c r="N1752" s="5">
        <v>7</v>
      </c>
      <c r="O1752" s="6">
        <v>0</v>
      </c>
      <c r="P1752" s="5" t="str">
        <f>IF(Table2[[#This Row],[ip_risk_score]]&gt;0.8,"HIGH",IF(Table2[[#This Row],[ip_risk_score]]&gt;0.5,"MEDIUM","LOW"))</f>
        <v>LOW</v>
      </c>
      <c r="Q1752" s="5">
        <f>Table2[[#This Row],[transaction_amount]]-Table2[[#This Row],[avg_transaction_amount]]</f>
        <v>26216.430000000004</v>
      </c>
    </row>
    <row r="1753" spans="1:17" x14ac:dyDescent="0.25">
      <c r="A1753" s="4" t="s">
        <v>3379</v>
      </c>
      <c r="B1753" s="5" t="s">
        <v>3380</v>
      </c>
      <c r="C1753" s="5">
        <v>6898.63</v>
      </c>
      <c r="D1753" s="5" t="s">
        <v>53</v>
      </c>
      <c r="E1753" s="5" t="s">
        <v>41</v>
      </c>
      <c r="F1753" s="5" t="s">
        <v>22</v>
      </c>
      <c r="G1753" s="5" t="s">
        <v>48</v>
      </c>
      <c r="H1753" s="5">
        <v>573</v>
      </c>
      <c r="I1753" s="5">
        <v>5</v>
      </c>
      <c r="J1753" s="5">
        <v>3</v>
      </c>
      <c r="K1753" s="5">
        <v>25518.32</v>
      </c>
      <c r="L1753" s="5">
        <v>0</v>
      </c>
      <c r="M1753" s="5">
        <v>0.82699999999999996</v>
      </c>
      <c r="N1753" s="5">
        <v>6</v>
      </c>
      <c r="O1753" s="6">
        <v>0</v>
      </c>
      <c r="P1753" s="5" t="str">
        <f>IF(Table2[[#This Row],[ip_risk_score]]&gt;0.8,"HIGH",IF(Table2[[#This Row],[ip_risk_score]]&gt;0.5,"MEDIUM","LOW"))</f>
        <v>HIGH</v>
      </c>
      <c r="Q1753" s="5">
        <f>Table2[[#This Row],[transaction_amount]]-Table2[[#This Row],[avg_transaction_amount]]</f>
        <v>-18619.689999999999</v>
      </c>
    </row>
    <row r="1754" spans="1:17" x14ac:dyDescent="0.25">
      <c r="A1754" s="4" t="s">
        <v>3381</v>
      </c>
      <c r="B1754" s="5" t="s">
        <v>3382</v>
      </c>
      <c r="C1754" s="5">
        <v>26788.74</v>
      </c>
      <c r="D1754" s="5" t="s">
        <v>20</v>
      </c>
      <c r="E1754" s="5" t="s">
        <v>41</v>
      </c>
      <c r="F1754" s="5" t="s">
        <v>28</v>
      </c>
      <c r="G1754" s="5" t="s">
        <v>48</v>
      </c>
      <c r="H1754" s="5">
        <v>1186</v>
      </c>
      <c r="I1754" s="5">
        <v>8</v>
      </c>
      <c r="J1754" s="5">
        <v>4</v>
      </c>
      <c r="K1754" s="5">
        <v>138.04</v>
      </c>
      <c r="L1754" s="5">
        <v>0</v>
      </c>
      <c r="M1754" s="5">
        <v>9.2999999999999999E-2</v>
      </c>
      <c r="N1754" s="5">
        <v>8</v>
      </c>
      <c r="O1754" s="6">
        <v>0</v>
      </c>
      <c r="P1754" s="5" t="str">
        <f>IF(Table2[[#This Row],[ip_risk_score]]&gt;0.8,"HIGH",IF(Table2[[#This Row],[ip_risk_score]]&gt;0.5,"MEDIUM","LOW"))</f>
        <v>LOW</v>
      </c>
      <c r="Q1754" s="5">
        <f>Table2[[#This Row],[transaction_amount]]-Table2[[#This Row],[avg_transaction_amount]]</f>
        <v>26650.7</v>
      </c>
    </row>
    <row r="1755" spans="1:17" x14ac:dyDescent="0.25">
      <c r="A1755" s="4" t="s">
        <v>3383</v>
      </c>
      <c r="B1755" s="5" t="s">
        <v>3384</v>
      </c>
      <c r="C1755" s="5">
        <v>10799.33</v>
      </c>
      <c r="D1755" s="5" t="s">
        <v>20</v>
      </c>
      <c r="E1755" s="5" t="s">
        <v>27</v>
      </c>
      <c r="F1755" s="5" t="s">
        <v>32</v>
      </c>
      <c r="G1755" s="5" t="s">
        <v>48</v>
      </c>
      <c r="H1755" s="5">
        <v>211</v>
      </c>
      <c r="I1755" s="5">
        <v>3</v>
      </c>
      <c r="J1755" s="5">
        <v>4</v>
      </c>
      <c r="K1755" s="5">
        <v>25580.42</v>
      </c>
      <c r="L1755" s="5">
        <v>0</v>
      </c>
      <c r="M1755" s="5">
        <v>0.52200000000000002</v>
      </c>
      <c r="N1755" s="5">
        <v>9</v>
      </c>
      <c r="O1755" s="6">
        <v>0</v>
      </c>
      <c r="P1755" s="5" t="str">
        <f>IF(Table2[[#This Row],[ip_risk_score]]&gt;0.8,"HIGH",IF(Table2[[#This Row],[ip_risk_score]]&gt;0.5,"MEDIUM","LOW"))</f>
        <v>MEDIUM</v>
      </c>
      <c r="Q1755" s="5">
        <f>Table2[[#This Row],[transaction_amount]]-Table2[[#This Row],[avg_transaction_amount]]</f>
        <v>-14781.089999999998</v>
      </c>
    </row>
    <row r="1756" spans="1:17" x14ac:dyDescent="0.25">
      <c r="A1756" s="4" t="s">
        <v>3385</v>
      </c>
      <c r="B1756" s="5" t="s">
        <v>3386</v>
      </c>
      <c r="C1756" s="5">
        <v>655.43</v>
      </c>
      <c r="D1756" s="5" t="s">
        <v>53</v>
      </c>
      <c r="E1756" s="5" t="s">
        <v>21</v>
      </c>
      <c r="F1756" s="5" t="s">
        <v>32</v>
      </c>
      <c r="G1756" s="5" t="s">
        <v>58</v>
      </c>
      <c r="H1756" s="5">
        <v>330</v>
      </c>
      <c r="I1756" s="5">
        <v>15</v>
      </c>
      <c r="J1756" s="5">
        <v>3</v>
      </c>
      <c r="K1756" s="5">
        <v>5524.1</v>
      </c>
      <c r="L1756" s="5">
        <v>0</v>
      </c>
      <c r="M1756" s="5">
        <v>0.80100000000000005</v>
      </c>
      <c r="N1756" s="5">
        <v>6</v>
      </c>
      <c r="O1756" s="6">
        <v>0</v>
      </c>
      <c r="P1756" s="5" t="str">
        <f>IF(Table2[[#This Row],[ip_risk_score]]&gt;0.8,"HIGH",IF(Table2[[#This Row],[ip_risk_score]]&gt;0.5,"MEDIUM","LOW"))</f>
        <v>HIGH</v>
      </c>
      <c r="Q1756" s="5">
        <f>Table2[[#This Row],[transaction_amount]]-Table2[[#This Row],[avg_transaction_amount]]</f>
        <v>-4868.67</v>
      </c>
    </row>
    <row r="1757" spans="1:17" x14ac:dyDescent="0.25">
      <c r="A1757" s="4" t="s">
        <v>3387</v>
      </c>
      <c r="B1757" s="5" t="s">
        <v>3388</v>
      </c>
      <c r="C1757" s="5">
        <v>12098.01</v>
      </c>
      <c r="D1757" s="5" t="s">
        <v>20</v>
      </c>
      <c r="E1757" s="5" t="s">
        <v>31</v>
      </c>
      <c r="F1757" s="5" t="s">
        <v>32</v>
      </c>
      <c r="G1757" s="5" t="s">
        <v>23</v>
      </c>
      <c r="H1757" s="5">
        <v>473</v>
      </c>
      <c r="I1757" s="5">
        <v>22</v>
      </c>
      <c r="J1757" s="5">
        <v>1</v>
      </c>
      <c r="K1757" s="5">
        <v>8307.91</v>
      </c>
      <c r="L1757" s="5">
        <v>0</v>
      </c>
      <c r="M1757" s="5">
        <v>0.85399999999999998</v>
      </c>
      <c r="N1757" s="5">
        <v>3</v>
      </c>
      <c r="O1757" s="6">
        <v>1</v>
      </c>
      <c r="P1757" s="5" t="str">
        <f>IF(Table2[[#This Row],[ip_risk_score]]&gt;0.8,"HIGH",IF(Table2[[#This Row],[ip_risk_score]]&gt;0.5,"MEDIUM","LOW"))</f>
        <v>HIGH</v>
      </c>
      <c r="Q1757" s="5">
        <f>Table2[[#This Row],[transaction_amount]]-Table2[[#This Row],[avg_transaction_amount]]</f>
        <v>3790.1000000000004</v>
      </c>
    </row>
    <row r="1758" spans="1:17" x14ac:dyDescent="0.25">
      <c r="A1758" s="4" t="s">
        <v>3389</v>
      </c>
      <c r="B1758" s="5" t="s">
        <v>3390</v>
      </c>
      <c r="C1758" s="5">
        <v>48794.89</v>
      </c>
      <c r="D1758" s="5" t="s">
        <v>26</v>
      </c>
      <c r="E1758" s="5" t="s">
        <v>41</v>
      </c>
      <c r="F1758" s="5" t="s">
        <v>32</v>
      </c>
      <c r="G1758" s="5" t="s">
        <v>58</v>
      </c>
      <c r="H1758" s="5">
        <v>1044</v>
      </c>
      <c r="I1758" s="5">
        <v>9</v>
      </c>
      <c r="J1758" s="5">
        <v>2</v>
      </c>
      <c r="K1758" s="5">
        <v>10912.11</v>
      </c>
      <c r="L1758" s="5">
        <v>0</v>
      </c>
      <c r="M1758" s="5">
        <v>0.39600000000000002</v>
      </c>
      <c r="N1758" s="5">
        <v>9</v>
      </c>
      <c r="O1758" s="6">
        <v>0</v>
      </c>
      <c r="P1758" s="5" t="str">
        <f>IF(Table2[[#This Row],[ip_risk_score]]&gt;0.8,"HIGH",IF(Table2[[#This Row],[ip_risk_score]]&gt;0.5,"MEDIUM","LOW"))</f>
        <v>LOW</v>
      </c>
      <c r="Q1758" s="5">
        <f>Table2[[#This Row],[transaction_amount]]-Table2[[#This Row],[avg_transaction_amount]]</f>
        <v>37882.78</v>
      </c>
    </row>
    <row r="1759" spans="1:17" x14ac:dyDescent="0.25">
      <c r="A1759" s="4" t="s">
        <v>3391</v>
      </c>
      <c r="B1759" s="5" t="s">
        <v>3392</v>
      </c>
      <c r="C1759" s="5">
        <v>40086.78</v>
      </c>
      <c r="D1759" s="5" t="s">
        <v>53</v>
      </c>
      <c r="E1759" s="5" t="s">
        <v>21</v>
      </c>
      <c r="F1759" s="5" t="s">
        <v>32</v>
      </c>
      <c r="G1759" s="5" t="s">
        <v>38</v>
      </c>
      <c r="H1759" s="5">
        <v>1613</v>
      </c>
      <c r="I1759" s="5">
        <v>0</v>
      </c>
      <c r="J1759" s="5">
        <v>0</v>
      </c>
      <c r="K1759" s="5">
        <v>26431.5</v>
      </c>
      <c r="L1759" s="5">
        <v>0</v>
      </c>
      <c r="M1759" s="5">
        <v>0.74099999999999999</v>
      </c>
      <c r="N1759" s="5">
        <v>2</v>
      </c>
      <c r="O1759" s="6">
        <v>0</v>
      </c>
      <c r="P1759" s="5" t="str">
        <f>IF(Table2[[#This Row],[ip_risk_score]]&gt;0.8,"HIGH",IF(Table2[[#This Row],[ip_risk_score]]&gt;0.5,"MEDIUM","LOW"))</f>
        <v>MEDIUM</v>
      </c>
      <c r="Q1759" s="5">
        <f>Table2[[#This Row],[transaction_amount]]-Table2[[#This Row],[avg_transaction_amount]]</f>
        <v>13655.279999999999</v>
      </c>
    </row>
    <row r="1760" spans="1:17" x14ac:dyDescent="0.25">
      <c r="A1760" s="4" t="s">
        <v>3393</v>
      </c>
      <c r="B1760" s="5" t="s">
        <v>3394</v>
      </c>
      <c r="C1760" s="5">
        <v>47980.85</v>
      </c>
      <c r="D1760" s="5" t="s">
        <v>53</v>
      </c>
      <c r="E1760" s="5" t="s">
        <v>31</v>
      </c>
      <c r="F1760" s="5" t="s">
        <v>28</v>
      </c>
      <c r="G1760" s="5" t="s">
        <v>33</v>
      </c>
      <c r="H1760" s="5">
        <v>1260</v>
      </c>
      <c r="I1760" s="5">
        <v>10</v>
      </c>
      <c r="J1760" s="5">
        <v>0</v>
      </c>
      <c r="K1760" s="5">
        <v>27269.58</v>
      </c>
      <c r="L1760" s="5">
        <v>0</v>
      </c>
      <c r="M1760" s="5">
        <v>0.96599999999999997</v>
      </c>
      <c r="N1760" s="5">
        <v>5</v>
      </c>
      <c r="O1760" s="6">
        <v>0</v>
      </c>
      <c r="P1760" s="5" t="str">
        <f>IF(Table2[[#This Row],[ip_risk_score]]&gt;0.8,"HIGH",IF(Table2[[#This Row],[ip_risk_score]]&gt;0.5,"MEDIUM","LOW"))</f>
        <v>HIGH</v>
      </c>
      <c r="Q1760" s="5">
        <f>Table2[[#This Row],[transaction_amount]]-Table2[[#This Row],[avg_transaction_amount]]</f>
        <v>20711.269999999997</v>
      </c>
    </row>
    <row r="1761" spans="1:17" x14ac:dyDescent="0.25">
      <c r="A1761" s="4" t="s">
        <v>3395</v>
      </c>
      <c r="B1761" s="5" t="s">
        <v>3396</v>
      </c>
      <c r="C1761" s="5">
        <v>24418.31</v>
      </c>
      <c r="D1761" s="5" t="s">
        <v>53</v>
      </c>
      <c r="E1761" s="5" t="s">
        <v>27</v>
      </c>
      <c r="F1761" s="5" t="s">
        <v>28</v>
      </c>
      <c r="G1761" s="5" t="s">
        <v>33</v>
      </c>
      <c r="H1761" s="5">
        <v>642</v>
      </c>
      <c r="I1761" s="5">
        <v>16</v>
      </c>
      <c r="J1761" s="5">
        <v>3</v>
      </c>
      <c r="K1761" s="5">
        <v>19869.240000000002</v>
      </c>
      <c r="L1761" s="5">
        <v>0</v>
      </c>
      <c r="M1761" s="5">
        <v>0.622</v>
      </c>
      <c r="N1761" s="5">
        <v>4</v>
      </c>
      <c r="O1761" s="6">
        <v>0</v>
      </c>
      <c r="P1761" s="5" t="str">
        <f>IF(Table2[[#This Row],[ip_risk_score]]&gt;0.8,"HIGH",IF(Table2[[#This Row],[ip_risk_score]]&gt;0.5,"MEDIUM","LOW"))</f>
        <v>MEDIUM</v>
      </c>
      <c r="Q1761" s="5">
        <f>Table2[[#This Row],[transaction_amount]]-Table2[[#This Row],[avg_transaction_amount]]</f>
        <v>4549.07</v>
      </c>
    </row>
    <row r="1762" spans="1:17" x14ac:dyDescent="0.25">
      <c r="A1762" s="4" t="s">
        <v>3397</v>
      </c>
      <c r="B1762" s="5" t="s">
        <v>3398</v>
      </c>
      <c r="C1762" s="5">
        <v>5531.32</v>
      </c>
      <c r="D1762" s="5" t="s">
        <v>20</v>
      </c>
      <c r="E1762" s="5" t="s">
        <v>21</v>
      </c>
      <c r="F1762" s="5" t="s">
        <v>28</v>
      </c>
      <c r="G1762" s="5" t="s">
        <v>33</v>
      </c>
      <c r="H1762" s="5">
        <v>342</v>
      </c>
      <c r="I1762" s="5">
        <v>17</v>
      </c>
      <c r="J1762" s="5">
        <v>1</v>
      </c>
      <c r="K1762" s="5">
        <v>13239.34</v>
      </c>
      <c r="L1762" s="5">
        <v>1</v>
      </c>
      <c r="M1762" s="5">
        <v>0.81200000000000006</v>
      </c>
      <c r="N1762" s="5">
        <v>2</v>
      </c>
      <c r="O1762" s="6">
        <v>0</v>
      </c>
      <c r="P1762" s="5" t="str">
        <f>IF(Table2[[#This Row],[ip_risk_score]]&gt;0.8,"HIGH",IF(Table2[[#This Row],[ip_risk_score]]&gt;0.5,"MEDIUM","LOW"))</f>
        <v>HIGH</v>
      </c>
      <c r="Q1762" s="5">
        <f>Table2[[#This Row],[transaction_amount]]-Table2[[#This Row],[avg_transaction_amount]]</f>
        <v>-7708.02</v>
      </c>
    </row>
    <row r="1763" spans="1:17" x14ac:dyDescent="0.25">
      <c r="A1763" s="4" t="s">
        <v>3399</v>
      </c>
      <c r="B1763" s="5" t="s">
        <v>596</v>
      </c>
      <c r="C1763" s="5">
        <v>27420.58</v>
      </c>
      <c r="D1763" s="5" t="s">
        <v>20</v>
      </c>
      <c r="E1763" s="5" t="s">
        <v>27</v>
      </c>
      <c r="F1763" s="5" t="s">
        <v>22</v>
      </c>
      <c r="G1763" s="5" t="s">
        <v>48</v>
      </c>
      <c r="H1763" s="5">
        <v>1502</v>
      </c>
      <c r="I1763" s="5">
        <v>19</v>
      </c>
      <c r="J1763" s="5">
        <v>1</v>
      </c>
      <c r="K1763" s="5">
        <v>15532.22</v>
      </c>
      <c r="L1763" s="5">
        <v>0</v>
      </c>
      <c r="M1763" s="5">
        <v>0.57399999999999995</v>
      </c>
      <c r="N1763" s="5">
        <v>6</v>
      </c>
      <c r="O1763" s="6">
        <v>0</v>
      </c>
      <c r="P1763" s="5" t="str">
        <f>IF(Table2[[#This Row],[ip_risk_score]]&gt;0.8,"HIGH",IF(Table2[[#This Row],[ip_risk_score]]&gt;0.5,"MEDIUM","LOW"))</f>
        <v>MEDIUM</v>
      </c>
      <c r="Q1763" s="5">
        <f>Table2[[#This Row],[transaction_amount]]-Table2[[#This Row],[avg_transaction_amount]]</f>
        <v>11888.360000000002</v>
      </c>
    </row>
    <row r="1764" spans="1:17" x14ac:dyDescent="0.25">
      <c r="A1764" s="4" t="s">
        <v>3400</v>
      </c>
      <c r="B1764" s="5" t="s">
        <v>3401</v>
      </c>
      <c r="C1764" s="5">
        <v>22746.15</v>
      </c>
      <c r="D1764" s="5" t="s">
        <v>53</v>
      </c>
      <c r="E1764" s="5" t="s">
        <v>31</v>
      </c>
      <c r="F1764" s="5" t="s">
        <v>32</v>
      </c>
      <c r="G1764" s="5" t="s">
        <v>58</v>
      </c>
      <c r="H1764" s="5">
        <v>24</v>
      </c>
      <c r="I1764" s="5">
        <v>21</v>
      </c>
      <c r="J1764" s="5">
        <v>1</v>
      </c>
      <c r="K1764" s="5">
        <v>17454.009999999998</v>
      </c>
      <c r="L1764" s="5">
        <v>0</v>
      </c>
      <c r="M1764" s="5">
        <v>0.79</v>
      </c>
      <c r="N1764" s="5">
        <v>7</v>
      </c>
      <c r="O1764" s="6">
        <v>1</v>
      </c>
      <c r="P1764" s="5" t="str">
        <f>IF(Table2[[#This Row],[ip_risk_score]]&gt;0.8,"HIGH",IF(Table2[[#This Row],[ip_risk_score]]&gt;0.5,"MEDIUM","LOW"))</f>
        <v>MEDIUM</v>
      </c>
      <c r="Q1764" s="5">
        <f>Table2[[#This Row],[transaction_amount]]-Table2[[#This Row],[avg_transaction_amount]]</f>
        <v>5292.1400000000031</v>
      </c>
    </row>
    <row r="1765" spans="1:17" x14ac:dyDescent="0.25">
      <c r="A1765" s="4" t="s">
        <v>3402</v>
      </c>
      <c r="B1765" s="5" t="s">
        <v>3403</v>
      </c>
      <c r="C1765" s="5">
        <v>42225.64</v>
      </c>
      <c r="D1765" s="5" t="s">
        <v>20</v>
      </c>
      <c r="E1765" s="5" t="s">
        <v>41</v>
      </c>
      <c r="F1765" s="5" t="s">
        <v>32</v>
      </c>
      <c r="G1765" s="5" t="s">
        <v>58</v>
      </c>
      <c r="H1765" s="5">
        <v>1090</v>
      </c>
      <c r="I1765" s="5">
        <v>19</v>
      </c>
      <c r="J1765" s="5">
        <v>0</v>
      </c>
      <c r="K1765" s="5">
        <v>28624.33</v>
      </c>
      <c r="L1765" s="5">
        <v>0</v>
      </c>
      <c r="M1765" s="5">
        <v>0.94099999999999995</v>
      </c>
      <c r="N1765" s="5">
        <v>2</v>
      </c>
      <c r="O1765" s="6">
        <v>0</v>
      </c>
      <c r="P1765" s="5" t="str">
        <f>IF(Table2[[#This Row],[ip_risk_score]]&gt;0.8,"HIGH",IF(Table2[[#This Row],[ip_risk_score]]&gt;0.5,"MEDIUM","LOW"))</f>
        <v>HIGH</v>
      </c>
      <c r="Q1765" s="5">
        <f>Table2[[#This Row],[transaction_amount]]-Table2[[#This Row],[avg_transaction_amount]]</f>
        <v>13601.309999999998</v>
      </c>
    </row>
    <row r="1766" spans="1:17" x14ac:dyDescent="0.25">
      <c r="A1766" s="4" t="s">
        <v>3404</v>
      </c>
      <c r="B1766" s="5" t="s">
        <v>3405</v>
      </c>
      <c r="C1766" s="5">
        <v>4949.22</v>
      </c>
      <c r="D1766" s="5" t="s">
        <v>20</v>
      </c>
      <c r="E1766" s="5" t="s">
        <v>27</v>
      </c>
      <c r="F1766" s="5" t="s">
        <v>32</v>
      </c>
      <c r="G1766" s="5" t="s">
        <v>48</v>
      </c>
      <c r="H1766" s="5">
        <v>1363</v>
      </c>
      <c r="I1766" s="5">
        <v>14</v>
      </c>
      <c r="J1766" s="5">
        <v>4</v>
      </c>
      <c r="K1766" s="5">
        <v>29078.1</v>
      </c>
      <c r="L1766" s="5">
        <v>0</v>
      </c>
      <c r="M1766" s="5">
        <v>0.71099999999999997</v>
      </c>
      <c r="N1766" s="5">
        <v>3</v>
      </c>
      <c r="O1766" s="6">
        <v>0</v>
      </c>
      <c r="P1766" s="5" t="str">
        <f>IF(Table2[[#This Row],[ip_risk_score]]&gt;0.8,"HIGH",IF(Table2[[#This Row],[ip_risk_score]]&gt;0.5,"MEDIUM","LOW"))</f>
        <v>MEDIUM</v>
      </c>
      <c r="Q1766" s="5">
        <f>Table2[[#This Row],[transaction_amount]]-Table2[[#This Row],[avg_transaction_amount]]</f>
        <v>-24128.879999999997</v>
      </c>
    </row>
    <row r="1767" spans="1:17" x14ac:dyDescent="0.25">
      <c r="A1767" s="4" t="s">
        <v>3406</v>
      </c>
      <c r="B1767" s="5" t="s">
        <v>3407</v>
      </c>
      <c r="C1767" s="5">
        <v>24437.64</v>
      </c>
      <c r="D1767" s="5" t="s">
        <v>53</v>
      </c>
      <c r="E1767" s="5" t="s">
        <v>21</v>
      </c>
      <c r="F1767" s="5" t="s">
        <v>22</v>
      </c>
      <c r="G1767" s="5" t="s">
        <v>38</v>
      </c>
      <c r="H1767" s="5">
        <v>1097</v>
      </c>
      <c r="I1767" s="5">
        <v>5</v>
      </c>
      <c r="J1767" s="5">
        <v>0</v>
      </c>
      <c r="K1767" s="5">
        <v>25435.25</v>
      </c>
      <c r="L1767" s="5">
        <v>0</v>
      </c>
      <c r="M1767" s="5">
        <v>0.154</v>
      </c>
      <c r="N1767" s="5">
        <v>5</v>
      </c>
      <c r="O1767" s="6">
        <v>0</v>
      </c>
      <c r="P1767" s="5" t="str">
        <f>IF(Table2[[#This Row],[ip_risk_score]]&gt;0.8,"HIGH",IF(Table2[[#This Row],[ip_risk_score]]&gt;0.5,"MEDIUM","LOW"))</f>
        <v>LOW</v>
      </c>
      <c r="Q1767" s="5">
        <f>Table2[[#This Row],[transaction_amount]]-Table2[[#This Row],[avg_transaction_amount]]</f>
        <v>-997.61000000000058</v>
      </c>
    </row>
    <row r="1768" spans="1:17" x14ac:dyDescent="0.25">
      <c r="A1768" s="4" t="s">
        <v>3408</v>
      </c>
      <c r="B1768" s="5" t="s">
        <v>3409</v>
      </c>
      <c r="C1768" s="5">
        <v>7544.93</v>
      </c>
      <c r="D1768" s="5" t="s">
        <v>53</v>
      </c>
      <c r="E1768" s="5" t="s">
        <v>41</v>
      </c>
      <c r="F1768" s="5" t="s">
        <v>22</v>
      </c>
      <c r="G1768" s="5" t="s">
        <v>33</v>
      </c>
      <c r="H1768" s="5">
        <v>239</v>
      </c>
      <c r="I1768" s="5">
        <v>15</v>
      </c>
      <c r="J1768" s="5">
        <v>1</v>
      </c>
      <c r="K1768" s="5">
        <v>17553.490000000002</v>
      </c>
      <c r="L1768" s="5">
        <v>0</v>
      </c>
      <c r="M1768" s="5">
        <v>8.2000000000000003E-2</v>
      </c>
      <c r="N1768" s="5">
        <v>9</v>
      </c>
      <c r="O1768" s="6">
        <v>0</v>
      </c>
      <c r="P1768" s="5" t="str">
        <f>IF(Table2[[#This Row],[ip_risk_score]]&gt;0.8,"HIGH",IF(Table2[[#This Row],[ip_risk_score]]&gt;0.5,"MEDIUM","LOW"))</f>
        <v>LOW</v>
      </c>
      <c r="Q1768" s="5">
        <f>Table2[[#This Row],[transaction_amount]]-Table2[[#This Row],[avg_transaction_amount]]</f>
        <v>-10008.560000000001</v>
      </c>
    </row>
    <row r="1769" spans="1:17" x14ac:dyDescent="0.25">
      <c r="A1769" s="4" t="s">
        <v>3410</v>
      </c>
      <c r="B1769" s="5" t="s">
        <v>3411</v>
      </c>
      <c r="C1769" s="5">
        <v>16267.56</v>
      </c>
      <c r="D1769" s="5" t="s">
        <v>20</v>
      </c>
      <c r="E1769" s="5" t="s">
        <v>21</v>
      </c>
      <c r="F1769" s="5" t="s">
        <v>22</v>
      </c>
      <c r="G1769" s="5" t="s">
        <v>33</v>
      </c>
      <c r="H1769" s="5">
        <v>20</v>
      </c>
      <c r="I1769" s="5">
        <v>1</v>
      </c>
      <c r="J1769" s="5">
        <v>0</v>
      </c>
      <c r="K1769" s="5">
        <v>11782.96</v>
      </c>
      <c r="L1769" s="5">
        <v>0</v>
      </c>
      <c r="M1769" s="5">
        <v>0.81200000000000006</v>
      </c>
      <c r="N1769" s="5">
        <v>7</v>
      </c>
      <c r="O1769" s="6">
        <v>0</v>
      </c>
      <c r="P1769" s="5" t="str">
        <f>IF(Table2[[#This Row],[ip_risk_score]]&gt;0.8,"HIGH",IF(Table2[[#This Row],[ip_risk_score]]&gt;0.5,"MEDIUM","LOW"))</f>
        <v>HIGH</v>
      </c>
      <c r="Q1769" s="5">
        <f>Table2[[#This Row],[transaction_amount]]-Table2[[#This Row],[avg_transaction_amount]]</f>
        <v>4484.6000000000004</v>
      </c>
    </row>
    <row r="1770" spans="1:17" x14ac:dyDescent="0.25">
      <c r="A1770" s="4" t="s">
        <v>3412</v>
      </c>
      <c r="B1770" s="5" t="s">
        <v>2722</v>
      </c>
      <c r="C1770" s="5">
        <v>36880.99</v>
      </c>
      <c r="D1770" s="5" t="s">
        <v>53</v>
      </c>
      <c r="E1770" s="5" t="s">
        <v>31</v>
      </c>
      <c r="F1770" s="5" t="s">
        <v>32</v>
      </c>
      <c r="G1770" s="5" t="s">
        <v>48</v>
      </c>
      <c r="H1770" s="5">
        <v>1666</v>
      </c>
      <c r="I1770" s="5">
        <v>2</v>
      </c>
      <c r="J1770" s="5">
        <v>0</v>
      </c>
      <c r="K1770" s="5">
        <v>6985.37</v>
      </c>
      <c r="L1770" s="5">
        <v>0</v>
      </c>
      <c r="M1770" s="5">
        <v>0.25800000000000001</v>
      </c>
      <c r="N1770" s="5">
        <v>3</v>
      </c>
      <c r="O1770" s="6">
        <v>0</v>
      </c>
      <c r="P1770" s="5" t="str">
        <f>IF(Table2[[#This Row],[ip_risk_score]]&gt;0.8,"HIGH",IF(Table2[[#This Row],[ip_risk_score]]&gt;0.5,"MEDIUM","LOW"))</f>
        <v>LOW</v>
      </c>
      <c r="Q1770" s="5">
        <f>Table2[[#This Row],[transaction_amount]]-Table2[[#This Row],[avg_transaction_amount]]</f>
        <v>29895.62</v>
      </c>
    </row>
    <row r="1771" spans="1:17" x14ac:dyDescent="0.25">
      <c r="A1771" s="4" t="s">
        <v>3413</v>
      </c>
      <c r="B1771" s="5" t="s">
        <v>3414</v>
      </c>
      <c r="C1771" s="5">
        <v>23827.11</v>
      </c>
      <c r="D1771" s="5" t="s">
        <v>53</v>
      </c>
      <c r="E1771" s="5" t="s">
        <v>31</v>
      </c>
      <c r="F1771" s="5" t="s">
        <v>28</v>
      </c>
      <c r="G1771" s="5" t="s">
        <v>33</v>
      </c>
      <c r="H1771" s="5">
        <v>1257</v>
      </c>
      <c r="I1771" s="5">
        <v>22</v>
      </c>
      <c r="J1771" s="5">
        <v>2</v>
      </c>
      <c r="K1771" s="5">
        <v>16080.23</v>
      </c>
      <c r="L1771" s="5">
        <v>1</v>
      </c>
      <c r="M1771" s="5">
        <v>0.875</v>
      </c>
      <c r="N1771" s="5">
        <v>4</v>
      </c>
      <c r="O1771" s="6">
        <v>1</v>
      </c>
      <c r="P1771" s="5" t="str">
        <f>IF(Table2[[#This Row],[ip_risk_score]]&gt;0.8,"HIGH",IF(Table2[[#This Row],[ip_risk_score]]&gt;0.5,"MEDIUM","LOW"))</f>
        <v>HIGH</v>
      </c>
      <c r="Q1771" s="5">
        <f>Table2[[#This Row],[transaction_amount]]-Table2[[#This Row],[avg_transaction_amount]]</f>
        <v>7746.880000000001</v>
      </c>
    </row>
    <row r="1772" spans="1:17" x14ac:dyDescent="0.25">
      <c r="A1772" s="4" t="s">
        <v>3415</v>
      </c>
      <c r="B1772" s="5" t="s">
        <v>3416</v>
      </c>
      <c r="C1772" s="5">
        <v>18825.62</v>
      </c>
      <c r="D1772" s="5" t="s">
        <v>53</v>
      </c>
      <c r="E1772" s="5" t="s">
        <v>41</v>
      </c>
      <c r="F1772" s="5" t="s">
        <v>22</v>
      </c>
      <c r="G1772" s="5" t="s">
        <v>23</v>
      </c>
      <c r="H1772" s="5">
        <v>1770</v>
      </c>
      <c r="I1772" s="5">
        <v>16</v>
      </c>
      <c r="J1772" s="5">
        <v>3</v>
      </c>
      <c r="K1772" s="5">
        <v>10434.36</v>
      </c>
      <c r="L1772" s="5">
        <v>0</v>
      </c>
      <c r="M1772" s="5">
        <v>0.19600000000000001</v>
      </c>
      <c r="N1772" s="5">
        <v>7</v>
      </c>
      <c r="O1772" s="6">
        <v>0</v>
      </c>
      <c r="P1772" s="5" t="str">
        <f>IF(Table2[[#This Row],[ip_risk_score]]&gt;0.8,"HIGH",IF(Table2[[#This Row],[ip_risk_score]]&gt;0.5,"MEDIUM","LOW"))</f>
        <v>LOW</v>
      </c>
      <c r="Q1772" s="5">
        <f>Table2[[#This Row],[transaction_amount]]-Table2[[#This Row],[avg_transaction_amount]]</f>
        <v>8391.2599999999984</v>
      </c>
    </row>
    <row r="1773" spans="1:17" x14ac:dyDescent="0.25">
      <c r="A1773" s="4" t="s">
        <v>3417</v>
      </c>
      <c r="B1773" s="5" t="s">
        <v>3418</v>
      </c>
      <c r="C1773" s="5">
        <v>19754.09</v>
      </c>
      <c r="D1773" s="5" t="s">
        <v>53</v>
      </c>
      <c r="E1773" s="5" t="s">
        <v>21</v>
      </c>
      <c r="F1773" s="5" t="s">
        <v>22</v>
      </c>
      <c r="G1773" s="5" t="s">
        <v>58</v>
      </c>
      <c r="H1773" s="5">
        <v>1670</v>
      </c>
      <c r="I1773" s="5">
        <v>7</v>
      </c>
      <c r="J1773" s="5">
        <v>4</v>
      </c>
      <c r="K1773" s="5">
        <v>2275.06</v>
      </c>
      <c r="L1773" s="5">
        <v>0</v>
      </c>
      <c r="M1773" s="5">
        <v>0.91100000000000003</v>
      </c>
      <c r="N1773" s="5">
        <v>1</v>
      </c>
      <c r="O1773" s="6">
        <v>0</v>
      </c>
      <c r="P1773" s="5" t="str">
        <f>IF(Table2[[#This Row],[ip_risk_score]]&gt;0.8,"HIGH",IF(Table2[[#This Row],[ip_risk_score]]&gt;0.5,"MEDIUM","LOW"))</f>
        <v>HIGH</v>
      </c>
      <c r="Q1773" s="5">
        <f>Table2[[#This Row],[transaction_amount]]-Table2[[#This Row],[avg_transaction_amount]]</f>
        <v>17479.03</v>
      </c>
    </row>
    <row r="1774" spans="1:17" x14ac:dyDescent="0.25">
      <c r="A1774" s="4" t="s">
        <v>3419</v>
      </c>
      <c r="B1774" s="5" t="s">
        <v>3420</v>
      </c>
      <c r="C1774" s="5">
        <v>22999.37</v>
      </c>
      <c r="D1774" s="5" t="s">
        <v>20</v>
      </c>
      <c r="E1774" s="5" t="s">
        <v>21</v>
      </c>
      <c r="F1774" s="5" t="s">
        <v>28</v>
      </c>
      <c r="G1774" s="5" t="s">
        <v>33</v>
      </c>
      <c r="H1774" s="5">
        <v>1693</v>
      </c>
      <c r="I1774" s="5">
        <v>19</v>
      </c>
      <c r="J1774" s="5">
        <v>2</v>
      </c>
      <c r="K1774" s="5">
        <v>14339</v>
      </c>
      <c r="L1774" s="5">
        <v>0</v>
      </c>
      <c r="M1774" s="5">
        <v>0.80500000000000005</v>
      </c>
      <c r="N1774" s="5">
        <v>4</v>
      </c>
      <c r="O1774" s="6">
        <v>0</v>
      </c>
      <c r="P1774" s="5" t="str">
        <f>IF(Table2[[#This Row],[ip_risk_score]]&gt;0.8,"HIGH",IF(Table2[[#This Row],[ip_risk_score]]&gt;0.5,"MEDIUM","LOW"))</f>
        <v>HIGH</v>
      </c>
      <c r="Q1774" s="5">
        <f>Table2[[#This Row],[transaction_amount]]-Table2[[#This Row],[avg_transaction_amount]]</f>
        <v>8660.369999999999</v>
      </c>
    </row>
    <row r="1775" spans="1:17" x14ac:dyDescent="0.25">
      <c r="A1775" s="4" t="s">
        <v>3421</v>
      </c>
      <c r="B1775" s="5" t="s">
        <v>3422</v>
      </c>
      <c r="C1775" s="5">
        <v>39261.58</v>
      </c>
      <c r="D1775" s="5" t="s">
        <v>53</v>
      </c>
      <c r="E1775" s="5" t="s">
        <v>21</v>
      </c>
      <c r="F1775" s="5" t="s">
        <v>22</v>
      </c>
      <c r="G1775" s="5" t="s">
        <v>33</v>
      </c>
      <c r="H1775" s="5">
        <v>1773</v>
      </c>
      <c r="I1775" s="5">
        <v>14</v>
      </c>
      <c r="J1775" s="5">
        <v>3</v>
      </c>
      <c r="K1775" s="5">
        <v>17175.48</v>
      </c>
      <c r="L1775" s="5">
        <v>0</v>
      </c>
      <c r="M1775" s="5">
        <v>0.88100000000000001</v>
      </c>
      <c r="N1775" s="5">
        <v>1</v>
      </c>
      <c r="O1775" s="6">
        <v>0</v>
      </c>
      <c r="P1775" s="5" t="str">
        <f>IF(Table2[[#This Row],[ip_risk_score]]&gt;0.8,"HIGH",IF(Table2[[#This Row],[ip_risk_score]]&gt;0.5,"MEDIUM","LOW"))</f>
        <v>HIGH</v>
      </c>
      <c r="Q1775" s="5">
        <f>Table2[[#This Row],[transaction_amount]]-Table2[[#This Row],[avg_transaction_amount]]</f>
        <v>22086.100000000002</v>
      </c>
    </row>
    <row r="1776" spans="1:17" x14ac:dyDescent="0.25">
      <c r="A1776" s="4" t="s">
        <v>3423</v>
      </c>
      <c r="B1776" s="5" t="s">
        <v>66</v>
      </c>
      <c r="C1776" s="5">
        <v>44609.63</v>
      </c>
      <c r="D1776" s="5" t="s">
        <v>26</v>
      </c>
      <c r="E1776" s="5" t="s">
        <v>21</v>
      </c>
      <c r="F1776" s="5" t="s">
        <v>28</v>
      </c>
      <c r="G1776" s="5" t="s">
        <v>23</v>
      </c>
      <c r="H1776" s="5">
        <v>551</v>
      </c>
      <c r="I1776" s="5">
        <v>12</v>
      </c>
      <c r="J1776" s="5">
        <v>1</v>
      </c>
      <c r="K1776" s="5">
        <v>18378.32</v>
      </c>
      <c r="L1776" s="5">
        <v>0</v>
      </c>
      <c r="M1776" s="5">
        <v>0.23300000000000001</v>
      </c>
      <c r="N1776" s="5">
        <v>5</v>
      </c>
      <c r="O1776" s="6">
        <v>0</v>
      </c>
      <c r="P1776" s="5" t="str">
        <f>IF(Table2[[#This Row],[ip_risk_score]]&gt;0.8,"HIGH",IF(Table2[[#This Row],[ip_risk_score]]&gt;0.5,"MEDIUM","LOW"))</f>
        <v>LOW</v>
      </c>
      <c r="Q1776" s="5">
        <f>Table2[[#This Row],[transaction_amount]]-Table2[[#This Row],[avg_transaction_amount]]</f>
        <v>26231.309999999998</v>
      </c>
    </row>
    <row r="1777" spans="1:17" x14ac:dyDescent="0.25">
      <c r="A1777" s="4" t="s">
        <v>3424</v>
      </c>
      <c r="B1777" s="5" t="s">
        <v>3425</v>
      </c>
      <c r="C1777" s="5">
        <v>47768.97</v>
      </c>
      <c r="D1777" s="5" t="s">
        <v>53</v>
      </c>
      <c r="E1777" s="5" t="s">
        <v>31</v>
      </c>
      <c r="F1777" s="5" t="s">
        <v>32</v>
      </c>
      <c r="G1777" s="5" t="s">
        <v>38</v>
      </c>
      <c r="H1777" s="5">
        <v>1539</v>
      </c>
      <c r="I1777" s="5">
        <v>20</v>
      </c>
      <c r="J1777" s="5">
        <v>2</v>
      </c>
      <c r="K1777" s="5">
        <v>2307.04</v>
      </c>
      <c r="L1777" s="5">
        <v>1</v>
      </c>
      <c r="M1777" s="5">
        <v>0.879</v>
      </c>
      <c r="N1777" s="5">
        <v>2</v>
      </c>
      <c r="O1777" s="6">
        <v>0</v>
      </c>
      <c r="P1777" s="5" t="str">
        <f>IF(Table2[[#This Row],[ip_risk_score]]&gt;0.8,"HIGH",IF(Table2[[#This Row],[ip_risk_score]]&gt;0.5,"MEDIUM","LOW"))</f>
        <v>HIGH</v>
      </c>
      <c r="Q1777" s="5">
        <f>Table2[[#This Row],[transaction_amount]]-Table2[[#This Row],[avg_transaction_amount]]</f>
        <v>45461.93</v>
      </c>
    </row>
    <row r="1778" spans="1:17" x14ac:dyDescent="0.25">
      <c r="A1778" s="4" t="s">
        <v>3426</v>
      </c>
      <c r="B1778" s="5" t="s">
        <v>3427</v>
      </c>
      <c r="C1778" s="5">
        <v>39355.82</v>
      </c>
      <c r="D1778" s="5" t="s">
        <v>26</v>
      </c>
      <c r="E1778" s="5" t="s">
        <v>21</v>
      </c>
      <c r="F1778" s="5" t="s">
        <v>28</v>
      </c>
      <c r="G1778" s="5" t="s">
        <v>38</v>
      </c>
      <c r="H1778" s="5">
        <v>531</v>
      </c>
      <c r="I1778" s="5">
        <v>22</v>
      </c>
      <c r="J1778" s="5">
        <v>3</v>
      </c>
      <c r="K1778" s="5">
        <v>14544.99</v>
      </c>
      <c r="L1778" s="5">
        <v>0</v>
      </c>
      <c r="M1778" s="5">
        <v>0.58799999999999997</v>
      </c>
      <c r="N1778" s="5">
        <v>9</v>
      </c>
      <c r="O1778" s="6">
        <v>0</v>
      </c>
      <c r="P1778" s="5" t="str">
        <f>IF(Table2[[#This Row],[ip_risk_score]]&gt;0.8,"HIGH",IF(Table2[[#This Row],[ip_risk_score]]&gt;0.5,"MEDIUM","LOW"))</f>
        <v>MEDIUM</v>
      </c>
      <c r="Q1778" s="5">
        <f>Table2[[#This Row],[transaction_amount]]-Table2[[#This Row],[avg_transaction_amount]]</f>
        <v>24810.83</v>
      </c>
    </row>
    <row r="1779" spans="1:17" x14ac:dyDescent="0.25">
      <c r="A1779" s="4" t="s">
        <v>3428</v>
      </c>
      <c r="B1779" s="5" t="s">
        <v>3429</v>
      </c>
      <c r="C1779" s="5">
        <v>15804.57</v>
      </c>
      <c r="D1779" s="5" t="s">
        <v>53</v>
      </c>
      <c r="E1779" s="5" t="s">
        <v>31</v>
      </c>
      <c r="F1779" s="5" t="s">
        <v>28</v>
      </c>
      <c r="G1779" s="5" t="s">
        <v>23</v>
      </c>
      <c r="H1779" s="5">
        <v>1087</v>
      </c>
      <c r="I1779" s="5">
        <v>18</v>
      </c>
      <c r="J1779" s="5">
        <v>2</v>
      </c>
      <c r="K1779" s="5">
        <v>19711.8</v>
      </c>
      <c r="L1779" s="5">
        <v>0</v>
      </c>
      <c r="M1779" s="5">
        <v>8.4000000000000005E-2</v>
      </c>
      <c r="N1779" s="5">
        <v>3</v>
      </c>
      <c r="O1779" s="6">
        <v>0</v>
      </c>
      <c r="P1779" s="5" t="str">
        <f>IF(Table2[[#This Row],[ip_risk_score]]&gt;0.8,"HIGH",IF(Table2[[#This Row],[ip_risk_score]]&gt;0.5,"MEDIUM","LOW"))</f>
        <v>LOW</v>
      </c>
      <c r="Q1779" s="5">
        <f>Table2[[#This Row],[transaction_amount]]-Table2[[#This Row],[avg_transaction_amount]]</f>
        <v>-3907.2299999999996</v>
      </c>
    </row>
    <row r="1780" spans="1:17" x14ac:dyDescent="0.25">
      <c r="A1780" s="4" t="s">
        <v>3430</v>
      </c>
      <c r="B1780" s="5" t="s">
        <v>3431</v>
      </c>
      <c r="C1780" s="5">
        <v>34422.33</v>
      </c>
      <c r="D1780" s="5" t="s">
        <v>26</v>
      </c>
      <c r="E1780" s="5" t="s">
        <v>21</v>
      </c>
      <c r="F1780" s="5" t="s">
        <v>32</v>
      </c>
      <c r="G1780" s="5" t="s">
        <v>38</v>
      </c>
      <c r="H1780" s="5">
        <v>1731</v>
      </c>
      <c r="I1780" s="5">
        <v>23</v>
      </c>
      <c r="J1780" s="5">
        <v>0</v>
      </c>
      <c r="K1780" s="5">
        <v>28835.82</v>
      </c>
      <c r="L1780" s="5">
        <v>0</v>
      </c>
      <c r="M1780" s="5">
        <v>0.93100000000000005</v>
      </c>
      <c r="N1780" s="5">
        <v>5</v>
      </c>
      <c r="O1780" s="6">
        <v>0</v>
      </c>
      <c r="P1780" s="5" t="str">
        <f>IF(Table2[[#This Row],[ip_risk_score]]&gt;0.8,"HIGH",IF(Table2[[#This Row],[ip_risk_score]]&gt;0.5,"MEDIUM","LOW"))</f>
        <v>HIGH</v>
      </c>
      <c r="Q1780" s="5">
        <f>Table2[[#This Row],[transaction_amount]]-Table2[[#This Row],[avg_transaction_amount]]</f>
        <v>5586.510000000002</v>
      </c>
    </row>
    <row r="1781" spans="1:17" x14ac:dyDescent="0.25">
      <c r="A1781" s="4" t="s">
        <v>3432</v>
      </c>
      <c r="B1781" s="5" t="s">
        <v>3433</v>
      </c>
      <c r="C1781" s="5">
        <v>21908.28</v>
      </c>
      <c r="D1781" s="5" t="s">
        <v>26</v>
      </c>
      <c r="E1781" s="5" t="s">
        <v>21</v>
      </c>
      <c r="F1781" s="5" t="s">
        <v>22</v>
      </c>
      <c r="G1781" s="5" t="s">
        <v>48</v>
      </c>
      <c r="H1781" s="5">
        <v>1752</v>
      </c>
      <c r="I1781" s="5">
        <v>0</v>
      </c>
      <c r="J1781" s="5">
        <v>0</v>
      </c>
      <c r="K1781" s="5">
        <v>848.87</v>
      </c>
      <c r="L1781" s="5">
        <v>0</v>
      </c>
      <c r="M1781" s="5">
        <v>0.19500000000000001</v>
      </c>
      <c r="N1781" s="5">
        <v>8</v>
      </c>
      <c r="O1781" s="6">
        <v>0</v>
      </c>
      <c r="P1781" s="5" t="str">
        <f>IF(Table2[[#This Row],[ip_risk_score]]&gt;0.8,"HIGH",IF(Table2[[#This Row],[ip_risk_score]]&gt;0.5,"MEDIUM","LOW"))</f>
        <v>LOW</v>
      </c>
      <c r="Q1781" s="5">
        <f>Table2[[#This Row],[transaction_amount]]-Table2[[#This Row],[avg_transaction_amount]]</f>
        <v>21059.41</v>
      </c>
    </row>
    <row r="1782" spans="1:17" x14ac:dyDescent="0.25">
      <c r="A1782" s="4" t="s">
        <v>3434</v>
      </c>
      <c r="B1782" s="5" t="s">
        <v>3280</v>
      </c>
      <c r="C1782" s="5">
        <v>12770.8</v>
      </c>
      <c r="D1782" s="5" t="s">
        <v>53</v>
      </c>
      <c r="E1782" s="5" t="s">
        <v>27</v>
      </c>
      <c r="F1782" s="5" t="s">
        <v>32</v>
      </c>
      <c r="G1782" s="5" t="s">
        <v>23</v>
      </c>
      <c r="H1782" s="5">
        <v>776</v>
      </c>
      <c r="I1782" s="5">
        <v>11</v>
      </c>
      <c r="J1782" s="5">
        <v>2</v>
      </c>
      <c r="K1782" s="5">
        <v>20320.84</v>
      </c>
      <c r="L1782" s="5">
        <v>0</v>
      </c>
      <c r="M1782" s="5">
        <v>0.21299999999999999</v>
      </c>
      <c r="N1782" s="5">
        <v>8</v>
      </c>
      <c r="O1782" s="6">
        <v>1</v>
      </c>
      <c r="P1782" s="5" t="str">
        <f>IF(Table2[[#This Row],[ip_risk_score]]&gt;0.8,"HIGH",IF(Table2[[#This Row],[ip_risk_score]]&gt;0.5,"MEDIUM","LOW"))</f>
        <v>LOW</v>
      </c>
      <c r="Q1782" s="5">
        <f>Table2[[#This Row],[transaction_amount]]-Table2[[#This Row],[avg_transaction_amount]]</f>
        <v>-7550.0400000000009</v>
      </c>
    </row>
    <row r="1783" spans="1:17" x14ac:dyDescent="0.25">
      <c r="A1783" s="4" t="s">
        <v>3435</v>
      </c>
      <c r="B1783" s="5" t="s">
        <v>3436</v>
      </c>
      <c r="C1783" s="5">
        <v>42051.54</v>
      </c>
      <c r="D1783" s="5" t="s">
        <v>53</v>
      </c>
      <c r="E1783" s="5" t="s">
        <v>27</v>
      </c>
      <c r="F1783" s="5" t="s">
        <v>22</v>
      </c>
      <c r="G1783" s="5" t="s">
        <v>58</v>
      </c>
      <c r="H1783" s="5">
        <v>1190</v>
      </c>
      <c r="I1783" s="5">
        <v>17</v>
      </c>
      <c r="J1783" s="5">
        <v>2</v>
      </c>
      <c r="K1783" s="5">
        <v>1963.89</v>
      </c>
      <c r="L1783" s="5">
        <v>0</v>
      </c>
      <c r="M1783" s="5">
        <v>0.70399999999999996</v>
      </c>
      <c r="N1783" s="5">
        <v>9</v>
      </c>
      <c r="O1783" s="6">
        <v>0</v>
      </c>
      <c r="P1783" s="5" t="str">
        <f>IF(Table2[[#This Row],[ip_risk_score]]&gt;0.8,"HIGH",IF(Table2[[#This Row],[ip_risk_score]]&gt;0.5,"MEDIUM","LOW"))</f>
        <v>MEDIUM</v>
      </c>
      <c r="Q1783" s="5">
        <f>Table2[[#This Row],[transaction_amount]]-Table2[[#This Row],[avg_transaction_amount]]</f>
        <v>40087.65</v>
      </c>
    </row>
    <row r="1784" spans="1:17" x14ac:dyDescent="0.25">
      <c r="A1784" s="4" t="s">
        <v>3437</v>
      </c>
      <c r="B1784" s="5" t="s">
        <v>3438</v>
      </c>
      <c r="C1784" s="5">
        <v>1969.4</v>
      </c>
      <c r="D1784" s="5" t="s">
        <v>53</v>
      </c>
      <c r="E1784" s="5" t="s">
        <v>21</v>
      </c>
      <c r="F1784" s="5" t="s">
        <v>22</v>
      </c>
      <c r="G1784" s="5" t="s">
        <v>58</v>
      </c>
      <c r="H1784" s="5">
        <v>650</v>
      </c>
      <c r="I1784" s="5">
        <v>17</v>
      </c>
      <c r="J1784" s="5">
        <v>4</v>
      </c>
      <c r="K1784" s="5">
        <v>4849.42</v>
      </c>
      <c r="L1784" s="5">
        <v>1</v>
      </c>
      <c r="M1784" s="5">
        <v>0.58299999999999996</v>
      </c>
      <c r="N1784" s="5">
        <v>3</v>
      </c>
      <c r="O1784" s="6">
        <v>0</v>
      </c>
      <c r="P1784" s="5" t="str">
        <f>IF(Table2[[#This Row],[ip_risk_score]]&gt;0.8,"HIGH",IF(Table2[[#This Row],[ip_risk_score]]&gt;0.5,"MEDIUM","LOW"))</f>
        <v>MEDIUM</v>
      </c>
      <c r="Q1784" s="5">
        <f>Table2[[#This Row],[transaction_amount]]-Table2[[#This Row],[avg_transaction_amount]]</f>
        <v>-2880.02</v>
      </c>
    </row>
    <row r="1785" spans="1:17" x14ac:dyDescent="0.25">
      <c r="A1785" s="4" t="s">
        <v>3439</v>
      </c>
      <c r="B1785" s="5" t="s">
        <v>3440</v>
      </c>
      <c r="C1785" s="5">
        <v>45093.01</v>
      </c>
      <c r="D1785" s="5" t="s">
        <v>26</v>
      </c>
      <c r="E1785" s="5" t="s">
        <v>31</v>
      </c>
      <c r="F1785" s="5" t="s">
        <v>28</v>
      </c>
      <c r="G1785" s="5" t="s">
        <v>58</v>
      </c>
      <c r="H1785" s="5">
        <v>579</v>
      </c>
      <c r="I1785" s="5">
        <v>2</v>
      </c>
      <c r="J1785" s="5">
        <v>1</v>
      </c>
      <c r="K1785" s="5">
        <v>5281.91</v>
      </c>
      <c r="L1785" s="5">
        <v>1</v>
      </c>
      <c r="M1785" s="5">
        <v>0.90300000000000002</v>
      </c>
      <c r="N1785" s="5">
        <v>3</v>
      </c>
      <c r="O1785" s="6">
        <v>0</v>
      </c>
      <c r="P1785" s="5" t="str">
        <f>IF(Table2[[#This Row],[ip_risk_score]]&gt;0.8,"HIGH",IF(Table2[[#This Row],[ip_risk_score]]&gt;0.5,"MEDIUM","LOW"))</f>
        <v>HIGH</v>
      </c>
      <c r="Q1785" s="5">
        <f>Table2[[#This Row],[transaction_amount]]-Table2[[#This Row],[avg_transaction_amount]]</f>
        <v>39811.100000000006</v>
      </c>
    </row>
    <row r="1786" spans="1:17" x14ac:dyDescent="0.25">
      <c r="A1786" s="4" t="s">
        <v>3441</v>
      </c>
      <c r="B1786" s="5" t="s">
        <v>3442</v>
      </c>
      <c r="C1786" s="5">
        <v>23100.799999999999</v>
      </c>
      <c r="D1786" s="5" t="s">
        <v>20</v>
      </c>
      <c r="E1786" s="5" t="s">
        <v>21</v>
      </c>
      <c r="F1786" s="5" t="s">
        <v>32</v>
      </c>
      <c r="G1786" s="5" t="s">
        <v>33</v>
      </c>
      <c r="H1786" s="5">
        <v>414</v>
      </c>
      <c r="I1786" s="5">
        <v>17</v>
      </c>
      <c r="J1786" s="5">
        <v>0</v>
      </c>
      <c r="K1786" s="5">
        <v>9933.2900000000009</v>
      </c>
      <c r="L1786" s="5">
        <v>0</v>
      </c>
      <c r="M1786" s="5">
        <v>0.307</v>
      </c>
      <c r="N1786" s="5">
        <v>4</v>
      </c>
      <c r="O1786" s="6">
        <v>1</v>
      </c>
      <c r="P1786" s="5" t="str">
        <f>IF(Table2[[#This Row],[ip_risk_score]]&gt;0.8,"HIGH",IF(Table2[[#This Row],[ip_risk_score]]&gt;0.5,"MEDIUM","LOW"))</f>
        <v>LOW</v>
      </c>
      <c r="Q1786" s="5">
        <f>Table2[[#This Row],[transaction_amount]]-Table2[[#This Row],[avg_transaction_amount]]</f>
        <v>13167.509999999998</v>
      </c>
    </row>
    <row r="1787" spans="1:17" x14ac:dyDescent="0.25">
      <c r="A1787" s="4" t="s">
        <v>3443</v>
      </c>
      <c r="B1787" s="5" t="s">
        <v>3082</v>
      </c>
      <c r="C1787" s="5">
        <v>31878.21</v>
      </c>
      <c r="D1787" s="5" t="s">
        <v>20</v>
      </c>
      <c r="E1787" s="5" t="s">
        <v>27</v>
      </c>
      <c r="F1787" s="5" t="s">
        <v>28</v>
      </c>
      <c r="G1787" s="5" t="s">
        <v>23</v>
      </c>
      <c r="H1787" s="5">
        <v>1432</v>
      </c>
      <c r="I1787" s="5">
        <v>16</v>
      </c>
      <c r="J1787" s="5">
        <v>2</v>
      </c>
      <c r="K1787" s="5">
        <v>24955.84</v>
      </c>
      <c r="L1787" s="5">
        <v>0</v>
      </c>
      <c r="M1787" s="5">
        <v>4.2000000000000003E-2</v>
      </c>
      <c r="N1787" s="5">
        <v>6</v>
      </c>
      <c r="O1787" s="6">
        <v>0</v>
      </c>
      <c r="P1787" s="5" t="str">
        <f>IF(Table2[[#This Row],[ip_risk_score]]&gt;0.8,"HIGH",IF(Table2[[#This Row],[ip_risk_score]]&gt;0.5,"MEDIUM","LOW"))</f>
        <v>LOW</v>
      </c>
      <c r="Q1787" s="5">
        <f>Table2[[#This Row],[transaction_amount]]-Table2[[#This Row],[avg_transaction_amount]]</f>
        <v>6922.369999999999</v>
      </c>
    </row>
    <row r="1788" spans="1:17" x14ac:dyDescent="0.25">
      <c r="A1788" s="4" t="s">
        <v>3444</v>
      </c>
      <c r="B1788" s="5" t="s">
        <v>3445</v>
      </c>
      <c r="C1788" s="5">
        <v>32984.730000000003</v>
      </c>
      <c r="D1788" s="5" t="s">
        <v>53</v>
      </c>
      <c r="E1788" s="5" t="s">
        <v>21</v>
      </c>
      <c r="F1788" s="5" t="s">
        <v>32</v>
      </c>
      <c r="G1788" s="5" t="s">
        <v>23</v>
      </c>
      <c r="H1788" s="5">
        <v>716</v>
      </c>
      <c r="I1788" s="5">
        <v>10</v>
      </c>
      <c r="J1788" s="5">
        <v>3</v>
      </c>
      <c r="K1788" s="5">
        <v>25701.49</v>
      </c>
      <c r="L1788" s="5">
        <v>0</v>
      </c>
      <c r="M1788" s="5">
        <v>0.995</v>
      </c>
      <c r="N1788" s="5">
        <v>7</v>
      </c>
      <c r="O1788" s="6">
        <v>1</v>
      </c>
      <c r="P1788" s="5" t="str">
        <f>IF(Table2[[#This Row],[ip_risk_score]]&gt;0.8,"HIGH",IF(Table2[[#This Row],[ip_risk_score]]&gt;0.5,"MEDIUM","LOW"))</f>
        <v>HIGH</v>
      </c>
      <c r="Q1788" s="5">
        <f>Table2[[#This Row],[transaction_amount]]-Table2[[#This Row],[avg_transaction_amount]]</f>
        <v>7283.2400000000016</v>
      </c>
    </row>
    <row r="1789" spans="1:17" x14ac:dyDescent="0.25">
      <c r="A1789" s="4" t="s">
        <v>3446</v>
      </c>
      <c r="B1789" s="5" t="s">
        <v>3447</v>
      </c>
      <c r="C1789" s="5">
        <v>44761.13</v>
      </c>
      <c r="D1789" s="5" t="s">
        <v>20</v>
      </c>
      <c r="E1789" s="5" t="s">
        <v>27</v>
      </c>
      <c r="F1789" s="5" t="s">
        <v>32</v>
      </c>
      <c r="G1789" s="5" t="s">
        <v>38</v>
      </c>
      <c r="H1789" s="5">
        <v>938</v>
      </c>
      <c r="I1789" s="5">
        <v>4</v>
      </c>
      <c r="J1789" s="5">
        <v>1</v>
      </c>
      <c r="K1789" s="5">
        <v>11311.06</v>
      </c>
      <c r="L1789" s="5">
        <v>0</v>
      </c>
      <c r="M1789" s="5">
        <v>0.313</v>
      </c>
      <c r="N1789" s="5">
        <v>1</v>
      </c>
      <c r="O1789" s="6">
        <v>1</v>
      </c>
      <c r="P1789" s="5" t="str">
        <f>IF(Table2[[#This Row],[ip_risk_score]]&gt;0.8,"HIGH",IF(Table2[[#This Row],[ip_risk_score]]&gt;0.5,"MEDIUM","LOW"))</f>
        <v>LOW</v>
      </c>
      <c r="Q1789" s="5">
        <f>Table2[[#This Row],[transaction_amount]]-Table2[[#This Row],[avg_transaction_amount]]</f>
        <v>33450.07</v>
      </c>
    </row>
    <row r="1790" spans="1:17" x14ac:dyDescent="0.25">
      <c r="A1790" s="4" t="s">
        <v>3448</v>
      </c>
      <c r="B1790" s="5" t="s">
        <v>3449</v>
      </c>
      <c r="C1790" s="5">
        <v>31851.65</v>
      </c>
      <c r="D1790" s="5" t="s">
        <v>20</v>
      </c>
      <c r="E1790" s="5" t="s">
        <v>21</v>
      </c>
      <c r="F1790" s="5" t="s">
        <v>28</v>
      </c>
      <c r="G1790" s="5" t="s">
        <v>23</v>
      </c>
      <c r="H1790" s="5">
        <v>1967</v>
      </c>
      <c r="I1790" s="5">
        <v>21</v>
      </c>
      <c r="J1790" s="5">
        <v>3</v>
      </c>
      <c r="K1790" s="5">
        <v>12995.95</v>
      </c>
      <c r="L1790" s="5">
        <v>0</v>
      </c>
      <c r="M1790" s="5">
        <v>0.16200000000000001</v>
      </c>
      <c r="N1790" s="5">
        <v>2</v>
      </c>
      <c r="O1790" s="6">
        <v>0</v>
      </c>
      <c r="P1790" s="5" t="str">
        <f>IF(Table2[[#This Row],[ip_risk_score]]&gt;0.8,"HIGH",IF(Table2[[#This Row],[ip_risk_score]]&gt;0.5,"MEDIUM","LOW"))</f>
        <v>LOW</v>
      </c>
      <c r="Q1790" s="5">
        <f>Table2[[#This Row],[transaction_amount]]-Table2[[#This Row],[avg_transaction_amount]]</f>
        <v>18855.7</v>
      </c>
    </row>
    <row r="1791" spans="1:17" x14ac:dyDescent="0.25">
      <c r="A1791" s="4" t="s">
        <v>3450</v>
      </c>
      <c r="B1791" s="5" t="s">
        <v>3451</v>
      </c>
      <c r="C1791" s="5">
        <v>30715.98</v>
      </c>
      <c r="D1791" s="5" t="s">
        <v>53</v>
      </c>
      <c r="E1791" s="5" t="s">
        <v>41</v>
      </c>
      <c r="F1791" s="5" t="s">
        <v>22</v>
      </c>
      <c r="G1791" s="5" t="s">
        <v>23</v>
      </c>
      <c r="H1791" s="5">
        <v>1436</v>
      </c>
      <c r="I1791" s="5">
        <v>6</v>
      </c>
      <c r="J1791" s="5">
        <v>1</v>
      </c>
      <c r="K1791" s="5">
        <v>6589.22</v>
      </c>
      <c r="L1791" s="5">
        <v>0</v>
      </c>
      <c r="M1791" s="5">
        <v>0.98399999999999999</v>
      </c>
      <c r="N1791" s="5">
        <v>3</v>
      </c>
      <c r="O1791" s="6">
        <v>1</v>
      </c>
      <c r="P1791" s="5" t="str">
        <f>IF(Table2[[#This Row],[ip_risk_score]]&gt;0.8,"HIGH",IF(Table2[[#This Row],[ip_risk_score]]&gt;0.5,"MEDIUM","LOW"))</f>
        <v>HIGH</v>
      </c>
      <c r="Q1791" s="5">
        <f>Table2[[#This Row],[transaction_amount]]-Table2[[#This Row],[avg_transaction_amount]]</f>
        <v>24126.76</v>
      </c>
    </row>
    <row r="1792" spans="1:17" x14ac:dyDescent="0.25">
      <c r="A1792" s="4" t="s">
        <v>3452</v>
      </c>
      <c r="B1792" s="5" t="s">
        <v>3453</v>
      </c>
      <c r="C1792" s="5">
        <v>3379.27</v>
      </c>
      <c r="D1792" s="5" t="s">
        <v>26</v>
      </c>
      <c r="E1792" s="5" t="s">
        <v>21</v>
      </c>
      <c r="F1792" s="5" t="s">
        <v>22</v>
      </c>
      <c r="G1792" s="5" t="s">
        <v>38</v>
      </c>
      <c r="H1792" s="5">
        <v>1933</v>
      </c>
      <c r="I1792" s="5">
        <v>22</v>
      </c>
      <c r="J1792" s="5">
        <v>3</v>
      </c>
      <c r="K1792" s="5">
        <v>13032.16</v>
      </c>
      <c r="L1792" s="5">
        <v>1</v>
      </c>
      <c r="M1792" s="5">
        <v>0.56299999999999994</v>
      </c>
      <c r="N1792" s="5">
        <v>1</v>
      </c>
      <c r="O1792" s="6">
        <v>0</v>
      </c>
      <c r="P1792" s="5" t="str">
        <f>IF(Table2[[#This Row],[ip_risk_score]]&gt;0.8,"HIGH",IF(Table2[[#This Row],[ip_risk_score]]&gt;0.5,"MEDIUM","LOW"))</f>
        <v>MEDIUM</v>
      </c>
      <c r="Q1792" s="5">
        <f>Table2[[#This Row],[transaction_amount]]-Table2[[#This Row],[avg_transaction_amount]]</f>
        <v>-9652.89</v>
      </c>
    </row>
    <row r="1793" spans="1:17" x14ac:dyDescent="0.25">
      <c r="A1793" s="4" t="s">
        <v>3454</v>
      </c>
      <c r="B1793" s="5" t="s">
        <v>3455</v>
      </c>
      <c r="C1793" s="5">
        <v>25944.48</v>
      </c>
      <c r="D1793" s="5" t="s">
        <v>53</v>
      </c>
      <c r="E1793" s="5" t="s">
        <v>31</v>
      </c>
      <c r="F1793" s="5" t="s">
        <v>32</v>
      </c>
      <c r="G1793" s="5" t="s">
        <v>23</v>
      </c>
      <c r="H1793" s="5">
        <v>1621</v>
      </c>
      <c r="I1793" s="5">
        <v>17</v>
      </c>
      <c r="J1793" s="5">
        <v>0</v>
      </c>
      <c r="K1793" s="5">
        <v>8317.5499999999993</v>
      </c>
      <c r="L1793" s="5">
        <v>0</v>
      </c>
      <c r="M1793" s="5">
        <v>0.14899999999999999</v>
      </c>
      <c r="N1793" s="5">
        <v>3</v>
      </c>
      <c r="O1793" s="6">
        <v>0</v>
      </c>
      <c r="P1793" s="5" t="str">
        <f>IF(Table2[[#This Row],[ip_risk_score]]&gt;0.8,"HIGH",IF(Table2[[#This Row],[ip_risk_score]]&gt;0.5,"MEDIUM","LOW"))</f>
        <v>LOW</v>
      </c>
      <c r="Q1793" s="5">
        <f>Table2[[#This Row],[transaction_amount]]-Table2[[#This Row],[avg_transaction_amount]]</f>
        <v>17626.93</v>
      </c>
    </row>
    <row r="1794" spans="1:17" x14ac:dyDescent="0.25">
      <c r="A1794" s="4" t="s">
        <v>3456</v>
      </c>
      <c r="B1794" s="5" t="s">
        <v>3457</v>
      </c>
      <c r="C1794" s="5">
        <v>7550.94</v>
      </c>
      <c r="D1794" s="5" t="s">
        <v>20</v>
      </c>
      <c r="E1794" s="5" t="s">
        <v>27</v>
      </c>
      <c r="F1794" s="5" t="s">
        <v>22</v>
      </c>
      <c r="G1794" s="5" t="s">
        <v>23</v>
      </c>
      <c r="H1794" s="5">
        <v>1122</v>
      </c>
      <c r="I1794" s="5">
        <v>6</v>
      </c>
      <c r="J1794" s="5">
        <v>2</v>
      </c>
      <c r="K1794" s="5">
        <v>5328.99</v>
      </c>
      <c r="L1794" s="5">
        <v>0</v>
      </c>
      <c r="M1794" s="5">
        <v>0.83599999999999997</v>
      </c>
      <c r="N1794" s="5">
        <v>4</v>
      </c>
      <c r="O1794" s="6">
        <v>0</v>
      </c>
      <c r="P1794" s="5" t="str">
        <f>IF(Table2[[#This Row],[ip_risk_score]]&gt;0.8,"HIGH",IF(Table2[[#This Row],[ip_risk_score]]&gt;0.5,"MEDIUM","LOW"))</f>
        <v>HIGH</v>
      </c>
      <c r="Q1794" s="5">
        <f>Table2[[#This Row],[transaction_amount]]-Table2[[#This Row],[avg_transaction_amount]]</f>
        <v>2221.9499999999998</v>
      </c>
    </row>
    <row r="1795" spans="1:17" x14ac:dyDescent="0.25">
      <c r="A1795" s="4" t="s">
        <v>3458</v>
      </c>
      <c r="B1795" s="5" t="s">
        <v>3459</v>
      </c>
      <c r="C1795" s="5">
        <v>36884.82</v>
      </c>
      <c r="D1795" s="5" t="s">
        <v>26</v>
      </c>
      <c r="E1795" s="5" t="s">
        <v>41</v>
      </c>
      <c r="F1795" s="5" t="s">
        <v>28</v>
      </c>
      <c r="G1795" s="5" t="s">
        <v>48</v>
      </c>
      <c r="H1795" s="5">
        <v>1899</v>
      </c>
      <c r="I1795" s="5">
        <v>17</v>
      </c>
      <c r="J1795" s="5">
        <v>2</v>
      </c>
      <c r="K1795" s="5">
        <v>4838.2</v>
      </c>
      <c r="L1795" s="5">
        <v>0</v>
      </c>
      <c r="M1795" s="5">
        <v>0.94499999999999995</v>
      </c>
      <c r="N1795" s="5">
        <v>6</v>
      </c>
      <c r="O1795" s="6">
        <v>0</v>
      </c>
      <c r="P1795" s="5" t="str">
        <f>IF(Table2[[#This Row],[ip_risk_score]]&gt;0.8,"HIGH",IF(Table2[[#This Row],[ip_risk_score]]&gt;0.5,"MEDIUM","LOW"))</f>
        <v>HIGH</v>
      </c>
      <c r="Q1795" s="5">
        <f>Table2[[#This Row],[transaction_amount]]-Table2[[#This Row],[avg_transaction_amount]]</f>
        <v>32046.62</v>
      </c>
    </row>
    <row r="1796" spans="1:17" x14ac:dyDescent="0.25">
      <c r="A1796" s="4" t="s">
        <v>3460</v>
      </c>
      <c r="B1796" s="5" t="s">
        <v>3436</v>
      </c>
      <c r="C1796" s="5">
        <v>25635.48</v>
      </c>
      <c r="D1796" s="5" t="s">
        <v>20</v>
      </c>
      <c r="E1796" s="5" t="s">
        <v>27</v>
      </c>
      <c r="F1796" s="5" t="s">
        <v>28</v>
      </c>
      <c r="G1796" s="5" t="s">
        <v>38</v>
      </c>
      <c r="H1796" s="5">
        <v>602</v>
      </c>
      <c r="I1796" s="5">
        <v>1</v>
      </c>
      <c r="J1796" s="5">
        <v>4</v>
      </c>
      <c r="K1796" s="5">
        <v>23291.85</v>
      </c>
      <c r="L1796" s="5">
        <v>0</v>
      </c>
      <c r="M1796" s="5">
        <v>0.88100000000000001</v>
      </c>
      <c r="N1796" s="5">
        <v>5</v>
      </c>
      <c r="O1796" s="6">
        <v>0</v>
      </c>
      <c r="P1796" s="5" t="str">
        <f>IF(Table2[[#This Row],[ip_risk_score]]&gt;0.8,"HIGH",IF(Table2[[#This Row],[ip_risk_score]]&gt;0.5,"MEDIUM","LOW"))</f>
        <v>HIGH</v>
      </c>
      <c r="Q1796" s="5">
        <f>Table2[[#This Row],[transaction_amount]]-Table2[[#This Row],[avg_transaction_amount]]</f>
        <v>2343.630000000001</v>
      </c>
    </row>
    <row r="1797" spans="1:17" x14ac:dyDescent="0.25">
      <c r="A1797" s="4" t="s">
        <v>3461</v>
      </c>
      <c r="B1797" s="5" t="s">
        <v>3462</v>
      </c>
      <c r="C1797" s="5">
        <v>34027.379999999997</v>
      </c>
      <c r="D1797" s="5" t="s">
        <v>26</v>
      </c>
      <c r="E1797" s="5" t="s">
        <v>27</v>
      </c>
      <c r="F1797" s="5" t="s">
        <v>28</v>
      </c>
      <c r="G1797" s="5" t="s">
        <v>48</v>
      </c>
      <c r="H1797" s="5">
        <v>195</v>
      </c>
      <c r="I1797" s="5">
        <v>5</v>
      </c>
      <c r="J1797" s="5">
        <v>2</v>
      </c>
      <c r="K1797" s="5">
        <v>3596.7</v>
      </c>
      <c r="L1797" s="5">
        <v>1</v>
      </c>
      <c r="M1797" s="5">
        <v>0.19900000000000001</v>
      </c>
      <c r="N1797" s="5">
        <v>6</v>
      </c>
      <c r="O1797" s="6">
        <v>0</v>
      </c>
      <c r="P1797" s="5" t="str">
        <f>IF(Table2[[#This Row],[ip_risk_score]]&gt;0.8,"HIGH",IF(Table2[[#This Row],[ip_risk_score]]&gt;0.5,"MEDIUM","LOW"))</f>
        <v>LOW</v>
      </c>
      <c r="Q1797" s="5">
        <f>Table2[[#This Row],[transaction_amount]]-Table2[[#This Row],[avg_transaction_amount]]</f>
        <v>30430.679999999997</v>
      </c>
    </row>
    <row r="1798" spans="1:17" x14ac:dyDescent="0.25">
      <c r="A1798" s="4" t="s">
        <v>3463</v>
      </c>
      <c r="B1798" s="5" t="s">
        <v>3464</v>
      </c>
      <c r="C1798" s="5">
        <v>2131.56</v>
      </c>
      <c r="D1798" s="5" t="s">
        <v>20</v>
      </c>
      <c r="E1798" s="5" t="s">
        <v>31</v>
      </c>
      <c r="F1798" s="5" t="s">
        <v>32</v>
      </c>
      <c r="G1798" s="5" t="s">
        <v>33</v>
      </c>
      <c r="H1798" s="5">
        <v>1871</v>
      </c>
      <c r="I1798" s="5">
        <v>21</v>
      </c>
      <c r="J1798" s="5">
        <v>0</v>
      </c>
      <c r="K1798" s="5">
        <v>18519.43</v>
      </c>
      <c r="L1798" s="5">
        <v>1</v>
      </c>
      <c r="M1798" s="5">
        <v>5.2999999999999999E-2</v>
      </c>
      <c r="N1798" s="5">
        <v>9</v>
      </c>
      <c r="O1798" s="6">
        <v>0</v>
      </c>
      <c r="P1798" s="5" t="str">
        <f>IF(Table2[[#This Row],[ip_risk_score]]&gt;0.8,"HIGH",IF(Table2[[#This Row],[ip_risk_score]]&gt;0.5,"MEDIUM","LOW"))</f>
        <v>LOW</v>
      </c>
      <c r="Q1798" s="5">
        <f>Table2[[#This Row],[transaction_amount]]-Table2[[#This Row],[avg_transaction_amount]]</f>
        <v>-16387.87</v>
      </c>
    </row>
    <row r="1799" spans="1:17" x14ac:dyDescent="0.25">
      <c r="A1799" s="4" t="s">
        <v>3465</v>
      </c>
      <c r="B1799" s="5" t="s">
        <v>2353</v>
      </c>
      <c r="C1799" s="5">
        <v>4285.3599999999997</v>
      </c>
      <c r="D1799" s="5" t="s">
        <v>53</v>
      </c>
      <c r="E1799" s="5" t="s">
        <v>21</v>
      </c>
      <c r="F1799" s="5" t="s">
        <v>32</v>
      </c>
      <c r="G1799" s="5" t="s">
        <v>38</v>
      </c>
      <c r="H1799" s="5">
        <v>1813</v>
      </c>
      <c r="I1799" s="5">
        <v>7</v>
      </c>
      <c r="J1799" s="5">
        <v>1</v>
      </c>
      <c r="K1799" s="5">
        <v>5107.71</v>
      </c>
      <c r="L1799" s="5">
        <v>0</v>
      </c>
      <c r="M1799" s="5">
        <v>0.371</v>
      </c>
      <c r="N1799" s="5">
        <v>1</v>
      </c>
      <c r="O1799" s="6">
        <v>0</v>
      </c>
      <c r="P1799" s="5" t="str">
        <f>IF(Table2[[#This Row],[ip_risk_score]]&gt;0.8,"HIGH",IF(Table2[[#This Row],[ip_risk_score]]&gt;0.5,"MEDIUM","LOW"))</f>
        <v>LOW</v>
      </c>
      <c r="Q1799" s="5">
        <f>Table2[[#This Row],[transaction_amount]]-Table2[[#This Row],[avg_transaction_amount]]</f>
        <v>-822.35000000000036</v>
      </c>
    </row>
    <row r="1800" spans="1:17" x14ac:dyDescent="0.25">
      <c r="A1800" s="4" t="s">
        <v>3466</v>
      </c>
      <c r="B1800" s="5" t="s">
        <v>3467</v>
      </c>
      <c r="C1800" s="5">
        <v>35830.35</v>
      </c>
      <c r="D1800" s="5" t="s">
        <v>20</v>
      </c>
      <c r="E1800" s="5" t="s">
        <v>31</v>
      </c>
      <c r="F1800" s="5" t="s">
        <v>22</v>
      </c>
      <c r="G1800" s="5" t="s">
        <v>23</v>
      </c>
      <c r="H1800" s="5">
        <v>904</v>
      </c>
      <c r="I1800" s="5">
        <v>20</v>
      </c>
      <c r="J1800" s="5">
        <v>1</v>
      </c>
      <c r="K1800" s="5">
        <v>25151.4</v>
      </c>
      <c r="L1800" s="5">
        <v>0</v>
      </c>
      <c r="M1800" s="5">
        <v>0.35499999999999998</v>
      </c>
      <c r="N1800" s="5">
        <v>3</v>
      </c>
      <c r="O1800" s="6">
        <v>0</v>
      </c>
      <c r="P1800" s="5" t="str">
        <f>IF(Table2[[#This Row],[ip_risk_score]]&gt;0.8,"HIGH",IF(Table2[[#This Row],[ip_risk_score]]&gt;0.5,"MEDIUM","LOW"))</f>
        <v>LOW</v>
      </c>
      <c r="Q1800" s="5">
        <f>Table2[[#This Row],[transaction_amount]]-Table2[[#This Row],[avg_transaction_amount]]</f>
        <v>10678.949999999997</v>
      </c>
    </row>
    <row r="1801" spans="1:17" x14ac:dyDescent="0.25">
      <c r="A1801" s="4" t="s">
        <v>3468</v>
      </c>
      <c r="B1801" s="5" t="s">
        <v>2218</v>
      </c>
      <c r="C1801" s="5">
        <v>3650.61</v>
      </c>
      <c r="D1801" s="5" t="s">
        <v>20</v>
      </c>
      <c r="E1801" s="5" t="s">
        <v>21</v>
      </c>
      <c r="F1801" s="5" t="s">
        <v>28</v>
      </c>
      <c r="G1801" s="5" t="s">
        <v>23</v>
      </c>
      <c r="H1801" s="5">
        <v>88</v>
      </c>
      <c r="I1801" s="5">
        <v>20</v>
      </c>
      <c r="J1801" s="5">
        <v>2</v>
      </c>
      <c r="K1801" s="5">
        <v>8306.57</v>
      </c>
      <c r="L1801" s="5">
        <v>0</v>
      </c>
      <c r="M1801" s="5">
        <v>0.40600000000000003</v>
      </c>
      <c r="N1801" s="5">
        <v>8</v>
      </c>
      <c r="O1801" s="6">
        <v>0</v>
      </c>
      <c r="P1801" s="5" t="str">
        <f>IF(Table2[[#This Row],[ip_risk_score]]&gt;0.8,"HIGH",IF(Table2[[#This Row],[ip_risk_score]]&gt;0.5,"MEDIUM","LOW"))</f>
        <v>LOW</v>
      </c>
      <c r="Q1801" s="5">
        <f>Table2[[#This Row],[transaction_amount]]-Table2[[#This Row],[avg_transaction_amount]]</f>
        <v>-4655.9599999999991</v>
      </c>
    </row>
    <row r="1802" spans="1:17" x14ac:dyDescent="0.25">
      <c r="A1802" s="4" t="s">
        <v>3469</v>
      </c>
      <c r="B1802" s="5" t="s">
        <v>3470</v>
      </c>
      <c r="C1802" s="5">
        <v>3609.27</v>
      </c>
      <c r="D1802" s="5" t="s">
        <v>26</v>
      </c>
      <c r="E1802" s="5" t="s">
        <v>41</v>
      </c>
      <c r="F1802" s="5" t="s">
        <v>28</v>
      </c>
      <c r="G1802" s="5" t="s">
        <v>48</v>
      </c>
      <c r="H1802" s="5">
        <v>154</v>
      </c>
      <c r="I1802" s="5">
        <v>16</v>
      </c>
      <c r="J1802" s="5">
        <v>3</v>
      </c>
      <c r="K1802" s="5">
        <v>1442.32</v>
      </c>
      <c r="L1802" s="5">
        <v>0</v>
      </c>
      <c r="M1802" s="5">
        <v>0.79900000000000004</v>
      </c>
      <c r="N1802" s="5">
        <v>9</v>
      </c>
      <c r="O1802" s="6">
        <v>0</v>
      </c>
      <c r="P1802" s="5" t="str">
        <f>IF(Table2[[#This Row],[ip_risk_score]]&gt;0.8,"HIGH",IF(Table2[[#This Row],[ip_risk_score]]&gt;0.5,"MEDIUM","LOW"))</f>
        <v>MEDIUM</v>
      </c>
      <c r="Q1802" s="5">
        <f>Table2[[#This Row],[transaction_amount]]-Table2[[#This Row],[avg_transaction_amount]]</f>
        <v>2166.9499999999998</v>
      </c>
    </row>
    <row r="1803" spans="1:17" x14ac:dyDescent="0.25">
      <c r="A1803" s="4" t="s">
        <v>3471</v>
      </c>
      <c r="B1803" s="5" t="s">
        <v>3472</v>
      </c>
      <c r="C1803" s="5">
        <v>654.82000000000005</v>
      </c>
      <c r="D1803" s="5" t="s">
        <v>20</v>
      </c>
      <c r="E1803" s="5" t="s">
        <v>31</v>
      </c>
      <c r="F1803" s="5" t="s">
        <v>32</v>
      </c>
      <c r="G1803" s="5" t="s">
        <v>48</v>
      </c>
      <c r="H1803" s="5">
        <v>1674</v>
      </c>
      <c r="I1803" s="5">
        <v>3</v>
      </c>
      <c r="J1803" s="5">
        <v>2</v>
      </c>
      <c r="K1803" s="5">
        <v>13616.99</v>
      </c>
      <c r="L1803" s="5">
        <v>0</v>
      </c>
      <c r="M1803" s="5">
        <v>0.01</v>
      </c>
      <c r="N1803" s="5">
        <v>2</v>
      </c>
      <c r="O1803" s="6">
        <v>0</v>
      </c>
      <c r="P1803" s="5" t="str">
        <f>IF(Table2[[#This Row],[ip_risk_score]]&gt;0.8,"HIGH",IF(Table2[[#This Row],[ip_risk_score]]&gt;0.5,"MEDIUM","LOW"))</f>
        <v>LOW</v>
      </c>
      <c r="Q1803" s="5">
        <f>Table2[[#This Row],[transaction_amount]]-Table2[[#This Row],[avg_transaction_amount]]</f>
        <v>-12962.17</v>
      </c>
    </row>
    <row r="1804" spans="1:17" x14ac:dyDescent="0.25">
      <c r="A1804" s="4" t="s">
        <v>3473</v>
      </c>
      <c r="B1804" s="5" t="s">
        <v>3474</v>
      </c>
      <c r="C1804" s="5">
        <v>47827.24</v>
      </c>
      <c r="D1804" s="5" t="s">
        <v>53</v>
      </c>
      <c r="E1804" s="5" t="s">
        <v>31</v>
      </c>
      <c r="F1804" s="5" t="s">
        <v>32</v>
      </c>
      <c r="G1804" s="5" t="s">
        <v>33</v>
      </c>
      <c r="H1804" s="5">
        <v>23</v>
      </c>
      <c r="I1804" s="5">
        <v>16</v>
      </c>
      <c r="J1804" s="5">
        <v>1</v>
      </c>
      <c r="K1804" s="5">
        <v>29993.93</v>
      </c>
      <c r="L1804" s="5">
        <v>0</v>
      </c>
      <c r="M1804" s="5">
        <v>0.67500000000000004</v>
      </c>
      <c r="N1804" s="5">
        <v>5</v>
      </c>
      <c r="O1804" s="6">
        <v>0</v>
      </c>
      <c r="P1804" s="5" t="str">
        <f>IF(Table2[[#This Row],[ip_risk_score]]&gt;0.8,"HIGH",IF(Table2[[#This Row],[ip_risk_score]]&gt;0.5,"MEDIUM","LOW"))</f>
        <v>MEDIUM</v>
      </c>
      <c r="Q1804" s="5">
        <f>Table2[[#This Row],[transaction_amount]]-Table2[[#This Row],[avg_transaction_amount]]</f>
        <v>17833.309999999998</v>
      </c>
    </row>
    <row r="1805" spans="1:17" x14ac:dyDescent="0.25">
      <c r="A1805" s="4" t="s">
        <v>3475</v>
      </c>
      <c r="B1805" s="5" t="s">
        <v>1660</v>
      </c>
      <c r="C1805" s="5">
        <v>36888.54</v>
      </c>
      <c r="D1805" s="5" t="s">
        <v>53</v>
      </c>
      <c r="E1805" s="5" t="s">
        <v>27</v>
      </c>
      <c r="F1805" s="5" t="s">
        <v>32</v>
      </c>
      <c r="G1805" s="5" t="s">
        <v>33</v>
      </c>
      <c r="H1805" s="5">
        <v>1664</v>
      </c>
      <c r="I1805" s="5">
        <v>15</v>
      </c>
      <c r="J1805" s="5">
        <v>4</v>
      </c>
      <c r="K1805" s="5">
        <v>24412.799999999999</v>
      </c>
      <c r="L1805" s="5">
        <v>0</v>
      </c>
      <c r="M1805" s="5">
        <v>0.98499999999999999</v>
      </c>
      <c r="N1805" s="5">
        <v>3</v>
      </c>
      <c r="O1805" s="6">
        <v>0</v>
      </c>
      <c r="P1805" s="5" t="str">
        <f>IF(Table2[[#This Row],[ip_risk_score]]&gt;0.8,"HIGH",IF(Table2[[#This Row],[ip_risk_score]]&gt;0.5,"MEDIUM","LOW"))</f>
        <v>HIGH</v>
      </c>
      <c r="Q1805" s="5">
        <f>Table2[[#This Row],[transaction_amount]]-Table2[[#This Row],[avg_transaction_amount]]</f>
        <v>12475.740000000002</v>
      </c>
    </row>
    <row r="1806" spans="1:17" x14ac:dyDescent="0.25">
      <c r="A1806" s="4" t="s">
        <v>3476</v>
      </c>
      <c r="B1806" s="5" t="s">
        <v>3477</v>
      </c>
      <c r="C1806" s="5">
        <v>17694.91</v>
      </c>
      <c r="D1806" s="5" t="s">
        <v>53</v>
      </c>
      <c r="E1806" s="5" t="s">
        <v>31</v>
      </c>
      <c r="F1806" s="5" t="s">
        <v>28</v>
      </c>
      <c r="G1806" s="5" t="s">
        <v>23</v>
      </c>
      <c r="H1806" s="5">
        <v>11</v>
      </c>
      <c r="I1806" s="5">
        <v>20</v>
      </c>
      <c r="J1806" s="5">
        <v>1</v>
      </c>
      <c r="K1806" s="5">
        <v>17150.849999999999</v>
      </c>
      <c r="L1806" s="5">
        <v>0</v>
      </c>
      <c r="M1806" s="5">
        <v>0.39900000000000002</v>
      </c>
      <c r="N1806" s="5">
        <v>2</v>
      </c>
      <c r="O1806" s="6">
        <v>0</v>
      </c>
      <c r="P1806" s="5" t="str">
        <f>IF(Table2[[#This Row],[ip_risk_score]]&gt;0.8,"HIGH",IF(Table2[[#This Row],[ip_risk_score]]&gt;0.5,"MEDIUM","LOW"))</f>
        <v>LOW</v>
      </c>
      <c r="Q1806" s="5">
        <f>Table2[[#This Row],[transaction_amount]]-Table2[[#This Row],[avg_transaction_amount]]</f>
        <v>544.06000000000131</v>
      </c>
    </row>
    <row r="1807" spans="1:17" x14ac:dyDescent="0.25">
      <c r="A1807" s="4" t="s">
        <v>3478</v>
      </c>
      <c r="B1807" s="5" t="s">
        <v>602</v>
      </c>
      <c r="C1807" s="5">
        <v>14861.95</v>
      </c>
      <c r="D1807" s="5" t="s">
        <v>26</v>
      </c>
      <c r="E1807" s="5" t="s">
        <v>21</v>
      </c>
      <c r="F1807" s="5" t="s">
        <v>28</v>
      </c>
      <c r="G1807" s="5" t="s">
        <v>58</v>
      </c>
      <c r="H1807" s="5">
        <v>525</v>
      </c>
      <c r="I1807" s="5">
        <v>14</v>
      </c>
      <c r="J1807" s="5">
        <v>3</v>
      </c>
      <c r="K1807" s="5">
        <v>5764.22</v>
      </c>
      <c r="L1807" s="5">
        <v>1</v>
      </c>
      <c r="M1807" s="5">
        <v>0.48499999999999999</v>
      </c>
      <c r="N1807" s="5">
        <v>9</v>
      </c>
      <c r="O1807" s="6">
        <v>0</v>
      </c>
      <c r="P1807" s="5" t="str">
        <f>IF(Table2[[#This Row],[ip_risk_score]]&gt;0.8,"HIGH",IF(Table2[[#This Row],[ip_risk_score]]&gt;0.5,"MEDIUM","LOW"))</f>
        <v>LOW</v>
      </c>
      <c r="Q1807" s="5">
        <f>Table2[[#This Row],[transaction_amount]]-Table2[[#This Row],[avg_transaction_amount]]</f>
        <v>9097.73</v>
      </c>
    </row>
    <row r="1808" spans="1:17" x14ac:dyDescent="0.25">
      <c r="A1808" s="4" t="s">
        <v>3479</v>
      </c>
      <c r="B1808" s="5" t="s">
        <v>3480</v>
      </c>
      <c r="C1808" s="5">
        <v>17517.68</v>
      </c>
      <c r="D1808" s="5" t="s">
        <v>26</v>
      </c>
      <c r="E1808" s="5" t="s">
        <v>31</v>
      </c>
      <c r="F1808" s="5" t="s">
        <v>22</v>
      </c>
      <c r="G1808" s="5" t="s">
        <v>33</v>
      </c>
      <c r="H1808" s="5">
        <v>765</v>
      </c>
      <c r="I1808" s="5">
        <v>14</v>
      </c>
      <c r="J1808" s="5">
        <v>3</v>
      </c>
      <c r="K1808" s="5">
        <v>3613.4</v>
      </c>
      <c r="L1808" s="5">
        <v>1</v>
      </c>
      <c r="M1808" s="5">
        <v>0.628</v>
      </c>
      <c r="N1808" s="5">
        <v>5</v>
      </c>
      <c r="O1808" s="6">
        <v>0</v>
      </c>
      <c r="P1808" s="5" t="str">
        <f>IF(Table2[[#This Row],[ip_risk_score]]&gt;0.8,"HIGH",IF(Table2[[#This Row],[ip_risk_score]]&gt;0.5,"MEDIUM","LOW"))</f>
        <v>MEDIUM</v>
      </c>
      <c r="Q1808" s="5">
        <f>Table2[[#This Row],[transaction_amount]]-Table2[[#This Row],[avg_transaction_amount]]</f>
        <v>13904.28</v>
      </c>
    </row>
    <row r="1809" spans="1:17" x14ac:dyDescent="0.25">
      <c r="A1809" s="4" t="s">
        <v>3481</v>
      </c>
      <c r="B1809" s="5" t="s">
        <v>3482</v>
      </c>
      <c r="C1809" s="5">
        <v>38743.94</v>
      </c>
      <c r="D1809" s="5" t="s">
        <v>20</v>
      </c>
      <c r="E1809" s="5" t="s">
        <v>31</v>
      </c>
      <c r="F1809" s="5" t="s">
        <v>28</v>
      </c>
      <c r="G1809" s="5" t="s">
        <v>23</v>
      </c>
      <c r="H1809" s="5">
        <v>75</v>
      </c>
      <c r="I1809" s="5">
        <v>7</v>
      </c>
      <c r="J1809" s="5">
        <v>4</v>
      </c>
      <c r="K1809" s="5">
        <v>25172.66</v>
      </c>
      <c r="L1809" s="5">
        <v>1</v>
      </c>
      <c r="M1809" s="5">
        <v>0.28599999999999998</v>
      </c>
      <c r="N1809" s="5">
        <v>9</v>
      </c>
      <c r="O1809" s="6">
        <v>0</v>
      </c>
      <c r="P1809" s="5" t="str">
        <f>IF(Table2[[#This Row],[ip_risk_score]]&gt;0.8,"HIGH",IF(Table2[[#This Row],[ip_risk_score]]&gt;0.5,"MEDIUM","LOW"))</f>
        <v>LOW</v>
      </c>
      <c r="Q1809" s="5">
        <f>Table2[[#This Row],[transaction_amount]]-Table2[[#This Row],[avg_transaction_amount]]</f>
        <v>13571.280000000002</v>
      </c>
    </row>
    <row r="1810" spans="1:17" x14ac:dyDescent="0.25">
      <c r="A1810" s="4" t="s">
        <v>3483</v>
      </c>
      <c r="B1810" s="5" t="s">
        <v>3484</v>
      </c>
      <c r="C1810" s="5">
        <v>33085.46</v>
      </c>
      <c r="D1810" s="5" t="s">
        <v>20</v>
      </c>
      <c r="E1810" s="5" t="s">
        <v>41</v>
      </c>
      <c r="F1810" s="5" t="s">
        <v>22</v>
      </c>
      <c r="G1810" s="5" t="s">
        <v>33</v>
      </c>
      <c r="H1810" s="5">
        <v>255</v>
      </c>
      <c r="I1810" s="5">
        <v>16</v>
      </c>
      <c r="J1810" s="5">
        <v>3</v>
      </c>
      <c r="K1810" s="5">
        <v>23652.45</v>
      </c>
      <c r="L1810" s="5">
        <v>0</v>
      </c>
      <c r="M1810" s="5">
        <v>0.71899999999999997</v>
      </c>
      <c r="N1810" s="5">
        <v>1</v>
      </c>
      <c r="O1810" s="6">
        <v>0</v>
      </c>
      <c r="P1810" s="5" t="str">
        <f>IF(Table2[[#This Row],[ip_risk_score]]&gt;0.8,"HIGH",IF(Table2[[#This Row],[ip_risk_score]]&gt;0.5,"MEDIUM","LOW"))</f>
        <v>MEDIUM</v>
      </c>
      <c r="Q1810" s="5">
        <f>Table2[[#This Row],[transaction_amount]]-Table2[[#This Row],[avg_transaction_amount]]</f>
        <v>9433.0099999999984</v>
      </c>
    </row>
    <row r="1811" spans="1:17" x14ac:dyDescent="0.25">
      <c r="A1811" s="4" t="s">
        <v>3485</v>
      </c>
      <c r="B1811" s="5" t="s">
        <v>3486</v>
      </c>
      <c r="C1811" s="5">
        <v>9300.52</v>
      </c>
      <c r="D1811" s="5" t="s">
        <v>20</v>
      </c>
      <c r="E1811" s="5" t="s">
        <v>21</v>
      </c>
      <c r="F1811" s="5" t="s">
        <v>22</v>
      </c>
      <c r="G1811" s="5" t="s">
        <v>38</v>
      </c>
      <c r="H1811" s="5">
        <v>1635</v>
      </c>
      <c r="I1811" s="5">
        <v>18</v>
      </c>
      <c r="J1811" s="5">
        <v>2</v>
      </c>
      <c r="K1811" s="5">
        <v>13919.44</v>
      </c>
      <c r="L1811" s="5">
        <v>0</v>
      </c>
      <c r="M1811" s="5">
        <v>0.20300000000000001</v>
      </c>
      <c r="N1811" s="5">
        <v>4</v>
      </c>
      <c r="O1811" s="6">
        <v>0</v>
      </c>
      <c r="P1811" s="5" t="str">
        <f>IF(Table2[[#This Row],[ip_risk_score]]&gt;0.8,"HIGH",IF(Table2[[#This Row],[ip_risk_score]]&gt;0.5,"MEDIUM","LOW"))</f>
        <v>LOW</v>
      </c>
      <c r="Q1811" s="5">
        <f>Table2[[#This Row],[transaction_amount]]-Table2[[#This Row],[avg_transaction_amount]]</f>
        <v>-4618.92</v>
      </c>
    </row>
    <row r="1812" spans="1:17" x14ac:dyDescent="0.25">
      <c r="A1812" s="4" t="s">
        <v>3487</v>
      </c>
      <c r="B1812" s="5" t="s">
        <v>1470</v>
      </c>
      <c r="C1812" s="5">
        <v>8746.76</v>
      </c>
      <c r="D1812" s="5" t="s">
        <v>26</v>
      </c>
      <c r="E1812" s="5" t="s">
        <v>27</v>
      </c>
      <c r="F1812" s="5" t="s">
        <v>28</v>
      </c>
      <c r="G1812" s="5" t="s">
        <v>48</v>
      </c>
      <c r="H1812" s="5">
        <v>1463</v>
      </c>
      <c r="I1812" s="5">
        <v>0</v>
      </c>
      <c r="J1812" s="5">
        <v>2</v>
      </c>
      <c r="K1812" s="5">
        <v>12700.15</v>
      </c>
      <c r="L1812" s="5">
        <v>0</v>
      </c>
      <c r="M1812" s="5">
        <v>6.5000000000000002E-2</v>
      </c>
      <c r="N1812" s="5">
        <v>1</v>
      </c>
      <c r="O1812" s="6">
        <v>0</v>
      </c>
      <c r="P1812" s="5" t="str">
        <f>IF(Table2[[#This Row],[ip_risk_score]]&gt;0.8,"HIGH",IF(Table2[[#This Row],[ip_risk_score]]&gt;0.5,"MEDIUM","LOW"))</f>
        <v>LOW</v>
      </c>
      <c r="Q1812" s="5">
        <f>Table2[[#This Row],[transaction_amount]]-Table2[[#This Row],[avg_transaction_amount]]</f>
        <v>-3953.3899999999994</v>
      </c>
    </row>
    <row r="1813" spans="1:17" x14ac:dyDescent="0.25">
      <c r="A1813" s="4" t="s">
        <v>3488</v>
      </c>
      <c r="B1813" s="5" t="s">
        <v>3489</v>
      </c>
      <c r="C1813" s="5">
        <v>4964.8599999999997</v>
      </c>
      <c r="D1813" s="5" t="s">
        <v>26</v>
      </c>
      <c r="E1813" s="5" t="s">
        <v>21</v>
      </c>
      <c r="F1813" s="5" t="s">
        <v>22</v>
      </c>
      <c r="G1813" s="5" t="s">
        <v>23</v>
      </c>
      <c r="H1813" s="5">
        <v>1723</v>
      </c>
      <c r="I1813" s="5">
        <v>12</v>
      </c>
      <c r="J1813" s="5">
        <v>1</v>
      </c>
      <c r="K1813" s="5">
        <v>22485.32</v>
      </c>
      <c r="L1813" s="5">
        <v>0</v>
      </c>
      <c r="M1813" s="5">
        <v>0.80100000000000005</v>
      </c>
      <c r="N1813" s="5">
        <v>5</v>
      </c>
      <c r="O1813" s="6">
        <v>0</v>
      </c>
      <c r="P1813" s="5" t="str">
        <f>IF(Table2[[#This Row],[ip_risk_score]]&gt;0.8,"HIGH",IF(Table2[[#This Row],[ip_risk_score]]&gt;0.5,"MEDIUM","LOW"))</f>
        <v>HIGH</v>
      </c>
      <c r="Q1813" s="5">
        <f>Table2[[#This Row],[transaction_amount]]-Table2[[#This Row],[avg_transaction_amount]]</f>
        <v>-17520.46</v>
      </c>
    </row>
    <row r="1814" spans="1:17" x14ac:dyDescent="0.25">
      <c r="A1814" s="4" t="s">
        <v>3490</v>
      </c>
      <c r="B1814" s="5" t="s">
        <v>3491</v>
      </c>
      <c r="C1814" s="5">
        <v>33032.120000000003</v>
      </c>
      <c r="D1814" s="5" t="s">
        <v>20</v>
      </c>
      <c r="E1814" s="5" t="s">
        <v>41</v>
      </c>
      <c r="F1814" s="5" t="s">
        <v>22</v>
      </c>
      <c r="G1814" s="5" t="s">
        <v>33</v>
      </c>
      <c r="H1814" s="5">
        <v>581</v>
      </c>
      <c r="I1814" s="5">
        <v>5</v>
      </c>
      <c r="J1814" s="5">
        <v>0</v>
      </c>
      <c r="K1814" s="5">
        <v>16127.53</v>
      </c>
      <c r="L1814" s="5">
        <v>0</v>
      </c>
      <c r="M1814" s="5">
        <v>0.17699999999999999</v>
      </c>
      <c r="N1814" s="5">
        <v>5</v>
      </c>
      <c r="O1814" s="6">
        <v>0</v>
      </c>
      <c r="P1814" s="5" t="str">
        <f>IF(Table2[[#This Row],[ip_risk_score]]&gt;0.8,"HIGH",IF(Table2[[#This Row],[ip_risk_score]]&gt;0.5,"MEDIUM","LOW"))</f>
        <v>LOW</v>
      </c>
      <c r="Q1814" s="5">
        <f>Table2[[#This Row],[transaction_amount]]-Table2[[#This Row],[avg_transaction_amount]]</f>
        <v>16904.590000000004</v>
      </c>
    </row>
    <row r="1815" spans="1:17" x14ac:dyDescent="0.25">
      <c r="A1815" s="4" t="s">
        <v>3492</v>
      </c>
      <c r="B1815" s="5" t="s">
        <v>3493</v>
      </c>
      <c r="C1815" s="5">
        <v>38230.410000000003</v>
      </c>
      <c r="D1815" s="5" t="s">
        <v>26</v>
      </c>
      <c r="E1815" s="5" t="s">
        <v>21</v>
      </c>
      <c r="F1815" s="5" t="s">
        <v>32</v>
      </c>
      <c r="G1815" s="5" t="s">
        <v>48</v>
      </c>
      <c r="H1815" s="5">
        <v>1265</v>
      </c>
      <c r="I1815" s="5">
        <v>9</v>
      </c>
      <c r="J1815" s="5">
        <v>2</v>
      </c>
      <c r="K1815" s="5">
        <v>12184.66</v>
      </c>
      <c r="L1815" s="5">
        <v>0</v>
      </c>
      <c r="M1815" s="5">
        <v>0.73099999999999998</v>
      </c>
      <c r="N1815" s="5">
        <v>7</v>
      </c>
      <c r="O1815" s="6">
        <v>0</v>
      </c>
      <c r="P1815" s="5" t="str">
        <f>IF(Table2[[#This Row],[ip_risk_score]]&gt;0.8,"HIGH",IF(Table2[[#This Row],[ip_risk_score]]&gt;0.5,"MEDIUM","LOW"))</f>
        <v>MEDIUM</v>
      </c>
      <c r="Q1815" s="5">
        <f>Table2[[#This Row],[transaction_amount]]-Table2[[#This Row],[avg_transaction_amount]]</f>
        <v>26045.750000000004</v>
      </c>
    </row>
    <row r="1816" spans="1:17" x14ac:dyDescent="0.25">
      <c r="A1816" s="4" t="s">
        <v>3494</v>
      </c>
      <c r="B1816" s="5" t="s">
        <v>3495</v>
      </c>
      <c r="C1816" s="5">
        <v>13289.07</v>
      </c>
      <c r="D1816" s="5" t="s">
        <v>26</v>
      </c>
      <c r="E1816" s="5" t="s">
        <v>21</v>
      </c>
      <c r="F1816" s="5" t="s">
        <v>28</v>
      </c>
      <c r="G1816" s="5" t="s">
        <v>58</v>
      </c>
      <c r="H1816" s="5">
        <v>445</v>
      </c>
      <c r="I1816" s="5">
        <v>0</v>
      </c>
      <c r="J1816" s="5">
        <v>2</v>
      </c>
      <c r="K1816" s="5">
        <v>7626.45</v>
      </c>
      <c r="L1816" s="5">
        <v>1</v>
      </c>
      <c r="M1816" s="5">
        <v>0.871</v>
      </c>
      <c r="N1816" s="5">
        <v>7</v>
      </c>
      <c r="O1816" s="6">
        <v>0</v>
      </c>
      <c r="P1816" s="5" t="str">
        <f>IF(Table2[[#This Row],[ip_risk_score]]&gt;0.8,"HIGH",IF(Table2[[#This Row],[ip_risk_score]]&gt;0.5,"MEDIUM","LOW"))</f>
        <v>HIGH</v>
      </c>
      <c r="Q1816" s="5">
        <f>Table2[[#This Row],[transaction_amount]]-Table2[[#This Row],[avg_transaction_amount]]</f>
        <v>5662.62</v>
      </c>
    </row>
    <row r="1817" spans="1:17" x14ac:dyDescent="0.25">
      <c r="A1817" s="4" t="s">
        <v>3496</v>
      </c>
      <c r="B1817" s="5" t="s">
        <v>3497</v>
      </c>
      <c r="C1817" s="5">
        <v>1096.2</v>
      </c>
      <c r="D1817" s="5" t="s">
        <v>53</v>
      </c>
      <c r="E1817" s="5" t="s">
        <v>31</v>
      </c>
      <c r="F1817" s="5" t="s">
        <v>22</v>
      </c>
      <c r="G1817" s="5" t="s">
        <v>33</v>
      </c>
      <c r="H1817" s="5">
        <v>362</v>
      </c>
      <c r="I1817" s="5">
        <v>11</v>
      </c>
      <c r="J1817" s="5">
        <v>4</v>
      </c>
      <c r="K1817" s="5">
        <v>3764.65</v>
      </c>
      <c r="L1817" s="5">
        <v>1</v>
      </c>
      <c r="M1817" s="5">
        <v>4.5999999999999999E-2</v>
      </c>
      <c r="N1817" s="5">
        <v>8</v>
      </c>
      <c r="O1817" s="6">
        <v>0</v>
      </c>
      <c r="P1817" s="5" t="str">
        <f>IF(Table2[[#This Row],[ip_risk_score]]&gt;0.8,"HIGH",IF(Table2[[#This Row],[ip_risk_score]]&gt;0.5,"MEDIUM","LOW"))</f>
        <v>LOW</v>
      </c>
      <c r="Q1817" s="5">
        <f>Table2[[#This Row],[transaction_amount]]-Table2[[#This Row],[avg_transaction_amount]]</f>
        <v>-2668.45</v>
      </c>
    </row>
    <row r="1818" spans="1:17" x14ac:dyDescent="0.25">
      <c r="A1818" s="4" t="s">
        <v>3498</v>
      </c>
      <c r="B1818" s="5" t="s">
        <v>3499</v>
      </c>
      <c r="C1818" s="5">
        <v>4154.47</v>
      </c>
      <c r="D1818" s="5" t="s">
        <v>53</v>
      </c>
      <c r="E1818" s="5" t="s">
        <v>31</v>
      </c>
      <c r="F1818" s="5" t="s">
        <v>22</v>
      </c>
      <c r="G1818" s="5" t="s">
        <v>23</v>
      </c>
      <c r="H1818" s="5">
        <v>1721</v>
      </c>
      <c r="I1818" s="5">
        <v>18</v>
      </c>
      <c r="J1818" s="5">
        <v>2</v>
      </c>
      <c r="K1818" s="5">
        <v>17884.32</v>
      </c>
      <c r="L1818" s="5">
        <v>0</v>
      </c>
      <c r="M1818" s="5">
        <v>0.70699999999999996</v>
      </c>
      <c r="N1818" s="5">
        <v>6</v>
      </c>
      <c r="O1818" s="6">
        <v>0</v>
      </c>
      <c r="P1818" s="5" t="str">
        <f>IF(Table2[[#This Row],[ip_risk_score]]&gt;0.8,"HIGH",IF(Table2[[#This Row],[ip_risk_score]]&gt;0.5,"MEDIUM","LOW"))</f>
        <v>MEDIUM</v>
      </c>
      <c r="Q1818" s="5">
        <f>Table2[[#This Row],[transaction_amount]]-Table2[[#This Row],[avg_transaction_amount]]</f>
        <v>-13729.849999999999</v>
      </c>
    </row>
    <row r="1819" spans="1:17" x14ac:dyDescent="0.25">
      <c r="A1819" s="4" t="s">
        <v>3500</v>
      </c>
      <c r="B1819" s="5" t="s">
        <v>1923</v>
      </c>
      <c r="C1819" s="5">
        <v>48394.61</v>
      </c>
      <c r="D1819" s="5" t="s">
        <v>20</v>
      </c>
      <c r="E1819" s="5" t="s">
        <v>21</v>
      </c>
      <c r="F1819" s="5" t="s">
        <v>22</v>
      </c>
      <c r="G1819" s="5" t="s">
        <v>38</v>
      </c>
      <c r="H1819" s="5">
        <v>688</v>
      </c>
      <c r="I1819" s="5">
        <v>14</v>
      </c>
      <c r="J1819" s="5">
        <v>1</v>
      </c>
      <c r="K1819" s="5">
        <v>24798.86</v>
      </c>
      <c r="L1819" s="5">
        <v>0</v>
      </c>
      <c r="M1819" s="5">
        <v>0.64600000000000002</v>
      </c>
      <c r="N1819" s="5">
        <v>3</v>
      </c>
      <c r="O1819" s="6">
        <v>0</v>
      </c>
      <c r="P1819" s="5" t="str">
        <f>IF(Table2[[#This Row],[ip_risk_score]]&gt;0.8,"HIGH",IF(Table2[[#This Row],[ip_risk_score]]&gt;0.5,"MEDIUM","LOW"))</f>
        <v>MEDIUM</v>
      </c>
      <c r="Q1819" s="5">
        <f>Table2[[#This Row],[transaction_amount]]-Table2[[#This Row],[avg_transaction_amount]]</f>
        <v>23595.75</v>
      </c>
    </row>
    <row r="1820" spans="1:17" x14ac:dyDescent="0.25">
      <c r="A1820" s="4" t="s">
        <v>3501</v>
      </c>
      <c r="B1820" s="5" t="s">
        <v>3502</v>
      </c>
      <c r="C1820" s="5">
        <v>14807.47</v>
      </c>
      <c r="D1820" s="5" t="s">
        <v>20</v>
      </c>
      <c r="E1820" s="5" t="s">
        <v>21</v>
      </c>
      <c r="F1820" s="5" t="s">
        <v>28</v>
      </c>
      <c r="G1820" s="5" t="s">
        <v>48</v>
      </c>
      <c r="H1820" s="5">
        <v>392</v>
      </c>
      <c r="I1820" s="5">
        <v>20</v>
      </c>
      <c r="J1820" s="5">
        <v>4</v>
      </c>
      <c r="K1820" s="5">
        <v>22410.880000000001</v>
      </c>
      <c r="L1820" s="5">
        <v>0</v>
      </c>
      <c r="M1820" s="5">
        <v>0.624</v>
      </c>
      <c r="N1820" s="5">
        <v>9</v>
      </c>
      <c r="O1820" s="6">
        <v>0</v>
      </c>
      <c r="P1820" s="5" t="str">
        <f>IF(Table2[[#This Row],[ip_risk_score]]&gt;0.8,"HIGH",IF(Table2[[#This Row],[ip_risk_score]]&gt;0.5,"MEDIUM","LOW"))</f>
        <v>MEDIUM</v>
      </c>
      <c r="Q1820" s="5">
        <f>Table2[[#This Row],[transaction_amount]]-Table2[[#This Row],[avg_transaction_amount]]</f>
        <v>-7603.4100000000017</v>
      </c>
    </row>
    <row r="1821" spans="1:17" x14ac:dyDescent="0.25">
      <c r="A1821" s="4" t="s">
        <v>3503</v>
      </c>
      <c r="B1821" s="5" t="s">
        <v>3504</v>
      </c>
      <c r="C1821" s="5">
        <v>38472.699999999997</v>
      </c>
      <c r="D1821" s="5" t="s">
        <v>53</v>
      </c>
      <c r="E1821" s="5" t="s">
        <v>27</v>
      </c>
      <c r="F1821" s="5" t="s">
        <v>32</v>
      </c>
      <c r="G1821" s="5" t="s">
        <v>48</v>
      </c>
      <c r="H1821" s="5">
        <v>1743</v>
      </c>
      <c r="I1821" s="5">
        <v>4</v>
      </c>
      <c r="J1821" s="5">
        <v>2</v>
      </c>
      <c r="K1821" s="5">
        <v>20919.919999999998</v>
      </c>
      <c r="L1821" s="5">
        <v>0</v>
      </c>
      <c r="M1821" s="5">
        <v>0.29499999999999998</v>
      </c>
      <c r="N1821" s="5">
        <v>5</v>
      </c>
      <c r="O1821" s="6">
        <v>1</v>
      </c>
      <c r="P1821" s="5" t="str">
        <f>IF(Table2[[#This Row],[ip_risk_score]]&gt;0.8,"HIGH",IF(Table2[[#This Row],[ip_risk_score]]&gt;0.5,"MEDIUM","LOW"))</f>
        <v>LOW</v>
      </c>
      <c r="Q1821" s="5">
        <f>Table2[[#This Row],[transaction_amount]]-Table2[[#This Row],[avg_transaction_amount]]</f>
        <v>17552.78</v>
      </c>
    </row>
    <row r="1822" spans="1:17" x14ac:dyDescent="0.25">
      <c r="A1822" s="4" t="s">
        <v>3505</v>
      </c>
      <c r="B1822" s="5" t="s">
        <v>134</v>
      </c>
      <c r="C1822" s="5">
        <v>31251.95</v>
      </c>
      <c r="D1822" s="5" t="s">
        <v>26</v>
      </c>
      <c r="E1822" s="5" t="s">
        <v>41</v>
      </c>
      <c r="F1822" s="5" t="s">
        <v>32</v>
      </c>
      <c r="G1822" s="5" t="s">
        <v>38</v>
      </c>
      <c r="H1822" s="5">
        <v>1093</v>
      </c>
      <c r="I1822" s="5">
        <v>1</v>
      </c>
      <c r="J1822" s="5">
        <v>1</v>
      </c>
      <c r="K1822" s="5">
        <v>27872.68</v>
      </c>
      <c r="L1822" s="5">
        <v>0</v>
      </c>
      <c r="M1822" s="5">
        <v>4.5999999999999999E-2</v>
      </c>
      <c r="N1822" s="5">
        <v>9</v>
      </c>
      <c r="O1822" s="6">
        <v>0</v>
      </c>
      <c r="P1822" s="5" t="str">
        <f>IF(Table2[[#This Row],[ip_risk_score]]&gt;0.8,"HIGH",IF(Table2[[#This Row],[ip_risk_score]]&gt;0.5,"MEDIUM","LOW"))</f>
        <v>LOW</v>
      </c>
      <c r="Q1822" s="5">
        <f>Table2[[#This Row],[transaction_amount]]-Table2[[#This Row],[avg_transaction_amount]]</f>
        <v>3379.2700000000004</v>
      </c>
    </row>
    <row r="1823" spans="1:17" x14ac:dyDescent="0.25">
      <c r="A1823" s="4" t="s">
        <v>3506</v>
      </c>
      <c r="B1823" s="5" t="s">
        <v>3507</v>
      </c>
      <c r="C1823" s="5">
        <v>19127.89</v>
      </c>
      <c r="D1823" s="5" t="s">
        <v>20</v>
      </c>
      <c r="E1823" s="5" t="s">
        <v>31</v>
      </c>
      <c r="F1823" s="5" t="s">
        <v>28</v>
      </c>
      <c r="G1823" s="5" t="s">
        <v>23</v>
      </c>
      <c r="H1823" s="5">
        <v>1959</v>
      </c>
      <c r="I1823" s="5">
        <v>18</v>
      </c>
      <c r="J1823" s="5">
        <v>4</v>
      </c>
      <c r="K1823" s="5">
        <v>11896.05</v>
      </c>
      <c r="L1823" s="5">
        <v>0</v>
      </c>
      <c r="M1823" s="5">
        <v>9.8000000000000004E-2</v>
      </c>
      <c r="N1823" s="5">
        <v>5</v>
      </c>
      <c r="O1823" s="6">
        <v>0</v>
      </c>
      <c r="P1823" s="5" t="str">
        <f>IF(Table2[[#This Row],[ip_risk_score]]&gt;0.8,"HIGH",IF(Table2[[#This Row],[ip_risk_score]]&gt;0.5,"MEDIUM","LOW"))</f>
        <v>LOW</v>
      </c>
      <c r="Q1823" s="5">
        <f>Table2[[#This Row],[transaction_amount]]-Table2[[#This Row],[avg_transaction_amount]]</f>
        <v>7231.84</v>
      </c>
    </row>
    <row r="1824" spans="1:17" x14ac:dyDescent="0.25">
      <c r="A1824" s="4" t="s">
        <v>3508</v>
      </c>
      <c r="B1824" s="5" t="s">
        <v>3509</v>
      </c>
      <c r="C1824" s="5">
        <v>10324.08</v>
      </c>
      <c r="D1824" s="5" t="s">
        <v>20</v>
      </c>
      <c r="E1824" s="5" t="s">
        <v>31</v>
      </c>
      <c r="F1824" s="5" t="s">
        <v>28</v>
      </c>
      <c r="G1824" s="5" t="s">
        <v>58</v>
      </c>
      <c r="H1824" s="5">
        <v>479</v>
      </c>
      <c r="I1824" s="5">
        <v>13</v>
      </c>
      <c r="J1824" s="5">
        <v>0</v>
      </c>
      <c r="K1824" s="5">
        <v>4202.8100000000004</v>
      </c>
      <c r="L1824" s="5">
        <v>1</v>
      </c>
      <c r="M1824" s="5">
        <v>0.27300000000000002</v>
      </c>
      <c r="N1824" s="5">
        <v>3</v>
      </c>
      <c r="O1824" s="6">
        <v>0</v>
      </c>
      <c r="P1824" s="5" t="str">
        <f>IF(Table2[[#This Row],[ip_risk_score]]&gt;0.8,"HIGH",IF(Table2[[#This Row],[ip_risk_score]]&gt;0.5,"MEDIUM","LOW"))</f>
        <v>LOW</v>
      </c>
      <c r="Q1824" s="5">
        <f>Table2[[#This Row],[transaction_amount]]-Table2[[#This Row],[avg_transaction_amount]]</f>
        <v>6121.2699999999995</v>
      </c>
    </row>
    <row r="1825" spans="1:17" x14ac:dyDescent="0.25">
      <c r="A1825" s="4" t="s">
        <v>3510</v>
      </c>
      <c r="B1825" s="5" t="s">
        <v>3511</v>
      </c>
      <c r="C1825" s="5">
        <v>6113.25</v>
      </c>
      <c r="D1825" s="5" t="s">
        <v>20</v>
      </c>
      <c r="E1825" s="5" t="s">
        <v>31</v>
      </c>
      <c r="F1825" s="5" t="s">
        <v>28</v>
      </c>
      <c r="G1825" s="5" t="s">
        <v>38</v>
      </c>
      <c r="H1825" s="5">
        <v>1444</v>
      </c>
      <c r="I1825" s="5">
        <v>8</v>
      </c>
      <c r="J1825" s="5">
        <v>1</v>
      </c>
      <c r="K1825" s="5">
        <v>3148.28</v>
      </c>
      <c r="L1825" s="5">
        <v>1</v>
      </c>
      <c r="M1825" s="5">
        <v>0.40600000000000003</v>
      </c>
      <c r="N1825" s="5">
        <v>7</v>
      </c>
      <c r="O1825" s="6">
        <v>0</v>
      </c>
      <c r="P1825" s="5" t="str">
        <f>IF(Table2[[#This Row],[ip_risk_score]]&gt;0.8,"HIGH",IF(Table2[[#This Row],[ip_risk_score]]&gt;0.5,"MEDIUM","LOW"))</f>
        <v>LOW</v>
      </c>
      <c r="Q1825" s="5">
        <f>Table2[[#This Row],[transaction_amount]]-Table2[[#This Row],[avg_transaction_amount]]</f>
        <v>2964.97</v>
      </c>
    </row>
    <row r="1826" spans="1:17" x14ac:dyDescent="0.25">
      <c r="A1826" s="4" t="s">
        <v>3512</v>
      </c>
      <c r="B1826" s="5" t="s">
        <v>1202</v>
      </c>
      <c r="C1826" s="5">
        <v>30769.9</v>
      </c>
      <c r="D1826" s="5" t="s">
        <v>26</v>
      </c>
      <c r="E1826" s="5" t="s">
        <v>31</v>
      </c>
      <c r="F1826" s="5" t="s">
        <v>28</v>
      </c>
      <c r="G1826" s="5" t="s">
        <v>58</v>
      </c>
      <c r="H1826" s="5">
        <v>1116</v>
      </c>
      <c r="I1826" s="5">
        <v>0</v>
      </c>
      <c r="J1826" s="5">
        <v>2</v>
      </c>
      <c r="K1826" s="5">
        <v>28654.86</v>
      </c>
      <c r="L1826" s="5">
        <v>0</v>
      </c>
      <c r="M1826" s="5">
        <v>0.91800000000000004</v>
      </c>
      <c r="N1826" s="5">
        <v>9</v>
      </c>
      <c r="O1826" s="6">
        <v>0</v>
      </c>
      <c r="P1826" s="5" t="str">
        <f>IF(Table2[[#This Row],[ip_risk_score]]&gt;0.8,"HIGH",IF(Table2[[#This Row],[ip_risk_score]]&gt;0.5,"MEDIUM","LOW"))</f>
        <v>HIGH</v>
      </c>
      <c r="Q1826" s="5">
        <f>Table2[[#This Row],[transaction_amount]]-Table2[[#This Row],[avg_transaction_amount]]</f>
        <v>2115.0400000000009</v>
      </c>
    </row>
    <row r="1827" spans="1:17" x14ac:dyDescent="0.25">
      <c r="A1827" s="4" t="s">
        <v>3513</v>
      </c>
      <c r="B1827" s="5" t="s">
        <v>3514</v>
      </c>
      <c r="C1827" s="5">
        <v>38742.959999999999</v>
      </c>
      <c r="D1827" s="5" t="s">
        <v>53</v>
      </c>
      <c r="E1827" s="5" t="s">
        <v>21</v>
      </c>
      <c r="F1827" s="5" t="s">
        <v>32</v>
      </c>
      <c r="G1827" s="5" t="s">
        <v>23</v>
      </c>
      <c r="H1827" s="5">
        <v>83</v>
      </c>
      <c r="I1827" s="5">
        <v>12</v>
      </c>
      <c r="J1827" s="5">
        <v>4</v>
      </c>
      <c r="K1827" s="5">
        <v>17710.03</v>
      </c>
      <c r="L1827" s="5">
        <v>0</v>
      </c>
      <c r="M1827" s="5">
        <v>0.68400000000000005</v>
      </c>
      <c r="N1827" s="5">
        <v>1</v>
      </c>
      <c r="O1827" s="6">
        <v>0</v>
      </c>
      <c r="P1827" s="5" t="str">
        <f>IF(Table2[[#This Row],[ip_risk_score]]&gt;0.8,"HIGH",IF(Table2[[#This Row],[ip_risk_score]]&gt;0.5,"MEDIUM","LOW"))</f>
        <v>MEDIUM</v>
      </c>
      <c r="Q1827" s="5">
        <f>Table2[[#This Row],[transaction_amount]]-Table2[[#This Row],[avg_transaction_amount]]</f>
        <v>21032.93</v>
      </c>
    </row>
    <row r="1828" spans="1:17" x14ac:dyDescent="0.25">
      <c r="A1828" s="4" t="s">
        <v>3515</v>
      </c>
      <c r="B1828" s="5" t="s">
        <v>3516</v>
      </c>
      <c r="C1828" s="5">
        <v>32213.02</v>
      </c>
      <c r="D1828" s="5" t="s">
        <v>20</v>
      </c>
      <c r="E1828" s="5" t="s">
        <v>21</v>
      </c>
      <c r="F1828" s="5" t="s">
        <v>22</v>
      </c>
      <c r="G1828" s="5" t="s">
        <v>33</v>
      </c>
      <c r="H1828" s="5">
        <v>1344</v>
      </c>
      <c r="I1828" s="5">
        <v>16</v>
      </c>
      <c r="J1828" s="5">
        <v>0</v>
      </c>
      <c r="K1828" s="5">
        <v>24342.720000000001</v>
      </c>
      <c r="L1828" s="5">
        <v>0</v>
      </c>
      <c r="M1828" s="5">
        <v>2.5999999999999999E-2</v>
      </c>
      <c r="N1828" s="5">
        <v>3</v>
      </c>
      <c r="O1828" s="6">
        <v>0</v>
      </c>
      <c r="P1828" s="5" t="str">
        <f>IF(Table2[[#This Row],[ip_risk_score]]&gt;0.8,"HIGH",IF(Table2[[#This Row],[ip_risk_score]]&gt;0.5,"MEDIUM","LOW"))</f>
        <v>LOW</v>
      </c>
      <c r="Q1828" s="5">
        <f>Table2[[#This Row],[transaction_amount]]-Table2[[#This Row],[avg_transaction_amount]]</f>
        <v>7870.2999999999993</v>
      </c>
    </row>
    <row r="1829" spans="1:17" x14ac:dyDescent="0.25">
      <c r="A1829" s="4" t="s">
        <v>3517</v>
      </c>
      <c r="B1829" s="5" t="s">
        <v>3518</v>
      </c>
      <c r="C1829" s="5">
        <v>26538.59</v>
      </c>
      <c r="D1829" s="5" t="s">
        <v>53</v>
      </c>
      <c r="E1829" s="5" t="s">
        <v>27</v>
      </c>
      <c r="F1829" s="5" t="s">
        <v>22</v>
      </c>
      <c r="G1829" s="5" t="s">
        <v>33</v>
      </c>
      <c r="H1829" s="5">
        <v>1487</v>
      </c>
      <c r="I1829" s="5">
        <v>1</v>
      </c>
      <c r="J1829" s="5">
        <v>1</v>
      </c>
      <c r="K1829" s="5">
        <v>16113.24</v>
      </c>
      <c r="L1829" s="5">
        <v>0</v>
      </c>
      <c r="M1829" s="5">
        <v>0.92</v>
      </c>
      <c r="N1829" s="5">
        <v>7</v>
      </c>
      <c r="O1829" s="6">
        <v>0</v>
      </c>
      <c r="P1829" s="5" t="str">
        <f>IF(Table2[[#This Row],[ip_risk_score]]&gt;0.8,"HIGH",IF(Table2[[#This Row],[ip_risk_score]]&gt;0.5,"MEDIUM","LOW"))</f>
        <v>HIGH</v>
      </c>
      <c r="Q1829" s="5">
        <f>Table2[[#This Row],[transaction_amount]]-Table2[[#This Row],[avg_transaction_amount]]</f>
        <v>10425.35</v>
      </c>
    </row>
    <row r="1830" spans="1:17" x14ac:dyDescent="0.25">
      <c r="A1830" s="4" t="s">
        <v>3519</v>
      </c>
      <c r="B1830" s="5" t="s">
        <v>3520</v>
      </c>
      <c r="C1830" s="5">
        <v>2145.46</v>
      </c>
      <c r="D1830" s="5" t="s">
        <v>53</v>
      </c>
      <c r="E1830" s="5" t="s">
        <v>31</v>
      </c>
      <c r="F1830" s="5" t="s">
        <v>28</v>
      </c>
      <c r="G1830" s="5" t="s">
        <v>23</v>
      </c>
      <c r="H1830" s="5">
        <v>35</v>
      </c>
      <c r="I1830" s="5">
        <v>23</v>
      </c>
      <c r="J1830" s="5">
        <v>0</v>
      </c>
      <c r="K1830" s="5">
        <v>12014.98</v>
      </c>
      <c r="L1830" s="5">
        <v>0</v>
      </c>
      <c r="M1830" s="5">
        <v>0.72</v>
      </c>
      <c r="N1830" s="5">
        <v>9</v>
      </c>
      <c r="O1830" s="6">
        <v>0</v>
      </c>
      <c r="P1830" s="5" t="str">
        <f>IF(Table2[[#This Row],[ip_risk_score]]&gt;0.8,"HIGH",IF(Table2[[#This Row],[ip_risk_score]]&gt;0.5,"MEDIUM","LOW"))</f>
        <v>MEDIUM</v>
      </c>
      <c r="Q1830" s="5">
        <f>Table2[[#This Row],[transaction_amount]]-Table2[[#This Row],[avg_transaction_amount]]</f>
        <v>-9869.52</v>
      </c>
    </row>
    <row r="1831" spans="1:17" x14ac:dyDescent="0.25">
      <c r="A1831" s="4" t="s">
        <v>3521</v>
      </c>
      <c r="B1831" s="5" t="s">
        <v>2951</v>
      </c>
      <c r="C1831" s="5">
        <v>48426.01</v>
      </c>
      <c r="D1831" s="5" t="s">
        <v>26</v>
      </c>
      <c r="E1831" s="5" t="s">
        <v>31</v>
      </c>
      <c r="F1831" s="5" t="s">
        <v>28</v>
      </c>
      <c r="G1831" s="5" t="s">
        <v>58</v>
      </c>
      <c r="H1831" s="5">
        <v>1459</v>
      </c>
      <c r="I1831" s="5">
        <v>21</v>
      </c>
      <c r="J1831" s="5">
        <v>1</v>
      </c>
      <c r="K1831" s="5">
        <v>6088.06</v>
      </c>
      <c r="L1831" s="5">
        <v>0</v>
      </c>
      <c r="M1831" s="5">
        <v>0.49299999999999999</v>
      </c>
      <c r="N1831" s="5">
        <v>4</v>
      </c>
      <c r="O1831" s="6">
        <v>1</v>
      </c>
      <c r="P1831" s="5" t="str">
        <f>IF(Table2[[#This Row],[ip_risk_score]]&gt;0.8,"HIGH",IF(Table2[[#This Row],[ip_risk_score]]&gt;0.5,"MEDIUM","LOW"))</f>
        <v>LOW</v>
      </c>
      <c r="Q1831" s="5">
        <f>Table2[[#This Row],[transaction_amount]]-Table2[[#This Row],[avg_transaction_amount]]</f>
        <v>42337.950000000004</v>
      </c>
    </row>
    <row r="1832" spans="1:17" x14ac:dyDescent="0.25">
      <c r="A1832" s="4" t="s">
        <v>3522</v>
      </c>
      <c r="B1832" s="5" t="s">
        <v>3523</v>
      </c>
      <c r="C1832" s="5">
        <v>39945.769999999997</v>
      </c>
      <c r="D1832" s="5" t="s">
        <v>26</v>
      </c>
      <c r="E1832" s="5" t="s">
        <v>21</v>
      </c>
      <c r="F1832" s="5" t="s">
        <v>22</v>
      </c>
      <c r="G1832" s="5" t="s">
        <v>38</v>
      </c>
      <c r="H1832" s="5">
        <v>1410</v>
      </c>
      <c r="I1832" s="5">
        <v>13</v>
      </c>
      <c r="J1832" s="5">
        <v>2</v>
      </c>
      <c r="K1832" s="5">
        <v>25706.61</v>
      </c>
      <c r="L1832" s="5">
        <v>0</v>
      </c>
      <c r="M1832" s="5">
        <v>0.46300000000000002</v>
      </c>
      <c r="N1832" s="5">
        <v>5</v>
      </c>
      <c r="O1832" s="6">
        <v>0</v>
      </c>
      <c r="P1832" s="5" t="str">
        <f>IF(Table2[[#This Row],[ip_risk_score]]&gt;0.8,"HIGH",IF(Table2[[#This Row],[ip_risk_score]]&gt;0.5,"MEDIUM","LOW"))</f>
        <v>LOW</v>
      </c>
      <c r="Q1832" s="5">
        <f>Table2[[#This Row],[transaction_amount]]-Table2[[#This Row],[avg_transaction_amount]]</f>
        <v>14239.159999999996</v>
      </c>
    </row>
    <row r="1833" spans="1:17" x14ac:dyDescent="0.25">
      <c r="A1833" s="4" t="s">
        <v>3524</v>
      </c>
      <c r="B1833" s="5" t="s">
        <v>3525</v>
      </c>
      <c r="C1833" s="5">
        <v>14676.46</v>
      </c>
      <c r="D1833" s="5" t="s">
        <v>26</v>
      </c>
      <c r="E1833" s="5" t="s">
        <v>27</v>
      </c>
      <c r="F1833" s="5" t="s">
        <v>32</v>
      </c>
      <c r="G1833" s="5" t="s">
        <v>23</v>
      </c>
      <c r="H1833" s="5">
        <v>1276</v>
      </c>
      <c r="I1833" s="5">
        <v>19</v>
      </c>
      <c r="J1833" s="5">
        <v>1</v>
      </c>
      <c r="K1833" s="5">
        <v>1999.11</v>
      </c>
      <c r="L1833" s="5">
        <v>0</v>
      </c>
      <c r="M1833" s="5">
        <v>0.93300000000000005</v>
      </c>
      <c r="N1833" s="5">
        <v>8</v>
      </c>
      <c r="O1833" s="6">
        <v>0</v>
      </c>
      <c r="P1833" s="5" t="str">
        <f>IF(Table2[[#This Row],[ip_risk_score]]&gt;0.8,"HIGH",IF(Table2[[#This Row],[ip_risk_score]]&gt;0.5,"MEDIUM","LOW"))</f>
        <v>HIGH</v>
      </c>
      <c r="Q1833" s="5">
        <f>Table2[[#This Row],[transaction_amount]]-Table2[[#This Row],[avg_transaction_amount]]</f>
        <v>12677.349999999999</v>
      </c>
    </row>
    <row r="1834" spans="1:17" x14ac:dyDescent="0.25">
      <c r="A1834" s="4" t="s">
        <v>3526</v>
      </c>
      <c r="B1834" s="5" t="s">
        <v>1366</v>
      </c>
      <c r="C1834" s="5">
        <v>48999.519999999997</v>
      </c>
      <c r="D1834" s="5" t="s">
        <v>26</v>
      </c>
      <c r="E1834" s="5" t="s">
        <v>21</v>
      </c>
      <c r="F1834" s="5" t="s">
        <v>28</v>
      </c>
      <c r="G1834" s="5" t="s">
        <v>23</v>
      </c>
      <c r="H1834" s="5">
        <v>844</v>
      </c>
      <c r="I1834" s="5">
        <v>22</v>
      </c>
      <c r="J1834" s="5">
        <v>2</v>
      </c>
      <c r="K1834" s="5">
        <v>27016.959999999999</v>
      </c>
      <c r="L1834" s="5">
        <v>0</v>
      </c>
      <c r="M1834" s="5">
        <v>0.55000000000000004</v>
      </c>
      <c r="N1834" s="5">
        <v>4</v>
      </c>
      <c r="O1834" s="6">
        <v>1</v>
      </c>
      <c r="P1834" s="5" t="str">
        <f>IF(Table2[[#This Row],[ip_risk_score]]&gt;0.8,"HIGH",IF(Table2[[#This Row],[ip_risk_score]]&gt;0.5,"MEDIUM","LOW"))</f>
        <v>MEDIUM</v>
      </c>
      <c r="Q1834" s="5">
        <f>Table2[[#This Row],[transaction_amount]]-Table2[[#This Row],[avg_transaction_amount]]</f>
        <v>21982.559999999998</v>
      </c>
    </row>
    <row r="1835" spans="1:17" x14ac:dyDescent="0.25">
      <c r="A1835" s="4" t="s">
        <v>3527</v>
      </c>
      <c r="B1835" s="5" t="s">
        <v>3528</v>
      </c>
      <c r="C1835" s="5">
        <v>30113.99</v>
      </c>
      <c r="D1835" s="5" t="s">
        <v>26</v>
      </c>
      <c r="E1835" s="5" t="s">
        <v>31</v>
      </c>
      <c r="F1835" s="5" t="s">
        <v>28</v>
      </c>
      <c r="G1835" s="5" t="s">
        <v>33</v>
      </c>
      <c r="H1835" s="5">
        <v>637</v>
      </c>
      <c r="I1835" s="5">
        <v>5</v>
      </c>
      <c r="J1835" s="5">
        <v>1</v>
      </c>
      <c r="K1835" s="5">
        <v>6229.88</v>
      </c>
      <c r="L1835" s="5">
        <v>0</v>
      </c>
      <c r="M1835" s="5">
        <v>0.503</v>
      </c>
      <c r="N1835" s="5">
        <v>2</v>
      </c>
      <c r="O1835" s="6">
        <v>0</v>
      </c>
      <c r="P1835" s="5" t="str">
        <f>IF(Table2[[#This Row],[ip_risk_score]]&gt;0.8,"HIGH",IF(Table2[[#This Row],[ip_risk_score]]&gt;0.5,"MEDIUM","LOW"))</f>
        <v>MEDIUM</v>
      </c>
      <c r="Q1835" s="5">
        <f>Table2[[#This Row],[transaction_amount]]-Table2[[#This Row],[avg_transaction_amount]]</f>
        <v>23884.11</v>
      </c>
    </row>
    <row r="1836" spans="1:17" x14ac:dyDescent="0.25">
      <c r="A1836" s="4" t="s">
        <v>3529</v>
      </c>
      <c r="B1836" s="5" t="s">
        <v>3530</v>
      </c>
      <c r="C1836" s="5">
        <v>29142.01</v>
      </c>
      <c r="D1836" s="5" t="s">
        <v>26</v>
      </c>
      <c r="E1836" s="5" t="s">
        <v>31</v>
      </c>
      <c r="F1836" s="5" t="s">
        <v>32</v>
      </c>
      <c r="G1836" s="5" t="s">
        <v>38</v>
      </c>
      <c r="H1836" s="5">
        <v>1356</v>
      </c>
      <c r="I1836" s="5">
        <v>5</v>
      </c>
      <c r="J1836" s="5">
        <v>4</v>
      </c>
      <c r="K1836" s="5">
        <v>384.98</v>
      </c>
      <c r="L1836" s="5">
        <v>0</v>
      </c>
      <c r="M1836" s="5">
        <v>0.77500000000000002</v>
      </c>
      <c r="N1836" s="5">
        <v>7</v>
      </c>
      <c r="O1836" s="6">
        <v>0</v>
      </c>
      <c r="P1836" s="5" t="str">
        <f>IF(Table2[[#This Row],[ip_risk_score]]&gt;0.8,"HIGH",IF(Table2[[#This Row],[ip_risk_score]]&gt;0.5,"MEDIUM","LOW"))</f>
        <v>MEDIUM</v>
      </c>
      <c r="Q1836" s="5">
        <f>Table2[[#This Row],[transaction_amount]]-Table2[[#This Row],[avg_transaction_amount]]</f>
        <v>28757.03</v>
      </c>
    </row>
    <row r="1837" spans="1:17" x14ac:dyDescent="0.25">
      <c r="A1837" s="4" t="s">
        <v>3531</v>
      </c>
      <c r="B1837" s="5" t="s">
        <v>3532</v>
      </c>
      <c r="C1837" s="5">
        <v>37416.26</v>
      </c>
      <c r="D1837" s="5" t="s">
        <v>20</v>
      </c>
      <c r="E1837" s="5" t="s">
        <v>41</v>
      </c>
      <c r="F1837" s="5" t="s">
        <v>32</v>
      </c>
      <c r="G1837" s="5" t="s">
        <v>33</v>
      </c>
      <c r="H1837" s="5">
        <v>1213</v>
      </c>
      <c r="I1837" s="5">
        <v>17</v>
      </c>
      <c r="J1837" s="5">
        <v>1</v>
      </c>
      <c r="K1837" s="5">
        <v>3206.52</v>
      </c>
      <c r="L1837" s="5">
        <v>0</v>
      </c>
      <c r="M1837" s="5">
        <v>0.59299999999999997</v>
      </c>
      <c r="N1837" s="5">
        <v>2</v>
      </c>
      <c r="O1837" s="6">
        <v>0</v>
      </c>
      <c r="P1837" s="5" t="str">
        <f>IF(Table2[[#This Row],[ip_risk_score]]&gt;0.8,"HIGH",IF(Table2[[#This Row],[ip_risk_score]]&gt;0.5,"MEDIUM","LOW"))</f>
        <v>MEDIUM</v>
      </c>
      <c r="Q1837" s="5">
        <f>Table2[[#This Row],[transaction_amount]]-Table2[[#This Row],[avg_transaction_amount]]</f>
        <v>34209.740000000005</v>
      </c>
    </row>
    <row r="1838" spans="1:17" x14ac:dyDescent="0.25">
      <c r="A1838" s="4" t="s">
        <v>3533</v>
      </c>
      <c r="B1838" s="5" t="s">
        <v>1411</v>
      </c>
      <c r="C1838" s="5">
        <v>40597.9</v>
      </c>
      <c r="D1838" s="5" t="s">
        <v>53</v>
      </c>
      <c r="E1838" s="5" t="s">
        <v>41</v>
      </c>
      <c r="F1838" s="5" t="s">
        <v>32</v>
      </c>
      <c r="G1838" s="5" t="s">
        <v>58</v>
      </c>
      <c r="H1838" s="5">
        <v>783</v>
      </c>
      <c r="I1838" s="5">
        <v>18</v>
      </c>
      <c r="J1838" s="5">
        <v>1</v>
      </c>
      <c r="K1838" s="5">
        <v>26516.91</v>
      </c>
      <c r="L1838" s="5">
        <v>0</v>
      </c>
      <c r="M1838" s="5">
        <v>0.249</v>
      </c>
      <c r="N1838" s="5">
        <v>6</v>
      </c>
      <c r="O1838" s="6">
        <v>0</v>
      </c>
      <c r="P1838" s="5" t="str">
        <f>IF(Table2[[#This Row],[ip_risk_score]]&gt;0.8,"HIGH",IF(Table2[[#This Row],[ip_risk_score]]&gt;0.5,"MEDIUM","LOW"))</f>
        <v>LOW</v>
      </c>
      <c r="Q1838" s="5">
        <f>Table2[[#This Row],[transaction_amount]]-Table2[[#This Row],[avg_transaction_amount]]</f>
        <v>14080.990000000002</v>
      </c>
    </row>
    <row r="1839" spans="1:17" x14ac:dyDescent="0.25">
      <c r="A1839" s="4" t="s">
        <v>3534</v>
      </c>
      <c r="B1839" s="5" t="s">
        <v>3535</v>
      </c>
      <c r="C1839" s="5">
        <v>32841.11</v>
      </c>
      <c r="D1839" s="5" t="s">
        <v>26</v>
      </c>
      <c r="E1839" s="5" t="s">
        <v>41</v>
      </c>
      <c r="F1839" s="5" t="s">
        <v>28</v>
      </c>
      <c r="G1839" s="5" t="s">
        <v>58</v>
      </c>
      <c r="H1839" s="5">
        <v>1018</v>
      </c>
      <c r="I1839" s="5">
        <v>8</v>
      </c>
      <c r="J1839" s="5">
        <v>3</v>
      </c>
      <c r="K1839" s="5">
        <v>2303.84</v>
      </c>
      <c r="L1839" s="5">
        <v>0</v>
      </c>
      <c r="M1839" s="5">
        <v>0.999</v>
      </c>
      <c r="N1839" s="5">
        <v>7</v>
      </c>
      <c r="O1839" s="6">
        <v>0</v>
      </c>
      <c r="P1839" s="5" t="str">
        <f>IF(Table2[[#This Row],[ip_risk_score]]&gt;0.8,"HIGH",IF(Table2[[#This Row],[ip_risk_score]]&gt;0.5,"MEDIUM","LOW"))</f>
        <v>HIGH</v>
      </c>
      <c r="Q1839" s="5">
        <f>Table2[[#This Row],[transaction_amount]]-Table2[[#This Row],[avg_transaction_amount]]</f>
        <v>30537.27</v>
      </c>
    </row>
    <row r="1840" spans="1:17" x14ac:dyDescent="0.25">
      <c r="A1840" s="4" t="s">
        <v>3536</v>
      </c>
      <c r="B1840" s="5" t="s">
        <v>3537</v>
      </c>
      <c r="C1840" s="5">
        <v>6448.38</v>
      </c>
      <c r="D1840" s="5" t="s">
        <v>20</v>
      </c>
      <c r="E1840" s="5" t="s">
        <v>27</v>
      </c>
      <c r="F1840" s="5" t="s">
        <v>32</v>
      </c>
      <c r="G1840" s="5" t="s">
        <v>48</v>
      </c>
      <c r="H1840" s="5">
        <v>1659</v>
      </c>
      <c r="I1840" s="5">
        <v>14</v>
      </c>
      <c r="J1840" s="5">
        <v>3</v>
      </c>
      <c r="K1840" s="5">
        <v>10721.69</v>
      </c>
      <c r="L1840" s="5">
        <v>0</v>
      </c>
      <c r="M1840" s="5">
        <v>0.28100000000000003</v>
      </c>
      <c r="N1840" s="5">
        <v>8</v>
      </c>
      <c r="O1840" s="6">
        <v>0</v>
      </c>
      <c r="P1840" s="5" t="str">
        <f>IF(Table2[[#This Row],[ip_risk_score]]&gt;0.8,"HIGH",IF(Table2[[#This Row],[ip_risk_score]]&gt;0.5,"MEDIUM","LOW"))</f>
        <v>LOW</v>
      </c>
      <c r="Q1840" s="5">
        <f>Table2[[#This Row],[transaction_amount]]-Table2[[#This Row],[avg_transaction_amount]]</f>
        <v>-4273.3100000000004</v>
      </c>
    </row>
    <row r="1841" spans="1:17" x14ac:dyDescent="0.25">
      <c r="A1841" s="4" t="s">
        <v>3538</v>
      </c>
      <c r="B1841" s="5" t="s">
        <v>3539</v>
      </c>
      <c r="C1841" s="5">
        <v>16946.46</v>
      </c>
      <c r="D1841" s="5" t="s">
        <v>53</v>
      </c>
      <c r="E1841" s="5" t="s">
        <v>21</v>
      </c>
      <c r="F1841" s="5" t="s">
        <v>28</v>
      </c>
      <c r="G1841" s="5" t="s">
        <v>23</v>
      </c>
      <c r="H1841" s="5">
        <v>275</v>
      </c>
      <c r="I1841" s="5">
        <v>6</v>
      </c>
      <c r="J1841" s="5">
        <v>1</v>
      </c>
      <c r="K1841" s="5">
        <v>7584.47</v>
      </c>
      <c r="L1841" s="5">
        <v>0</v>
      </c>
      <c r="M1841" s="5">
        <v>0.68300000000000005</v>
      </c>
      <c r="N1841" s="5">
        <v>5</v>
      </c>
      <c r="O1841" s="6">
        <v>1</v>
      </c>
      <c r="P1841" s="5" t="str">
        <f>IF(Table2[[#This Row],[ip_risk_score]]&gt;0.8,"HIGH",IF(Table2[[#This Row],[ip_risk_score]]&gt;0.5,"MEDIUM","LOW"))</f>
        <v>MEDIUM</v>
      </c>
      <c r="Q1841" s="5">
        <f>Table2[[#This Row],[transaction_amount]]-Table2[[#This Row],[avg_transaction_amount]]</f>
        <v>9361.989999999998</v>
      </c>
    </row>
    <row r="1842" spans="1:17" x14ac:dyDescent="0.25">
      <c r="A1842" s="4" t="s">
        <v>3540</v>
      </c>
      <c r="B1842" s="5" t="s">
        <v>3541</v>
      </c>
      <c r="C1842" s="5">
        <v>46407.78</v>
      </c>
      <c r="D1842" s="5" t="s">
        <v>26</v>
      </c>
      <c r="E1842" s="5" t="s">
        <v>31</v>
      </c>
      <c r="F1842" s="5" t="s">
        <v>28</v>
      </c>
      <c r="G1842" s="5" t="s">
        <v>38</v>
      </c>
      <c r="H1842" s="5">
        <v>559</v>
      </c>
      <c r="I1842" s="5">
        <v>5</v>
      </c>
      <c r="J1842" s="5">
        <v>3</v>
      </c>
      <c r="K1842" s="5">
        <v>1201.95</v>
      </c>
      <c r="L1842" s="5">
        <v>0</v>
      </c>
      <c r="M1842" s="5">
        <v>0.49</v>
      </c>
      <c r="N1842" s="5">
        <v>1</v>
      </c>
      <c r="O1842" s="6">
        <v>0</v>
      </c>
      <c r="P1842" s="5" t="str">
        <f>IF(Table2[[#This Row],[ip_risk_score]]&gt;0.8,"HIGH",IF(Table2[[#This Row],[ip_risk_score]]&gt;0.5,"MEDIUM","LOW"))</f>
        <v>LOW</v>
      </c>
      <c r="Q1842" s="5">
        <f>Table2[[#This Row],[transaction_amount]]-Table2[[#This Row],[avg_transaction_amount]]</f>
        <v>45205.83</v>
      </c>
    </row>
    <row r="1843" spans="1:17" x14ac:dyDescent="0.25">
      <c r="A1843" s="4" t="s">
        <v>3542</v>
      </c>
      <c r="B1843" s="5" t="s">
        <v>3543</v>
      </c>
      <c r="C1843" s="5">
        <v>11269.55</v>
      </c>
      <c r="D1843" s="5" t="s">
        <v>26</v>
      </c>
      <c r="E1843" s="5" t="s">
        <v>31</v>
      </c>
      <c r="F1843" s="5" t="s">
        <v>32</v>
      </c>
      <c r="G1843" s="5" t="s">
        <v>38</v>
      </c>
      <c r="H1843" s="5">
        <v>1413</v>
      </c>
      <c r="I1843" s="5">
        <v>4</v>
      </c>
      <c r="J1843" s="5">
        <v>2</v>
      </c>
      <c r="K1843" s="5">
        <v>15990.86</v>
      </c>
      <c r="L1843" s="5">
        <v>0</v>
      </c>
      <c r="M1843" s="5">
        <v>0.122</v>
      </c>
      <c r="N1843" s="5">
        <v>3</v>
      </c>
      <c r="O1843" s="6">
        <v>0</v>
      </c>
      <c r="P1843" s="5" t="str">
        <f>IF(Table2[[#This Row],[ip_risk_score]]&gt;0.8,"HIGH",IF(Table2[[#This Row],[ip_risk_score]]&gt;0.5,"MEDIUM","LOW"))</f>
        <v>LOW</v>
      </c>
      <c r="Q1843" s="5">
        <f>Table2[[#This Row],[transaction_amount]]-Table2[[#This Row],[avg_transaction_amount]]</f>
        <v>-4721.3100000000013</v>
      </c>
    </row>
    <row r="1844" spans="1:17" x14ac:dyDescent="0.25">
      <c r="A1844" s="4" t="s">
        <v>3544</v>
      </c>
      <c r="B1844" s="5" t="s">
        <v>3545</v>
      </c>
      <c r="C1844" s="5">
        <v>18639.740000000002</v>
      </c>
      <c r="D1844" s="5" t="s">
        <v>20</v>
      </c>
      <c r="E1844" s="5" t="s">
        <v>27</v>
      </c>
      <c r="F1844" s="5" t="s">
        <v>22</v>
      </c>
      <c r="G1844" s="5" t="s">
        <v>33</v>
      </c>
      <c r="H1844" s="5">
        <v>86</v>
      </c>
      <c r="I1844" s="5">
        <v>18</v>
      </c>
      <c r="J1844" s="5">
        <v>3</v>
      </c>
      <c r="K1844" s="5">
        <v>29950.15</v>
      </c>
      <c r="L1844" s="5">
        <v>0</v>
      </c>
      <c r="M1844" s="5">
        <v>0.95899999999999996</v>
      </c>
      <c r="N1844" s="5">
        <v>9</v>
      </c>
      <c r="O1844" s="6">
        <v>0</v>
      </c>
      <c r="P1844" s="5" t="str">
        <f>IF(Table2[[#This Row],[ip_risk_score]]&gt;0.8,"HIGH",IF(Table2[[#This Row],[ip_risk_score]]&gt;0.5,"MEDIUM","LOW"))</f>
        <v>HIGH</v>
      </c>
      <c r="Q1844" s="5">
        <f>Table2[[#This Row],[transaction_amount]]-Table2[[#This Row],[avg_transaction_amount]]</f>
        <v>-11310.41</v>
      </c>
    </row>
    <row r="1845" spans="1:17" x14ac:dyDescent="0.25">
      <c r="A1845" s="4" t="s">
        <v>3546</v>
      </c>
      <c r="B1845" s="5" t="s">
        <v>3547</v>
      </c>
      <c r="C1845" s="5">
        <v>21632.240000000002</v>
      </c>
      <c r="D1845" s="5" t="s">
        <v>53</v>
      </c>
      <c r="E1845" s="5" t="s">
        <v>31</v>
      </c>
      <c r="F1845" s="5" t="s">
        <v>32</v>
      </c>
      <c r="G1845" s="5" t="s">
        <v>33</v>
      </c>
      <c r="H1845" s="5">
        <v>1647</v>
      </c>
      <c r="I1845" s="5">
        <v>19</v>
      </c>
      <c r="J1845" s="5">
        <v>1</v>
      </c>
      <c r="K1845" s="5">
        <v>25604.92</v>
      </c>
      <c r="L1845" s="5">
        <v>0</v>
      </c>
      <c r="M1845" s="5">
        <v>0.33600000000000002</v>
      </c>
      <c r="N1845" s="5">
        <v>6</v>
      </c>
      <c r="O1845" s="6">
        <v>0</v>
      </c>
      <c r="P1845" s="5" t="str">
        <f>IF(Table2[[#This Row],[ip_risk_score]]&gt;0.8,"HIGH",IF(Table2[[#This Row],[ip_risk_score]]&gt;0.5,"MEDIUM","LOW"))</f>
        <v>LOW</v>
      </c>
      <c r="Q1845" s="5">
        <f>Table2[[#This Row],[transaction_amount]]-Table2[[#This Row],[avg_transaction_amount]]</f>
        <v>-3972.6799999999967</v>
      </c>
    </row>
    <row r="1846" spans="1:17" x14ac:dyDescent="0.25">
      <c r="A1846" s="4" t="s">
        <v>3548</v>
      </c>
      <c r="B1846" s="5" t="s">
        <v>3549</v>
      </c>
      <c r="C1846" s="5">
        <v>21998.28</v>
      </c>
      <c r="D1846" s="5" t="s">
        <v>26</v>
      </c>
      <c r="E1846" s="5" t="s">
        <v>31</v>
      </c>
      <c r="F1846" s="5" t="s">
        <v>22</v>
      </c>
      <c r="G1846" s="5" t="s">
        <v>38</v>
      </c>
      <c r="H1846" s="5">
        <v>1557</v>
      </c>
      <c r="I1846" s="5">
        <v>0</v>
      </c>
      <c r="J1846" s="5">
        <v>0</v>
      </c>
      <c r="K1846" s="5">
        <v>5149.8900000000003</v>
      </c>
      <c r="L1846" s="5">
        <v>0</v>
      </c>
      <c r="M1846" s="5">
        <v>0.65700000000000003</v>
      </c>
      <c r="N1846" s="5">
        <v>5</v>
      </c>
      <c r="O1846" s="6">
        <v>0</v>
      </c>
      <c r="P1846" s="5" t="str">
        <f>IF(Table2[[#This Row],[ip_risk_score]]&gt;0.8,"HIGH",IF(Table2[[#This Row],[ip_risk_score]]&gt;0.5,"MEDIUM","LOW"))</f>
        <v>MEDIUM</v>
      </c>
      <c r="Q1846" s="5">
        <f>Table2[[#This Row],[transaction_amount]]-Table2[[#This Row],[avg_transaction_amount]]</f>
        <v>16848.39</v>
      </c>
    </row>
    <row r="1847" spans="1:17" x14ac:dyDescent="0.25">
      <c r="A1847" s="4" t="s">
        <v>3550</v>
      </c>
      <c r="B1847" s="5" t="s">
        <v>3551</v>
      </c>
      <c r="C1847" s="5">
        <v>30666.33</v>
      </c>
      <c r="D1847" s="5" t="s">
        <v>53</v>
      </c>
      <c r="E1847" s="5" t="s">
        <v>21</v>
      </c>
      <c r="F1847" s="5" t="s">
        <v>32</v>
      </c>
      <c r="G1847" s="5" t="s">
        <v>33</v>
      </c>
      <c r="H1847" s="5">
        <v>1847</v>
      </c>
      <c r="I1847" s="5">
        <v>20</v>
      </c>
      <c r="J1847" s="5">
        <v>0</v>
      </c>
      <c r="K1847" s="5">
        <v>26541.05</v>
      </c>
      <c r="L1847" s="5">
        <v>0</v>
      </c>
      <c r="M1847" s="5">
        <v>0.73799999999999999</v>
      </c>
      <c r="N1847" s="5">
        <v>1</v>
      </c>
      <c r="O1847" s="6">
        <v>0</v>
      </c>
      <c r="P1847" s="5" t="str">
        <f>IF(Table2[[#This Row],[ip_risk_score]]&gt;0.8,"HIGH",IF(Table2[[#This Row],[ip_risk_score]]&gt;0.5,"MEDIUM","LOW"))</f>
        <v>MEDIUM</v>
      </c>
      <c r="Q1847" s="5">
        <f>Table2[[#This Row],[transaction_amount]]-Table2[[#This Row],[avg_transaction_amount]]</f>
        <v>4125.2800000000025</v>
      </c>
    </row>
    <row r="1848" spans="1:17" x14ac:dyDescent="0.25">
      <c r="A1848" s="4" t="s">
        <v>3552</v>
      </c>
      <c r="B1848" s="5" t="s">
        <v>3553</v>
      </c>
      <c r="C1848" s="5">
        <v>47156.639999999999</v>
      </c>
      <c r="D1848" s="5" t="s">
        <v>20</v>
      </c>
      <c r="E1848" s="5" t="s">
        <v>41</v>
      </c>
      <c r="F1848" s="5" t="s">
        <v>32</v>
      </c>
      <c r="G1848" s="5" t="s">
        <v>48</v>
      </c>
      <c r="H1848" s="5">
        <v>1082</v>
      </c>
      <c r="I1848" s="5">
        <v>6</v>
      </c>
      <c r="J1848" s="5">
        <v>1</v>
      </c>
      <c r="K1848" s="5">
        <v>13608.63</v>
      </c>
      <c r="L1848" s="5">
        <v>0</v>
      </c>
      <c r="M1848" s="5">
        <v>0.39500000000000002</v>
      </c>
      <c r="N1848" s="5">
        <v>4</v>
      </c>
      <c r="O1848" s="6">
        <v>1</v>
      </c>
      <c r="P1848" s="5" t="str">
        <f>IF(Table2[[#This Row],[ip_risk_score]]&gt;0.8,"HIGH",IF(Table2[[#This Row],[ip_risk_score]]&gt;0.5,"MEDIUM","LOW"))</f>
        <v>LOW</v>
      </c>
      <c r="Q1848" s="5">
        <f>Table2[[#This Row],[transaction_amount]]-Table2[[#This Row],[avg_transaction_amount]]</f>
        <v>33548.01</v>
      </c>
    </row>
    <row r="1849" spans="1:17" x14ac:dyDescent="0.25">
      <c r="A1849" s="4" t="s">
        <v>3554</v>
      </c>
      <c r="B1849" s="5" t="s">
        <v>80</v>
      </c>
      <c r="C1849" s="5">
        <v>12072.6</v>
      </c>
      <c r="D1849" s="5" t="s">
        <v>26</v>
      </c>
      <c r="E1849" s="5" t="s">
        <v>41</v>
      </c>
      <c r="F1849" s="5" t="s">
        <v>28</v>
      </c>
      <c r="G1849" s="5" t="s">
        <v>23</v>
      </c>
      <c r="H1849" s="5">
        <v>1023</v>
      </c>
      <c r="I1849" s="5">
        <v>17</v>
      </c>
      <c r="J1849" s="5">
        <v>1</v>
      </c>
      <c r="K1849" s="5">
        <v>8270.19</v>
      </c>
      <c r="L1849" s="5">
        <v>0</v>
      </c>
      <c r="M1849" s="5">
        <v>0.26100000000000001</v>
      </c>
      <c r="N1849" s="5">
        <v>5</v>
      </c>
      <c r="O1849" s="6">
        <v>0</v>
      </c>
      <c r="P1849" s="5" t="str">
        <f>IF(Table2[[#This Row],[ip_risk_score]]&gt;0.8,"HIGH",IF(Table2[[#This Row],[ip_risk_score]]&gt;0.5,"MEDIUM","LOW"))</f>
        <v>LOW</v>
      </c>
      <c r="Q1849" s="5">
        <f>Table2[[#This Row],[transaction_amount]]-Table2[[#This Row],[avg_transaction_amount]]</f>
        <v>3802.41</v>
      </c>
    </row>
    <row r="1850" spans="1:17" x14ac:dyDescent="0.25">
      <c r="A1850" s="4" t="s">
        <v>3555</v>
      </c>
      <c r="B1850" s="5" t="s">
        <v>3556</v>
      </c>
      <c r="C1850" s="5">
        <v>6118.99</v>
      </c>
      <c r="D1850" s="5" t="s">
        <v>53</v>
      </c>
      <c r="E1850" s="5" t="s">
        <v>27</v>
      </c>
      <c r="F1850" s="5" t="s">
        <v>28</v>
      </c>
      <c r="G1850" s="5" t="s">
        <v>48</v>
      </c>
      <c r="H1850" s="5">
        <v>1287</v>
      </c>
      <c r="I1850" s="5">
        <v>7</v>
      </c>
      <c r="J1850" s="5">
        <v>0</v>
      </c>
      <c r="K1850" s="5">
        <v>19245.150000000001</v>
      </c>
      <c r="L1850" s="5">
        <v>0</v>
      </c>
      <c r="M1850" s="5">
        <v>5.8999999999999997E-2</v>
      </c>
      <c r="N1850" s="5">
        <v>2</v>
      </c>
      <c r="O1850" s="6">
        <v>0</v>
      </c>
      <c r="P1850" s="5" t="str">
        <f>IF(Table2[[#This Row],[ip_risk_score]]&gt;0.8,"HIGH",IF(Table2[[#This Row],[ip_risk_score]]&gt;0.5,"MEDIUM","LOW"))</f>
        <v>LOW</v>
      </c>
      <c r="Q1850" s="5">
        <f>Table2[[#This Row],[transaction_amount]]-Table2[[#This Row],[avg_transaction_amount]]</f>
        <v>-13126.160000000002</v>
      </c>
    </row>
    <row r="1851" spans="1:17" x14ac:dyDescent="0.25">
      <c r="A1851" s="4" t="s">
        <v>3557</v>
      </c>
      <c r="B1851" s="5" t="s">
        <v>3558</v>
      </c>
      <c r="C1851" s="5">
        <v>9913.65</v>
      </c>
      <c r="D1851" s="5" t="s">
        <v>20</v>
      </c>
      <c r="E1851" s="5" t="s">
        <v>41</v>
      </c>
      <c r="F1851" s="5" t="s">
        <v>28</v>
      </c>
      <c r="G1851" s="5" t="s">
        <v>58</v>
      </c>
      <c r="H1851" s="5">
        <v>1892</v>
      </c>
      <c r="I1851" s="5">
        <v>11</v>
      </c>
      <c r="J1851" s="5">
        <v>4</v>
      </c>
      <c r="K1851" s="5">
        <v>6579.18</v>
      </c>
      <c r="L1851" s="5">
        <v>0</v>
      </c>
      <c r="M1851" s="5">
        <v>0.95199999999999996</v>
      </c>
      <c r="N1851" s="5">
        <v>5</v>
      </c>
      <c r="O1851" s="6">
        <v>0</v>
      </c>
      <c r="P1851" s="5" t="str">
        <f>IF(Table2[[#This Row],[ip_risk_score]]&gt;0.8,"HIGH",IF(Table2[[#This Row],[ip_risk_score]]&gt;0.5,"MEDIUM","LOW"))</f>
        <v>HIGH</v>
      </c>
      <c r="Q1851" s="5">
        <f>Table2[[#This Row],[transaction_amount]]-Table2[[#This Row],[avg_transaction_amount]]</f>
        <v>3334.4699999999993</v>
      </c>
    </row>
    <row r="1852" spans="1:17" x14ac:dyDescent="0.25">
      <c r="A1852" s="4" t="s">
        <v>3559</v>
      </c>
      <c r="B1852" s="5" t="s">
        <v>3560</v>
      </c>
      <c r="C1852" s="5">
        <v>44351.9</v>
      </c>
      <c r="D1852" s="5" t="s">
        <v>20</v>
      </c>
      <c r="E1852" s="5" t="s">
        <v>41</v>
      </c>
      <c r="F1852" s="5" t="s">
        <v>28</v>
      </c>
      <c r="G1852" s="5" t="s">
        <v>38</v>
      </c>
      <c r="H1852" s="5">
        <v>1413</v>
      </c>
      <c r="I1852" s="5">
        <v>9</v>
      </c>
      <c r="J1852" s="5">
        <v>3</v>
      </c>
      <c r="K1852" s="5">
        <v>26401.59</v>
      </c>
      <c r="L1852" s="5">
        <v>0</v>
      </c>
      <c r="M1852" s="5">
        <v>0.58199999999999996</v>
      </c>
      <c r="N1852" s="5">
        <v>3</v>
      </c>
      <c r="O1852" s="6">
        <v>0</v>
      </c>
      <c r="P1852" s="5" t="str">
        <f>IF(Table2[[#This Row],[ip_risk_score]]&gt;0.8,"HIGH",IF(Table2[[#This Row],[ip_risk_score]]&gt;0.5,"MEDIUM","LOW"))</f>
        <v>MEDIUM</v>
      </c>
      <c r="Q1852" s="5">
        <f>Table2[[#This Row],[transaction_amount]]-Table2[[#This Row],[avg_transaction_amount]]</f>
        <v>17950.310000000001</v>
      </c>
    </row>
    <row r="1853" spans="1:17" x14ac:dyDescent="0.25">
      <c r="A1853" s="4" t="s">
        <v>3561</v>
      </c>
      <c r="B1853" s="5" t="s">
        <v>3562</v>
      </c>
      <c r="C1853" s="5">
        <v>32308.25</v>
      </c>
      <c r="D1853" s="5" t="s">
        <v>26</v>
      </c>
      <c r="E1853" s="5" t="s">
        <v>27</v>
      </c>
      <c r="F1853" s="5" t="s">
        <v>28</v>
      </c>
      <c r="G1853" s="5" t="s">
        <v>48</v>
      </c>
      <c r="H1853" s="5">
        <v>1282</v>
      </c>
      <c r="I1853" s="5">
        <v>5</v>
      </c>
      <c r="J1853" s="5">
        <v>4</v>
      </c>
      <c r="K1853" s="5">
        <v>18763.11</v>
      </c>
      <c r="L1853" s="5">
        <v>0</v>
      </c>
      <c r="M1853" s="5">
        <v>0.71599999999999997</v>
      </c>
      <c r="N1853" s="5">
        <v>8</v>
      </c>
      <c r="O1853" s="6">
        <v>0</v>
      </c>
      <c r="P1853" s="5" t="str">
        <f>IF(Table2[[#This Row],[ip_risk_score]]&gt;0.8,"HIGH",IF(Table2[[#This Row],[ip_risk_score]]&gt;0.5,"MEDIUM","LOW"))</f>
        <v>MEDIUM</v>
      </c>
      <c r="Q1853" s="5">
        <f>Table2[[#This Row],[transaction_amount]]-Table2[[#This Row],[avg_transaction_amount]]</f>
        <v>13545.14</v>
      </c>
    </row>
    <row r="1854" spans="1:17" x14ac:dyDescent="0.25">
      <c r="A1854" s="4" t="s">
        <v>3563</v>
      </c>
      <c r="B1854" s="5" t="s">
        <v>3224</v>
      </c>
      <c r="C1854" s="5">
        <v>14331.04</v>
      </c>
      <c r="D1854" s="5" t="s">
        <v>53</v>
      </c>
      <c r="E1854" s="5" t="s">
        <v>27</v>
      </c>
      <c r="F1854" s="5" t="s">
        <v>28</v>
      </c>
      <c r="G1854" s="5" t="s">
        <v>48</v>
      </c>
      <c r="H1854" s="5">
        <v>1105</v>
      </c>
      <c r="I1854" s="5">
        <v>15</v>
      </c>
      <c r="J1854" s="5">
        <v>2</v>
      </c>
      <c r="K1854" s="5">
        <v>4167.05</v>
      </c>
      <c r="L1854" s="5">
        <v>0</v>
      </c>
      <c r="M1854" s="5">
        <v>0.46899999999999997</v>
      </c>
      <c r="N1854" s="5">
        <v>1</v>
      </c>
      <c r="O1854" s="6">
        <v>1</v>
      </c>
      <c r="P1854" s="5" t="str">
        <f>IF(Table2[[#This Row],[ip_risk_score]]&gt;0.8,"HIGH",IF(Table2[[#This Row],[ip_risk_score]]&gt;0.5,"MEDIUM","LOW"))</f>
        <v>LOW</v>
      </c>
      <c r="Q1854" s="5">
        <f>Table2[[#This Row],[transaction_amount]]-Table2[[#This Row],[avg_transaction_amount]]</f>
        <v>10163.990000000002</v>
      </c>
    </row>
    <row r="1855" spans="1:17" x14ac:dyDescent="0.25">
      <c r="A1855" s="4" t="s">
        <v>3564</v>
      </c>
      <c r="B1855" s="5" t="s">
        <v>3565</v>
      </c>
      <c r="C1855" s="5">
        <v>40806.550000000003</v>
      </c>
      <c r="D1855" s="5" t="s">
        <v>26</v>
      </c>
      <c r="E1855" s="5" t="s">
        <v>41</v>
      </c>
      <c r="F1855" s="5" t="s">
        <v>28</v>
      </c>
      <c r="G1855" s="5" t="s">
        <v>33</v>
      </c>
      <c r="H1855" s="5">
        <v>456</v>
      </c>
      <c r="I1855" s="5">
        <v>18</v>
      </c>
      <c r="J1855" s="5">
        <v>0</v>
      </c>
      <c r="K1855" s="5">
        <v>17162.400000000001</v>
      </c>
      <c r="L1855" s="5">
        <v>1</v>
      </c>
      <c r="M1855" s="5">
        <v>0.23300000000000001</v>
      </c>
      <c r="N1855" s="5">
        <v>4</v>
      </c>
      <c r="O1855" s="6">
        <v>0</v>
      </c>
      <c r="P1855" s="5" t="str">
        <f>IF(Table2[[#This Row],[ip_risk_score]]&gt;0.8,"HIGH",IF(Table2[[#This Row],[ip_risk_score]]&gt;0.5,"MEDIUM","LOW"))</f>
        <v>LOW</v>
      </c>
      <c r="Q1855" s="5">
        <f>Table2[[#This Row],[transaction_amount]]-Table2[[#This Row],[avg_transaction_amount]]</f>
        <v>23644.15</v>
      </c>
    </row>
    <row r="1856" spans="1:17" x14ac:dyDescent="0.25">
      <c r="A1856" s="4" t="s">
        <v>3566</v>
      </c>
      <c r="B1856" s="5" t="s">
        <v>3567</v>
      </c>
      <c r="C1856" s="5">
        <v>43075.43</v>
      </c>
      <c r="D1856" s="5" t="s">
        <v>26</v>
      </c>
      <c r="E1856" s="5" t="s">
        <v>21</v>
      </c>
      <c r="F1856" s="5" t="s">
        <v>22</v>
      </c>
      <c r="G1856" s="5" t="s">
        <v>33</v>
      </c>
      <c r="H1856" s="5">
        <v>515</v>
      </c>
      <c r="I1856" s="5">
        <v>17</v>
      </c>
      <c r="J1856" s="5">
        <v>0</v>
      </c>
      <c r="K1856" s="5">
        <v>15360.09</v>
      </c>
      <c r="L1856" s="5">
        <v>0</v>
      </c>
      <c r="M1856" s="5">
        <v>0.995</v>
      </c>
      <c r="N1856" s="5">
        <v>9</v>
      </c>
      <c r="O1856" s="6">
        <v>0</v>
      </c>
      <c r="P1856" s="5" t="str">
        <f>IF(Table2[[#This Row],[ip_risk_score]]&gt;0.8,"HIGH",IF(Table2[[#This Row],[ip_risk_score]]&gt;0.5,"MEDIUM","LOW"))</f>
        <v>HIGH</v>
      </c>
      <c r="Q1856" s="5">
        <f>Table2[[#This Row],[transaction_amount]]-Table2[[#This Row],[avg_transaction_amount]]</f>
        <v>27715.34</v>
      </c>
    </row>
    <row r="1857" spans="1:17" x14ac:dyDescent="0.25">
      <c r="A1857" s="4" t="s">
        <v>3568</v>
      </c>
      <c r="B1857" s="5" t="s">
        <v>3569</v>
      </c>
      <c r="C1857" s="5">
        <v>42333.39</v>
      </c>
      <c r="D1857" s="5" t="s">
        <v>53</v>
      </c>
      <c r="E1857" s="5" t="s">
        <v>27</v>
      </c>
      <c r="F1857" s="5" t="s">
        <v>22</v>
      </c>
      <c r="G1857" s="5" t="s">
        <v>33</v>
      </c>
      <c r="H1857" s="5">
        <v>1742</v>
      </c>
      <c r="I1857" s="5">
        <v>23</v>
      </c>
      <c r="J1857" s="5">
        <v>4</v>
      </c>
      <c r="K1857" s="5">
        <v>14196.52</v>
      </c>
      <c r="L1857" s="5">
        <v>0</v>
      </c>
      <c r="M1857" s="5">
        <v>0.96699999999999997</v>
      </c>
      <c r="N1857" s="5">
        <v>1</v>
      </c>
      <c r="O1857" s="6">
        <v>0</v>
      </c>
      <c r="P1857" s="5" t="str">
        <f>IF(Table2[[#This Row],[ip_risk_score]]&gt;0.8,"HIGH",IF(Table2[[#This Row],[ip_risk_score]]&gt;0.5,"MEDIUM","LOW"))</f>
        <v>HIGH</v>
      </c>
      <c r="Q1857" s="5">
        <f>Table2[[#This Row],[transaction_amount]]-Table2[[#This Row],[avg_transaction_amount]]</f>
        <v>28136.87</v>
      </c>
    </row>
    <row r="1858" spans="1:17" x14ac:dyDescent="0.25">
      <c r="A1858" s="4" t="s">
        <v>3570</v>
      </c>
      <c r="B1858" s="5" t="s">
        <v>3571</v>
      </c>
      <c r="C1858" s="5">
        <v>45950.38</v>
      </c>
      <c r="D1858" s="5" t="s">
        <v>53</v>
      </c>
      <c r="E1858" s="5" t="s">
        <v>31</v>
      </c>
      <c r="F1858" s="5" t="s">
        <v>28</v>
      </c>
      <c r="G1858" s="5" t="s">
        <v>58</v>
      </c>
      <c r="H1858" s="5">
        <v>1286</v>
      </c>
      <c r="I1858" s="5">
        <v>12</v>
      </c>
      <c r="J1858" s="5">
        <v>2</v>
      </c>
      <c r="K1858" s="5">
        <v>11012.78</v>
      </c>
      <c r="L1858" s="5">
        <v>1</v>
      </c>
      <c r="M1858" s="5">
        <v>0.86</v>
      </c>
      <c r="N1858" s="5">
        <v>6</v>
      </c>
      <c r="O1858" s="6">
        <v>0</v>
      </c>
      <c r="P1858" s="5" t="str">
        <f>IF(Table2[[#This Row],[ip_risk_score]]&gt;0.8,"HIGH",IF(Table2[[#This Row],[ip_risk_score]]&gt;0.5,"MEDIUM","LOW"))</f>
        <v>HIGH</v>
      </c>
      <c r="Q1858" s="5">
        <f>Table2[[#This Row],[transaction_amount]]-Table2[[#This Row],[avg_transaction_amount]]</f>
        <v>34937.599999999999</v>
      </c>
    </row>
    <row r="1859" spans="1:17" x14ac:dyDescent="0.25">
      <c r="A1859" s="4" t="s">
        <v>3572</v>
      </c>
      <c r="B1859" s="5" t="s">
        <v>3067</v>
      </c>
      <c r="C1859" s="5">
        <v>12649.44</v>
      </c>
      <c r="D1859" s="5" t="s">
        <v>53</v>
      </c>
      <c r="E1859" s="5" t="s">
        <v>27</v>
      </c>
      <c r="F1859" s="5" t="s">
        <v>22</v>
      </c>
      <c r="G1859" s="5" t="s">
        <v>48</v>
      </c>
      <c r="H1859" s="5">
        <v>1005</v>
      </c>
      <c r="I1859" s="5">
        <v>19</v>
      </c>
      <c r="J1859" s="5">
        <v>4</v>
      </c>
      <c r="K1859" s="5">
        <v>14278.75</v>
      </c>
      <c r="L1859" s="5">
        <v>0</v>
      </c>
      <c r="M1859" s="5">
        <v>0.91600000000000004</v>
      </c>
      <c r="N1859" s="5">
        <v>6</v>
      </c>
      <c r="O1859" s="6">
        <v>1</v>
      </c>
      <c r="P1859" s="5" t="str">
        <f>IF(Table2[[#This Row],[ip_risk_score]]&gt;0.8,"HIGH",IF(Table2[[#This Row],[ip_risk_score]]&gt;0.5,"MEDIUM","LOW"))</f>
        <v>HIGH</v>
      </c>
      <c r="Q1859" s="5">
        <f>Table2[[#This Row],[transaction_amount]]-Table2[[#This Row],[avg_transaction_amount]]</f>
        <v>-1629.3099999999995</v>
      </c>
    </row>
    <row r="1860" spans="1:17" x14ac:dyDescent="0.25">
      <c r="A1860" s="4" t="s">
        <v>3573</v>
      </c>
      <c r="B1860" s="5" t="s">
        <v>3574</v>
      </c>
      <c r="C1860" s="5">
        <v>37764.339999999997</v>
      </c>
      <c r="D1860" s="5" t="s">
        <v>20</v>
      </c>
      <c r="E1860" s="5" t="s">
        <v>31</v>
      </c>
      <c r="F1860" s="5" t="s">
        <v>32</v>
      </c>
      <c r="G1860" s="5" t="s">
        <v>23</v>
      </c>
      <c r="H1860" s="5">
        <v>879</v>
      </c>
      <c r="I1860" s="5">
        <v>6</v>
      </c>
      <c r="J1860" s="5">
        <v>2</v>
      </c>
      <c r="K1860" s="5">
        <v>17621.740000000002</v>
      </c>
      <c r="L1860" s="5">
        <v>0</v>
      </c>
      <c r="M1860" s="5">
        <v>0.57499999999999996</v>
      </c>
      <c r="N1860" s="5">
        <v>2</v>
      </c>
      <c r="O1860" s="6">
        <v>0</v>
      </c>
      <c r="P1860" s="5" t="str">
        <f>IF(Table2[[#This Row],[ip_risk_score]]&gt;0.8,"HIGH",IF(Table2[[#This Row],[ip_risk_score]]&gt;0.5,"MEDIUM","LOW"))</f>
        <v>MEDIUM</v>
      </c>
      <c r="Q1860" s="5">
        <f>Table2[[#This Row],[transaction_amount]]-Table2[[#This Row],[avg_transaction_amount]]</f>
        <v>20142.599999999995</v>
      </c>
    </row>
    <row r="1861" spans="1:17" x14ac:dyDescent="0.25">
      <c r="A1861" s="4" t="s">
        <v>3575</v>
      </c>
      <c r="B1861" s="5" t="s">
        <v>3576</v>
      </c>
      <c r="C1861" s="5">
        <v>23053.95</v>
      </c>
      <c r="D1861" s="5" t="s">
        <v>20</v>
      </c>
      <c r="E1861" s="5" t="s">
        <v>27</v>
      </c>
      <c r="F1861" s="5" t="s">
        <v>22</v>
      </c>
      <c r="G1861" s="5" t="s">
        <v>33</v>
      </c>
      <c r="H1861" s="5">
        <v>308</v>
      </c>
      <c r="I1861" s="5">
        <v>6</v>
      </c>
      <c r="J1861" s="5">
        <v>1</v>
      </c>
      <c r="K1861" s="5">
        <v>22033.72</v>
      </c>
      <c r="L1861" s="5">
        <v>0</v>
      </c>
      <c r="M1861" s="5">
        <v>0.36799999999999999</v>
      </c>
      <c r="N1861" s="5">
        <v>1</v>
      </c>
      <c r="O1861" s="6">
        <v>0</v>
      </c>
      <c r="P1861" s="5" t="str">
        <f>IF(Table2[[#This Row],[ip_risk_score]]&gt;0.8,"HIGH",IF(Table2[[#This Row],[ip_risk_score]]&gt;0.5,"MEDIUM","LOW"))</f>
        <v>LOW</v>
      </c>
      <c r="Q1861" s="5">
        <f>Table2[[#This Row],[transaction_amount]]-Table2[[#This Row],[avg_transaction_amount]]</f>
        <v>1020.2299999999996</v>
      </c>
    </row>
    <row r="1862" spans="1:17" x14ac:dyDescent="0.25">
      <c r="A1862" s="4" t="s">
        <v>3577</v>
      </c>
      <c r="B1862" s="5" t="s">
        <v>3578</v>
      </c>
      <c r="C1862" s="5">
        <v>42107.83</v>
      </c>
      <c r="D1862" s="5" t="s">
        <v>53</v>
      </c>
      <c r="E1862" s="5" t="s">
        <v>27</v>
      </c>
      <c r="F1862" s="5" t="s">
        <v>28</v>
      </c>
      <c r="G1862" s="5" t="s">
        <v>58</v>
      </c>
      <c r="H1862" s="5">
        <v>743</v>
      </c>
      <c r="I1862" s="5">
        <v>15</v>
      </c>
      <c r="J1862" s="5">
        <v>1</v>
      </c>
      <c r="K1862" s="5">
        <v>27544.48</v>
      </c>
      <c r="L1862" s="5">
        <v>0</v>
      </c>
      <c r="M1862" s="5">
        <v>0.34300000000000003</v>
      </c>
      <c r="N1862" s="5">
        <v>1</v>
      </c>
      <c r="O1862" s="6">
        <v>0</v>
      </c>
      <c r="P1862" s="5" t="str">
        <f>IF(Table2[[#This Row],[ip_risk_score]]&gt;0.8,"HIGH",IF(Table2[[#This Row],[ip_risk_score]]&gt;0.5,"MEDIUM","LOW"))</f>
        <v>LOW</v>
      </c>
      <c r="Q1862" s="5">
        <f>Table2[[#This Row],[transaction_amount]]-Table2[[#This Row],[avg_transaction_amount]]</f>
        <v>14563.350000000002</v>
      </c>
    </row>
    <row r="1863" spans="1:17" x14ac:dyDescent="0.25">
      <c r="A1863" s="4" t="s">
        <v>3579</v>
      </c>
      <c r="B1863" s="5" t="s">
        <v>3580</v>
      </c>
      <c r="C1863" s="5">
        <v>36438.11</v>
      </c>
      <c r="D1863" s="5" t="s">
        <v>20</v>
      </c>
      <c r="E1863" s="5" t="s">
        <v>41</v>
      </c>
      <c r="F1863" s="5" t="s">
        <v>22</v>
      </c>
      <c r="G1863" s="5" t="s">
        <v>58</v>
      </c>
      <c r="H1863" s="5">
        <v>1093</v>
      </c>
      <c r="I1863" s="5">
        <v>9</v>
      </c>
      <c r="J1863" s="5">
        <v>0</v>
      </c>
      <c r="K1863" s="5">
        <v>1427.08</v>
      </c>
      <c r="L1863" s="5">
        <v>1</v>
      </c>
      <c r="M1863" s="5">
        <v>0.93400000000000005</v>
      </c>
      <c r="N1863" s="5">
        <v>5</v>
      </c>
      <c r="O1863" s="6">
        <v>0</v>
      </c>
      <c r="P1863" s="5" t="str">
        <f>IF(Table2[[#This Row],[ip_risk_score]]&gt;0.8,"HIGH",IF(Table2[[#This Row],[ip_risk_score]]&gt;0.5,"MEDIUM","LOW"))</f>
        <v>HIGH</v>
      </c>
      <c r="Q1863" s="5">
        <f>Table2[[#This Row],[transaction_amount]]-Table2[[#This Row],[avg_transaction_amount]]</f>
        <v>35011.03</v>
      </c>
    </row>
    <row r="1864" spans="1:17" x14ac:dyDescent="0.25">
      <c r="A1864" s="4" t="s">
        <v>3581</v>
      </c>
      <c r="B1864" s="5" t="s">
        <v>3582</v>
      </c>
      <c r="C1864" s="5">
        <v>38833.550000000003</v>
      </c>
      <c r="D1864" s="5" t="s">
        <v>26</v>
      </c>
      <c r="E1864" s="5" t="s">
        <v>41</v>
      </c>
      <c r="F1864" s="5" t="s">
        <v>32</v>
      </c>
      <c r="G1864" s="5" t="s">
        <v>33</v>
      </c>
      <c r="H1864" s="5">
        <v>1390</v>
      </c>
      <c r="I1864" s="5">
        <v>14</v>
      </c>
      <c r="J1864" s="5">
        <v>1</v>
      </c>
      <c r="K1864" s="5">
        <v>17123.39</v>
      </c>
      <c r="L1864" s="5">
        <v>0</v>
      </c>
      <c r="M1864" s="5">
        <v>0.95899999999999996</v>
      </c>
      <c r="N1864" s="5">
        <v>5</v>
      </c>
      <c r="O1864" s="6">
        <v>0</v>
      </c>
      <c r="P1864" s="5" t="str">
        <f>IF(Table2[[#This Row],[ip_risk_score]]&gt;0.8,"HIGH",IF(Table2[[#This Row],[ip_risk_score]]&gt;0.5,"MEDIUM","LOW"))</f>
        <v>HIGH</v>
      </c>
      <c r="Q1864" s="5">
        <f>Table2[[#This Row],[transaction_amount]]-Table2[[#This Row],[avg_transaction_amount]]</f>
        <v>21710.160000000003</v>
      </c>
    </row>
    <row r="1865" spans="1:17" x14ac:dyDescent="0.25">
      <c r="A1865" s="4" t="s">
        <v>3583</v>
      </c>
      <c r="B1865" s="5" t="s">
        <v>3584</v>
      </c>
      <c r="C1865" s="5">
        <v>32825.279999999999</v>
      </c>
      <c r="D1865" s="5" t="s">
        <v>53</v>
      </c>
      <c r="E1865" s="5" t="s">
        <v>41</v>
      </c>
      <c r="F1865" s="5" t="s">
        <v>22</v>
      </c>
      <c r="G1865" s="5" t="s">
        <v>38</v>
      </c>
      <c r="H1865" s="5">
        <v>166</v>
      </c>
      <c r="I1865" s="5">
        <v>13</v>
      </c>
      <c r="J1865" s="5">
        <v>4</v>
      </c>
      <c r="K1865" s="5">
        <v>22584.02</v>
      </c>
      <c r="L1865" s="5">
        <v>0</v>
      </c>
      <c r="M1865" s="5">
        <v>0.44</v>
      </c>
      <c r="N1865" s="5">
        <v>7</v>
      </c>
      <c r="O1865" s="6">
        <v>1</v>
      </c>
      <c r="P1865" s="5" t="str">
        <f>IF(Table2[[#This Row],[ip_risk_score]]&gt;0.8,"HIGH",IF(Table2[[#This Row],[ip_risk_score]]&gt;0.5,"MEDIUM","LOW"))</f>
        <v>LOW</v>
      </c>
      <c r="Q1865" s="5">
        <f>Table2[[#This Row],[transaction_amount]]-Table2[[#This Row],[avg_transaction_amount]]</f>
        <v>10241.259999999998</v>
      </c>
    </row>
    <row r="1866" spans="1:17" x14ac:dyDescent="0.25">
      <c r="A1866" s="4" t="s">
        <v>3585</v>
      </c>
      <c r="B1866" s="5" t="s">
        <v>2174</v>
      </c>
      <c r="C1866" s="5">
        <v>8912.57</v>
      </c>
      <c r="D1866" s="5" t="s">
        <v>26</v>
      </c>
      <c r="E1866" s="5" t="s">
        <v>21</v>
      </c>
      <c r="F1866" s="5" t="s">
        <v>28</v>
      </c>
      <c r="G1866" s="5" t="s">
        <v>48</v>
      </c>
      <c r="H1866" s="5">
        <v>351</v>
      </c>
      <c r="I1866" s="5">
        <v>23</v>
      </c>
      <c r="J1866" s="5">
        <v>2</v>
      </c>
      <c r="K1866" s="5">
        <v>3555.07</v>
      </c>
      <c r="L1866" s="5">
        <v>0</v>
      </c>
      <c r="M1866" s="5">
        <v>0.60699999999999998</v>
      </c>
      <c r="N1866" s="5">
        <v>9</v>
      </c>
      <c r="O1866" s="6">
        <v>0</v>
      </c>
      <c r="P1866" s="5" t="str">
        <f>IF(Table2[[#This Row],[ip_risk_score]]&gt;0.8,"HIGH",IF(Table2[[#This Row],[ip_risk_score]]&gt;0.5,"MEDIUM","LOW"))</f>
        <v>MEDIUM</v>
      </c>
      <c r="Q1866" s="5">
        <f>Table2[[#This Row],[transaction_amount]]-Table2[[#This Row],[avg_transaction_amount]]</f>
        <v>5357.5</v>
      </c>
    </row>
    <row r="1867" spans="1:17" x14ac:dyDescent="0.25">
      <c r="A1867" s="4" t="s">
        <v>3586</v>
      </c>
      <c r="B1867" s="5" t="s">
        <v>3587</v>
      </c>
      <c r="C1867" s="5">
        <v>27274.09</v>
      </c>
      <c r="D1867" s="5" t="s">
        <v>53</v>
      </c>
      <c r="E1867" s="5" t="s">
        <v>41</v>
      </c>
      <c r="F1867" s="5" t="s">
        <v>32</v>
      </c>
      <c r="G1867" s="5" t="s">
        <v>33</v>
      </c>
      <c r="H1867" s="5">
        <v>983</v>
      </c>
      <c r="I1867" s="5">
        <v>11</v>
      </c>
      <c r="J1867" s="5">
        <v>0</v>
      </c>
      <c r="K1867" s="5">
        <v>27353.78</v>
      </c>
      <c r="L1867" s="5">
        <v>1</v>
      </c>
      <c r="M1867" s="5">
        <v>0.80500000000000005</v>
      </c>
      <c r="N1867" s="5">
        <v>4</v>
      </c>
      <c r="O1867" s="6">
        <v>0</v>
      </c>
      <c r="P1867" s="5" t="str">
        <f>IF(Table2[[#This Row],[ip_risk_score]]&gt;0.8,"HIGH",IF(Table2[[#This Row],[ip_risk_score]]&gt;0.5,"MEDIUM","LOW"))</f>
        <v>HIGH</v>
      </c>
      <c r="Q1867" s="5">
        <f>Table2[[#This Row],[transaction_amount]]-Table2[[#This Row],[avg_transaction_amount]]</f>
        <v>-79.68999999999869</v>
      </c>
    </row>
    <row r="1868" spans="1:17" x14ac:dyDescent="0.25">
      <c r="A1868" s="4" t="s">
        <v>3588</v>
      </c>
      <c r="B1868" s="5" t="s">
        <v>3589</v>
      </c>
      <c r="C1868" s="5">
        <v>49234.25</v>
      </c>
      <c r="D1868" s="5" t="s">
        <v>26</v>
      </c>
      <c r="E1868" s="5" t="s">
        <v>41</v>
      </c>
      <c r="F1868" s="5" t="s">
        <v>32</v>
      </c>
      <c r="G1868" s="5" t="s">
        <v>23</v>
      </c>
      <c r="H1868" s="5">
        <v>903</v>
      </c>
      <c r="I1868" s="5">
        <v>14</v>
      </c>
      <c r="J1868" s="5">
        <v>1</v>
      </c>
      <c r="K1868" s="5">
        <v>7425.19</v>
      </c>
      <c r="L1868" s="5">
        <v>0</v>
      </c>
      <c r="M1868" s="5">
        <v>0.70299999999999996</v>
      </c>
      <c r="N1868" s="5">
        <v>4</v>
      </c>
      <c r="O1868" s="6">
        <v>0</v>
      </c>
      <c r="P1868" s="5" t="str">
        <f>IF(Table2[[#This Row],[ip_risk_score]]&gt;0.8,"HIGH",IF(Table2[[#This Row],[ip_risk_score]]&gt;0.5,"MEDIUM","LOW"))</f>
        <v>MEDIUM</v>
      </c>
      <c r="Q1868" s="5">
        <f>Table2[[#This Row],[transaction_amount]]-Table2[[#This Row],[avg_transaction_amount]]</f>
        <v>41809.06</v>
      </c>
    </row>
    <row r="1869" spans="1:17" x14ac:dyDescent="0.25">
      <c r="A1869" s="4" t="s">
        <v>3590</v>
      </c>
      <c r="B1869" s="5" t="s">
        <v>3591</v>
      </c>
      <c r="C1869" s="5">
        <v>46872.53</v>
      </c>
      <c r="D1869" s="5" t="s">
        <v>53</v>
      </c>
      <c r="E1869" s="5" t="s">
        <v>27</v>
      </c>
      <c r="F1869" s="5" t="s">
        <v>22</v>
      </c>
      <c r="G1869" s="5" t="s">
        <v>48</v>
      </c>
      <c r="H1869" s="5">
        <v>1235</v>
      </c>
      <c r="I1869" s="5">
        <v>7</v>
      </c>
      <c r="J1869" s="5">
        <v>0</v>
      </c>
      <c r="K1869" s="5">
        <v>25016.62</v>
      </c>
      <c r="L1869" s="5">
        <v>0</v>
      </c>
      <c r="M1869" s="5">
        <v>0.87</v>
      </c>
      <c r="N1869" s="5">
        <v>7</v>
      </c>
      <c r="O1869" s="6">
        <v>0</v>
      </c>
      <c r="P1869" s="5" t="str">
        <f>IF(Table2[[#This Row],[ip_risk_score]]&gt;0.8,"HIGH",IF(Table2[[#This Row],[ip_risk_score]]&gt;0.5,"MEDIUM","LOW"))</f>
        <v>HIGH</v>
      </c>
      <c r="Q1869" s="5">
        <f>Table2[[#This Row],[transaction_amount]]-Table2[[#This Row],[avg_transaction_amount]]</f>
        <v>21855.91</v>
      </c>
    </row>
    <row r="1870" spans="1:17" x14ac:dyDescent="0.25">
      <c r="A1870" s="4" t="s">
        <v>3592</v>
      </c>
      <c r="B1870" s="5" t="s">
        <v>3593</v>
      </c>
      <c r="C1870" s="5">
        <v>2206.5300000000002</v>
      </c>
      <c r="D1870" s="5" t="s">
        <v>26</v>
      </c>
      <c r="E1870" s="5" t="s">
        <v>27</v>
      </c>
      <c r="F1870" s="5" t="s">
        <v>32</v>
      </c>
      <c r="G1870" s="5" t="s">
        <v>58</v>
      </c>
      <c r="H1870" s="5">
        <v>1812</v>
      </c>
      <c r="I1870" s="5">
        <v>6</v>
      </c>
      <c r="J1870" s="5">
        <v>0</v>
      </c>
      <c r="K1870" s="5">
        <v>19894</v>
      </c>
      <c r="L1870" s="5">
        <v>1</v>
      </c>
      <c r="M1870" s="5">
        <v>0.60899999999999999</v>
      </c>
      <c r="N1870" s="5">
        <v>9</v>
      </c>
      <c r="O1870" s="6">
        <v>0</v>
      </c>
      <c r="P1870" s="5" t="str">
        <f>IF(Table2[[#This Row],[ip_risk_score]]&gt;0.8,"HIGH",IF(Table2[[#This Row],[ip_risk_score]]&gt;0.5,"MEDIUM","LOW"))</f>
        <v>MEDIUM</v>
      </c>
      <c r="Q1870" s="5">
        <f>Table2[[#This Row],[transaction_amount]]-Table2[[#This Row],[avg_transaction_amount]]</f>
        <v>-17687.47</v>
      </c>
    </row>
    <row r="1871" spans="1:17" x14ac:dyDescent="0.25">
      <c r="A1871" s="4" t="s">
        <v>3594</v>
      </c>
      <c r="B1871" s="5" t="s">
        <v>3595</v>
      </c>
      <c r="C1871" s="5">
        <v>8282.5</v>
      </c>
      <c r="D1871" s="5" t="s">
        <v>53</v>
      </c>
      <c r="E1871" s="5" t="s">
        <v>21</v>
      </c>
      <c r="F1871" s="5" t="s">
        <v>32</v>
      </c>
      <c r="G1871" s="5" t="s">
        <v>23</v>
      </c>
      <c r="H1871" s="5">
        <v>1068</v>
      </c>
      <c r="I1871" s="5">
        <v>20</v>
      </c>
      <c r="J1871" s="5">
        <v>2</v>
      </c>
      <c r="K1871" s="5">
        <v>16830.439999999999</v>
      </c>
      <c r="L1871" s="5">
        <v>1</v>
      </c>
      <c r="M1871" s="5">
        <v>0.58199999999999996</v>
      </c>
      <c r="N1871" s="5">
        <v>7</v>
      </c>
      <c r="O1871" s="6">
        <v>0</v>
      </c>
      <c r="P1871" s="5" t="str">
        <f>IF(Table2[[#This Row],[ip_risk_score]]&gt;0.8,"HIGH",IF(Table2[[#This Row],[ip_risk_score]]&gt;0.5,"MEDIUM","LOW"))</f>
        <v>MEDIUM</v>
      </c>
      <c r="Q1871" s="5">
        <f>Table2[[#This Row],[transaction_amount]]-Table2[[#This Row],[avg_transaction_amount]]</f>
        <v>-8547.9399999999987</v>
      </c>
    </row>
    <row r="1872" spans="1:17" x14ac:dyDescent="0.25">
      <c r="A1872" s="4" t="s">
        <v>3596</v>
      </c>
      <c r="B1872" s="5" t="s">
        <v>3597</v>
      </c>
      <c r="C1872" s="5">
        <v>6629.85</v>
      </c>
      <c r="D1872" s="5" t="s">
        <v>53</v>
      </c>
      <c r="E1872" s="5" t="s">
        <v>31</v>
      </c>
      <c r="F1872" s="5" t="s">
        <v>32</v>
      </c>
      <c r="G1872" s="5" t="s">
        <v>48</v>
      </c>
      <c r="H1872" s="5">
        <v>1800</v>
      </c>
      <c r="I1872" s="5">
        <v>8</v>
      </c>
      <c r="J1872" s="5">
        <v>4</v>
      </c>
      <c r="K1872" s="5">
        <v>26090.35</v>
      </c>
      <c r="L1872" s="5">
        <v>0</v>
      </c>
      <c r="M1872" s="5">
        <v>0.376</v>
      </c>
      <c r="N1872" s="5">
        <v>8</v>
      </c>
      <c r="O1872" s="6">
        <v>0</v>
      </c>
      <c r="P1872" s="5" t="str">
        <f>IF(Table2[[#This Row],[ip_risk_score]]&gt;0.8,"HIGH",IF(Table2[[#This Row],[ip_risk_score]]&gt;0.5,"MEDIUM","LOW"))</f>
        <v>LOW</v>
      </c>
      <c r="Q1872" s="5">
        <f>Table2[[#This Row],[transaction_amount]]-Table2[[#This Row],[avg_transaction_amount]]</f>
        <v>-19460.5</v>
      </c>
    </row>
    <row r="1873" spans="1:17" x14ac:dyDescent="0.25">
      <c r="A1873" s="4" t="s">
        <v>3598</v>
      </c>
      <c r="B1873" s="5" t="s">
        <v>3599</v>
      </c>
      <c r="C1873" s="5">
        <v>36312.699999999997</v>
      </c>
      <c r="D1873" s="5" t="s">
        <v>20</v>
      </c>
      <c r="E1873" s="5" t="s">
        <v>27</v>
      </c>
      <c r="F1873" s="5" t="s">
        <v>28</v>
      </c>
      <c r="G1873" s="5" t="s">
        <v>23</v>
      </c>
      <c r="H1873" s="5">
        <v>1568</v>
      </c>
      <c r="I1873" s="5">
        <v>13</v>
      </c>
      <c r="J1873" s="5">
        <v>4</v>
      </c>
      <c r="K1873" s="5">
        <v>29080.11</v>
      </c>
      <c r="L1873" s="5">
        <v>0</v>
      </c>
      <c r="M1873" s="5">
        <v>7.2999999999999995E-2</v>
      </c>
      <c r="N1873" s="5">
        <v>7</v>
      </c>
      <c r="O1873" s="6">
        <v>0</v>
      </c>
      <c r="P1873" s="5" t="str">
        <f>IF(Table2[[#This Row],[ip_risk_score]]&gt;0.8,"HIGH",IF(Table2[[#This Row],[ip_risk_score]]&gt;0.5,"MEDIUM","LOW"))</f>
        <v>LOW</v>
      </c>
      <c r="Q1873" s="5">
        <f>Table2[[#This Row],[transaction_amount]]-Table2[[#This Row],[avg_transaction_amount]]</f>
        <v>7232.5899999999965</v>
      </c>
    </row>
    <row r="1874" spans="1:17" x14ac:dyDescent="0.25">
      <c r="A1874" s="4" t="s">
        <v>3600</v>
      </c>
      <c r="B1874" s="5" t="s">
        <v>3601</v>
      </c>
      <c r="C1874" s="5">
        <v>40898.379999999997</v>
      </c>
      <c r="D1874" s="5" t="s">
        <v>26</v>
      </c>
      <c r="E1874" s="5" t="s">
        <v>27</v>
      </c>
      <c r="F1874" s="5" t="s">
        <v>32</v>
      </c>
      <c r="G1874" s="5" t="s">
        <v>58</v>
      </c>
      <c r="H1874" s="5">
        <v>1489</v>
      </c>
      <c r="I1874" s="5">
        <v>6</v>
      </c>
      <c r="J1874" s="5">
        <v>3</v>
      </c>
      <c r="K1874" s="5">
        <v>29914.21</v>
      </c>
      <c r="L1874" s="5">
        <v>0</v>
      </c>
      <c r="M1874" s="5">
        <v>5.6000000000000001E-2</v>
      </c>
      <c r="N1874" s="5">
        <v>9</v>
      </c>
      <c r="O1874" s="6">
        <v>0</v>
      </c>
      <c r="P1874" s="5" t="str">
        <f>IF(Table2[[#This Row],[ip_risk_score]]&gt;0.8,"HIGH",IF(Table2[[#This Row],[ip_risk_score]]&gt;0.5,"MEDIUM","LOW"))</f>
        <v>LOW</v>
      </c>
      <c r="Q1874" s="5">
        <f>Table2[[#This Row],[transaction_amount]]-Table2[[#This Row],[avg_transaction_amount]]</f>
        <v>10984.169999999998</v>
      </c>
    </row>
    <row r="1875" spans="1:17" x14ac:dyDescent="0.25">
      <c r="A1875" s="4" t="s">
        <v>3602</v>
      </c>
      <c r="B1875" s="5" t="s">
        <v>3603</v>
      </c>
      <c r="C1875" s="5">
        <v>10714.89</v>
      </c>
      <c r="D1875" s="5" t="s">
        <v>20</v>
      </c>
      <c r="E1875" s="5" t="s">
        <v>31</v>
      </c>
      <c r="F1875" s="5" t="s">
        <v>22</v>
      </c>
      <c r="G1875" s="5" t="s">
        <v>33</v>
      </c>
      <c r="H1875" s="5">
        <v>926</v>
      </c>
      <c r="I1875" s="5">
        <v>11</v>
      </c>
      <c r="J1875" s="5">
        <v>4</v>
      </c>
      <c r="K1875" s="5">
        <v>20530.099999999999</v>
      </c>
      <c r="L1875" s="5">
        <v>0</v>
      </c>
      <c r="M1875" s="5">
        <v>0.152</v>
      </c>
      <c r="N1875" s="5">
        <v>6</v>
      </c>
      <c r="O1875" s="6">
        <v>0</v>
      </c>
      <c r="P1875" s="5" t="str">
        <f>IF(Table2[[#This Row],[ip_risk_score]]&gt;0.8,"HIGH",IF(Table2[[#This Row],[ip_risk_score]]&gt;0.5,"MEDIUM","LOW"))</f>
        <v>LOW</v>
      </c>
      <c r="Q1875" s="5">
        <f>Table2[[#This Row],[transaction_amount]]-Table2[[#This Row],[avg_transaction_amount]]</f>
        <v>-9815.2099999999991</v>
      </c>
    </row>
    <row r="1876" spans="1:17" x14ac:dyDescent="0.25">
      <c r="A1876" s="4" t="s">
        <v>3604</v>
      </c>
      <c r="B1876" s="5" t="s">
        <v>3605</v>
      </c>
      <c r="C1876" s="5">
        <v>25317.34</v>
      </c>
      <c r="D1876" s="5" t="s">
        <v>26</v>
      </c>
      <c r="E1876" s="5" t="s">
        <v>21</v>
      </c>
      <c r="F1876" s="5" t="s">
        <v>22</v>
      </c>
      <c r="G1876" s="5" t="s">
        <v>23</v>
      </c>
      <c r="H1876" s="5">
        <v>1198</v>
      </c>
      <c r="I1876" s="5">
        <v>13</v>
      </c>
      <c r="J1876" s="5">
        <v>1</v>
      </c>
      <c r="K1876" s="5">
        <v>10240.02</v>
      </c>
      <c r="L1876" s="5">
        <v>0</v>
      </c>
      <c r="M1876" s="5">
        <v>5.8000000000000003E-2</v>
      </c>
      <c r="N1876" s="5">
        <v>9</v>
      </c>
      <c r="O1876" s="6">
        <v>0</v>
      </c>
      <c r="P1876" s="5" t="str">
        <f>IF(Table2[[#This Row],[ip_risk_score]]&gt;0.8,"HIGH",IF(Table2[[#This Row],[ip_risk_score]]&gt;0.5,"MEDIUM","LOW"))</f>
        <v>LOW</v>
      </c>
      <c r="Q1876" s="5">
        <f>Table2[[#This Row],[transaction_amount]]-Table2[[#This Row],[avg_transaction_amount]]</f>
        <v>15077.32</v>
      </c>
    </row>
    <row r="1877" spans="1:17" x14ac:dyDescent="0.25">
      <c r="A1877" s="4" t="s">
        <v>3606</v>
      </c>
      <c r="B1877" s="5" t="s">
        <v>3607</v>
      </c>
      <c r="C1877" s="5">
        <v>42043.12</v>
      </c>
      <c r="D1877" s="5" t="s">
        <v>20</v>
      </c>
      <c r="E1877" s="5" t="s">
        <v>27</v>
      </c>
      <c r="F1877" s="5" t="s">
        <v>32</v>
      </c>
      <c r="G1877" s="5" t="s">
        <v>33</v>
      </c>
      <c r="H1877" s="5">
        <v>1061</v>
      </c>
      <c r="I1877" s="5">
        <v>10</v>
      </c>
      <c r="J1877" s="5">
        <v>3</v>
      </c>
      <c r="K1877" s="5">
        <v>26253.51</v>
      </c>
      <c r="L1877" s="5">
        <v>1</v>
      </c>
      <c r="M1877" s="5">
        <v>0.53500000000000003</v>
      </c>
      <c r="N1877" s="5">
        <v>3</v>
      </c>
      <c r="O1877" s="6">
        <v>0</v>
      </c>
      <c r="P1877" s="5" t="str">
        <f>IF(Table2[[#This Row],[ip_risk_score]]&gt;0.8,"HIGH",IF(Table2[[#This Row],[ip_risk_score]]&gt;0.5,"MEDIUM","LOW"))</f>
        <v>MEDIUM</v>
      </c>
      <c r="Q1877" s="5">
        <f>Table2[[#This Row],[transaction_amount]]-Table2[[#This Row],[avg_transaction_amount]]</f>
        <v>15789.610000000004</v>
      </c>
    </row>
    <row r="1878" spans="1:17" x14ac:dyDescent="0.25">
      <c r="A1878" s="4" t="s">
        <v>3608</v>
      </c>
      <c r="B1878" s="5" t="s">
        <v>1776</v>
      </c>
      <c r="C1878" s="5">
        <v>36653.440000000002</v>
      </c>
      <c r="D1878" s="5" t="s">
        <v>53</v>
      </c>
      <c r="E1878" s="5" t="s">
        <v>41</v>
      </c>
      <c r="F1878" s="5" t="s">
        <v>22</v>
      </c>
      <c r="G1878" s="5" t="s">
        <v>58</v>
      </c>
      <c r="H1878" s="5">
        <v>1405</v>
      </c>
      <c r="I1878" s="5">
        <v>18</v>
      </c>
      <c r="J1878" s="5">
        <v>3</v>
      </c>
      <c r="K1878" s="5">
        <v>19665.009999999998</v>
      </c>
      <c r="L1878" s="5">
        <v>0</v>
      </c>
      <c r="M1878" s="5">
        <v>0.40400000000000003</v>
      </c>
      <c r="N1878" s="5">
        <v>4</v>
      </c>
      <c r="O1878" s="6">
        <v>0</v>
      </c>
      <c r="P1878" s="5" t="str">
        <f>IF(Table2[[#This Row],[ip_risk_score]]&gt;0.8,"HIGH",IF(Table2[[#This Row],[ip_risk_score]]&gt;0.5,"MEDIUM","LOW"))</f>
        <v>LOW</v>
      </c>
      <c r="Q1878" s="5">
        <f>Table2[[#This Row],[transaction_amount]]-Table2[[#This Row],[avg_transaction_amount]]</f>
        <v>16988.430000000004</v>
      </c>
    </row>
    <row r="1879" spans="1:17" x14ac:dyDescent="0.25">
      <c r="A1879" s="4" t="s">
        <v>3609</v>
      </c>
      <c r="B1879" s="5" t="s">
        <v>3610</v>
      </c>
      <c r="C1879" s="5">
        <v>27134.75</v>
      </c>
      <c r="D1879" s="5" t="s">
        <v>20</v>
      </c>
      <c r="E1879" s="5" t="s">
        <v>21</v>
      </c>
      <c r="F1879" s="5" t="s">
        <v>32</v>
      </c>
      <c r="G1879" s="5" t="s">
        <v>58</v>
      </c>
      <c r="H1879" s="5">
        <v>1896</v>
      </c>
      <c r="I1879" s="5">
        <v>5</v>
      </c>
      <c r="J1879" s="5">
        <v>3</v>
      </c>
      <c r="K1879" s="5">
        <v>9767.5400000000009</v>
      </c>
      <c r="L1879" s="5">
        <v>0</v>
      </c>
      <c r="M1879" s="5">
        <v>2.5999999999999999E-2</v>
      </c>
      <c r="N1879" s="5">
        <v>9</v>
      </c>
      <c r="O1879" s="6">
        <v>0</v>
      </c>
      <c r="P1879" s="5" t="str">
        <f>IF(Table2[[#This Row],[ip_risk_score]]&gt;0.8,"HIGH",IF(Table2[[#This Row],[ip_risk_score]]&gt;0.5,"MEDIUM","LOW"))</f>
        <v>LOW</v>
      </c>
      <c r="Q1879" s="5">
        <f>Table2[[#This Row],[transaction_amount]]-Table2[[#This Row],[avg_transaction_amount]]</f>
        <v>17367.21</v>
      </c>
    </row>
    <row r="1880" spans="1:17" x14ac:dyDescent="0.25">
      <c r="A1880" s="4" t="s">
        <v>3611</v>
      </c>
      <c r="B1880" s="5" t="s">
        <v>3612</v>
      </c>
      <c r="C1880" s="5">
        <v>29537.87</v>
      </c>
      <c r="D1880" s="5" t="s">
        <v>20</v>
      </c>
      <c r="E1880" s="5" t="s">
        <v>31</v>
      </c>
      <c r="F1880" s="5" t="s">
        <v>22</v>
      </c>
      <c r="G1880" s="5" t="s">
        <v>23</v>
      </c>
      <c r="H1880" s="5">
        <v>323</v>
      </c>
      <c r="I1880" s="5">
        <v>2</v>
      </c>
      <c r="J1880" s="5">
        <v>3</v>
      </c>
      <c r="K1880" s="5">
        <v>27977.7</v>
      </c>
      <c r="L1880" s="5">
        <v>0</v>
      </c>
      <c r="M1880" s="5">
        <v>2.1999999999999999E-2</v>
      </c>
      <c r="N1880" s="5">
        <v>2</v>
      </c>
      <c r="O1880" s="6">
        <v>0</v>
      </c>
      <c r="P1880" s="5" t="str">
        <f>IF(Table2[[#This Row],[ip_risk_score]]&gt;0.8,"HIGH",IF(Table2[[#This Row],[ip_risk_score]]&gt;0.5,"MEDIUM","LOW"))</f>
        <v>LOW</v>
      </c>
      <c r="Q1880" s="5">
        <f>Table2[[#This Row],[transaction_amount]]-Table2[[#This Row],[avg_transaction_amount]]</f>
        <v>1560.1699999999983</v>
      </c>
    </row>
    <row r="1881" spans="1:17" x14ac:dyDescent="0.25">
      <c r="A1881" s="4" t="s">
        <v>3613</v>
      </c>
      <c r="B1881" s="5" t="s">
        <v>3614</v>
      </c>
      <c r="C1881" s="5">
        <v>25442.61</v>
      </c>
      <c r="D1881" s="5" t="s">
        <v>53</v>
      </c>
      <c r="E1881" s="5" t="s">
        <v>31</v>
      </c>
      <c r="F1881" s="5" t="s">
        <v>32</v>
      </c>
      <c r="G1881" s="5" t="s">
        <v>23</v>
      </c>
      <c r="H1881" s="5">
        <v>1598</v>
      </c>
      <c r="I1881" s="5">
        <v>5</v>
      </c>
      <c r="J1881" s="5">
        <v>4</v>
      </c>
      <c r="K1881" s="5">
        <v>22454.75</v>
      </c>
      <c r="L1881" s="5">
        <v>0</v>
      </c>
      <c r="M1881" s="5">
        <v>0.52300000000000002</v>
      </c>
      <c r="N1881" s="5">
        <v>2</v>
      </c>
      <c r="O1881" s="6">
        <v>0</v>
      </c>
      <c r="P1881" s="5" t="str">
        <f>IF(Table2[[#This Row],[ip_risk_score]]&gt;0.8,"HIGH",IF(Table2[[#This Row],[ip_risk_score]]&gt;0.5,"MEDIUM","LOW"))</f>
        <v>MEDIUM</v>
      </c>
      <c r="Q1881" s="5">
        <f>Table2[[#This Row],[transaction_amount]]-Table2[[#This Row],[avg_transaction_amount]]</f>
        <v>2987.8600000000006</v>
      </c>
    </row>
    <row r="1882" spans="1:17" x14ac:dyDescent="0.25">
      <c r="A1882" s="4" t="s">
        <v>3615</v>
      </c>
      <c r="B1882" s="5" t="s">
        <v>941</v>
      </c>
      <c r="C1882" s="5">
        <v>14912.55</v>
      </c>
      <c r="D1882" s="5" t="s">
        <v>20</v>
      </c>
      <c r="E1882" s="5" t="s">
        <v>41</v>
      </c>
      <c r="F1882" s="5" t="s">
        <v>32</v>
      </c>
      <c r="G1882" s="5" t="s">
        <v>58</v>
      </c>
      <c r="H1882" s="5">
        <v>1317</v>
      </c>
      <c r="I1882" s="5">
        <v>23</v>
      </c>
      <c r="J1882" s="5">
        <v>3</v>
      </c>
      <c r="K1882" s="5">
        <v>13639.55</v>
      </c>
      <c r="L1882" s="5">
        <v>0</v>
      </c>
      <c r="M1882" s="5">
        <v>0.54900000000000004</v>
      </c>
      <c r="N1882" s="5">
        <v>8</v>
      </c>
      <c r="O1882" s="6">
        <v>0</v>
      </c>
      <c r="P1882" s="5" t="str">
        <f>IF(Table2[[#This Row],[ip_risk_score]]&gt;0.8,"HIGH",IF(Table2[[#This Row],[ip_risk_score]]&gt;0.5,"MEDIUM","LOW"))</f>
        <v>MEDIUM</v>
      </c>
      <c r="Q1882" s="5">
        <f>Table2[[#This Row],[transaction_amount]]-Table2[[#This Row],[avg_transaction_amount]]</f>
        <v>1273</v>
      </c>
    </row>
    <row r="1883" spans="1:17" x14ac:dyDescent="0.25">
      <c r="A1883" s="4" t="s">
        <v>3616</v>
      </c>
      <c r="B1883" s="5" t="s">
        <v>3617</v>
      </c>
      <c r="C1883" s="5">
        <v>28272.85</v>
      </c>
      <c r="D1883" s="5" t="s">
        <v>53</v>
      </c>
      <c r="E1883" s="5" t="s">
        <v>41</v>
      </c>
      <c r="F1883" s="5" t="s">
        <v>32</v>
      </c>
      <c r="G1883" s="5" t="s">
        <v>23</v>
      </c>
      <c r="H1883" s="5">
        <v>1331</v>
      </c>
      <c r="I1883" s="5">
        <v>8</v>
      </c>
      <c r="J1883" s="5">
        <v>1</v>
      </c>
      <c r="K1883" s="5">
        <v>13689.27</v>
      </c>
      <c r="L1883" s="5">
        <v>0</v>
      </c>
      <c r="M1883" s="5">
        <v>3.6999999999999998E-2</v>
      </c>
      <c r="N1883" s="5">
        <v>6</v>
      </c>
      <c r="O1883" s="6">
        <v>0</v>
      </c>
      <c r="P1883" s="5" t="str">
        <f>IF(Table2[[#This Row],[ip_risk_score]]&gt;0.8,"HIGH",IF(Table2[[#This Row],[ip_risk_score]]&gt;0.5,"MEDIUM","LOW"))</f>
        <v>LOW</v>
      </c>
      <c r="Q1883" s="5">
        <f>Table2[[#This Row],[transaction_amount]]-Table2[[#This Row],[avg_transaction_amount]]</f>
        <v>14583.579999999998</v>
      </c>
    </row>
    <row r="1884" spans="1:17" x14ac:dyDescent="0.25">
      <c r="A1884" s="4" t="s">
        <v>3618</v>
      </c>
      <c r="B1884" s="5" t="s">
        <v>3619</v>
      </c>
      <c r="C1884" s="5">
        <v>34459.82</v>
      </c>
      <c r="D1884" s="5" t="s">
        <v>26</v>
      </c>
      <c r="E1884" s="5" t="s">
        <v>41</v>
      </c>
      <c r="F1884" s="5" t="s">
        <v>28</v>
      </c>
      <c r="G1884" s="5" t="s">
        <v>23</v>
      </c>
      <c r="H1884" s="5">
        <v>484</v>
      </c>
      <c r="I1884" s="5">
        <v>1</v>
      </c>
      <c r="J1884" s="5">
        <v>1</v>
      </c>
      <c r="K1884" s="5">
        <v>29878.26</v>
      </c>
      <c r="L1884" s="5">
        <v>0</v>
      </c>
      <c r="M1884" s="5">
        <v>0.67</v>
      </c>
      <c r="N1884" s="5">
        <v>5</v>
      </c>
      <c r="O1884" s="6">
        <v>0</v>
      </c>
      <c r="P1884" s="5" t="str">
        <f>IF(Table2[[#This Row],[ip_risk_score]]&gt;0.8,"HIGH",IF(Table2[[#This Row],[ip_risk_score]]&gt;0.5,"MEDIUM","LOW"))</f>
        <v>MEDIUM</v>
      </c>
      <c r="Q1884" s="5">
        <f>Table2[[#This Row],[transaction_amount]]-Table2[[#This Row],[avg_transaction_amount]]</f>
        <v>4581.5600000000013</v>
      </c>
    </row>
    <row r="1885" spans="1:17" x14ac:dyDescent="0.25">
      <c r="A1885" s="4" t="s">
        <v>3620</v>
      </c>
      <c r="B1885" s="5" t="s">
        <v>3621</v>
      </c>
      <c r="C1885" s="5">
        <v>43672.480000000003</v>
      </c>
      <c r="D1885" s="5" t="s">
        <v>20</v>
      </c>
      <c r="E1885" s="5" t="s">
        <v>21</v>
      </c>
      <c r="F1885" s="5" t="s">
        <v>22</v>
      </c>
      <c r="G1885" s="5" t="s">
        <v>23</v>
      </c>
      <c r="H1885" s="5">
        <v>606</v>
      </c>
      <c r="I1885" s="5">
        <v>5</v>
      </c>
      <c r="J1885" s="5">
        <v>0</v>
      </c>
      <c r="K1885" s="5">
        <v>11273.9</v>
      </c>
      <c r="L1885" s="5">
        <v>0</v>
      </c>
      <c r="M1885" s="5">
        <v>0.126</v>
      </c>
      <c r="N1885" s="5">
        <v>2</v>
      </c>
      <c r="O1885" s="6">
        <v>0</v>
      </c>
      <c r="P1885" s="5" t="str">
        <f>IF(Table2[[#This Row],[ip_risk_score]]&gt;0.8,"HIGH",IF(Table2[[#This Row],[ip_risk_score]]&gt;0.5,"MEDIUM","LOW"))</f>
        <v>LOW</v>
      </c>
      <c r="Q1885" s="5">
        <f>Table2[[#This Row],[transaction_amount]]-Table2[[#This Row],[avg_transaction_amount]]</f>
        <v>32398.58</v>
      </c>
    </row>
    <row r="1886" spans="1:17" x14ac:dyDescent="0.25">
      <c r="A1886" s="4" t="s">
        <v>3622</v>
      </c>
      <c r="B1886" s="5" t="s">
        <v>3623</v>
      </c>
      <c r="C1886" s="5">
        <v>31832.75</v>
      </c>
      <c r="D1886" s="5" t="s">
        <v>53</v>
      </c>
      <c r="E1886" s="5" t="s">
        <v>31</v>
      </c>
      <c r="F1886" s="5" t="s">
        <v>32</v>
      </c>
      <c r="G1886" s="5" t="s">
        <v>23</v>
      </c>
      <c r="H1886" s="5">
        <v>1382</v>
      </c>
      <c r="I1886" s="5">
        <v>13</v>
      </c>
      <c r="J1886" s="5">
        <v>1</v>
      </c>
      <c r="K1886" s="5">
        <v>2913.01</v>
      </c>
      <c r="L1886" s="5">
        <v>0</v>
      </c>
      <c r="M1886" s="5">
        <v>0.495</v>
      </c>
      <c r="N1886" s="5">
        <v>1</v>
      </c>
      <c r="O1886" s="6">
        <v>0</v>
      </c>
      <c r="P1886" s="5" t="str">
        <f>IF(Table2[[#This Row],[ip_risk_score]]&gt;0.8,"HIGH",IF(Table2[[#This Row],[ip_risk_score]]&gt;0.5,"MEDIUM","LOW"))</f>
        <v>LOW</v>
      </c>
      <c r="Q1886" s="5">
        <f>Table2[[#This Row],[transaction_amount]]-Table2[[#This Row],[avg_transaction_amount]]</f>
        <v>28919.739999999998</v>
      </c>
    </row>
    <row r="1887" spans="1:17" x14ac:dyDescent="0.25">
      <c r="A1887" s="4" t="s">
        <v>3624</v>
      </c>
      <c r="B1887" s="5" t="s">
        <v>3625</v>
      </c>
      <c r="C1887" s="5">
        <v>38068.019999999997</v>
      </c>
      <c r="D1887" s="5" t="s">
        <v>53</v>
      </c>
      <c r="E1887" s="5" t="s">
        <v>41</v>
      </c>
      <c r="F1887" s="5" t="s">
        <v>28</v>
      </c>
      <c r="G1887" s="5" t="s">
        <v>48</v>
      </c>
      <c r="H1887" s="5">
        <v>645</v>
      </c>
      <c r="I1887" s="5">
        <v>18</v>
      </c>
      <c r="J1887" s="5">
        <v>0</v>
      </c>
      <c r="K1887" s="5">
        <v>16202.99</v>
      </c>
      <c r="L1887" s="5">
        <v>0</v>
      </c>
      <c r="M1887" s="5">
        <v>0.159</v>
      </c>
      <c r="N1887" s="5">
        <v>3</v>
      </c>
      <c r="O1887" s="6">
        <v>0</v>
      </c>
      <c r="P1887" s="5" t="str">
        <f>IF(Table2[[#This Row],[ip_risk_score]]&gt;0.8,"HIGH",IF(Table2[[#This Row],[ip_risk_score]]&gt;0.5,"MEDIUM","LOW"))</f>
        <v>LOW</v>
      </c>
      <c r="Q1887" s="5">
        <f>Table2[[#This Row],[transaction_amount]]-Table2[[#This Row],[avg_transaction_amount]]</f>
        <v>21865.03</v>
      </c>
    </row>
    <row r="1888" spans="1:17" x14ac:dyDescent="0.25">
      <c r="A1888" s="4" t="s">
        <v>3626</v>
      </c>
      <c r="B1888" s="5" t="s">
        <v>3627</v>
      </c>
      <c r="C1888" s="5">
        <v>8045.58</v>
      </c>
      <c r="D1888" s="5" t="s">
        <v>20</v>
      </c>
      <c r="E1888" s="5" t="s">
        <v>41</v>
      </c>
      <c r="F1888" s="5" t="s">
        <v>28</v>
      </c>
      <c r="G1888" s="5" t="s">
        <v>58</v>
      </c>
      <c r="H1888" s="5">
        <v>454</v>
      </c>
      <c r="I1888" s="5">
        <v>22</v>
      </c>
      <c r="J1888" s="5">
        <v>1</v>
      </c>
      <c r="K1888" s="5">
        <v>26557.14</v>
      </c>
      <c r="L1888" s="5">
        <v>1</v>
      </c>
      <c r="M1888" s="5">
        <v>3.9E-2</v>
      </c>
      <c r="N1888" s="5">
        <v>6</v>
      </c>
      <c r="O1888" s="6">
        <v>0</v>
      </c>
      <c r="P1888" s="5" t="str">
        <f>IF(Table2[[#This Row],[ip_risk_score]]&gt;0.8,"HIGH",IF(Table2[[#This Row],[ip_risk_score]]&gt;0.5,"MEDIUM","LOW"))</f>
        <v>LOW</v>
      </c>
      <c r="Q1888" s="5">
        <f>Table2[[#This Row],[transaction_amount]]-Table2[[#This Row],[avg_transaction_amount]]</f>
        <v>-18511.559999999998</v>
      </c>
    </row>
    <row r="1889" spans="1:17" x14ac:dyDescent="0.25">
      <c r="A1889" s="4" t="s">
        <v>3628</v>
      </c>
      <c r="B1889" s="5" t="s">
        <v>390</v>
      </c>
      <c r="C1889" s="5">
        <v>23104.799999999999</v>
      </c>
      <c r="D1889" s="5" t="s">
        <v>26</v>
      </c>
      <c r="E1889" s="5" t="s">
        <v>31</v>
      </c>
      <c r="F1889" s="5" t="s">
        <v>32</v>
      </c>
      <c r="G1889" s="5" t="s">
        <v>58</v>
      </c>
      <c r="H1889" s="5">
        <v>1240</v>
      </c>
      <c r="I1889" s="5">
        <v>3</v>
      </c>
      <c r="J1889" s="5">
        <v>3</v>
      </c>
      <c r="K1889" s="5">
        <v>17577.14</v>
      </c>
      <c r="L1889" s="5">
        <v>0</v>
      </c>
      <c r="M1889" s="5">
        <v>0.21199999999999999</v>
      </c>
      <c r="N1889" s="5">
        <v>5</v>
      </c>
      <c r="O1889" s="6">
        <v>0</v>
      </c>
      <c r="P1889" s="5" t="str">
        <f>IF(Table2[[#This Row],[ip_risk_score]]&gt;0.8,"HIGH",IF(Table2[[#This Row],[ip_risk_score]]&gt;0.5,"MEDIUM","LOW"))</f>
        <v>LOW</v>
      </c>
      <c r="Q1889" s="5">
        <f>Table2[[#This Row],[transaction_amount]]-Table2[[#This Row],[avg_transaction_amount]]</f>
        <v>5527.66</v>
      </c>
    </row>
    <row r="1890" spans="1:17" x14ac:dyDescent="0.25">
      <c r="A1890" s="4" t="s">
        <v>3629</v>
      </c>
      <c r="B1890" s="5" t="s">
        <v>3630</v>
      </c>
      <c r="C1890" s="5">
        <v>516.11</v>
      </c>
      <c r="D1890" s="5" t="s">
        <v>20</v>
      </c>
      <c r="E1890" s="5" t="s">
        <v>27</v>
      </c>
      <c r="F1890" s="5" t="s">
        <v>32</v>
      </c>
      <c r="G1890" s="5" t="s">
        <v>38</v>
      </c>
      <c r="H1890" s="5">
        <v>426</v>
      </c>
      <c r="I1890" s="5">
        <v>13</v>
      </c>
      <c r="J1890" s="5">
        <v>2</v>
      </c>
      <c r="K1890" s="5">
        <v>23813.32</v>
      </c>
      <c r="L1890" s="5">
        <v>0</v>
      </c>
      <c r="M1890" s="5">
        <v>0.46400000000000002</v>
      </c>
      <c r="N1890" s="5">
        <v>6</v>
      </c>
      <c r="O1890" s="6">
        <v>0</v>
      </c>
      <c r="P1890" s="5" t="str">
        <f>IF(Table2[[#This Row],[ip_risk_score]]&gt;0.8,"HIGH",IF(Table2[[#This Row],[ip_risk_score]]&gt;0.5,"MEDIUM","LOW"))</f>
        <v>LOW</v>
      </c>
      <c r="Q1890" s="5">
        <f>Table2[[#This Row],[transaction_amount]]-Table2[[#This Row],[avg_transaction_amount]]</f>
        <v>-23297.21</v>
      </c>
    </row>
    <row r="1891" spans="1:17" x14ac:dyDescent="0.25">
      <c r="A1891" s="4" t="s">
        <v>3631</v>
      </c>
      <c r="B1891" s="5" t="s">
        <v>3007</v>
      </c>
      <c r="C1891" s="5">
        <v>12371.61</v>
      </c>
      <c r="D1891" s="5" t="s">
        <v>53</v>
      </c>
      <c r="E1891" s="5" t="s">
        <v>21</v>
      </c>
      <c r="F1891" s="5" t="s">
        <v>32</v>
      </c>
      <c r="G1891" s="5" t="s">
        <v>33</v>
      </c>
      <c r="H1891" s="5">
        <v>448</v>
      </c>
      <c r="I1891" s="5">
        <v>20</v>
      </c>
      <c r="J1891" s="5">
        <v>3</v>
      </c>
      <c r="K1891" s="5">
        <v>1740.45</v>
      </c>
      <c r="L1891" s="5">
        <v>1</v>
      </c>
      <c r="M1891" s="5">
        <v>0.74399999999999999</v>
      </c>
      <c r="N1891" s="5">
        <v>7</v>
      </c>
      <c r="O1891" s="6">
        <v>0</v>
      </c>
      <c r="P1891" s="5" t="str">
        <f>IF(Table2[[#This Row],[ip_risk_score]]&gt;0.8,"HIGH",IF(Table2[[#This Row],[ip_risk_score]]&gt;0.5,"MEDIUM","LOW"))</f>
        <v>MEDIUM</v>
      </c>
      <c r="Q1891" s="5">
        <f>Table2[[#This Row],[transaction_amount]]-Table2[[#This Row],[avg_transaction_amount]]</f>
        <v>10631.16</v>
      </c>
    </row>
    <row r="1892" spans="1:17" x14ac:dyDescent="0.25">
      <c r="A1892" s="4" t="s">
        <v>3632</v>
      </c>
      <c r="B1892" s="5" t="s">
        <v>2322</v>
      </c>
      <c r="C1892" s="5">
        <v>36336.76</v>
      </c>
      <c r="D1892" s="5" t="s">
        <v>26</v>
      </c>
      <c r="E1892" s="5" t="s">
        <v>27</v>
      </c>
      <c r="F1892" s="5" t="s">
        <v>32</v>
      </c>
      <c r="G1892" s="5" t="s">
        <v>38</v>
      </c>
      <c r="H1892" s="5">
        <v>174</v>
      </c>
      <c r="I1892" s="5">
        <v>9</v>
      </c>
      <c r="J1892" s="5">
        <v>4</v>
      </c>
      <c r="K1892" s="5">
        <v>20234.5</v>
      </c>
      <c r="L1892" s="5">
        <v>0</v>
      </c>
      <c r="M1892" s="5">
        <v>0.26600000000000001</v>
      </c>
      <c r="N1892" s="5">
        <v>7</v>
      </c>
      <c r="O1892" s="6">
        <v>0</v>
      </c>
      <c r="P1892" s="5" t="str">
        <f>IF(Table2[[#This Row],[ip_risk_score]]&gt;0.8,"HIGH",IF(Table2[[#This Row],[ip_risk_score]]&gt;0.5,"MEDIUM","LOW"))</f>
        <v>LOW</v>
      </c>
      <c r="Q1892" s="5">
        <f>Table2[[#This Row],[transaction_amount]]-Table2[[#This Row],[avg_transaction_amount]]</f>
        <v>16102.260000000002</v>
      </c>
    </row>
    <row r="1893" spans="1:17" x14ac:dyDescent="0.25">
      <c r="A1893" s="4" t="s">
        <v>3633</v>
      </c>
      <c r="B1893" s="5" t="s">
        <v>3634</v>
      </c>
      <c r="C1893" s="5">
        <v>49590.91</v>
      </c>
      <c r="D1893" s="5" t="s">
        <v>20</v>
      </c>
      <c r="E1893" s="5" t="s">
        <v>41</v>
      </c>
      <c r="F1893" s="5" t="s">
        <v>32</v>
      </c>
      <c r="G1893" s="5" t="s">
        <v>23</v>
      </c>
      <c r="H1893" s="5">
        <v>1592</v>
      </c>
      <c r="I1893" s="5">
        <v>5</v>
      </c>
      <c r="J1893" s="5">
        <v>0</v>
      </c>
      <c r="K1893" s="5">
        <v>2467.9</v>
      </c>
      <c r="L1893" s="5">
        <v>0</v>
      </c>
      <c r="M1893" s="5">
        <v>0.68500000000000005</v>
      </c>
      <c r="N1893" s="5">
        <v>3</v>
      </c>
      <c r="O1893" s="6">
        <v>0</v>
      </c>
      <c r="P1893" s="5" t="str">
        <f>IF(Table2[[#This Row],[ip_risk_score]]&gt;0.8,"HIGH",IF(Table2[[#This Row],[ip_risk_score]]&gt;0.5,"MEDIUM","LOW"))</f>
        <v>MEDIUM</v>
      </c>
      <c r="Q1893" s="5">
        <f>Table2[[#This Row],[transaction_amount]]-Table2[[#This Row],[avg_transaction_amount]]</f>
        <v>47123.01</v>
      </c>
    </row>
    <row r="1894" spans="1:17" x14ac:dyDescent="0.25">
      <c r="A1894" s="4" t="s">
        <v>3635</v>
      </c>
      <c r="B1894" s="5" t="s">
        <v>724</v>
      </c>
      <c r="C1894" s="5">
        <v>5003.95</v>
      </c>
      <c r="D1894" s="5" t="s">
        <v>53</v>
      </c>
      <c r="E1894" s="5" t="s">
        <v>21</v>
      </c>
      <c r="F1894" s="5" t="s">
        <v>22</v>
      </c>
      <c r="G1894" s="5" t="s">
        <v>23</v>
      </c>
      <c r="H1894" s="5">
        <v>429</v>
      </c>
      <c r="I1894" s="5">
        <v>10</v>
      </c>
      <c r="J1894" s="5">
        <v>2</v>
      </c>
      <c r="K1894" s="5">
        <v>16735.060000000001</v>
      </c>
      <c r="L1894" s="5">
        <v>1</v>
      </c>
      <c r="M1894" s="5">
        <v>0.86299999999999999</v>
      </c>
      <c r="N1894" s="5">
        <v>8</v>
      </c>
      <c r="O1894" s="6">
        <v>0</v>
      </c>
      <c r="P1894" s="5" t="str">
        <f>IF(Table2[[#This Row],[ip_risk_score]]&gt;0.8,"HIGH",IF(Table2[[#This Row],[ip_risk_score]]&gt;0.5,"MEDIUM","LOW"))</f>
        <v>HIGH</v>
      </c>
      <c r="Q1894" s="5">
        <f>Table2[[#This Row],[transaction_amount]]-Table2[[#This Row],[avg_transaction_amount]]</f>
        <v>-11731.11</v>
      </c>
    </row>
    <row r="1895" spans="1:17" x14ac:dyDescent="0.25">
      <c r="A1895" s="4" t="s">
        <v>3636</v>
      </c>
      <c r="B1895" s="5" t="s">
        <v>3637</v>
      </c>
      <c r="C1895" s="5">
        <v>20104.64</v>
      </c>
      <c r="D1895" s="5" t="s">
        <v>20</v>
      </c>
      <c r="E1895" s="5" t="s">
        <v>27</v>
      </c>
      <c r="F1895" s="5" t="s">
        <v>32</v>
      </c>
      <c r="G1895" s="5" t="s">
        <v>48</v>
      </c>
      <c r="H1895" s="5">
        <v>1404</v>
      </c>
      <c r="I1895" s="5">
        <v>12</v>
      </c>
      <c r="J1895" s="5">
        <v>1</v>
      </c>
      <c r="K1895" s="5">
        <v>14983.25</v>
      </c>
      <c r="L1895" s="5">
        <v>0</v>
      </c>
      <c r="M1895" s="5">
        <v>0.27</v>
      </c>
      <c r="N1895" s="5">
        <v>8</v>
      </c>
      <c r="O1895" s="6">
        <v>0</v>
      </c>
      <c r="P1895" s="5" t="str">
        <f>IF(Table2[[#This Row],[ip_risk_score]]&gt;0.8,"HIGH",IF(Table2[[#This Row],[ip_risk_score]]&gt;0.5,"MEDIUM","LOW"))</f>
        <v>LOW</v>
      </c>
      <c r="Q1895" s="5">
        <f>Table2[[#This Row],[transaction_amount]]-Table2[[#This Row],[avg_transaction_amount]]</f>
        <v>5121.3899999999994</v>
      </c>
    </row>
    <row r="1896" spans="1:17" x14ac:dyDescent="0.25">
      <c r="A1896" s="4" t="s">
        <v>3638</v>
      </c>
      <c r="B1896" s="5" t="s">
        <v>3639</v>
      </c>
      <c r="C1896" s="5">
        <v>40013.54</v>
      </c>
      <c r="D1896" s="5" t="s">
        <v>26</v>
      </c>
      <c r="E1896" s="5" t="s">
        <v>31</v>
      </c>
      <c r="F1896" s="5" t="s">
        <v>32</v>
      </c>
      <c r="G1896" s="5" t="s">
        <v>48</v>
      </c>
      <c r="H1896" s="5">
        <v>1701</v>
      </c>
      <c r="I1896" s="5">
        <v>23</v>
      </c>
      <c r="J1896" s="5">
        <v>3</v>
      </c>
      <c r="K1896" s="5">
        <v>28373.57</v>
      </c>
      <c r="L1896" s="5">
        <v>0</v>
      </c>
      <c r="M1896" s="5">
        <v>0.52200000000000002</v>
      </c>
      <c r="N1896" s="5">
        <v>3</v>
      </c>
      <c r="O1896" s="6">
        <v>0</v>
      </c>
      <c r="P1896" s="5" t="str">
        <f>IF(Table2[[#This Row],[ip_risk_score]]&gt;0.8,"HIGH",IF(Table2[[#This Row],[ip_risk_score]]&gt;0.5,"MEDIUM","LOW"))</f>
        <v>MEDIUM</v>
      </c>
      <c r="Q1896" s="5">
        <f>Table2[[#This Row],[transaction_amount]]-Table2[[#This Row],[avg_transaction_amount]]</f>
        <v>11639.970000000001</v>
      </c>
    </row>
    <row r="1897" spans="1:17" x14ac:dyDescent="0.25">
      <c r="A1897" s="4" t="s">
        <v>3640</v>
      </c>
      <c r="B1897" s="5" t="s">
        <v>3641</v>
      </c>
      <c r="C1897" s="5">
        <v>10241.58</v>
      </c>
      <c r="D1897" s="5" t="s">
        <v>26</v>
      </c>
      <c r="E1897" s="5" t="s">
        <v>41</v>
      </c>
      <c r="F1897" s="5" t="s">
        <v>22</v>
      </c>
      <c r="G1897" s="5" t="s">
        <v>48</v>
      </c>
      <c r="H1897" s="5">
        <v>1299</v>
      </c>
      <c r="I1897" s="5">
        <v>17</v>
      </c>
      <c r="J1897" s="5">
        <v>0</v>
      </c>
      <c r="K1897" s="5">
        <v>4060.69</v>
      </c>
      <c r="L1897" s="5">
        <v>0</v>
      </c>
      <c r="M1897" s="5">
        <v>0.40899999999999997</v>
      </c>
      <c r="N1897" s="5">
        <v>6</v>
      </c>
      <c r="O1897" s="6">
        <v>0</v>
      </c>
      <c r="P1897" s="5" t="str">
        <f>IF(Table2[[#This Row],[ip_risk_score]]&gt;0.8,"HIGH",IF(Table2[[#This Row],[ip_risk_score]]&gt;0.5,"MEDIUM","LOW"))</f>
        <v>LOW</v>
      </c>
      <c r="Q1897" s="5">
        <f>Table2[[#This Row],[transaction_amount]]-Table2[[#This Row],[avg_transaction_amount]]</f>
        <v>6180.8899999999994</v>
      </c>
    </row>
    <row r="1898" spans="1:17" x14ac:dyDescent="0.25">
      <c r="A1898" s="4" t="s">
        <v>3642</v>
      </c>
      <c r="B1898" s="5" t="s">
        <v>3643</v>
      </c>
      <c r="C1898" s="5">
        <v>27776.49</v>
      </c>
      <c r="D1898" s="5" t="s">
        <v>26</v>
      </c>
      <c r="E1898" s="5" t="s">
        <v>21</v>
      </c>
      <c r="F1898" s="5" t="s">
        <v>28</v>
      </c>
      <c r="G1898" s="5" t="s">
        <v>48</v>
      </c>
      <c r="H1898" s="5">
        <v>1312</v>
      </c>
      <c r="I1898" s="5">
        <v>19</v>
      </c>
      <c r="J1898" s="5">
        <v>0</v>
      </c>
      <c r="K1898" s="5">
        <v>383.79</v>
      </c>
      <c r="L1898" s="5">
        <v>0</v>
      </c>
      <c r="M1898" s="5">
        <v>2.7E-2</v>
      </c>
      <c r="N1898" s="5">
        <v>9</v>
      </c>
      <c r="O1898" s="6">
        <v>0</v>
      </c>
      <c r="P1898" s="5" t="str">
        <f>IF(Table2[[#This Row],[ip_risk_score]]&gt;0.8,"HIGH",IF(Table2[[#This Row],[ip_risk_score]]&gt;0.5,"MEDIUM","LOW"))</f>
        <v>LOW</v>
      </c>
      <c r="Q1898" s="5">
        <f>Table2[[#This Row],[transaction_amount]]-Table2[[#This Row],[avg_transaction_amount]]</f>
        <v>27392.7</v>
      </c>
    </row>
    <row r="1899" spans="1:17" x14ac:dyDescent="0.25">
      <c r="A1899" s="4" t="s">
        <v>3644</v>
      </c>
      <c r="B1899" s="5" t="s">
        <v>3645</v>
      </c>
      <c r="C1899" s="5">
        <v>36666.910000000003</v>
      </c>
      <c r="D1899" s="5" t="s">
        <v>26</v>
      </c>
      <c r="E1899" s="5" t="s">
        <v>21</v>
      </c>
      <c r="F1899" s="5" t="s">
        <v>22</v>
      </c>
      <c r="G1899" s="5" t="s">
        <v>48</v>
      </c>
      <c r="H1899" s="5">
        <v>997</v>
      </c>
      <c r="I1899" s="5">
        <v>13</v>
      </c>
      <c r="J1899" s="5">
        <v>1</v>
      </c>
      <c r="K1899" s="5">
        <v>4206.91</v>
      </c>
      <c r="L1899" s="5">
        <v>0</v>
      </c>
      <c r="M1899" s="5">
        <v>0.39200000000000002</v>
      </c>
      <c r="N1899" s="5">
        <v>1</v>
      </c>
      <c r="O1899" s="6">
        <v>0</v>
      </c>
      <c r="P1899" s="5" t="str">
        <f>IF(Table2[[#This Row],[ip_risk_score]]&gt;0.8,"HIGH",IF(Table2[[#This Row],[ip_risk_score]]&gt;0.5,"MEDIUM","LOW"))</f>
        <v>LOW</v>
      </c>
      <c r="Q1899" s="5">
        <f>Table2[[#This Row],[transaction_amount]]-Table2[[#This Row],[avg_transaction_amount]]</f>
        <v>32460.000000000004</v>
      </c>
    </row>
    <row r="1900" spans="1:17" x14ac:dyDescent="0.25">
      <c r="A1900" s="4" t="s">
        <v>3646</v>
      </c>
      <c r="B1900" s="5" t="s">
        <v>3647</v>
      </c>
      <c r="C1900" s="5">
        <v>30818.47</v>
      </c>
      <c r="D1900" s="5" t="s">
        <v>26</v>
      </c>
      <c r="E1900" s="5" t="s">
        <v>21</v>
      </c>
      <c r="F1900" s="5" t="s">
        <v>28</v>
      </c>
      <c r="G1900" s="5" t="s">
        <v>48</v>
      </c>
      <c r="H1900" s="5">
        <v>491</v>
      </c>
      <c r="I1900" s="5">
        <v>19</v>
      </c>
      <c r="J1900" s="5">
        <v>0</v>
      </c>
      <c r="K1900" s="5">
        <v>5204.1099999999997</v>
      </c>
      <c r="L1900" s="5">
        <v>0</v>
      </c>
      <c r="M1900" s="5">
        <v>0.377</v>
      </c>
      <c r="N1900" s="5">
        <v>2</v>
      </c>
      <c r="O1900" s="6">
        <v>1</v>
      </c>
      <c r="P1900" s="5" t="str">
        <f>IF(Table2[[#This Row],[ip_risk_score]]&gt;0.8,"HIGH",IF(Table2[[#This Row],[ip_risk_score]]&gt;0.5,"MEDIUM","LOW"))</f>
        <v>LOW</v>
      </c>
      <c r="Q1900" s="5">
        <f>Table2[[#This Row],[transaction_amount]]-Table2[[#This Row],[avg_transaction_amount]]</f>
        <v>25614.36</v>
      </c>
    </row>
    <row r="1901" spans="1:17" x14ac:dyDescent="0.25">
      <c r="A1901" s="4" t="s">
        <v>3648</v>
      </c>
      <c r="B1901" s="5" t="s">
        <v>3649</v>
      </c>
      <c r="C1901" s="5">
        <v>9441.84</v>
      </c>
      <c r="D1901" s="5" t="s">
        <v>20</v>
      </c>
      <c r="E1901" s="5" t="s">
        <v>21</v>
      </c>
      <c r="F1901" s="5" t="s">
        <v>28</v>
      </c>
      <c r="G1901" s="5" t="s">
        <v>48</v>
      </c>
      <c r="H1901" s="5">
        <v>526</v>
      </c>
      <c r="I1901" s="5">
        <v>21</v>
      </c>
      <c r="J1901" s="5">
        <v>1</v>
      </c>
      <c r="K1901" s="5">
        <v>7602.25</v>
      </c>
      <c r="L1901" s="5">
        <v>0</v>
      </c>
      <c r="M1901" s="5">
        <v>0.622</v>
      </c>
      <c r="N1901" s="5">
        <v>2</v>
      </c>
      <c r="O1901" s="6">
        <v>0</v>
      </c>
      <c r="P1901" s="5" t="str">
        <f>IF(Table2[[#This Row],[ip_risk_score]]&gt;0.8,"HIGH",IF(Table2[[#This Row],[ip_risk_score]]&gt;0.5,"MEDIUM","LOW"))</f>
        <v>MEDIUM</v>
      </c>
      <c r="Q1901" s="5">
        <f>Table2[[#This Row],[transaction_amount]]-Table2[[#This Row],[avg_transaction_amount]]</f>
        <v>1839.5900000000001</v>
      </c>
    </row>
    <row r="1902" spans="1:17" x14ac:dyDescent="0.25">
      <c r="A1902" s="4" t="s">
        <v>3650</v>
      </c>
      <c r="B1902" s="5" t="s">
        <v>3651</v>
      </c>
      <c r="C1902" s="5">
        <v>17801.46</v>
      </c>
      <c r="D1902" s="5" t="s">
        <v>26</v>
      </c>
      <c r="E1902" s="5" t="s">
        <v>41</v>
      </c>
      <c r="F1902" s="5" t="s">
        <v>22</v>
      </c>
      <c r="G1902" s="5" t="s">
        <v>48</v>
      </c>
      <c r="H1902" s="5">
        <v>91</v>
      </c>
      <c r="I1902" s="5">
        <v>19</v>
      </c>
      <c r="J1902" s="5">
        <v>1</v>
      </c>
      <c r="K1902" s="5">
        <v>24471.15</v>
      </c>
      <c r="L1902" s="5">
        <v>0</v>
      </c>
      <c r="M1902" s="5">
        <v>0.86599999999999999</v>
      </c>
      <c r="N1902" s="5">
        <v>5</v>
      </c>
      <c r="O1902" s="6">
        <v>0</v>
      </c>
      <c r="P1902" s="5" t="str">
        <f>IF(Table2[[#This Row],[ip_risk_score]]&gt;0.8,"HIGH",IF(Table2[[#This Row],[ip_risk_score]]&gt;0.5,"MEDIUM","LOW"))</f>
        <v>HIGH</v>
      </c>
      <c r="Q1902" s="5">
        <f>Table2[[#This Row],[transaction_amount]]-Table2[[#This Row],[avg_transaction_amount]]</f>
        <v>-6669.6900000000023</v>
      </c>
    </row>
    <row r="1903" spans="1:17" x14ac:dyDescent="0.25">
      <c r="A1903" s="4" t="s">
        <v>3652</v>
      </c>
      <c r="B1903" s="5" t="s">
        <v>3653</v>
      </c>
      <c r="C1903" s="5">
        <v>39200.400000000001</v>
      </c>
      <c r="D1903" s="5" t="s">
        <v>26</v>
      </c>
      <c r="E1903" s="5" t="s">
        <v>41</v>
      </c>
      <c r="F1903" s="5" t="s">
        <v>32</v>
      </c>
      <c r="G1903" s="5" t="s">
        <v>48</v>
      </c>
      <c r="H1903" s="5">
        <v>128</v>
      </c>
      <c r="I1903" s="5">
        <v>10</v>
      </c>
      <c r="J1903" s="5">
        <v>3</v>
      </c>
      <c r="K1903" s="5">
        <v>11368.74</v>
      </c>
      <c r="L1903" s="5">
        <v>0</v>
      </c>
      <c r="M1903" s="5">
        <v>0.67200000000000004</v>
      </c>
      <c r="N1903" s="5">
        <v>6</v>
      </c>
      <c r="O1903" s="6">
        <v>0</v>
      </c>
      <c r="P1903" s="5" t="str">
        <f>IF(Table2[[#This Row],[ip_risk_score]]&gt;0.8,"HIGH",IF(Table2[[#This Row],[ip_risk_score]]&gt;0.5,"MEDIUM","LOW"))</f>
        <v>MEDIUM</v>
      </c>
      <c r="Q1903" s="5">
        <f>Table2[[#This Row],[transaction_amount]]-Table2[[#This Row],[avg_transaction_amount]]</f>
        <v>27831.660000000003</v>
      </c>
    </row>
    <row r="1904" spans="1:17" x14ac:dyDescent="0.25">
      <c r="A1904" s="4" t="s">
        <v>3654</v>
      </c>
      <c r="B1904" s="5" t="s">
        <v>3655</v>
      </c>
      <c r="C1904" s="5">
        <v>27733.61</v>
      </c>
      <c r="D1904" s="5" t="s">
        <v>53</v>
      </c>
      <c r="E1904" s="5" t="s">
        <v>31</v>
      </c>
      <c r="F1904" s="5" t="s">
        <v>28</v>
      </c>
      <c r="G1904" s="5" t="s">
        <v>58</v>
      </c>
      <c r="H1904" s="5">
        <v>1807</v>
      </c>
      <c r="I1904" s="5">
        <v>20</v>
      </c>
      <c r="J1904" s="5">
        <v>0</v>
      </c>
      <c r="K1904" s="5">
        <v>25238.65</v>
      </c>
      <c r="L1904" s="5">
        <v>0</v>
      </c>
      <c r="M1904" s="5">
        <v>0.35499999999999998</v>
      </c>
      <c r="N1904" s="5">
        <v>3</v>
      </c>
      <c r="O1904" s="6">
        <v>0</v>
      </c>
      <c r="P1904" s="5" t="str">
        <f>IF(Table2[[#This Row],[ip_risk_score]]&gt;0.8,"HIGH",IF(Table2[[#This Row],[ip_risk_score]]&gt;0.5,"MEDIUM","LOW"))</f>
        <v>LOW</v>
      </c>
      <c r="Q1904" s="5">
        <f>Table2[[#This Row],[transaction_amount]]-Table2[[#This Row],[avg_transaction_amount]]</f>
        <v>2494.9599999999991</v>
      </c>
    </row>
    <row r="1905" spans="1:17" x14ac:dyDescent="0.25">
      <c r="A1905" s="4" t="s">
        <v>3656</v>
      </c>
      <c r="B1905" s="5" t="s">
        <v>3657</v>
      </c>
      <c r="C1905" s="5">
        <v>311.22000000000003</v>
      </c>
      <c r="D1905" s="5" t="s">
        <v>26</v>
      </c>
      <c r="E1905" s="5" t="s">
        <v>31</v>
      </c>
      <c r="F1905" s="5" t="s">
        <v>32</v>
      </c>
      <c r="G1905" s="5" t="s">
        <v>48</v>
      </c>
      <c r="H1905" s="5">
        <v>1670</v>
      </c>
      <c r="I1905" s="5">
        <v>4</v>
      </c>
      <c r="J1905" s="5">
        <v>4</v>
      </c>
      <c r="K1905" s="5">
        <v>8230.82</v>
      </c>
      <c r="L1905" s="5">
        <v>0</v>
      </c>
      <c r="M1905" s="5">
        <v>0.44900000000000001</v>
      </c>
      <c r="N1905" s="5">
        <v>4</v>
      </c>
      <c r="O1905" s="6">
        <v>0</v>
      </c>
      <c r="P1905" s="5" t="str">
        <f>IF(Table2[[#This Row],[ip_risk_score]]&gt;0.8,"HIGH",IF(Table2[[#This Row],[ip_risk_score]]&gt;0.5,"MEDIUM","LOW"))</f>
        <v>LOW</v>
      </c>
      <c r="Q1905" s="5">
        <f>Table2[[#This Row],[transaction_amount]]-Table2[[#This Row],[avg_transaction_amount]]</f>
        <v>-7919.5999999999995</v>
      </c>
    </row>
    <row r="1906" spans="1:17" x14ac:dyDescent="0.25">
      <c r="A1906" s="4" t="s">
        <v>3658</v>
      </c>
      <c r="B1906" s="5" t="s">
        <v>1686</v>
      </c>
      <c r="C1906" s="5">
        <v>38061.49</v>
      </c>
      <c r="D1906" s="5" t="s">
        <v>53</v>
      </c>
      <c r="E1906" s="5" t="s">
        <v>31</v>
      </c>
      <c r="F1906" s="5" t="s">
        <v>22</v>
      </c>
      <c r="G1906" s="5" t="s">
        <v>33</v>
      </c>
      <c r="H1906" s="5">
        <v>1971</v>
      </c>
      <c r="I1906" s="5">
        <v>7</v>
      </c>
      <c r="J1906" s="5">
        <v>4</v>
      </c>
      <c r="K1906" s="5">
        <v>25830.18</v>
      </c>
      <c r="L1906" s="5">
        <v>0</v>
      </c>
      <c r="M1906" s="5">
        <v>0.88700000000000001</v>
      </c>
      <c r="N1906" s="5">
        <v>2</v>
      </c>
      <c r="O1906" s="6">
        <v>0</v>
      </c>
      <c r="P1906" s="5" t="str">
        <f>IF(Table2[[#This Row],[ip_risk_score]]&gt;0.8,"HIGH",IF(Table2[[#This Row],[ip_risk_score]]&gt;0.5,"MEDIUM","LOW"))</f>
        <v>HIGH</v>
      </c>
      <c r="Q1906" s="5">
        <f>Table2[[#This Row],[transaction_amount]]-Table2[[#This Row],[avg_transaction_amount]]</f>
        <v>12231.309999999998</v>
      </c>
    </row>
    <row r="1907" spans="1:17" x14ac:dyDescent="0.25">
      <c r="A1907" s="4" t="s">
        <v>3659</v>
      </c>
      <c r="B1907" s="5" t="s">
        <v>3660</v>
      </c>
      <c r="C1907" s="5">
        <v>1813.8</v>
      </c>
      <c r="D1907" s="5" t="s">
        <v>53</v>
      </c>
      <c r="E1907" s="5" t="s">
        <v>27</v>
      </c>
      <c r="F1907" s="5" t="s">
        <v>28</v>
      </c>
      <c r="G1907" s="5" t="s">
        <v>48</v>
      </c>
      <c r="H1907" s="5">
        <v>1336</v>
      </c>
      <c r="I1907" s="5">
        <v>3</v>
      </c>
      <c r="J1907" s="5">
        <v>3</v>
      </c>
      <c r="K1907" s="5">
        <v>341.9</v>
      </c>
      <c r="L1907" s="5">
        <v>0</v>
      </c>
      <c r="M1907" s="5">
        <v>0.63900000000000001</v>
      </c>
      <c r="N1907" s="5">
        <v>3</v>
      </c>
      <c r="O1907" s="6">
        <v>0</v>
      </c>
      <c r="P1907" s="5" t="str">
        <f>IF(Table2[[#This Row],[ip_risk_score]]&gt;0.8,"HIGH",IF(Table2[[#This Row],[ip_risk_score]]&gt;0.5,"MEDIUM","LOW"))</f>
        <v>MEDIUM</v>
      </c>
      <c r="Q1907" s="5">
        <f>Table2[[#This Row],[transaction_amount]]-Table2[[#This Row],[avg_transaction_amount]]</f>
        <v>1471.9</v>
      </c>
    </row>
    <row r="1908" spans="1:17" x14ac:dyDescent="0.25">
      <c r="A1908" s="4" t="s">
        <v>3661</v>
      </c>
      <c r="B1908" s="5" t="s">
        <v>2203</v>
      </c>
      <c r="C1908" s="5">
        <v>37299.4</v>
      </c>
      <c r="D1908" s="5" t="s">
        <v>53</v>
      </c>
      <c r="E1908" s="5" t="s">
        <v>31</v>
      </c>
      <c r="F1908" s="5" t="s">
        <v>32</v>
      </c>
      <c r="G1908" s="5" t="s">
        <v>23</v>
      </c>
      <c r="H1908" s="5">
        <v>1248</v>
      </c>
      <c r="I1908" s="5">
        <v>11</v>
      </c>
      <c r="J1908" s="5">
        <v>3</v>
      </c>
      <c r="K1908" s="5">
        <v>28042.61</v>
      </c>
      <c r="L1908" s="5">
        <v>0</v>
      </c>
      <c r="M1908" s="5">
        <v>0.39</v>
      </c>
      <c r="N1908" s="5">
        <v>8</v>
      </c>
      <c r="O1908" s="6">
        <v>0</v>
      </c>
      <c r="P1908" s="5" t="str">
        <f>IF(Table2[[#This Row],[ip_risk_score]]&gt;0.8,"HIGH",IF(Table2[[#This Row],[ip_risk_score]]&gt;0.5,"MEDIUM","LOW"))</f>
        <v>LOW</v>
      </c>
      <c r="Q1908" s="5">
        <f>Table2[[#This Row],[transaction_amount]]-Table2[[#This Row],[avg_transaction_amount]]</f>
        <v>9256.7900000000009</v>
      </c>
    </row>
    <row r="1909" spans="1:17" x14ac:dyDescent="0.25">
      <c r="A1909" s="4" t="s">
        <v>3662</v>
      </c>
      <c r="B1909" s="5" t="s">
        <v>3663</v>
      </c>
      <c r="C1909" s="5">
        <v>10163.9</v>
      </c>
      <c r="D1909" s="5" t="s">
        <v>20</v>
      </c>
      <c r="E1909" s="5" t="s">
        <v>41</v>
      </c>
      <c r="F1909" s="5" t="s">
        <v>28</v>
      </c>
      <c r="G1909" s="5" t="s">
        <v>23</v>
      </c>
      <c r="H1909" s="5">
        <v>37</v>
      </c>
      <c r="I1909" s="5">
        <v>5</v>
      </c>
      <c r="J1909" s="5">
        <v>1</v>
      </c>
      <c r="K1909" s="5">
        <v>22406.87</v>
      </c>
      <c r="L1909" s="5">
        <v>0</v>
      </c>
      <c r="M1909" s="5">
        <v>0.6</v>
      </c>
      <c r="N1909" s="5">
        <v>5</v>
      </c>
      <c r="O1909" s="6">
        <v>0</v>
      </c>
      <c r="P1909" s="5" t="str">
        <f>IF(Table2[[#This Row],[ip_risk_score]]&gt;0.8,"HIGH",IF(Table2[[#This Row],[ip_risk_score]]&gt;0.5,"MEDIUM","LOW"))</f>
        <v>MEDIUM</v>
      </c>
      <c r="Q1909" s="5">
        <f>Table2[[#This Row],[transaction_amount]]-Table2[[#This Row],[avg_transaction_amount]]</f>
        <v>-12242.97</v>
      </c>
    </row>
    <row r="1910" spans="1:17" x14ac:dyDescent="0.25">
      <c r="A1910" s="4" t="s">
        <v>3664</v>
      </c>
      <c r="B1910" s="5" t="s">
        <v>3637</v>
      </c>
      <c r="C1910" s="5">
        <v>47905.77</v>
      </c>
      <c r="D1910" s="5" t="s">
        <v>20</v>
      </c>
      <c r="E1910" s="5" t="s">
        <v>27</v>
      </c>
      <c r="F1910" s="5" t="s">
        <v>28</v>
      </c>
      <c r="G1910" s="5" t="s">
        <v>48</v>
      </c>
      <c r="H1910" s="5">
        <v>790</v>
      </c>
      <c r="I1910" s="5">
        <v>22</v>
      </c>
      <c r="J1910" s="5">
        <v>4</v>
      </c>
      <c r="K1910" s="5">
        <v>12440.64</v>
      </c>
      <c r="L1910" s="5">
        <v>0</v>
      </c>
      <c r="M1910" s="5">
        <v>0.64400000000000002</v>
      </c>
      <c r="N1910" s="5">
        <v>2</v>
      </c>
      <c r="O1910" s="6">
        <v>0</v>
      </c>
      <c r="P1910" s="5" t="str">
        <f>IF(Table2[[#This Row],[ip_risk_score]]&gt;0.8,"HIGH",IF(Table2[[#This Row],[ip_risk_score]]&gt;0.5,"MEDIUM","LOW"))</f>
        <v>MEDIUM</v>
      </c>
      <c r="Q1910" s="5">
        <f>Table2[[#This Row],[transaction_amount]]-Table2[[#This Row],[avg_transaction_amount]]</f>
        <v>35465.129999999997</v>
      </c>
    </row>
    <row r="1911" spans="1:17" x14ac:dyDescent="0.25">
      <c r="A1911" s="4" t="s">
        <v>3665</v>
      </c>
      <c r="B1911" s="5" t="s">
        <v>3666</v>
      </c>
      <c r="C1911" s="5">
        <v>18428.64</v>
      </c>
      <c r="D1911" s="5" t="s">
        <v>53</v>
      </c>
      <c r="E1911" s="5" t="s">
        <v>41</v>
      </c>
      <c r="F1911" s="5" t="s">
        <v>22</v>
      </c>
      <c r="G1911" s="5" t="s">
        <v>48</v>
      </c>
      <c r="H1911" s="5">
        <v>507</v>
      </c>
      <c r="I1911" s="5">
        <v>23</v>
      </c>
      <c r="J1911" s="5">
        <v>0</v>
      </c>
      <c r="K1911" s="5">
        <v>17362.32</v>
      </c>
      <c r="L1911" s="5">
        <v>0</v>
      </c>
      <c r="M1911" s="5">
        <v>0.48199999999999998</v>
      </c>
      <c r="N1911" s="5">
        <v>2</v>
      </c>
      <c r="O1911" s="6">
        <v>0</v>
      </c>
      <c r="P1911" s="5" t="str">
        <f>IF(Table2[[#This Row],[ip_risk_score]]&gt;0.8,"HIGH",IF(Table2[[#This Row],[ip_risk_score]]&gt;0.5,"MEDIUM","LOW"))</f>
        <v>LOW</v>
      </c>
      <c r="Q1911" s="5">
        <f>Table2[[#This Row],[transaction_amount]]-Table2[[#This Row],[avg_transaction_amount]]</f>
        <v>1066.3199999999997</v>
      </c>
    </row>
    <row r="1912" spans="1:17" x14ac:dyDescent="0.25">
      <c r="A1912" s="4" t="s">
        <v>3667</v>
      </c>
      <c r="B1912" s="5" t="s">
        <v>3668</v>
      </c>
      <c r="C1912" s="5">
        <v>16380.23</v>
      </c>
      <c r="D1912" s="5" t="s">
        <v>20</v>
      </c>
      <c r="E1912" s="5" t="s">
        <v>27</v>
      </c>
      <c r="F1912" s="5" t="s">
        <v>32</v>
      </c>
      <c r="G1912" s="5" t="s">
        <v>23</v>
      </c>
      <c r="H1912" s="5">
        <v>546</v>
      </c>
      <c r="I1912" s="5">
        <v>7</v>
      </c>
      <c r="J1912" s="5">
        <v>4</v>
      </c>
      <c r="K1912" s="5">
        <v>27997.200000000001</v>
      </c>
      <c r="L1912" s="5">
        <v>0</v>
      </c>
      <c r="M1912" s="5">
        <v>0.86499999999999999</v>
      </c>
      <c r="N1912" s="5">
        <v>4</v>
      </c>
      <c r="O1912" s="6">
        <v>0</v>
      </c>
      <c r="P1912" s="5" t="str">
        <f>IF(Table2[[#This Row],[ip_risk_score]]&gt;0.8,"HIGH",IF(Table2[[#This Row],[ip_risk_score]]&gt;0.5,"MEDIUM","LOW"))</f>
        <v>HIGH</v>
      </c>
      <c r="Q1912" s="5">
        <f>Table2[[#This Row],[transaction_amount]]-Table2[[#This Row],[avg_transaction_amount]]</f>
        <v>-11616.970000000001</v>
      </c>
    </row>
    <row r="1913" spans="1:17" x14ac:dyDescent="0.25">
      <c r="A1913" s="4" t="s">
        <v>3669</v>
      </c>
      <c r="B1913" s="5" t="s">
        <v>166</v>
      </c>
      <c r="C1913" s="5">
        <v>7486.96</v>
      </c>
      <c r="D1913" s="5" t="s">
        <v>26</v>
      </c>
      <c r="E1913" s="5" t="s">
        <v>31</v>
      </c>
      <c r="F1913" s="5" t="s">
        <v>32</v>
      </c>
      <c r="G1913" s="5" t="s">
        <v>33</v>
      </c>
      <c r="H1913" s="5">
        <v>528</v>
      </c>
      <c r="I1913" s="5">
        <v>3</v>
      </c>
      <c r="J1913" s="5">
        <v>3</v>
      </c>
      <c r="K1913" s="5">
        <v>17518.55</v>
      </c>
      <c r="L1913" s="5">
        <v>0</v>
      </c>
      <c r="M1913" s="5">
        <v>0.81299999999999994</v>
      </c>
      <c r="N1913" s="5">
        <v>9</v>
      </c>
      <c r="O1913" s="6">
        <v>1</v>
      </c>
      <c r="P1913" s="5" t="str">
        <f>IF(Table2[[#This Row],[ip_risk_score]]&gt;0.8,"HIGH",IF(Table2[[#This Row],[ip_risk_score]]&gt;0.5,"MEDIUM","LOW"))</f>
        <v>HIGH</v>
      </c>
      <c r="Q1913" s="5">
        <f>Table2[[#This Row],[transaction_amount]]-Table2[[#This Row],[avg_transaction_amount]]</f>
        <v>-10031.59</v>
      </c>
    </row>
    <row r="1914" spans="1:17" x14ac:dyDescent="0.25">
      <c r="A1914" s="4" t="s">
        <v>3670</v>
      </c>
      <c r="B1914" s="5" t="s">
        <v>3671</v>
      </c>
      <c r="C1914" s="5">
        <v>15314.93</v>
      </c>
      <c r="D1914" s="5" t="s">
        <v>20</v>
      </c>
      <c r="E1914" s="5" t="s">
        <v>31</v>
      </c>
      <c r="F1914" s="5" t="s">
        <v>28</v>
      </c>
      <c r="G1914" s="5" t="s">
        <v>38</v>
      </c>
      <c r="H1914" s="5">
        <v>203</v>
      </c>
      <c r="I1914" s="5">
        <v>19</v>
      </c>
      <c r="J1914" s="5">
        <v>3</v>
      </c>
      <c r="K1914" s="5">
        <v>6934.2</v>
      </c>
      <c r="L1914" s="5">
        <v>0</v>
      </c>
      <c r="M1914" s="5">
        <v>0.52400000000000002</v>
      </c>
      <c r="N1914" s="5">
        <v>6</v>
      </c>
      <c r="O1914" s="6">
        <v>0</v>
      </c>
      <c r="P1914" s="5" t="str">
        <f>IF(Table2[[#This Row],[ip_risk_score]]&gt;0.8,"HIGH",IF(Table2[[#This Row],[ip_risk_score]]&gt;0.5,"MEDIUM","LOW"))</f>
        <v>MEDIUM</v>
      </c>
      <c r="Q1914" s="5">
        <f>Table2[[#This Row],[transaction_amount]]-Table2[[#This Row],[avg_transaction_amount]]</f>
        <v>8380.73</v>
      </c>
    </row>
    <row r="1915" spans="1:17" x14ac:dyDescent="0.25">
      <c r="A1915" s="4" t="s">
        <v>3672</v>
      </c>
      <c r="B1915" s="5" t="s">
        <v>1616</v>
      </c>
      <c r="C1915" s="5">
        <v>43838.71</v>
      </c>
      <c r="D1915" s="5" t="s">
        <v>26</v>
      </c>
      <c r="E1915" s="5" t="s">
        <v>31</v>
      </c>
      <c r="F1915" s="5" t="s">
        <v>32</v>
      </c>
      <c r="G1915" s="5" t="s">
        <v>58</v>
      </c>
      <c r="H1915" s="5">
        <v>601</v>
      </c>
      <c r="I1915" s="5">
        <v>9</v>
      </c>
      <c r="J1915" s="5">
        <v>1</v>
      </c>
      <c r="K1915" s="5">
        <v>17228.93</v>
      </c>
      <c r="L1915" s="5">
        <v>0</v>
      </c>
      <c r="M1915" s="5">
        <v>0.95799999999999996</v>
      </c>
      <c r="N1915" s="5">
        <v>1</v>
      </c>
      <c r="O1915" s="6">
        <v>0</v>
      </c>
      <c r="P1915" s="5" t="str">
        <f>IF(Table2[[#This Row],[ip_risk_score]]&gt;0.8,"HIGH",IF(Table2[[#This Row],[ip_risk_score]]&gt;0.5,"MEDIUM","LOW"))</f>
        <v>HIGH</v>
      </c>
      <c r="Q1915" s="5">
        <f>Table2[[#This Row],[transaction_amount]]-Table2[[#This Row],[avg_transaction_amount]]</f>
        <v>26609.78</v>
      </c>
    </row>
    <row r="1916" spans="1:17" x14ac:dyDescent="0.25">
      <c r="A1916" s="4" t="s">
        <v>3673</v>
      </c>
      <c r="B1916" s="5" t="s">
        <v>3278</v>
      </c>
      <c r="C1916" s="5">
        <v>49816.9</v>
      </c>
      <c r="D1916" s="5" t="s">
        <v>26</v>
      </c>
      <c r="E1916" s="5" t="s">
        <v>27</v>
      </c>
      <c r="F1916" s="5" t="s">
        <v>28</v>
      </c>
      <c r="G1916" s="5" t="s">
        <v>23</v>
      </c>
      <c r="H1916" s="5">
        <v>451</v>
      </c>
      <c r="I1916" s="5">
        <v>10</v>
      </c>
      <c r="J1916" s="5">
        <v>0</v>
      </c>
      <c r="K1916" s="5">
        <v>26156.27</v>
      </c>
      <c r="L1916" s="5">
        <v>0</v>
      </c>
      <c r="M1916" s="5">
        <v>0.95299999999999996</v>
      </c>
      <c r="N1916" s="5">
        <v>4</v>
      </c>
      <c r="O1916" s="6">
        <v>0</v>
      </c>
      <c r="P1916" s="5" t="str">
        <f>IF(Table2[[#This Row],[ip_risk_score]]&gt;0.8,"HIGH",IF(Table2[[#This Row],[ip_risk_score]]&gt;0.5,"MEDIUM","LOW"))</f>
        <v>HIGH</v>
      </c>
      <c r="Q1916" s="5">
        <f>Table2[[#This Row],[transaction_amount]]-Table2[[#This Row],[avg_transaction_amount]]</f>
        <v>23660.63</v>
      </c>
    </row>
    <row r="1917" spans="1:17" x14ac:dyDescent="0.25">
      <c r="A1917" s="4" t="s">
        <v>3674</v>
      </c>
      <c r="B1917" s="5" t="s">
        <v>3502</v>
      </c>
      <c r="C1917" s="5">
        <v>18447.060000000001</v>
      </c>
      <c r="D1917" s="5" t="s">
        <v>20</v>
      </c>
      <c r="E1917" s="5" t="s">
        <v>41</v>
      </c>
      <c r="F1917" s="5" t="s">
        <v>22</v>
      </c>
      <c r="G1917" s="5" t="s">
        <v>48</v>
      </c>
      <c r="H1917" s="5">
        <v>1867</v>
      </c>
      <c r="I1917" s="5">
        <v>14</v>
      </c>
      <c r="J1917" s="5">
        <v>3</v>
      </c>
      <c r="K1917" s="5">
        <v>29624.75</v>
      </c>
      <c r="L1917" s="5">
        <v>0</v>
      </c>
      <c r="M1917" s="5">
        <v>0.96599999999999997</v>
      </c>
      <c r="N1917" s="5">
        <v>3</v>
      </c>
      <c r="O1917" s="6">
        <v>1</v>
      </c>
      <c r="P1917" s="5" t="str">
        <f>IF(Table2[[#This Row],[ip_risk_score]]&gt;0.8,"HIGH",IF(Table2[[#This Row],[ip_risk_score]]&gt;0.5,"MEDIUM","LOW"))</f>
        <v>HIGH</v>
      </c>
      <c r="Q1917" s="5">
        <f>Table2[[#This Row],[transaction_amount]]-Table2[[#This Row],[avg_transaction_amount]]</f>
        <v>-11177.689999999999</v>
      </c>
    </row>
    <row r="1918" spans="1:17" x14ac:dyDescent="0.25">
      <c r="A1918" s="4" t="s">
        <v>3675</v>
      </c>
      <c r="B1918" s="5" t="s">
        <v>3676</v>
      </c>
      <c r="C1918" s="5">
        <v>22458.1</v>
      </c>
      <c r="D1918" s="5" t="s">
        <v>20</v>
      </c>
      <c r="E1918" s="5" t="s">
        <v>21</v>
      </c>
      <c r="F1918" s="5" t="s">
        <v>22</v>
      </c>
      <c r="G1918" s="5" t="s">
        <v>58</v>
      </c>
      <c r="H1918" s="5">
        <v>1069</v>
      </c>
      <c r="I1918" s="5">
        <v>4</v>
      </c>
      <c r="J1918" s="5">
        <v>0</v>
      </c>
      <c r="K1918" s="5">
        <v>17564.09</v>
      </c>
      <c r="L1918" s="5">
        <v>0</v>
      </c>
      <c r="M1918" s="5">
        <v>0.221</v>
      </c>
      <c r="N1918" s="5">
        <v>1</v>
      </c>
      <c r="O1918" s="6">
        <v>1</v>
      </c>
      <c r="P1918" s="5" t="str">
        <f>IF(Table2[[#This Row],[ip_risk_score]]&gt;0.8,"HIGH",IF(Table2[[#This Row],[ip_risk_score]]&gt;0.5,"MEDIUM","LOW"))</f>
        <v>LOW</v>
      </c>
      <c r="Q1918" s="5">
        <f>Table2[[#This Row],[transaction_amount]]-Table2[[#This Row],[avg_transaction_amount]]</f>
        <v>4894.0099999999984</v>
      </c>
    </row>
    <row r="1919" spans="1:17" x14ac:dyDescent="0.25">
      <c r="A1919" s="4" t="s">
        <v>3677</v>
      </c>
      <c r="B1919" s="5" t="s">
        <v>3678</v>
      </c>
      <c r="C1919" s="5">
        <v>36117.440000000002</v>
      </c>
      <c r="D1919" s="5" t="s">
        <v>53</v>
      </c>
      <c r="E1919" s="5" t="s">
        <v>41</v>
      </c>
      <c r="F1919" s="5" t="s">
        <v>32</v>
      </c>
      <c r="G1919" s="5" t="s">
        <v>48</v>
      </c>
      <c r="H1919" s="5">
        <v>267</v>
      </c>
      <c r="I1919" s="5">
        <v>2</v>
      </c>
      <c r="J1919" s="5">
        <v>4</v>
      </c>
      <c r="K1919" s="5">
        <v>4753.79</v>
      </c>
      <c r="L1919" s="5">
        <v>0</v>
      </c>
      <c r="M1919" s="5">
        <v>0.10299999999999999</v>
      </c>
      <c r="N1919" s="5">
        <v>6</v>
      </c>
      <c r="O1919" s="6">
        <v>0</v>
      </c>
      <c r="P1919" s="5" t="str">
        <f>IF(Table2[[#This Row],[ip_risk_score]]&gt;0.8,"HIGH",IF(Table2[[#This Row],[ip_risk_score]]&gt;0.5,"MEDIUM","LOW"))</f>
        <v>LOW</v>
      </c>
      <c r="Q1919" s="5">
        <f>Table2[[#This Row],[transaction_amount]]-Table2[[#This Row],[avg_transaction_amount]]</f>
        <v>31363.65</v>
      </c>
    </row>
    <row r="1920" spans="1:17" x14ac:dyDescent="0.25">
      <c r="A1920" s="4" t="s">
        <v>3679</v>
      </c>
      <c r="B1920" s="5" t="s">
        <v>3680</v>
      </c>
      <c r="C1920" s="5">
        <v>44315.48</v>
      </c>
      <c r="D1920" s="5" t="s">
        <v>20</v>
      </c>
      <c r="E1920" s="5" t="s">
        <v>31</v>
      </c>
      <c r="F1920" s="5" t="s">
        <v>22</v>
      </c>
      <c r="G1920" s="5" t="s">
        <v>38</v>
      </c>
      <c r="H1920" s="5">
        <v>122</v>
      </c>
      <c r="I1920" s="5">
        <v>14</v>
      </c>
      <c r="J1920" s="5">
        <v>1</v>
      </c>
      <c r="K1920" s="5">
        <v>23175.4</v>
      </c>
      <c r="L1920" s="5">
        <v>1</v>
      </c>
      <c r="M1920" s="5">
        <v>0.61899999999999999</v>
      </c>
      <c r="N1920" s="5">
        <v>1</v>
      </c>
      <c r="O1920" s="6">
        <v>0</v>
      </c>
      <c r="P1920" s="5" t="str">
        <f>IF(Table2[[#This Row],[ip_risk_score]]&gt;0.8,"HIGH",IF(Table2[[#This Row],[ip_risk_score]]&gt;0.5,"MEDIUM","LOW"))</f>
        <v>MEDIUM</v>
      </c>
      <c r="Q1920" s="5">
        <f>Table2[[#This Row],[transaction_amount]]-Table2[[#This Row],[avg_transaction_amount]]</f>
        <v>21140.080000000002</v>
      </c>
    </row>
    <row r="1921" spans="1:17" x14ac:dyDescent="0.25">
      <c r="A1921" s="4" t="s">
        <v>3681</v>
      </c>
      <c r="B1921" s="5" t="s">
        <v>3682</v>
      </c>
      <c r="C1921" s="5">
        <v>29672.560000000001</v>
      </c>
      <c r="D1921" s="5" t="s">
        <v>20</v>
      </c>
      <c r="E1921" s="5" t="s">
        <v>27</v>
      </c>
      <c r="F1921" s="5" t="s">
        <v>22</v>
      </c>
      <c r="G1921" s="5" t="s">
        <v>38</v>
      </c>
      <c r="H1921" s="5">
        <v>1327</v>
      </c>
      <c r="I1921" s="5">
        <v>1</v>
      </c>
      <c r="J1921" s="5">
        <v>4</v>
      </c>
      <c r="K1921" s="5">
        <v>29907.65</v>
      </c>
      <c r="L1921" s="5">
        <v>0</v>
      </c>
      <c r="M1921" s="5">
        <v>0.72799999999999998</v>
      </c>
      <c r="N1921" s="5">
        <v>1</v>
      </c>
      <c r="O1921" s="6">
        <v>0</v>
      </c>
      <c r="P1921" s="5" t="str">
        <f>IF(Table2[[#This Row],[ip_risk_score]]&gt;0.8,"HIGH",IF(Table2[[#This Row],[ip_risk_score]]&gt;0.5,"MEDIUM","LOW"))</f>
        <v>MEDIUM</v>
      </c>
      <c r="Q1921" s="5">
        <f>Table2[[#This Row],[transaction_amount]]-Table2[[#This Row],[avg_transaction_amount]]</f>
        <v>-235.09000000000015</v>
      </c>
    </row>
    <row r="1922" spans="1:17" x14ac:dyDescent="0.25">
      <c r="A1922" s="4" t="s">
        <v>3683</v>
      </c>
      <c r="B1922" s="5" t="s">
        <v>3684</v>
      </c>
      <c r="C1922" s="5">
        <v>19606.71</v>
      </c>
      <c r="D1922" s="5" t="s">
        <v>20</v>
      </c>
      <c r="E1922" s="5" t="s">
        <v>27</v>
      </c>
      <c r="F1922" s="5" t="s">
        <v>32</v>
      </c>
      <c r="G1922" s="5" t="s">
        <v>23</v>
      </c>
      <c r="H1922" s="5">
        <v>1747</v>
      </c>
      <c r="I1922" s="5">
        <v>1</v>
      </c>
      <c r="J1922" s="5">
        <v>3</v>
      </c>
      <c r="K1922" s="5">
        <v>14261.71</v>
      </c>
      <c r="L1922" s="5">
        <v>0</v>
      </c>
      <c r="M1922" s="5">
        <v>0.307</v>
      </c>
      <c r="N1922" s="5">
        <v>7</v>
      </c>
      <c r="O1922" s="6">
        <v>0</v>
      </c>
      <c r="P1922" s="5" t="str">
        <f>IF(Table2[[#This Row],[ip_risk_score]]&gt;0.8,"HIGH",IF(Table2[[#This Row],[ip_risk_score]]&gt;0.5,"MEDIUM","LOW"))</f>
        <v>LOW</v>
      </c>
      <c r="Q1922" s="5">
        <f>Table2[[#This Row],[transaction_amount]]-Table2[[#This Row],[avg_transaction_amount]]</f>
        <v>5345</v>
      </c>
    </row>
    <row r="1923" spans="1:17" x14ac:dyDescent="0.25">
      <c r="A1923" s="4" t="s">
        <v>3685</v>
      </c>
      <c r="B1923" s="5" t="s">
        <v>2220</v>
      </c>
      <c r="C1923" s="5">
        <v>20660.46</v>
      </c>
      <c r="D1923" s="5" t="s">
        <v>26</v>
      </c>
      <c r="E1923" s="5" t="s">
        <v>31</v>
      </c>
      <c r="F1923" s="5" t="s">
        <v>28</v>
      </c>
      <c r="G1923" s="5" t="s">
        <v>58</v>
      </c>
      <c r="H1923" s="5">
        <v>23</v>
      </c>
      <c r="I1923" s="5">
        <v>7</v>
      </c>
      <c r="J1923" s="5">
        <v>3</v>
      </c>
      <c r="K1923" s="5">
        <v>11573.61</v>
      </c>
      <c r="L1923" s="5">
        <v>0</v>
      </c>
      <c r="M1923" s="5">
        <v>0.53800000000000003</v>
      </c>
      <c r="N1923" s="5">
        <v>1</v>
      </c>
      <c r="O1923" s="6">
        <v>0</v>
      </c>
      <c r="P1923" s="5" t="str">
        <f>IF(Table2[[#This Row],[ip_risk_score]]&gt;0.8,"HIGH",IF(Table2[[#This Row],[ip_risk_score]]&gt;0.5,"MEDIUM","LOW"))</f>
        <v>MEDIUM</v>
      </c>
      <c r="Q1923" s="5">
        <f>Table2[[#This Row],[transaction_amount]]-Table2[[#This Row],[avg_transaction_amount]]</f>
        <v>9086.8499999999985</v>
      </c>
    </row>
    <row r="1924" spans="1:17" x14ac:dyDescent="0.25">
      <c r="A1924" s="4" t="s">
        <v>3686</v>
      </c>
      <c r="B1924" s="5" t="s">
        <v>1944</v>
      </c>
      <c r="C1924" s="5">
        <v>34796.129999999997</v>
      </c>
      <c r="D1924" s="5" t="s">
        <v>26</v>
      </c>
      <c r="E1924" s="5" t="s">
        <v>27</v>
      </c>
      <c r="F1924" s="5" t="s">
        <v>22</v>
      </c>
      <c r="G1924" s="5" t="s">
        <v>58</v>
      </c>
      <c r="H1924" s="5">
        <v>1700</v>
      </c>
      <c r="I1924" s="5">
        <v>21</v>
      </c>
      <c r="J1924" s="5">
        <v>0</v>
      </c>
      <c r="K1924" s="5">
        <v>16619.77</v>
      </c>
      <c r="L1924" s="5">
        <v>0</v>
      </c>
      <c r="M1924" s="5">
        <v>0.64800000000000002</v>
      </c>
      <c r="N1924" s="5">
        <v>3</v>
      </c>
      <c r="O1924" s="6">
        <v>0</v>
      </c>
      <c r="P1924" s="5" t="str">
        <f>IF(Table2[[#This Row],[ip_risk_score]]&gt;0.8,"HIGH",IF(Table2[[#This Row],[ip_risk_score]]&gt;0.5,"MEDIUM","LOW"))</f>
        <v>MEDIUM</v>
      </c>
      <c r="Q1924" s="5">
        <f>Table2[[#This Row],[transaction_amount]]-Table2[[#This Row],[avg_transaction_amount]]</f>
        <v>18176.359999999997</v>
      </c>
    </row>
    <row r="1925" spans="1:17" x14ac:dyDescent="0.25">
      <c r="A1925" s="4" t="s">
        <v>3687</v>
      </c>
      <c r="B1925" s="5" t="s">
        <v>3688</v>
      </c>
      <c r="C1925" s="5">
        <v>210.75</v>
      </c>
      <c r="D1925" s="5" t="s">
        <v>26</v>
      </c>
      <c r="E1925" s="5" t="s">
        <v>31</v>
      </c>
      <c r="F1925" s="5" t="s">
        <v>32</v>
      </c>
      <c r="G1925" s="5" t="s">
        <v>38</v>
      </c>
      <c r="H1925" s="5">
        <v>920</v>
      </c>
      <c r="I1925" s="5">
        <v>13</v>
      </c>
      <c r="J1925" s="5">
        <v>3</v>
      </c>
      <c r="K1925" s="5">
        <v>5026.51</v>
      </c>
      <c r="L1925" s="5">
        <v>0</v>
      </c>
      <c r="M1925" s="5">
        <v>0.46300000000000002</v>
      </c>
      <c r="N1925" s="5">
        <v>5</v>
      </c>
      <c r="O1925" s="6">
        <v>0</v>
      </c>
      <c r="P1925" s="5" t="str">
        <f>IF(Table2[[#This Row],[ip_risk_score]]&gt;0.8,"HIGH",IF(Table2[[#This Row],[ip_risk_score]]&gt;0.5,"MEDIUM","LOW"))</f>
        <v>LOW</v>
      </c>
      <c r="Q1925" s="5">
        <f>Table2[[#This Row],[transaction_amount]]-Table2[[#This Row],[avg_transaction_amount]]</f>
        <v>-4815.76</v>
      </c>
    </row>
    <row r="1926" spans="1:17" x14ac:dyDescent="0.25">
      <c r="A1926" s="4" t="s">
        <v>3689</v>
      </c>
      <c r="B1926" s="5" t="s">
        <v>3690</v>
      </c>
      <c r="C1926" s="5">
        <v>30998.49</v>
      </c>
      <c r="D1926" s="5" t="s">
        <v>53</v>
      </c>
      <c r="E1926" s="5" t="s">
        <v>41</v>
      </c>
      <c r="F1926" s="5" t="s">
        <v>32</v>
      </c>
      <c r="G1926" s="5" t="s">
        <v>48</v>
      </c>
      <c r="H1926" s="5">
        <v>1630</v>
      </c>
      <c r="I1926" s="5">
        <v>8</v>
      </c>
      <c r="J1926" s="5">
        <v>0</v>
      </c>
      <c r="K1926" s="5">
        <v>29141.37</v>
      </c>
      <c r="L1926" s="5">
        <v>1</v>
      </c>
      <c r="M1926" s="5">
        <v>0.54100000000000004</v>
      </c>
      <c r="N1926" s="5">
        <v>3</v>
      </c>
      <c r="O1926" s="6">
        <v>0</v>
      </c>
      <c r="P1926" s="5" t="str">
        <f>IF(Table2[[#This Row],[ip_risk_score]]&gt;0.8,"HIGH",IF(Table2[[#This Row],[ip_risk_score]]&gt;0.5,"MEDIUM","LOW"))</f>
        <v>MEDIUM</v>
      </c>
      <c r="Q1926" s="5">
        <f>Table2[[#This Row],[transaction_amount]]-Table2[[#This Row],[avg_transaction_amount]]</f>
        <v>1857.1200000000026</v>
      </c>
    </row>
    <row r="1927" spans="1:17" x14ac:dyDescent="0.25">
      <c r="A1927" s="4" t="s">
        <v>3691</v>
      </c>
      <c r="B1927" s="5" t="s">
        <v>1335</v>
      </c>
      <c r="C1927" s="5">
        <v>17806.88</v>
      </c>
      <c r="D1927" s="5" t="s">
        <v>53</v>
      </c>
      <c r="E1927" s="5" t="s">
        <v>27</v>
      </c>
      <c r="F1927" s="5" t="s">
        <v>32</v>
      </c>
      <c r="G1927" s="5" t="s">
        <v>23</v>
      </c>
      <c r="H1927" s="5">
        <v>149</v>
      </c>
      <c r="I1927" s="5">
        <v>4</v>
      </c>
      <c r="J1927" s="5">
        <v>2</v>
      </c>
      <c r="K1927" s="5">
        <v>25166.21</v>
      </c>
      <c r="L1927" s="5">
        <v>0</v>
      </c>
      <c r="M1927" s="5">
        <v>7.4999999999999997E-2</v>
      </c>
      <c r="N1927" s="5">
        <v>6</v>
      </c>
      <c r="O1927" s="6">
        <v>0</v>
      </c>
      <c r="P1927" s="5" t="str">
        <f>IF(Table2[[#This Row],[ip_risk_score]]&gt;0.8,"HIGH",IF(Table2[[#This Row],[ip_risk_score]]&gt;0.5,"MEDIUM","LOW"))</f>
        <v>LOW</v>
      </c>
      <c r="Q1927" s="5">
        <f>Table2[[#This Row],[transaction_amount]]-Table2[[#This Row],[avg_transaction_amount]]</f>
        <v>-7359.3299999999981</v>
      </c>
    </row>
    <row r="1928" spans="1:17" x14ac:dyDescent="0.25">
      <c r="A1928" s="4" t="s">
        <v>3692</v>
      </c>
      <c r="B1928" s="5" t="s">
        <v>2428</v>
      </c>
      <c r="C1928" s="5">
        <v>39720.160000000003</v>
      </c>
      <c r="D1928" s="5" t="s">
        <v>53</v>
      </c>
      <c r="E1928" s="5" t="s">
        <v>21</v>
      </c>
      <c r="F1928" s="5" t="s">
        <v>22</v>
      </c>
      <c r="G1928" s="5" t="s">
        <v>33</v>
      </c>
      <c r="H1928" s="5">
        <v>1404</v>
      </c>
      <c r="I1928" s="5">
        <v>11</v>
      </c>
      <c r="J1928" s="5">
        <v>3</v>
      </c>
      <c r="K1928" s="5">
        <v>3478.42</v>
      </c>
      <c r="L1928" s="5">
        <v>0</v>
      </c>
      <c r="M1928" s="5">
        <v>0.99399999999999999</v>
      </c>
      <c r="N1928" s="5">
        <v>9</v>
      </c>
      <c r="O1928" s="6">
        <v>0</v>
      </c>
      <c r="P1928" s="5" t="str">
        <f>IF(Table2[[#This Row],[ip_risk_score]]&gt;0.8,"HIGH",IF(Table2[[#This Row],[ip_risk_score]]&gt;0.5,"MEDIUM","LOW"))</f>
        <v>HIGH</v>
      </c>
      <c r="Q1928" s="5">
        <f>Table2[[#This Row],[transaction_amount]]-Table2[[#This Row],[avg_transaction_amount]]</f>
        <v>36241.740000000005</v>
      </c>
    </row>
    <row r="1929" spans="1:17" x14ac:dyDescent="0.25">
      <c r="A1929" s="4" t="s">
        <v>3693</v>
      </c>
      <c r="B1929" s="5" t="s">
        <v>3694</v>
      </c>
      <c r="C1929" s="5">
        <v>4694.88</v>
      </c>
      <c r="D1929" s="5" t="s">
        <v>26</v>
      </c>
      <c r="E1929" s="5" t="s">
        <v>27</v>
      </c>
      <c r="F1929" s="5" t="s">
        <v>22</v>
      </c>
      <c r="G1929" s="5" t="s">
        <v>38</v>
      </c>
      <c r="H1929" s="5">
        <v>1460</v>
      </c>
      <c r="I1929" s="5">
        <v>9</v>
      </c>
      <c r="J1929" s="5">
        <v>4</v>
      </c>
      <c r="K1929" s="5">
        <v>28357.94</v>
      </c>
      <c r="L1929" s="5">
        <v>0</v>
      </c>
      <c r="M1929" s="5">
        <v>0.379</v>
      </c>
      <c r="N1929" s="5">
        <v>2</v>
      </c>
      <c r="O1929" s="6">
        <v>0</v>
      </c>
      <c r="P1929" s="5" t="str">
        <f>IF(Table2[[#This Row],[ip_risk_score]]&gt;0.8,"HIGH",IF(Table2[[#This Row],[ip_risk_score]]&gt;0.5,"MEDIUM","LOW"))</f>
        <v>LOW</v>
      </c>
      <c r="Q1929" s="5">
        <f>Table2[[#This Row],[transaction_amount]]-Table2[[#This Row],[avg_transaction_amount]]</f>
        <v>-23663.059999999998</v>
      </c>
    </row>
    <row r="1930" spans="1:17" x14ac:dyDescent="0.25">
      <c r="A1930" s="4" t="s">
        <v>3695</v>
      </c>
      <c r="B1930" s="5" t="s">
        <v>3696</v>
      </c>
      <c r="C1930" s="5">
        <v>29430.7</v>
      </c>
      <c r="D1930" s="5" t="s">
        <v>20</v>
      </c>
      <c r="E1930" s="5" t="s">
        <v>31</v>
      </c>
      <c r="F1930" s="5" t="s">
        <v>28</v>
      </c>
      <c r="G1930" s="5" t="s">
        <v>38</v>
      </c>
      <c r="H1930" s="5">
        <v>1130</v>
      </c>
      <c r="I1930" s="5">
        <v>0</v>
      </c>
      <c r="J1930" s="5">
        <v>4</v>
      </c>
      <c r="K1930" s="5">
        <v>28290.3</v>
      </c>
      <c r="L1930" s="5">
        <v>0</v>
      </c>
      <c r="M1930" s="5">
        <v>0.20499999999999999</v>
      </c>
      <c r="N1930" s="5">
        <v>7</v>
      </c>
      <c r="O1930" s="6">
        <v>0</v>
      </c>
      <c r="P1930" s="5" t="str">
        <f>IF(Table2[[#This Row],[ip_risk_score]]&gt;0.8,"HIGH",IF(Table2[[#This Row],[ip_risk_score]]&gt;0.5,"MEDIUM","LOW"))</f>
        <v>LOW</v>
      </c>
      <c r="Q1930" s="5">
        <f>Table2[[#This Row],[transaction_amount]]-Table2[[#This Row],[avg_transaction_amount]]</f>
        <v>1140.4000000000015</v>
      </c>
    </row>
    <row r="1931" spans="1:17" x14ac:dyDescent="0.25">
      <c r="A1931" s="4" t="s">
        <v>3697</v>
      </c>
      <c r="B1931" s="5" t="s">
        <v>3698</v>
      </c>
      <c r="C1931" s="5">
        <v>24074.6</v>
      </c>
      <c r="D1931" s="5" t="s">
        <v>53</v>
      </c>
      <c r="E1931" s="5" t="s">
        <v>21</v>
      </c>
      <c r="F1931" s="5" t="s">
        <v>28</v>
      </c>
      <c r="G1931" s="5" t="s">
        <v>23</v>
      </c>
      <c r="H1931" s="5">
        <v>706</v>
      </c>
      <c r="I1931" s="5">
        <v>23</v>
      </c>
      <c r="J1931" s="5">
        <v>0</v>
      </c>
      <c r="K1931" s="5">
        <v>9559.01</v>
      </c>
      <c r="L1931" s="5">
        <v>0</v>
      </c>
      <c r="M1931" s="5">
        <v>0.48</v>
      </c>
      <c r="N1931" s="5">
        <v>4</v>
      </c>
      <c r="O1931" s="6">
        <v>0</v>
      </c>
      <c r="P1931" s="5" t="str">
        <f>IF(Table2[[#This Row],[ip_risk_score]]&gt;0.8,"HIGH",IF(Table2[[#This Row],[ip_risk_score]]&gt;0.5,"MEDIUM","LOW"))</f>
        <v>LOW</v>
      </c>
      <c r="Q1931" s="5">
        <f>Table2[[#This Row],[transaction_amount]]-Table2[[#This Row],[avg_transaction_amount]]</f>
        <v>14515.589999999998</v>
      </c>
    </row>
    <row r="1932" spans="1:17" x14ac:dyDescent="0.25">
      <c r="A1932" s="4" t="s">
        <v>3699</v>
      </c>
      <c r="B1932" s="5" t="s">
        <v>3700</v>
      </c>
      <c r="C1932" s="5">
        <v>32134.16</v>
      </c>
      <c r="D1932" s="5" t="s">
        <v>53</v>
      </c>
      <c r="E1932" s="5" t="s">
        <v>31</v>
      </c>
      <c r="F1932" s="5" t="s">
        <v>28</v>
      </c>
      <c r="G1932" s="5" t="s">
        <v>48</v>
      </c>
      <c r="H1932" s="5">
        <v>1521</v>
      </c>
      <c r="I1932" s="5">
        <v>18</v>
      </c>
      <c r="J1932" s="5">
        <v>2</v>
      </c>
      <c r="K1932" s="5">
        <v>18612.349999999999</v>
      </c>
      <c r="L1932" s="5">
        <v>0</v>
      </c>
      <c r="M1932" s="5">
        <v>0.317</v>
      </c>
      <c r="N1932" s="5">
        <v>6</v>
      </c>
      <c r="O1932" s="6">
        <v>0</v>
      </c>
      <c r="P1932" s="5" t="str">
        <f>IF(Table2[[#This Row],[ip_risk_score]]&gt;0.8,"HIGH",IF(Table2[[#This Row],[ip_risk_score]]&gt;0.5,"MEDIUM","LOW"))</f>
        <v>LOW</v>
      </c>
      <c r="Q1932" s="5">
        <f>Table2[[#This Row],[transaction_amount]]-Table2[[#This Row],[avg_transaction_amount]]</f>
        <v>13521.810000000001</v>
      </c>
    </row>
    <row r="1933" spans="1:17" x14ac:dyDescent="0.25">
      <c r="A1933" s="4" t="s">
        <v>3701</v>
      </c>
      <c r="B1933" s="5" t="s">
        <v>3702</v>
      </c>
      <c r="C1933" s="5">
        <v>3289.44</v>
      </c>
      <c r="D1933" s="5" t="s">
        <v>26</v>
      </c>
      <c r="E1933" s="5" t="s">
        <v>27</v>
      </c>
      <c r="F1933" s="5" t="s">
        <v>28</v>
      </c>
      <c r="G1933" s="5" t="s">
        <v>58</v>
      </c>
      <c r="H1933" s="5">
        <v>1375</v>
      </c>
      <c r="I1933" s="5">
        <v>10</v>
      </c>
      <c r="J1933" s="5">
        <v>3</v>
      </c>
      <c r="K1933" s="5">
        <v>3411.55</v>
      </c>
      <c r="L1933" s="5">
        <v>0</v>
      </c>
      <c r="M1933" s="5">
        <v>0.39200000000000002</v>
      </c>
      <c r="N1933" s="5">
        <v>6</v>
      </c>
      <c r="O1933" s="6">
        <v>0</v>
      </c>
      <c r="P1933" s="5" t="str">
        <f>IF(Table2[[#This Row],[ip_risk_score]]&gt;0.8,"HIGH",IF(Table2[[#This Row],[ip_risk_score]]&gt;0.5,"MEDIUM","LOW"))</f>
        <v>LOW</v>
      </c>
      <c r="Q1933" s="5">
        <f>Table2[[#This Row],[transaction_amount]]-Table2[[#This Row],[avg_transaction_amount]]</f>
        <v>-122.11000000000013</v>
      </c>
    </row>
    <row r="1934" spans="1:17" x14ac:dyDescent="0.25">
      <c r="A1934" s="4" t="s">
        <v>3703</v>
      </c>
      <c r="B1934" s="5" t="s">
        <v>3704</v>
      </c>
      <c r="C1934" s="5">
        <v>29020.19</v>
      </c>
      <c r="D1934" s="5" t="s">
        <v>53</v>
      </c>
      <c r="E1934" s="5" t="s">
        <v>21</v>
      </c>
      <c r="F1934" s="5" t="s">
        <v>28</v>
      </c>
      <c r="G1934" s="5" t="s">
        <v>38</v>
      </c>
      <c r="H1934" s="5">
        <v>879</v>
      </c>
      <c r="I1934" s="5">
        <v>16</v>
      </c>
      <c r="J1934" s="5">
        <v>1</v>
      </c>
      <c r="K1934" s="5">
        <v>2617.3200000000002</v>
      </c>
      <c r="L1934" s="5">
        <v>0</v>
      </c>
      <c r="M1934" s="5">
        <v>0.56299999999999994</v>
      </c>
      <c r="N1934" s="5">
        <v>8</v>
      </c>
      <c r="O1934" s="6">
        <v>0</v>
      </c>
      <c r="P1934" s="5" t="str">
        <f>IF(Table2[[#This Row],[ip_risk_score]]&gt;0.8,"HIGH",IF(Table2[[#This Row],[ip_risk_score]]&gt;0.5,"MEDIUM","LOW"))</f>
        <v>MEDIUM</v>
      </c>
      <c r="Q1934" s="5">
        <f>Table2[[#This Row],[transaction_amount]]-Table2[[#This Row],[avg_transaction_amount]]</f>
        <v>26402.87</v>
      </c>
    </row>
    <row r="1935" spans="1:17" x14ac:dyDescent="0.25">
      <c r="A1935" s="4" t="s">
        <v>3705</v>
      </c>
      <c r="B1935" s="5" t="s">
        <v>1522</v>
      </c>
      <c r="C1935" s="5">
        <v>28096.16</v>
      </c>
      <c r="D1935" s="5" t="s">
        <v>20</v>
      </c>
      <c r="E1935" s="5" t="s">
        <v>21</v>
      </c>
      <c r="F1935" s="5" t="s">
        <v>28</v>
      </c>
      <c r="G1935" s="5" t="s">
        <v>23</v>
      </c>
      <c r="H1935" s="5">
        <v>1525</v>
      </c>
      <c r="I1935" s="5">
        <v>2</v>
      </c>
      <c r="J1935" s="5">
        <v>1</v>
      </c>
      <c r="K1935" s="5">
        <v>15103.66</v>
      </c>
      <c r="L1935" s="5">
        <v>0</v>
      </c>
      <c r="M1935" s="5">
        <v>0.27800000000000002</v>
      </c>
      <c r="N1935" s="5">
        <v>7</v>
      </c>
      <c r="O1935" s="6">
        <v>0</v>
      </c>
      <c r="P1935" s="5" t="str">
        <f>IF(Table2[[#This Row],[ip_risk_score]]&gt;0.8,"HIGH",IF(Table2[[#This Row],[ip_risk_score]]&gt;0.5,"MEDIUM","LOW"))</f>
        <v>LOW</v>
      </c>
      <c r="Q1935" s="5">
        <f>Table2[[#This Row],[transaction_amount]]-Table2[[#This Row],[avg_transaction_amount]]</f>
        <v>12992.5</v>
      </c>
    </row>
    <row r="1936" spans="1:17" x14ac:dyDescent="0.25">
      <c r="A1936" s="4" t="s">
        <v>3706</v>
      </c>
      <c r="B1936" s="5" t="s">
        <v>3707</v>
      </c>
      <c r="C1936" s="5">
        <v>28054.97</v>
      </c>
      <c r="D1936" s="5" t="s">
        <v>26</v>
      </c>
      <c r="E1936" s="5" t="s">
        <v>27</v>
      </c>
      <c r="F1936" s="5" t="s">
        <v>32</v>
      </c>
      <c r="G1936" s="5" t="s">
        <v>23</v>
      </c>
      <c r="H1936" s="5">
        <v>1533</v>
      </c>
      <c r="I1936" s="5">
        <v>0</v>
      </c>
      <c r="J1936" s="5">
        <v>4</v>
      </c>
      <c r="K1936" s="5">
        <v>1585.37</v>
      </c>
      <c r="L1936" s="5">
        <v>0</v>
      </c>
      <c r="M1936" s="5">
        <v>0.66600000000000004</v>
      </c>
      <c r="N1936" s="5">
        <v>5</v>
      </c>
      <c r="O1936" s="6">
        <v>0</v>
      </c>
      <c r="P1936" s="5" t="str">
        <f>IF(Table2[[#This Row],[ip_risk_score]]&gt;0.8,"HIGH",IF(Table2[[#This Row],[ip_risk_score]]&gt;0.5,"MEDIUM","LOW"))</f>
        <v>MEDIUM</v>
      </c>
      <c r="Q1936" s="5">
        <f>Table2[[#This Row],[transaction_amount]]-Table2[[#This Row],[avg_transaction_amount]]</f>
        <v>26469.600000000002</v>
      </c>
    </row>
    <row r="1937" spans="1:17" x14ac:dyDescent="0.25">
      <c r="A1937" s="4" t="s">
        <v>3708</v>
      </c>
      <c r="B1937" s="5" t="s">
        <v>3709</v>
      </c>
      <c r="C1937" s="5">
        <v>30194.21</v>
      </c>
      <c r="D1937" s="5" t="s">
        <v>26</v>
      </c>
      <c r="E1937" s="5" t="s">
        <v>21</v>
      </c>
      <c r="F1937" s="5" t="s">
        <v>28</v>
      </c>
      <c r="G1937" s="5" t="s">
        <v>23</v>
      </c>
      <c r="H1937" s="5">
        <v>1465</v>
      </c>
      <c r="I1937" s="5">
        <v>16</v>
      </c>
      <c r="J1937" s="5">
        <v>3</v>
      </c>
      <c r="K1937" s="5">
        <v>26259.26</v>
      </c>
      <c r="L1937" s="5">
        <v>0</v>
      </c>
      <c r="M1937" s="5">
        <v>0.432</v>
      </c>
      <c r="N1937" s="5">
        <v>7</v>
      </c>
      <c r="O1937" s="6">
        <v>0</v>
      </c>
      <c r="P1937" s="5" t="str">
        <f>IF(Table2[[#This Row],[ip_risk_score]]&gt;0.8,"HIGH",IF(Table2[[#This Row],[ip_risk_score]]&gt;0.5,"MEDIUM","LOW"))</f>
        <v>LOW</v>
      </c>
      <c r="Q1937" s="5">
        <f>Table2[[#This Row],[transaction_amount]]-Table2[[#This Row],[avg_transaction_amount]]</f>
        <v>3934.9500000000007</v>
      </c>
    </row>
    <row r="1938" spans="1:17" x14ac:dyDescent="0.25">
      <c r="A1938" s="4" t="s">
        <v>3710</v>
      </c>
      <c r="B1938" s="5" t="s">
        <v>3711</v>
      </c>
      <c r="C1938" s="5">
        <v>33839.57</v>
      </c>
      <c r="D1938" s="5" t="s">
        <v>20</v>
      </c>
      <c r="E1938" s="5" t="s">
        <v>41</v>
      </c>
      <c r="F1938" s="5" t="s">
        <v>22</v>
      </c>
      <c r="G1938" s="5" t="s">
        <v>58</v>
      </c>
      <c r="H1938" s="5">
        <v>198</v>
      </c>
      <c r="I1938" s="5">
        <v>5</v>
      </c>
      <c r="J1938" s="5">
        <v>1</v>
      </c>
      <c r="K1938" s="5">
        <v>27850.05</v>
      </c>
      <c r="L1938" s="5">
        <v>0</v>
      </c>
      <c r="M1938" s="5">
        <v>8.4000000000000005E-2</v>
      </c>
      <c r="N1938" s="5">
        <v>6</v>
      </c>
      <c r="O1938" s="6">
        <v>0</v>
      </c>
      <c r="P1938" s="5" t="str">
        <f>IF(Table2[[#This Row],[ip_risk_score]]&gt;0.8,"HIGH",IF(Table2[[#This Row],[ip_risk_score]]&gt;0.5,"MEDIUM","LOW"))</f>
        <v>LOW</v>
      </c>
      <c r="Q1938" s="5">
        <f>Table2[[#This Row],[transaction_amount]]-Table2[[#This Row],[avg_transaction_amount]]</f>
        <v>5989.52</v>
      </c>
    </row>
    <row r="1939" spans="1:17" x14ac:dyDescent="0.25">
      <c r="A1939" s="4" t="s">
        <v>3712</v>
      </c>
      <c r="B1939" s="5" t="s">
        <v>3713</v>
      </c>
      <c r="C1939" s="5">
        <v>40259.199999999997</v>
      </c>
      <c r="D1939" s="5" t="s">
        <v>20</v>
      </c>
      <c r="E1939" s="5" t="s">
        <v>21</v>
      </c>
      <c r="F1939" s="5" t="s">
        <v>28</v>
      </c>
      <c r="G1939" s="5" t="s">
        <v>38</v>
      </c>
      <c r="H1939" s="5">
        <v>91</v>
      </c>
      <c r="I1939" s="5">
        <v>12</v>
      </c>
      <c r="J1939" s="5">
        <v>0</v>
      </c>
      <c r="K1939" s="5">
        <v>2112.46</v>
      </c>
      <c r="L1939" s="5">
        <v>0</v>
      </c>
      <c r="M1939" s="5">
        <v>0.88700000000000001</v>
      </c>
      <c r="N1939" s="5">
        <v>5</v>
      </c>
      <c r="O1939" s="6">
        <v>0</v>
      </c>
      <c r="P1939" s="5" t="str">
        <f>IF(Table2[[#This Row],[ip_risk_score]]&gt;0.8,"HIGH",IF(Table2[[#This Row],[ip_risk_score]]&gt;0.5,"MEDIUM","LOW"))</f>
        <v>HIGH</v>
      </c>
      <c r="Q1939" s="5">
        <f>Table2[[#This Row],[transaction_amount]]-Table2[[#This Row],[avg_transaction_amount]]</f>
        <v>38146.74</v>
      </c>
    </row>
    <row r="1940" spans="1:17" x14ac:dyDescent="0.25">
      <c r="A1940" s="4" t="s">
        <v>3714</v>
      </c>
      <c r="B1940" s="5" t="s">
        <v>3715</v>
      </c>
      <c r="C1940" s="5">
        <v>13527.54</v>
      </c>
      <c r="D1940" s="5" t="s">
        <v>20</v>
      </c>
      <c r="E1940" s="5" t="s">
        <v>21</v>
      </c>
      <c r="F1940" s="5" t="s">
        <v>22</v>
      </c>
      <c r="G1940" s="5" t="s">
        <v>23</v>
      </c>
      <c r="H1940" s="5">
        <v>1845</v>
      </c>
      <c r="I1940" s="5">
        <v>19</v>
      </c>
      <c r="J1940" s="5">
        <v>3</v>
      </c>
      <c r="K1940" s="5">
        <v>1513.81</v>
      </c>
      <c r="L1940" s="5">
        <v>0</v>
      </c>
      <c r="M1940" s="5">
        <v>0.47699999999999998</v>
      </c>
      <c r="N1940" s="5">
        <v>9</v>
      </c>
      <c r="O1940" s="6">
        <v>0</v>
      </c>
      <c r="P1940" s="5" t="str">
        <f>IF(Table2[[#This Row],[ip_risk_score]]&gt;0.8,"HIGH",IF(Table2[[#This Row],[ip_risk_score]]&gt;0.5,"MEDIUM","LOW"))</f>
        <v>LOW</v>
      </c>
      <c r="Q1940" s="5">
        <f>Table2[[#This Row],[transaction_amount]]-Table2[[#This Row],[avg_transaction_amount]]</f>
        <v>12013.730000000001</v>
      </c>
    </row>
    <row r="1941" spans="1:17" x14ac:dyDescent="0.25">
      <c r="A1941" s="4" t="s">
        <v>3716</v>
      </c>
      <c r="B1941" s="5" t="s">
        <v>3717</v>
      </c>
      <c r="C1941" s="5">
        <v>41261.22</v>
      </c>
      <c r="D1941" s="5" t="s">
        <v>53</v>
      </c>
      <c r="E1941" s="5" t="s">
        <v>41</v>
      </c>
      <c r="F1941" s="5" t="s">
        <v>28</v>
      </c>
      <c r="G1941" s="5" t="s">
        <v>58</v>
      </c>
      <c r="H1941" s="5">
        <v>1213</v>
      </c>
      <c r="I1941" s="5">
        <v>3</v>
      </c>
      <c r="J1941" s="5">
        <v>4</v>
      </c>
      <c r="K1941" s="5">
        <v>6720.39</v>
      </c>
      <c r="L1941" s="5">
        <v>0</v>
      </c>
      <c r="M1941" s="5">
        <v>0.92300000000000004</v>
      </c>
      <c r="N1941" s="5">
        <v>4</v>
      </c>
      <c r="O1941" s="6">
        <v>1</v>
      </c>
      <c r="P1941" s="5" t="str">
        <f>IF(Table2[[#This Row],[ip_risk_score]]&gt;0.8,"HIGH",IF(Table2[[#This Row],[ip_risk_score]]&gt;0.5,"MEDIUM","LOW"))</f>
        <v>HIGH</v>
      </c>
      <c r="Q1941" s="5">
        <f>Table2[[#This Row],[transaction_amount]]-Table2[[#This Row],[avg_transaction_amount]]</f>
        <v>34540.83</v>
      </c>
    </row>
    <row r="1942" spans="1:17" x14ac:dyDescent="0.25">
      <c r="A1942" s="4" t="s">
        <v>3718</v>
      </c>
      <c r="B1942" s="5" t="s">
        <v>3719</v>
      </c>
      <c r="C1942" s="5">
        <v>24937.87</v>
      </c>
      <c r="D1942" s="5" t="s">
        <v>20</v>
      </c>
      <c r="E1942" s="5" t="s">
        <v>31</v>
      </c>
      <c r="F1942" s="5" t="s">
        <v>32</v>
      </c>
      <c r="G1942" s="5" t="s">
        <v>48</v>
      </c>
      <c r="H1942" s="5">
        <v>967</v>
      </c>
      <c r="I1942" s="5">
        <v>4</v>
      </c>
      <c r="J1942" s="5">
        <v>2</v>
      </c>
      <c r="K1942" s="5">
        <v>27905.75</v>
      </c>
      <c r="L1942" s="5">
        <v>0</v>
      </c>
      <c r="M1942" s="5">
        <v>0.38100000000000001</v>
      </c>
      <c r="N1942" s="5">
        <v>7</v>
      </c>
      <c r="O1942" s="6">
        <v>1</v>
      </c>
      <c r="P1942" s="5" t="str">
        <f>IF(Table2[[#This Row],[ip_risk_score]]&gt;0.8,"HIGH",IF(Table2[[#This Row],[ip_risk_score]]&gt;0.5,"MEDIUM","LOW"))</f>
        <v>LOW</v>
      </c>
      <c r="Q1942" s="5">
        <f>Table2[[#This Row],[transaction_amount]]-Table2[[#This Row],[avg_transaction_amount]]</f>
        <v>-2967.880000000001</v>
      </c>
    </row>
    <row r="1943" spans="1:17" x14ac:dyDescent="0.25">
      <c r="A1943" s="4" t="s">
        <v>3720</v>
      </c>
      <c r="B1943" s="5" t="s">
        <v>3721</v>
      </c>
      <c r="C1943" s="5">
        <v>3899.06</v>
      </c>
      <c r="D1943" s="5" t="s">
        <v>26</v>
      </c>
      <c r="E1943" s="5" t="s">
        <v>31</v>
      </c>
      <c r="F1943" s="5" t="s">
        <v>32</v>
      </c>
      <c r="G1943" s="5" t="s">
        <v>33</v>
      </c>
      <c r="H1943" s="5">
        <v>907</v>
      </c>
      <c r="I1943" s="5">
        <v>14</v>
      </c>
      <c r="J1943" s="5">
        <v>0</v>
      </c>
      <c r="K1943" s="5">
        <v>23093.54</v>
      </c>
      <c r="L1943" s="5">
        <v>0</v>
      </c>
      <c r="M1943" s="5">
        <v>0.54300000000000004</v>
      </c>
      <c r="N1943" s="5">
        <v>7</v>
      </c>
      <c r="O1943" s="6">
        <v>0</v>
      </c>
      <c r="P1943" s="5" t="str">
        <f>IF(Table2[[#This Row],[ip_risk_score]]&gt;0.8,"HIGH",IF(Table2[[#This Row],[ip_risk_score]]&gt;0.5,"MEDIUM","LOW"))</f>
        <v>MEDIUM</v>
      </c>
      <c r="Q1943" s="5">
        <f>Table2[[#This Row],[transaction_amount]]-Table2[[#This Row],[avg_transaction_amount]]</f>
        <v>-19194.48</v>
      </c>
    </row>
    <row r="1944" spans="1:17" x14ac:dyDescent="0.25">
      <c r="A1944" s="4" t="s">
        <v>3722</v>
      </c>
      <c r="B1944" s="5" t="s">
        <v>3723</v>
      </c>
      <c r="C1944" s="5">
        <v>2974.62</v>
      </c>
      <c r="D1944" s="5" t="s">
        <v>20</v>
      </c>
      <c r="E1944" s="5" t="s">
        <v>41</v>
      </c>
      <c r="F1944" s="5" t="s">
        <v>22</v>
      </c>
      <c r="G1944" s="5" t="s">
        <v>38</v>
      </c>
      <c r="H1944" s="5">
        <v>1894</v>
      </c>
      <c r="I1944" s="5">
        <v>13</v>
      </c>
      <c r="J1944" s="5">
        <v>0</v>
      </c>
      <c r="K1944" s="5">
        <v>20327.28</v>
      </c>
      <c r="L1944" s="5">
        <v>0</v>
      </c>
      <c r="M1944" s="5">
        <v>0.874</v>
      </c>
      <c r="N1944" s="5">
        <v>3</v>
      </c>
      <c r="O1944" s="6">
        <v>0</v>
      </c>
      <c r="P1944" s="5" t="str">
        <f>IF(Table2[[#This Row],[ip_risk_score]]&gt;0.8,"HIGH",IF(Table2[[#This Row],[ip_risk_score]]&gt;0.5,"MEDIUM","LOW"))</f>
        <v>HIGH</v>
      </c>
      <c r="Q1944" s="5">
        <f>Table2[[#This Row],[transaction_amount]]-Table2[[#This Row],[avg_transaction_amount]]</f>
        <v>-17352.66</v>
      </c>
    </row>
    <row r="1945" spans="1:17" x14ac:dyDescent="0.25">
      <c r="A1945" s="4" t="s">
        <v>3724</v>
      </c>
      <c r="B1945" s="5" t="s">
        <v>3725</v>
      </c>
      <c r="C1945" s="5">
        <v>16745.2</v>
      </c>
      <c r="D1945" s="5" t="s">
        <v>26</v>
      </c>
      <c r="E1945" s="5" t="s">
        <v>21</v>
      </c>
      <c r="F1945" s="5" t="s">
        <v>28</v>
      </c>
      <c r="G1945" s="5" t="s">
        <v>58</v>
      </c>
      <c r="H1945" s="5">
        <v>976</v>
      </c>
      <c r="I1945" s="5">
        <v>18</v>
      </c>
      <c r="J1945" s="5">
        <v>3</v>
      </c>
      <c r="K1945" s="5">
        <v>23312.78</v>
      </c>
      <c r="L1945" s="5">
        <v>0</v>
      </c>
      <c r="M1945" s="5">
        <v>0.46200000000000002</v>
      </c>
      <c r="N1945" s="5">
        <v>8</v>
      </c>
      <c r="O1945" s="6">
        <v>0</v>
      </c>
      <c r="P1945" s="5" t="str">
        <f>IF(Table2[[#This Row],[ip_risk_score]]&gt;0.8,"HIGH",IF(Table2[[#This Row],[ip_risk_score]]&gt;0.5,"MEDIUM","LOW"))</f>
        <v>LOW</v>
      </c>
      <c r="Q1945" s="5">
        <f>Table2[[#This Row],[transaction_amount]]-Table2[[#This Row],[avg_transaction_amount]]</f>
        <v>-6567.5799999999981</v>
      </c>
    </row>
    <row r="1946" spans="1:17" x14ac:dyDescent="0.25">
      <c r="A1946" s="4" t="s">
        <v>3726</v>
      </c>
      <c r="B1946" s="5" t="s">
        <v>1061</v>
      </c>
      <c r="C1946" s="5">
        <v>39255.599999999999</v>
      </c>
      <c r="D1946" s="5" t="s">
        <v>26</v>
      </c>
      <c r="E1946" s="5" t="s">
        <v>27</v>
      </c>
      <c r="F1946" s="5" t="s">
        <v>32</v>
      </c>
      <c r="G1946" s="5" t="s">
        <v>33</v>
      </c>
      <c r="H1946" s="5">
        <v>1448</v>
      </c>
      <c r="I1946" s="5">
        <v>14</v>
      </c>
      <c r="J1946" s="5">
        <v>2</v>
      </c>
      <c r="K1946" s="5">
        <v>6064.36</v>
      </c>
      <c r="L1946" s="5">
        <v>0</v>
      </c>
      <c r="M1946" s="5">
        <v>0.63300000000000001</v>
      </c>
      <c r="N1946" s="5">
        <v>9</v>
      </c>
      <c r="O1946" s="6">
        <v>0</v>
      </c>
      <c r="P1946" s="5" t="str">
        <f>IF(Table2[[#This Row],[ip_risk_score]]&gt;0.8,"HIGH",IF(Table2[[#This Row],[ip_risk_score]]&gt;0.5,"MEDIUM","LOW"))</f>
        <v>MEDIUM</v>
      </c>
      <c r="Q1946" s="5">
        <f>Table2[[#This Row],[transaction_amount]]-Table2[[#This Row],[avg_transaction_amount]]</f>
        <v>33191.24</v>
      </c>
    </row>
    <row r="1947" spans="1:17" x14ac:dyDescent="0.25">
      <c r="A1947" s="4" t="s">
        <v>3727</v>
      </c>
      <c r="B1947" s="5" t="s">
        <v>3728</v>
      </c>
      <c r="C1947" s="5">
        <v>35398.660000000003</v>
      </c>
      <c r="D1947" s="5" t="s">
        <v>53</v>
      </c>
      <c r="E1947" s="5" t="s">
        <v>41</v>
      </c>
      <c r="F1947" s="5" t="s">
        <v>32</v>
      </c>
      <c r="G1947" s="5" t="s">
        <v>33</v>
      </c>
      <c r="H1947" s="5">
        <v>1138</v>
      </c>
      <c r="I1947" s="5">
        <v>11</v>
      </c>
      <c r="J1947" s="5">
        <v>0</v>
      </c>
      <c r="K1947" s="5">
        <v>7771.99</v>
      </c>
      <c r="L1947" s="5">
        <v>0</v>
      </c>
      <c r="M1947" s="5">
        <v>0.247</v>
      </c>
      <c r="N1947" s="5">
        <v>5</v>
      </c>
      <c r="O1947" s="6">
        <v>0</v>
      </c>
      <c r="P1947" s="5" t="str">
        <f>IF(Table2[[#This Row],[ip_risk_score]]&gt;0.8,"HIGH",IF(Table2[[#This Row],[ip_risk_score]]&gt;0.5,"MEDIUM","LOW"))</f>
        <v>LOW</v>
      </c>
      <c r="Q1947" s="5">
        <f>Table2[[#This Row],[transaction_amount]]-Table2[[#This Row],[avg_transaction_amount]]</f>
        <v>27626.670000000006</v>
      </c>
    </row>
    <row r="1948" spans="1:17" x14ac:dyDescent="0.25">
      <c r="A1948" s="4" t="s">
        <v>3729</v>
      </c>
      <c r="B1948" s="5" t="s">
        <v>3730</v>
      </c>
      <c r="C1948" s="5">
        <v>39441.32</v>
      </c>
      <c r="D1948" s="5" t="s">
        <v>20</v>
      </c>
      <c r="E1948" s="5" t="s">
        <v>27</v>
      </c>
      <c r="F1948" s="5" t="s">
        <v>28</v>
      </c>
      <c r="G1948" s="5" t="s">
        <v>58</v>
      </c>
      <c r="H1948" s="5">
        <v>390</v>
      </c>
      <c r="I1948" s="5">
        <v>17</v>
      </c>
      <c r="J1948" s="5">
        <v>2</v>
      </c>
      <c r="K1948" s="5">
        <v>9597.1</v>
      </c>
      <c r="L1948" s="5">
        <v>0</v>
      </c>
      <c r="M1948" s="5">
        <v>0.23799999999999999</v>
      </c>
      <c r="N1948" s="5">
        <v>1</v>
      </c>
      <c r="O1948" s="6">
        <v>0</v>
      </c>
      <c r="P1948" s="5" t="str">
        <f>IF(Table2[[#This Row],[ip_risk_score]]&gt;0.8,"HIGH",IF(Table2[[#This Row],[ip_risk_score]]&gt;0.5,"MEDIUM","LOW"))</f>
        <v>LOW</v>
      </c>
      <c r="Q1948" s="5">
        <f>Table2[[#This Row],[transaction_amount]]-Table2[[#This Row],[avg_transaction_amount]]</f>
        <v>29844.22</v>
      </c>
    </row>
    <row r="1949" spans="1:17" x14ac:dyDescent="0.25">
      <c r="A1949" s="4" t="s">
        <v>3731</v>
      </c>
      <c r="B1949" s="5" t="s">
        <v>3732</v>
      </c>
      <c r="C1949" s="5">
        <v>25887.59</v>
      </c>
      <c r="D1949" s="5" t="s">
        <v>53</v>
      </c>
      <c r="E1949" s="5" t="s">
        <v>31</v>
      </c>
      <c r="F1949" s="5" t="s">
        <v>22</v>
      </c>
      <c r="G1949" s="5" t="s">
        <v>58</v>
      </c>
      <c r="H1949" s="5">
        <v>731</v>
      </c>
      <c r="I1949" s="5">
        <v>13</v>
      </c>
      <c r="J1949" s="5">
        <v>4</v>
      </c>
      <c r="K1949" s="5">
        <v>18191.47</v>
      </c>
      <c r="L1949" s="5">
        <v>0</v>
      </c>
      <c r="M1949" s="5">
        <v>0.54300000000000004</v>
      </c>
      <c r="N1949" s="5">
        <v>1</v>
      </c>
      <c r="O1949" s="6">
        <v>0</v>
      </c>
      <c r="P1949" s="5" t="str">
        <f>IF(Table2[[#This Row],[ip_risk_score]]&gt;0.8,"HIGH",IF(Table2[[#This Row],[ip_risk_score]]&gt;0.5,"MEDIUM","LOW"))</f>
        <v>MEDIUM</v>
      </c>
      <c r="Q1949" s="5">
        <f>Table2[[#This Row],[transaction_amount]]-Table2[[#This Row],[avg_transaction_amount]]</f>
        <v>7696.119999999999</v>
      </c>
    </row>
    <row r="1950" spans="1:17" x14ac:dyDescent="0.25">
      <c r="A1950" s="4" t="s">
        <v>3733</v>
      </c>
      <c r="B1950" s="5" t="s">
        <v>3734</v>
      </c>
      <c r="C1950" s="5">
        <v>22037.94</v>
      </c>
      <c r="D1950" s="5" t="s">
        <v>20</v>
      </c>
      <c r="E1950" s="5" t="s">
        <v>41</v>
      </c>
      <c r="F1950" s="5" t="s">
        <v>22</v>
      </c>
      <c r="G1950" s="5" t="s">
        <v>58</v>
      </c>
      <c r="H1950" s="5">
        <v>338</v>
      </c>
      <c r="I1950" s="5">
        <v>9</v>
      </c>
      <c r="J1950" s="5">
        <v>0</v>
      </c>
      <c r="K1950" s="5">
        <v>18285.78</v>
      </c>
      <c r="L1950" s="5">
        <v>0</v>
      </c>
      <c r="M1950" s="5">
        <v>0.61299999999999999</v>
      </c>
      <c r="N1950" s="5">
        <v>5</v>
      </c>
      <c r="O1950" s="6">
        <v>0</v>
      </c>
      <c r="P1950" s="5" t="str">
        <f>IF(Table2[[#This Row],[ip_risk_score]]&gt;0.8,"HIGH",IF(Table2[[#This Row],[ip_risk_score]]&gt;0.5,"MEDIUM","LOW"))</f>
        <v>MEDIUM</v>
      </c>
      <c r="Q1950" s="5">
        <f>Table2[[#This Row],[transaction_amount]]-Table2[[#This Row],[avg_transaction_amount]]</f>
        <v>3752.16</v>
      </c>
    </row>
    <row r="1951" spans="1:17" x14ac:dyDescent="0.25">
      <c r="A1951" s="4" t="s">
        <v>3735</v>
      </c>
      <c r="B1951" s="5" t="s">
        <v>3736</v>
      </c>
      <c r="C1951" s="5">
        <v>7415.25</v>
      </c>
      <c r="D1951" s="5" t="s">
        <v>20</v>
      </c>
      <c r="E1951" s="5" t="s">
        <v>27</v>
      </c>
      <c r="F1951" s="5" t="s">
        <v>22</v>
      </c>
      <c r="G1951" s="5" t="s">
        <v>23</v>
      </c>
      <c r="H1951" s="5">
        <v>1282</v>
      </c>
      <c r="I1951" s="5">
        <v>7</v>
      </c>
      <c r="J1951" s="5">
        <v>1</v>
      </c>
      <c r="K1951" s="5">
        <v>6337.37</v>
      </c>
      <c r="L1951" s="5">
        <v>1</v>
      </c>
      <c r="M1951" s="5">
        <v>0.65600000000000003</v>
      </c>
      <c r="N1951" s="5">
        <v>2</v>
      </c>
      <c r="O1951" s="6">
        <v>0</v>
      </c>
      <c r="P1951" s="5" t="str">
        <f>IF(Table2[[#This Row],[ip_risk_score]]&gt;0.8,"HIGH",IF(Table2[[#This Row],[ip_risk_score]]&gt;0.5,"MEDIUM","LOW"))</f>
        <v>MEDIUM</v>
      </c>
      <c r="Q1951" s="5">
        <f>Table2[[#This Row],[transaction_amount]]-Table2[[#This Row],[avg_transaction_amount]]</f>
        <v>1077.8800000000001</v>
      </c>
    </row>
    <row r="1952" spans="1:17" x14ac:dyDescent="0.25">
      <c r="A1952" s="4" t="s">
        <v>3737</v>
      </c>
      <c r="B1952" s="5" t="s">
        <v>3738</v>
      </c>
      <c r="C1952" s="5">
        <v>16443.23</v>
      </c>
      <c r="D1952" s="5" t="s">
        <v>20</v>
      </c>
      <c r="E1952" s="5" t="s">
        <v>21</v>
      </c>
      <c r="F1952" s="5" t="s">
        <v>32</v>
      </c>
      <c r="G1952" s="5" t="s">
        <v>48</v>
      </c>
      <c r="H1952" s="5">
        <v>81</v>
      </c>
      <c r="I1952" s="5">
        <v>22</v>
      </c>
      <c r="J1952" s="5">
        <v>4</v>
      </c>
      <c r="K1952" s="5">
        <v>13158.14</v>
      </c>
      <c r="L1952" s="5">
        <v>0</v>
      </c>
      <c r="M1952" s="5">
        <v>0.76900000000000002</v>
      </c>
      <c r="N1952" s="5">
        <v>2</v>
      </c>
      <c r="O1952" s="6">
        <v>0</v>
      </c>
      <c r="P1952" s="5" t="str">
        <f>IF(Table2[[#This Row],[ip_risk_score]]&gt;0.8,"HIGH",IF(Table2[[#This Row],[ip_risk_score]]&gt;0.5,"MEDIUM","LOW"))</f>
        <v>MEDIUM</v>
      </c>
      <c r="Q1952" s="5">
        <f>Table2[[#This Row],[transaction_amount]]-Table2[[#This Row],[avg_transaction_amount]]</f>
        <v>3285.09</v>
      </c>
    </row>
    <row r="1953" spans="1:17" x14ac:dyDescent="0.25">
      <c r="A1953" s="4" t="s">
        <v>3739</v>
      </c>
      <c r="B1953" s="5" t="s">
        <v>1897</v>
      </c>
      <c r="C1953" s="5">
        <v>21729.27</v>
      </c>
      <c r="D1953" s="5" t="s">
        <v>20</v>
      </c>
      <c r="E1953" s="5" t="s">
        <v>41</v>
      </c>
      <c r="F1953" s="5" t="s">
        <v>28</v>
      </c>
      <c r="G1953" s="5" t="s">
        <v>23</v>
      </c>
      <c r="H1953" s="5">
        <v>1706</v>
      </c>
      <c r="I1953" s="5">
        <v>3</v>
      </c>
      <c r="J1953" s="5">
        <v>4</v>
      </c>
      <c r="K1953" s="5">
        <v>20731.59</v>
      </c>
      <c r="L1953" s="5">
        <v>1</v>
      </c>
      <c r="M1953" s="5">
        <v>0.92300000000000004</v>
      </c>
      <c r="N1953" s="5">
        <v>6</v>
      </c>
      <c r="O1953" s="6">
        <v>0</v>
      </c>
      <c r="P1953" s="5" t="str">
        <f>IF(Table2[[#This Row],[ip_risk_score]]&gt;0.8,"HIGH",IF(Table2[[#This Row],[ip_risk_score]]&gt;0.5,"MEDIUM","LOW"))</f>
        <v>HIGH</v>
      </c>
      <c r="Q1953" s="5">
        <f>Table2[[#This Row],[transaction_amount]]-Table2[[#This Row],[avg_transaction_amount]]</f>
        <v>997.68000000000029</v>
      </c>
    </row>
    <row r="1954" spans="1:17" x14ac:dyDescent="0.25">
      <c r="A1954" s="4" t="s">
        <v>3740</v>
      </c>
      <c r="B1954" s="5" t="s">
        <v>3741</v>
      </c>
      <c r="C1954" s="5">
        <v>4475.59</v>
      </c>
      <c r="D1954" s="5" t="s">
        <v>20</v>
      </c>
      <c r="E1954" s="5" t="s">
        <v>27</v>
      </c>
      <c r="F1954" s="5" t="s">
        <v>32</v>
      </c>
      <c r="G1954" s="5" t="s">
        <v>33</v>
      </c>
      <c r="H1954" s="5">
        <v>142</v>
      </c>
      <c r="I1954" s="5">
        <v>17</v>
      </c>
      <c r="J1954" s="5">
        <v>0</v>
      </c>
      <c r="K1954" s="5">
        <v>9357.6200000000008</v>
      </c>
      <c r="L1954" s="5">
        <v>0</v>
      </c>
      <c r="M1954" s="5">
        <v>0.24</v>
      </c>
      <c r="N1954" s="5">
        <v>5</v>
      </c>
      <c r="O1954" s="6">
        <v>0</v>
      </c>
      <c r="P1954" s="5" t="str">
        <f>IF(Table2[[#This Row],[ip_risk_score]]&gt;0.8,"HIGH",IF(Table2[[#This Row],[ip_risk_score]]&gt;0.5,"MEDIUM","LOW"))</f>
        <v>LOW</v>
      </c>
      <c r="Q1954" s="5">
        <f>Table2[[#This Row],[transaction_amount]]-Table2[[#This Row],[avg_transaction_amount]]</f>
        <v>-4882.0300000000007</v>
      </c>
    </row>
    <row r="1955" spans="1:17" x14ac:dyDescent="0.25">
      <c r="A1955" s="4" t="s">
        <v>3742</v>
      </c>
      <c r="B1955" s="5" t="s">
        <v>3743</v>
      </c>
      <c r="C1955" s="5">
        <v>11069.57</v>
      </c>
      <c r="D1955" s="5" t="s">
        <v>26</v>
      </c>
      <c r="E1955" s="5" t="s">
        <v>41</v>
      </c>
      <c r="F1955" s="5" t="s">
        <v>32</v>
      </c>
      <c r="G1955" s="5" t="s">
        <v>33</v>
      </c>
      <c r="H1955" s="5">
        <v>1273</v>
      </c>
      <c r="I1955" s="5">
        <v>7</v>
      </c>
      <c r="J1955" s="5">
        <v>1</v>
      </c>
      <c r="K1955" s="5">
        <v>2356.7600000000002</v>
      </c>
      <c r="L1955" s="5">
        <v>1</v>
      </c>
      <c r="M1955" s="5">
        <v>0.61899999999999999</v>
      </c>
      <c r="N1955" s="5">
        <v>2</v>
      </c>
      <c r="O1955" s="6">
        <v>0</v>
      </c>
      <c r="P1955" s="5" t="str">
        <f>IF(Table2[[#This Row],[ip_risk_score]]&gt;0.8,"HIGH",IF(Table2[[#This Row],[ip_risk_score]]&gt;0.5,"MEDIUM","LOW"))</f>
        <v>MEDIUM</v>
      </c>
      <c r="Q1955" s="5">
        <f>Table2[[#This Row],[transaction_amount]]-Table2[[#This Row],[avg_transaction_amount]]</f>
        <v>8712.81</v>
      </c>
    </row>
    <row r="1956" spans="1:17" x14ac:dyDescent="0.25">
      <c r="A1956" s="4" t="s">
        <v>3744</v>
      </c>
      <c r="B1956" s="5" t="s">
        <v>3745</v>
      </c>
      <c r="C1956" s="5">
        <v>29931.35</v>
      </c>
      <c r="D1956" s="5" t="s">
        <v>26</v>
      </c>
      <c r="E1956" s="5" t="s">
        <v>41</v>
      </c>
      <c r="F1956" s="5" t="s">
        <v>32</v>
      </c>
      <c r="G1956" s="5" t="s">
        <v>33</v>
      </c>
      <c r="H1956" s="5">
        <v>1111</v>
      </c>
      <c r="I1956" s="5">
        <v>3</v>
      </c>
      <c r="J1956" s="5">
        <v>2</v>
      </c>
      <c r="K1956" s="5">
        <v>6001.96</v>
      </c>
      <c r="L1956" s="5">
        <v>0</v>
      </c>
      <c r="M1956" s="5">
        <v>0.443</v>
      </c>
      <c r="N1956" s="5">
        <v>5</v>
      </c>
      <c r="O1956" s="6">
        <v>0</v>
      </c>
      <c r="P1956" s="5" t="str">
        <f>IF(Table2[[#This Row],[ip_risk_score]]&gt;0.8,"HIGH",IF(Table2[[#This Row],[ip_risk_score]]&gt;0.5,"MEDIUM","LOW"))</f>
        <v>LOW</v>
      </c>
      <c r="Q1956" s="5">
        <f>Table2[[#This Row],[transaction_amount]]-Table2[[#This Row],[avg_transaction_amount]]</f>
        <v>23929.39</v>
      </c>
    </row>
    <row r="1957" spans="1:17" x14ac:dyDescent="0.25">
      <c r="A1957" s="4" t="s">
        <v>3746</v>
      </c>
      <c r="B1957" s="5" t="s">
        <v>3747</v>
      </c>
      <c r="C1957" s="5">
        <v>36796.370000000003</v>
      </c>
      <c r="D1957" s="5" t="s">
        <v>20</v>
      </c>
      <c r="E1957" s="5" t="s">
        <v>31</v>
      </c>
      <c r="F1957" s="5" t="s">
        <v>32</v>
      </c>
      <c r="G1957" s="5" t="s">
        <v>58</v>
      </c>
      <c r="H1957" s="5">
        <v>579</v>
      </c>
      <c r="I1957" s="5">
        <v>10</v>
      </c>
      <c r="J1957" s="5">
        <v>1</v>
      </c>
      <c r="K1957" s="5">
        <v>5025.6000000000004</v>
      </c>
      <c r="L1957" s="5">
        <v>0</v>
      </c>
      <c r="M1957" s="5">
        <v>8.8999999999999996E-2</v>
      </c>
      <c r="N1957" s="5">
        <v>4</v>
      </c>
      <c r="O1957" s="6">
        <v>0</v>
      </c>
      <c r="P1957" s="5" t="str">
        <f>IF(Table2[[#This Row],[ip_risk_score]]&gt;0.8,"HIGH",IF(Table2[[#This Row],[ip_risk_score]]&gt;0.5,"MEDIUM","LOW"))</f>
        <v>LOW</v>
      </c>
      <c r="Q1957" s="5">
        <f>Table2[[#This Row],[transaction_amount]]-Table2[[#This Row],[avg_transaction_amount]]</f>
        <v>31770.770000000004</v>
      </c>
    </row>
    <row r="1958" spans="1:17" x14ac:dyDescent="0.25">
      <c r="A1958" s="4" t="s">
        <v>3748</v>
      </c>
      <c r="B1958" s="5" t="s">
        <v>3749</v>
      </c>
      <c r="C1958" s="5">
        <v>49917.46</v>
      </c>
      <c r="D1958" s="5" t="s">
        <v>26</v>
      </c>
      <c r="E1958" s="5" t="s">
        <v>31</v>
      </c>
      <c r="F1958" s="5" t="s">
        <v>28</v>
      </c>
      <c r="G1958" s="5" t="s">
        <v>38</v>
      </c>
      <c r="H1958" s="5">
        <v>470</v>
      </c>
      <c r="I1958" s="5">
        <v>4</v>
      </c>
      <c r="J1958" s="5">
        <v>4</v>
      </c>
      <c r="K1958" s="5">
        <v>18995.09</v>
      </c>
      <c r="L1958" s="5">
        <v>0</v>
      </c>
      <c r="M1958" s="5">
        <v>0.45400000000000001</v>
      </c>
      <c r="N1958" s="5">
        <v>6</v>
      </c>
      <c r="O1958" s="6">
        <v>0</v>
      </c>
      <c r="P1958" s="5" t="str">
        <f>IF(Table2[[#This Row],[ip_risk_score]]&gt;0.8,"HIGH",IF(Table2[[#This Row],[ip_risk_score]]&gt;0.5,"MEDIUM","LOW"))</f>
        <v>LOW</v>
      </c>
      <c r="Q1958" s="5">
        <f>Table2[[#This Row],[transaction_amount]]-Table2[[#This Row],[avg_transaction_amount]]</f>
        <v>30922.37</v>
      </c>
    </row>
    <row r="1959" spans="1:17" x14ac:dyDescent="0.25">
      <c r="A1959" s="4" t="s">
        <v>3750</v>
      </c>
      <c r="B1959" s="5" t="s">
        <v>3751</v>
      </c>
      <c r="C1959" s="5">
        <v>46659.01</v>
      </c>
      <c r="D1959" s="5" t="s">
        <v>53</v>
      </c>
      <c r="E1959" s="5" t="s">
        <v>21</v>
      </c>
      <c r="F1959" s="5" t="s">
        <v>32</v>
      </c>
      <c r="G1959" s="5" t="s">
        <v>23</v>
      </c>
      <c r="H1959" s="5">
        <v>134</v>
      </c>
      <c r="I1959" s="5">
        <v>9</v>
      </c>
      <c r="J1959" s="5">
        <v>0</v>
      </c>
      <c r="K1959" s="5">
        <v>2149.61</v>
      </c>
      <c r="L1959" s="5">
        <v>0</v>
      </c>
      <c r="M1959" s="5">
        <v>0.79100000000000004</v>
      </c>
      <c r="N1959" s="5">
        <v>1</v>
      </c>
      <c r="O1959" s="6">
        <v>0</v>
      </c>
      <c r="P1959" s="5" t="str">
        <f>IF(Table2[[#This Row],[ip_risk_score]]&gt;0.8,"HIGH",IF(Table2[[#This Row],[ip_risk_score]]&gt;0.5,"MEDIUM","LOW"))</f>
        <v>MEDIUM</v>
      </c>
      <c r="Q1959" s="5">
        <f>Table2[[#This Row],[transaction_amount]]-Table2[[#This Row],[avg_transaction_amount]]</f>
        <v>44509.4</v>
      </c>
    </row>
    <row r="1960" spans="1:17" x14ac:dyDescent="0.25">
      <c r="A1960" s="4" t="s">
        <v>3752</v>
      </c>
      <c r="B1960" s="5" t="s">
        <v>3753</v>
      </c>
      <c r="C1960" s="5">
        <v>32146.13</v>
      </c>
      <c r="D1960" s="5" t="s">
        <v>53</v>
      </c>
      <c r="E1960" s="5" t="s">
        <v>31</v>
      </c>
      <c r="F1960" s="5" t="s">
        <v>32</v>
      </c>
      <c r="G1960" s="5" t="s">
        <v>38</v>
      </c>
      <c r="H1960" s="5">
        <v>1044</v>
      </c>
      <c r="I1960" s="5">
        <v>5</v>
      </c>
      <c r="J1960" s="5">
        <v>1</v>
      </c>
      <c r="K1960" s="5">
        <v>26554.01</v>
      </c>
      <c r="L1960" s="5">
        <v>0</v>
      </c>
      <c r="M1960" s="5">
        <v>7.9000000000000001E-2</v>
      </c>
      <c r="N1960" s="5">
        <v>3</v>
      </c>
      <c r="O1960" s="6">
        <v>0</v>
      </c>
      <c r="P1960" s="5" t="str">
        <f>IF(Table2[[#This Row],[ip_risk_score]]&gt;0.8,"HIGH",IF(Table2[[#This Row],[ip_risk_score]]&gt;0.5,"MEDIUM","LOW"))</f>
        <v>LOW</v>
      </c>
      <c r="Q1960" s="5">
        <f>Table2[[#This Row],[transaction_amount]]-Table2[[#This Row],[avg_transaction_amount]]</f>
        <v>5592.1200000000026</v>
      </c>
    </row>
    <row r="1961" spans="1:17" x14ac:dyDescent="0.25">
      <c r="A1961" s="4" t="s">
        <v>3754</v>
      </c>
      <c r="B1961" s="5" t="s">
        <v>1352</v>
      </c>
      <c r="C1961" s="5">
        <v>21091.34</v>
      </c>
      <c r="D1961" s="5" t="s">
        <v>53</v>
      </c>
      <c r="E1961" s="5" t="s">
        <v>31</v>
      </c>
      <c r="F1961" s="5" t="s">
        <v>22</v>
      </c>
      <c r="G1961" s="5" t="s">
        <v>48</v>
      </c>
      <c r="H1961" s="5">
        <v>1501</v>
      </c>
      <c r="I1961" s="5">
        <v>3</v>
      </c>
      <c r="J1961" s="5">
        <v>1</v>
      </c>
      <c r="K1961" s="5">
        <v>2623.18</v>
      </c>
      <c r="L1961" s="5">
        <v>0</v>
      </c>
      <c r="M1961" s="5">
        <v>0.60599999999999998</v>
      </c>
      <c r="N1961" s="5">
        <v>5</v>
      </c>
      <c r="O1961" s="6">
        <v>0</v>
      </c>
      <c r="P1961" s="5" t="str">
        <f>IF(Table2[[#This Row],[ip_risk_score]]&gt;0.8,"HIGH",IF(Table2[[#This Row],[ip_risk_score]]&gt;0.5,"MEDIUM","LOW"))</f>
        <v>MEDIUM</v>
      </c>
      <c r="Q1961" s="5">
        <f>Table2[[#This Row],[transaction_amount]]-Table2[[#This Row],[avg_transaction_amount]]</f>
        <v>18468.16</v>
      </c>
    </row>
    <row r="1962" spans="1:17" x14ac:dyDescent="0.25">
      <c r="A1962" s="4" t="s">
        <v>3755</v>
      </c>
      <c r="B1962" s="5" t="s">
        <v>3756</v>
      </c>
      <c r="C1962" s="5">
        <v>31827.06</v>
      </c>
      <c r="D1962" s="5" t="s">
        <v>20</v>
      </c>
      <c r="E1962" s="5" t="s">
        <v>31</v>
      </c>
      <c r="F1962" s="5" t="s">
        <v>32</v>
      </c>
      <c r="G1962" s="5" t="s">
        <v>48</v>
      </c>
      <c r="H1962" s="5">
        <v>1440</v>
      </c>
      <c r="I1962" s="5">
        <v>17</v>
      </c>
      <c r="J1962" s="5">
        <v>4</v>
      </c>
      <c r="K1962" s="5">
        <v>17977.5</v>
      </c>
      <c r="L1962" s="5">
        <v>0</v>
      </c>
      <c r="M1962" s="5">
        <v>0.41</v>
      </c>
      <c r="N1962" s="5">
        <v>8</v>
      </c>
      <c r="O1962" s="6">
        <v>0</v>
      </c>
      <c r="P1962" s="5" t="str">
        <f>IF(Table2[[#This Row],[ip_risk_score]]&gt;0.8,"HIGH",IF(Table2[[#This Row],[ip_risk_score]]&gt;0.5,"MEDIUM","LOW"))</f>
        <v>LOW</v>
      </c>
      <c r="Q1962" s="5">
        <f>Table2[[#This Row],[transaction_amount]]-Table2[[#This Row],[avg_transaction_amount]]</f>
        <v>13849.560000000001</v>
      </c>
    </row>
    <row r="1963" spans="1:17" x14ac:dyDescent="0.25">
      <c r="A1963" s="4" t="s">
        <v>3757</v>
      </c>
      <c r="B1963" s="5" t="s">
        <v>3758</v>
      </c>
      <c r="C1963" s="5">
        <v>39293.300000000003</v>
      </c>
      <c r="D1963" s="5" t="s">
        <v>20</v>
      </c>
      <c r="E1963" s="5" t="s">
        <v>27</v>
      </c>
      <c r="F1963" s="5" t="s">
        <v>28</v>
      </c>
      <c r="G1963" s="5" t="s">
        <v>23</v>
      </c>
      <c r="H1963" s="5">
        <v>950</v>
      </c>
      <c r="I1963" s="5">
        <v>20</v>
      </c>
      <c r="J1963" s="5">
        <v>2</v>
      </c>
      <c r="K1963" s="5">
        <v>27893.03</v>
      </c>
      <c r="L1963" s="5">
        <v>0</v>
      </c>
      <c r="M1963" s="5">
        <v>0.65400000000000003</v>
      </c>
      <c r="N1963" s="5">
        <v>2</v>
      </c>
      <c r="O1963" s="6">
        <v>0</v>
      </c>
      <c r="P1963" s="5" t="str">
        <f>IF(Table2[[#This Row],[ip_risk_score]]&gt;0.8,"HIGH",IF(Table2[[#This Row],[ip_risk_score]]&gt;0.5,"MEDIUM","LOW"))</f>
        <v>MEDIUM</v>
      </c>
      <c r="Q1963" s="5">
        <f>Table2[[#This Row],[transaction_amount]]-Table2[[#This Row],[avg_transaction_amount]]</f>
        <v>11400.270000000004</v>
      </c>
    </row>
    <row r="1964" spans="1:17" x14ac:dyDescent="0.25">
      <c r="A1964" s="4" t="s">
        <v>3759</v>
      </c>
      <c r="B1964" s="5" t="s">
        <v>3760</v>
      </c>
      <c r="C1964" s="5">
        <v>5960.89</v>
      </c>
      <c r="D1964" s="5" t="s">
        <v>26</v>
      </c>
      <c r="E1964" s="5" t="s">
        <v>41</v>
      </c>
      <c r="F1964" s="5" t="s">
        <v>32</v>
      </c>
      <c r="G1964" s="5" t="s">
        <v>33</v>
      </c>
      <c r="H1964" s="5">
        <v>36</v>
      </c>
      <c r="I1964" s="5">
        <v>16</v>
      </c>
      <c r="J1964" s="5">
        <v>1</v>
      </c>
      <c r="K1964" s="5">
        <v>1966.45</v>
      </c>
      <c r="L1964" s="5">
        <v>0</v>
      </c>
      <c r="M1964" s="5">
        <v>0.82099999999999995</v>
      </c>
      <c r="N1964" s="5">
        <v>8</v>
      </c>
      <c r="O1964" s="6">
        <v>0</v>
      </c>
      <c r="P1964" s="5" t="str">
        <f>IF(Table2[[#This Row],[ip_risk_score]]&gt;0.8,"HIGH",IF(Table2[[#This Row],[ip_risk_score]]&gt;0.5,"MEDIUM","LOW"))</f>
        <v>HIGH</v>
      </c>
      <c r="Q1964" s="5">
        <f>Table2[[#This Row],[transaction_amount]]-Table2[[#This Row],[avg_transaction_amount]]</f>
        <v>3994.4400000000005</v>
      </c>
    </row>
    <row r="1965" spans="1:17" x14ac:dyDescent="0.25">
      <c r="A1965" s="4" t="s">
        <v>3761</v>
      </c>
      <c r="B1965" s="5" t="s">
        <v>3762</v>
      </c>
      <c r="C1965" s="5">
        <v>20524.75</v>
      </c>
      <c r="D1965" s="5" t="s">
        <v>26</v>
      </c>
      <c r="E1965" s="5" t="s">
        <v>31</v>
      </c>
      <c r="F1965" s="5" t="s">
        <v>28</v>
      </c>
      <c r="G1965" s="5" t="s">
        <v>48</v>
      </c>
      <c r="H1965" s="5">
        <v>216</v>
      </c>
      <c r="I1965" s="5">
        <v>6</v>
      </c>
      <c r="J1965" s="5">
        <v>1</v>
      </c>
      <c r="K1965" s="5">
        <v>11554.84</v>
      </c>
      <c r="L1965" s="5">
        <v>0</v>
      </c>
      <c r="M1965" s="5">
        <v>0.54200000000000004</v>
      </c>
      <c r="N1965" s="5">
        <v>8</v>
      </c>
      <c r="O1965" s="6">
        <v>0</v>
      </c>
      <c r="P1965" s="5" t="str">
        <f>IF(Table2[[#This Row],[ip_risk_score]]&gt;0.8,"HIGH",IF(Table2[[#This Row],[ip_risk_score]]&gt;0.5,"MEDIUM","LOW"))</f>
        <v>MEDIUM</v>
      </c>
      <c r="Q1965" s="5">
        <f>Table2[[#This Row],[transaction_amount]]-Table2[[#This Row],[avg_transaction_amount]]</f>
        <v>8969.91</v>
      </c>
    </row>
    <row r="1966" spans="1:17" x14ac:dyDescent="0.25">
      <c r="A1966" s="4" t="s">
        <v>3763</v>
      </c>
      <c r="B1966" s="5" t="s">
        <v>769</v>
      </c>
      <c r="C1966" s="5">
        <v>41998.12</v>
      </c>
      <c r="D1966" s="5" t="s">
        <v>26</v>
      </c>
      <c r="E1966" s="5" t="s">
        <v>27</v>
      </c>
      <c r="F1966" s="5" t="s">
        <v>28</v>
      </c>
      <c r="G1966" s="5" t="s">
        <v>38</v>
      </c>
      <c r="H1966" s="5">
        <v>1255</v>
      </c>
      <c r="I1966" s="5">
        <v>8</v>
      </c>
      <c r="J1966" s="5">
        <v>3</v>
      </c>
      <c r="K1966" s="5">
        <v>9905.58</v>
      </c>
      <c r="L1966" s="5">
        <v>0</v>
      </c>
      <c r="M1966" s="5">
        <v>0.30399999999999999</v>
      </c>
      <c r="N1966" s="5">
        <v>6</v>
      </c>
      <c r="O1966" s="6">
        <v>0</v>
      </c>
      <c r="P1966" s="5" t="str">
        <f>IF(Table2[[#This Row],[ip_risk_score]]&gt;0.8,"HIGH",IF(Table2[[#This Row],[ip_risk_score]]&gt;0.5,"MEDIUM","LOW"))</f>
        <v>LOW</v>
      </c>
      <c r="Q1966" s="5">
        <f>Table2[[#This Row],[transaction_amount]]-Table2[[#This Row],[avg_transaction_amount]]</f>
        <v>32092.54</v>
      </c>
    </row>
    <row r="1967" spans="1:17" x14ac:dyDescent="0.25">
      <c r="A1967" s="4" t="s">
        <v>3764</v>
      </c>
      <c r="B1967" s="5" t="s">
        <v>3765</v>
      </c>
      <c r="C1967" s="5">
        <v>19222.46</v>
      </c>
      <c r="D1967" s="5" t="s">
        <v>53</v>
      </c>
      <c r="E1967" s="5" t="s">
        <v>41</v>
      </c>
      <c r="F1967" s="5" t="s">
        <v>28</v>
      </c>
      <c r="G1967" s="5" t="s">
        <v>38</v>
      </c>
      <c r="H1967" s="5">
        <v>321</v>
      </c>
      <c r="I1967" s="5">
        <v>2</v>
      </c>
      <c r="J1967" s="5">
        <v>4</v>
      </c>
      <c r="K1967" s="5">
        <v>10391.84</v>
      </c>
      <c r="L1967" s="5">
        <v>0</v>
      </c>
      <c r="M1967" s="5">
        <v>0.09</v>
      </c>
      <c r="N1967" s="5">
        <v>5</v>
      </c>
      <c r="O1967" s="6">
        <v>0</v>
      </c>
      <c r="P1967" s="5" t="str">
        <f>IF(Table2[[#This Row],[ip_risk_score]]&gt;0.8,"HIGH",IF(Table2[[#This Row],[ip_risk_score]]&gt;0.5,"MEDIUM","LOW"))</f>
        <v>LOW</v>
      </c>
      <c r="Q1967" s="5">
        <f>Table2[[#This Row],[transaction_amount]]-Table2[[#This Row],[avg_transaction_amount]]</f>
        <v>8830.619999999999</v>
      </c>
    </row>
    <row r="1968" spans="1:17" x14ac:dyDescent="0.25">
      <c r="A1968" s="4" t="s">
        <v>3766</v>
      </c>
      <c r="B1968" s="5" t="s">
        <v>3767</v>
      </c>
      <c r="C1968" s="5">
        <v>28615.02</v>
      </c>
      <c r="D1968" s="5" t="s">
        <v>53</v>
      </c>
      <c r="E1968" s="5" t="s">
        <v>31</v>
      </c>
      <c r="F1968" s="5" t="s">
        <v>22</v>
      </c>
      <c r="G1968" s="5" t="s">
        <v>58</v>
      </c>
      <c r="H1968" s="5">
        <v>391</v>
      </c>
      <c r="I1968" s="5">
        <v>21</v>
      </c>
      <c r="J1968" s="5">
        <v>3</v>
      </c>
      <c r="K1968" s="5">
        <v>18049.310000000001</v>
      </c>
      <c r="L1968" s="5">
        <v>0</v>
      </c>
      <c r="M1968" s="5">
        <v>0.28899999999999998</v>
      </c>
      <c r="N1968" s="5">
        <v>7</v>
      </c>
      <c r="O1968" s="6">
        <v>0</v>
      </c>
      <c r="P1968" s="5" t="str">
        <f>IF(Table2[[#This Row],[ip_risk_score]]&gt;0.8,"HIGH",IF(Table2[[#This Row],[ip_risk_score]]&gt;0.5,"MEDIUM","LOW"))</f>
        <v>LOW</v>
      </c>
      <c r="Q1968" s="5">
        <f>Table2[[#This Row],[transaction_amount]]-Table2[[#This Row],[avg_transaction_amount]]</f>
        <v>10565.71</v>
      </c>
    </row>
    <row r="1969" spans="1:17" x14ac:dyDescent="0.25">
      <c r="A1969" s="4" t="s">
        <v>3768</v>
      </c>
      <c r="B1969" s="5" t="s">
        <v>3769</v>
      </c>
      <c r="C1969" s="5">
        <v>29409.08</v>
      </c>
      <c r="D1969" s="5" t="s">
        <v>53</v>
      </c>
      <c r="E1969" s="5" t="s">
        <v>31</v>
      </c>
      <c r="F1969" s="5" t="s">
        <v>22</v>
      </c>
      <c r="G1969" s="5" t="s">
        <v>33</v>
      </c>
      <c r="H1969" s="5">
        <v>1795</v>
      </c>
      <c r="I1969" s="5">
        <v>8</v>
      </c>
      <c r="J1969" s="5">
        <v>4</v>
      </c>
      <c r="K1969" s="5">
        <v>7936.88</v>
      </c>
      <c r="L1969" s="5">
        <v>0</v>
      </c>
      <c r="M1969" s="5">
        <v>0.36499999999999999</v>
      </c>
      <c r="N1969" s="5">
        <v>6</v>
      </c>
      <c r="O1969" s="6">
        <v>0</v>
      </c>
      <c r="P1969" s="5" t="str">
        <f>IF(Table2[[#This Row],[ip_risk_score]]&gt;0.8,"HIGH",IF(Table2[[#This Row],[ip_risk_score]]&gt;0.5,"MEDIUM","LOW"))</f>
        <v>LOW</v>
      </c>
      <c r="Q1969" s="5">
        <f>Table2[[#This Row],[transaction_amount]]-Table2[[#This Row],[avg_transaction_amount]]</f>
        <v>21472.2</v>
      </c>
    </row>
    <row r="1970" spans="1:17" x14ac:dyDescent="0.25">
      <c r="A1970" s="4" t="s">
        <v>3770</v>
      </c>
      <c r="B1970" s="5" t="s">
        <v>3771</v>
      </c>
      <c r="C1970" s="5">
        <v>9264.59</v>
      </c>
      <c r="D1970" s="5" t="s">
        <v>53</v>
      </c>
      <c r="E1970" s="5" t="s">
        <v>41</v>
      </c>
      <c r="F1970" s="5" t="s">
        <v>32</v>
      </c>
      <c r="G1970" s="5" t="s">
        <v>58</v>
      </c>
      <c r="H1970" s="5">
        <v>1348</v>
      </c>
      <c r="I1970" s="5">
        <v>3</v>
      </c>
      <c r="J1970" s="5">
        <v>4</v>
      </c>
      <c r="K1970" s="5">
        <v>916.96</v>
      </c>
      <c r="L1970" s="5">
        <v>0</v>
      </c>
      <c r="M1970" s="5">
        <v>0.64100000000000001</v>
      </c>
      <c r="N1970" s="5">
        <v>9</v>
      </c>
      <c r="O1970" s="6">
        <v>0</v>
      </c>
      <c r="P1970" s="5" t="str">
        <f>IF(Table2[[#This Row],[ip_risk_score]]&gt;0.8,"HIGH",IF(Table2[[#This Row],[ip_risk_score]]&gt;0.5,"MEDIUM","LOW"))</f>
        <v>MEDIUM</v>
      </c>
      <c r="Q1970" s="5">
        <f>Table2[[#This Row],[transaction_amount]]-Table2[[#This Row],[avg_transaction_amount]]</f>
        <v>8347.630000000001</v>
      </c>
    </row>
    <row r="1971" spans="1:17" x14ac:dyDescent="0.25">
      <c r="A1971" s="4" t="s">
        <v>3772</v>
      </c>
      <c r="B1971" s="5" t="s">
        <v>3773</v>
      </c>
      <c r="C1971" s="5">
        <v>18143.66</v>
      </c>
      <c r="D1971" s="5" t="s">
        <v>26</v>
      </c>
      <c r="E1971" s="5" t="s">
        <v>27</v>
      </c>
      <c r="F1971" s="5" t="s">
        <v>32</v>
      </c>
      <c r="G1971" s="5" t="s">
        <v>23</v>
      </c>
      <c r="H1971" s="5">
        <v>1241</v>
      </c>
      <c r="I1971" s="5">
        <v>21</v>
      </c>
      <c r="J1971" s="5">
        <v>3</v>
      </c>
      <c r="K1971" s="5">
        <v>28872.02</v>
      </c>
      <c r="L1971" s="5">
        <v>0</v>
      </c>
      <c r="M1971" s="5">
        <v>0.38800000000000001</v>
      </c>
      <c r="N1971" s="5">
        <v>2</v>
      </c>
      <c r="O1971" s="6">
        <v>0</v>
      </c>
      <c r="P1971" s="5" t="str">
        <f>IF(Table2[[#This Row],[ip_risk_score]]&gt;0.8,"HIGH",IF(Table2[[#This Row],[ip_risk_score]]&gt;0.5,"MEDIUM","LOW"))</f>
        <v>LOW</v>
      </c>
      <c r="Q1971" s="5">
        <f>Table2[[#This Row],[transaction_amount]]-Table2[[#This Row],[avg_transaction_amount]]</f>
        <v>-10728.36</v>
      </c>
    </row>
    <row r="1972" spans="1:17" x14ac:dyDescent="0.25">
      <c r="A1972" s="4" t="s">
        <v>3774</v>
      </c>
      <c r="B1972" s="5" t="s">
        <v>3775</v>
      </c>
      <c r="C1972" s="5">
        <v>16758.84</v>
      </c>
      <c r="D1972" s="5" t="s">
        <v>20</v>
      </c>
      <c r="E1972" s="5" t="s">
        <v>27</v>
      </c>
      <c r="F1972" s="5" t="s">
        <v>32</v>
      </c>
      <c r="G1972" s="5" t="s">
        <v>48</v>
      </c>
      <c r="H1972" s="5">
        <v>1654</v>
      </c>
      <c r="I1972" s="5">
        <v>18</v>
      </c>
      <c r="J1972" s="5">
        <v>2</v>
      </c>
      <c r="K1972" s="5">
        <v>22488.400000000001</v>
      </c>
      <c r="L1972" s="5">
        <v>0</v>
      </c>
      <c r="M1972" s="5">
        <v>0.40300000000000002</v>
      </c>
      <c r="N1972" s="5">
        <v>6</v>
      </c>
      <c r="O1972" s="6">
        <v>0</v>
      </c>
      <c r="P1972" s="5" t="str">
        <f>IF(Table2[[#This Row],[ip_risk_score]]&gt;0.8,"HIGH",IF(Table2[[#This Row],[ip_risk_score]]&gt;0.5,"MEDIUM","LOW"))</f>
        <v>LOW</v>
      </c>
      <c r="Q1972" s="5">
        <f>Table2[[#This Row],[transaction_amount]]-Table2[[#This Row],[avg_transaction_amount]]</f>
        <v>-5729.5600000000013</v>
      </c>
    </row>
    <row r="1973" spans="1:17" x14ac:dyDescent="0.25">
      <c r="A1973" s="4" t="s">
        <v>3776</v>
      </c>
      <c r="B1973" s="5" t="s">
        <v>128</v>
      </c>
      <c r="C1973" s="5">
        <v>1358.53</v>
      </c>
      <c r="D1973" s="5" t="s">
        <v>20</v>
      </c>
      <c r="E1973" s="5" t="s">
        <v>21</v>
      </c>
      <c r="F1973" s="5" t="s">
        <v>28</v>
      </c>
      <c r="G1973" s="5" t="s">
        <v>58</v>
      </c>
      <c r="H1973" s="5">
        <v>305</v>
      </c>
      <c r="I1973" s="5">
        <v>8</v>
      </c>
      <c r="J1973" s="5">
        <v>2</v>
      </c>
      <c r="K1973" s="5">
        <v>4140.32</v>
      </c>
      <c r="L1973" s="5">
        <v>0</v>
      </c>
      <c r="M1973" s="5">
        <v>0.28999999999999998</v>
      </c>
      <c r="N1973" s="5">
        <v>7</v>
      </c>
      <c r="O1973" s="6">
        <v>0</v>
      </c>
      <c r="P1973" s="5" t="str">
        <f>IF(Table2[[#This Row],[ip_risk_score]]&gt;0.8,"HIGH",IF(Table2[[#This Row],[ip_risk_score]]&gt;0.5,"MEDIUM","LOW"))</f>
        <v>LOW</v>
      </c>
      <c r="Q1973" s="5">
        <f>Table2[[#This Row],[transaction_amount]]-Table2[[#This Row],[avg_transaction_amount]]</f>
        <v>-2781.79</v>
      </c>
    </row>
    <row r="1974" spans="1:17" x14ac:dyDescent="0.25">
      <c r="A1974" s="4" t="s">
        <v>3777</v>
      </c>
      <c r="B1974" s="5" t="s">
        <v>3778</v>
      </c>
      <c r="C1974" s="5">
        <v>1258.3800000000001</v>
      </c>
      <c r="D1974" s="5" t="s">
        <v>53</v>
      </c>
      <c r="E1974" s="5" t="s">
        <v>41</v>
      </c>
      <c r="F1974" s="5" t="s">
        <v>28</v>
      </c>
      <c r="G1974" s="5" t="s">
        <v>58</v>
      </c>
      <c r="H1974" s="5">
        <v>411</v>
      </c>
      <c r="I1974" s="5">
        <v>22</v>
      </c>
      <c r="J1974" s="5">
        <v>4</v>
      </c>
      <c r="K1974" s="5">
        <v>13709.19</v>
      </c>
      <c r="L1974" s="5">
        <v>0</v>
      </c>
      <c r="M1974" s="5">
        <v>0.36299999999999999</v>
      </c>
      <c r="N1974" s="5">
        <v>1</v>
      </c>
      <c r="O1974" s="6">
        <v>0</v>
      </c>
      <c r="P1974" s="5" t="str">
        <f>IF(Table2[[#This Row],[ip_risk_score]]&gt;0.8,"HIGH",IF(Table2[[#This Row],[ip_risk_score]]&gt;0.5,"MEDIUM","LOW"))</f>
        <v>LOW</v>
      </c>
      <c r="Q1974" s="5">
        <f>Table2[[#This Row],[transaction_amount]]-Table2[[#This Row],[avg_transaction_amount]]</f>
        <v>-12450.810000000001</v>
      </c>
    </row>
    <row r="1975" spans="1:17" x14ac:dyDescent="0.25">
      <c r="A1975" s="4" t="s">
        <v>3779</v>
      </c>
      <c r="B1975" s="5" t="s">
        <v>3780</v>
      </c>
      <c r="C1975" s="5">
        <v>41593.269999999997</v>
      </c>
      <c r="D1975" s="5" t="s">
        <v>20</v>
      </c>
      <c r="E1975" s="5" t="s">
        <v>21</v>
      </c>
      <c r="F1975" s="5" t="s">
        <v>28</v>
      </c>
      <c r="G1975" s="5" t="s">
        <v>23</v>
      </c>
      <c r="H1975" s="5">
        <v>1468</v>
      </c>
      <c r="I1975" s="5">
        <v>22</v>
      </c>
      <c r="J1975" s="5">
        <v>3</v>
      </c>
      <c r="K1975" s="5">
        <v>1975.38</v>
      </c>
      <c r="L1975" s="5">
        <v>0</v>
      </c>
      <c r="M1975" s="5">
        <v>0.26600000000000001</v>
      </c>
      <c r="N1975" s="5">
        <v>9</v>
      </c>
      <c r="O1975" s="6">
        <v>0</v>
      </c>
      <c r="P1975" s="5" t="str">
        <f>IF(Table2[[#This Row],[ip_risk_score]]&gt;0.8,"HIGH",IF(Table2[[#This Row],[ip_risk_score]]&gt;0.5,"MEDIUM","LOW"))</f>
        <v>LOW</v>
      </c>
      <c r="Q1975" s="5">
        <f>Table2[[#This Row],[transaction_amount]]-Table2[[#This Row],[avg_transaction_amount]]</f>
        <v>39617.89</v>
      </c>
    </row>
    <row r="1976" spans="1:17" x14ac:dyDescent="0.25">
      <c r="A1976" s="4" t="s">
        <v>3781</v>
      </c>
      <c r="B1976" s="5" t="s">
        <v>2515</v>
      </c>
      <c r="C1976" s="5">
        <v>13689.89</v>
      </c>
      <c r="D1976" s="5" t="s">
        <v>20</v>
      </c>
      <c r="E1976" s="5" t="s">
        <v>27</v>
      </c>
      <c r="F1976" s="5" t="s">
        <v>32</v>
      </c>
      <c r="G1976" s="5" t="s">
        <v>38</v>
      </c>
      <c r="H1976" s="5">
        <v>1606</v>
      </c>
      <c r="I1976" s="5">
        <v>19</v>
      </c>
      <c r="J1976" s="5">
        <v>1</v>
      </c>
      <c r="K1976" s="5">
        <v>932.9</v>
      </c>
      <c r="L1976" s="5">
        <v>0</v>
      </c>
      <c r="M1976" s="5">
        <v>0.73399999999999999</v>
      </c>
      <c r="N1976" s="5">
        <v>8</v>
      </c>
      <c r="O1976" s="6">
        <v>0</v>
      </c>
      <c r="P1976" s="5" t="str">
        <f>IF(Table2[[#This Row],[ip_risk_score]]&gt;0.8,"HIGH",IF(Table2[[#This Row],[ip_risk_score]]&gt;0.5,"MEDIUM","LOW"))</f>
        <v>MEDIUM</v>
      </c>
      <c r="Q1976" s="5">
        <f>Table2[[#This Row],[transaction_amount]]-Table2[[#This Row],[avg_transaction_amount]]</f>
        <v>12756.99</v>
      </c>
    </row>
    <row r="1977" spans="1:17" x14ac:dyDescent="0.25">
      <c r="A1977" s="4" t="s">
        <v>3782</v>
      </c>
      <c r="B1977" s="5" t="s">
        <v>3783</v>
      </c>
      <c r="C1977" s="5">
        <v>25928.03</v>
      </c>
      <c r="D1977" s="5" t="s">
        <v>20</v>
      </c>
      <c r="E1977" s="5" t="s">
        <v>31</v>
      </c>
      <c r="F1977" s="5" t="s">
        <v>32</v>
      </c>
      <c r="G1977" s="5" t="s">
        <v>38</v>
      </c>
      <c r="H1977" s="5">
        <v>131</v>
      </c>
      <c r="I1977" s="5">
        <v>5</v>
      </c>
      <c r="J1977" s="5">
        <v>4</v>
      </c>
      <c r="K1977" s="5">
        <v>1520.6</v>
      </c>
      <c r="L1977" s="5">
        <v>0</v>
      </c>
      <c r="M1977" s="5">
        <v>0.98299999999999998</v>
      </c>
      <c r="N1977" s="5">
        <v>5</v>
      </c>
      <c r="O1977" s="6">
        <v>0</v>
      </c>
      <c r="P1977" s="5" t="str">
        <f>IF(Table2[[#This Row],[ip_risk_score]]&gt;0.8,"HIGH",IF(Table2[[#This Row],[ip_risk_score]]&gt;0.5,"MEDIUM","LOW"))</f>
        <v>HIGH</v>
      </c>
      <c r="Q1977" s="5">
        <f>Table2[[#This Row],[transaction_amount]]-Table2[[#This Row],[avg_transaction_amount]]</f>
        <v>24407.43</v>
      </c>
    </row>
    <row r="1978" spans="1:17" x14ac:dyDescent="0.25">
      <c r="A1978" s="4" t="s">
        <v>3784</v>
      </c>
      <c r="B1978" s="5" t="s">
        <v>3785</v>
      </c>
      <c r="C1978" s="5">
        <v>14971.34</v>
      </c>
      <c r="D1978" s="5" t="s">
        <v>53</v>
      </c>
      <c r="E1978" s="5" t="s">
        <v>21</v>
      </c>
      <c r="F1978" s="5" t="s">
        <v>32</v>
      </c>
      <c r="G1978" s="5" t="s">
        <v>23</v>
      </c>
      <c r="H1978" s="5">
        <v>760</v>
      </c>
      <c r="I1978" s="5">
        <v>10</v>
      </c>
      <c r="J1978" s="5">
        <v>4</v>
      </c>
      <c r="K1978" s="5">
        <v>22697.75</v>
      </c>
      <c r="L1978" s="5">
        <v>1</v>
      </c>
      <c r="M1978" s="5">
        <v>0.73499999999999999</v>
      </c>
      <c r="N1978" s="5">
        <v>5</v>
      </c>
      <c r="O1978" s="6">
        <v>0</v>
      </c>
      <c r="P1978" s="5" t="str">
        <f>IF(Table2[[#This Row],[ip_risk_score]]&gt;0.8,"HIGH",IF(Table2[[#This Row],[ip_risk_score]]&gt;0.5,"MEDIUM","LOW"))</f>
        <v>MEDIUM</v>
      </c>
      <c r="Q1978" s="5">
        <f>Table2[[#This Row],[transaction_amount]]-Table2[[#This Row],[avg_transaction_amount]]</f>
        <v>-7726.41</v>
      </c>
    </row>
    <row r="1979" spans="1:17" x14ac:dyDescent="0.25">
      <c r="A1979" s="4" t="s">
        <v>3786</v>
      </c>
      <c r="B1979" s="5" t="s">
        <v>3787</v>
      </c>
      <c r="C1979" s="5">
        <v>47036.93</v>
      </c>
      <c r="D1979" s="5" t="s">
        <v>26</v>
      </c>
      <c r="E1979" s="5" t="s">
        <v>27</v>
      </c>
      <c r="F1979" s="5" t="s">
        <v>32</v>
      </c>
      <c r="G1979" s="5" t="s">
        <v>38</v>
      </c>
      <c r="H1979" s="5">
        <v>115</v>
      </c>
      <c r="I1979" s="5">
        <v>23</v>
      </c>
      <c r="J1979" s="5">
        <v>0</v>
      </c>
      <c r="K1979" s="5">
        <v>13403.23</v>
      </c>
      <c r="L1979" s="5">
        <v>0</v>
      </c>
      <c r="M1979" s="5">
        <v>7.3999999999999996E-2</v>
      </c>
      <c r="N1979" s="5">
        <v>9</v>
      </c>
      <c r="O1979" s="6">
        <v>0</v>
      </c>
      <c r="P1979" s="5" t="str">
        <f>IF(Table2[[#This Row],[ip_risk_score]]&gt;0.8,"HIGH",IF(Table2[[#This Row],[ip_risk_score]]&gt;0.5,"MEDIUM","LOW"))</f>
        <v>LOW</v>
      </c>
      <c r="Q1979" s="5">
        <f>Table2[[#This Row],[transaction_amount]]-Table2[[#This Row],[avg_transaction_amount]]</f>
        <v>33633.699999999997</v>
      </c>
    </row>
    <row r="1980" spans="1:17" x14ac:dyDescent="0.25">
      <c r="A1980" s="4" t="s">
        <v>3788</v>
      </c>
      <c r="B1980" s="5" t="s">
        <v>3789</v>
      </c>
      <c r="C1980" s="5">
        <v>13001.87</v>
      </c>
      <c r="D1980" s="5" t="s">
        <v>26</v>
      </c>
      <c r="E1980" s="5" t="s">
        <v>27</v>
      </c>
      <c r="F1980" s="5" t="s">
        <v>22</v>
      </c>
      <c r="G1980" s="5" t="s">
        <v>23</v>
      </c>
      <c r="H1980" s="5">
        <v>800</v>
      </c>
      <c r="I1980" s="5">
        <v>14</v>
      </c>
      <c r="J1980" s="5">
        <v>2</v>
      </c>
      <c r="K1980" s="5">
        <v>25347.47</v>
      </c>
      <c r="L1980" s="5">
        <v>0</v>
      </c>
      <c r="M1980" s="5">
        <v>0.63300000000000001</v>
      </c>
      <c r="N1980" s="5">
        <v>2</v>
      </c>
      <c r="O1980" s="6">
        <v>0</v>
      </c>
      <c r="P1980" s="5" t="str">
        <f>IF(Table2[[#This Row],[ip_risk_score]]&gt;0.8,"HIGH",IF(Table2[[#This Row],[ip_risk_score]]&gt;0.5,"MEDIUM","LOW"))</f>
        <v>MEDIUM</v>
      </c>
      <c r="Q1980" s="5">
        <f>Table2[[#This Row],[transaction_amount]]-Table2[[#This Row],[avg_transaction_amount]]</f>
        <v>-12345.6</v>
      </c>
    </row>
    <row r="1981" spans="1:17" x14ac:dyDescent="0.25">
      <c r="A1981" s="4" t="s">
        <v>3790</v>
      </c>
      <c r="B1981" s="5" t="s">
        <v>3791</v>
      </c>
      <c r="C1981" s="5">
        <v>21511.360000000001</v>
      </c>
      <c r="D1981" s="5" t="s">
        <v>20</v>
      </c>
      <c r="E1981" s="5" t="s">
        <v>31</v>
      </c>
      <c r="F1981" s="5" t="s">
        <v>22</v>
      </c>
      <c r="G1981" s="5" t="s">
        <v>38</v>
      </c>
      <c r="H1981" s="5">
        <v>1069</v>
      </c>
      <c r="I1981" s="5">
        <v>21</v>
      </c>
      <c r="J1981" s="5">
        <v>3</v>
      </c>
      <c r="K1981" s="5">
        <v>9225.93</v>
      </c>
      <c r="L1981" s="5">
        <v>0</v>
      </c>
      <c r="M1981" s="5">
        <v>0.70299999999999996</v>
      </c>
      <c r="N1981" s="5">
        <v>6</v>
      </c>
      <c r="O1981" s="6">
        <v>0</v>
      </c>
      <c r="P1981" s="5" t="str">
        <f>IF(Table2[[#This Row],[ip_risk_score]]&gt;0.8,"HIGH",IF(Table2[[#This Row],[ip_risk_score]]&gt;0.5,"MEDIUM","LOW"))</f>
        <v>MEDIUM</v>
      </c>
      <c r="Q1981" s="5">
        <f>Table2[[#This Row],[transaction_amount]]-Table2[[#This Row],[avg_transaction_amount]]</f>
        <v>12285.43</v>
      </c>
    </row>
    <row r="1982" spans="1:17" x14ac:dyDescent="0.25">
      <c r="A1982" s="4" t="s">
        <v>3792</v>
      </c>
      <c r="B1982" s="5" t="s">
        <v>3793</v>
      </c>
      <c r="C1982" s="5">
        <v>43642.879999999997</v>
      </c>
      <c r="D1982" s="5" t="s">
        <v>26</v>
      </c>
      <c r="E1982" s="5" t="s">
        <v>41</v>
      </c>
      <c r="F1982" s="5" t="s">
        <v>22</v>
      </c>
      <c r="G1982" s="5" t="s">
        <v>23</v>
      </c>
      <c r="H1982" s="5">
        <v>1583</v>
      </c>
      <c r="I1982" s="5">
        <v>5</v>
      </c>
      <c r="J1982" s="5">
        <v>1</v>
      </c>
      <c r="K1982" s="5">
        <v>23282.12</v>
      </c>
      <c r="L1982" s="5">
        <v>0</v>
      </c>
      <c r="M1982" s="5">
        <v>0.77800000000000002</v>
      </c>
      <c r="N1982" s="5">
        <v>4</v>
      </c>
      <c r="O1982" s="6">
        <v>0</v>
      </c>
      <c r="P1982" s="5" t="str">
        <f>IF(Table2[[#This Row],[ip_risk_score]]&gt;0.8,"HIGH",IF(Table2[[#This Row],[ip_risk_score]]&gt;0.5,"MEDIUM","LOW"))</f>
        <v>MEDIUM</v>
      </c>
      <c r="Q1982" s="5">
        <f>Table2[[#This Row],[transaction_amount]]-Table2[[#This Row],[avg_transaction_amount]]</f>
        <v>20360.759999999998</v>
      </c>
    </row>
    <row r="1983" spans="1:17" x14ac:dyDescent="0.25">
      <c r="A1983" s="4" t="s">
        <v>3794</v>
      </c>
      <c r="B1983" s="5" t="s">
        <v>3795</v>
      </c>
      <c r="C1983" s="5">
        <v>42104.58</v>
      </c>
      <c r="D1983" s="5" t="s">
        <v>26</v>
      </c>
      <c r="E1983" s="5" t="s">
        <v>27</v>
      </c>
      <c r="F1983" s="5" t="s">
        <v>32</v>
      </c>
      <c r="G1983" s="5" t="s">
        <v>38</v>
      </c>
      <c r="H1983" s="5">
        <v>81</v>
      </c>
      <c r="I1983" s="5">
        <v>19</v>
      </c>
      <c r="J1983" s="5">
        <v>1</v>
      </c>
      <c r="K1983" s="5">
        <v>2430.2399999999998</v>
      </c>
      <c r="L1983" s="5">
        <v>0</v>
      </c>
      <c r="M1983" s="5">
        <v>0.76300000000000001</v>
      </c>
      <c r="N1983" s="5">
        <v>4</v>
      </c>
      <c r="O1983" s="6">
        <v>0</v>
      </c>
      <c r="P1983" s="5" t="str">
        <f>IF(Table2[[#This Row],[ip_risk_score]]&gt;0.8,"HIGH",IF(Table2[[#This Row],[ip_risk_score]]&gt;0.5,"MEDIUM","LOW"))</f>
        <v>MEDIUM</v>
      </c>
      <c r="Q1983" s="5">
        <f>Table2[[#This Row],[transaction_amount]]-Table2[[#This Row],[avg_transaction_amount]]</f>
        <v>39674.340000000004</v>
      </c>
    </row>
    <row r="1984" spans="1:17" x14ac:dyDescent="0.25">
      <c r="A1984" s="4" t="s">
        <v>3796</v>
      </c>
      <c r="B1984" s="5" t="s">
        <v>3797</v>
      </c>
      <c r="C1984" s="5">
        <v>9345.77</v>
      </c>
      <c r="D1984" s="5" t="s">
        <v>53</v>
      </c>
      <c r="E1984" s="5" t="s">
        <v>21</v>
      </c>
      <c r="F1984" s="5" t="s">
        <v>22</v>
      </c>
      <c r="G1984" s="5" t="s">
        <v>58</v>
      </c>
      <c r="H1984" s="5">
        <v>577</v>
      </c>
      <c r="I1984" s="5">
        <v>23</v>
      </c>
      <c r="J1984" s="5">
        <v>4</v>
      </c>
      <c r="K1984" s="5">
        <v>19089.73</v>
      </c>
      <c r="L1984" s="5">
        <v>0</v>
      </c>
      <c r="M1984" s="5">
        <v>0.50800000000000001</v>
      </c>
      <c r="N1984" s="5">
        <v>8</v>
      </c>
      <c r="O1984" s="6">
        <v>0</v>
      </c>
      <c r="P1984" s="5" t="str">
        <f>IF(Table2[[#This Row],[ip_risk_score]]&gt;0.8,"HIGH",IF(Table2[[#This Row],[ip_risk_score]]&gt;0.5,"MEDIUM","LOW"))</f>
        <v>MEDIUM</v>
      </c>
      <c r="Q1984" s="5">
        <f>Table2[[#This Row],[transaction_amount]]-Table2[[#This Row],[avg_transaction_amount]]</f>
        <v>-9743.9599999999991</v>
      </c>
    </row>
    <row r="1985" spans="1:17" x14ac:dyDescent="0.25">
      <c r="A1985" s="4" t="s">
        <v>3798</v>
      </c>
      <c r="B1985" s="5" t="s">
        <v>2856</v>
      </c>
      <c r="C1985" s="5">
        <v>40142.03</v>
      </c>
      <c r="D1985" s="5" t="s">
        <v>53</v>
      </c>
      <c r="E1985" s="5" t="s">
        <v>31</v>
      </c>
      <c r="F1985" s="5" t="s">
        <v>22</v>
      </c>
      <c r="G1985" s="5" t="s">
        <v>58</v>
      </c>
      <c r="H1985" s="5">
        <v>1200</v>
      </c>
      <c r="I1985" s="5">
        <v>9</v>
      </c>
      <c r="J1985" s="5">
        <v>1</v>
      </c>
      <c r="K1985" s="5">
        <v>10882</v>
      </c>
      <c r="L1985" s="5">
        <v>0</v>
      </c>
      <c r="M1985" s="5">
        <v>0.26200000000000001</v>
      </c>
      <c r="N1985" s="5">
        <v>3</v>
      </c>
      <c r="O1985" s="6">
        <v>0</v>
      </c>
      <c r="P1985" s="5" t="str">
        <f>IF(Table2[[#This Row],[ip_risk_score]]&gt;0.8,"HIGH",IF(Table2[[#This Row],[ip_risk_score]]&gt;0.5,"MEDIUM","LOW"))</f>
        <v>LOW</v>
      </c>
      <c r="Q1985" s="5">
        <f>Table2[[#This Row],[transaction_amount]]-Table2[[#This Row],[avg_transaction_amount]]</f>
        <v>29260.03</v>
      </c>
    </row>
    <row r="1986" spans="1:17" x14ac:dyDescent="0.25">
      <c r="A1986" s="4" t="s">
        <v>3799</v>
      </c>
      <c r="B1986" s="5" t="s">
        <v>3800</v>
      </c>
      <c r="C1986" s="5">
        <v>22936.43</v>
      </c>
      <c r="D1986" s="5" t="s">
        <v>20</v>
      </c>
      <c r="E1986" s="5" t="s">
        <v>41</v>
      </c>
      <c r="F1986" s="5" t="s">
        <v>32</v>
      </c>
      <c r="G1986" s="5" t="s">
        <v>38</v>
      </c>
      <c r="H1986" s="5">
        <v>1254</v>
      </c>
      <c r="I1986" s="5">
        <v>23</v>
      </c>
      <c r="J1986" s="5">
        <v>1</v>
      </c>
      <c r="K1986" s="5">
        <v>8374.08</v>
      </c>
      <c r="L1986" s="5">
        <v>0</v>
      </c>
      <c r="M1986" s="5">
        <v>0.121</v>
      </c>
      <c r="N1986" s="5">
        <v>8</v>
      </c>
      <c r="O1986" s="6">
        <v>0</v>
      </c>
      <c r="P1986" s="5" t="str">
        <f>IF(Table2[[#This Row],[ip_risk_score]]&gt;0.8,"HIGH",IF(Table2[[#This Row],[ip_risk_score]]&gt;0.5,"MEDIUM","LOW"))</f>
        <v>LOW</v>
      </c>
      <c r="Q1986" s="5">
        <f>Table2[[#This Row],[transaction_amount]]-Table2[[#This Row],[avg_transaction_amount]]</f>
        <v>14562.35</v>
      </c>
    </row>
    <row r="1987" spans="1:17" x14ac:dyDescent="0.25">
      <c r="A1987" s="4" t="s">
        <v>3801</v>
      </c>
      <c r="B1987" s="5" t="s">
        <v>3802</v>
      </c>
      <c r="C1987" s="5">
        <v>24174.3</v>
      </c>
      <c r="D1987" s="5" t="s">
        <v>20</v>
      </c>
      <c r="E1987" s="5" t="s">
        <v>41</v>
      </c>
      <c r="F1987" s="5" t="s">
        <v>22</v>
      </c>
      <c r="G1987" s="5" t="s">
        <v>23</v>
      </c>
      <c r="H1987" s="5">
        <v>85</v>
      </c>
      <c r="I1987" s="5">
        <v>21</v>
      </c>
      <c r="J1987" s="5">
        <v>4</v>
      </c>
      <c r="K1987" s="5">
        <v>24471.759999999998</v>
      </c>
      <c r="L1987" s="5">
        <v>1</v>
      </c>
      <c r="M1987" s="5">
        <v>8.0000000000000002E-3</v>
      </c>
      <c r="N1987" s="5">
        <v>5</v>
      </c>
      <c r="O1987" s="6">
        <v>0</v>
      </c>
      <c r="P1987" s="5" t="str">
        <f>IF(Table2[[#This Row],[ip_risk_score]]&gt;0.8,"HIGH",IF(Table2[[#This Row],[ip_risk_score]]&gt;0.5,"MEDIUM","LOW"))</f>
        <v>LOW</v>
      </c>
      <c r="Q1987" s="5">
        <f>Table2[[#This Row],[transaction_amount]]-Table2[[#This Row],[avg_transaction_amount]]</f>
        <v>-297.45999999999913</v>
      </c>
    </row>
    <row r="1988" spans="1:17" x14ac:dyDescent="0.25">
      <c r="A1988" s="4" t="s">
        <v>3803</v>
      </c>
      <c r="B1988" s="5" t="s">
        <v>3804</v>
      </c>
      <c r="C1988" s="5">
        <v>6717.32</v>
      </c>
      <c r="D1988" s="5" t="s">
        <v>20</v>
      </c>
      <c r="E1988" s="5" t="s">
        <v>41</v>
      </c>
      <c r="F1988" s="5" t="s">
        <v>32</v>
      </c>
      <c r="G1988" s="5" t="s">
        <v>58</v>
      </c>
      <c r="H1988" s="5">
        <v>731</v>
      </c>
      <c r="I1988" s="5">
        <v>17</v>
      </c>
      <c r="J1988" s="5">
        <v>2</v>
      </c>
      <c r="K1988" s="5">
        <v>1652.47</v>
      </c>
      <c r="L1988" s="5">
        <v>1</v>
      </c>
      <c r="M1988" s="5">
        <v>2E-3</v>
      </c>
      <c r="N1988" s="5">
        <v>2</v>
      </c>
      <c r="O1988" s="6">
        <v>0</v>
      </c>
      <c r="P1988" s="5" t="str">
        <f>IF(Table2[[#This Row],[ip_risk_score]]&gt;0.8,"HIGH",IF(Table2[[#This Row],[ip_risk_score]]&gt;0.5,"MEDIUM","LOW"))</f>
        <v>LOW</v>
      </c>
      <c r="Q1988" s="5">
        <f>Table2[[#This Row],[transaction_amount]]-Table2[[#This Row],[avg_transaction_amount]]</f>
        <v>5064.8499999999995</v>
      </c>
    </row>
    <row r="1989" spans="1:17" x14ac:dyDescent="0.25">
      <c r="A1989" s="4" t="s">
        <v>3805</v>
      </c>
      <c r="B1989" s="5" t="s">
        <v>3806</v>
      </c>
      <c r="C1989" s="5">
        <v>4076.05</v>
      </c>
      <c r="D1989" s="5" t="s">
        <v>53</v>
      </c>
      <c r="E1989" s="5" t="s">
        <v>27</v>
      </c>
      <c r="F1989" s="5" t="s">
        <v>32</v>
      </c>
      <c r="G1989" s="5" t="s">
        <v>48</v>
      </c>
      <c r="H1989" s="5">
        <v>1019</v>
      </c>
      <c r="I1989" s="5">
        <v>15</v>
      </c>
      <c r="J1989" s="5">
        <v>0</v>
      </c>
      <c r="K1989" s="5">
        <v>28490.99</v>
      </c>
      <c r="L1989" s="5">
        <v>0</v>
      </c>
      <c r="M1989" s="5">
        <v>0.93600000000000005</v>
      </c>
      <c r="N1989" s="5">
        <v>5</v>
      </c>
      <c r="O1989" s="6">
        <v>0</v>
      </c>
      <c r="P1989" s="5" t="str">
        <f>IF(Table2[[#This Row],[ip_risk_score]]&gt;0.8,"HIGH",IF(Table2[[#This Row],[ip_risk_score]]&gt;0.5,"MEDIUM","LOW"))</f>
        <v>HIGH</v>
      </c>
      <c r="Q1989" s="5">
        <f>Table2[[#This Row],[transaction_amount]]-Table2[[#This Row],[avg_transaction_amount]]</f>
        <v>-24414.940000000002</v>
      </c>
    </row>
    <row r="1990" spans="1:17" x14ac:dyDescent="0.25">
      <c r="A1990" s="4" t="s">
        <v>3807</v>
      </c>
      <c r="B1990" s="5" t="s">
        <v>3808</v>
      </c>
      <c r="C1990" s="5">
        <v>36410.57</v>
      </c>
      <c r="D1990" s="5" t="s">
        <v>26</v>
      </c>
      <c r="E1990" s="5" t="s">
        <v>41</v>
      </c>
      <c r="F1990" s="5" t="s">
        <v>32</v>
      </c>
      <c r="G1990" s="5" t="s">
        <v>38</v>
      </c>
      <c r="H1990" s="5">
        <v>1244</v>
      </c>
      <c r="I1990" s="5">
        <v>3</v>
      </c>
      <c r="J1990" s="5">
        <v>2</v>
      </c>
      <c r="K1990" s="5">
        <v>23587.81</v>
      </c>
      <c r="L1990" s="5">
        <v>0</v>
      </c>
      <c r="M1990" s="5">
        <v>0.60799999999999998</v>
      </c>
      <c r="N1990" s="5">
        <v>4</v>
      </c>
      <c r="O1990" s="6">
        <v>0</v>
      </c>
      <c r="P1990" s="5" t="str">
        <f>IF(Table2[[#This Row],[ip_risk_score]]&gt;0.8,"HIGH",IF(Table2[[#This Row],[ip_risk_score]]&gt;0.5,"MEDIUM","LOW"))</f>
        <v>MEDIUM</v>
      </c>
      <c r="Q1990" s="5">
        <f>Table2[[#This Row],[transaction_amount]]-Table2[[#This Row],[avg_transaction_amount]]</f>
        <v>12822.759999999998</v>
      </c>
    </row>
    <row r="1991" spans="1:17" x14ac:dyDescent="0.25">
      <c r="A1991" s="4" t="s">
        <v>3809</v>
      </c>
      <c r="B1991" s="5" t="s">
        <v>3810</v>
      </c>
      <c r="C1991" s="5">
        <v>24848.23</v>
      </c>
      <c r="D1991" s="5" t="s">
        <v>53</v>
      </c>
      <c r="E1991" s="5" t="s">
        <v>27</v>
      </c>
      <c r="F1991" s="5" t="s">
        <v>28</v>
      </c>
      <c r="G1991" s="5" t="s">
        <v>48</v>
      </c>
      <c r="H1991" s="5">
        <v>237</v>
      </c>
      <c r="I1991" s="5">
        <v>19</v>
      </c>
      <c r="J1991" s="5">
        <v>2</v>
      </c>
      <c r="K1991" s="5">
        <v>10732.72</v>
      </c>
      <c r="L1991" s="5">
        <v>1</v>
      </c>
      <c r="M1991" s="5">
        <v>0.57399999999999995</v>
      </c>
      <c r="N1991" s="5">
        <v>9</v>
      </c>
      <c r="O1991" s="6">
        <v>0</v>
      </c>
      <c r="P1991" s="5" t="str">
        <f>IF(Table2[[#This Row],[ip_risk_score]]&gt;0.8,"HIGH",IF(Table2[[#This Row],[ip_risk_score]]&gt;0.5,"MEDIUM","LOW"))</f>
        <v>MEDIUM</v>
      </c>
      <c r="Q1991" s="5">
        <f>Table2[[#This Row],[transaction_amount]]-Table2[[#This Row],[avg_transaction_amount]]</f>
        <v>14115.51</v>
      </c>
    </row>
    <row r="1992" spans="1:17" x14ac:dyDescent="0.25">
      <c r="A1992" s="4" t="s">
        <v>3811</v>
      </c>
      <c r="B1992" s="5" t="s">
        <v>3812</v>
      </c>
      <c r="C1992" s="5">
        <v>21870.69</v>
      </c>
      <c r="D1992" s="5" t="s">
        <v>53</v>
      </c>
      <c r="E1992" s="5" t="s">
        <v>31</v>
      </c>
      <c r="F1992" s="5" t="s">
        <v>32</v>
      </c>
      <c r="G1992" s="5" t="s">
        <v>48</v>
      </c>
      <c r="H1992" s="5">
        <v>1770</v>
      </c>
      <c r="I1992" s="5">
        <v>12</v>
      </c>
      <c r="J1992" s="5">
        <v>0</v>
      </c>
      <c r="K1992" s="5">
        <v>29740.86</v>
      </c>
      <c r="L1992" s="5">
        <v>0</v>
      </c>
      <c r="M1992" s="5">
        <v>0.377</v>
      </c>
      <c r="N1992" s="5">
        <v>6</v>
      </c>
      <c r="O1992" s="6">
        <v>0</v>
      </c>
      <c r="P1992" s="5" t="str">
        <f>IF(Table2[[#This Row],[ip_risk_score]]&gt;0.8,"HIGH",IF(Table2[[#This Row],[ip_risk_score]]&gt;0.5,"MEDIUM","LOW"))</f>
        <v>LOW</v>
      </c>
      <c r="Q1992" s="5">
        <f>Table2[[#This Row],[transaction_amount]]-Table2[[#This Row],[avg_transaction_amount]]</f>
        <v>-7870.1700000000019</v>
      </c>
    </row>
    <row r="1993" spans="1:17" x14ac:dyDescent="0.25">
      <c r="A1993" s="4" t="s">
        <v>3813</v>
      </c>
      <c r="B1993" s="5" t="s">
        <v>692</v>
      </c>
      <c r="C1993" s="5">
        <v>36488.94</v>
      </c>
      <c r="D1993" s="5" t="s">
        <v>26</v>
      </c>
      <c r="E1993" s="5" t="s">
        <v>31</v>
      </c>
      <c r="F1993" s="5" t="s">
        <v>22</v>
      </c>
      <c r="G1993" s="5" t="s">
        <v>33</v>
      </c>
      <c r="H1993" s="5">
        <v>462</v>
      </c>
      <c r="I1993" s="5">
        <v>23</v>
      </c>
      <c r="J1993" s="5">
        <v>4</v>
      </c>
      <c r="K1993" s="5">
        <v>6154.43</v>
      </c>
      <c r="L1993" s="5">
        <v>1</v>
      </c>
      <c r="M1993" s="5">
        <v>0.79900000000000004</v>
      </c>
      <c r="N1993" s="5">
        <v>3</v>
      </c>
      <c r="O1993" s="6">
        <v>0</v>
      </c>
      <c r="P1993" s="5" t="str">
        <f>IF(Table2[[#This Row],[ip_risk_score]]&gt;0.8,"HIGH",IF(Table2[[#This Row],[ip_risk_score]]&gt;0.5,"MEDIUM","LOW"))</f>
        <v>MEDIUM</v>
      </c>
      <c r="Q1993" s="5">
        <f>Table2[[#This Row],[transaction_amount]]-Table2[[#This Row],[avg_transaction_amount]]</f>
        <v>30334.510000000002</v>
      </c>
    </row>
    <row r="1994" spans="1:17" x14ac:dyDescent="0.25">
      <c r="A1994" s="4" t="s">
        <v>3814</v>
      </c>
      <c r="B1994" s="5" t="s">
        <v>3815</v>
      </c>
      <c r="C1994" s="5">
        <v>38287.370000000003</v>
      </c>
      <c r="D1994" s="5" t="s">
        <v>26</v>
      </c>
      <c r="E1994" s="5" t="s">
        <v>41</v>
      </c>
      <c r="F1994" s="5" t="s">
        <v>22</v>
      </c>
      <c r="G1994" s="5" t="s">
        <v>48</v>
      </c>
      <c r="H1994" s="5">
        <v>775</v>
      </c>
      <c r="I1994" s="5">
        <v>4</v>
      </c>
      <c r="J1994" s="5">
        <v>2</v>
      </c>
      <c r="K1994" s="5">
        <v>12132.18</v>
      </c>
      <c r="L1994" s="5">
        <v>0</v>
      </c>
      <c r="M1994" s="5">
        <v>0.22</v>
      </c>
      <c r="N1994" s="5">
        <v>2</v>
      </c>
      <c r="O1994" s="6">
        <v>0</v>
      </c>
      <c r="P1994" s="5" t="str">
        <f>IF(Table2[[#This Row],[ip_risk_score]]&gt;0.8,"HIGH",IF(Table2[[#This Row],[ip_risk_score]]&gt;0.5,"MEDIUM","LOW"))</f>
        <v>LOW</v>
      </c>
      <c r="Q1994" s="5">
        <f>Table2[[#This Row],[transaction_amount]]-Table2[[#This Row],[avg_transaction_amount]]</f>
        <v>26155.190000000002</v>
      </c>
    </row>
    <row r="1995" spans="1:17" x14ac:dyDescent="0.25">
      <c r="A1995" s="4" t="s">
        <v>3816</v>
      </c>
      <c r="B1995" s="5" t="s">
        <v>3472</v>
      </c>
      <c r="C1995" s="5">
        <v>7987.46</v>
      </c>
      <c r="D1995" s="5" t="s">
        <v>20</v>
      </c>
      <c r="E1995" s="5" t="s">
        <v>31</v>
      </c>
      <c r="F1995" s="5" t="s">
        <v>32</v>
      </c>
      <c r="G1995" s="5" t="s">
        <v>48</v>
      </c>
      <c r="H1995" s="5">
        <v>496</v>
      </c>
      <c r="I1995" s="5">
        <v>19</v>
      </c>
      <c r="J1995" s="5">
        <v>3</v>
      </c>
      <c r="K1995" s="5">
        <v>26557.9</v>
      </c>
      <c r="L1995" s="5">
        <v>0</v>
      </c>
      <c r="M1995" s="5">
        <v>0.73799999999999999</v>
      </c>
      <c r="N1995" s="5">
        <v>7</v>
      </c>
      <c r="O1995" s="6">
        <v>0</v>
      </c>
      <c r="P1995" s="5" t="str">
        <f>IF(Table2[[#This Row],[ip_risk_score]]&gt;0.8,"HIGH",IF(Table2[[#This Row],[ip_risk_score]]&gt;0.5,"MEDIUM","LOW"))</f>
        <v>MEDIUM</v>
      </c>
      <c r="Q1995" s="5">
        <f>Table2[[#This Row],[transaction_amount]]-Table2[[#This Row],[avg_transaction_amount]]</f>
        <v>-18570.440000000002</v>
      </c>
    </row>
    <row r="1996" spans="1:17" x14ac:dyDescent="0.25">
      <c r="A1996" s="4" t="s">
        <v>3817</v>
      </c>
      <c r="B1996" s="5" t="s">
        <v>3818</v>
      </c>
      <c r="C1996" s="5">
        <v>30530.75</v>
      </c>
      <c r="D1996" s="5" t="s">
        <v>26</v>
      </c>
      <c r="E1996" s="5" t="s">
        <v>21</v>
      </c>
      <c r="F1996" s="5" t="s">
        <v>28</v>
      </c>
      <c r="G1996" s="5" t="s">
        <v>33</v>
      </c>
      <c r="H1996" s="5">
        <v>677</v>
      </c>
      <c r="I1996" s="5">
        <v>23</v>
      </c>
      <c r="J1996" s="5">
        <v>3</v>
      </c>
      <c r="K1996" s="5">
        <v>29904.53</v>
      </c>
      <c r="L1996" s="5">
        <v>0</v>
      </c>
      <c r="M1996" s="5">
        <v>0.36299999999999999</v>
      </c>
      <c r="N1996" s="5">
        <v>1</v>
      </c>
      <c r="O1996" s="6">
        <v>0</v>
      </c>
      <c r="P1996" s="5" t="str">
        <f>IF(Table2[[#This Row],[ip_risk_score]]&gt;0.8,"HIGH",IF(Table2[[#This Row],[ip_risk_score]]&gt;0.5,"MEDIUM","LOW"))</f>
        <v>LOW</v>
      </c>
      <c r="Q1996" s="5">
        <f>Table2[[#This Row],[transaction_amount]]-Table2[[#This Row],[avg_transaction_amount]]</f>
        <v>626.22000000000116</v>
      </c>
    </row>
    <row r="1997" spans="1:17" x14ac:dyDescent="0.25">
      <c r="A1997" s="4" t="s">
        <v>3819</v>
      </c>
      <c r="B1997" s="5" t="s">
        <v>3820</v>
      </c>
      <c r="C1997" s="5">
        <v>6810.94</v>
      </c>
      <c r="D1997" s="5" t="s">
        <v>26</v>
      </c>
      <c r="E1997" s="5" t="s">
        <v>21</v>
      </c>
      <c r="F1997" s="5" t="s">
        <v>28</v>
      </c>
      <c r="G1997" s="5" t="s">
        <v>33</v>
      </c>
      <c r="H1997" s="5">
        <v>1507</v>
      </c>
      <c r="I1997" s="5">
        <v>18</v>
      </c>
      <c r="J1997" s="5">
        <v>0</v>
      </c>
      <c r="K1997" s="5">
        <v>7249.47</v>
      </c>
      <c r="L1997" s="5">
        <v>0</v>
      </c>
      <c r="M1997" s="5">
        <v>0.70799999999999996</v>
      </c>
      <c r="N1997" s="5">
        <v>5</v>
      </c>
      <c r="O1997" s="6">
        <v>0</v>
      </c>
      <c r="P1997" s="5" t="str">
        <f>IF(Table2[[#This Row],[ip_risk_score]]&gt;0.8,"HIGH",IF(Table2[[#This Row],[ip_risk_score]]&gt;0.5,"MEDIUM","LOW"))</f>
        <v>MEDIUM</v>
      </c>
      <c r="Q1997" s="5">
        <f>Table2[[#This Row],[transaction_amount]]-Table2[[#This Row],[avg_transaction_amount]]</f>
        <v>-438.53000000000065</v>
      </c>
    </row>
    <row r="1998" spans="1:17" x14ac:dyDescent="0.25">
      <c r="A1998" s="4" t="s">
        <v>3821</v>
      </c>
      <c r="B1998" s="5" t="s">
        <v>3822</v>
      </c>
      <c r="C1998" s="5">
        <v>37581.19</v>
      </c>
      <c r="D1998" s="5" t="s">
        <v>26</v>
      </c>
      <c r="E1998" s="5" t="s">
        <v>27</v>
      </c>
      <c r="F1998" s="5" t="s">
        <v>28</v>
      </c>
      <c r="G1998" s="5" t="s">
        <v>33</v>
      </c>
      <c r="H1998" s="5">
        <v>1908</v>
      </c>
      <c r="I1998" s="5">
        <v>17</v>
      </c>
      <c r="J1998" s="5">
        <v>3</v>
      </c>
      <c r="K1998" s="5">
        <v>22319.09</v>
      </c>
      <c r="L1998" s="5">
        <v>0</v>
      </c>
      <c r="M1998" s="5">
        <v>0.70599999999999996</v>
      </c>
      <c r="N1998" s="5">
        <v>5</v>
      </c>
      <c r="O1998" s="6">
        <v>0</v>
      </c>
      <c r="P1998" s="5" t="str">
        <f>IF(Table2[[#This Row],[ip_risk_score]]&gt;0.8,"HIGH",IF(Table2[[#This Row],[ip_risk_score]]&gt;0.5,"MEDIUM","LOW"))</f>
        <v>MEDIUM</v>
      </c>
      <c r="Q1998" s="5">
        <f>Table2[[#This Row],[transaction_amount]]-Table2[[#This Row],[avg_transaction_amount]]</f>
        <v>15262.100000000002</v>
      </c>
    </row>
    <row r="1999" spans="1:17" x14ac:dyDescent="0.25">
      <c r="A1999" s="4" t="s">
        <v>3823</v>
      </c>
      <c r="B1999" s="5" t="s">
        <v>3824</v>
      </c>
      <c r="C1999" s="5">
        <v>32864.910000000003</v>
      </c>
      <c r="D1999" s="5" t="s">
        <v>26</v>
      </c>
      <c r="E1999" s="5" t="s">
        <v>41</v>
      </c>
      <c r="F1999" s="5" t="s">
        <v>22</v>
      </c>
      <c r="G1999" s="5" t="s">
        <v>23</v>
      </c>
      <c r="H1999" s="5">
        <v>1694</v>
      </c>
      <c r="I1999" s="5">
        <v>19</v>
      </c>
      <c r="J1999" s="5">
        <v>4</v>
      </c>
      <c r="K1999" s="5">
        <v>9241.31</v>
      </c>
      <c r="L1999" s="5">
        <v>0</v>
      </c>
      <c r="M1999" s="5">
        <v>0.315</v>
      </c>
      <c r="N1999" s="5">
        <v>4</v>
      </c>
      <c r="O1999" s="6">
        <v>0</v>
      </c>
      <c r="P1999" s="5" t="str">
        <f>IF(Table2[[#This Row],[ip_risk_score]]&gt;0.8,"HIGH",IF(Table2[[#This Row],[ip_risk_score]]&gt;0.5,"MEDIUM","LOW"))</f>
        <v>LOW</v>
      </c>
      <c r="Q1999" s="5">
        <f>Table2[[#This Row],[transaction_amount]]-Table2[[#This Row],[avg_transaction_amount]]</f>
        <v>23623.600000000006</v>
      </c>
    </row>
    <row r="2000" spans="1:17" x14ac:dyDescent="0.25">
      <c r="A2000" s="4" t="s">
        <v>3825</v>
      </c>
      <c r="B2000" s="5" t="s">
        <v>3431</v>
      </c>
      <c r="C2000" s="5">
        <v>47832.9</v>
      </c>
      <c r="D2000" s="5" t="s">
        <v>20</v>
      </c>
      <c r="E2000" s="5" t="s">
        <v>27</v>
      </c>
      <c r="F2000" s="5" t="s">
        <v>28</v>
      </c>
      <c r="G2000" s="5" t="s">
        <v>33</v>
      </c>
      <c r="H2000" s="5">
        <v>839</v>
      </c>
      <c r="I2000" s="5">
        <v>16</v>
      </c>
      <c r="J2000" s="5">
        <v>1</v>
      </c>
      <c r="K2000" s="5">
        <v>23017.53</v>
      </c>
      <c r="L2000" s="5">
        <v>0</v>
      </c>
      <c r="M2000" s="5">
        <v>0.93400000000000005</v>
      </c>
      <c r="N2000" s="5">
        <v>3</v>
      </c>
      <c r="O2000" s="6">
        <v>0</v>
      </c>
      <c r="P2000" s="5" t="str">
        <f>IF(Table2[[#This Row],[ip_risk_score]]&gt;0.8,"HIGH",IF(Table2[[#This Row],[ip_risk_score]]&gt;0.5,"MEDIUM","LOW"))</f>
        <v>HIGH</v>
      </c>
      <c r="Q2000" s="5">
        <f>Table2[[#This Row],[transaction_amount]]-Table2[[#This Row],[avg_transaction_amount]]</f>
        <v>24815.370000000003</v>
      </c>
    </row>
    <row r="2001" spans="1:17" x14ac:dyDescent="0.25">
      <c r="A2001" s="4" t="s">
        <v>3826</v>
      </c>
      <c r="B2001" s="5" t="s">
        <v>2637</v>
      </c>
      <c r="C2001" s="5">
        <v>3494.45</v>
      </c>
      <c r="D2001" s="5" t="s">
        <v>20</v>
      </c>
      <c r="E2001" s="5" t="s">
        <v>31</v>
      </c>
      <c r="F2001" s="5" t="s">
        <v>28</v>
      </c>
      <c r="G2001" s="5" t="s">
        <v>23</v>
      </c>
      <c r="H2001" s="5">
        <v>800</v>
      </c>
      <c r="I2001" s="5">
        <v>15</v>
      </c>
      <c r="J2001" s="5">
        <v>4</v>
      </c>
      <c r="K2001" s="5">
        <v>3845.99</v>
      </c>
      <c r="L2001" s="5">
        <v>0</v>
      </c>
      <c r="M2001" s="5">
        <v>0.50800000000000001</v>
      </c>
      <c r="N2001" s="5">
        <v>9</v>
      </c>
      <c r="O2001" s="6">
        <v>0</v>
      </c>
      <c r="P2001" s="5" t="str">
        <f>IF(Table2[[#This Row],[ip_risk_score]]&gt;0.8,"HIGH",IF(Table2[[#This Row],[ip_risk_score]]&gt;0.5,"MEDIUM","LOW"))</f>
        <v>MEDIUM</v>
      </c>
      <c r="Q2001" s="5">
        <f>Table2[[#This Row],[transaction_amount]]-Table2[[#This Row],[avg_transaction_amount]]</f>
        <v>-351.53999999999996</v>
      </c>
    </row>
    <row r="2002" spans="1:17" x14ac:dyDescent="0.25">
      <c r="A2002" s="4" t="s">
        <v>3827</v>
      </c>
      <c r="B2002" s="5" t="s">
        <v>3828</v>
      </c>
      <c r="C2002" s="5">
        <v>2899.88</v>
      </c>
      <c r="D2002" s="5" t="s">
        <v>26</v>
      </c>
      <c r="E2002" s="5" t="s">
        <v>41</v>
      </c>
      <c r="F2002" s="5" t="s">
        <v>32</v>
      </c>
      <c r="G2002" s="5" t="s">
        <v>38</v>
      </c>
      <c r="H2002" s="5">
        <v>1950</v>
      </c>
      <c r="I2002" s="5">
        <v>0</v>
      </c>
      <c r="J2002" s="5">
        <v>0</v>
      </c>
      <c r="K2002" s="5">
        <v>10151.48</v>
      </c>
      <c r="L2002" s="5">
        <v>0</v>
      </c>
      <c r="M2002" s="5">
        <v>0.25800000000000001</v>
      </c>
      <c r="N2002" s="5">
        <v>4</v>
      </c>
      <c r="O2002" s="6">
        <v>0</v>
      </c>
      <c r="P2002" s="5" t="str">
        <f>IF(Table2[[#This Row],[ip_risk_score]]&gt;0.8,"HIGH",IF(Table2[[#This Row],[ip_risk_score]]&gt;0.5,"MEDIUM","LOW"))</f>
        <v>LOW</v>
      </c>
      <c r="Q2002" s="5">
        <f>Table2[[#This Row],[transaction_amount]]-Table2[[#This Row],[avg_transaction_amount]]</f>
        <v>-7251.5999999999995</v>
      </c>
    </row>
    <row r="2003" spans="1:17" x14ac:dyDescent="0.25">
      <c r="A2003" s="4" t="s">
        <v>3829</v>
      </c>
      <c r="B2003" s="5" t="s">
        <v>3830</v>
      </c>
      <c r="C2003" s="5">
        <v>14145.24</v>
      </c>
      <c r="D2003" s="5" t="s">
        <v>26</v>
      </c>
      <c r="E2003" s="5" t="s">
        <v>27</v>
      </c>
      <c r="F2003" s="5" t="s">
        <v>28</v>
      </c>
      <c r="G2003" s="5" t="s">
        <v>23</v>
      </c>
      <c r="H2003" s="5">
        <v>980</v>
      </c>
      <c r="I2003" s="5">
        <v>20</v>
      </c>
      <c r="J2003" s="5">
        <v>1</v>
      </c>
      <c r="K2003" s="5">
        <v>2342.4899999999998</v>
      </c>
      <c r="L2003" s="5">
        <v>0</v>
      </c>
      <c r="M2003" s="5">
        <v>0.67400000000000004</v>
      </c>
      <c r="N2003" s="5">
        <v>9</v>
      </c>
      <c r="O2003" s="6">
        <v>0</v>
      </c>
      <c r="P2003" s="5" t="str">
        <f>IF(Table2[[#This Row],[ip_risk_score]]&gt;0.8,"HIGH",IF(Table2[[#This Row],[ip_risk_score]]&gt;0.5,"MEDIUM","LOW"))</f>
        <v>MEDIUM</v>
      </c>
      <c r="Q2003" s="5">
        <f>Table2[[#This Row],[transaction_amount]]-Table2[[#This Row],[avg_transaction_amount]]</f>
        <v>11802.75</v>
      </c>
    </row>
    <row r="2004" spans="1:17" x14ac:dyDescent="0.25">
      <c r="A2004" s="4" t="s">
        <v>3831</v>
      </c>
      <c r="B2004" s="5" t="s">
        <v>878</v>
      </c>
      <c r="C2004" s="5">
        <v>13122.2</v>
      </c>
      <c r="D2004" s="5" t="s">
        <v>20</v>
      </c>
      <c r="E2004" s="5" t="s">
        <v>41</v>
      </c>
      <c r="F2004" s="5" t="s">
        <v>28</v>
      </c>
      <c r="G2004" s="5" t="s">
        <v>38</v>
      </c>
      <c r="H2004" s="5">
        <v>499</v>
      </c>
      <c r="I2004" s="5">
        <v>0</v>
      </c>
      <c r="J2004" s="5">
        <v>3</v>
      </c>
      <c r="K2004" s="5">
        <v>14807.72</v>
      </c>
      <c r="L2004" s="5">
        <v>0</v>
      </c>
      <c r="M2004" s="5">
        <v>0.751</v>
      </c>
      <c r="N2004" s="5">
        <v>7</v>
      </c>
      <c r="O2004" s="6">
        <v>0</v>
      </c>
      <c r="P2004" s="5" t="str">
        <f>IF(Table2[[#This Row],[ip_risk_score]]&gt;0.8,"HIGH",IF(Table2[[#This Row],[ip_risk_score]]&gt;0.5,"MEDIUM","LOW"))</f>
        <v>MEDIUM</v>
      </c>
      <c r="Q2004" s="5">
        <f>Table2[[#This Row],[transaction_amount]]-Table2[[#This Row],[avg_transaction_amount]]</f>
        <v>-1685.5199999999986</v>
      </c>
    </row>
    <row r="2005" spans="1:17" x14ac:dyDescent="0.25">
      <c r="A2005" s="4" t="s">
        <v>3832</v>
      </c>
      <c r="B2005" s="5" t="s">
        <v>3833</v>
      </c>
      <c r="C2005" s="5">
        <v>12386.59</v>
      </c>
      <c r="D2005" s="5" t="s">
        <v>20</v>
      </c>
      <c r="E2005" s="5" t="s">
        <v>41</v>
      </c>
      <c r="F2005" s="5" t="s">
        <v>28</v>
      </c>
      <c r="G2005" s="5" t="s">
        <v>33</v>
      </c>
      <c r="H2005" s="5">
        <v>385</v>
      </c>
      <c r="I2005" s="5">
        <v>19</v>
      </c>
      <c r="J2005" s="5">
        <v>2</v>
      </c>
      <c r="K2005" s="5">
        <v>21074.87</v>
      </c>
      <c r="L2005" s="5">
        <v>0</v>
      </c>
      <c r="M2005" s="5">
        <v>0.95099999999999996</v>
      </c>
      <c r="N2005" s="5">
        <v>9</v>
      </c>
      <c r="O2005" s="6">
        <v>0</v>
      </c>
      <c r="P2005" s="5" t="str">
        <f>IF(Table2[[#This Row],[ip_risk_score]]&gt;0.8,"HIGH",IF(Table2[[#This Row],[ip_risk_score]]&gt;0.5,"MEDIUM","LOW"))</f>
        <v>HIGH</v>
      </c>
      <c r="Q2005" s="5">
        <f>Table2[[#This Row],[transaction_amount]]-Table2[[#This Row],[avg_transaction_amount]]</f>
        <v>-8688.2799999999988</v>
      </c>
    </row>
    <row r="2006" spans="1:17" x14ac:dyDescent="0.25">
      <c r="A2006" s="4" t="s">
        <v>3834</v>
      </c>
      <c r="B2006" s="5" t="s">
        <v>3835</v>
      </c>
      <c r="C2006" s="5">
        <v>45317.42</v>
      </c>
      <c r="D2006" s="5" t="s">
        <v>26</v>
      </c>
      <c r="E2006" s="5" t="s">
        <v>27</v>
      </c>
      <c r="F2006" s="5" t="s">
        <v>32</v>
      </c>
      <c r="G2006" s="5" t="s">
        <v>33</v>
      </c>
      <c r="H2006" s="5">
        <v>240</v>
      </c>
      <c r="I2006" s="5">
        <v>23</v>
      </c>
      <c r="J2006" s="5">
        <v>3</v>
      </c>
      <c r="K2006" s="5">
        <v>11420.62</v>
      </c>
      <c r="L2006" s="5">
        <v>1</v>
      </c>
      <c r="M2006" s="5">
        <v>7.2999999999999995E-2</v>
      </c>
      <c r="N2006" s="5">
        <v>2</v>
      </c>
      <c r="O2006" s="6">
        <v>0</v>
      </c>
      <c r="P2006" s="5" t="str">
        <f>IF(Table2[[#This Row],[ip_risk_score]]&gt;0.8,"HIGH",IF(Table2[[#This Row],[ip_risk_score]]&gt;0.5,"MEDIUM","LOW"))</f>
        <v>LOW</v>
      </c>
      <c r="Q2006" s="5">
        <f>Table2[[#This Row],[transaction_amount]]-Table2[[#This Row],[avg_transaction_amount]]</f>
        <v>33896.799999999996</v>
      </c>
    </row>
    <row r="2007" spans="1:17" x14ac:dyDescent="0.25">
      <c r="A2007" s="4" t="s">
        <v>3836</v>
      </c>
      <c r="B2007" s="5" t="s">
        <v>3837</v>
      </c>
      <c r="C2007" s="5">
        <v>12514.83</v>
      </c>
      <c r="D2007" s="5" t="s">
        <v>53</v>
      </c>
      <c r="E2007" s="5" t="s">
        <v>41</v>
      </c>
      <c r="F2007" s="5" t="s">
        <v>32</v>
      </c>
      <c r="G2007" s="5" t="s">
        <v>38</v>
      </c>
      <c r="H2007" s="5">
        <v>1945</v>
      </c>
      <c r="I2007" s="5">
        <v>13</v>
      </c>
      <c r="J2007" s="5">
        <v>4</v>
      </c>
      <c r="K2007" s="5">
        <v>18480.04</v>
      </c>
      <c r="L2007" s="5">
        <v>0</v>
      </c>
      <c r="M2007" s="5">
        <v>0.54</v>
      </c>
      <c r="N2007" s="5">
        <v>2</v>
      </c>
      <c r="O2007" s="6">
        <v>1</v>
      </c>
      <c r="P2007" s="5" t="str">
        <f>IF(Table2[[#This Row],[ip_risk_score]]&gt;0.8,"HIGH",IF(Table2[[#This Row],[ip_risk_score]]&gt;0.5,"MEDIUM","LOW"))</f>
        <v>MEDIUM</v>
      </c>
      <c r="Q2007" s="5">
        <f>Table2[[#This Row],[transaction_amount]]-Table2[[#This Row],[avg_transaction_amount]]</f>
        <v>-5965.2100000000009</v>
      </c>
    </row>
    <row r="2008" spans="1:17" x14ac:dyDescent="0.25">
      <c r="A2008" s="4" t="s">
        <v>3838</v>
      </c>
      <c r="B2008" s="5" t="s">
        <v>3839</v>
      </c>
      <c r="C2008" s="5">
        <v>13633.89</v>
      </c>
      <c r="D2008" s="5" t="s">
        <v>20</v>
      </c>
      <c r="E2008" s="5" t="s">
        <v>31</v>
      </c>
      <c r="F2008" s="5" t="s">
        <v>28</v>
      </c>
      <c r="G2008" s="5" t="s">
        <v>58</v>
      </c>
      <c r="H2008" s="5">
        <v>711</v>
      </c>
      <c r="I2008" s="5">
        <v>23</v>
      </c>
      <c r="J2008" s="5">
        <v>4</v>
      </c>
      <c r="K2008" s="5">
        <v>17115.689999999999</v>
      </c>
      <c r="L2008" s="5">
        <v>0</v>
      </c>
      <c r="M2008" s="5">
        <v>0.49</v>
      </c>
      <c r="N2008" s="5">
        <v>8</v>
      </c>
      <c r="O2008" s="6">
        <v>0</v>
      </c>
      <c r="P2008" s="5" t="str">
        <f>IF(Table2[[#This Row],[ip_risk_score]]&gt;0.8,"HIGH",IF(Table2[[#This Row],[ip_risk_score]]&gt;0.5,"MEDIUM","LOW"))</f>
        <v>LOW</v>
      </c>
      <c r="Q2008" s="5">
        <f>Table2[[#This Row],[transaction_amount]]-Table2[[#This Row],[avg_transaction_amount]]</f>
        <v>-3481.7999999999993</v>
      </c>
    </row>
    <row r="2009" spans="1:17" x14ac:dyDescent="0.25">
      <c r="A2009" s="4" t="s">
        <v>3840</v>
      </c>
      <c r="B2009" s="5" t="s">
        <v>3841</v>
      </c>
      <c r="C2009" s="5">
        <v>37981.94</v>
      </c>
      <c r="D2009" s="5" t="s">
        <v>20</v>
      </c>
      <c r="E2009" s="5" t="s">
        <v>21</v>
      </c>
      <c r="F2009" s="5" t="s">
        <v>22</v>
      </c>
      <c r="G2009" s="5" t="s">
        <v>23</v>
      </c>
      <c r="H2009" s="5">
        <v>1258</v>
      </c>
      <c r="I2009" s="5">
        <v>1</v>
      </c>
      <c r="J2009" s="5">
        <v>0</v>
      </c>
      <c r="K2009" s="5">
        <v>8908.44</v>
      </c>
      <c r="L2009" s="5">
        <v>0</v>
      </c>
      <c r="M2009" s="5">
        <v>0.31</v>
      </c>
      <c r="N2009" s="5">
        <v>9</v>
      </c>
      <c r="O2009" s="6">
        <v>0</v>
      </c>
      <c r="P2009" s="5" t="str">
        <f>IF(Table2[[#This Row],[ip_risk_score]]&gt;0.8,"HIGH",IF(Table2[[#This Row],[ip_risk_score]]&gt;0.5,"MEDIUM","LOW"))</f>
        <v>LOW</v>
      </c>
      <c r="Q2009" s="5">
        <f>Table2[[#This Row],[transaction_amount]]-Table2[[#This Row],[avg_transaction_amount]]</f>
        <v>29073.5</v>
      </c>
    </row>
    <row r="2010" spans="1:17" x14ac:dyDescent="0.25">
      <c r="A2010" s="4" t="s">
        <v>3842</v>
      </c>
      <c r="B2010" s="5" t="s">
        <v>3843</v>
      </c>
      <c r="C2010" s="5">
        <v>22514.51</v>
      </c>
      <c r="D2010" s="5" t="s">
        <v>20</v>
      </c>
      <c r="E2010" s="5" t="s">
        <v>21</v>
      </c>
      <c r="F2010" s="5" t="s">
        <v>22</v>
      </c>
      <c r="G2010" s="5" t="s">
        <v>48</v>
      </c>
      <c r="H2010" s="5">
        <v>484</v>
      </c>
      <c r="I2010" s="5">
        <v>14</v>
      </c>
      <c r="J2010" s="5">
        <v>2</v>
      </c>
      <c r="K2010" s="5">
        <v>14654.67</v>
      </c>
      <c r="L2010" s="5">
        <v>0</v>
      </c>
      <c r="M2010" s="5">
        <v>0.76800000000000002</v>
      </c>
      <c r="N2010" s="5">
        <v>2</v>
      </c>
      <c r="O2010" s="6">
        <v>0</v>
      </c>
      <c r="P2010" s="5" t="str">
        <f>IF(Table2[[#This Row],[ip_risk_score]]&gt;0.8,"HIGH",IF(Table2[[#This Row],[ip_risk_score]]&gt;0.5,"MEDIUM","LOW"))</f>
        <v>MEDIUM</v>
      </c>
      <c r="Q2010" s="5">
        <f>Table2[[#This Row],[transaction_amount]]-Table2[[#This Row],[avg_transaction_amount]]</f>
        <v>7859.8399999999983</v>
      </c>
    </row>
    <row r="2011" spans="1:17" x14ac:dyDescent="0.25">
      <c r="A2011" s="4" t="s">
        <v>3844</v>
      </c>
      <c r="B2011" s="5" t="s">
        <v>3845</v>
      </c>
      <c r="C2011" s="5">
        <v>38846.69</v>
      </c>
      <c r="D2011" s="5" t="s">
        <v>26</v>
      </c>
      <c r="E2011" s="5" t="s">
        <v>41</v>
      </c>
      <c r="F2011" s="5" t="s">
        <v>32</v>
      </c>
      <c r="G2011" s="5" t="s">
        <v>33</v>
      </c>
      <c r="H2011" s="5">
        <v>1610</v>
      </c>
      <c r="I2011" s="5">
        <v>2</v>
      </c>
      <c r="J2011" s="5">
        <v>2</v>
      </c>
      <c r="K2011" s="5">
        <v>2163.67</v>
      </c>
      <c r="L2011" s="5">
        <v>0</v>
      </c>
      <c r="M2011" s="5">
        <v>0.19400000000000001</v>
      </c>
      <c r="N2011" s="5">
        <v>6</v>
      </c>
      <c r="O2011" s="6">
        <v>1</v>
      </c>
      <c r="P2011" s="5" t="str">
        <f>IF(Table2[[#This Row],[ip_risk_score]]&gt;0.8,"HIGH",IF(Table2[[#This Row],[ip_risk_score]]&gt;0.5,"MEDIUM","LOW"))</f>
        <v>LOW</v>
      </c>
      <c r="Q2011" s="5">
        <f>Table2[[#This Row],[transaction_amount]]-Table2[[#This Row],[avg_transaction_amount]]</f>
        <v>36683.020000000004</v>
      </c>
    </row>
    <row r="2012" spans="1:17" x14ac:dyDescent="0.25">
      <c r="A2012" s="4" t="s">
        <v>3846</v>
      </c>
      <c r="B2012" s="5" t="s">
        <v>3847</v>
      </c>
      <c r="C2012" s="5">
        <v>3315.04</v>
      </c>
      <c r="D2012" s="5" t="s">
        <v>26</v>
      </c>
      <c r="E2012" s="5" t="s">
        <v>21</v>
      </c>
      <c r="F2012" s="5" t="s">
        <v>28</v>
      </c>
      <c r="G2012" s="5" t="s">
        <v>23</v>
      </c>
      <c r="H2012" s="5">
        <v>1653</v>
      </c>
      <c r="I2012" s="5">
        <v>12</v>
      </c>
      <c r="J2012" s="5">
        <v>1</v>
      </c>
      <c r="K2012" s="5">
        <v>13851.41</v>
      </c>
      <c r="L2012" s="5">
        <v>0</v>
      </c>
      <c r="M2012" s="5">
        <v>0.32800000000000001</v>
      </c>
      <c r="N2012" s="5">
        <v>6</v>
      </c>
      <c r="O2012" s="6">
        <v>0</v>
      </c>
      <c r="P2012" s="5" t="str">
        <f>IF(Table2[[#This Row],[ip_risk_score]]&gt;0.8,"HIGH",IF(Table2[[#This Row],[ip_risk_score]]&gt;0.5,"MEDIUM","LOW"))</f>
        <v>LOW</v>
      </c>
      <c r="Q2012" s="5">
        <f>Table2[[#This Row],[transaction_amount]]-Table2[[#This Row],[avg_transaction_amount]]</f>
        <v>-10536.369999999999</v>
      </c>
    </row>
    <row r="2013" spans="1:17" x14ac:dyDescent="0.25">
      <c r="A2013" s="4" t="s">
        <v>3848</v>
      </c>
      <c r="B2013" s="5" t="s">
        <v>3849</v>
      </c>
      <c r="C2013" s="5">
        <v>24404.18</v>
      </c>
      <c r="D2013" s="5" t="s">
        <v>20</v>
      </c>
      <c r="E2013" s="5" t="s">
        <v>41</v>
      </c>
      <c r="F2013" s="5" t="s">
        <v>22</v>
      </c>
      <c r="G2013" s="5" t="s">
        <v>23</v>
      </c>
      <c r="H2013" s="5">
        <v>1113</v>
      </c>
      <c r="I2013" s="5">
        <v>18</v>
      </c>
      <c r="J2013" s="5">
        <v>1</v>
      </c>
      <c r="K2013" s="5">
        <v>13799.87</v>
      </c>
      <c r="L2013" s="5">
        <v>0</v>
      </c>
      <c r="M2013" s="5">
        <v>0.76600000000000001</v>
      </c>
      <c r="N2013" s="5">
        <v>7</v>
      </c>
      <c r="O2013" s="6">
        <v>0</v>
      </c>
      <c r="P2013" s="5" t="str">
        <f>IF(Table2[[#This Row],[ip_risk_score]]&gt;0.8,"HIGH",IF(Table2[[#This Row],[ip_risk_score]]&gt;0.5,"MEDIUM","LOW"))</f>
        <v>MEDIUM</v>
      </c>
      <c r="Q2013" s="5">
        <f>Table2[[#This Row],[transaction_amount]]-Table2[[#This Row],[avg_transaction_amount]]</f>
        <v>10604.31</v>
      </c>
    </row>
    <row r="2014" spans="1:17" x14ac:dyDescent="0.25">
      <c r="A2014" s="4" t="s">
        <v>3850</v>
      </c>
      <c r="B2014" s="5" t="s">
        <v>3851</v>
      </c>
      <c r="C2014" s="5">
        <v>1729</v>
      </c>
      <c r="D2014" s="5" t="s">
        <v>26</v>
      </c>
      <c r="E2014" s="5" t="s">
        <v>27</v>
      </c>
      <c r="F2014" s="5" t="s">
        <v>28</v>
      </c>
      <c r="G2014" s="5" t="s">
        <v>33</v>
      </c>
      <c r="H2014" s="5">
        <v>1678</v>
      </c>
      <c r="I2014" s="5">
        <v>0</v>
      </c>
      <c r="J2014" s="5">
        <v>4</v>
      </c>
      <c r="K2014" s="5">
        <v>958.67</v>
      </c>
      <c r="L2014" s="5">
        <v>1</v>
      </c>
      <c r="M2014" s="5">
        <v>0.47699999999999998</v>
      </c>
      <c r="N2014" s="5">
        <v>5</v>
      </c>
      <c r="O2014" s="6">
        <v>0</v>
      </c>
      <c r="P2014" s="5" t="str">
        <f>IF(Table2[[#This Row],[ip_risk_score]]&gt;0.8,"HIGH",IF(Table2[[#This Row],[ip_risk_score]]&gt;0.5,"MEDIUM","LOW"))</f>
        <v>LOW</v>
      </c>
      <c r="Q2014" s="5">
        <f>Table2[[#This Row],[transaction_amount]]-Table2[[#This Row],[avg_transaction_amount]]</f>
        <v>770.33</v>
      </c>
    </row>
    <row r="2015" spans="1:17" x14ac:dyDescent="0.25">
      <c r="A2015" s="4" t="s">
        <v>3852</v>
      </c>
      <c r="B2015" s="5" t="s">
        <v>3853</v>
      </c>
      <c r="C2015" s="5">
        <v>3179.53</v>
      </c>
      <c r="D2015" s="5" t="s">
        <v>26</v>
      </c>
      <c r="E2015" s="5" t="s">
        <v>31</v>
      </c>
      <c r="F2015" s="5" t="s">
        <v>32</v>
      </c>
      <c r="G2015" s="5" t="s">
        <v>38</v>
      </c>
      <c r="H2015" s="5">
        <v>1719</v>
      </c>
      <c r="I2015" s="5">
        <v>12</v>
      </c>
      <c r="J2015" s="5">
        <v>0</v>
      </c>
      <c r="K2015" s="5">
        <v>15464.81</v>
      </c>
      <c r="L2015" s="5">
        <v>0</v>
      </c>
      <c r="M2015" s="5">
        <v>0.13600000000000001</v>
      </c>
      <c r="N2015" s="5">
        <v>3</v>
      </c>
      <c r="O2015" s="6">
        <v>0</v>
      </c>
      <c r="P2015" s="5" t="str">
        <f>IF(Table2[[#This Row],[ip_risk_score]]&gt;0.8,"HIGH",IF(Table2[[#This Row],[ip_risk_score]]&gt;0.5,"MEDIUM","LOW"))</f>
        <v>LOW</v>
      </c>
      <c r="Q2015" s="5">
        <f>Table2[[#This Row],[transaction_amount]]-Table2[[#This Row],[avg_transaction_amount]]</f>
        <v>-12285.279999999999</v>
      </c>
    </row>
    <row r="2016" spans="1:17" x14ac:dyDescent="0.25">
      <c r="A2016" s="4" t="s">
        <v>3854</v>
      </c>
      <c r="B2016" s="5" t="s">
        <v>3855</v>
      </c>
      <c r="C2016" s="5">
        <v>45326.55</v>
      </c>
      <c r="D2016" s="5" t="s">
        <v>20</v>
      </c>
      <c r="E2016" s="5" t="s">
        <v>21</v>
      </c>
      <c r="F2016" s="5" t="s">
        <v>22</v>
      </c>
      <c r="G2016" s="5" t="s">
        <v>33</v>
      </c>
      <c r="H2016" s="5">
        <v>1609</v>
      </c>
      <c r="I2016" s="5">
        <v>14</v>
      </c>
      <c r="J2016" s="5">
        <v>4</v>
      </c>
      <c r="K2016" s="5">
        <v>22157.040000000001</v>
      </c>
      <c r="L2016" s="5">
        <v>0</v>
      </c>
      <c r="M2016" s="5">
        <v>0.89400000000000002</v>
      </c>
      <c r="N2016" s="5">
        <v>3</v>
      </c>
      <c r="O2016" s="6">
        <v>0</v>
      </c>
      <c r="P2016" s="5" t="str">
        <f>IF(Table2[[#This Row],[ip_risk_score]]&gt;0.8,"HIGH",IF(Table2[[#This Row],[ip_risk_score]]&gt;0.5,"MEDIUM","LOW"))</f>
        <v>HIGH</v>
      </c>
      <c r="Q2016" s="5">
        <f>Table2[[#This Row],[transaction_amount]]-Table2[[#This Row],[avg_transaction_amount]]</f>
        <v>23169.510000000002</v>
      </c>
    </row>
    <row r="2017" spans="1:17" x14ac:dyDescent="0.25">
      <c r="A2017" s="4" t="s">
        <v>3856</v>
      </c>
      <c r="B2017" s="5" t="s">
        <v>3857</v>
      </c>
      <c r="C2017" s="5">
        <v>7005.31</v>
      </c>
      <c r="D2017" s="5" t="s">
        <v>26</v>
      </c>
      <c r="E2017" s="5" t="s">
        <v>27</v>
      </c>
      <c r="F2017" s="5" t="s">
        <v>32</v>
      </c>
      <c r="G2017" s="5" t="s">
        <v>23</v>
      </c>
      <c r="H2017" s="5">
        <v>1243</v>
      </c>
      <c r="I2017" s="5">
        <v>15</v>
      </c>
      <c r="J2017" s="5">
        <v>2</v>
      </c>
      <c r="K2017" s="5">
        <v>13622.34</v>
      </c>
      <c r="L2017" s="5">
        <v>0</v>
      </c>
      <c r="M2017" s="5">
        <v>0.73099999999999998</v>
      </c>
      <c r="N2017" s="5">
        <v>6</v>
      </c>
      <c r="O2017" s="6">
        <v>0</v>
      </c>
      <c r="P2017" s="5" t="str">
        <f>IF(Table2[[#This Row],[ip_risk_score]]&gt;0.8,"HIGH",IF(Table2[[#This Row],[ip_risk_score]]&gt;0.5,"MEDIUM","LOW"))</f>
        <v>MEDIUM</v>
      </c>
      <c r="Q2017" s="5">
        <f>Table2[[#This Row],[transaction_amount]]-Table2[[#This Row],[avg_transaction_amount]]</f>
        <v>-6617.03</v>
      </c>
    </row>
    <row r="2018" spans="1:17" x14ac:dyDescent="0.25">
      <c r="A2018" s="4" t="s">
        <v>3858</v>
      </c>
      <c r="B2018" s="5" t="s">
        <v>3859</v>
      </c>
      <c r="C2018" s="5">
        <v>26644.41</v>
      </c>
      <c r="D2018" s="5" t="s">
        <v>53</v>
      </c>
      <c r="E2018" s="5" t="s">
        <v>31</v>
      </c>
      <c r="F2018" s="5" t="s">
        <v>28</v>
      </c>
      <c r="G2018" s="5" t="s">
        <v>58</v>
      </c>
      <c r="H2018" s="5">
        <v>1330</v>
      </c>
      <c r="I2018" s="5">
        <v>10</v>
      </c>
      <c r="J2018" s="5">
        <v>2</v>
      </c>
      <c r="K2018" s="5">
        <v>19416.16</v>
      </c>
      <c r="L2018" s="5">
        <v>0</v>
      </c>
      <c r="M2018" s="5">
        <v>0.56299999999999994</v>
      </c>
      <c r="N2018" s="5">
        <v>1</v>
      </c>
      <c r="O2018" s="6">
        <v>0</v>
      </c>
      <c r="P2018" s="5" t="str">
        <f>IF(Table2[[#This Row],[ip_risk_score]]&gt;0.8,"HIGH",IF(Table2[[#This Row],[ip_risk_score]]&gt;0.5,"MEDIUM","LOW"))</f>
        <v>MEDIUM</v>
      </c>
      <c r="Q2018" s="5">
        <f>Table2[[#This Row],[transaction_amount]]-Table2[[#This Row],[avg_transaction_amount]]</f>
        <v>7228.25</v>
      </c>
    </row>
    <row r="2019" spans="1:17" x14ac:dyDescent="0.25">
      <c r="A2019" s="4" t="s">
        <v>3860</v>
      </c>
      <c r="B2019" s="5" t="s">
        <v>3861</v>
      </c>
      <c r="C2019" s="5">
        <v>20584.23</v>
      </c>
      <c r="D2019" s="5" t="s">
        <v>26</v>
      </c>
      <c r="E2019" s="5" t="s">
        <v>21</v>
      </c>
      <c r="F2019" s="5" t="s">
        <v>32</v>
      </c>
      <c r="G2019" s="5" t="s">
        <v>38</v>
      </c>
      <c r="H2019" s="5">
        <v>1643</v>
      </c>
      <c r="I2019" s="5">
        <v>2</v>
      </c>
      <c r="J2019" s="5">
        <v>4</v>
      </c>
      <c r="K2019" s="5">
        <v>16019.39</v>
      </c>
      <c r="L2019" s="5">
        <v>0</v>
      </c>
      <c r="M2019" s="5">
        <v>0.60899999999999999</v>
      </c>
      <c r="N2019" s="5">
        <v>8</v>
      </c>
      <c r="O2019" s="6">
        <v>1</v>
      </c>
      <c r="P2019" s="5" t="str">
        <f>IF(Table2[[#This Row],[ip_risk_score]]&gt;0.8,"HIGH",IF(Table2[[#This Row],[ip_risk_score]]&gt;0.5,"MEDIUM","LOW"))</f>
        <v>MEDIUM</v>
      </c>
      <c r="Q2019" s="5">
        <f>Table2[[#This Row],[transaction_amount]]-Table2[[#This Row],[avg_transaction_amount]]</f>
        <v>4564.84</v>
      </c>
    </row>
    <row r="2020" spans="1:17" x14ac:dyDescent="0.25">
      <c r="A2020" s="4" t="s">
        <v>3862</v>
      </c>
      <c r="B2020" s="5" t="s">
        <v>3863</v>
      </c>
      <c r="C2020" s="5">
        <v>17399.8</v>
      </c>
      <c r="D2020" s="5" t="s">
        <v>26</v>
      </c>
      <c r="E2020" s="5" t="s">
        <v>21</v>
      </c>
      <c r="F2020" s="5" t="s">
        <v>32</v>
      </c>
      <c r="G2020" s="5" t="s">
        <v>33</v>
      </c>
      <c r="H2020" s="5">
        <v>1205</v>
      </c>
      <c r="I2020" s="5">
        <v>7</v>
      </c>
      <c r="J2020" s="5">
        <v>2</v>
      </c>
      <c r="K2020" s="5">
        <v>23576.85</v>
      </c>
      <c r="L2020" s="5">
        <v>0</v>
      </c>
      <c r="M2020" s="5">
        <v>0.626</v>
      </c>
      <c r="N2020" s="5">
        <v>7</v>
      </c>
      <c r="O2020" s="6">
        <v>0</v>
      </c>
      <c r="P2020" s="5" t="str">
        <f>IF(Table2[[#This Row],[ip_risk_score]]&gt;0.8,"HIGH",IF(Table2[[#This Row],[ip_risk_score]]&gt;0.5,"MEDIUM","LOW"))</f>
        <v>MEDIUM</v>
      </c>
      <c r="Q2020" s="5">
        <f>Table2[[#This Row],[transaction_amount]]-Table2[[#This Row],[avg_transaction_amount]]</f>
        <v>-6177.0499999999993</v>
      </c>
    </row>
    <row r="2021" spans="1:17" x14ac:dyDescent="0.25">
      <c r="A2021" s="4" t="s">
        <v>3864</v>
      </c>
      <c r="B2021" s="5" t="s">
        <v>3865</v>
      </c>
      <c r="C2021" s="5">
        <v>44996.68</v>
      </c>
      <c r="D2021" s="5" t="s">
        <v>20</v>
      </c>
      <c r="E2021" s="5" t="s">
        <v>31</v>
      </c>
      <c r="F2021" s="5" t="s">
        <v>32</v>
      </c>
      <c r="G2021" s="5" t="s">
        <v>48</v>
      </c>
      <c r="H2021" s="5">
        <v>1122</v>
      </c>
      <c r="I2021" s="5">
        <v>5</v>
      </c>
      <c r="J2021" s="5">
        <v>1</v>
      </c>
      <c r="K2021" s="5">
        <v>15482.21</v>
      </c>
      <c r="L2021" s="5">
        <v>0</v>
      </c>
      <c r="M2021" s="5">
        <v>0.499</v>
      </c>
      <c r="N2021" s="5">
        <v>7</v>
      </c>
      <c r="O2021" s="6">
        <v>0</v>
      </c>
      <c r="P2021" s="5" t="str">
        <f>IF(Table2[[#This Row],[ip_risk_score]]&gt;0.8,"HIGH",IF(Table2[[#This Row],[ip_risk_score]]&gt;0.5,"MEDIUM","LOW"))</f>
        <v>LOW</v>
      </c>
      <c r="Q2021" s="5">
        <f>Table2[[#This Row],[transaction_amount]]-Table2[[#This Row],[avg_transaction_amount]]</f>
        <v>29514.47</v>
      </c>
    </row>
    <row r="2022" spans="1:17" x14ac:dyDescent="0.25">
      <c r="A2022" s="4" t="s">
        <v>3866</v>
      </c>
      <c r="B2022" s="5" t="s">
        <v>3867</v>
      </c>
      <c r="C2022" s="5">
        <v>1140.08</v>
      </c>
      <c r="D2022" s="5" t="s">
        <v>20</v>
      </c>
      <c r="E2022" s="5" t="s">
        <v>27</v>
      </c>
      <c r="F2022" s="5" t="s">
        <v>32</v>
      </c>
      <c r="G2022" s="5" t="s">
        <v>33</v>
      </c>
      <c r="H2022" s="5">
        <v>1907</v>
      </c>
      <c r="I2022" s="5">
        <v>4</v>
      </c>
      <c r="J2022" s="5">
        <v>2</v>
      </c>
      <c r="K2022" s="5">
        <v>10015.11</v>
      </c>
      <c r="L2022" s="5">
        <v>1</v>
      </c>
      <c r="M2022" s="5">
        <v>0.745</v>
      </c>
      <c r="N2022" s="5">
        <v>6</v>
      </c>
      <c r="O2022" s="6">
        <v>0</v>
      </c>
      <c r="P2022" s="5" t="str">
        <f>IF(Table2[[#This Row],[ip_risk_score]]&gt;0.8,"HIGH",IF(Table2[[#This Row],[ip_risk_score]]&gt;0.5,"MEDIUM","LOW"))</f>
        <v>MEDIUM</v>
      </c>
      <c r="Q2022" s="5">
        <f>Table2[[#This Row],[transaction_amount]]-Table2[[#This Row],[avg_transaction_amount]]</f>
        <v>-8875.0300000000007</v>
      </c>
    </row>
    <row r="2023" spans="1:17" x14ac:dyDescent="0.25">
      <c r="A2023" s="4" t="s">
        <v>3868</v>
      </c>
      <c r="B2023" s="5" t="s">
        <v>3869</v>
      </c>
      <c r="C2023" s="5">
        <v>33206.29</v>
      </c>
      <c r="D2023" s="5" t="s">
        <v>53</v>
      </c>
      <c r="E2023" s="5" t="s">
        <v>27</v>
      </c>
      <c r="F2023" s="5" t="s">
        <v>22</v>
      </c>
      <c r="G2023" s="5" t="s">
        <v>23</v>
      </c>
      <c r="H2023" s="5">
        <v>235</v>
      </c>
      <c r="I2023" s="5">
        <v>14</v>
      </c>
      <c r="J2023" s="5">
        <v>1</v>
      </c>
      <c r="K2023" s="5">
        <v>24844.31</v>
      </c>
      <c r="L2023" s="5">
        <v>0</v>
      </c>
      <c r="M2023" s="5">
        <v>0.71499999999999997</v>
      </c>
      <c r="N2023" s="5">
        <v>3</v>
      </c>
      <c r="O2023" s="6">
        <v>0</v>
      </c>
      <c r="P2023" s="5" t="str">
        <f>IF(Table2[[#This Row],[ip_risk_score]]&gt;0.8,"HIGH",IF(Table2[[#This Row],[ip_risk_score]]&gt;0.5,"MEDIUM","LOW"))</f>
        <v>MEDIUM</v>
      </c>
      <c r="Q2023" s="5">
        <f>Table2[[#This Row],[transaction_amount]]-Table2[[#This Row],[avg_transaction_amount]]</f>
        <v>8361.98</v>
      </c>
    </row>
    <row r="2024" spans="1:17" x14ac:dyDescent="0.25">
      <c r="A2024" s="4" t="s">
        <v>3870</v>
      </c>
      <c r="B2024" s="5" t="s">
        <v>2351</v>
      </c>
      <c r="C2024" s="5">
        <v>48171.55</v>
      </c>
      <c r="D2024" s="5" t="s">
        <v>26</v>
      </c>
      <c r="E2024" s="5" t="s">
        <v>21</v>
      </c>
      <c r="F2024" s="5" t="s">
        <v>28</v>
      </c>
      <c r="G2024" s="5" t="s">
        <v>23</v>
      </c>
      <c r="H2024" s="5">
        <v>152</v>
      </c>
      <c r="I2024" s="5">
        <v>8</v>
      </c>
      <c r="J2024" s="5">
        <v>3</v>
      </c>
      <c r="K2024" s="5">
        <v>2121.88</v>
      </c>
      <c r="L2024" s="5">
        <v>0</v>
      </c>
      <c r="M2024" s="5">
        <v>3.0000000000000001E-3</v>
      </c>
      <c r="N2024" s="5">
        <v>9</v>
      </c>
      <c r="O2024" s="6">
        <v>1</v>
      </c>
      <c r="P2024" s="5" t="str">
        <f>IF(Table2[[#This Row],[ip_risk_score]]&gt;0.8,"HIGH",IF(Table2[[#This Row],[ip_risk_score]]&gt;0.5,"MEDIUM","LOW"))</f>
        <v>LOW</v>
      </c>
      <c r="Q2024" s="5">
        <f>Table2[[#This Row],[transaction_amount]]-Table2[[#This Row],[avg_transaction_amount]]</f>
        <v>46049.670000000006</v>
      </c>
    </row>
    <row r="2025" spans="1:17" x14ac:dyDescent="0.25">
      <c r="A2025" s="4" t="s">
        <v>3871</v>
      </c>
      <c r="B2025" s="5" t="s">
        <v>3872</v>
      </c>
      <c r="C2025" s="5">
        <v>28030.400000000001</v>
      </c>
      <c r="D2025" s="5" t="s">
        <v>53</v>
      </c>
      <c r="E2025" s="5" t="s">
        <v>31</v>
      </c>
      <c r="F2025" s="5" t="s">
        <v>22</v>
      </c>
      <c r="G2025" s="5" t="s">
        <v>48</v>
      </c>
      <c r="H2025" s="5">
        <v>717</v>
      </c>
      <c r="I2025" s="5">
        <v>22</v>
      </c>
      <c r="J2025" s="5">
        <v>0</v>
      </c>
      <c r="K2025" s="5">
        <v>8754.74</v>
      </c>
      <c r="L2025" s="5">
        <v>0</v>
      </c>
      <c r="M2025" s="5">
        <v>0.111</v>
      </c>
      <c r="N2025" s="5">
        <v>6</v>
      </c>
      <c r="O2025" s="6">
        <v>0</v>
      </c>
      <c r="P2025" s="5" t="str">
        <f>IF(Table2[[#This Row],[ip_risk_score]]&gt;0.8,"HIGH",IF(Table2[[#This Row],[ip_risk_score]]&gt;0.5,"MEDIUM","LOW"))</f>
        <v>LOW</v>
      </c>
      <c r="Q2025" s="5">
        <f>Table2[[#This Row],[transaction_amount]]-Table2[[#This Row],[avg_transaction_amount]]</f>
        <v>19275.660000000003</v>
      </c>
    </row>
    <row r="2026" spans="1:17" x14ac:dyDescent="0.25">
      <c r="A2026" s="4" t="s">
        <v>3873</v>
      </c>
      <c r="B2026" s="5" t="s">
        <v>3874</v>
      </c>
      <c r="C2026" s="5">
        <v>46844.28</v>
      </c>
      <c r="D2026" s="5" t="s">
        <v>53</v>
      </c>
      <c r="E2026" s="5" t="s">
        <v>27</v>
      </c>
      <c r="F2026" s="5" t="s">
        <v>28</v>
      </c>
      <c r="G2026" s="5" t="s">
        <v>38</v>
      </c>
      <c r="H2026" s="5">
        <v>1724</v>
      </c>
      <c r="I2026" s="5">
        <v>21</v>
      </c>
      <c r="J2026" s="5">
        <v>0</v>
      </c>
      <c r="K2026" s="5">
        <v>17785.38</v>
      </c>
      <c r="L2026" s="5">
        <v>0</v>
      </c>
      <c r="M2026" s="5">
        <v>2.5000000000000001E-2</v>
      </c>
      <c r="N2026" s="5">
        <v>6</v>
      </c>
      <c r="O2026" s="6">
        <v>0</v>
      </c>
      <c r="P2026" s="5" t="str">
        <f>IF(Table2[[#This Row],[ip_risk_score]]&gt;0.8,"HIGH",IF(Table2[[#This Row],[ip_risk_score]]&gt;0.5,"MEDIUM","LOW"))</f>
        <v>LOW</v>
      </c>
      <c r="Q2026" s="5">
        <f>Table2[[#This Row],[transaction_amount]]-Table2[[#This Row],[avg_transaction_amount]]</f>
        <v>29058.899999999998</v>
      </c>
    </row>
    <row r="2027" spans="1:17" x14ac:dyDescent="0.25">
      <c r="A2027" s="4" t="s">
        <v>3875</v>
      </c>
      <c r="B2027" s="5" t="s">
        <v>3876</v>
      </c>
      <c r="C2027" s="5">
        <v>2660.28</v>
      </c>
      <c r="D2027" s="5" t="s">
        <v>20</v>
      </c>
      <c r="E2027" s="5" t="s">
        <v>31</v>
      </c>
      <c r="F2027" s="5" t="s">
        <v>28</v>
      </c>
      <c r="G2027" s="5" t="s">
        <v>23</v>
      </c>
      <c r="H2027" s="5">
        <v>63</v>
      </c>
      <c r="I2027" s="5">
        <v>4</v>
      </c>
      <c r="J2027" s="5">
        <v>2</v>
      </c>
      <c r="K2027" s="5">
        <v>25695.19</v>
      </c>
      <c r="L2027" s="5">
        <v>0</v>
      </c>
      <c r="M2027" s="5">
        <v>0.16900000000000001</v>
      </c>
      <c r="N2027" s="5">
        <v>6</v>
      </c>
      <c r="O2027" s="6">
        <v>1</v>
      </c>
      <c r="P2027" s="5" t="str">
        <f>IF(Table2[[#This Row],[ip_risk_score]]&gt;0.8,"HIGH",IF(Table2[[#This Row],[ip_risk_score]]&gt;0.5,"MEDIUM","LOW"))</f>
        <v>LOW</v>
      </c>
      <c r="Q2027" s="5">
        <f>Table2[[#This Row],[transaction_amount]]-Table2[[#This Row],[avg_transaction_amount]]</f>
        <v>-23034.91</v>
      </c>
    </row>
    <row r="2028" spans="1:17" x14ac:dyDescent="0.25">
      <c r="A2028" s="4" t="s">
        <v>3877</v>
      </c>
      <c r="B2028" s="5" t="s">
        <v>3878</v>
      </c>
      <c r="C2028" s="5">
        <v>20968.73</v>
      </c>
      <c r="D2028" s="5" t="s">
        <v>26</v>
      </c>
      <c r="E2028" s="5" t="s">
        <v>31</v>
      </c>
      <c r="F2028" s="5" t="s">
        <v>28</v>
      </c>
      <c r="G2028" s="5" t="s">
        <v>38</v>
      </c>
      <c r="H2028" s="5">
        <v>205</v>
      </c>
      <c r="I2028" s="5">
        <v>20</v>
      </c>
      <c r="J2028" s="5">
        <v>0</v>
      </c>
      <c r="K2028" s="5">
        <v>2257.04</v>
      </c>
      <c r="L2028" s="5">
        <v>0</v>
      </c>
      <c r="M2028" s="5">
        <v>7.1999999999999995E-2</v>
      </c>
      <c r="N2028" s="5">
        <v>6</v>
      </c>
      <c r="O2028" s="6">
        <v>0</v>
      </c>
      <c r="P2028" s="5" t="str">
        <f>IF(Table2[[#This Row],[ip_risk_score]]&gt;0.8,"HIGH",IF(Table2[[#This Row],[ip_risk_score]]&gt;0.5,"MEDIUM","LOW"))</f>
        <v>LOW</v>
      </c>
      <c r="Q2028" s="5">
        <f>Table2[[#This Row],[transaction_amount]]-Table2[[#This Row],[avg_transaction_amount]]</f>
        <v>18711.689999999999</v>
      </c>
    </row>
    <row r="2029" spans="1:17" x14ac:dyDescent="0.25">
      <c r="A2029" s="4" t="s">
        <v>3879</v>
      </c>
      <c r="B2029" s="5" t="s">
        <v>3880</v>
      </c>
      <c r="C2029" s="5">
        <v>13044.88</v>
      </c>
      <c r="D2029" s="5" t="s">
        <v>20</v>
      </c>
      <c r="E2029" s="5" t="s">
        <v>21</v>
      </c>
      <c r="F2029" s="5" t="s">
        <v>28</v>
      </c>
      <c r="G2029" s="5" t="s">
        <v>38</v>
      </c>
      <c r="H2029" s="5">
        <v>1762</v>
      </c>
      <c r="I2029" s="5">
        <v>9</v>
      </c>
      <c r="J2029" s="5">
        <v>3</v>
      </c>
      <c r="K2029" s="5">
        <v>2971.98</v>
      </c>
      <c r="L2029" s="5">
        <v>0</v>
      </c>
      <c r="M2029" s="5">
        <v>0.19400000000000001</v>
      </c>
      <c r="N2029" s="5">
        <v>6</v>
      </c>
      <c r="O2029" s="6">
        <v>0</v>
      </c>
      <c r="P2029" s="5" t="str">
        <f>IF(Table2[[#This Row],[ip_risk_score]]&gt;0.8,"HIGH",IF(Table2[[#This Row],[ip_risk_score]]&gt;0.5,"MEDIUM","LOW"))</f>
        <v>LOW</v>
      </c>
      <c r="Q2029" s="5">
        <f>Table2[[#This Row],[transaction_amount]]-Table2[[#This Row],[avg_transaction_amount]]</f>
        <v>10072.9</v>
      </c>
    </row>
    <row r="2030" spans="1:17" x14ac:dyDescent="0.25">
      <c r="A2030" s="4" t="s">
        <v>3881</v>
      </c>
      <c r="B2030" s="5" t="s">
        <v>3882</v>
      </c>
      <c r="C2030" s="5">
        <v>36554.51</v>
      </c>
      <c r="D2030" s="5" t="s">
        <v>53</v>
      </c>
      <c r="E2030" s="5" t="s">
        <v>31</v>
      </c>
      <c r="F2030" s="5" t="s">
        <v>28</v>
      </c>
      <c r="G2030" s="5" t="s">
        <v>33</v>
      </c>
      <c r="H2030" s="5">
        <v>1522</v>
      </c>
      <c r="I2030" s="5">
        <v>5</v>
      </c>
      <c r="J2030" s="5">
        <v>2</v>
      </c>
      <c r="K2030" s="5">
        <v>8543.31</v>
      </c>
      <c r="L2030" s="5">
        <v>0</v>
      </c>
      <c r="M2030" s="5">
        <v>0.53900000000000003</v>
      </c>
      <c r="N2030" s="5">
        <v>4</v>
      </c>
      <c r="O2030" s="6">
        <v>0</v>
      </c>
      <c r="P2030" s="5" t="str">
        <f>IF(Table2[[#This Row],[ip_risk_score]]&gt;0.8,"HIGH",IF(Table2[[#This Row],[ip_risk_score]]&gt;0.5,"MEDIUM","LOW"))</f>
        <v>MEDIUM</v>
      </c>
      <c r="Q2030" s="5">
        <f>Table2[[#This Row],[transaction_amount]]-Table2[[#This Row],[avg_transaction_amount]]</f>
        <v>28011.200000000004</v>
      </c>
    </row>
    <row r="2031" spans="1:17" x14ac:dyDescent="0.25">
      <c r="A2031" s="4" t="s">
        <v>3883</v>
      </c>
      <c r="B2031" s="5" t="s">
        <v>140</v>
      </c>
      <c r="C2031" s="5">
        <v>49065.79</v>
      </c>
      <c r="D2031" s="5" t="s">
        <v>53</v>
      </c>
      <c r="E2031" s="5" t="s">
        <v>31</v>
      </c>
      <c r="F2031" s="5" t="s">
        <v>22</v>
      </c>
      <c r="G2031" s="5" t="s">
        <v>38</v>
      </c>
      <c r="H2031" s="5">
        <v>854</v>
      </c>
      <c r="I2031" s="5">
        <v>10</v>
      </c>
      <c r="J2031" s="5">
        <v>1</v>
      </c>
      <c r="K2031" s="5">
        <v>10402.700000000001</v>
      </c>
      <c r="L2031" s="5">
        <v>0</v>
      </c>
      <c r="M2031" s="5">
        <v>0.67</v>
      </c>
      <c r="N2031" s="5">
        <v>2</v>
      </c>
      <c r="O2031" s="6">
        <v>0</v>
      </c>
      <c r="P2031" s="5" t="str">
        <f>IF(Table2[[#This Row],[ip_risk_score]]&gt;0.8,"HIGH",IF(Table2[[#This Row],[ip_risk_score]]&gt;0.5,"MEDIUM","LOW"))</f>
        <v>MEDIUM</v>
      </c>
      <c r="Q2031" s="5">
        <f>Table2[[#This Row],[transaction_amount]]-Table2[[#This Row],[avg_transaction_amount]]</f>
        <v>38663.089999999997</v>
      </c>
    </row>
    <row r="2032" spans="1:17" x14ac:dyDescent="0.25">
      <c r="A2032" s="4" t="s">
        <v>3884</v>
      </c>
      <c r="B2032" s="5" t="s">
        <v>3885</v>
      </c>
      <c r="C2032" s="5">
        <v>12863.68</v>
      </c>
      <c r="D2032" s="5" t="s">
        <v>20</v>
      </c>
      <c r="E2032" s="5" t="s">
        <v>41</v>
      </c>
      <c r="F2032" s="5" t="s">
        <v>28</v>
      </c>
      <c r="G2032" s="5" t="s">
        <v>23</v>
      </c>
      <c r="H2032" s="5">
        <v>307</v>
      </c>
      <c r="I2032" s="5">
        <v>3</v>
      </c>
      <c r="J2032" s="5">
        <v>3</v>
      </c>
      <c r="K2032" s="5">
        <v>25321.79</v>
      </c>
      <c r="L2032" s="5">
        <v>0</v>
      </c>
      <c r="M2032" s="5">
        <v>0.91900000000000004</v>
      </c>
      <c r="N2032" s="5">
        <v>1</v>
      </c>
      <c r="O2032" s="6">
        <v>0</v>
      </c>
      <c r="P2032" s="5" t="str">
        <f>IF(Table2[[#This Row],[ip_risk_score]]&gt;0.8,"HIGH",IF(Table2[[#This Row],[ip_risk_score]]&gt;0.5,"MEDIUM","LOW"))</f>
        <v>HIGH</v>
      </c>
      <c r="Q2032" s="5">
        <f>Table2[[#This Row],[transaction_amount]]-Table2[[#This Row],[avg_transaction_amount]]</f>
        <v>-12458.11</v>
      </c>
    </row>
    <row r="2033" spans="1:17" x14ac:dyDescent="0.25">
      <c r="A2033" s="4" t="s">
        <v>3886</v>
      </c>
      <c r="B2033" s="5" t="s">
        <v>3887</v>
      </c>
      <c r="C2033" s="5">
        <v>32726.02</v>
      </c>
      <c r="D2033" s="5" t="s">
        <v>20</v>
      </c>
      <c r="E2033" s="5" t="s">
        <v>31</v>
      </c>
      <c r="F2033" s="5" t="s">
        <v>32</v>
      </c>
      <c r="G2033" s="5" t="s">
        <v>23</v>
      </c>
      <c r="H2033" s="5">
        <v>1463</v>
      </c>
      <c r="I2033" s="5">
        <v>19</v>
      </c>
      <c r="J2033" s="5">
        <v>3</v>
      </c>
      <c r="K2033" s="5">
        <v>28771.21</v>
      </c>
      <c r="L2033" s="5">
        <v>0</v>
      </c>
      <c r="M2033" s="5">
        <v>0.73899999999999999</v>
      </c>
      <c r="N2033" s="5">
        <v>8</v>
      </c>
      <c r="O2033" s="6">
        <v>0</v>
      </c>
      <c r="P2033" s="5" t="str">
        <f>IF(Table2[[#This Row],[ip_risk_score]]&gt;0.8,"HIGH",IF(Table2[[#This Row],[ip_risk_score]]&gt;0.5,"MEDIUM","LOW"))</f>
        <v>MEDIUM</v>
      </c>
      <c r="Q2033" s="5">
        <f>Table2[[#This Row],[transaction_amount]]-Table2[[#This Row],[avg_transaction_amount]]</f>
        <v>3954.8100000000013</v>
      </c>
    </row>
    <row r="2034" spans="1:17" x14ac:dyDescent="0.25">
      <c r="A2034" s="4" t="s">
        <v>3888</v>
      </c>
      <c r="B2034" s="5" t="s">
        <v>3889</v>
      </c>
      <c r="C2034" s="5">
        <v>9944.98</v>
      </c>
      <c r="D2034" s="5" t="s">
        <v>20</v>
      </c>
      <c r="E2034" s="5" t="s">
        <v>27</v>
      </c>
      <c r="F2034" s="5" t="s">
        <v>22</v>
      </c>
      <c r="G2034" s="5" t="s">
        <v>58</v>
      </c>
      <c r="H2034" s="5">
        <v>546</v>
      </c>
      <c r="I2034" s="5">
        <v>11</v>
      </c>
      <c r="J2034" s="5">
        <v>0</v>
      </c>
      <c r="K2034" s="5">
        <v>615.14</v>
      </c>
      <c r="L2034" s="5">
        <v>0</v>
      </c>
      <c r="M2034" s="5">
        <v>3.1E-2</v>
      </c>
      <c r="N2034" s="5">
        <v>5</v>
      </c>
      <c r="O2034" s="6">
        <v>0</v>
      </c>
      <c r="P2034" s="5" t="str">
        <f>IF(Table2[[#This Row],[ip_risk_score]]&gt;0.8,"HIGH",IF(Table2[[#This Row],[ip_risk_score]]&gt;0.5,"MEDIUM","LOW"))</f>
        <v>LOW</v>
      </c>
      <c r="Q2034" s="5">
        <f>Table2[[#This Row],[transaction_amount]]-Table2[[#This Row],[avg_transaction_amount]]</f>
        <v>9329.84</v>
      </c>
    </row>
    <row r="2035" spans="1:17" x14ac:dyDescent="0.25">
      <c r="A2035" s="4" t="s">
        <v>3890</v>
      </c>
      <c r="B2035" s="5" t="s">
        <v>3891</v>
      </c>
      <c r="C2035" s="5">
        <v>28288.25</v>
      </c>
      <c r="D2035" s="5" t="s">
        <v>20</v>
      </c>
      <c r="E2035" s="5" t="s">
        <v>21</v>
      </c>
      <c r="F2035" s="5" t="s">
        <v>22</v>
      </c>
      <c r="G2035" s="5" t="s">
        <v>38</v>
      </c>
      <c r="H2035" s="5">
        <v>588</v>
      </c>
      <c r="I2035" s="5">
        <v>19</v>
      </c>
      <c r="J2035" s="5">
        <v>1</v>
      </c>
      <c r="K2035" s="5">
        <v>559.15</v>
      </c>
      <c r="L2035" s="5">
        <v>0</v>
      </c>
      <c r="M2035" s="5">
        <v>0.46899999999999997</v>
      </c>
      <c r="N2035" s="5">
        <v>3</v>
      </c>
      <c r="O2035" s="6">
        <v>0</v>
      </c>
      <c r="P2035" s="5" t="str">
        <f>IF(Table2[[#This Row],[ip_risk_score]]&gt;0.8,"HIGH",IF(Table2[[#This Row],[ip_risk_score]]&gt;0.5,"MEDIUM","LOW"))</f>
        <v>LOW</v>
      </c>
      <c r="Q2035" s="5">
        <f>Table2[[#This Row],[transaction_amount]]-Table2[[#This Row],[avg_transaction_amount]]</f>
        <v>27729.1</v>
      </c>
    </row>
    <row r="2036" spans="1:17" x14ac:dyDescent="0.25">
      <c r="A2036" s="4" t="s">
        <v>3892</v>
      </c>
      <c r="B2036" s="5" t="s">
        <v>3893</v>
      </c>
      <c r="C2036" s="5">
        <v>23223.43</v>
      </c>
      <c r="D2036" s="5" t="s">
        <v>20</v>
      </c>
      <c r="E2036" s="5" t="s">
        <v>21</v>
      </c>
      <c r="F2036" s="5" t="s">
        <v>28</v>
      </c>
      <c r="G2036" s="5" t="s">
        <v>58</v>
      </c>
      <c r="H2036" s="5">
        <v>1708</v>
      </c>
      <c r="I2036" s="5">
        <v>5</v>
      </c>
      <c r="J2036" s="5">
        <v>4</v>
      </c>
      <c r="K2036" s="5">
        <v>25957.83</v>
      </c>
      <c r="L2036" s="5">
        <v>1</v>
      </c>
      <c r="M2036" s="5">
        <v>0.67600000000000005</v>
      </c>
      <c r="N2036" s="5">
        <v>9</v>
      </c>
      <c r="O2036" s="6">
        <v>0</v>
      </c>
      <c r="P2036" s="5" t="str">
        <f>IF(Table2[[#This Row],[ip_risk_score]]&gt;0.8,"HIGH",IF(Table2[[#This Row],[ip_risk_score]]&gt;0.5,"MEDIUM","LOW"))</f>
        <v>MEDIUM</v>
      </c>
      <c r="Q2036" s="5">
        <f>Table2[[#This Row],[transaction_amount]]-Table2[[#This Row],[avg_transaction_amount]]</f>
        <v>-2734.4000000000015</v>
      </c>
    </row>
    <row r="2037" spans="1:17" x14ac:dyDescent="0.25">
      <c r="A2037" s="4" t="s">
        <v>3894</v>
      </c>
      <c r="B2037" s="5" t="s">
        <v>3895</v>
      </c>
      <c r="C2037" s="5">
        <v>48601.67</v>
      </c>
      <c r="D2037" s="5" t="s">
        <v>53</v>
      </c>
      <c r="E2037" s="5" t="s">
        <v>31</v>
      </c>
      <c r="F2037" s="5" t="s">
        <v>32</v>
      </c>
      <c r="G2037" s="5" t="s">
        <v>33</v>
      </c>
      <c r="H2037" s="5">
        <v>509</v>
      </c>
      <c r="I2037" s="5">
        <v>0</v>
      </c>
      <c r="J2037" s="5">
        <v>3</v>
      </c>
      <c r="K2037" s="5">
        <v>4154.95</v>
      </c>
      <c r="L2037" s="5">
        <v>0</v>
      </c>
      <c r="M2037" s="5">
        <v>0.315</v>
      </c>
      <c r="N2037" s="5">
        <v>3</v>
      </c>
      <c r="O2037" s="6">
        <v>0</v>
      </c>
      <c r="P2037" s="5" t="str">
        <f>IF(Table2[[#This Row],[ip_risk_score]]&gt;0.8,"HIGH",IF(Table2[[#This Row],[ip_risk_score]]&gt;0.5,"MEDIUM","LOW"))</f>
        <v>LOW</v>
      </c>
      <c r="Q2037" s="5">
        <f>Table2[[#This Row],[transaction_amount]]-Table2[[#This Row],[avg_transaction_amount]]</f>
        <v>44446.720000000001</v>
      </c>
    </row>
    <row r="2038" spans="1:17" x14ac:dyDescent="0.25">
      <c r="A2038" s="4" t="s">
        <v>3896</v>
      </c>
      <c r="B2038" s="5" t="s">
        <v>3897</v>
      </c>
      <c r="C2038" s="5">
        <v>30445.94</v>
      </c>
      <c r="D2038" s="5" t="s">
        <v>20</v>
      </c>
      <c r="E2038" s="5" t="s">
        <v>31</v>
      </c>
      <c r="F2038" s="5" t="s">
        <v>32</v>
      </c>
      <c r="G2038" s="5" t="s">
        <v>58</v>
      </c>
      <c r="H2038" s="5">
        <v>633</v>
      </c>
      <c r="I2038" s="5">
        <v>17</v>
      </c>
      <c r="J2038" s="5">
        <v>0</v>
      </c>
      <c r="K2038" s="5">
        <v>10246.15</v>
      </c>
      <c r="L2038" s="5">
        <v>0</v>
      </c>
      <c r="M2038" s="5">
        <v>0.36899999999999999</v>
      </c>
      <c r="N2038" s="5">
        <v>5</v>
      </c>
      <c r="O2038" s="6">
        <v>0</v>
      </c>
      <c r="P2038" s="5" t="str">
        <f>IF(Table2[[#This Row],[ip_risk_score]]&gt;0.8,"HIGH",IF(Table2[[#This Row],[ip_risk_score]]&gt;0.5,"MEDIUM","LOW"))</f>
        <v>LOW</v>
      </c>
      <c r="Q2038" s="5">
        <f>Table2[[#This Row],[transaction_amount]]-Table2[[#This Row],[avg_transaction_amount]]</f>
        <v>20199.79</v>
      </c>
    </row>
    <row r="2039" spans="1:17" x14ac:dyDescent="0.25">
      <c r="A2039" s="4" t="s">
        <v>3898</v>
      </c>
      <c r="B2039" s="5" t="s">
        <v>3899</v>
      </c>
      <c r="C2039" s="5">
        <v>17507.84</v>
      </c>
      <c r="D2039" s="5" t="s">
        <v>26</v>
      </c>
      <c r="E2039" s="5" t="s">
        <v>27</v>
      </c>
      <c r="F2039" s="5" t="s">
        <v>28</v>
      </c>
      <c r="G2039" s="5" t="s">
        <v>38</v>
      </c>
      <c r="H2039" s="5">
        <v>850</v>
      </c>
      <c r="I2039" s="5">
        <v>1</v>
      </c>
      <c r="J2039" s="5">
        <v>3</v>
      </c>
      <c r="K2039" s="5">
        <v>8328.8799999999992</v>
      </c>
      <c r="L2039" s="5">
        <v>0</v>
      </c>
      <c r="M2039" s="5">
        <v>0.80300000000000005</v>
      </c>
      <c r="N2039" s="5">
        <v>2</v>
      </c>
      <c r="O2039" s="6">
        <v>1</v>
      </c>
      <c r="P2039" s="5" t="str">
        <f>IF(Table2[[#This Row],[ip_risk_score]]&gt;0.8,"HIGH",IF(Table2[[#This Row],[ip_risk_score]]&gt;0.5,"MEDIUM","LOW"))</f>
        <v>HIGH</v>
      </c>
      <c r="Q2039" s="5">
        <f>Table2[[#This Row],[transaction_amount]]-Table2[[#This Row],[avg_transaction_amount]]</f>
        <v>9178.9600000000009</v>
      </c>
    </row>
    <row r="2040" spans="1:17" x14ac:dyDescent="0.25">
      <c r="A2040" s="4" t="s">
        <v>3900</v>
      </c>
      <c r="B2040" s="5" t="s">
        <v>3901</v>
      </c>
      <c r="C2040" s="5">
        <v>5749.08</v>
      </c>
      <c r="D2040" s="5" t="s">
        <v>53</v>
      </c>
      <c r="E2040" s="5" t="s">
        <v>41</v>
      </c>
      <c r="F2040" s="5" t="s">
        <v>28</v>
      </c>
      <c r="G2040" s="5" t="s">
        <v>23</v>
      </c>
      <c r="H2040" s="5">
        <v>215</v>
      </c>
      <c r="I2040" s="5">
        <v>4</v>
      </c>
      <c r="J2040" s="5">
        <v>1</v>
      </c>
      <c r="K2040" s="5">
        <v>8527.86</v>
      </c>
      <c r="L2040" s="5">
        <v>0</v>
      </c>
      <c r="M2040" s="5">
        <v>4.7E-2</v>
      </c>
      <c r="N2040" s="5">
        <v>6</v>
      </c>
      <c r="O2040" s="6">
        <v>0</v>
      </c>
      <c r="P2040" s="5" t="str">
        <f>IF(Table2[[#This Row],[ip_risk_score]]&gt;0.8,"HIGH",IF(Table2[[#This Row],[ip_risk_score]]&gt;0.5,"MEDIUM","LOW"))</f>
        <v>LOW</v>
      </c>
      <c r="Q2040" s="5">
        <f>Table2[[#This Row],[transaction_amount]]-Table2[[#This Row],[avg_transaction_amount]]</f>
        <v>-2778.7800000000007</v>
      </c>
    </row>
    <row r="2041" spans="1:17" x14ac:dyDescent="0.25">
      <c r="A2041" s="4" t="s">
        <v>3902</v>
      </c>
      <c r="B2041" s="5" t="s">
        <v>3903</v>
      </c>
      <c r="C2041" s="5">
        <v>7604.78</v>
      </c>
      <c r="D2041" s="5" t="s">
        <v>53</v>
      </c>
      <c r="E2041" s="5" t="s">
        <v>21</v>
      </c>
      <c r="F2041" s="5" t="s">
        <v>32</v>
      </c>
      <c r="G2041" s="5" t="s">
        <v>33</v>
      </c>
      <c r="H2041" s="5">
        <v>1951</v>
      </c>
      <c r="I2041" s="5">
        <v>15</v>
      </c>
      <c r="J2041" s="5">
        <v>1</v>
      </c>
      <c r="K2041" s="5">
        <v>9924.9</v>
      </c>
      <c r="L2041" s="5">
        <v>0</v>
      </c>
      <c r="M2041" s="5">
        <v>0.54</v>
      </c>
      <c r="N2041" s="5">
        <v>9</v>
      </c>
      <c r="O2041" s="6">
        <v>0</v>
      </c>
      <c r="P2041" s="5" t="str">
        <f>IF(Table2[[#This Row],[ip_risk_score]]&gt;0.8,"HIGH",IF(Table2[[#This Row],[ip_risk_score]]&gt;0.5,"MEDIUM","LOW"))</f>
        <v>MEDIUM</v>
      </c>
      <c r="Q2041" s="5">
        <f>Table2[[#This Row],[transaction_amount]]-Table2[[#This Row],[avg_transaction_amount]]</f>
        <v>-2320.12</v>
      </c>
    </row>
    <row r="2042" spans="1:17" x14ac:dyDescent="0.25">
      <c r="A2042" s="4" t="s">
        <v>3904</v>
      </c>
      <c r="B2042" s="5" t="s">
        <v>3905</v>
      </c>
      <c r="C2042" s="5">
        <v>11304.58</v>
      </c>
      <c r="D2042" s="5" t="s">
        <v>26</v>
      </c>
      <c r="E2042" s="5" t="s">
        <v>41</v>
      </c>
      <c r="F2042" s="5" t="s">
        <v>22</v>
      </c>
      <c r="G2042" s="5" t="s">
        <v>38</v>
      </c>
      <c r="H2042" s="5">
        <v>889</v>
      </c>
      <c r="I2042" s="5">
        <v>11</v>
      </c>
      <c r="J2042" s="5">
        <v>2</v>
      </c>
      <c r="K2042" s="5">
        <v>10147.780000000001</v>
      </c>
      <c r="L2042" s="5">
        <v>0</v>
      </c>
      <c r="M2042" s="5">
        <v>0.80400000000000005</v>
      </c>
      <c r="N2042" s="5">
        <v>1</v>
      </c>
      <c r="O2042" s="6">
        <v>0</v>
      </c>
      <c r="P2042" s="5" t="str">
        <f>IF(Table2[[#This Row],[ip_risk_score]]&gt;0.8,"HIGH",IF(Table2[[#This Row],[ip_risk_score]]&gt;0.5,"MEDIUM","LOW"))</f>
        <v>HIGH</v>
      </c>
      <c r="Q2042" s="5">
        <f>Table2[[#This Row],[transaction_amount]]-Table2[[#This Row],[avg_transaction_amount]]</f>
        <v>1156.7999999999993</v>
      </c>
    </row>
    <row r="2043" spans="1:17" x14ac:dyDescent="0.25">
      <c r="A2043" s="4" t="s">
        <v>3906</v>
      </c>
      <c r="B2043" s="5" t="s">
        <v>3907</v>
      </c>
      <c r="C2043" s="5">
        <v>12585.78</v>
      </c>
      <c r="D2043" s="5" t="s">
        <v>26</v>
      </c>
      <c r="E2043" s="5" t="s">
        <v>27</v>
      </c>
      <c r="F2043" s="5" t="s">
        <v>22</v>
      </c>
      <c r="G2043" s="5" t="s">
        <v>33</v>
      </c>
      <c r="H2043" s="5">
        <v>1170</v>
      </c>
      <c r="I2043" s="5">
        <v>11</v>
      </c>
      <c r="J2043" s="5">
        <v>4</v>
      </c>
      <c r="K2043" s="5">
        <v>18642.66</v>
      </c>
      <c r="L2043" s="5">
        <v>0</v>
      </c>
      <c r="M2043" s="5">
        <v>0.79700000000000004</v>
      </c>
      <c r="N2043" s="5">
        <v>3</v>
      </c>
      <c r="O2043" s="6">
        <v>0</v>
      </c>
      <c r="P2043" s="5" t="str">
        <f>IF(Table2[[#This Row],[ip_risk_score]]&gt;0.8,"HIGH",IF(Table2[[#This Row],[ip_risk_score]]&gt;0.5,"MEDIUM","LOW"))</f>
        <v>MEDIUM</v>
      </c>
      <c r="Q2043" s="5">
        <f>Table2[[#This Row],[transaction_amount]]-Table2[[#This Row],[avg_transaction_amount]]</f>
        <v>-6056.8799999999992</v>
      </c>
    </row>
    <row r="2044" spans="1:17" x14ac:dyDescent="0.25">
      <c r="A2044" s="4" t="s">
        <v>3908</v>
      </c>
      <c r="B2044" s="5" t="s">
        <v>3909</v>
      </c>
      <c r="C2044" s="5">
        <v>42538.27</v>
      </c>
      <c r="D2044" s="5" t="s">
        <v>53</v>
      </c>
      <c r="E2044" s="5" t="s">
        <v>21</v>
      </c>
      <c r="F2044" s="5" t="s">
        <v>28</v>
      </c>
      <c r="G2044" s="5" t="s">
        <v>48</v>
      </c>
      <c r="H2044" s="5">
        <v>417</v>
      </c>
      <c r="I2044" s="5">
        <v>10</v>
      </c>
      <c r="J2044" s="5">
        <v>4</v>
      </c>
      <c r="K2044" s="5">
        <v>18900.64</v>
      </c>
      <c r="L2044" s="5">
        <v>0</v>
      </c>
      <c r="M2044" s="5">
        <v>0.121</v>
      </c>
      <c r="N2044" s="5">
        <v>1</v>
      </c>
      <c r="O2044" s="6">
        <v>0</v>
      </c>
      <c r="P2044" s="5" t="str">
        <f>IF(Table2[[#This Row],[ip_risk_score]]&gt;0.8,"HIGH",IF(Table2[[#This Row],[ip_risk_score]]&gt;0.5,"MEDIUM","LOW"))</f>
        <v>LOW</v>
      </c>
      <c r="Q2044" s="5">
        <f>Table2[[#This Row],[transaction_amount]]-Table2[[#This Row],[avg_transaction_amount]]</f>
        <v>23637.629999999997</v>
      </c>
    </row>
    <row r="2045" spans="1:17" x14ac:dyDescent="0.25">
      <c r="A2045" s="4" t="s">
        <v>3910</v>
      </c>
      <c r="B2045" s="5" t="s">
        <v>3911</v>
      </c>
      <c r="C2045" s="5">
        <v>28083.08</v>
      </c>
      <c r="D2045" s="5" t="s">
        <v>20</v>
      </c>
      <c r="E2045" s="5" t="s">
        <v>27</v>
      </c>
      <c r="F2045" s="5" t="s">
        <v>22</v>
      </c>
      <c r="G2045" s="5" t="s">
        <v>38</v>
      </c>
      <c r="H2045" s="5">
        <v>288</v>
      </c>
      <c r="I2045" s="5">
        <v>19</v>
      </c>
      <c r="J2045" s="5">
        <v>0</v>
      </c>
      <c r="K2045" s="5">
        <v>15734.47</v>
      </c>
      <c r="L2045" s="5">
        <v>0</v>
      </c>
      <c r="M2045" s="5">
        <v>0.84499999999999997</v>
      </c>
      <c r="N2045" s="5">
        <v>5</v>
      </c>
      <c r="O2045" s="6">
        <v>0</v>
      </c>
      <c r="P2045" s="5" t="str">
        <f>IF(Table2[[#This Row],[ip_risk_score]]&gt;0.8,"HIGH",IF(Table2[[#This Row],[ip_risk_score]]&gt;0.5,"MEDIUM","LOW"))</f>
        <v>HIGH</v>
      </c>
      <c r="Q2045" s="5">
        <f>Table2[[#This Row],[transaction_amount]]-Table2[[#This Row],[avg_transaction_amount]]</f>
        <v>12348.610000000002</v>
      </c>
    </row>
    <row r="2046" spans="1:17" x14ac:dyDescent="0.25">
      <c r="A2046" s="4" t="s">
        <v>3912</v>
      </c>
      <c r="B2046" s="5" t="s">
        <v>2060</v>
      </c>
      <c r="C2046" s="5">
        <v>26193.38</v>
      </c>
      <c r="D2046" s="5" t="s">
        <v>53</v>
      </c>
      <c r="E2046" s="5" t="s">
        <v>31</v>
      </c>
      <c r="F2046" s="5" t="s">
        <v>22</v>
      </c>
      <c r="G2046" s="5" t="s">
        <v>48</v>
      </c>
      <c r="H2046" s="5">
        <v>1478</v>
      </c>
      <c r="I2046" s="5">
        <v>18</v>
      </c>
      <c r="J2046" s="5">
        <v>4</v>
      </c>
      <c r="K2046" s="5">
        <v>25770.39</v>
      </c>
      <c r="L2046" s="5">
        <v>0</v>
      </c>
      <c r="M2046" s="5">
        <v>7.6999999999999999E-2</v>
      </c>
      <c r="N2046" s="5">
        <v>5</v>
      </c>
      <c r="O2046" s="6">
        <v>0</v>
      </c>
      <c r="P2046" s="5" t="str">
        <f>IF(Table2[[#This Row],[ip_risk_score]]&gt;0.8,"HIGH",IF(Table2[[#This Row],[ip_risk_score]]&gt;0.5,"MEDIUM","LOW"))</f>
        <v>LOW</v>
      </c>
      <c r="Q2046" s="5">
        <f>Table2[[#This Row],[transaction_amount]]-Table2[[#This Row],[avg_transaction_amount]]</f>
        <v>422.9900000000016</v>
      </c>
    </row>
    <row r="2047" spans="1:17" x14ac:dyDescent="0.25">
      <c r="A2047" s="4" t="s">
        <v>3913</v>
      </c>
      <c r="B2047" s="5" t="s">
        <v>3914</v>
      </c>
      <c r="C2047" s="5">
        <v>5782.71</v>
      </c>
      <c r="D2047" s="5" t="s">
        <v>53</v>
      </c>
      <c r="E2047" s="5" t="s">
        <v>27</v>
      </c>
      <c r="F2047" s="5" t="s">
        <v>32</v>
      </c>
      <c r="G2047" s="5" t="s">
        <v>58</v>
      </c>
      <c r="H2047" s="5">
        <v>686</v>
      </c>
      <c r="I2047" s="5">
        <v>20</v>
      </c>
      <c r="J2047" s="5">
        <v>1</v>
      </c>
      <c r="K2047" s="5">
        <v>25385.59</v>
      </c>
      <c r="L2047" s="5">
        <v>0</v>
      </c>
      <c r="M2047" s="5">
        <v>0.92400000000000004</v>
      </c>
      <c r="N2047" s="5">
        <v>4</v>
      </c>
      <c r="O2047" s="6">
        <v>0</v>
      </c>
      <c r="P2047" s="5" t="str">
        <f>IF(Table2[[#This Row],[ip_risk_score]]&gt;0.8,"HIGH",IF(Table2[[#This Row],[ip_risk_score]]&gt;0.5,"MEDIUM","LOW"))</f>
        <v>HIGH</v>
      </c>
      <c r="Q2047" s="5">
        <f>Table2[[#This Row],[transaction_amount]]-Table2[[#This Row],[avg_transaction_amount]]</f>
        <v>-19602.88</v>
      </c>
    </row>
    <row r="2048" spans="1:17" x14ac:dyDescent="0.25">
      <c r="A2048" s="4" t="s">
        <v>3915</v>
      </c>
      <c r="B2048" s="5" t="s">
        <v>3916</v>
      </c>
      <c r="C2048" s="5">
        <v>43013.98</v>
      </c>
      <c r="D2048" s="5" t="s">
        <v>26</v>
      </c>
      <c r="E2048" s="5" t="s">
        <v>31</v>
      </c>
      <c r="F2048" s="5" t="s">
        <v>22</v>
      </c>
      <c r="G2048" s="5" t="s">
        <v>38</v>
      </c>
      <c r="H2048" s="5">
        <v>950</v>
      </c>
      <c r="I2048" s="5">
        <v>6</v>
      </c>
      <c r="J2048" s="5">
        <v>4</v>
      </c>
      <c r="K2048" s="5">
        <v>6594.8</v>
      </c>
      <c r="L2048" s="5">
        <v>0</v>
      </c>
      <c r="M2048" s="5">
        <v>0.216</v>
      </c>
      <c r="N2048" s="5">
        <v>5</v>
      </c>
      <c r="O2048" s="6">
        <v>0</v>
      </c>
      <c r="P2048" s="5" t="str">
        <f>IF(Table2[[#This Row],[ip_risk_score]]&gt;0.8,"HIGH",IF(Table2[[#This Row],[ip_risk_score]]&gt;0.5,"MEDIUM","LOW"))</f>
        <v>LOW</v>
      </c>
      <c r="Q2048" s="5">
        <f>Table2[[#This Row],[transaction_amount]]-Table2[[#This Row],[avg_transaction_amount]]</f>
        <v>36419.18</v>
      </c>
    </row>
    <row r="2049" spans="1:17" x14ac:dyDescent="0.25">
      <c r="A2049" s="4" t="s">
        <v>3917</v>
      </c>
      <c r="B2049" s="5" t="s">
        <v>3918</v>
      </c>
      <c r="C2049" s="5">
        <v>36154.57</v>
      </c>
      <c r="D2049" s="5" t="s">
        <v>53</v>
      </c>
      <c r="E2049" s="5" t="s">
        <v>41</v>
      </c>
      <c r="F2049" s="5" t="s">
        <v>32</v>
      </c>
      <c r="G2049" s="5" t="s">
        <v>48</v>
      </c>
      <c r="H2049" s="5">
        <v>280</v>
      </c>
      <c r="I2049" s="5">
        <v>1</v>
      </c>
      <c r="J2049" s="5">
        <v>0</v>
      </c>
      <c r="K2049" s="5">
        <v>16354.82</v>
      </c>
      <c r="L2049" s="5">
        <v>1</v>
      </c>
      <c r="M2049" s="5">
        <v>0.115</v>
      </c>
      <c r="N2049" s="5">
        <v>8</v>
      </c>
      <c r="O2049" s="6">
        <v>0</v>
      </c>
      <c r="P2049" s="5" t="str">
        <f>IF(Table2[[#This Row],[ip_risk_score]]&gt;0.8,"HIGH",IF(Table2[[#This Row],[ip_risk_score]]&gt;0.5,"MEDIUM","LOW"))</f>
        <v>LOW</v>
      </c>
      <c r="Q2049" s="5">
        <f>Table2[[#This Row],[transaction_amount]]-Table2[[#This Row],[avg_transaction_amount]]</f>
        <v>19799.75</v>
      </c>
    </row>
    <row r="2050" spans="1:17" x14ac:dyDescent="0.25">
      <c r="A2050" s="4" t="s">
        <v>3919</v>
      </c>
      <c r="B2050" s="5" t="s">
        <v>470</v>
      </c>
      <c r="C2050" s="5">
        <v>3430.03</v>
      </c>
      <c r="D2050" s="5" t="s">
        <v>20</v>
      </c>
      <c r="E2050" s="5" t="s">
        <v>21</v>
      </c>
      <c r="F2050" s="5" t="s">
        <v>28</v>
      </c>
      <c r="G2050" s="5" t="s">
        <v>23</v>
      </c>
      <c r="H2050" s="5">
        <v>450</v>
      </c>
      <c r="I2050" s="5">
        <v>5</v>
      </c>
      <c r="J2050" s="5">
        <v>3</v>
      </c>
      <c r="K2050" s="5">
        <v>23536.73</v>
      </c>
      <c r="L2050" s="5">
        <v>0</v>
      </c>
      <c r="M2050" s="5">
        <v>7.3999999999999996E-2</v>
      </c>
      <c r="N2050" s="5">
        <v>8</v>
      </c>
      <c r="O2050" s="6">
        <v>0</v>
      </c>
      <c r="P2050" s="5" t="str">
        <f>IF(Table2[[#This Row],[ip_risk_score]]&gt;0.8,"HIGH",IF(Table2[[#This Row],[ip_risk_score]]&gt;0.5,"MEDIUM","LOW"))</f>
        <v>LOW</v>
      </c>
      <c r="Q2050" s="5">
        <f>Table2[[#This Row],[transaction_amount]]-Table2[[#This Row],[avg_transaction_amount]]</f>
        <v>-20106.7</v>
      </c>
    </row>
    <row r="2051" spans="1:17" x14ac:dyDescent="0.25">
      <c r="A2051" s="4" t="s">
        <v>3920</v>
      </c>
      <c r="B2051" s="5" t="s">
        <v>3921</v>
      </c>
      <c r="C2051" s="5">
        <v>35406.36</v>
      </c>
      <c r="D2051" s="5" t="s">
        <v>26</v>
      </c>
      <c r="E2051" s="5" t="s">
        <v>21</v>
      </c>
      <c r="F2051" s="5" t="s">
        <v>28</v>
      </c>
      <c r="G2051" s="5" t="s">
        <v>58</v>
      </c>
      <c r="H2051" s="5">
        <v>1261</v>
      </c>
      <c r="I2051" s="5">
        <v>3</v>
      </c>
      <c r="J2051" s="5">
        <v>4</v>
      </c>
      <c r="K2051" s="5">
        <v>26019.54</v>
      </c>
      <c r="L2051" s="5">
        <v>0</v>
      </c>
      <c r="M2051" s="5">
        <v>0.34300000000000003</v>
      </c>
      <c r="N2051" s="5">
        <v>6</v>
      </c>
      <c r="O2051" s="6">
        <v>1</v>
      </c>
      <c r="P2051" s="5" t="str">
        <f>IF(Table2[[#This Row],[ip_risk_score]]&gt;0.8,"HIGH",IF(Table2[[#This Row],[ip_risk_score]]&gt;0.5,"MEDIUM","LOW"))</f>
        <v>LOW</v>
      </c>
      <c r="Q2051" s="5">
        <f>Table2[[#This Row],[transaction_amount]]-Table2[[#This Row],[avg_transaction_amount]]</f>
        <v>9386.82</v>
      </c>
    </row>
    <row r="2052" spans="1:17" x14ac:dyDescent="0.25">
      <c r="A2052" s="4" t="s">
        <v>3922</v>
      </c>
      <c r="B2052" s="5" t="s">
        <v>3923</v>
      </c>
      <c r="C2052" s="5">
        <v>27199.73</v>
      </c>
      <c r="D2052" s="5" t="s">
        <v>53</v>
      </c>
      <c r="E2052" s="5" t="s">
        <v>41</v>
      </c>
      <c r="F2052" s="5" t="s">
        <v>32</v>
      </c>
      <c r="G2052" s="5" t="s">
        <v>38</v>
      </c>
      <c r="H2052" s="5">
        <v>136</v>
      </c>
      <c r="I2052" s="5">
        <v>1</v>
      </c>
      <c r="J2052" s="5">
        <v>4</v>
      </c>
      <c r="K2052" s="5">
        <v>7730.05</v>
      </c>
      <c r="L2052" s="5">
        <v>0</v>
      </c>
      <c r="M2052" s="5">
        <v>0.34899999999999998</v>
      </c>
      <c r="N2052" s="5">
        <v>4</v>
      </c>
      <c r="O2052" s="6">
        <v>0</v>
      </c>
      <c r="P2052" s="5" t="str">
        <f>IF(Table2[[#This Row],[ip_risk_score]]&gt;0.8,"HIGH",IF(Table2[[#This Row],[ip_risk_score]]&gt;0.5,"MEDIUM","LOW"))</f>
        <v>LOW</v>
      </c>
      <c r="Q2052" s="5">
        <f>Table2[[#This Row],[transaction_amount]]-Table2[[#This Row],[avg_transaction_amount]]</f>
        <v>19469.68</v>
      </c>
    </row>
    <row r="2053" spans="1:17" x14ac:dyDescent="0.25">
      <c r="A2053" s="4" t="s">
        <v>3924</v>
      </c>
      <c r="B2053" s="5" t="s">
        <v>3925</v>
      </c>
      <c r="C2053" s="5">
        <v>4132.18</v>
      </c>
      <c r="D2053" s="5" t="s">
        <v>53</v>
      </c>
      <c r="E2053" s="5" t="s">
        <v>31</v>
      </c>
      <c r="F2053" s="5" t="s">
        <v>32</v>
      </c>
      <c r="G2053" s="5" t="s">
        <v>38</v>
      </c>
      <c r="H2053" s="5">
        <v>1303</v>
      </c>
      <c r="I2053" s="5">
        <v>16</v>
      </c>
      <c r="J2053" s="5">
        <v>1</v>
      </c>
      <c r="K2053" s="5">
        <v>14873.59</v>
      </c>
      <c r="L2053" s="5">
        <v>0</v>
      </c>
      <c r="M2053" s="5">
        <v>0.52600000000000002</v>
      </c>
      <c r="N2053" s="5">
        <v>4</v>
      </c>
      <c r="O2053" s="6">
        <v>0</v>
      </c>
      <c r="P2053" s="5" t="str">
        <f>IF(Table2[[#This Row],[ip_risk_score]]&gt;0.8,"HIGH",IF(Table2[[#This Row],[ip_risk_score]]&gt;0.5,"MEDIUM","LOW"))</f>
        <v>MEDIUM</v>
      </c>
      <c r="Q2053" s="5">
        <f>Table2[[#This Row],[transaction_amount]]-Table2[[#This Row],[avg_transaction_amount]]</f>
        <v>-10741.41</v>
      </c>
    </row>
    <row r="2054" spans="1:17" x14ac:dyDescent="0.25">
      <c r="A2054" s="4" t="s">
        <v>3926</v>
      </c>
      <c r="B2054" s="5" t="s">
        <v>3927</v>
      </c>
      <c r="C2054" s="5">
        <v>22942.12</v>
      </c>
      <c r="D2054" s="5" t="s">
        <v>20</v>
      </c>
      <c r="E2054" s="5" t="s">
        <v>21</v>
      </c>
      <c r="F2054" s="5" t="s">
        <v>28</v>
      </c>
      <c r="G2054" s="5" t="s">
        <v>23</v>
      </c>
      <c r="H2054" s="5">
        <v>1853</v>
      </c>
      <c r="I2054" s="5">
        <v>7</v>
      </c>
      <c r="J2054" s="5">
        <v>1</v>
      </c>
      <c r="K2054" s="5">
        <v>15798.32</v>
      </c>
      <c r="L2054" s="5">
        <v>0</v>
      </c>
      <c r="M2054" s="5">
        <v>0.73299999999999998</v>
      </c>
      <c r="N2054" s="5">
        <v>5</v>
      </c>
      <c r="O2054" s="6">
        <v>0</v>
      </c>
      <c r="P2054" s="5" t="str">
        <f>IF(Table2[[#This Row],[ip_risk_score]]&gt;0.8,"HIGH",IF(Table2[[#This Row],[ip_risk_score]]&gt;0.5,"MEDIUM","LOW"))</f>
        <v>MEDIUM</v>
      </c>
      <c r="Q2054" s="5">
        <f>Table2[[#This Row],[transaction_amount]]-Table2[[#This Row],[avg_transaction_amount]]</f>
        <v>7143.7999999999993</v>
      </c>
    </row>
    <row r="2055" spans="1:17" x14ac:dyDescent="0.25">
      <c r="A2055" s="4" t="s">
        <v>3928</v>
      </c>
      <c r="B2055" s="5" t="s">
        <v>3929</v>
      </c>
      <c r="C2055" s="5">
        <v>24260.58</v>
      </c>
      <c r="D2055" s="5" t="s">
        <v>53</v>
      </c>
      <c r="E2055" s="5" t="s">
        <v>27</v>
      </c>
      <c r="F2055" s="5" t="s">
        <v>32</v>
      </c>
      <c r="G2055" s="5" t="s">
        <v>23</v>
      </c>
      <c r="H2055" s="5">
        <v>1793</v>
      </c>
      <c r="I2055" s="5">
        <v>4</v>
      </c>
      <c r="J2055" s="5">
        <v>3</v>
      </c>
      <c r="K2055" s="5">
        <v>21019.19</v>
      </c>
      <c r="L2055" s="5">
        <v>0</v>
      </c>
      <c r="M2055" s="5">
        <v>0.51</v>
      </c>
      <c r="N2055" s="5">
        <v>5</v>
      </c>
      <c r="O2055" s="6">
        <v>1</v>
      </c>
      <c r="P2055" s="5" t="str">
        <f>IF(Table2[[#This Row],[ip_risk_score]]&gt;0.8,"HIGH",IF(Table2[[#This Row],[ip_risk_score]]&gt;0.5,"MEDIUM","LOW"))</f>
        <v>MEDIUM</v>
      </c>
      <c r="Q2055" s="5">
        <f>Table2[[#This Row],[transaction_amount]]-Table2[[#This Row],[avg_transaction_amount]]</f>
        <v>3241.3900000000031</v>
      </c>
    </row>
    <row r="2056" spans="1:17" x14ac:dyDescent="0.25">
      <c r="A2056" s="4" t="s">
        <v>3930</v>
      </c>
      <c r="B2056" s="5" t="s">
        <v>3931</v>
      </c>
      <c r="C2056" s="5">
        <v>8330.44</v>
      </c>
      <c r="D2056" s="5" t="s">
        <v>53</v>
      </c>
      <c r="E2056" s="5" t="s">
        <v>31</v>
      </c>
      <c r="F2056" s="5" t="s">
        <v>28</v>
      </c>
      <c r="G2056" s="5" t="s">
        <v>48</v>
      </c>
      <c r="H2056" s="5">
        <v>1885</v>
      </c>
      <c r="I2056" s="5">
        <v>9</v>
      </c>
      <c r="J2056" s="5">
        <v>2</v>
      </c>
      <c r="K2056" s="5">
        <v>9974.75</v>
      </c>
      <c r="L2056" s="5">
        <v>1</v>
      </c>
      <c r="M2056" s="5">
        <v>0.97899999999999998</v>
      </c>
      <c r="N2056" s="5">
        <v>2</v>
      </c>
      <c r="O2056" s="6">
        <v>0</v>
      </c>
      <c r="P2056" s="5" t="str">
        <f>IF(Table2[[#This Row],[ip_risk_score]]&gt;0.8,"HIGH",IF(Table2[[#This Row],[ip_risk_score]]&gt;0.5,"MEDIUM","LOW"))</f>
        <v>HIGH</v>
      </c>
      <c r="Q2056" s="5">
        <f>Table2[[#This Row],[transaction_amount]]-Table2[[#This Row],[avg_transaction_amount]]</f>
        <v>-1644.3099999999995</v>
      </c>
    </row>
    <row r="2057" spans="1:17" x14ac:dyDescent="0.25">
      <c r="A2057" s="4" t="s">
        <v>3932</v>
      </c>
      <c r="B2057" s="5" t="s">
        <v>3933</v>
      </c>
      <c r="C2057" s="5">
        <v>47287.62</v>
      </c>
      <c r="D2057" s="5" t="s">
        <v>53</v>
      </c>
      <c r="E2057" s="5" t="s">
        <v>21</v>
      </c>
      <c r="F2057" s="5" t="s">
        <v>28</v>
      </c>
      <c r="G2057" s="5" t="s">
        <v>48</v>
      </c>
      <c r="H2057" s="5">
        <v>496</v>
      </c>
      <c r="I2057" s="5">
        <v>15</v>
      </c>
      <c r="J2057" s="5">
        <v>4</v>
      </c>
      <c r="K2057" s="5">
        <v>8874.2099999999991</v>
      </c>
      <c r="L2057" s="5">
        <v>0</v>
      </c>
      <c r="M2057" s="5">
        <v>0.21</v>
      </c>
      <c r="N2057" s="5">
        <v>6</v>
      </c>
      <c r="O2057" s="6">
        <v>0</v>
      </c>
      <c r="P2057" s="5" t="str">
        <f>IF(Table2[[#This Row],[ip_risk_score]]&gt;0.8,"HIGH",IF(Table2[[#This Row],[ip_risk_score]]&gt;0.5,"MEDIUM","LOW"))</f>
        <v>LOW</v>
      </c>
      <c r="Q2057" s="5">
        <f>Table2[[#This Row],[transaction_amount]]-Table2[[#This Row],[avg_transaction_amount]]</f>
        <v>38413.410000000003</v>
      </c>
    </row>
    <row r="2058" spans="1:17" x14ac:dyDescent="0.25">
      <c r="A2058" s="4" t="s">
        <v>3934</v>
      </c>
      <c r="B2058" s="5" t="s">
        <v>3935</v>
      </c>
      <c r="C2058" s="5">
        <v>42506.27</v>
      </c>
      <c r="D2058" s="5" t="s">
        <v>53</v>
      </c>
      <c r="E2058" s="5" t="s">
        <v>27</v>
      </c>
      <c r="F2058" s="5" t="s">
        <v>28</v>
      </c>
      <c r="G2058" s="5" t="s">
        <v>48</v>
      </c>
      <c r="H2058" s="5">
        <v>557</v>
      </c>
      <c r="I2058" s="5">
        <v>1</v>
      </c>
      <c r="J2058" s="5">
        <v>1</v>
      </c>
      <c r="K2058" s="5">
        <v>21197.360000000001</v>
      </c>
      <c r="L2058" s="5">
        <v>0</v>
      </c>
      <c r="M2058" s="5">
        <v>0.21099999999999999</v>
      </c>
      <c r="N2058" s="5">
        <v>7</v>
      </c>
      <c r="O2058" s="6">
        <v>0</v>
      </c>
      <c r="P2058" s="5" t="str">
        <f>IF(Table2[[#This Row],[ip_risk_score]]&gt;0.8,"HIGH",IF(Table2[[#This Row],[ip_risk_score]]&gt;0.5,"MEDIUM","LOW"))</f>
        <v>LOW</v>
      </c>
      <c r="Q2058" s="5">
        <f>Table2[[#This Row],[transaction_amount]]-Table2[[#This Row],[avg_transaction_amount]]</f>
        <v>21308.909999999996</v>
      </c>
    </row>
    <row r="2059" spans="1:17" x14ac:dyDescent="0.25">
      <c r="A2059" s="4" t="s">
        <v>3936</v>
      </c>
      <c r="B2059" s="5" t="s">
        <v>3937</v>
      </c>
      <c r="C2059" s="5">
        <v>33467.67</v>
      </c>
      <c r="D2059" s="5" t="s">
        <v>20</v>
      </c>
      <c r="E2059" s="5" t="s">
        <v>27</v>
      </c>
      <c r="F2059" s="5" t="s">
        <v>28</v>
      </c>
      <c r="G2059" s="5" t="s">
        <v>33</v>
      </c>
      <c r="H2059" s="5">
        <v>1188</v>
      </c>
      <c r="I2059" s="5">
        <v>23</v>
      </c>
      <c r="J2059" s="5">
        <v>2</v>
      </c>
      <c r="K2059" s="5">
        <v>12040.13</v>
      </c>
      <c r="L2059" s="5">
        <v>0</v>
      </c>
      <c r="M2059" s="5">
        <v>0.70499999999999996</v>
      </c>
      <c r="N2059" s="5">
        <v>3</v>
      </c>
      <c r="O2059" s="6">
        <v>0</v>
      </c>
      <c r="P2059" s="5" t="str">
        <f>IF(Table2[[#This Row],[ip_risk_score]]&gt;0.8,"HIGH",IF(Table2[[#This Row],[ip_risk_score]]&gt;0.5,"MEDIUM","LOW"))</f>
        <v>MEDIUM</v>
      </c>
      <c r="Q2059" s="5">
        <f>Table2[[#This Row],[transaction_amount]]-Table2[[#This Row],[avg_transaction_amount]]</f>
        <v>21427.54</v>
      </c>
    </row>
    <row r="2060" spans="1:17" x14ac:dyDescent="0.25">
      <c r="A2060" s="4" t="s">
        <v>3938</v>
      </c>
      <c r="B2060" s="5" t="s">
        <v>3939</v>
      </c>
      <c r="C2060" s="5">
        <v>23141.66</v>
      </c>
      <c r="D2060" s="5" t="s">
        <v>53</v>
      </c>
      <c r="E2060" s="5" t="s">
        <v>21</v>
      </c>
      <c r="F2060" s="5" t="s">
        <v>28</v>
      </c>
      <c r="G2060" s="5" t="s">
        <v>58</v>
      </c>
      <c r="H2060" s="5">
        <v>1690</v>
      </c>
      <c r="I2060" s="5">
        <v>18</v>
      </c>
      <c r="J2060" s="5">
        <v>4</v>
      </c>
      <c r="K2060" s="5">
        <v>220.32</v>
      </c>
      <c r="L2060" s="5">
        <v>0</v>
      </c>
      <c r="M2060" s="5">
        <v>0.314</v>
      </c>
      <c r="N2060" s="5">
        <v>4</v>
      </c>
      <c r="O2060" s="6">
        <v>0</v>
      </c>
      <c r="P2060" s="5" t="str">
        <f>IF(Table2[[#This Row],[ip_risk_score]]&gt;0.8,"HIGH",IF(Table2[[#This Row],[ip_risk_score]]&gt;0.5,"MEDIUM","LOW"))</f>
        <v>LOW</v>
      </c>
      <c r="Q2060" s="5">
        <f>Table2[[#This Row],[transaction_amount]]-Table2[[#This Row],[avg_transaction_amount]]</f>
        <v>22921.34</v>
      </c>
    </row>
    <row r="2061" spans="1:17" x14ac:dyDescent="0.25">
      <c r="A2061" s="4" t="s">
        <v>3940</v>
      </c>
      <c r="B2061" s="5" t="s">
        <v>3941</v>
      </c>
      <c r="C2061" s="5">
        <v>20617.689999999999</v>
      </c>
      <c r="D2061" s="5" t="s">
        <v>53</v>
      </c>
      <c r="E2061" s="5" t="s">
        <v>41</v>
      </c>
      <c r="F2061" s="5" t="s">
        <v>28</v>
      </c>
      <c r="G2061" s="5" t="s">
        <v>38</v>
      </c>
      <c r="H2061" s="5">
        <v>995</v>
      </c>
      <c r="I2061" s="5">
        <v>6</v>
      </c>
      <c r="J2061" s="5">
        <v>4</v>
      </c>
      <c r="K2061" s="5">
        <v>28141.61</v>
      </c>
      <c r="L2061" s="5">
        <v>0</v>
      </c>
      <c r="M2061" s="5">
        <v>0.17199999999999999</v>
      </c>
      <c r="N2061" s="5">
        <v>9</v>
      </c>
      <c r="O2061" s="6">
        <v>0</v>
      </c>
      <c r="P2061" s="5" t="str">
        <f>IF(Table2[[#This Row],[ip_risk_score]]&gt;0.8,"HIGH",IF(Table2[[#This Row],[ip_risk_score]]&gt;0.5,"MEDIUM","LOW"))</f>
        <v>LOW</v>
      </c>
      <c r="Q2061" s="5">
        <f>Table2[[#This Row],[transaction_amount]]-Table2[[#This Row],[avg_transaction_amount]]</f>
        <v>-7523.9200000000019</v>
      </c>
    </row>
    <row r="2062" spans="1:17" x14ac:dyDescent="0.25">
      <c r="A2062" s="4" t="s">
        <v>3942</v>
      </c>
      <c r="B2062" s="5" t="s">
        <v>2709</v>
      </c>
      <c r="C2062" s="5">
        <v>32566.12</v>
      </c>
      <c r="D2062" s="5" t="s">
        <v>53</v>
      </c>
      <c r="E2062" s="5" t="s">
        <v>41</v>
      </c>
      <c r="F2062" s="5" t="s">
        <v>22</v>
      </c>
      <c r="G2062" s="5" t="s">
        <v>58</v>
      </c>
      <c r="H2062" s="5">
        <v>946</v>
      </c>
      <c r="I2062" s="5">
        <v>1</v>
      </c>
      <c r="J2062" s="5">
        <v>2</v>
      </c>
      <c r="K2062" s="5">
        <v>4574.3999999999996</v>
      </c>
      <c r="L2062" s="5">
        <v>0</v>
      </c>
      <c r="M2062" s="5">
        <v>0.79200000000000004</v>
      </c>
      <c r="N2062" s="5">
        <v>4</v>
      </c>
      <c r="O2062" s="6">
        <v>0</v>
      </c>
      <c r="P2062" s="5" t="str">
        <f>IF(Table2[[#This Row],[ip_risk_score]]&gt;0.8,"HIGH",IF(Table2[[#This Row],[ip_risk_score]]&gt;0.5,"MEDIUM","LOW"))</f>
        <v>MEDIUM</v>
      </c>
      <c r="Q2062" s="5">
        <f>Table2[[#This Row],[transaction_amount]]-Table2[[#This Row],[avg_transaction_amount]]</f>
        <v>27991.72</v>
      </c>
    </row>
    <row r="2063" spans="1:17" x14ac:dyDescent="0.25">
      <c r="A2063" s="4" t="s">
        <v>3943</v>
      </c>
      <c r="B2063" s="5" t="s">
        <v>3944</v>
      </c>
      <c r="C2063" s="5">
        <v>27294.32</v>
      </c>
      <c r="D2063" s="5" t="s">
        <v>26</v>
      </c>
      <c r="E2063" s="5" t="s">
        <v>21</v>
      </c>
      <c r="F2063" s="5" t="s">
        <v>22</v>
      </c>
      <c r="G2063" s="5" t="s">
        <v>23</v>
      </c>
      <c r="H2063" s="5">
        <v>781</v>
      </c>
      <c r="I2063" s="5">
        <v>12</v>
      </c>
      <c r="J2063" s="5">
        <v>1</v>
      </c>
      <c r="K2063" s="5">
        <v>4544.16</v>
      </c>
      <c r="L2063" s="5">
        <v>0</v>
      </c>
      <c r="M2063" s="5">
        <v>0.22600000000000001</v>
      </c>
      <c r="N2063" s="5">
        <v>7</v>
      </c>
      <c r="O2063" s="6">
        <v>0</v>
      </c>
      <c r="P2063" s="5" t="str">
        <f>IF(Table2[[#This Row],[ip_risk_score]]&gt;0.8,"HIGH",IF(Table2[[#This Row],[ip_risk_score]]&gt;0.5,"MEDIUM","LOW"))</f>
        <v>LOW</v>
      </c>
      <c r="Q2063" s="5">
        <f>Table2[[#This Row],[transaction_amount]]-Table2[[#This Row],[avg_transaction_amount]]</f>
        <v>22750.16</v>
      </c>
    </row>
    <row r="2064" spans="1:17" x14ac:dyDescent="0.25">
      <c r="A2064" s="4" t="s">
        <v>3945</v>
      </c>
      <c r="B2064" s="5" t="s">
        <v>3946</v>
      </c>
      <c r="C2064" s="5">
        <v>3160.54</v>
      </c>
      <c r="D2064" s="5" t="s">
        <v>20</v>
      </c>
      <c r="E2064" s="5" t="s">
        <v>27</v>
      </c>
      <c r="F2064" s="5" t="s">
        <v>28</v>
      </c>
      <c r="G2064" s="5" t="s">
        <v>58</v>
      </c>
      <c r="H2064" s="5">
        <v>1932</v>
      </c>
      <c r="I2064" s="5">
        <v>22</v>
      </c>
      <c r="J2064" s="5">
        <v>3</v>
      </c>
      <c r="K2064" s="5">
        <v>24569.14</v>
      </c>
      <c r="L2064" s="5">
        <v>0</v>
      </c>
      <c r="M2064" s="5">
        <v>0.749</v>
      </c>
      <c r="N2064" s="5">
        <v>2</v>
      </c>
      <c r="O2064" s="6">
        <v>0</v>
      </c>
      <c r="P2064" s="5" t="str">
        <f>IF(Table2[[#This Row],[ip_risk_score]]&gt;0.8,"HIGH",IF(Table2[[#This Row],[ip_risk_score]]&gt;0.5,"MEDIUM","LOW"))</f>
        <v>MEDIUM</v>
      </c>
      <c r="Q2064" s="5">
        <f>Table2[[#This Row],[transaction_amount]]-Table2[[#This Row],[avg_transaction_amount]]</f>
        <v>-21408.6</v>
      </c>
    </row>
    <row r="2065" spans="1:17" x14ac:dyDescent="0.25">
      <c r="A2065" s="4" t="s">
        <v>3947</v>
      </c>
      <c r="B2065" s="5" t="s">
        <v>2635</v>
      </c>
      <c r="C2065" s="5">
        <v>25649.51</v>
      </c>
      <c r="D2065" s="5" t="s">
        <v>26</v>
      </c>
      <c r="E2065" s="5" t="s">
        <v>41</v>
      </c>
      <c r="F2065" s="5" t="s">
        <v>22</v>
      </c>
      <c r="G2065" s="5" t="s">
        <v>58</v>
      </c>
      <c r="H2065" s="5">
        <v>28</v>
      </c>
      <c r="I2065" s="5">
        <v>3</v>
      </c>
      <c r="J2065" s="5">
        <v>4</v>
      </c>
      <c r="K2065" s="5">
        <v>10131.530000000001</v>
      </c>
      <c r="L2065" s="5">
        <v>0</v>
      </c>
      <c r="M2065" s="5">
        <v>0.20699999999999999</v>
      </c>
      <c r="N2065" s="5">
        <v>5</v>
      </c>
      <c r="O2065" s="6">
        <v>0</v>
      </c>
      <c r="P2065" s="5" t="str">
        <f>IF(Table2[[#This Row],[ip_risk_score]]&gt;0.8,"HIGH",IF(Table2[[#This Row],[ip_risk_score]]&gt;0.5,"MEDIUM","LOW"))</f>
        <v>LOW</v>
      </c>
      <c r="Q2065" s="5">
        <f>Table2[[#This Row],[transaction_amount]]-Table2[[#This Row],[avg_transaction_amount]]</f>
        <v>15517.979999999998</v>
      </c>
    </row>
    <row r="2066" spans="1:17" x14ac:dyDescent="0.25">
      <c r="A2066" s="4" t="s">
        <v>3948</v>
      </c>
      <c r="B2066" s="5" t="s">
        <v>3949</v>
      </c>
      <c r="C2066" s="5">
        <v>40329.86</v>
      </c>
      <c r="D2066" s="5" t="s">
        <v>26</v>
      </c>
      <c r="E2066" s="5" t="s">
        <v>41</v>
      </c>
      <c r="F2066" s="5" t="s">
        <v>32</v>
      </c>
      <c r="G2066" s="5" t="s">
        <v>48</v>
      </c>
      <c r="H2066" s="5">
        <v>434</v>
      </c>
      <c r="I2066" s="5">
        <v>15</v>
      </c>
      <c r="J2066" s="5">
        <v>0</v>
      </c>
      <c r="K2066" s="5">
        <v>9912.44</v>
      </c>
      <c r="L2066" s="5">
        <v>0</v>
      </c>
      <c r="M2066" s="5">
        <v>0.93899999999999995</v>
      </c>
      <c r="N2066" s="5">
        <v>6</v>
      </c>
      <c r="O2066" s="6">
        <v>0</v>
      </c>
      <c r="P2066" s="5" t="str">
        <f>IF(Table2[[#This Row],[ip_risk_score]]&gt;0.8,"HIGH",IF(Table2[[#This Row],[ip_risk_score]]&gt;0.5,"MEDIUM","LOW"))</f>
        <v>HIGH</v>
      </c>
      <c r="Q2066" s="5">
        <f>Table2[[#This Row],[transaction_amount]]-Table2[[#This Row],[avg_transaction_amount]]</f>
        <v>30417.42</v>
      </c>
    </row>
    <row r="2067" spans="1:17" x14ac:dyDescent="0.25">
      <c r="A2067" s="4" t="s">
        <v>3950</v>
      </c>
      <c r="B2067" s="5" t="s">
        <v>3951</v>
      </c>
      <c r="C2067" s="5">
        <v>22989.03</v>
      </c>
      <c r="D2067" s="5" t="s">
        <v>20</v>
      </c>
      <c r="E2067" s="5" t="s">
        <v>41</v>
      </c>
      <c r="F2067" s="5" t="s">
        <v>32</v>
      </c>
      <c r="G2067" s="5" t="s">
        <v>23</v>
      </c>
      <c r="H2067" s="5">
        <v>945</v>
      </c>
      <c r="I2067" s="5">
        <v>9</v>
      </c>
      <c r="J2067" s="5">
        <v>0</v>
      </c>
      <c r="K2067" s="5">
        <v>18709.62</v>
      </c>
      <c r="L2067" s="5">
        <v>0</v>
      </c>
      <c r="M2067" s="5">
        <v>0.29499999999999998</v>
      </c>
      <c r="N2067" s="5">
        <v>2</v>
      </c>
      <c r="O2067" s="6">
        <v>0</v>
      </c>
      <c r="P2067" s="5" t="str">
        <f>IF(Table2[[#This Row],[ip_risk_score]]&gt;0.8,"HIGH",IF(Table2[[#This Row],[ip_risk_score]]&gt;0.5,"MEDIUM","LOW"))</f>
        <v>LOW</v>
      </c>
      <c r="Q2067" s="5">
        <f>Table2[[#This Row],[transaction_amount]]-Table2[[#This Row],[avg_transaction_amount]]</f>
        <v>4279.41</v>
      </c>
    </row>
    <row r="2068" spans="1:17" x14ac:dyDescent="0.25">
      <c r="A2068" s="4" t="s">
        <v>3952</v>
      </c>
      <c r="B2068" s="5" t="s">
        <v>3953</v>
      </c>
      <c r="C2068" s="5">
        <v>2645.23</v>
      </c>
      <c r="D2068" s="5" t="s">
        <v>26</v>
      </c>
      <c r="E2068" s="5" t="s">
        <v>31</v>
      </c>
      <c r="F2068" s="5" t="s">
        <v>28</v>
      </c>
      <c r="G2068" s="5" t="s">
        <v>58</v>
      </c>
      <c r="H2068" s="5">
        <v>67</v>
      </c>
      <c r="I2068" s="5">
        <v>16</v>
      </c>
      <c r="J2068" s="5">
        <v>0</v>
      </c>
      <c r="K2068" s="5">
        <v>1865.26</v>
      </c>
      <c r="L2068" s="5">
        <v>0</v>
      </c>
      <c r="M2068" s="5">
        <v>0.75</v>
      </c>
      <c r="N2068" s="5">
        <v>1</v>
      </c>
      <c r="O2068" s="6">
        <v>0</v>
      </c>
      <c r="P2068" s="5" t="str">
        <f>IF(Table2[[#This Row],[ip_risk_score]]&gt;0.8,"HIGH",IF(Table2[[#This Row],[ip_risk_score]]&gt;0.5,"MEDIUM","LOW"))</f>
        <v>MEDIUM</v>
      </c>
      <c r="Q2068" s="5">
        <f>Table2[[#This Row],[transaction_amount]]-Table2[[#This Row],[avg_transaction_amount]]</f>
        <v>779.97</v>
      </c>
    </row>
    <row r="2069" spans="1:17" x14ac:dyDescent="0.25">
      <c r="A2069" s="4" t="s">
        <v>3954</v>
      </c>
      <c r="B2069" s="5" t="s">
        <v>3955</v>
      </c>
      <c r="C2069" s="5">
        <v>39324.6</v>
      </c>
      <c r="D2069" s="5" t="s">
        <v>26</v>
      </c>
      <c r="E2069" s="5" t="s">
        <v>41</v>
      </c>
      <c r="F2069" s="5" t="s">
        <v>22</v>
      </c>
      <c r="G2069" s="5" t="s">
        <v>38</v>
      </c>
      <c r="H2069" s="5">
        <v>432</v>
      </c>
      <c r="I2069" s="5">
        <v>20</v>
      </c>
      <c r="J2069" s="5">
        <v>3</v>
      </c>
      <c r="K2069" s="5">
        <v>7185.16</v>
      </c>
      <c r="L2069" s="5">
        <v>0</v>
      </c>
      <c r="M2069" s="5">
        <v>0.84099999999999997</v>
      </c>
      <c r="N2069" s="5">
        <v>9</v>
      </c>
      <c r="O2069" s="6">
        <v>0</v>
      </c>
      <c r="P2069" s="5" t="str">
        <f>IF(Table2[[#This Row],[ip_risk_score]]&gt;0.8,"HIGH",IF(Table2[[#This Row],[ip_risk_score]]&gt;0.5,"MEDIUM","LOW"))</f>
        <v>HIGH</v>
      </c>
      <c r="Q2069" s="5">
        <f>Table2[[#This Row],[transaction_amount]]-Table2[[#This Row],[avg_transaction_amount]]</f>
        <v>32139.439999999999</v>
      </c>
    </row>
    <row r="2070" spans="1:17" x14ac:dyDescent="0.25">
      <c r="A2070" s="4" t="s">
        <v>3956</v>
      </c>
      <c r="B2070" s="5" t="s">
        <v>2619</v>
      </c>
      <c r="C2070" s="5">
        <v>10108.120000000001</v>
      </c>
      <c r="D2070" s="5" t="s">
        <v>26</v>
      </c>
      <c r="E2070" s="5" t="s">
        <v>21</v>
      </c>
      <c r="F2070" s="5" t="s">
        <v>32</v>
      </c>
      <c r="G2070" s="5" t="s">
        <v>48</v>
      </c>
      <c r="H2070" s="5">
        <v>1808</v>
      </c>
      <c r="I2070" s="5">
        <v>13</v>
      </c>
      <c r="J2070" s="5">
        <v>4</v>
      </c>
      <c r="K2070" s="5">
        <v>1692.81</v>
      </c>
      <c r="L2070" s="5">
        <v>0</v>
      </c>
      <c r="M2070" s="5">
        <v>0.123</v>
      </c>
      <c r="N2070" s="5">
        <v>7</v>
      </c>
      <c r="O2070" s="6">
        <v>0</v>
      </c>
      <c r="P2070" s="5" t="str">
        <f>IF(Table2[[#This Row],[ip_risk_score]]&gt;0.8,"HIGH",IF(Table2[[#This Row],[ip_risk_score]]&gt;0.5,"MEDIUM","LOW"))</f>
        <v>LOW</v>
      </c>
      <c r="Q2070" s="5">
        <f>Table2[[#This Row],[transaction_amount]]-Table2[[#This Row],[avg_transaction_amount]]</f>
        <v>8415.3100000000013</v>
      </c>
    </row>
    <row r="2071" spans="1:17" x14ac:dyDescent="0.25">
      <c r="A2071" s="4" t="s">
        <v>3957</v>
      </c>
      <c r="B2071" s="5" t="s">
        <v>3958</v>
      </c>
      <c r="C2071" s="5">
        <v>12968.11</v>
      </c>
      <c r="D2071" s="5" t="s">
        <v>20</v>
      </c>
      <c r="E2071" s="5" t="s">
        <v>21</v>
      </c>
      <c r="F2071" s="5" t="s">
        <v>32</v>
      </c>
      <c r="G2071" s="5" t="s">
        <v>58</v>
      </c>
      <c r="H2071" s="5">
        <v>1581</v>
      </c>
      <c r="I2071" s="5">
        <v>11</v>
      </c>
      <c r="J2071" s="5">
        <v>1</v>
      </c>
      <c r="K2071" s="5">
        <v>8816.14</v>
      </c>
      <c r="L2071" s="5">
        <v>0</v>
      </c>
      <c r="M2071" s="5">
        <v>6.8000000000000005E-2</v>
      </c>
      <c r="N2071" s="5">
        <v>8</v>
      </c>
      <c r="O2071" s="6">
        <v>0</v>
      </c>
      <c r="P2071" s="5" t="str">
        <f>IF(Table2[[#This Row],[ip_risk_score]]&gt;0.8,"HIGH",IF(Table2[[#This Row],[ip_risk_score]]&gt;0.5,"MEDIUM","LOW"))</f>
        <v>LOW</v>
      </c>
      <c r="Q2071" s="5">
        <f>Table2[[#This Row],[transaction_amount]]-Table2[[#This Row],[avg_transaction_amount]]</f>
        <v>4151.9700000000012</v>
      </c>
    </row>
    <row r="2072" spans="1:17" x14ac:dyDescent="0.25">
      <c r="A2072" s="4" t="s">
        <v>3959</v>
      </c>
      <c r="B2072" s="5" t="s">
        <v>3960</v>
      </c>
      <c r="C2072" s="5">
        <v>8277.08</v>
      </c>
      <c r="D2072" s="5" t="s">
        <v>53</v>
      </c>
      <c r="E2072" s="5" t="s">
        <v>31</v>
      </c>
      <c r="F2072" s="5" t="s">
        <v>32</v>
      </c>
      <c r="G2072" s="5" t="s">
        <v>23</v>
      </c>
      <c r="H2072" s="5">
        <v>1756</v>
      </c>
      <c r="I2072" s="5">
        <v>12</v>
      </c>
      <c r="J2072" s="5">
        <v>1</v>
      </c>
      <c r="K2072" s="5">
        <v>26110.91</v>
      </c>
      <c r="L2072" s="5">
        <v>0</v>
      </c>
      <c r="M2072" s="5">
        <v>0.59799999999999998</v>
      </c>
      <c r="N2072" s="5">
        <v>5</v>
      </c>
      <c r="O2072" s="6">
        <v>0</v>
      </c>
      <c r="P2072" s="5" t="str">
        <f>IF(Table2[[#This Row],[ip_risk_score]]&gt;0.8,"HIGH",IF(Table2[[#This Row],[ip_risk_score]]&gt;0.5,"MEDIUM","LOW"))</f>
        <v>MEDIUM</v>
      </c>
      <c r="Q2072" s="5">
        <f>Table2[[#This Row],[transaction_amount]]-Table2[[#This Row],[avg_transaction_amount]]</f>
        <v>-17833.830000000002</v>
      </c>
    </row>
    <row r="2073" spans="1:17" x14ac:dyDescent="0.25">
      <c r="A2073" s="4" t="s">
        <v>3961</v>
      </c>
      <c r="B2073" s="5" t="s">
        <v>3962</v>
      </c>
      <c r="C2073" s="5">
        <v>16544.240000000002</v>
      </c>
      <c r="D2073" s="5" t="s">
        <v>20</v>
      </c>
      <c r="E2073" s="5" t="s">
        <v>31</v>
      </c>
      <c r="F2073" s="5" t="s">
        <v>32</v>
      </c>
      <c r="G2073" s="5" t="s">
        <v>38</v>
      </c>
      <c r="H2073" s="5">
        <v>853</v>
      </c>
      <c r="I2073" s="5">
        <v>19</v>
      </c>
      <c r="J2073" s="5">
        <v>3</v>
      </c>
      <c r="K2073" s="5">
        <v>27289.040000000001</v>
      </c>
      <c r="L2073" s="5">
        <v>0</v>
      </c>
      <c r="M2073" s="5">
        <v>0.62</v>
      </c>
      <c r="N2073" s="5">
        <v>5</v>
      </c>
      <c r="O2073" s="6">
        <v>1</v>
      </c>
      <c r="P2073" s="5" t="str">
        <f>IF(Table2[[#This Row],[ip_risk_score]]&gt;0.8,"HIGH",IF(Table2[[#This Row],[ip_risk_score]]&gt;0.5,"MEDIUM","LOW"))</f>
        <v>MEDIUM</v>
      </c>
      <c r="Q2073" s="5">
        <f>Table2[[#This Row],[transaction_amount]]-Table2[[#This Row],[avg_transaction_amount]]</f>
        <v>-10744.8</v>
      </c>
    </row>
    <row r="2074" spans="1:17" x14ac:dyDescent="0.25">
      <c r="A2074" s="4" t="s">
        <v>3963</v>
      </c>
      <c r="B2074" s="5" t="s">
        <v>3964</v>
      </c>
      <c r="C2074" s="5">
        <v>37849.74</v>
      </c>
      <c r="D2074" s="5" t="s">
        <v>20</v>
      </c>
      <c r="E2074" s="5" t="s">
        <v>21</v>
      </c>
      <c r="F2074" s="5" t="s">
        <v>22</v>
      </c>
      <c r="G2074" s="5" t="s">
        <v>23</v>
      </c>
      <c r="H2074" s="5">
        <v>1693</v>
      </c>
      <c r="I2074" s="5">
        <v>7</v>
      </c>
      <c r="J2074" s="5">
        <v>4</v>
      </c>
      <c r="K2074" s="5">
        <v>9352.16</v>
      </c>
      <c r="L2074" s="5">
        <v>0</v>
      </c>
      <c r="M2074" s="5">
        <v>0.623</v>
      </c>
      <c r="N2074" s="5">
        <v>1</v>
      </c>
      <c r="O2074" s="6">
        <v>0</v>
      </c>
      <c r="P2074" s="5" t="str">
        <f>IF(Table2[[#This Row],[ip_risk_score]]&gt;0.8,"HIGH",IF(Table2[[#This Row],[ip_risk_score]]&gt;0.5,"MEDIUM","LOW"))</f>
        <v>MEDIUM</v>
      </c>
      <c r="Q2074" s="5">
        <f>Table2[[#This Row],[transaction_amount]]-Table2[[#This Row],[avg_transaction_amount]]</f>
        <v>28497.579999999998</v>
      </c>
    </row>
    <row r="2075" spans="1:17" x14ac:dyDescent="0.25">
      <c r="A2075" s="4" t="s">
        <v>3965</v>
      </c>
      <c r="B2075" s="5" t="s">
        <v>3966</v>
      </c>
      <c r="C2075" s="5">
        <v>25993.32</v>
      </c>
      <c r="D2075" s="5" t="s">
        <v>20</v>
      </c>
      <c r="E2075" s="5" t="s">
        <v>31</v>
      </c>
      <c r="F2075" s="5" t="s">
        <v>32</v>
      </c>
      <c r="G2075" s="5" t="s">
        <v>23</v>
      </c>
      <c r="H2075" s="5">
        <v>1135</v>
      </c>
      <c r="I2075" s="5">
        <v>16</v>
      </c>
      <c r="J2075" s="5">
        <v>2</v>
      </c>
      <c r="K2075" s="5">
        <v>5708.84</v>
      </c>
      <c r="L2075" s="5">
        <v>0</v>
      </c>
      <c r="M2075" s="5">
        <v>0.45600000000000002</v>
      </c>
      <c r="N2075" s="5">
        <v>3</v>
      </c>
      <c r="O2075" s="6">
        <v>0</v>
      </c>
      <c r="P2075" s="5" t="str">
        <f>IF(Table2[[#This Row],[ip_risk_score]]&gt;0.8,"HIGH",IF(Table2[[#This Row],[ip_risk_score]]&gt;0.5,"MEDIUM","LOW"))</f>
        <v>LOW</v>
      </c>
      <c r="Q2075" s="5">
        <f>Table2[[#This Row],[transaction_amount]]-Table2[[#This Row],[avg_transaction_amount]]</f>
        <v>20284.48</v>
      </c>
    </row>
    <row r="2076" spans="1:17" x14ac:dyDescent="0.25">
      <c r="A2076" s="4" t="s">
        <v>3967</v>
      </c>
      <c r="B2076" s="5" t="s">
        <v>3968</v>
      </c>
      <c r="C2076" s="5">
        <v>10283.82</v>
      </c>
      <c r="D2076" s="5" t="s">
        <v>26</v>
      </c>
      <c r="E2076" s="5" t="s">
        <v>41</v>
      </c>
      <c r="F2076" s="5" t="s">
        <v>32</v>
      </c>
      <c r="G2076" s="5" t="s">
        <v>23</v>
      </c>
      <c r="H2076" s="5">
        <v>1109</v>
      </c>
      <c r="I2076" s="5">
        <v>17</v>
      </c>
      <c r="J2076" s="5">
        <v>2</v>
      </c>
      <c r="K2076" s="5">
        <v>4144.75</v>
      </c>
      <c r="L2076" s="5">
        <v>0</v>
      </c>
      <c r="M2076" s="5">
        <v>0.93500000000000005</v>
      </c>
      <c r="N2076" s="5">
        <v>7</v>
      </c>
      <c r="O2076" s="6">
        <v>0</v>
      </c>
      <c r="P2076" s="5" t="str">
        <f>IF(Table2[[#This Row],[ip_risk_score]]&gt;0.8,"HIGH",IF(Table2[[#This Row],[ip_risk_score]]&gt;0.5,"MEDIUM","LOW"))</f>
        <v>HIGH</v>
      </c>
      <c r="Q2076" s="5">
        <f>Table2[[#This Row],[transaction_amount]]-Table2[[#This Row],[avg_transaction_amount]]</f>
        <v>6139.07</v>
      </c>
    </row>
    <row r="2077" spans="1:17" x14ac:dyDescent="0.25">
      <c r="A2077" s="4" t="s">
        <v>3969</v>
      </c>
      <c r="B2077" s="5" t="s">
        <v>3226</v>
      </c>
      <c r="C2077" s="5">
        <v>43897.61</v>
      </c>
      <c r="D2077" s="5" t="s">
        <v>53</v>
      </c>
      <c r="E2077" s="5" t="s">
        <v>27</v>
      </c>
      <c r="F2077" s="5" t="s">
        <v>32</v>
      </c>
      <c r="G2077" s="5" t="s">
        <v>33</v>
      </c>
      <c r="H2077" s="5">
        <v>1958</v>
      </c>
      <c r="I2077" s="5">
        <v>20</v>
      </c>
      <c r="J2077" s="5">
        <v>4</v>
      </c>
      <c r="K2077" s="5">
        <v>11893.13</v>
      </c>
      <c r="L2077" s="5">
        <v>0</v>
      </c>
      <c r="M2077" s="5">
        <v>0.69199999999999995</v>
      </c>
      <c r="N2077" s="5">
        <v>9</v>
      </c>
      <c r="O2077" s="6">
        <v>0</v>
      </c>
      <c r="P2077" s="5" t="str">
        <f>IF(Table2[[#This Row],[ip_risk_score]]&gt;0.8,"HIGH",IF(Table2[[#This Row],[ip_risk_score]]&gt;0.5,"MEDIUM","LOW"))</f>
        <v>MEDIUM</v>
      </c>
      <c r="Q2077" s="5">
        <f>Table2[[#This Row],[transaction_amount]]-Table2[[#This Row],[avg_transaction_amount]]</f>
        <v>32004.480000000003</v>
      </c>
    </row>
    <row r="2078" spans="1:17" x14ac:dyDescent="0.25">
      <c r="A2078" s="4" t="s">
        <v>3970</v>
      </c>
      <c r="B2078" s="5" t="s">
        <v>3971</v>
      </c>
      <c r="C2078" s="5">
        <v>43985.11</v>
      </c>
      <c r="D2078" s="5" t="s">
        <v>20</v>
      </c>
      <c r="E2078" s="5" t="s">
        <v>27</v>
      </c>
      <c r="F2078" s="5" t="s">
        <v>28</v>
      </c>
      <c r="G2078" s="5" t="s">
        <v>38</v>
      </c>
      <c r="H2078" s="5">
        <v>1613</v>
      </c>
      <c r="I2078" s="5">
        <v>9</v>
      </c>
      <c r="J2078" s="5">
        <v>4</v>
      </c>
      <c r="K2078" s="5">
        <v>24809.55</v>
      </c>
      <c r="L2078" s="5">
        <v>1</v>
      </c>
      <c r="M2078" s="5">
        <v>7.3999999999999996E-2</v>
      </c>
      <c r="N2078" s="5">
        <v>8</v>
      </c>
      <c r="O2078" s="6">
        <v>0</v>
      </c>
      <c r="P2078" s="5" t="str">
        <f>IF(Table2[[#This Row],[ip_risk_score]]&gt;0.8,"HIGH",IF(Table2[[#This Row],[ip_risk_score]]&gt;0.5,"MEDIUM","LOW"))</f>
        <v>LOW</v>
      </c>
      <c r="Q2078" s="5">
        <f>Table2[[#This Row],[transaction_amount]]-Table2[[#This Row],[avg_transaction_amount]]</f>
        <v>19175.560000000001</v>
      </c>
    </row>
    <row r="2079" spans="1:17" x14ac:dyDescent="0.25">
      <c r="A2079" s="4" t="s">
        <v>3972</v>
      </c>
      <c r="B2079" s="5" t="s">
        <v>3973</v>
      </c>
      <c r="C2079" s="5">
        <v>43535.39</v>
      </c>
      <c r="D2079" s="5" t="s">
        <v>20</v>
      </c>
      <c r="E2079" s="5" t="s">
        <v>27</v>
      </c>
      <c r="F2079" s="5" t="s">
        <v>32</v>
      </c>
      <c r="G2079" s="5" t="s">
        <v>23</v>
      </c>
      <c r="H2079" s="5">
        <v>75</v>
      </c>
      <c r="I2079" s="5">
        <v>12</v>
      </c>
      <c r="J2079" s="5">
        <v>1</v>
      </c>
      <c r="K2079" s="5">
        <v>25594.639999999999</v>
      </c>
      <c r="L2079" s="5">
        <v>0</v>
      </c>
      <c r="M2079" s="5">
        <v>0.78500000000000003</v>
      </c>
      <c r="N2079" s="5">
        <v>5</v>
      </c>
      <c r="O2079" s="6">
        <v>0</v>
      </c>
      <c r="P2079" s="5" t="str">
        <f>IF(Table2[[#This Row],[ip_risk_score]]&gt;0.8,"HIGH",IF(Table2[[#This Row],[ip_risk_score]]&gt;0.5,"MEDIUM","LOW"))</f>
        <v>MEDIUM</v>
      </c>
      <c r="Q2079" s="5">
        <f>Table2[[#This Row],[transaction_amount]]-Table2[[#This Row],[avg_transaction_amount]]</f>
        <v>17940.75</v>
      </c>
    </row>
    <row r="2080" spans="1:17" x14ac:dyDescent="0.25">
      <c r="A2080" s="4" t="s">
        <v>3974</v>
      </c>
      <c r="B2080" s="5" t="s">
        <v>939</v>
      </c>
      <c r="C2080" s="5">
        <v>11977.87</v>
      </c>
      <c r="D2080" s="5" t="s">
        <v>53</v>
      </c>
      <c r="E2080" s="5" t="s">
        <v>21</v>
      </c>
      <c r="F2080" s="5" t="s">
        <v>32</v>
      </c>
      <c r="G2080" s="5" t="s">
        <v>33</v>
      </c>
      <c r="H2080" s="5">
        <v>824</v>
      </c>
      <c r="I2080" s="5">
        <v>1</v>
      </c>
      <c r="J2080" s="5">
        <v>3</v>
      </c>
      <c r="K2080" s="5">
        <v>1473.25</v>
      </c>
      <c r="L2080" s="5">
        <v>0</v>
      </c>
      <c r="M2080" s="5">
        <v>0.27500000000000002</v>
      </c>
      <c r="N2080" s="5">
        <v>3</v>
      </c>
      <c r="O2080" s="6">
        <v>0</v>
      </c>
      <c r="P2080" s="5" t="str">
        <f>IF(Table2[[#This Row],[ip_risk_score]]&gt;0.8,"HIGH",IF(Table2[[#This Row],[ip_risk_score]]&gt;0.5,"MEDIUM","LOW"))</f>
        <v>LOW</v>
      </c>
      <c r="Q2080" s="5">
        <f>Table2[[#This Row],[transaction_amount]]-Table2[[#This Row],[avg_transaction_amount]]</f>
        <v>10504.62</v>
      </c>
    </row>
    <row r="2081" spans="1:17" x14ac:dyDescent="0.25">
      <c r="A2081" s="4" t="s">
        <v>3975</v>
      </c>
      <c r="B2081" s="5" t="s">
        <v>3976</v>
      </c>
      <c r="C2081" s="5">
        <v>22589.41</v>
      </c>
      <c r="D2081" s="5" t="s">
        <v>53</v>
      </c>
      <c r="E2081" s="5" t="s">
        <v>31</v>
      </c>
      <c r="F2081" s="5" t="s">
        <v>22</v>
      </c>
      <c r="G2081" s="5" t="s">
        <v>48</v>
      </c>
      <c r="H2081" s="5">
        <v>1767</v>
      </c>
      <c r="I2081" s="5">
        <v>16</v>
      </c>
      <c r="J2081" s="5">
        <v>3</v>
      </c>
      <c r="K2081" s="5">
        <v>6355.94</v>
      </c>
      <c r="L2081" s="5">
        <v>0</v>
      </c>
      <c r="M2081" s="5">
        <v>0.72299999999999998</v>
      </c>
      <c r="N2081" s="5">
        <v>9</v>
      </c>
      <c r="O2081" s="6">
        <v>0</v>
      </c>
      <c r="P2081" s="5" t="str">
        <f>IF(Table2[[#This Row],[ip_risk_score]]&gt;0.8,"HIGH",IF(Table2[[#This Row],[ip_risk_score]]&gt;0.5,"MEDIUM","LOW"))</f>
        <v>MEDIUM</v>
      </c>
      <c r="Q2081" s="5">
        <f>Table2[[#This Row],[transaction_amount]]-Table2[[#This Row],[avg_transaction_amount]]</f>
        <v>16233.470000000001</v>
      </c>
    </row>
    <row r="2082" spans="1:17" x14ac:dyDescent="0.25">
      <c r="A2082" s="4" t="s">
        <v>3977</v>
      </c>
      <c r="B2082" s="5" t="s">
        <v>3978</v>
      </c>
      <c r="C2082" s="5">
        <v>49250.23</v>
      </c>
      <c r="D2082" s="5" t="s">
        <v>53</v>
      </c>
      <c r="E2082" s="5" t="s">
        <v>27</v>
      </c>
      <c r="F2082" s="5" t="s">
        <v>32</v>
      </c>
      <c r="G2082" s="5" t="s">
        <v>33</v>
      </c>
      <c r="H2082" s="5">
        <v>1184</v>
      </c>
      <c r="I2082" s="5">
        <v>5</v>
      </c>
      <c r="J2082" s="5">
        <v>1</v>
      </c>
      <c r="K2082" s="5">
        <v>6174.79</v>
      </c>
      <c r="L2082" s="5">
        <v>1</v>
      </c>
      <c r="M2082" s="5">
        <v>5.8999999999999997E-2</v>
      </c>
      <c r="N2082" s="5">
        <v>4</v>
      </c>
      <c r="O2082" s="6">
        <v>0</v>
      </c>
      <c r="P2082" s="5" t="str">
        <f>IF(Table2[[#This Row],[ip_risk_score]]&gt;0.8,"HIGH",IF(Table2[[#This Row],[ip_risk_score]]&gt;0.5,"MEDIUM","LOW"))</f>
        <v>LOW</v>
      </c>
      <c r="Q2082" s="5">
        <f>Table2[[#This Row],[transaction_amount]]-Table2[[#This Row],[avg_transaction_amount]]</f>
        <v>43075.44</v>
      </c>
    </row>
    <row r="2083" spans="1:17" x14ac:dyDescent="0.25">
      <c r="A2083" s="4" t="s">
        <v>3979</v>
      </c>
      <c r="B2083" s="5" t="s">
        <v>3980</v>
      </c>
      <c r="C2083" s="5">
        <v>38612.019999999997</v>
      </c>
      <c r="D2083" s="5" t="s">
        <v>26</v>
      </c>
      <c r="E2083" s="5" t="s">
        <v>41</v>
      </c>
      <c r="F2083" s="5" t="s">
        <v>32</v>
      </c>
      <c r="G2083" s="5" t="s">
        <v>48</v>
      </c>
      <c r="H2083" s="5">
        <v>911</v>
      </c>
      <c r="I2083" s="5">
        <v>11</v>
      </c>
      <c r="J2083" s="5">
        <v>0</v>
      </c>
      <c r="K2083" s="5">
        <v>24870.06</v>
      </c>
      <c r="L2083" s="5">
        <v>1</v>
      </c>
      <c r="M2083" s="5">
        <v>0.76700000000000002</v>
      </c>
      <c r="N2083" s="5">
        <v>9</v>
      </c>
      <c r="O2083" s="6">
        <v>0</v>
      </c>
      <c r="P2083" s="5" t="str">
        <f>IF(Table2[[#This Row],[ip_risk_score]]&gt;0.8,"HIGH",IF(Table2[[#This Row],[ip_risk_score]]&gt;0.5,"MEDIUM","LOW"))</f>
        <v>MEDIUM</v>
      </c>
      <c r="Q2083" s="5">
        <f>Table2[[#This Row],[transaction_amount]]-Table2[[#This Row],[avg_transaction_amount]]</f>
        <v>13741.959999999995</v>
      </c>
    </row>
    <row r="2084" spans="1:17" x14ac:dyDescent="0.25">
      <c r="A2084" s="4" t="s">
        <v>3981</v>
      </c>
      <c r="B2084" s="5" t="s">
        <v>1096</v>
      </c>
      <c r="C2084" s="5">
        <v>1407.01</v>
      </c>
      <c r="D2084" s="5" t="s">
        <v>53</v>
      </c>
      <c r="E2084" s="5" t="s">
        <v>41</v>
      </c>
      <c r="F2084" s="5" t="s">
        <v>32</v>
      </c>
      <c r="G2084" s="5" t="s">
        <v>33</v>
      </c>
      <c r="H2084" s="5">
        <v>1819</v>
      </c>
      <c r="I2084" s="5">
        <v>12</v>
      </c>
      <c r="J2084" s="5">
        <v>2</v>
      </c>
      <c r="K2084" s="5">
        <v>13743.14</v>
      </c>
      <c r="L2084" s="5">
        <v>0</v>
      </c>
      <c r="M2084" s="5">
        <v>0.54300000000000004</v>
      </c>
      <c r="N2084" s="5">
        <v>3</v>
      </c>
      <c r="O2084" s="6">
        <v>0</v>
      </c>
      <c r="P2084" s="5" t="str">
        <f>IF(Table2[[#This Row],[ip_risk_score]]&gt;0.8,"HIGH",IF(Table2[[#This Row],[ip_risk_score]]&gt;0.5,"MEDIUM","LOW"))</f>
        <v>MEDIUM</v>
      </c>
      <c r="Q2084" s="5">
        <f>Table2[[#This Row],[transaction_amount]]-Table2[[#This Row],[avg_transaction_amount]]</f>
        <v>-12336.13</v>
      </c>
    </row>
    <row r="2085" spans="1:17" x14ac:dyDescent="0.25">
      <c r="A2085" s="4" t="s">
        <v>3982</v>
      </c>
      <c r="B2085" s="5" t="s">
        <v>3983</v>
      </c>
      <c r="C2085" s="5">
        <v>3306.97</v>
      </c>
      <c r="D2085" s="5" t="s">
        <v>26</v>
      </c>
      <c r="E2085" s="5" t="s">
        <v>41</v>
      </c>
      <c r="F2085" s="5" t="s">
        <v>28</v>
      </c>
      <c r="G2085" s="5" t="s">
        <v>23</v>
      </c>
      <c r="H2085" s="5">
        <v>446</v>
      </c>
      <c r="I2085" s="5">
        <v>3</v>
      </c>
      <c r="J2085" s="5">
        <v>4</v>
      </c>
      <c r="K2085" s="5">
        <v>11115.02</v>
      </c>
      <c r="L2085" s="5">
        <v>1</v>
      </c>
      <c r="M2085" s="5">
        <v>0.72099999999999997</v>
      </c>
      <c r="N2085" s="5">
        <v>7</v>
      </c>
      <c r="O2085" s="6">
        <v>1</v>
      </c>
      <c r="P2085" s="5" t="str">
        <f>IF(Table2[[#This Row],[ip_risk_score]]&gt;0.8,"HIGH",IF(Table2[[#This Row],[ip_risk_score]]&gt;0.5,"MEDIUM","LOW"))</f>
        <v>MEDIUM</v>
      </c>
      <c r="Q2085" s="5">
        <f>Table2[[#This Row],[transaction_amount]]-Table2[[#This Row],[avg_transaction_amount]]</f>
        <v>-7808.0500000000011</v>
      </c>
    </row>
    <row r="2086" spans="1:17" x14ac:dyDescent="0.25">
      <c r="A2086" s="4" t="s">
        <v>3984</v>
      </c>
      <c r="B2086" s="5" t="s">
        <v>2236</v>
      </c>
      <c r="C2086" s="5">
        <v>23223.37</v>
      </c>
      <c r="D2086" s="5" t="s">
        <v>20</v>
      </c>
      <c r="E2086" s="5" t="s">
        <v>31</v>
      </c>
      <c r="F2086" s="5" t="s">
        <v>22</v>
      </c>
      <c r="G2086" s="5" t="s">
        <v>33</v>
      </c>
      <c r="H2086" s="5">
        <v>799</v>
      </c>
      <c r="I2086" s="5">
        <v>14</v>
      </c>
      <c r="J2086" s="5">
        <v>2</v>
      </c>
      <c r="K2086" s="5">
        <v>28702.52</v>
      </c>
      <c r="L2086" s="5">
        <v>0</v>
      </c>
      <c r="M2086" s="5">
        <v>0.49399999999999999</v>
      </c>
      <c r="N2086" s="5">
        <v>1</v>
      </c>
      <c r="O2086" s="6">
        <v>0</v>
      </c>
      <c r="P2086" s="5" t="str">
        <f>IF(Table2[[#This Row],[ip_risk_score]]&gt;0.8,"HIGH",IF(Table2[[#This Row],[ip_risk_score]]&gt;0.5,"MEDIUM","LOW"))</f>
        <v>LOW</v>
      </c>
      <c r="Q2086" s="5">
        <f>Table2[[#This Row],[transaction_amount]]-Table2[[#This Row],[avg_transaction_amount]]</f>
        <v>-5479.1500000000015</v>
      </c>
    </row>
    <row r="2087" spans="1:17" x14ac:dyDescent="0.25">
      <c r="A2087" s="4" t="s">
        <v>3985</v>
      </c>
      <c r="B2087" s="5" t="s">
        <v>3986</v>
      </c>
      <c r="C2087" s="5">
        <v>45465.55</v>
      </c>
      <c r="D2087" s="5" t="s">
        <v>26</v>
      </c>
      <c r="E2087" s="5" t="s">
        <v>27</v>
      </c>
      <c r="F2087" s="5" t="s">
        <v>22</v>
      </c>
      <c r="G2087" s="5" t="s">
        <v>33</v>
      </c>
      <c r="H2087" s="5">
        <v>1101</v>
      </c>
      <c r="I2087" s="5">
        <v>15</v>
      </c>
      <c r="J2087" s="5">
        <v>2</v>
      </c>
      <c r="K2087" s="5">
        <v>27768.18</v>
      </c>
      <c r="L2087" s="5">
        <v>1</v>
      </c>
      <c r="M2087" s="5">
        <v>0.80100000000000005</v>
      </c>
      <c r="N2087" s="5">
        <v>5</v>
      </c>
      <c r="O2087" s="6">
        <v>0</v>
      </c>
      <c r="P2087" s="5" t="str">
        <f>IF(Table2[[#This Row],[ip_risk_score]]&gt;0.8,"HIGH",IF(Table2[[#This Row],[ip_risk_score]]&gt;0.5,"MEDIUM","LOW"))</f>
        <v>HIGH</v>
      </c>
      <c r="Q2087" s="5">
        <f>Table2[[#This Row],[transaction_amount]]-Table2[[#This Row],[avg_transaction_amount]]</f>
        <v>17697.370000000003</v>
      </c>
    </row>
    <row r="2088" spans="1:17" x14ac:dyDescent="0.25">
      <c r="A2088" s="4" t="s">
        <v>3987</v>
      </c>
      <c r="B2088" s="5" t="s">
        <v>3988</v>
      </c>
      <c r="C2088" s="5">
        <v>26958.15</v>
      </c>
      <c r="D2088" s="5" t="s">
        <v>53</v>
      </c>
      <c r="E2088" s="5" t="s">
        <v>41</v>
      </c>
      <c r="F2088" s="5" t="s">
        <v>28</v>
      </c>
      <c r="G2088" s="5" t="s">
        <v>23</v>
      </c>
      <c r="H2088" s="5">
        <v>244</v>
      </c>
      <c r="I2088" s="5">
        <v>20</v>
      </c>
      <c r="J2088" s="5">
        <v>3</v>
      </c>
      <c r="K2088" s="5">
        <v>13259.19</v>
      </c>
      <c r="L2088" s="5">
        <v>0</v>
      </c>
      <c r="M2088" s="5">
        <v>0.94699999999999995</v>
      </c>
      <c r="N2088" s="5">
        <v>9</v>
      </c>
      <c r="O2088" s="6">
        <v>0</v>
      </c>
      <c r="P2088" s="5" t="str">
        <f>IF(Table2[[#This Row],[ip_risk_score]]&gt;0.8,"HIGH",IF(Table2[[#This Row],[ip_risk_score]]&gt;0.5,"MEDIUM","LOW"))</f>
        <v>HIGH</v>
      </c>
      <c r="Q2088" s="5">
        <f>Table2[[#This Row],[transaction_amount]]-Table2[[#This Row],[avg_transaction_amount]]</f>
        <v>13698.960000000001</v>
      </c>
    </row>
    <row r="2089" spans="1:17" x14ac:dyDescent="0.25">
      <c r="A2089" s="4" t="s">
        <v>3989</v>
      </c>
      <c r="B2089" s="5" t="s">
        <v>3183</v>
      </c>
      <c r="C2089" s="5">
        <v>24915.73</v>
      </c>
      <c r="D2089" s="5" t="s">
        <v>26</v>
      </c>
      <c r="E2089" s="5" t="s">
        <v>31</v>
      </c>
      <c r="F2089" s="5" t="s">
        <v>28</v>
      </c>
      <c r="G2089" s="5" t="s">
        <v>48</v>
      </c>
      <c r="H2089" s="5">
        <v>1748</v>
      </c>
      <c r="I2089" s="5">
        <v>18</v>
      </c>
      <c r="J2089" s="5">
        <v>1</v>
      </c>
      <c r="K2089" s="5">
        <v>3937.12</v>
      </c>
      <c r="L2089" s="5">
        <v>0</v>
      </c>
      <c r="M2089" s="5">
        <v>0.74199999999999999</v>
      </c>
      <c r="N2089" s="5">
        <v>9</v>
      </c>
      <c r="O2089" s="6">
        <v>0</v>
      </c>
      <c r="P2089" s="5" t="str">
        <f>IF(Table2[[#This Row],[ip_risk_score]]&gt;0.8,"HIGH",IF(Table2[[#This Row],[ip_risk_score]]&gt;0.5,"MEDIUM","LOW"))</f>
        <v>MEDIUM</v>
      </c>
      <c r="Q2089" s="5">
        <f>Table2[[#This Row],[transaction_amount]]-Table2[[#This Row],[avg_transaction_amount]]</f>
        <v>20978.61</v>
      </c>
    </row>
    <row r="2090" spans="1:17" x14ac:dyDescent="0.25">
      <c r="A2090" s="4" t="s">
        <v>3990</v>
      </c>
      <c r="B2090" s="5" t="s">
        <v>3459</v>
      </c>
      <c r="C2090" s="5">
        <v>5318.41</v>
      </c>
      <c r="D2090" s="5" t="s">
        <v>53</v>
      </c>
      <c r="E2090" s="5" t="s">
        <v>41</v>
      </c>
      <c r="F2090" s="5" t="s">
        <v>22</v>
      </c>
      <c r="G2090" s="5" t="s">
        <v>23</v>
      </c>
      <c r="H2090" s="5">
        <v>1778</v>
      </c>
      <c r="I2090" s="5">
        <v>14</v>
      </c>
      <c r="J2090" s="5">
        <v>0</v>
      </c>
      <c r="K2090" s="5">
        <v>5213</v>
      </c>
      <c r="L2090" s="5">
        <v>0</v>
      </c>
      <c r="M2090" s="5">
        <v>0.74399999999999999</v>
      </c>
      <c r="N2090" s="5">
        <v>6</v>
      </c>
      <c r="O2090" s="6">
        <v>0</v>
      </c>
      <c r="P2090" s="5" t="str">
        <f>IF(Table2[[#This Row],[ip_risk_score]]&gt;0.8,"HIGH",IF(Table2[[#This Row],[ip_risk_score]]&gt;0.5,"MEDIUM","LOW"))</f>
        <v>MEDIUM</v>
      </c>
      <c r="Q2090" s="5">
        <f>Table2[[#This Row],[transaction_amount]]-Table2[[#This Row],[avg_transaction_amount]]</f>
        <v>105.40999999999985</v>
      </c>
    </row>
    <row r="2091" spans="1:17" x14ac:dyDescent="0.25">
      <c r="A2091" s="4" t="s">
        <v>3991</v>
      </c>
      <c r="B2091" s="5" t="s">
        <v>3992</v>
      </c>
      <c r="C2091" s="5">
        <v>32856.17</v>
      </c>
      <c r="D2091" s="5" t="s">
        <v>26</v>
      </c>
      <c r="E2091" s="5" t="s">
        <v>27</v>
      </c>
      <c r="F2091" s="5" t="s">
        <v>32</v>
      </c>
      <c r="G2091" s="5" t="s">
        <v>38</v>
      </c>
      <c r="H2091" s="5">
        <v>684</v>
      </c>
      <c r="I2091" s="5">
        <v>5</v>
      </c>
      <c r="J2091" s="5">
        <v>0</v>
      </c>
      <c r="K2091" s="5">
        <v>3451.31</v>
      </c>
      <c r="L2091" s="5">
        <v>0</v>
      </c>
      <c r="M2091" s="5">
        <v>0.217</v>
      </c>
      <c r="N2091" s="5">
        <v>6</v>
      </c>
      <c r="O2091" s="6">
        <v>0</v>
      </c>
      <c r="P2091" s="5" t="str">
        <f>IF(Table2[[#This Row],[ip_risk_score]]&gt;0.8,"HIGH",IF(Table2[[#This Row],[ip_risk_score]]&gt;0.5,"MEDIUM","LOW"))</f>
        <v>LOW</v>
      </c>
      <c r="Q2091" s="5">
        <f>Table2[[#This Row],[transaction_amount]]-Table2[[#This Row],[avg_transaction_amount]]</f>
        <v>29404.859999999997</v>
      </c>
    </row>
    <row r="2092" spans="1:17" x14ac:dyDescent="0.25">
      <c r="A2092" s="4" t="s">
        <v>3993</v>
      </c>
      <c r="B2092" s="5" t="s">
        <v>3994</v>
      </c>
      <c r="C2092" s="5">
        <v>41114.050000000003</v>
      </c>
      <c r="D2092" s="5" t="s">
        <v>20</v>
      </c>
      <c r="E2092" s="5" t="s">
        <v>27</v>
      </c>
      <c r="F2092" s="5" t="s">
        <v>22</v>
      </c>
      <c r="G2092" s="5" t="s">
        <v>33</v>
      </c>
      <c r="H2092" s="5">
        <v>107</v>
      </c>
      <c r="I2092" s="5">
        <v>19</v>
      </c>
      <c r="J2092" s="5">
        <v>1</v>
      </c>
      <c r="K2092" s="5">
        <v>20447.07</v>
      </c>
      <c r="L2092" s="5">
        <v>0</v>
      </c>
      <c r="M2092" s="5">
        <v>0.35399999999999998</v>
      </c>
      <c r="N2092" s="5">
        <v>3</v>
      </c>
      <c r="O2092" s="6">
        <v>0</v>
      </c>
      <c r="P2092" s="5" t="str">
        <f>IF(Table2[[#This Row],[ip_risk_score]]&gt;0.8,"HIGH",IF(Table2[[#This Row],[ip_risk_score]]&gt;0.5,"MEDIUM","LOW"))</f>
        <v>LOW</v>
      </c>
      <c r="Q2092" s="5">
        <f>Table2[[#This Row],[transaction_amount]]-Table2[[#This Row],[avg_transaction_amount]]</f>
        <v>20666.980000000003</v>
      </c>
    </row>
    <row r="2093" spans="1:17" x14ac:dyDescent="0.25">
      <c r="A2093" s="4" t="s">
        <v>3995</v>
      </c>
      <c r="B2093" s="5" t="s">
        <v>3996</v>
      </c>
      <c r="C2093" s="5">
        <v>19051.98</v>
      </c>
      <c r="D2093" s="5" t="s">
        <v>26</v>
      </c>
      <c r="E2093" s="5" t="s">
        <v>27</v>
      </c>
      <c r="F2093" s="5" t="s">
        <v>28</v>
      </c>
      <c r="G2093" s="5" t="s">
        <v>38</v>
      </c>
      <c r="H2093" s="5">
        <v>1042</v>
      </c>
      <c r="I2093" s="5">
        <v>5</v>
      </c>
      <c r="J2093" s="5">
        <v>2</v>
      </c>
      <c r="K2093" s="5">
        <v>16685.14</v>
      </c>
      <c r="L2093" s="5">
        <v>0</v>
      </c>
      <c r="M2093" s="5">
        <v>0.125</v>
      </c>
      <c r="N2093" s="5">
        <v>9</v>
      </c>
      <c r="O2093" s="6">
        <v>0</v>
      </c>
      <c r="P2093" s="5" t="str">
        <f>IF(Table2[[#This Row],[ip_risk_score]]&gt;0.8,"HIGH",IF(Table2[[#This Row],[ip_risk_score]]&gt;0.5,"MEDIUM","LOW"))</f>
        <v>LOW</v>
      </c>
      <c r="Q2093" s="5">
        <f>Table2[[#This Row],[transaction_amount]]-Table2[[#This Row],[avg_transaction_amount]]</f>
        <v>2366.84</v>
      </c>
    </row>
    <row r="2094" spans="1:17" x14ac:dyDescent="0.25">
      <c r="A2094" s="4" t="s">
        <v>3997</v>
      </c>
      <c r="B2094" s="5" t="s">
        <v>3998</v>
      </c>
      <c r="C2094" s="5">
        <v>38791.81</v>
      </c>
      <c r="D2094" s="5" t="s">
        <v>20</v>
      </c>
      <c r="E2094" s="5" t="s">
        <v>27</v>
      </c>
      <c r="F2094" s="5" t="s">
        <v>32</v>
      </c>
      <c r="G2094" s="5" t="s">
        <v>23</v>
      </c>
      <c r="H2094" s="5">
        <v>936</v>
      </c>
      <c r="I2094" s="5">
        <v>4</v>
      </c>
      <c r="J2094" s="5">
        <v>1</v>
      </c>
      <c r="K2094" s="5">
        <v>16743.669999999998</v>
      </c>
      <c r="L2094" s="5">
        <v>0</v>
      </c>
      <c r="M2094" s="5">
        <v>0.53200000000000003</v>
      </c>
      <c r="N2094" s="5">
        <v>1</v>
      </c>
      <c r="O2094" s="6">
        <v>0</v>
      </c>
      <c r="P2094" s="5" t="str">
        <f>IF(Table2[[#This Row],[ip_risk_score]]&gt;0.8,"HIGH",IF(Table2[[#This Row],[ip_risk_score]]&gt;0.5,"MEDIUM","LOW"))</f>
        <v>MEDIUM</v>
      </c>
      <c r="Q2094" s="5">
        <f>Table2[[#This Row],[transaction_amount]]-Table2[[#This Row],[avg_transaction_amount]]</f>
        <v>22048.14</v>
      </c>
    </row>
    <row r="2095" spans="1:17" x14ac:dyDescent="0.25">
      <c r="A2095" s="4" t="s">
        <v>3999</v>
      </c>
      <c r="B2095" s="5" t="s">
        <v>4000</v>
      </c>
      <c r="C2095" s="5">
        <v>48225.61</v>
      </c>
      <c r="D2095" s="5" t="s">
        <v>53</v>
      </c>
      <c r="E2095" s="5" t="s">
        <v>27</v>
      </c>
      <c r="F2095" s="5" t="s">
        <v>22</v>
      </c>
      <c r="G2095" s="5" t="s">
        <v>23</v>
      </c>
      <c r="H2095" s="5">
        <v>1537</v>
      </c>
      <c r="I2095" s="5">
        <v>1</v>
      </c>
      <c r="J2095" s="5">
        <v>1</v>
      </c>
      <c r="K2095" s="5">
        <v>3041.5</v>
      </c>
      <c r="L2095" s="5">
        <v>1</v>
      </c>
      <c r="M2095" s="5">
        <v>0.44700000000000001</v>
      </c>
      <c r="N2095" s="5">
        <v>7</v>
      </c>
      <c r="O2095" s="6">
        <v>0</v>
      </c>
      <c r="P2095" s="5" t="str">
        <f>IF(Table2[[#This Row],[ip_risk_score]]&gt;0.8,"HIGH",IF(Table2[[#This Row],[ip_risk_score]]&gt;0.5,"MEDIUM","LOW"))</f>
        <v>LOW</v>
      </c>
      <c r="Q2095" s="5">
        <f>Table2[[#This Row],[transaction_amount]]-Table2[[#This Row],[avg_transaction_amount]]</f>
        <v>45184.11</v>
      </c>
    </row>
    <row r="2096" spans="1:17" x14ac:dyDescent="0.25">
      <c r="A2096" s="4" t="s">
        <v>4001</v>
      </c>
      <c r="B2096" s="5" t="s">
        <v>4002</v>
      </c>
      <c r="C2096" s="5">
        <v>10228.129999999999</v>
      </c>
      <c r="D2096" s="5" t="s">
        <v>20</v>
      </c>
      <c r="E2096" s="5" t="s">
        <v>41</v>
      </c>
      <c r="F2096" s="5" t="s">
        <v>32</v>
      </c>
      <c r="G2096" s="5" t="s">
        <v>58</v>
      </c>
      <c r="H2096" s="5">
        <v>770</v>
      </c>
      <c r="I2096" s="5">
        <v>19</v>
      </c>
      <c r="J2096" s="5">
        <v>4</v>
      </c>
      <c r="K2096" s="5">
        <v>23818.92</v>
      </c>
      <c r="L2096" s="5">
        <v>0</v>
      </c>
      <c r="M2096" s="5">
        <v>0.29499999999999998</v>
      </c>
      <c r="N2096" s="5">
        <v>3</v>
      </c>
      <c r="O2096" s="6">
        <v>0</v>
      </c>
      <c r="P2096" s="5" t="str">
        <f>IF(Table2[[#This Row],[ip_risk_score]]&gt;0.8,"HIGH",IF(Table2[[#This Row],[ip_risk_score]]&gt;0.5,"MEDIUM","LOW"))</f>
        <v>LOW</v>
      </c>
      <c r="Q2096" s="5">
        <f>Table2[[#This Row],[transaction_amount]]-Table2[[#This Row],[avg_transaction_amount]]</f>
        <v>-13590.789999999999</v>
      </c>
    </row>
    <row r="2097" spans="1:17" x14ac:dyDescent="0.25">
      <c r="A2097" s="4" t="s">
        <v>4003</v>
      </c>
      <c r="B2097" s="5" t="s">
        <v>4004</v>
      </c>
      <c r="C2097" s="5">
        <v>26190.32</v>
      </c>
      <c r="D2097" s="5" t="s">
        <v>53</v>
      </c>
      <c r="E2097" s="5" t="s">
        <v>27</v>
      </c>
      <c r="F2097" s="5" t="s">
        <v>32</v>
      </c>
      <c r="G2097" s="5" t="s">
        <v>38</v>
      </c>
      <c r="H2097" s="5">
        <v>1523</v>
      </c>
      <c r="I2097" s="5">
        <v>1</v>
      </c>
      <c r="J2097" s="5">
        <v>4</v>
      </c>
      <c r="K2097" s="5">
        <v>16113.63</v>
      </c>
      <c r="L2097" s="5">
        <v>0</v>
      </c>
      <c r="M2097" s="5">
        <v>6.9000000000000006E-2</v>
      </c>
      <c r="N2097" s="5">
        <v>2</v>
      </c>
      <c r="O2097" s="6">
        <v>0</v>
      </c>
      <c r="P2097" s="5" t="str">
        <f>IF(Table2[[#This Row],[ip_risk_score]]&gt;0.8,"HIGH",IF(Table2[[#This Row],[ip_risk_score]]&gt;0.5,"MEDIUM","LOW"))</f>
        <v>LOW</v>
      </c>
      <c r="Q2097" s="5">
        <f>Table2[[#This Row],[transaction_amount]]-Table2[[#This Row],[avg_transaction_amount]]</f>
        <v>10076.69</v>
      </c>
    </row>
    <row r="2098" spans="1:17" x14ac:dyDescent="0.25">
      <c r="A2098" s="4" t="s">
        <v>4005</v>
      </c>
      <c r="B2098" s="5" t="s">
        <v>3671</v>
      </c>
      <c r="C2098" s="5">
        <v>14392.54</v>
      </c>
      <c r="D2098" s="5" t="s">
        <v>53</v>
      </c>
      <c r="E2098" s="5" t="s">
        <v>41</v>
      </c>
      <c r="F2098" s="5" t="s">
        <v>28</v>
      </c>
      <c r="G2098" s="5" t="s">
        <v>58</v>
      </c>
      <c r="H2098" s="5">
        <v>436</v>
      </c>
      <c r="I2098" s="5">
        <v>4</v>
      </c>
      <c r="J2098" s="5">
        <v>2</v>
      </c>
      <c r="K2098" s="5">
        <v>2819.98</v>
      </c>
      <c r="L2098" s="5">
        <v>1</v>
      </c>
      <c r="M2098" s="5">
        <v>0.93100000000000005</v>
      </c>
      <c r="N2098" s="5">
        <v>5</v>
      </c>
      <c r="O2098" s="6">
        <v>0</v>
      </c>
      <c r="P2098" s="5" t="str">
        <f>IF(Table2[[#This Row],[ip_risk_score]]&gt;0.8,"HIGH",IF(Table2[[#This Row],[ip_risk_score]]&gt;0.5,"MEDIUM","LOW"))</f>
        <v>HIGH</v>
      </c>
      <c r="Q2098" s="5">
        <f>Table2[[#This Row],[transaction_amount]]-Table2[[#This Row],[avg_transaction_amount]]</f>
        <v>11572.560000000001</v>
      </c>
    </row>
    <row r="2099" spans="1:17" x14ac:dyDescent="0.25">
      <c r="A2099" s="4" t="s">
        <v>4006</v>
      </c>
      <c r="B2099" s="5" t="s">
        <v>4007</v>
      </c>
      <c r="C2099" s="5">
        <v>39653.08</v>
      </c>
      <c r="D2099" s="5" t="s">
        <v>20</v>
      </c>
      <c r="E2099" s="5" t="s">
        <v>27</v>
      </c>
      <c r="F2099" s="5" t="s">
        <v>22</v>
      </c>
      <c r="G2099" s="5" t="s">
        <v>38</v>
      </c>
      <c r="H2099" s="5">
        <v>236</v>
      </c>
      <c r="I2099" s="5">
        <v>2</v>
      </c>
      <c r="J2099" s="5">
        <v>3</v>
      </c>
      <c r="K2099" s="5">
        <v>22439.21</v>
      </c>
      <c r="L2099" s="5">
        <v>0</v>
      </c>
      <c r="M2099" s="5">
        <v>0.60499999999999998</v>
      </c>
      <c r="N2099" s="5">
        <v>5</v>
      </c>
      <c r="O2099" s="6">
        <v>0</v>
      </c>
      <c r="P2099" s="5" t="str">
        <f>IF(Table2[[#This Row],[ip_risk_score]]&gt;0.8,"HIGH",IF(Table2[[#This Row],[ip_risk_score]]&gt;0.5,"MEDIUM","LOW"))</f>
        <v>MEDIUM</v>
      </c>
      <c r="Q2099" s="5">
        <f>Table2[[#This Row],[transaction_amount]]-Table2[[#This Row],[avg_transaction_amount]]</f>
        <v>17213.870000000003</v>
      </c>
    </row>
    <row r="2100" spans="1:17" x14ac:dyDescent="0.25">
      <c r="A2100" s="4" t="s">
        <v>4008</v>
      </c>
      <c r="B2100" s="5" t="s">
        <v>4009</v>
      </c>
      <c r="C2100" s="5">
        <v>28900.79</v>
      </c>
      <c r="D2100" s="5" t="s">
        <v>20</v>
      </c>
      <c r="E2100" s="5" t="s">
        <v>41</v>
      </c>
      <c r="F2100" s="5" t="s">
        <v>28</v>
      </c>
      <c r="G2100" s="5" t="s">
        <v>58</v>
      </c>
      <c r="H2100" s="5">
        <v>1786</v>
      </c>
      <c r="I2100" s="5">
        <v>5</v>
      </c>
      <c r="J2100" s="5">
        <v>0</v>
      </c>
      <c r="K2100" s="5">
        <v>29440.81</v>
      </c>
      <c r="L2100" s="5">
        <v>0</v>
      </c>
      <c r="M2100" s="5">
        <v>0.32500000000000001</v>
      </c>
      <c r="N2100" s="5">
        <v>2</v>
      </c>
      <c r="O2100" s="6">
        <v>0</v>
      </c>
      <c r="P2100" s="5" t="str">
        <f>IF(Table2[[#This Row],[ip_risk_score]]&gt;0.8,"HIGH",IF(Table2[[#This Row],[ip_risk_score]]&gt;0.5,"MEDIUM","LOW"))</f>
        <v>LOW</v>
      </c>
      <c r="Q2100" s="5">
        <f>Table2[[#This Row],[transaction_amount]]-Table2[[#This Row],[avg_transaction_amount]]</f>
        <v>-540.02000000000044</v>
      </c>
    </row>
    <row r="2101" spans="1:17" x14ac:dyDescent="0.25">
      <c r="A2101" s="4" t="s">
        <v>4010</v>
      </c>
      <c r="B2101" s="5" t="s">
        <v>4011</v>
      </c>
      <c r="C2101" s="5">
        <v>31747.39</v>
      </c>
      <c r="D2101" s="5" t="s">
        <v>26</v>
      </c>
      <c r="E2101" s="5" t="s">
        <v>27</v>
      </c>
      <c r="F2101" s="5" t="s">
        <v>22</v>
      </c>
      <c r="G2101" s="5" t="s">
        <v>58</v>
      </c>
      <c r="H2101" s="5">
        <v>1620</v>
      </c>
      <c r="I2101" s="5">
        <v>10</v>
      </c>
      <c r="J2101" s="5">
        <v>4</v>
      </c>
      <c r="K2101" s="5">
        <v>13291.3</v>
      </c>
      <c r="L2101" s="5">
        <v>0</v>
      </c>
      <c r="M2101" s="5">
        <v>0.34799999999999998</v>
      </c>
      <c r="N2101" s="5">
        <v>8</v>
      </c>
      <c r="O2101" s="6">
        <v>0</v>
      </c>
      <c r="P2101" s="5" t="str">
        <f>IF(Table2[[#This Row],[ip_risk_score]]&gt;0.8,"HIGH",IF(Table2[[#This Row],[ip_risk_score]]&gt;0.5,"MEDIUM","LOW"))</f>
        <v>LOW</v>
      </c>
      <c r="Q2101" s="5">
        <f>Table2[[#This Row],[transaction_amount]]-Table2[[#This Row],[avg_transaction_amount]]</f>
        <v>18456.09</v>
      </c>
    </row>
    <row r="2102" spans="1:17" x14ac:dyDescent="0.25">
      <c r="A2102" s="4" t="s">
        <v>4012</v>
      </c>
      <c r="B2102" s="5" t="s">
        <v>4013</v>
      </c>
      <c r="C2102" s="5">
        <v>39905.81</v>
      </c>
      <c r="D2102" s="5" t="s">
        <v>26</v>
      </c>
      <c r="E2102" s="5" t="s">
        <v>41</v>
      </c>
      <c r="F2102" s="5" t="s">
        <v>22</v>
      </c>
      <c r="G2102" s="5" t="s">
        <v>38</v>
      </c>
      <c r="H2102" s="5">
        <v>26</v>
      </c>
      <c r="I2102" s="5">
        <v>4</v>
      </c>
      <c r="J2102" s="5">
        <v>2</v>
      </c>
      <c r="K2102" s="5">
        <v>3558.07</v>
      </c>
      <c r="L2102" s="5">
        <v>0</v>
      </c>
      <c r="M2102" s="5">
        <v>0.39500000000000002</v>
      </c>
      <c r="N2102" s="5">
        <v>2</v>
      </c>
      <c r="O2102" s="6">
        <v>0</v>
      </c>
      <c r="P2102" s="5" t="str">
        <f>IF(Table2[[#This Row],[ip_risk_score]]&gt;0.8,"HIGH",IF(Table2[[#This Row],[ip_risk_score]]&gt;0.5,"MEDIUM","LOW"))</f>
        <v>LOW</v>
      </c>
      <c r="Q2102" s="5">
        <f>Table2[[#This Row],[transaction_amount]]-Table2[[#This Row],[avg_transaction_amount]]</f>
        <v>36347.74</v>
      </c>
    </row>
    <row r="2103" spans="1:17" x14ac:dyDescent="0.25">
      <c r="A2103" s="4" t="s">
        <v>4014</v>
      </c>
      <c r="B2103" s="5" t="s">
        <v>4015</v>
      </c>
      <c r="C2103" s="5">
        <v>19828.73</v>
      </c>
      <c r="D2103" s="5" t="s">
        <v>20</v>
      </c>
      <c r="E2103" s="5" t="s">
        <v>27</v>
      </c>
      <c r="F2103" s="5" t="s">
        <v>32</v>
      </c>
      <c r="G2103" s="5" t="s">
        <v>23</v>
      </c>
      <c r="H2103" s="5">
        <v>572</v>
      </c>
      <c r="I2103" s="5">
        <v>17</v>
      </c>
      <c r="J2103" s="5">
        <v>1</v>
      </c>
      <c r="K2103" s="5">
        <v>3131.83</v>
      </c>
      <c r="L2103" s="5">
        <v>0</v>
      </c>
      <c r="M2103" s="5">
        <v>0.81200000000000006</v>
      </c>
      <c r="N2103" s="5">
        <v>8</v>
      </c>
      <c r="O2103" s="6">
        <v>0</v>
      </c>
      <c r="P2103" s="5" t="str">
        <f>IF(Table2[[#This Row],[ip_risk_score]]&gt;0.8,"HIGH",IF(Table2[[#This Row],[ip_risk_score]]&gt;0.5,"MEDIUM","LOW"))</f>
        <v>HIGH</v>
      </c>
      <c r="Q2103" s="5">
        <f>Table2[[#This Row],[transaction_amount]]-Table2[[#This Row],[avg_transaction_amount]]</f>
        <v>16696.900000000001</v>
      </c>
    </row>
    <row r="2104" spans="1:17" x14ac:dyDescent="0.25">
      <c r="A2104" s="4" t="s">
        <v>4016</v>
      </c>
      <c r="B2104" s="5" t="s">
        <v>3539</v>
      </c>
      <c r="C2104" s="5">
        <v>45758.75</v>
      </c>
      <c r="D2104" s="5" t="s">
        <v>20</v>
      </c>
      <c r="E2104" s="5" t="s">
        <v>31</v>
      </c>
      <c r="F2104" s="5" t="s">
        <v>32</v>
      </c>
      <c r="G2104" s="5" t="s">
        <v>48</v>
      </c>
      <c r="H2104" s="5">
        <v>237</v>
      </c>
      <c r="I2104" s="5">
        <v>13</v>
      </c>
      <c r="J2104" s="5">
        <v>4</v>
      </c>
      <c r="K2104" s="5">
        <v>873.8</v>
      </c>
      <c r="L2104" s="5">
        <v>1</v>
      </c>
      <c r="M2104" s="5">
        <v>0.21</v>
      </c>
      <c r="N2104" s="5">
        <v>6</v>
      </c>
      <c r="O2104" s="6">
        <v>0</v>
      </c>
      <c r="P2104" s="5" t="str">
        <f>IF(Table2[[#This Row],[ip_risk_score]]&gt;0.8,"HIGH",IF(Table2[[#This Row],[ip_risk_score]]&gt;0.5,"MEDIUM","LOW"))</f>
        <v>LOW</v>
      </c>
      <c r="Q2104" s="5">
        <f>Table2[[#This Row],[transaction_amount]]-Table2[[#This Row],[avg_transaction_amount]]</f>
        <v>44884.95</v>
      </c>
    </row>
    <row r="2105" spans="1:17" x14ac:dyDescent="0.25">
      <c r="A2105" s="4" t="s">
        <v>4017</v>
      </c>
      <c r="B2105" s="5" t="s">
        <v>4018</v>
      </c>
      <c r="C2105" s="5">
        <v>26674.79</v>
      </c>
      <c r="D2105" s="5" t="s">
        <v>20</v>
      </c>
      <c r="E2105" s="5" t="s">
        <v>41</v>
      </c>
      <c r="F2105" s="5" t="s">
        <v>32</v>
      </c>
      <c r="G2105" s="5" t="s">
        <v>23</v>
      </c>
      <c r="H2105" s="5">
        <v>715</v>
      </c>
      <c r="I2105" s="5">
        <v>9</v>
      </c>
      <c r="J2105" s="5">
        <v>1</v>
      </c>
      <c r="K2105" s="5">
        <v>23134.9</v>
      </c>
      <c r="L2105" s="5">
        <v>1</v>
      </c>
      <c r="M2105" s="5">
        <v>0.85599999999999998</v>
      </c>
      <c r="N2105" s="5">
        <v>4</v>
      </c>
      <c r="O2105" s="6">
        <v>0</v>
      </c>
      <c r="P2105" s="5" t="str">
        <f>IF(Table2[[#This Row],[ip_risk_score]]&gt;0.8,"HIGH",IF(Table2[[#This Row],[ip_risk_score]]&gt;0.5,"MEDIUM","LOW"))</f>
        <v>HIGH</v>
      </c>
      <c r="Q2105" s="5">
        <f>Table2[[#This Row],[transaction_amount]]-Table2[[#This Row],[avg_transaction_amount]]</f>
        <v>3539.8899999999994</v>
      </c>
    </row>
    <row r="2106" spans="1:17" x14ac:dyDescent="0.25">
      <c r="A2106" s="4" t="s">
        <v>4019</v>
      </c>
      <c r="B2106" s="5" t="s">
        <v>4020</v>
      </c>
      <c r="C2106" s="5">
        <v>7939.84</v>
      </c>
      <c r="D2106" s="5" t="s">
        <v>20</v>
      </c>
      <c r="E2106" s="5" t="s">
        <v>31</v>
      </c>
      <c r="F2106" s="5" t="s">
        <v>28</v>
      </c>
      <c r="G2106" s="5" t="s">
        <v>48</v>
      </c>
      <c r="H2106" s="5">
        <v>1825</v>
      </c>
      <c r="I2106" s="5">
        <v>23</v>
      </c>
      <c r="J2106" s="5">
        <v>1</v>
      </c>
      <c r="K2106" s="5">
        <v>20850.63</v>
      </c>
      <c r="L2106" s="5">
        <v>0</v>
      </c>
      <c r="M2106" s="5">
        <v>0.311</v>
      </c>
      <c r="N2106" s="5">
        <v>3</v>
      </c>
      <c r="O2106" s="6">
        <v>0</v>
      </c>
      <c r="P2106" s="5" t="str">
        <f>IF(Table2[[#This Row],[ip_risk_score]]&gt;0.8,"HIGH",IF(Table2[[#This Row],[ip_risk_score]]&gt;0.5,"MEDIUM","LOW"))</f>
        <v>LOW</v>
      </c>
      <c r="Q2106" s="5">
        <f>Table2[[#This Row],[transaction_amount]]-Table2[[#This Row],[avg_transaction_amount]]</f>
        <v>-12910.79</v>
      </c>
    </row>
    <row r="2107" spans="1:17" x14ac:dyDescent="0.25">
      <c r="A2107" s="4" t="s">
        <v>4021</v>
      </c>
      <c r="B2107" s="5" t="s">
        <v>4022</v>
      </c>
      <c r="C2107" s="5">
        <v>34810.160000000003</v>
      </c>
      <c r="D2107" s="5" t="s">
        <v>53</v>
      </c>
      <c r="E2107" s="5" t="s">
        <v>41</v>
      </c>
      <c r="F2107" s="5" t="s">
        <v>32</v>
      </c>
      <c r="G2107" s="5" t="s">
        <v>38</v>
      </c>
      <c r="H2107" s="5">
        <v>1271</v>
      </c>
      <c r="I2107" s="5">
        <v>21</v>
      </c>
      <c r="J2107" s="5">
        <v>4</v>
      </c>
      <c r="K2107" s="5">
        <v>17568.75</v>
      </c>
      <c r="L2107" s="5">
        <v>0</v>
      </c>
      <c r="M2107" s="5">
        <v>0.871</v>
      </c>
      <c r="N2107" s="5">
        <v>9</v>
      </c>
      <c r="O2107" s="6">
        <v>0</v>
      </c>
      <c r="P2107" s="5" t="str">
        <f>IF(Table2[[#This Row],[ip_risk_score]]&gt;0.8,"HIGH",IF(Table2[[#This Row],[ip_risk_score]]&gt;0.5,"MEDIUM","LOW"))</f>
        <v>HIGH</v>
      </c>
      <c r="Q2107" s="5">
        <f>Table2[[#This Row],[transaction_amount]]-Table2[[#This Row],[avg_transaction_amount]]</f>
        <v>17241.410000000003</v>
      </c>
    </row>
    <row r="2108" spans="1:17" x14ac:dyDescent="0.25">
      <c r="A2108" s="4" t="s">
        <v>4023</v>
      </c>
      <c r="B2108" s="5" t="s">
        <v>3245</v>
      </c>
      <c r="C2108" s="5">
        <v>39673.4</v>
      </c>
      <c r="D2108" s="5" t="s">
        <v>20</v>
      </c>
      <c r="E2108" s="5" t="s">
        <v>41</v>
      </c>
      <c r="F2108" s="5" t="s">
        <v>28</v>
      </c>
      <c r="G2108" s="5" t="s">
        <v>33</v>
      </c>
      <c r="H2108" s="5">
        <v>1414</v>
      </c>
      <c r="I2108" s="5">
        <v>2</v>
      </c>
      <c r="J2108" s="5">
        <v>2</v>
      </c>
      <c r="K2108" s="5">
        <v>22992.32</v>
      </c>
      <c r="L2108" s="5">
        <v>0</v>
      </c>
      <c r="M2108" s="5">
        <v>0.89600000000000002</v>
      </c>
      <c r="N2108" s="5">
        <v>6</v>
      </c>
      <c r="O2108" s="6">
        <v>0</v>
      </c>
      <c r="P2108" s="5" t="str">
        <f>IF(Table2[[#This Row],[ip_risk_score]]&gt;0.8,"HIGH",IF(Table2[[#This Row],[ip_risk_score]]&gt;0.5,"MEDIUM","LOW"))</f>
        <v>HIGH</v>
      </c>
      <c r="Q2108" s="5">
        <f>Table2[[#This Row],[transaction_amount]]-Table2[[#This Row],[avg_transaction_amount]]</f>
        <v>16681.080000000002</v>
      </c>
    </row>
    <row r="2109" spans="1:17" x14ac:dyDescent="0.25">
      <c r="A2109" s="4" t="s">
        <v>4024</v>
      </c>
      <c r="B2109" s="5" t="s">
        <v>4025</v>
      </c>
      <c r="C2109" s="5">
        <v>15872.25</v>
      </c>
      <c r="D2109" s="5" t="s">
        <v>20</v>
      </c>
      <c r="E2109" s="5" t="s">
        <v>41</v>
      </c>
      <c r="F2109" s="5" t="s">
        <v>32</v>
      </c>
      <c r="G2109" s="5" t="s">
        <v>23</v>
      </c>
      <c r="H2109" s="5">
        <v>1816</v>
      </c>
      <c r="I2109" s="5">
        <v>15</v>
      </c>
      <c r="J2109" s="5">
        <v>0</v>
      </c>
      <c r="K2109" s="5">
        <v>29979</v>
      </c>
      <c r="L2109" s="5">
        <v>0</v>
      </c>
      <c r="M2109" s="5">
        <v>0.69699999999999995</v>
      </c>
      <c r="N2109" s="5">
        <v>5</v>
      </c>
      <c r="O2109" s="6">
        <v>0</v>
      </c>
      <c r="P2109" s="5" t="str">
        <f>IF(Table2[[#This Row],[ip_risk_score]]&gt;0.8,"HIGH",IF(Table2[[#This Row],[ip_risk_score]]&gt;0.5,"MEDIUM","LOW"))</f>
        <v>MEDIUM</v>
      </c>
      <c r="Q2109" s="5">
        <f>Table2[[#This Row],[transaction_amount]]-Table2[[#This Row],[avg_transaction_amount]]</f>
        <v>-14106.75</v>
      </c>
    </row>
    <row r="2110" spans="1:17" x14ac:dyDescent="0.25">
      <c r="A2110" s="4" t="s">
        <v>4026</v>
      </c>
      <c r="B2110" s="5" t="s">
        <v>1446</v>
      </c>
      <c r="C2110" s="5">
        <v>42866.1</v>
      </c>
      <c r="D2110" s="5" t="s">
        <v>20</v>
      </c>
      <c r="E2110" s="5" t="s">
        <v>21</v>
      </c>
      <c r="F2110" s="5" t="s">
        <v>28</v>
      </c>
      <c r="G2110" s="5" t="s">
        <v>58</v>
      </c>
      <c r="H2110" s="5">
        <v>1957</v>
      </c>
      <c r="I2110" s="5">
        <v>15</v>
      </c>
      <c r="J2110" s="5">
        <v>2</v>
      </c>
      <c r="K2110" s="5">
        <v>12115.25</v>
      </c>
      <c r="L2110" s="5">
        <v>0</v>
      </c>
      <c r="M2110" s="5">
        <v>0.89500000000000002</v>
      </c>
      <c r="N2110" s="5">
        <v>3</v>
      </c>
      <c r="O2110" s="6">
        <v>0</v>
      </c>
      <c r="P2110" s="5" t="str">
        <f>IF(Table2[[#This Row],[ip_risk_score]]&gt;0.8,"HIGH",IF(Table2[[#This Row],[ip_risk_score]]&gt;0.5,"MEDIUM","LOW"))</f>
        <v>HIGH</v>
      </c>
      <c r="Q2110" s="5">
        <f>Table2[[#This Row],[transaction_amount]]-Table2[[#This Row],[avg_transaction_amount]]</f>
        <v>30750.85</v>
      </c>
    </row>
    <row r="2111" spans="1:17" x14ac:dyDescent="0.25">
      <c r="A2111" s="4" t="s">
        <v>4027</v>
      </c>
      <c r="B2111" s="5" t="s">
        <v>4028</v>
      </c>
      <c r="C2111" s="5">
        <v>45311.86</v>
      </c>
      <c r="D2111" s="5" t="s">
        <v>20</v>
      </c>
      <c r="E2111" s="5" t="s">
        <v>27</v>
      </c>
      <c r="F2111" s="5" t="s">
        <v>22</v>
      </c>
      <c r="G2111" s="5" t="s">
        <v>23</v>
      </c>
      <c r="H2111" s="5">
        <v>1420</v>
      </c>
      <c r="I2111" s="5">
        <v>10</v>
      </c>
      <c r="J2111" s="5">
        <v>3</v>
      </c>
      <c r="K2111" s="5">
        <v>21203.73</v>
      </c>
      <c r="L2111" s="5">
        <v>0</v>
      </c>
      <c r="M2111" s="5">
        <v>0.747</v>
      </c>
      <c r="N2111" s="5">
        <v>3</v>
      </c>
      <c r="O2111" s="6">
        <v>0</v>
      </c>
      <c r="P2111" s="5" t="str">
        <f>IF(Table2[[#This Row],[ip_risk_score]]&gt;0.8,"HIGH",IF(Table2[[#This Row],[ip_risk_score]]&gt;0.5,"MEDIUM","LOW"))</f>
        <v>MEDIUM</v>
      </c>
      <c r="Q2111" s="5">
        <f>Table2[[#This Row],[transaction_amount]]-Table2[[#This Row],[avg_transaction_amount]]</f>
        <v>24108.13</v>
      </c>
    </row>
    <row r="2112" spans="1:17" x14ac:dyDescent="0.25">
      <c r="A2112" s="4" t="s">
        <v>4029</v>
      </c>
      <c r="B2112" s="5" t="s">
        <v>4030</v>
      </c>
      <c r="C2112" s="5">
        <v>13881.38</v>
      </c>
      <c r="D2112" s="5" t="s">
        <v>53</v>
      </c>
      <c r="E2112" s="5" t="s">
        <v>31</v>
      </c>
      <c r="F2112" s="5" t="s">
        <v>28</v>
      </c>
      <c r="G2112" s="5" t="s">
        <v>38</v>
      </c>
      <c r="H2112" s="5">
        <v>678</v>
      </c>
      <c r="I2112" s="5">
        <v>3</v>
      </c>
      <c r="J2112" s="5">
        <v>3</v>
      </c>
      <c r="K2112" s="5">
        <v>11377.13</v>
      </c>
      <c r="L2112" s="5">
        <v>0</v>
      </c>
      <c r="M2112" s="5">
        <v>0.14499999999999999</v>
      </c>
      <c r="N2112" s="5">
        <v>6</v>
      </c>
      <c r="O2112" s="6">
        <v>0</v>
      </c>
      <c r="P2112" s="5" t="str">
        <f>IF(Table2[[#This Row],[ip_risk_score]]&gt;0.8,"HIGH",IF(Table2[[#This Row],[ip_risk_score]]&gt;0.5,"MEDIUM","LOW"))</f>
        <v>LOW</v>
      </c>
      <c r="Q2112" s="5">
        <f>Table2[[#This Row],[transaction_amount]]-Table2[[#This Row],[avg_transaction_amount]]</f>
        <v>2504.25</v>
      </c>
    </row>
    <row r="2113" spans="1:17" x14ac:dyDescent="0.25">
      <c r="A2113" s="4" t="s">
        <v>4031</v>
      </c>
      <c r="B2113" s="5" t="s">
        <v>4032</v>
      </c>
      <c r="C2113" s="5">
        <v>49176.9</v>
      </c>
      <c r="D2113" s="5" t="s">
        <v>26</v>
      </c>
      <c r="E2113" s="5" t="s">
        <v>31</v>
      </c>
      <c r="F2113" s="5" t="s">
        <v>28</v>
      </c>
      <c r="G2113" s="5" t="s">
        <v>33</v>
      </c>
      <c r="H2113" s="5">
        <v>263</v>
      </c>
      <c r="I2113" s="5">
        <v>10</v>
      </c>
      <c r="J2113" s="5">
        <v>0</v>
      </c>
      <c r="K2113" s="5">
        <v>10626.53</v>
      </c>
      <c r="L2113" s="5">
        <v>1</v>
      </c>
      <c r="M2113" s="5">
        <v>0.95599999999999996</v>
      </c>
      <c r="N2113" s="5">
        <v>4</v>
      </c>
      <c r="O2113" s="6">
        <v>0</v>
      </c>
      <c r="P2113" s="5" t="str">
        <f>IF(Table2[[#This Row],[ip_risk_score]]&gt;0.8,"HIGH",IF(Table2[[#This Row],[ip_risk_score]]&gt;0.5,"MEDIUM","LOW"))</f>
        <v>HIGH</v>
      </c>
      <c r="Q2113" s="5">
        <f>Table2[[#This Row],[transaction_amount]]-Table2[[#This Row],[avg_transaction_amount]]</f>
        <v>38550.370000000003</v>
      </c>
    </row>
    <row r="2114" spans="1:17" x14ac:dyDescent="0.25">
      <c r="A2114" s="4" t="s">
        <v>4033</v>
      </c>
      <c r="B2114" s="5" t="s">
        <v>4034</v>
      </c>
      <c r="C2114" s="5">
        <v>7078.54</v>
      </c>
      <c r="D2114" s="5" t="s">
        <v>26</v>
      </c>
      <c r="E2114" s="5" t="s">
        <v>41</v>
      </c>
      <c r="F2114" s="5" t="s">
        <v>28</v>
      </c>
      <c r="G2114" s="5" t="s">
        <v>33</v>
      </c>
      <c r="H2114" s="5">
        <v>1341</v>
      </c>
      <c r="I2114" s="5">
        <v>7</v>
      </c>
      <c r="J2114" s="5">
        <v>3</v>
      </c>
      <c r="K2114" s="5">
        <v>25542.51</v>
      </c>
      <c r="L2114" s="5">
        <v>0</v>
      </c>
      <c r="M2114" s="5">
        <v>0.19</v>
      </c>
      <c r="N2114" s="5">
        <v>4</v>
      </c>
      <c r="O2114" s="6">
        <v>0</v>
      </c>
      <c r="P2114" s="5" t="str">
        <f>IF(Table2[[#This Row],[ip_risk_score]]&gt;0.8,"HIGH",IF(Table2[[#This Row],[ip_risk_score]]&gt;0.5,"MEDIUM","LOW"))</f>
        <v>LOW</v>
      </c>
      <c r="Q2114" s="5">
        <f>Table2[[#This Row],[transaction_amount]]-Table2[[#This Row],[avg_transaction_amount]]</f>
        <v>-18463.969999999998</v>
      </c>
    </row>
    <row r="2115" spans="1:17" x14ac:dyDescent="0.25">
      <c r="A2115" s="4" t="s">
        <v>4035</v>
      </c>
      <c r="B2115" s="5" t="s">
        <v>4036</v>
      </c>
      <c r="C2115" s="5">
        <v>10140.68</v>
      </c>
      <c r="D2115" s="5" t="s">
        <v>26</v>
      </c>
      <c r="E2115" s="5" t="s">
        <v>31</v>
      </c>
      <c r="F2115" s="5" t="s">
        <v>22</v>
      </c>
      <c r="G2115" s="5" t="s">
        <v>23</v>
      </c>
      <c r="H2115" s="5">
        <v>1855</v>
      </c>
      <c r="I2115" s="5">
        <v>15</v>
      </c>
      <c r="J2115" s="5">
        <v>1</v>
      </c>
      <c r="K2115" s="5">
        <v>17285.419999999998</v>
      </c>
      <c r="L2115" s="5">
        <v>0</v>
      </c>
      <c r="M2115" s="5">
        <v>0.495</v>
      </c>
      <c r="N2115" s="5">
        <v>8</v>
      </c>
      <c r="O2115" s="6">
        <v>0</v>
      </c>
      <c r="P2115" s="5" t="str">
        <f>IF(Table2[[#This Row],[ip_risk_score]]&gt;0.8,"HIGH",IF(Table2[[#This Row],[ip_risk_score]]&gt;0.5,"MEDIUM","LOW"))</f>
        <v>LOW</v>
      </c>
      <c r="Q2115" s="5">
        <f>Table2[[#This Row],[transaction_amount]]-Table2[[#This Row],[avg_transaction_amount]]</f>
        <v>-7144.739999999998</v>
      </c>
    </row>
    <row r="2116" spans="1:17" x14ac:dyDescent="0.25">
      <c r="A2116" s="4" t="s">
        <v>4037</v>
      </c>
      <c r="B2116" s="5" t="s">
        <v>1279</v>
      </c>
      <c r="C2116" s="5">
        <v>9252.0300000000007</v>
      </c>
      <c r="D2116" s="5" t="s">
        <v>26</v>
      </c>
      <c r="E2116" s="5" t="s">
        <v>31</v>
      </c>
      <c r="F2116" s="5" t="s">
        <v>28</v>
      </c>
      <c r="G2116" s="5" t="s">
        <v>23</v>
      </c>
      <c r="H2116" s="5">
        <v>1347</v>
      </c>
      <c r="I2116" s="5">
        <v>22</v>
      </c>
      <c r="J2116" s="5">
        <v>3</v>
      </c>
      <c r="K2116" s="5">
        <v>3706.34</v>
      </c>
      <c r="L2116" s="5">
        <v>0</v>
      </c>
      <c r="M2116" s="5">
        <v>0.38300000000000001</v>
      </c>
      <c r="N2116" s="5">
        <v>2</v>
      </c>
      <c r="O2116" s="6">
        <v>0</v>
      </c>
      <c r="P2116" s="5" t="str">
        <f>IF(Table2[[#This Row],[ip_risk_score]]&gt;0.8,"HIGH",IF(Table2[[#This Row],[ip_risk_score]]&gt;0.5,"MEDIUM","LOW"))</f>
        <v>LOW</v>
      </c>
      <c r="Q2116" s="5">
        <f>Table2[[#This Row],[transaction_amount]]-Table2[[#This Row],[avg_transaction_amount]]</f>
        <v>5545.6900000000005</v>
      </c>
    </row>
    <row r="2117" spans="1:17" x14ac:dyDescent="0.25">
      <c r="A2117" s="4" t="s">
        <v>4038</v>
      </c>
      <c r="B2117" s="5" t="s">
        <v>4039</v>
      </c>
      <c r="C2117" s="5">
        <v>44704.79</v>
      </c>
      <c r="D2117" s="5" t="s">
        <v>26</v>
      </c>
      <c r="E2117" s="5" t="s">
        <v>31</v>
      </c>
      <c r="F2117" s="5" t="s">
        <v>22</v>
      </c>
      <c r="G2117" s="5" t="s">
        <v>23</v>
      </c>
      <c r="H2117" s="5">
        <v>1334</v>
      </c>
      <c r="I2117" s="5">
        <v>7</v>
      </c>
      <c r="J2117" s="5">
        <v>4</v>
      </c>
      <c r="K2117" s="5">
        <v>12165.13</v>
      </c>
      <c r="L2117" s="5">
        <v>0</v>
      </c>
      <c r="M2117" s="5">
        <v>0.34799999999999998</v>
      </c>
      <c r="N2117" s="5">
        <v>6</v>
      </c>
      <c r="O2117" s="6">
        <v>0</v>
      </c>
      <c r="P2117" s="5" t="str">
        <f>IF(Table2[[#This Row],[ip_risk_score]]&gt;0.8,"HIGH",IF(Table2[[#This Row],[ip_risk_score]]&gt;0.5,"MEDIUM","LOW"))</f>
        <v>LOW</v>
      </c>
      <c r="Q2117" s="5">
        <f>Table2[[#This Row],[transaction_amount]]-Table2[[#This Row],[avg_transaction_amount]]</f>
        <v>32539.660000000003</v>
      </c>
    </row>
    <row r="2118" spans="1:17" x14ac:dyDescent="0.25">
      <c r="A2118" s="4" t="s">
        <v>4040</v>
      </c>
      <c r="B2118" s="5" t="s">
        <v>4041</v>
      </c>
      <c r="C2118" s="5">
        <v>32731.91</v>
      </c>
      <c r="D2118" s="5" t="s">
        <v>53</v>
      </c>
      <c r="E2118" s="5" t="s">
        <v>31</v>
      </c>
      <c r="F2118" s="5" t="s">
        <v>32</v>
      </c>
      <c r="G2118" s="5" t="s">
        <v>38</v>
      </c>
      <c r="H2118" s="5">
        <v>127</v>
      </c>
      <c r="I2118" s="5">
        <v>8</v>
      </c>
      <c r="J2118" s="5">
        <v>1</v>
      </c>
      <c r="K2118" s="5">
        <v>23916.97</v>
      </c>
      <c r="L2118" s="5">
        <v>0</v>
      </c>
      <c r="M2118" s="5">
        <v>0.78400000000000003</v>
      </c>
      <c r="N2118" s="5">
        <v>9</v>
      </c>
      <c r="O2118" s="6">
        <v>0</v>
      </c>
      <c r="P2118" s="5" t="str">
        <f>IF(Table2[[#This Row],[ip_risk_score]]&gt;0.8,"HIGH",IF(Table2[[#This Row],[ip_risk_score]]&gt;0.5,"MEDIUM","LOW"))</f>
        <v>MEDIUM</v>
      </c>
      <c r="Q2118" s="5">
        <f>Table2[[#This Row],[transaction_amount]]-Table2[[#This Row],[avg_transaction_amount]]</f>
        <v>8814.9399999999987</v>
      </c>
    </row>
    <row r="2119" spans="1:17" x14ac:dyDescent="0.25">
      <c r="A2119" s="4" t="s">
        <v>4042</v>
      </c>
      <c r="B2119" s="5" t="s">
        <v>4043</v>
      </c>
      <c r="C2119" s="5">
        <v>7647.61</v>
      </c>
      <c r="D2119" s="5" t="s">
        <v>26</v>
      </c>
      <c r="E2119" s="5" t="s">
        <v>21</v>
      </c>
      <c r="F2119" s="5" t="s">
        <v>32</v>
      </c>
      <c r="G2119" s="5" t="s">
        <v>48</v>
      </c>
      <c r="H2119" s="5">
        <v>1878</v>
      </c>
      <c r="I2119" s="5">
        <v>13</v>
      </c>
      <c r="J2119" s="5">
        <v>2</v>
      </c>
      <c r="K2119" s="5">
        <v>28205.94</v>
      </c>
      <c r="L2119" s="5">
        <v>0</v>
      </c>
      <c r="M2119" s="5">
        <v>0.29099999999999998</v>
      </c>
      <c r="N2119" s="5">
        <v>3</v>
      </c>
      <c r="O2119" s="6">
        <v>0</v>
      </c>
      <c r="P2119" s="5" t="str">
        <f>IF(Table2[[#This Row],[ip_risk_score]]&gt;0.8,"HIGH",IF(Table2[[#This Row],[ip_risk_score]]&gt;0.5,"MEDIUM","LOW"))</f>
        <v>LOW</v>
      </c>
      <c r="Q2119" s="5">
        <f>Table2[[#This Row],[transaction_amount]]-Table2[[#This Row],[avg_transaction_amount]]</f>
        <v>-20558.329999999998</v>
      </c>
    </row>
    <row r="2120" spans="1:17" x14ac:dyDescent="0.25">
      <c r="A2120" s="4" t="s">
        <v>4044</v>
      </c>
      <c r="B2120" s="5" t="s">
        <v>4045</v>
      </c>
      <c r="C2120" s="5">
        <v>22044.15</v>
      </c>
      <c r="D2120" s="5" t="s">
        <v>53</v>
      </c>
      <c r="E2120" s="5" t="s">
        <v>41</v>
      </c>
      <c r="F2120" s="5" t="s">
        <v>22</v>
      </c>
      <c r="G2120" s="5" t="s">
        <v>48</v>
      </c>
      <c r="H2120" s="5">
        <v>59</v>
      </c>
      <c r="I2120" s="5">
        <v>7</v>
      </c>
      <c r="J2120" s="5">
        <v>0</v>
      </c>
      <c r="K2120" s="5">
        <v>18471.400000000001</v>
      </c>
      <c r="L2120" s="5">
        <v>0</v>
      </c>
      <c r="M2120" s="5">
        <v>0.53800000000000003</v>
      </c>
      <c r="N2120" s="5">
        <v>5</v>
      </c>
      <c r="O2120" s="6">
        <v>0</v>
      </c>
      <c r="P2120" s="5" t="str">
        <f>IF(Table2[[#This Row],[ip_risk_score]]&gt;0.8,"HIGH",IF(Table2[[#This Row],[ip_risk_score]]&gt;0.5,"MEDIUM","LOW"))</f>
        <v>MEDIUM</v>
      </c>
      <c r="Q2120" s="5">
        <f>Table2[[#This Row],[transaction_amount]]-Table2[[#This Row],[avg_transaction_amount]]</f>
        <v>3572.75</v>
      </c>
    </row>
    <row r="2121" spans="1:17" x14ac:dyDescent="0.25">
      <c r="A2121" s="4" t="s">
        <v>4046</v>
      </c>
      <c r="B2121" s="5" t="s">
        <v>2599</v>
      </c>
      <c r="C2121" s="5">
        <v>30784.14</v>
      </c>
      <c r="D2121" s="5" t="s">
        <v>53</v>
      </c>
      <c r="E2121" s="5" t="s">
        <v>31</v>
      </c>
      <c r="F2121" s="5" t="s">
        <v>28</v>
      </c>
      <c r="G2121" s="5" t="s">
        <v>58</v>
      </c>
      <c r="H2121" s="5">
        <v>1823</v>
      </c>
      <c r="I2121" s="5">
        <v>23</v>
      </c>
      <c r="J2121" s="5">
        <v>4</v>
      </c>
      <c r="K2121" s="5">
        <v>11886.99</v>
      </c>
      <c r="L2121" s="5">
        <v>0</v>
      </c>
      <c r="M2121" s="5">
        <v>0.33700000000000002</v>
      </c>
      <c r="N2121" s="5">
        <v>7</v>
      </c>
      <c r="O2121" s="6">
        <v>0</v>
      </c>
      <c r="P2121" s="5" t="str">
        <f>IF(Table2[[#This Row],[ip_risk_score]]&gt;0.8,"HIGH",IF(Table2[[#This Row],[ip_risk_score]]&gt;0.5,"MEDIUM","LOW"))</f>
        <v>LOW</v>
      </c>
      <c r="Q2121" s="5">
        <f>Table2[[#This Row],[transaction_amount]]-Table2[[#This Row],[avg_transaction_amount]]</f>
        <v>18897.150000000001</v>
      </c>
    </row>
    <row r="2122" spans="1:17" x14ac:dyDescent="0.25">
      <c r="A2122" s="4" t="s">
        <v>4047</v>
      </c>
      <c r="B2122" s="5" t="s">
        <v>4048</v>
      </c>
      <c r="C2122" s="5">
        <v>4219.03</v>
      </c>
      <c r="D2122" s="5" t="s">
        <v>26</v>
      </c>
      <c r="E2122" s="5" t="s">
        <v>21</v>
      </c>
      <c r="F2122" s="5" t="s">
        <v>32</v>
      </c>
      <c r="G2122" s="5" t="s">
        <v>38</v>
      </c>
      <c r="H2122" s="5">
        <v>1597</v>
      </c>
      <c r="I2122" s="5">
        <v>15</v>
      </c>
      <c r="J2122" s="5">
        <v>4</v>
      </c>
      <c r="K2122" s="5">
        <v>7634.27</v>
      </c>
      <c r="L2122" s="5">
        <v>0</v>
      </c>
      <c r="M2122" s="5">
        <v>0.89300000000000002</v>
      </c>
      <c r="N2122" s="5">
        <v>1</v>
      </c>
      <c r="O2122" s="6">
        <v>1</v>
      </c>
      <c r="P2122" s="5" t="str">
        <f>IF(Table2[[#This Row],[ip_risk_score]]&gt;0.8,"HIGH",IF(Table2[[#This Row],[ip_risk_score]]&gt;0.5,"MEDIUM","LOW"))</f>
        <v>HIGH</v>
      </c>
      <c r="Q2122" s="5">
        <f>Table2[[#This Row],[transaction_amount]]-Table2[[#This Row],[avg_transaction_amount]]</f>
        <v>-3415.2400000000007</v>
      </c>
    </row>
    <row r="2123" spans="1:17" x14ac:dyDescent="0.25">
      <c r="A2123" s="4" t="s">
        <v>4049</v>
      </c>
      <c r="B2123" s="5" t="s">
        <v>4050</v>
      </c>
      <c r="C2123" s="5">
        <v>44126.7</v>
      </c>
      <c r="D2123" s="5" t="s">
        <v>26</v>
      </c>
      <c r="E2123" s="5" t="s">
        <v>21</v>
      </c>
      <c r="F2123" s="5" t="s">
        <v>28</v>
      </c>
      <c r="G2123" s="5" t="s">
        <v>33</v>
      </c>
      <c r="H2123" s="5">
        <v>1214</v>
      </c>
      <c r="I2123" s="5">
        <v>21</v>
      </c>
      <c r="J2123" s="5">
        <v>0</v>
      </c>
      <c r="K2123" s="5">
        <v>12718.51</v>
      </c>
      <c r="L2123" s="5">
        <v>0</v>
      </c>
      <c r="M2123" s="5">
        <v>0.155</v>
      </c>
      <c r="N2123" s="5">
        <v>8</v>
      </c>
      <c r="O2123" s="6">
        <v>0</v>
      </c>
      <c r="P2123" s="5" t="str">
        <f>IF(Table2[[#This Row],[ip_risk_score]]&gt;0.8,"HIGH",IF(Table2[[#This Row],[ip_risk_score]]&gt;0.5,"MEDIUM","LOW"))</f>
        <v>LOW</v>
      </c>
      <c r="Q2123" s="5">
        <f>Table2[[#This Row],[transaction_amount]]-Table2[[#This Row],[avg_transaction_amount]]</f>
        <v>31408.189999999995</v>
      </c>
    </row>
    <row r="2124" spans="1:17" x14ac:dyDescent="0.25">
      <c r="A2124" s="4" t="s">
        <v>4051</v>
      </c>
      <c r="B2124" s="5" t="s">
        <v>4052</v>
      </c>
      <c r="C2124" s="5">
        <v>40190</v>
      </c>
      <c r="D2124" s="5" t="s">
        <v>26</v>
      </c>
      <c r="E2124" s="5" t="s">
        <v>41</v>
      </c>
      <c r="F2124" s="5" t="s">
        <v>28</v>
      </c>
      <c r="G2124" s="5" t="s">
        <v>58</v>
      </c>
      <c r="H2124" s="5">
        <v>552</v>
      </c>
      <c r="I2124" s="5">
        <v>1</v>
      </c>
      <c r="J2124" s="5">
        <v>3</v>
      </c>
      <c r="K2124" s="5">
        <v>17013.07</v>
      </c>
      <c r="L2124" s="5">
        <v>0</v>
      </c>
      <c r="M2124" s="5">
        <v>0.17499999999999999</v>
      </c>
      <c r="N2124" s="5">
        <v>6</v>
      </c>
      <c r="O2124" s="6">
        <v>0</v>
      </c>
      <c r="P2124" s="5" t="str">
        <f>IF(Table2[[#This Row],[ip_risk_score]]&gt;0.8,"HIGH",IF(Table2[[#This Row],[ip_risk_score]]&gt;0.5,"MEDIUM","LOW"))</f>
        <v>LOW</v>
      </c>
      <c r="Q2124" s="5">
        <f>Table2[[#This Row],[transaction_amount]]-Table2[[#This Row],[avg_transaction_amount]]</f>
        <v>23176.93</v>
      </c>
    </row>
    <row r="2125" spans="1:17" x14ac:dyDescent="0.25">
      <c r="A2125" s="4" t="s">
        <v>4053</v>
      </c>
      <c r="B2125" s="5" t="s">
        <v>4054</v>
      </c>
      <c r="C2125" s="5">
        <v>25285.08</v>
      </c>
      <c r="D2125" s="5" t="s">
        <v>20</v>
      </c>
      <c r="E2125" s="5" t="s">
        <v>27</v>
      </c>
      <c r="F2125" s="5" t="s">
        <v>22</v>
      </c>
      <c r="G2125" s="5" t="s">
        <v>33</v>
      </c>
      <c r="H2125" s="5">
        <v>336</v>
      </c>
      <c r="I2125" s="5">
        <v>22</v>
      </c>
      <c r="J2125" s="5">
        <v>0</v>
      </c>
      <c r="K2125" s="5">
        <v>232.06</v>
      </c>
      <c r="L2125" s="5">
        <v>0</v>
      </c>
      <c r="M2125" s="5">
        <v>0.111</v>
      </c>
      <c r="N2125" s="5">
        <v>4</v>
      </c>
      <c r="O2125" s="6">
        <v>0</v>
      </c>
      <c r="P2125" s="5" t="str">
        <f>IF(Table2[[#This Row],[ip_risk_score]]&gt;0.8,"HIGH",IF(Table2[[#This Row],[ip_risk_score]]&gt;0.5,"MEDIUM","LOW"))</f>
        <v>LOW</v>
      </c>
      <c r="Q2125" s="5">
        <f>Table2[[#This Row],[transaction_amount]]-Table2[[#This Row],[avg_transaction_amount]]</f>
        <v>25053.02</v>
      </c>
    </row>
    <row r="2126" spans="1:17" x14ac:dyDescent="0.25">
      <c r="A2126" s="4" t="s">
        <v>4055</v>
      </c>
      <c r="B2126" s="5" t="s">
        <v>4056</v>
      </c>
      <c r="C2126" s="5">
        <v>48357.97</v>
      </c>
      <c r="D2126" s="5" t="s">
        <v>53</v>
      </c>
      <c r="E2126" s="5" t="s">
        <v>27</v>
      </c>
      <c r="F2126" s="5" t="s">
        <v>32</v>
      </c>
      <c r="G2126" s="5" t="s">
        <v>33</v>
      </c>
      <c r="H2126" s="5">
        <v>1536</v>
      </c>
      <c r="I2126" s="5">
        <v>19</v>
      </c>
      <c r="J2126" s="5">
        <v>0</v>
      </c>
      <c r="K2126" s="5">
        <v>8133.47</v>
      </c>
      <c r="L2126" s="5">
        <v>0</v>
      </c>
      <c r="M2126" s="5">
        <v>0.75800000000000001</v>
      </c>
      <c r="N2126" s="5">
        <v>6</v>
      </c>
      <c r="O2126" s="6">
        <v>0</v>
      </c>
      <c r="P2126" s="5" t="str">
        <f>IF(Table2[[#This Row],[ip_risk_score]]&gt;0.8,"HIGH",IF(Table2[[#This Row],[ip_risk_score]]&gt;0.5,"MEDIUM","LOW"))</f>
        <v>MEDIUM</v>
      </c>
      <c r="Q2126" s="5">
        <f>Table2[[#This Row],[transaction_amount]]-Table2[[#This Row],[avg_transaction_amount]]</f>
        <v>40224.5</v>
      </c>
    </row>
    <row r="2127" spans="1:17" x14ac:dyDescent="0.25">
      <c r="A2127" s="4" t="s">
        <v>4057</v>
      </c>
      <c r="B2127" s="5" t="s">
        <v>4058</v>
      </c>
      <c r="C2127" s="5">
        <v>20917.16</v>
      </c>
      <c r="D2127" s="5" t="s">
        <v>26</v>
      </c>
      <c r="E2127" s="5" t="s">
        <v>27</v>
      </c>
      <c r="F2127" s="5" t="s">
        <v>22</v>
      </c>
      <c r="G2127" s="5" t="s">
        <v>23</v>
      </c>
      <c r="H2127" s="5">
        <v>1529</v>
      </c>
      <c r="I2127" s="5">
        <v>18</v>
      </c>
      <c r="J2127" s="5">
        <v>3</v>
      </c>
      <c r="K2127" s="5">
        <v>20178.330000000002</v>
      </c>
      <c r="L2127" s="5">
        <v>0</v>
      </c>
      <c r="M2127" s="5">
        <v>0.161</v>
      </c>
      <c r="N2127" s="5">
        <v>2</v>
      </c>
      <c r="O2127" s="6">
        <v>0</v>
      </c>
      <c r="P2127" s="5" t="str">
        <f>IF(Table2[[#This Row],[ip_risk_score]]&gt;0.8,"HIGH",IF(Table2[[#This Row],[ip_risk_score]]&gt;0.5,"MEDIUM","LOW"))</f>
        <v>LOW</v>
      </c>
      <c r="Q2127" s="5">
        <f>Table2[[#This Row],[transaction_amount]]-Table2[[#This Row],[avg_transaction_amount]]</f>
        <v>738.82999999999811</v>
      </c>
    </row>
    <row r="2128" spans="1:17" x14ac:dyDescent="0.25">
      <c r="A2128" s="4" t="s">
        <v>4059</v>
      </c>
      <c r="B2128" s="5" t="s">
        <v>3044</v>
      </c>
      <c r="C2128" s="5">
        <v>49206.31</v>
      </c>
      <c r="D2128" s="5" t="s">
        <v>20</v>
      </c>
      <c r="E2128" s="5" t="s">
        <v>31</v>
      </c>
      <c r="F2128" s="5" t="s">
        <v>22</v>
      </c>
      <c r="G2128" s="5" t="s">
        <v>33</v>
      </c>
      <c r="H2128" s="5">
        <v>953</v>
      </c>
      <c r="I2128" s="5">
        <v>19</v>
      </c>
      <c r="J2128" s="5">
        <v>2</v>
      </c>
      <c r="K2128" s="5">
        <v>20229.57</v>
      </c>
      <c r="L2128" s="5">
        <v>0</v>
      </c>
      <c r="M2128" s="5">
        <v>0.53300000000000003</v>
      </c>
      <c r="N2128" s="5">
        <v>4</v>
      </c>
      <c r="O2128" s="6">
        <v>0</v>
      </c>
      <c r="P2128" s="5" t="str">
        <f>IF(Table2[[#This Row],[ip_risk_score]]&gt;0.8,"HIGH",IF(Table2[[#This Row],[ip_risk_score]]&gt;0.5,"MEDIUM","LOW"))</f>
        <v>MEDIUM</v>
      </c>
      <c r="Q2128" s="5">
        <f>Table2[[#This Row],[transaction_amount]]-Table2[[#This Row],[avg_transaction_amount]]</f>
        <v>28976.739999999998</v>
      </c>
    </row>
    <row r="2129" spans="1:17" x14ac:dyDescent="0.25">
      <c r="A2129" s="4" t="s">
        <v>4060</v>
      </c>
      <c r="B2129" s="5" t="s">
        <v>4061</v>
      </c>
      <c r="C2129" s="5">
        <v>33412.6</v>
      </c>
      <c r="D2129" s="5" t="s">
        <v>53</v>
      </c>
      <c r="E2129" s="5" t="s">
        <v>41</v>
      </c>
      <c r="F2129" s="5" t="s">
        <v>22</v>
      </c>
      <c r="G2129" s="5" t="s">
        <v>33</v>
      </c>
      <c r="H2129" s="5">
        <v>1279</v>
      </c>
      <c r="I2129" s="5">
        <v>19</v>
      </c>
      <c r="J2129" s="5">
        <v>0</v>
      </c>
      <c r="K2129" s="5">
        <v>19624.900000000001</v>
      </c>
      <c r="L2129" s="5">
        <v>0</v>
      </c>
      <c r="M2129" s="5">
        <v>0.76700000000000002</v>
      </c>
      <c r="N2129" s="5">
        <v>8</v>
      </c>
      <c r="O2129" s="6">
        <v>0</v>
      </c>
      <c r="P2129" s="5" t="str">
        <f>IF(Table2[[#This Row],[ip_risk_score]]&gt;0.8,"HIGH",IF(Table2[[#This Row],[ip_risk_score]]&gt;0.5,"MEDIUM","LOW"))</f>
        <v>MEDIUM</v>
      </c>
      <c r="Q2129" s="5">
        <f>Table2[[#This Row],[transaction_amount]]-Table2[[#This Row],[avg_transaction_amount]]</f>
        <v>13787.699999999997</v>
      </c>
    </row>
    <row r="2130" spans="1:17" x14ac:dyDescent="0.25">
      <c r="A2130" s="4" t="s">
        <v>4062</v>
      </c>
      <c r="B2130" s="5" t="s">
        <v>4063</v>
      </c>
      <c r="C2130" s="5">
        <v>31751.83</v>
      </c>
      <c r="D2130" s="5" t="s">
        <v>20</v>
      </c>
      <c r="E2130" s="5" t="s">
        <v>27</v>
      </c>
      <c r="F2130" s="5" t="s">
        <v>22</v>
      </c>
      <c r="G2130" s="5" t="s">
        <v>38</v>
      </c>
      <c r="H2130" s="5">
        <v>611</v>
      </c>
      <c r="I2130" s="5">
        <v>18</v>
      </c>
      <c r="J2130" s="5">
        <v>3</v>
      </c>
      <c r="K2130" s="5">
        <v>28503.279999999999</v>
      </c>
      <c r="L2130" s="5">
        <v>0</v>
      </c>
      <c r="M2130" s="5">
        <v>0.11600000000000001</v>
      </c>
      <c r="N2130" s="5">
        <v>4</v>
      </c>
      <c r="O2130" s="6">
        <v>0</v>
      </c>
      <c r="P2130" s="5" t="str">
        <f>IF(Table2[[#This Row],[ip_risk_score]]&gt;0.8,"HIGH",IF(Table2[[#This Row],[ip_risk_score]]&gt;0.5,"MEDIUM","LOW"))</f>
        <v>LOW</v>
      </c>
      <c r="Q2130" s="5">
        <f>Table2[[#This Row],[transaction_amount]]-Table2[[#This Row],[avg_transaction_amount]]</f>
        <v>3248.5500000000029</v>
      </c>
    </row>
    <row r="2131" spans="1:17" x14ac:dyDescent="0.25">
      <c r="A2131" s="4" t="s">
        <v>4064</v>
      </c>
      <c r="B2131" s="5" t="s">
        <v>4065</v>
      </c>
      <c r="C2131" s="5">
        <v>8339.4500000000007</v>
      </c>
      <c r="D2131" s="5" t="s">
        <v>20</v>
      </c>
      <c r="E2131" s="5" t="s">
        <v>31</v>
      </c>
      <c r="F2131" s="5" t="s">
        <v>28</v>
      </c>
      <c r="G2131" s="5" t="s">
        <v>23</v>
      </c>
      <c r="H2131" s="5">
        <v>1576</v>
      </c>
      <c r="I2131" s="5">
        <v>18</v>
      </c>
      <c r="J2131" s="5">
        <v>4</v>
      </c>
      <c r="K2131" s="5">
        <v>17099.52</v>
      </c>
      <c r="L2131" s="5">
        <v>0</v>
      </c>
      <c r="M2131" s="5">
        <v>0.93</v>
      </c>
      <c r="N2131" s="5">
        <v>5</v>
      </c>
      <c r="O2131" s="6">
        <v>0</v>
      </c>
      <c r="P2131" s="5" t="str">
        <f>IF(Table2[[#This Row],[ip_risk_score]]&gt;0.8,"HIGH",IF(Table2[[#This Row],[ip_risk_score]]&gt;0.5,"MEDIUM","LOW"))</f>
        <v>HIGH</v>
      </c>
      <c r="Q2131" s="5">
        <f>Table2[[#This Row],[transaction_amount]]-Table2[[#This Row],[avg_transaction_amount]]</f>
        <v>-8760.07</v>
      </c>
    </row>
    <row r="2132" spans="1:17" x14ac:dyDescent="0.25">
      <c r="A2132" s="4" t="s">
        <v>4066</v>
      </c>
      <c r="B2132" s="5" t="s">
        <v>2022</v>
      </c>
      <c r="C2132" s="5">
        <v>44102.29</v>
      </c>
      <c r="D2132" s="5" t="s">
        <v>26</v>
      </c>
      <c r="E2132" s="5" t="s">
        <v>41</v>
      </c>
      <c r="F2132" s="5" t="s">
        <v>32</v>
      </c>
      <c r="G2132" s="5" t="s">
        <v>23</v>
      </c>
      <c r="H2132" s="5">
        <v>111</v>
      </c>
      <c r="I2132" s="5">
        <v>17</v>
      </c>
      <c r="J2132" s="5">
        <v>0</v>
      </c>
      <c r="K2132" s="5">
        <v>8164.87</v>
      </c>
      <c r="L2132" s="5">
        <v>0</v>
      </c>
      <c r="M2132" s="5">
        <v>0.28399999999999997</v>
      </c>
      <c r="N2132" s="5">
        <v>2</v>
      </c>
      <c r="O2132" s="6">
        <v>0</v>
      </c>
      <c r="P2132" s="5" t="str">
        <f>IF(Table2[[#This Row],[ip_risk_score]]&gt;0.8,"HIGH",IF(Table2[[#This Row],[ip_risk_score]]&gt;0.5,"MEDIUM","LOW"))</f>
        <v>LOW</v>
      </c>
      <c r="Q2132" s="5">
        <f>Table2[[#This Row],[transaction_amount]]-Table2[[#This Row],[avg_transaction_amount]]</f>
        <v>35937.42</v>
      </c>
    </row>
    <row r="2133" spans="1:17" x14ac:dyDescent="0.25">
      <c r="A2133" s="4" t="s">
        <v>4067</v>
      </c>
      <c r="B2133" s="5" t="s">
        <v>1262</v>
      </c>
      <c r="C2133" s="5">
        <v>21403.11</v>
      </c>
      <c r="D2133" s="5" t="s">
        <v>53</v>
      </c>
      <c r="E2133" s="5" t="s">
        <v>31</v>
      </c>
      <c r="F2133" s="5" t="s">
        <v>32</v>
      </c>
      <c r="G2133" s="5" t="s">
        <v>58</v>
      </c>
      <c r="H2133" s="5">
        <v>1263</v>
      </c>
      <c r="I2133" s="5">
        <v>12</v>
      </c>
      <c r="J2133" s="5">
        <v>0</v>
      </c>
      <c r="K2133" s="5">
        <v>24367.22</v>
      </c>
      <c r="L2133" s="5">
        <v>0</v>
      </c>
      <c r="M2133" s="5">
        <v>0.79200000000000004</v>
      </c>
      <c r="N2133" s="5">
        <v>3</v>
      </c>
      <c r="O2133" s="6">
        <v>0</v>
      </c>
      <c r="P2133" s="5" t="str">
        <f>IF(Table2[[#This Row],[ip_risk_score]]&gt;0.8,"HIGH",IF(Table2[[#This Row],[ip_risk_score]]&gt;0.5,"MEDIUM","LOW"))</f>
        <v>MEDIUM</v>
      </c>
      <c r="Q2133" s="5">
        <f>Table2[[#This Row],[transaction_amount]]-Table2[[#This Row],[avg_transaction_amount]]</f>
        <v>-2964.1100000000006</v>
      </c>
    </row>
    <row r="2134" spans="1:17" x14ac:dyDescent="0.25">
      <c r="A2134" s="4" t="s">
        <v>4068</v>
      </c>
      <c r="B2134" s="5" t="s">
        <v>4069</v>
      </c>
      <c r="C2134" s="5">
        <v>8153.56</v>
      </c>
      <c r="D2134" s="5" t="s">
        <v>20</v>
      </c>
      <c r="E2134" s="5" t="s">
        <v>27</v>
      </c>
      <c r="F2134" s="5" t="s">
        <v>32</v>
      </c>
      <c r="G2134" s="5" t="s">
        <v>23</v>
      </c>
      <c r="H2134" s="5">
        <v>397</v>
      </c>
      <c r="I2134" s="5">
        <v>16</v>
      </c>
      <c r="J2134" s="5">
        <v>2</v>
      </c>
      <c r="K2134" s="5">
        <v>11742.38</v>
      </c>
      <c r="L2134" s="5">
        <v>0</v>
      </c>
      <c r="M2134" s="5">
        <v>0.79400000000000004</v>
      </c>
      <c r="N2134" s="5">
        <v>3</v>
      </c>
      <c r="O2134" s="6">
        <v>0</v>
      </c>
      <c r="P2134" s="5" t="str">
        <f>IF(Table2[[#This Row],[ip_risk_score]]&gt;0.8,"HIGH",IF(Table2[[#This Row],[ip_risk_score]]&gt;0.5,"MEDIUM","LOW"))</f>
        <v>MEDIUM</v>
      </c>
      <c r="Q2134" s="5">
        <f>Table2[[#This Row],[transaction_amount]]-Table2[[#This Row],[avg_transaction_amount]]</f>
        <v>-3588.8199999999988</v>
      </c>
    </row>
    <row r="2135" spans="1:17" x14ac:dyDescent="0.25">
      <c r="A2135" s="4" t="s">
        <v>4070</v>
      </c>
      <c r="B2135" s="5" t="s">
        <v>4071</v>
      </c>
      <c r="C2135" s="5">
        <v>679.75</v>
      </c>
      <c r="D2135" s="5" t="s">
        <v>53</v>
      </c>
      <c r="E2135" s="5" t="s">
        <v>27</v>
      </c>
      <c r="F2135" s="5" t="s">
        <v>28</v>
      </c>
      <c r="G2135" s="5" t="s">
        <v>48</v>
      </c>
      <c r="H2135" s="5">
        <v>1964</v>
      </c>
      <c r="I2135" s="5">
        <v>0</v>
      </c>
      <c r="J2135" s="5">
        <v>2</v>
      </c>
      <c r="K2135" s="5">
        <v>7254.79</v>
      </c>
      <c r="L2135" s="5">
        <v>0</v>
      </c>
      <c r="M2135" s="5">
        <v>0.34799999999999998</v>
      </c>
      <c r="N2135" s="5">
        <v>2</v>
      </c>
      <c r="O2135" s="6">
        <v>0</v>
      </c>
      <c r="P2135" s="5" t="str">
        <f>IF(Table2[[#This Row],[ip_risk_score]]&gt;0.8,"HIGH",IF(Table2[[#This Row],[ip_risk_score]]&gt;0.5,"MEDIUM","LOW"))</f>
        <v>LOW</v>
      </c>
      <c r="Q2135" s="5">
        <f>Table2[[#This Row],[transaction_amount]]-Table2[[#This Row],[avg_transaction_amount]]</f>
        <v>-6575.04</v>
      </c>
    </row>
    <row r="2136" spans="1:17" x14ac:dyDescent="0.25">
      <c r="A2136" s="4" t="s">
        <v>4072</v>
      </c>
      <c r="B2136" s="5" t="s">
        <v>2615</v>
      </c>
      <c r="C2136" s="5">
        <v>28009.8</v>
      </c>
      <c r="D2136" s="5" t="s">
        <v>26</v>
      </c>
      <c r="E2136" s="5" t="s">
        <v>21</v>
      </c>
      <c r="F2136" s="5" t="s">
        <v>28</v>
      </c>
      <c r="G2136" s="5" t="s">
        <v>38</v>
      </c>
      <c r="H2136" s="5">
        <v>1642</v>
      </c>
      <c r="I2136" s="5">
        <v>20</v>
      </c>
      <c r="J2136" s="5">
        <v>4</v>
      </c>
      <c r="K2136" s="5">
        <v>16746.8</v>
      </c>
      <c r="L2136" s="5">
        <v>0</v>
      </c>
      <c r="M2136" s="5">
        <v>0.55100000000000005</v>
      </c>
      <c r="N2136" s="5">
        <v>8</v>
      </c>
      <c r="O2136" s="6">
        <v>0</v>
      </c>
      <c r="P2136" s="5" t="str">
        <f>IF(Table2[[#This Row],[ip_risk_score]]&gt;0.8,"HIGH",IF(Table2[[#This Row],[ip_risk_score]]&gt;0.5,"MEDIUM","LOW"))</f>
        <v>MEDIUM</v>
      </c>
      <c r="Q2136" s="5">
        <f>Table2[[#This Row],[transaction_amount]]-Table2[[#This Row],[avg_transaction_amount]]</f>
        <v>11263</v>
      </c>
    </row>
    <row r="2137" spans="1:17" x14ac:dyDescent="0.25">
      <c r="A2137" s="4" t="s">
        <v>4073</v>
      </c>
      <c r="B2137" s="5" t="s">
        <v>4074</v>
      </c>
      <c r="C2137" s="5">
        <v>26393.61</v>
      </c>
      <c r="D2137" s="5" t="s">
        <v>53</v>
      </c>
      <c r="E2137" s="5" t="s">
        <v>21</v>
      </c>
      <c r="F2137" s="5" t="s">
        <v>22</v>
      </c>
      <c r="G2137" s="5" t="s">
        <v>58</v>
      </c>
      <c r="H2137" s="5">
        <v>1612</v>
      </c>
      <c r="I2137" s="5">
        <v>4</v>
      </c>
      <c r="J2137" s="5">
        <v>2</v>
      </c>
      <c r="K2137" s="5">
        <v>8742.1299999999992</v>
      </c>
      <c r="L2137" s="5">
        <v>0</v>
      </c>
      <c r="M2137" s="5">
        <v>0.63100000000000001</v>
      </c>
      <c r="N2137" s="5">
        <v>3</v>
      </c>
      <c r="O2137" s="6">
        <v>0</v>
      </c>
      <c r="P2137" s="5" t="str">
        <f>IF(Table2[[#This Row],[ip_risk_score]]&gt;0.8,"HIGH",IF(Table2[[#This Row],[ip_risk_score]]&gt;0.5,"MEDIUM","LOW"))</f>
        <v>MEDIUM</v>
      </c>
      <c r="Q2137" s="5">
        <f>Table2[[#This Row],[transaction_amount]]-Table2[[#This Row],[avg_transaction_amount]]</f>
        <v>17651.480000000003</v>
      </c>
    </row>
    <row r="2138" spans="1:17" x14ac:dyDescent="0.25">
      <c r="A2138" s="4" t="s">
        <v>4075</v>
      </c>
      <c r="B2138" s="5" t="s">
        <v>960</v>
      </c>
      <c r="C2138" s="5">
        <v>35981.71</v>
      </c>
      <c r="D2138" s="5" t="s">
        <v>20</v>
      </c>
      <c r="E2138" s="5" t="s">
        <v>41</v>
      </c>
      <c r="F2138" s="5" t="s">
        <v>22</v>
      </c>
      <c r="G2138" s="5" t="s">
        <v>48</v>
      </c>
      <c r="H2138" s="5">
        <v>1737</v>
      </c>
      <c r="I2138" s="5">
        <v>19</v>
      </c>
      <c r="J2138" s="5">
        <v>4</v>
      </c>
      <c r="K2138" s="5">
        <v>11945.19</v>
      </c>
      <c r="L2138" s="5">
        <v>0</v>
      </c>
      <c r="M2138" s="5">
        <v>0.41599999999999998</v>
      </c>
      <c r="N2138" s="5">
        <v>1</v>
      </c>
      <c r="O2138" s="6">
        <v>0</v>
      </c>
      <c r="P2138" s="5" t="str">
        <f>IF(Table2[[#This Row],[ip_risk_score]]&gt;0.8,"HIGH",IF(Table2[[#This Row],[ip_risk_score]]&gt;0.5,"MEDIUM","LOW"))</f>
        <v>LOW</v>
      </c>
      <c r="Q2138" s="5">
        <f>Table2[[#This Row],[transaction_amount]]-Table2[[#This Row],[avg_transaction_amount]]</f>
        <v>24036.519999999997</v>
      </c>
    </row>
    <row r="2139" spans="1:17" x14ac:dyDescent="0.25">
      <c r="A2139" s="4" t="s">
        <v>4076</v>
      </c>
      <c r="B2139" s="5" t="s">
        <v>4077</v>
      </c>
      <c r="C2139" s="5">
        <v>44518.39</v>
      </c>
      <c r="D2139" s="5" t="s">
        <v>20</v>
      </c>
      <c r="E2139" s="5" t="s">
        <v>31</v>
      </c>
      <c r="F2139" s="5" t="s">
        <v>22</v>
      </c>
      <c r="G2139" s="5" t="s">
        <v>33</v>
      </c>
      <c r="H2139" s="5">
        <v>1244</v>
      </c>
      <c r="I2139" s="5">
        <v>20</v>
      </c>
      <c r="J2139" s="5">
        <v>0</v>
      </c>
      <c r="K2139" s="5">
        <v>20825.41</v>
      </c>
      <c r="L2139" s="5">
        <v>0</v>
      </c>
      <c r="M2139" s="5">
        <v>0.35799999999999998</v>
      </c>
      <c r="N2139" s="5">
        <v>2</v>
      </c>
      <c r="O2139" s="6">
        <v>0</v>
      </c>
      <c r="P2139" s="5" t="str">
        <f>IF(Table2[[#This Row],[ip_risk_score]]&gt;0.8,"HIGH",IF(Table2[[#This Row],[ip_risk_score]]&gt;0.5,"MEDIUM","LOW"))</f>
        <v>LOW</v>
      </c>
      <c r="Q2139" s="5">
        <f>Table2[[#This Row],[transaction_amount]]-Table2[[#This Row],[avg_transaction_amount]]</f>
        <v>23692.98</v>
      </c>
    </row>
    <row r="2140" spans="1:17" x14ac:dyDescent="0.25">
      <c r="A2140" s="4" t="s">
        <v>4078</v>
      </c>
      <c r="B2140" s="5" t="s">
        <v>1724</v>
      </c>
      <c r="C2140" s="5">
        <v>4016.36</v>
      </c>
      <c r="D2140" s="5" t="s">
        <v>53</v>
      </c>
      <c r="E2140" s="5" t="s">
        <v>31</v>
      </c>
      <c r="F2140" s="5" t="s">
        <v>22</v>
      </c>
      <c r="G2140" s="5" t="s">
        <v>48</v>
      </c>
      <c r="H2140" s="5">
        <v>658</v>
      </c>
      <c r="I2140" s="5">
        <v>12</v>
      </c>
      <c r="J2140" s="5">
        <v>3</v>
      </c>
      <c r="K2140" s="5">
        <v>29878.85</v>
      </c>
      <c r="L2140" s="5">
        <v>0</v>
      </c>
      <c r="M2140" s="5">
        <v>0.85199999999999998</v>
      </c>
      <c r="N2140" s="5">
        <v>8</v>
      </c>
      <c r="O2140" s="6">
        <v>0</v>
      </c>
      <c r="P2140" s="5" t="str">
        <f>IF(Table2[[#This Row],[ip_risk_score]]&gt;0.8,"HIGH",IF(Table2[[#This Row],[ip_risk_score]]&gt;0.5,"MEDIUM","LOW"))</f>
        <v>HIGH</v>
      </c>
      <c r="Q2140" s="5">
        <f>Table2[[#This Row],[transaction_amount]]-Table2[[#This Row],[avg_transaction_amount]]</f>
        <v>-25862.489999999998</v>
      </c>
    </row>
    <row r="2141" spans="1:17" x14ac:dyDescent="0.25">
      <c r="A2141" s="4" t="s">
        <v>4079</v>
      </c>
      <c r="B2141" s="5" t="s">
        <v>4080</v>
      </c>
      <c r="C2141" s="5">
        <v>36588.25</v>
      </c>
      <c r="D2141" s="5" t="s">
        <v>20</v>
      </c>
      <c r="E2141" s="5" t="s">
        <v>27</v>
      </c>
      <c r="F2141" s="5" t="s">
        <v>32</v>
      </c>
      <c r="G2141" s="5" t="s">
        <v>58</v>
      </c>
      <c r="H2141" s="5">
        <v>1463</v>
      </c>
      <c r="I2141" s="5">
        <v>5</v>
      </c>
      <c r="J2141" s="5">
        <v>2</v>
      </c>
      <c r="K2141" s="5">
        <v>19377.47</v>
      </c>
      <c r="L2141" s="5">
        <v>0</v>
      </c>
      <c r="M2141" s="5">
        <v>0.20200000000000001</v>
      </c>
      <c r="N2141" s="5">
        <v>1</v>
      </c>
      <c r="O2141" s="6">
        <v>0</v>
      </c>
      <c r="P2141" s="5" t="str">
        <f>IF(Table2[[#This Row],[ip_risk_score]]&gt;0.8,"HIGH",IF(Table2[[#This Row],[ip_risk_score]]&gt;0.5,"MEDIUM","LOW"))</f>
        <v>LOW</v>
      </c>
      <c r="Q2141" s="5">
        <f>Table2[[#This Row],[transaction_amount]]-Table2[[#This Row],[avg_transaction_amount]]</f>
        <v>17210.78</v>
      </c>
    </row>
    <row r="2142" spans="1:17" x14ac:dyDescent="0.25">
      <c r="A2142" s="4" t="s">
        <v>4081</v>
      </c>
      <c r="B2142" s="5" t="s">
        <v>4082</v>
      </c>
      <c r="C2142" s="5">
        <v>9411.23</v>
      </c>
      <c r="D2142" s="5" t="s">
        <v>20</v>
      </c>
      <c r="E2142" s="5" t="s">
        <v>27</v>
      </c>
      <c r="F2142" s="5" t="s">
        <v>22</v>
      </c>
      <c r="G2142" s="5" t="s">
        <v>23</v>
      </c>
      <c r="H2142" s="5">
        <v>348</v>
      </c>
      <c r="I2142" s="5">
        <v>9</v>
      </c>
      <c r="J2142" s="5">
        <v>4</v>
      </c>
      <c r="K2142" s="5">
        <v>8366.75</v>
      </c>
      <c r="L2142" s="5">
        <v>0</v>
      </c>
      <c r="M2142" s="5">
        <v>0.79500000000000004</v>
      </c>
      <c r="N2142" s="5">
        <v>1</v>
      </c>
      <c r="O2142" s="6">
        <v>0</v>
      </c>
      <c r="P2142" s="5" t="str">
        <f>IF(Table2[[#This Row],[ip_risk_score]]&gt;0.8,"HIGH",IF(Table2[[#This Row],[ip_risk_score]]&gt;0.5,"MEDIUM","LOW"))</f>
        <v>MEDIUM</v>
      </c>
      <c r="Q2142" s="5">
        <f>Table2[[#This Row],[transaction_amount]]-Table2[[#This Row],[avg_transaction_amount]]</f>
        <v>1044.4799999999996</v>
      </c>
    </row>
    <row r="2143" spans="1:17" x14ac:dyDescent="0.25">
      <c r="A2143" s="4" t="s">
        <v>4083</v>
      </c>
      <c r="B2143" s="5" t="s">
        <v>4084</v>
      </c>
      <c r="C2143" s="5">
        <v>42915.94</v>
      </c>
      <c r="D2143" s="5" t="s">
        <v>20</v>
      </c>
      <c r="E2143" s="5" t="s">
        <v>41</v>
      </c>
      <c r="F2143" s="5" t="s">
        <v>28</v>
      </c>
      <c r="G2143" s="5" t="s">
        <v>38</v>
      </c>
      <c r="H2143" s="5">
        <v>193</v>
      </c>
      <c r="I2143" s="5">
        <v>22</v>
      </c>
      <c r="J2143" s="5">
        <v>2</v>
      </c>
      <c r="K2143" s="5">
        <v>2804.92</v>
      </c>
      <c r="L2143" s="5">
        <v>0</v>
      </c>
      <c r="M2143" s="5">
        <v>0.20399999999999999</v>
      </c>
      <c r="N2143" s="5">
        <v>1</v>
      </c>
      <c r="O2143" s="6">
        <v>0</v>
      </c>
      <c r="P2143" s="5" t="str">
        <f>IF(Table2[[#This Row],[ip_risk_score]]&gt;0.8,"HIGH",IF(Table2[[#This Row],[ip_risk_score]]&gt;0.5,"MEDIUM","LOW"))</f>
        <v>LOW</v>
      </c>
      <c r="Q2143" s="5">
        <f>Table2[[#This Row],[transaction_amount]]-Table2[[#This Row],[avg_transaction_amount]]</f>
        <v>40111.020000000004</v>
      </c>
    </row>
    <row r="2144" spans="1:17" x14ac:dyDescent="0.25">
      <c r="A2144" s="4" t="s">
        <v>4085</v>
      </c>
      <c r="B2144" s="5" t="s">
        <v>4086</v>
      </c>
      <c r="C2144" s="5">
        <v>40962.22</v>
      </c>
      <c r="D2144" s="5" t="s">
        <v>26</v>
      </c>
      <c r="E2144" s="5" t="s">
        <v>21</v>
      </c>
      <c r="F2144" s="5" t="s">
        <v>28</v>
      </c>
      <c r="G2144" s="5" t="s">
        <v>58</v>
      </c>
      <c r="H2144" s="5">
        <v>65</v>
      </c>
      <c r="I2144" s="5">
        <v>8</v>
      </c>
      <c r="J2144" s="5">
        <v>2</v>
      </c>
      <c r="K2144" s="5">
        <v>10922.83</v>
      </c>
      <c r="L2144" s="5">
        <v>0</v>
      </c>
      <c r="M2144" s="5">
        <v>0.7</v>
      </c>
      <c r="N2144" s="5">
        <v>8</v>
      </c>
      <c r="O2144" s="6">
        <v>0</v>
      </c>
      <c r="P2144" s="5" t="str">
        <f>IF(Table2[[#This Row],[ip_risk_score]]&gt;0.8,"HIGH",IF(Table2[[#This Row],[ip_risk_score]]&gt;0.5,"MEDIUM","LOW"))</f>
        <v>MEDIUM</v>
      </c>
      <c r="Q2144" s="5">
        <f>Table2[[#This Row],[transaction_amount]]-Table2[[#This Row],[avg_transaction_amount]]</f>
        <v>30039.39</v>
      </c>
    </row>
    <row r="2145" spans="1:17" x14ac:dyDescent="0.25">
      <c r="A2145" s="4" t="s">
        <v>4087</v>
      </c>
      <c r="B2145" s="5" t="s">
        <v>4088</v>
      </c>
      <c r="C2145" s="5">
        <v>27062.65</v>
      </c>
      <c r="D2145" s="5" t="s">
        <v>26</v>
      </c>
      <c r="E2145" s="5" t="s">
        <v>27</v>
      </c>
      <c r="F2145" s="5" t="s">
        <v>28</v>
      </c>
      <c r="G2145" s="5" t="s">
        <v>48</v>
      </c>
      <c r="H2145" s="5">
        <v>988</v>
      </c>
      <c r="I2145" s="5">
        <v>5</v>
      </c>
      <c r="J2145" s="5">
        <v>1</v>
      </c>
      <c r="K2145" s="5">
        <v>677.39</v>
      </c>
      <c r="L2145" s="5">
        <v>0</v>
      </c>
      <c r="M2145" s="5">
        <v>0.28799999999999998</v>
      </c>
      <c r="N2145" s="5">
        <v>6</v>
      </c>
      <c r="O2145" s="6">
        <v>0</v>
      </c>
      <c r="P2145" s="5" t="str">
        <f>IF(Table2[[#This Row],[ip_risk_score]]&gt;0.8,"HIGH",IF(Table2[[#This Row],[ip_risk_score]]&gt;0.5,"MEDIUM","LOW"))</f>
        <v>LOW</v>
      </c>
      <c r="Q2145" s="5">
        <f>Table2[[#This Row],[transaction_amount]]-Table2[[#This Row],[avg_transaction_amount]]</f>
        <v>26385.260000000002</v>
      </c>
    </row>
    <row r="2146" spans="1:17" x14ac:dyDescent="0.25">
      <c r="A2146" s="4" t="s">
        <v>4089</v>
      </c>
      <c r="B2146" s="5" t="s">
        <v>4090</v>
      </c>
      <c r="C2146" s="5">
        <v>35526.629999999997</v>
      </c>
      <c r="D2146" s="5" t="s">
        <v>20</v>
      </c>
      <c r="E2146" s="5" t="s">
        <v>31</v>
      </c>
      <c r="F2146" s="5" t="s">
        <v>22</v>
      </c>
      <c r="G2146" s="5" t="s">
        <v>48</v>
      </c>
      <c r="H2146" s="5">
        <v>1795</v>
      </c>
      <c r="I2146" s="5">
        <v>0</v>
      </c>
      <c r="J2146" s="5">
        <v>0</v>
      </c>
      <c r="K2146" s="5">
        <v>13996.17</v>
      </c>
      <c r="L2146" s="5">
        <v>0</v>
      </c>
      <c r="M2146" s="5">
        <v>0.92700000000000005</v>
      </c>
      <c r="N2146" s="5">
        <v>7</v>
      </c>
      <c r="O2146" s="6">
        <v>0</v>
      </c>
      <c r="P2146" s="5" t="str">
        <f>IF(Table2[[#This Row],[ip_risk_score]]&gt;0.8,"HIGH",IF(Table2[[#This Row],[ip_risk_score]]&gt;0.5,"MEDIUM","LOW"))</f>
        <v>HIGH</v>
      </c>
      <c r="Q2146" s="5">
        <f>Table2[[#This Row],[transaction_amount]]-Table2[[#This Row],[avg_transaction_amount]]</f>
        <v>21530.46</v>
      </c>
    </row>
    <row r="2147" spans="1:17" x14ac:dyDescent="0.25">
      <c r="A2147" s="4" t="s">
        <v>4091</v>
      </c>
      <c r="B2147" s="5" t="s">
        <v>4092</v>
      </c>
      <c r="C2147" s="5">
        <v>15751.79</v>
      </c>
      <c r="D2147" s="5" t="s">
        <v>53</v>
      </c>
      <c r="E2147" s="5" t="s">
        <v>27</v>
      </c>
      <c r="F2147" s="5" t="s">
        <v>32</v>
      </c>
      <c r="G2147" s="5" t="s">
        <v>58</v>
      </c>
      <c r="H2147" s="5">
        <v>1315</v>
      </c>
      <c r="I2147" s="5">
        <v>23</v>
      </c>
      <c r="J2147" s="5">
        <v>2</v>
      </c>
      <c r="K2147" s="5">
        <v>19833.509999999998</v>
      </c>
      <c r="L2147" s="5">
        <v>1</v>
      </c>
      <c r="M2147" s="5">
        <v>0.60499999999999998</v>
      </c>
      <c r="N2147" s="5">
        <v>4</v>
      </c>
      <c r="O2147" s="6">
        <v>0</v>
      </c>
      <c r="P2147" s="5" t="str">
        <f>IF(Table2[[#This Row],[ip_risk_score]]&gt;0.8,"HIGH",IF(Table2[[#This Row],[ip_risk_score]]&gt;0.5,"MEDIUM","LOW"))</f>
        <v>MEDIUM</v>
      </c>
      <c r="Q2147" s="5">
        <f>Table2[[#This Row],[transaction_amount]]-Table2[[#This Row],[avg_transaction_amount]]</f>
        <v>-4081.7199999999975</v>
      </c>
    </row>
    <row r="2148" spans="1:17" x14ac:dyDescent="0.25">
      <c r="A2148" s="4" t="s">
        <v>4093</v>
      </c>
      <c r="B2148" s="5" t="s">
        <v>1214</v>
      </c>
      <c r="C2148" s="5">
        <v>23584.84</v>
      </c>
      <c r="D2148" s="5" t="s">
        <v>26</v>
      </c>
      <c r="E2148" s="5" t="s">
        <v>21</v>
      </c>
      <c r="F2148" s="5" t="s">
        <v>32</v>
      </c>
      <c r="G2148" s="5" t="s">
        <v>58</v>
      </c>
      <c r="H2148" s="5">
        <v>581</v>
      </c>
      <c r="I2148" s="5">
        <v>17</v>
      </c>
      <c r="J2148" s="5">
        <v>3</v>
      </c>
      <c r="K2148" s="5">
        <v>15402.7</v>
      </c>
      <c r="L2148" s="5">
        <v>0</v>
      </c>
      <c r="M2148" s="5">
        <v>0.53400000000000003</v>
      </c>
      <c r="N2148" s="5">
        <v>8</v>
      </c>
      <c r="O2148" s="6">
        <v>0</v>
      </c>
      <c r="P2148" s="5" t="str">
        <f>IF(Table2[[#This Row],[ip_risk_score]]&gt;0.8,"HIGH",IF(Table2[[#This Row],[ip_risk_score]]&gt;0.5,"MEDIUM","LOW"))</f>
        <v>MEDIUM</v>
      </c>
      <c r="Q2148" s="5">
        <f>Table2[[#This Row],[transaction_amount]]-Table2[[#This Row],[avg_transaction_amount]]</f>
        <v>8182.1399999999994</v>
      </c>
    </row>
    <row r="2149" spans="1:17" x14ac:dyDescent="0.25">
      <c r="A2149" s="4" t="s">
        <v>4094</v>
      </c>
      <c r="B2149" s="5" t="s">
        <v>4095</v>
      </c>
      <c r="C2149" s="5">
        <v>41090.76</v>
      </c>
      <c r="D2149" s="5" t="s">
        <v>53</v>
      </c>
      <c r="E2149" s="5" t="s">
        <v>31</v>
      </c>
      <c r="F2149" s="5" t="s">
        <v>22</v>
      </c>
      <c r="G2149" s="5" t="s">
        <v>58</v>
      </c>
      <c r="H2149" s="5">
        <v>1161</v>
      </c>
      <c r="I2149" s="5">
        <v>22</v>
      </c>
      <c r="J2149" s="5">
        <v>1</v>
      </c>
      <c r="K2149" s="5">
        <v>25971.94</v>
      </c>
      <c r="L2149" s="5">
        <v>0</v>
      </c>
      <c r="M2149" s="5">
        <v>0.29499999999999998</v>
      </c>
      <c r="N2149" s="5">
        <v>2</v>
      </c>
      <c r="O2149" s="6">
        <v>0</v>
      </c>
      <c r="P2149" s="5" t="str">
        <f>IF(Table2[[#This Row],[ip_risk_score]]&gt;0.8,"HIGH",IF(Table2[[#This Row],[ip_risk_score]]&gt;0.5,"MEDIUM","LOW"))</f>
        <v>LOW</v>
      </c>
      <c r="Q2149" s="5">
        <f>Table2[[#This Row],[transaction_amount]]-Table2[[#This Row],[avg_transaction_amount]]</f>
        <v>15118.820000000003</v>
      </c>
    </row>
    <row r="2150" spans="1:17" x14ac:dyDescent="0.25">
      <c r="A2150" s="4" t="s">
        <v>4096</v>
      </c>
      <c r="B2150" s="5" t="s">
        <v>4097</v>
      </c>
      <c r="C2150" s="5">
        <v>22990.3</v>
      </c>
      <c r="D2150" s="5" t="s">
        <v>20</v>
      </c>
      <c r="E2150" s="5" t="s">
        <v>21</v>
      </c>
      <c r="F2150" s="5" t="s">
        <v>22</v>
      </c>
      <c r="G2150" s="5" t="s">
        <v>23</v>
      </c>
      <c r="H2150" s="5">
        <v>726</v>
      </c>
      <c r="I2150" s="5">
        <v>6</v>
      </c>
      <c r="J2150" s="5">
        <v>4</v>
      </c>
      <c r="K2150" s="5">
        <v>14872.1</v>
      </c>
      <c r="L2150" s="5">
        <v>0</v>
      </c>
      <c r="M2150" s="5">
        <v>0.50900000000000001</v>
      </c>
      <c r="N2150" s="5">
        <v>9</v>
      </c>
      <c r="O2150" s="6">
        <v>0</v>
      </c>
      <c r="P2150" s="5" t="str">
        <f>IF(Table2[[#This Row],[ip_risk_score]]&gt;0.8,"HIGH",IF(Table2[[#This Row],[ip_risk_score]]&gt;0.5,"MEDIUM","LOW"))</f>
        <v>MEDIUM</v>
      </c>
      <c r="Q2150" s="5">
        <f>Table2[[#This Row],[transaction_amount]]-Table2[[#This Row],[avg_transaction_amount]]</f>
        <v>8118.1999999999989</v>
      </c>
    </row>
    <row r="2151" spans="1:17" x14ac:dyDescent="0.25">
      <c r="A2151" s="4" t="s">
        <v>4098</v>
      </c>
      <c r="B2151" s="5" t="s">
        <v>4099</v>
      </c>
      <c r="C2151" s="5">
        <v>17922.02</v>
      </c>
      <c r="D2151" s="5" t="s">
        <v>20</v>
      </c>
      <c r="E2151" s="5" t="s">
        <v>41</v>
      </c>
      <c r="F2151" s="5" t="s">
        <v>28</v>
      </c>
      <c r="G2151" s="5" t="s">
        <v>58</v>
      </c>
      <c r="H2151" s="5">
        <v>1759</v>
      </c>
      <c r="I2151" s="5">
        <v>9</v>
      </c>
      <c r="J2151" s="5">
        <v>4</v>
      </c>
      <c r="K2151" s="5">
        <v>13925.16</v>
      </c>
      <c r="L2151" s="5">
        <v>0</v>
      </c>
      <c r="M2151" s="5">
        <v>6.6000000000000003E-2</v>
      </c>
      <c r="N2151" s="5">
        <v>4</v>
      </c>
      <c r="O2151" s="6">
        <v>0</v>
      </c>
      <c r="P2151" s="5" t="str">
        <f>IF(Table2[[#This Row],[ip_risk_score]]&gt;0.8,"HIGH",IF(Table2[[#This Row],[ip_risk_score]]&gt;0.5,"MEDIUM","LOW"))</f>
        <v>LOW</v>
      </c>
      <c r="Q2151" s="5">
        <f>Table2[[#This Row],[transaction_amount]]-Table2[[#This Row],[avg_transaction_amount]]</f>
        <v>3996.8600000000006</v>
      </c>
    </row>
    <row r="2152" spans="1:17" x14ac:dyDescent="0.25">
      <c r="A2152" s="4" t="s">
        <v>4100</v>
      </c>
      <c r="B2152" s="5" t="s">
        <v>4101</v>
      </c>
      <c r="C2152" s="5">
        <v>24735.91</v>
      </c>
      <c r="D2152" s="5" t="s">
        <v>53</v>
      </c>
      <c r="E2152" s="5" t="s">
        <v>41</v>
      </c>
      <c r="F2152" s="5" t="s">
        <v>28</v>
      </c>
      <c r="G2152" s="5" t="s">
        <v>33</v>
      </c>
      <c r="H2152" s="5">
        <v>1672</v>
      </c>
      <c r="I2152" s="5">
        <v>11</v>
      </c>
      <c r="J2152" s="5">
        <v>3</v>
      </c>
      <c r="K2152" s="5">
        <v>9359.35</v>
      </c>
      <c r="L2152" s="5">
        <v>0</v>
      </c>
      <c r="M2152" s="5">
        <v>0.14299999999999999</v>
      </c>
      <c r="N2152" s="5">
        <v>1</v>
      </c>
      <c r="O2152" s="6">
        <v>0</v>
      </c>
      <c r="P2152" s="5" t="str">
        <f>IF(Table2[[#This Row],[ip_risk_score]]&gt;0.8,"HIGH",IF(Table2[[#This Row],[ip_risk_score]]&gt;0.5,"MEDIUM","LOW"))</f>
        <v>LOW</v>
      </c>
      <c r="Q2152" s="5">
        <f>Table2[[#This Row],[transaction_amount]]-Table2[[#This Row],[avg_transaction_amount]]</f>
        <v>15376.56</v>
      </c>
    </row>
    <row r="2153" spans="1:17" x14ac:dyDescent="0.25">
      <c r="A2153" s="4" t="s">
        <v>4102</v>
      </c>
      <c r="B2153" s="5" t="s">
        <v>4103</v>
      </c>
      <c r="C2153" s="5">
        <v>41421.050000000003</v>
      </c>
      <c r="D2153" s="5" t="s">
        <v>26</v>
      </c>
      <c r="E2153" s="5" t="s">
        <v>21</v>
      </c>
      <c r="F2153" s="5" t="s">
        <v>32</v>
      </c>
      <c r="G2153" s="5" t="s">
        <v>38</v>
      </c>
      <c r="H2153" s="5">
        <v>1017</v>
      </c>
      <c r="I2153" s="5">
        <v>20</v>
      </c>
      <c r="J2153" s="5">
        <v>3</v>
      </c>
      <c r="K2153" s="5">
        <v>25144.65</v>
      </c>
      <c r="L2153" s="5">
        <v>0</v>
      </c>
      <c r="M2153" s="5">
        <v>0.29499999999999998</v>
      </c>
      <c r="N2153" s="5">
        <v>2</v>
      </c>
      <c r="O2153" s="6">
        <v>0</v>
      </c>
      <c r="P2153" s="5" t="str">
        <f>IF(Table2[[#This Row],[ip_risk_score]]&gt;0.8,"HIGH",IF(Table2[[#This Row],[ip_risk_score]]&gt;0.5,"MEDIUM","LOW"))</f>
        <v>LOW</v>
      </c>
      <c r="Q2153" s="5">
        <f>Table2[[#This Row],[transaction_amount]]-Table2[[#This Row],[avg_transaction_amount]]</f>
        <v>16276.400000000001</v>
      </c>
    </row>
    <row r="2154" spans="1:17" x14ac:dyDescent="0.25">
      <c r="A2154" s="4" t="s">
        <v>4104</v>
      </c>
      <c r="B2154" s="5" t="s">
        <v>4105</v>
      </c>
      <c r="C2154" s="5">
        <v>16793.64</v>
      </c>
      <c r="D2154" s="5" t="s">
        <v>53</v>
      </c>
      <c r="E2154" s="5" t="s">
        <v>31</v>
      </c>
      <c r="F2154" s="5" t="s">
        <v>28</v>
      </c>
      <c r="G2154" s="5" t="s">
        <v>38</v>
      </c>
      <c r="H2154" s="5">
        <v>1541</v>
      </c>
      <c r="I2154" s="5">
        <v>23</v>
      </c>
      <c r="J2154" s="5">
        <v>0</v>
      </c>
      <c r="K2154" s="5">
        <v>27117.599999999999</v>
      </c>
      <c r="L2154" s="5">
        <v>1</v>
      </c>
      <c r="M2154" s="5">
        <v>0.94899999999999995</v>
      </c>
      <c r="N2154" s="5">
        <v>8</v>
      </c>
      <c r="O2154" s="6">
        <v>0</v>
      </c>
      <c r="P2154" s="5" t="str">
        <f>IF(Table2[[#This Row],[ip_risk_score]]&gt;0.8,"HIGH",IF(Table2[[#This Row],[ip_risk_score]]&gt;0.5,"MEDIUM","LOW"))</f>
        <v>HIGH</v>
      </c>
      <c r="Q2154" s="5">
        <f>Table2[[#This Row],[transaction_amount]]-Table2[[#This Row],[avg_transaction_amount]]</f>
        <v>-10323.959999999999</v>
      </c>
    </row>
    <row r="2155" spans="1:17" x14ac:dyDescent="0.25">
      <c r="A2155" s="4" t="s">
        <v>4106</v>
      </c>
      <c r="B2155" s="5" t="s">
        <v>931</v>
      </c>
      <c r="C2155" s="5">
        <v>8729.39</v>
      </c>
      <c r="D2155" s="5" t="s">
        <v>53</v>
      </c>
      <c r="E2155" s="5" t="s">
        <v>21</v>
      </c>
      <c r="F2155" s="5" t="s">
        <v>28</v>
      </c>
      <c r="G2155" s="5" t="s">
        <v>33</v>
      </c>
      <c r="H2155" s="5">
        <v>1617</v>
      </c>
      <c r="I2155" s="5">
        <v>14</v>
      </c>
      <c r="J2155" s="5">
        <v>3</v>
      </c>
      <c r="K2155" s="5">
        <v>29339.77</v>
      </c>
      <c r="L2155" s="5">
        <v>0</v>
      </c>
      <c r="M2155" s="5">
        <v>0.46800000000000003</v>
      </c>
      <c r="N2155" s="5">
        <v>9</v>
      </c>
      <c r="O2155" s="6">
        <v>0</v>
      </c>
      <c r="P2155" s="5" t="str">
        <f>IF(Table2[[#This Row],[ip_risk_score]]&gt;0.8,"HIGH",IF(Table2[[#This Row],[ip_risk_score]]&gt;0.5,"MEDIUM","LOW"))</f>
        <v>LOW</v>
      </c>
      <c r="Q2155" s="5">
        <f>Table2[[#This Row],[transaction_amount]]-Table2[[#This Row],[avg_transaction_amount]]</f>
        <v>-20610.38</v>
      </c>
    </row>
    <row r="2156" spans="1:17" x14ac:dyDescent="0.25">
      <c r="A2156" s="4" t="s">
        <v>4107</v>
      </c>
      <c r="B2156" s="5" t="s">
        <v>2030</v>
      </c>
      <c r="C2156" s="5">
        <v>35615.1</v>
      </c>
      <c r="D2156" s="5" t="s">
        <v>20</v>
      </c>
      <c r="E2156" s="5" t="s">
        <v>27</v>
      </c>
      <c r="F2156" s="5" t="s">
        <v>22</v>
      </c>
      <c r="G2156" s="5" t="s">
        <v>48</v>
      </c>
      <c r="H2156" s="5">
        <v>225</v>
      </c>
      <c r="I2156" s="5">
        <v>16</v>
      </c>
      <c r="J2156" s="5">
        <v>4</v>
      </c>
      <c r="K2156" s="5">
        <v>29438.15</v>
      </c>
      <c r="L2156" s="5">
        <v>0</v>
      </c>
      <c r="M2156" s="5">
        <v>0.4</v>
      </c>
      <c r="N2156" s="5">
        <v>5</v>
      </c>
      <c r="O2156" s="6">
        <v>0</v>
      </c>
      <c r="P2156" s="5" t="str">
        <f>IF(Table2[[#This Row],[ip_risk_score]]&gt;0.8,"HIGH",IF(Table2[[#This Row],[ip_risk_score]]&gt;0.5,"MEDIUM","LOW"))</f>
        <v>LOW</v>
      </c>
      <c r="Q2156" s="5">
        <f>Table2[[#This Row],[transaction_amount]]-Table2[[#This Row],[avg_transaction_amount]]</f>
        <v>6176.9499999999971</v>
      </c>
    </row>
    <row r="2157" spans="1:17" x14ac:dyDescent="0.25">
      <c r="A2157" s="4" t="s">
        <v>4108</v>
      </c>
      <c r="B2157" s="5" t="s">
        <v>4109</v>
      </c>
      <c r="C2157" s="5">
        <v>41307.61</v>
      </c>
      <c r="D2157" s="5" t="s">
        <v>26</v>
      </c>
      <c r="E2157" s="5" t="s">
        <v>27</v>
      </c>
      <c r="F2157" s="5" t="s">
        <v>32</v>
      </c>
      <c r="G2157" s="5" t="s">
        <v>48</v>
      </c>
      <c r="H2157" s="5">
        <v>1123</v>
      </c>
      <c r="I2157" s="5">
        <v>2</v>
      </c>
      <c r="J2157" s="5">
        <v>0</v>
      </c>
      <c r="K2157" s="5">
        <v>29414.67</v>
      </c>
      <c r="L2157" s="5">
        <v>0</v>
      </c>
      <c r="M2157" s="5">
        <v>0.77300000000000002</v>
      </c>
      <c r="N2157" s="5">
        <v>4</v>
      </c>
      <c r="O2157" s="6">
        <v>0</v>
      </c>
      <c r="P2157" s="5" t="str">
        <f>IF(Table2[[#This Row],[ip_risk_score]]&gt;0.8,"HIGH",IF(Table2[[#This Row],[ip_risk_score]]&gt;0.5,"MEDIUM","LOW"))</f>
        <v>MEDIUM</v>
      </c>
      <c r="Q2157" s="5">
        <f>Table2[[#This Row],[transaction_amount]]-Table2[[#This Row],[avg_transaction_amount]]</f>
        <v>11892.940000000002</v>
      </c>
    </row>
    <row r="2158" spans="1:17" x14ac:dyDescent="0.25">
      <c r="A2158" s="4" t="s">
        <v>4110</v>
      </c>
      <c r="B2158" s="5" t="s">
        <v>4111</v>
      </c>
      <c r="C2158" s="5">
        <v>5076.84</v>
      </c>
      <c r="D2158" s="5" t="s">
        <v>53</v>
      </c>
      <c r="E2158" s="5" t="s">
        <v>21</v>
      </c>
      <c r="F2158" s="5" t="s">
        <v>22</v>
      </c>
      <c r="G2158" s="5" t="s">
        <v>48</v>
      </c>
      <c r="H2158" s="5">
        <v>953</v>
      </c>
      <c r="I2158" s="5">
        <v>14</v>
      </c>
      <c r="J2158" s="5">
        <v>3</v>
      </c>
      <c r="K2158" s="5">
        <v>21387.57</v>
      </c>
      <c r="L2158" s="5">
        <v>0</v>
      </c>
      <c r="M2158" s="5">
        <v>0.69399999999999995</v>
      </c>
      <c r="N2158" s="5">
        <v>7</v>
      </c>
      <c r="O2158" s="6">
        <v>1</v>
      </c>
      <c r="P2158" s="5" t="str">
        <f>IF(Table2[[#This Row],[ip_risk_score]]&gt;0.8,"HIGH",IF(Table2[[#This Row],[ip_risk_score]]&gt;0.5,"MEDIUM","LOW"))</f>
        <v>MEDIUM</v>
      </c>
      <c r="Q2158" s="5">
        <f>Table2[[#This Row],[transaction_amount]]-Table2[[#This Row],[avg_transaction_amount]]</f>
        <v>-16310.73</v>
      </c>
    </row>
    <row r="2159" spans="1:17" x14ac:dyDescent="0.25">
      <c r="A2159" s="4" t="s">
        <v>4112</v>
      </c>
      <c r="B2159" s="5" t="s">
        <v>4113</v>
      </c>
      <c r="C2159" s="5">
        <v>12031.71</v>
      </c>
      <c r="D2159" s="5" t="s">
        <v>26</v>
      </c>
      <c r="E2159" s="5" t="s">
        <v>27</v>
      </c>
      <c r="F2159" s="5" t="s">
        <v>32</v>
      </c>
      <c r="G2159" s="5" t="s">
        <v>48</v>
      </c>
      <c r="H2159" s="5">
        <v>323</v>
      </c>
      <c r="I2159" s="5">
        <v>0</v>
      </c>
      <c r="J2159" s="5">
        <v>3</v>
      </c>
      <c r="K2159" s="5">
        <v>16923.32</v>
      </c>
      <c r="L2159" s="5">
        <v>0</v>
      </c>
      <c r="M2159" s="5">
        <v>0.66400000000000003</v>
      </c>
      <c r="N2159" s="5">
        <v>2</v>
      </c>
      <c r="O2159" s="6">
        <v>0</v>
      </c>
      <c r="P2159" s="5" t="str">
        <f>IF(Table2[[#This Row],[ip_risk_score]]&gt;0.8,"HIGH",IF(Table2[[#This Row],[ip_risk_score]]&gt;0.5,"MEDIUM","LOW"))</f>
        <v>MEDIUM</v>
      </c>
      <c r="Q2159" s="5">
        <f>Table2[[#This Row],[transaction_amount]]-Table2[[#This Row],[avg_transaction_amount]]</f>
        <v>-4891.6100000000006</v>
      </c>
    </row>
    <row r="2160" spans="1:17" x14ac:dyDescent="0.25">
      <c r="A2160" s="4" t="s">
        <v>4114</v>
      </c>
      <c r="B2160" s="5" t="s">
        <v>4115</v>
      </c>
      <c r="C2160" s="5">
        <v>7141.5</v>
      </c>
      <c r="D2160" s="5" t="s">
        <v>20</v>
      </c>
      <c r="E2160" s="5" t="s">
        <v>21</v>
      </c>
      <c r="F2160" s="5" t="s">
        <v>22</v>
      </c>
      <c r="G2160" s="5" t="s">
        <v>23</v>
      </c>
      <c r="H2160" s="5">
        <v>242</v>
      </c>
      <c r="I2160" s="5">
        <v>10</v>
      </c>
      <c r="J2160" s="5">
        <v>4</v>
      </c>
      <c r="K2160" s="5">
        <v>5253.1</v>
      </c>
      <c r="L2160" s="5">
        <v>0</v>
      </c>
      <c r="M2160" s="5">
        <v>0.60599999999999998</v>
      </c>
      <c r="N2160" s="5">
        <v>7</v>
      </c>
      <c r="O2160" s="6">
        <v>1</v>
      </c>
      <c r="P2160" s="5" t="str">
        <f>IF(Table2[[#This Row],[ip_risk_score]]&gt;0.8,"HIGH",IF(Table2[[#This Row],[ip_risk_score]]&gt;0.5,"MEDIUM","LOW"))</f>
        <v>MEDIUM</v>
      </c>
      <c r="Q2160" s="5">
        <f>Table2[[#This Row],[transaction_amount]]-Table2[[#This Row],[avg_transaction_amount]]</f>
        <v>1888.3999999999996</v>
      </c>
    </row>
    <row r="2161" spans="1:17" x14ac:dyDescent="0.25">
      <c r="A2161" s="4" t="s">
        <v>4116</v>
      </c>
      <c r="B2161" s="5" t="s">
        <v>4117</v>
      </c>
      <c r="C2161" s="5">
        <v>17429.669999999998</v>
      </c>
      <c r="D2161" s="5" t="s">
        <v>26</v>
      </c>
      <c r="E2161" s="5" t="s">
        <v>27</v>
      </c>
      <c r="F2161" s="5" t="s">
        <v>32</v>
      </c>
      <c r="G2161" s="5" t="s">
        <v>33</v>
      </c>
      <c r="H2161" s="5">
        <v>754</v>
      </c>
      <c r="I2161" s="5">
        <v>23</v>
      </c>
      <c r="J2161" s="5">
        <v>0</v>
      </c>
      <c r="K2161" s="5">
        <v>23035.19</v>
      </c>
      <c r="L2161" s="5">
        <v>1</v>
      </c>
      <c r="M2161" s="5">
        <v>0.13</v>
      </c>
      <c r="N2161" s="5">
        <v>9</v>
      </c>
      <c r="O2161" s="6">
        <v>0</v>
      </c>
      <c r="P2161" s="5" t="str">
        <f>IF(Table2[[#This Row],[ip_risk_score]]&gt;0.8,"HIGH",IF(Table2[[#This Row],[ip_risk_score]]&gt;0.5,"MEDIUM","LOW"))</f>
        <v>LOW</v>
      </c>
      <c r="Q2161" s="5">
        <f>Table2[[#This Row],[transaction_amount]]-Table2[[#This Row],[avg_transaction_amount]]</f>
        <v>-5605.52</v>
      </c>
    </row>
    <row r="2162" spans="1:17" x14ac:dyDescent="0.25">
      <c r="A2162" s="4" t="s">
        <v>4118</v>
      </c>
      <c r="B2162" s="5" t="s">
        <v>2533</v>
      </c>
      <c r="C2162" s="5">
        <v>22545.03</v>
      </c>
      <c r="D2162" s="5" t="s">
        <v>20</v>
      </c>
      <c r="E2162" s="5" t="s">
        <v>21</v>
      </c>
      <c r="F2162" s="5" t="s">
        <v>28</v>
      </c>
      <c r="G2162" s="5" t="s">
        <v>38</v>
      </c>
      <c r="H2162" s="5">
        <v>584</v>
      </c>
      <c r="I2162" s="5">
        <v>5</v>
      </c>
      <c r="J2162" s="5">
        <v>1</v>
      </c>
      <c r="K2162" s="5">
        <v>22072.92</v>
      </c>
      <c r="L2162" s="5">
        <v>0</v>
      </c>
      <c r="M2162" s="5">
        <v>0.39100000000000001</v>
      </c>
      <c r="N2162" s="5">
        <v>2</v>
      </c>
      <c r="O2162" s="6">
        <v>0</v>
      </c>
      <c r="P2162" s="5" t="str">
        <f>IF(Table2[[#This Row],[ip_risk_score]]&gt;0.8,"HIGH",IF(Table2[[#This Row],[ip_risk_score]]&gt;0.5,"MEDIUM","LOW"))</f>
        <v>LOW</v>
      </c>
      <c r="Q2162" s="5">
        <f>Table2[[#This Row],[transaction_amount]]-Table2[[#This Row],[avg_transaction_amount]]</f>
        <v>472.11000000000058</v>
      </c>
    </row>
    <row r="2163" spans="1:17" x14ac:dyDescent="0.25">
      <c r="A2163" s="4" t="s">
        <v>4119</v>
      </c>
      <c r="B2163" s="5" t="s">
        <v>4120</v>
      </c>
      <c r="C2163" s="5">
        <v>37453.879999999997</v>
      </c>
      <c r="D2163" s="5" t="s">
        <v>26</v>
      </c>
      <c r="E2163" s="5" t="s">
        <v>27</v>
      </c>
      <c r="F2163" s="5" t="s">
        <v>32</v>
      </c>
      <c r="G2163" s="5" t="s">
        <v>33</v>
      </c>
      <c r="H2163" s="5">
        <v>897</v>
      </c>
      <c r="I2163" s="5">
        <v>15</v>
      </c>
      <c r="J2163" s="5">
        <v>1</v>
      </c>
      <c r="K2163" s="5">
        <v>25287.82</v>
      </c>
      <c r="L2163" s="5">
        <v>0</v>
      </c>
      <c r="M2163" s="5">
        <v>0.90100000000000002</v>
      </c>
      <c r="N2163" s="5">
        <v>8</v>
      </c>
      <c r="O2163" s="6">
        <v>0</v>
      </c>
      <c r="P2163" s="5" t="str">
        <f>IF(Table2[[#This Row],[ip_risk_score]]&gt;0.8,"HIGH",IF(Table2[[#This Row],[ip_risk_score]]&gt;0.5,"MEDIUM","LOW"))</f>
        <v>HIGH</v>
      </c>
      <c r="Q2163" s="5">
        <f>Table2[[#This Row],[transaction_amount]]-Table2[[#This Row],[avg_transaction_amount]]</f>
        <v>12166.059999999998</v>
      </c>
    </row>
    <row r="2164" spans="1:17" x14ac:dyDescent="0.25">
      <c r="A2164" s="4" t="s">
        <v>4121</v>
      </c>
      <c r="B2164" s="5" t="s">
        <v>4122</v>
      </c>
      <c r="C2164" s="5">
        <v>32574.82</v>
      </c>
      <c r="D2164" s="5" t="s">
        <v>53</v>
      </c>
      <c r="E2164" s="5" t="s">
        <v>31</v>
      </c>
      <c r="F2164" s="5" t="s">
        <v>32</v>
      </c>
      <c r="G2164" s="5" t="s">
        <v>38</v>
      </c>
      <c r="H2164" s="5">
        <v>256</v>
      </c>
      <c r="I2164" s="5">
        <v>20</v>
      </c>
      <c r="J2164" s="5">
        <v>0</v>
      </c>
      <c r="K2164" s="5">
        <v>13927.29</v>
      </c>
      <c r="L2164" s="5">
        <v>0</v>
      </c>
      <c r="M2164" s="5">
        <v>0.96</v>
      </c>
      <c r="N2164" s="5">
        <v>6</v>
      </c>
      <c r="O2164" s="6">
        <v>0</v>
      </c>
      <c r="P2164" s="5" t="str">
        <f>IF(Table2[[#This Row],[ip_risk_score]]&gt;0.8,"HIGH",IF(Table2[[#This Row],[ip_risk_score]]&gt;0.5,"MEDIUM","LOW"))</f>
        <v>HIGH</v>
      </c>
      <c r="Q2164" s="5">
        <f>Table2[[#This Row],[transaction_amount]]-Table2[[#This Row],[avg_transaction_amount]]</f>
        <v>18647.53</v>
      </c>
    </row>
    <row r="2165" spans="1:17" x14ac:dyDescent="0.25">
      <c r="A2165" s="4" t="s">
        <v>4123</v>
      </c>
      <c r="B2165" s="5" t="s">
        <v>4124</v>
      </c>
      <c r="C2165" s="5">
        <v>31065.38</v>
      </c>
      <c r="D2165" s="5" t="s">
        <v>20</v>
      </c>
      <c r="E2165" s="5" t="s">
        <v>31</v>
      </c>
      <c r="F2165" s="5" t="s">
        <v>22</v>
      </c>
      <c r="G2165" s="5" t="s">
        <v>48</v>
      </c>
      <c r="H2165" s="5">
        <v>451</v>
      </c>
      <c r="I2165" s="5">
        <v>11</v>
      </c>
      <c r="J2165" s="5">
        <v>3</v>
      </c>
      <c r="K2165" s="5">
        <v>26783.4</v>
      </c>
      <c r="L2165" s="5">
        <v>0</v>
      </c>
      <c r="M2165" s="5">
        <v>0.433</v>
      </c>
      <c r="N2165" s="5">
        <v>6</v>
      </c>
      <c r="O2165" s="6">
        <v>0</v>
      </c>
      <c r="P2165" s="5" t="str">
        <f>IF(Table2[[#This Row],[ip_risk_score]]&gt;0.8,"HIGH",IF(Table2[[#This Row],[ip_risk_score]]&gt;0.5,"MEDIUM","LOW"))</f>
        <v>LOW</v>
      </c>
      <c r="Q2165" s="5">
        <f>Table2[[#This Row],[transaction_amount]]-Table2[[#This Row],[avg_transaction_amount]]</f>
        <v>4281.9799999999996</v>
      </c>
    </row>
    <row r="2166" spans="1:17" x14ac:dyDescent="0.25">
      <c r="A2166" s="4" t="s">
        <v>4125</v>
      </c>
      <c r="B2166" s="5" t="s">
        <v>4126</v>
      </c>
      <c r="C2166" s="5">
        <v>17651.13</v>
      </c>
      <c r="D2166" s="5" t="s">
        <v>53</v>
      </c>
      <c r="E2166" s="5" t="s">
        <v>27</v>
      </c>
      <c r="F2166" s="5" t="s">
        <v>32</v>
      </c>
      <c r="G2166" s="5" t="s">
        <v>23</v>
      </c>
      <c r="H2166" s="5">
        <v>1932</v>
      </c>
      <c r="I2166" s="5">
        <v>21</v>
      </c>
      <c r="J2166" s="5">
        <v>3</v>
      </c>
      <c r="K2166" s="5">
        <v>21588.36</v>
      </c>
      <c r="L2166" s="5">
        <v>0</v>
      </c>
      <c r="M2166" s="5">
        <v>1E-3</v>
      </c>
      <c r="N2166" s="5">
        <v>4</v>
      </c>
      <c r="O2166" s="6">
        <v>0</v>
      </c>
      <c r="P2166" s="5" t="str">
        <f>IF(Table2[[#This Row],[ip_risk_score]]&gt;0.8,"HIGH",IF(Table2[[#This Row],[ip_risk_score]]&gt;0.5,"MEDIUM","LOW"))</f>
        <v>LOW</v>
      </c>
      <c r="Q2166" s="5">
        <f>Table2[[#This Row],[transaction_amount]]-Table2[[#This Row],[avg_transaction_amount]]</f>
        <v>-3937.2299999999996</v>
      </c>
    </row>
    <row r="2167" spans="1:17" x14ac:dyDescent="0.25">
      <c r="A2167" s="4" t="s">
        <v>4127</v>
      </c>
      <c r="B2167" s="5" t="s">
        <v>822</v>
      </c>
      <c r="C2167" s="5">
        <v>42080.31</v>
      </c>
      <c r="D2167" s="5" t="s">
        <v>20</v>
      </c>
      <c r="E2167" s="5" t="s">
        <v>21</v>
      </c>
      <c r="F2167" s="5" t="s">
        <v>32</v>
      </c>
      <c r="G2167" s="5" t="s">
        <v>58</v>
      </c>
      <c r="H2167" s="5">
        <v>144</v>
      </c>
      <c r="I2167" s="5">
        <v>20</v>
      </c>
      <c r="J2167" s="5">
        <v>0</v>
      </c>
      <c r="K2167" s="5">
        <v>5216.6499999999996</v>
      </c>
      <c r="L2167" s="5">
        <v>0</v>
      </c>
      <c r="M2167" s="5">
        <v>0.499</v>
      </c>
      <c r="N2167" s="5">
        <v>9</v>
      </c>
      <c r="O2167" s="6">
        <v>0</v>
      </c>
      <c r="P2167" s="5" t="str">
        <f>IF(Table2[[#This Row],[ip_risk_score]]&gt;0.8,"HIGH",IF(Table2[[#This Row],[ip_risk_score]]&gt;0.5,"MEDIUM","LOW"))</f>
        <v>LOW</v>
      </c>
      <c r="Q2167" s="5">
        <f>Table2[[#This Row],[transaction_amount]]-Table2[[#This Row],[avg_transaction_amount]]</f>
        <v>36863.659999999996</v>
      </c>
    </row>
    <row r="2168" spans="1:17" x14ac:dyDescent="0.25">
      <c r="A2168" s="4" t="s">
        <v>4128</v>
      </c>
      <c r="B2168" s="5" t="s">
        <v>4129</v>
      </c>
      <c r="C2168" s="5">
        <v>23590.79</v>
      </c>
      <c r="D2168" s="5" t="s">
        <v>26</v>
      </c>
      <c r="E2168" s="5" t="s">
        <v>27</v>
      </c>
      <c r="F2168" s="5" t="s">
        <v>32</v>
      </c>
      <c r="G2168" s="5" t="s">
        <v>58</v>
      </c>
      <c r="H2168" s="5">
        <v>1981</v>
      </c>
      <c r="I2168" s="5">
        <v>14</v>
      </c>
      <c r="J2168" s="5">
        <v>1</v>
      </c>
      <c r="K2168" s="5">
        <v>6286.42</v>
      </c>
      <c r="L2168" s="5">
        <v>0</v>
      </c>
      <c r="M2168" s="5">
        <v>0.22700000000000001</v>
      </c>
      <c r="N2168" s="5">
        <v>8</v>
      </c>
      <c r="O2168" s="6">
        <v>1</v>
      </c>
      <c r="P2168" s="5" t="str">
        <f>IF(Table2[[#This Row],[ip_risk_score]]&gt;0.8,"HIGH",IF(Table2[[#This Row],[ip_risk_score]]&gt;0.5,"MEDIUM","LOW"))</f>
        <v>LOW</v>
      </c>
      <c r="Q2168" s="5">
        <f>Table2[[#This Row],[transaction_amount]]-Table2[[#This Row],[avg_transaction_amount]]</f>
        <v>17304.370000000003</v>
      </c>
    </row>
    <row r="2169" spans="1:17" x14ac:dyDescent="0.25">
      <c r="A2169" s="4" t="s">
        <v>4130</v>
      </c>
      <c r="B2169" s="5" t="s">
        <v>4131</v>
      </c>
      <c r="C2169" s="5">
        <v>48956.29</v>
      </c>
      <c r="D2169" s="5" t="s">
        <v>26</v>
      </c>
      <c r="E2169" s="5" t="s">
        <v>41</v>
      </c>
      <c r="F2169" s="5" t="s">
        <v>22</v>
      </c>
      <c r="G2169" s="5" t="s">
        <v>48</v>
      </c>
      <c r="H2169" s="5">
        <v>1915</v>
      </c>
      <c r="I2169" s="5">
        <v>17</v>
      </c>
      <c r="J2169" s="5">
        <v>2</v>
      </c>
      <c r="K2169" s="5">
        <v>24446.54</v>
      </c>
      <c r="L2169" s="5">
        <v>0</v>
      </c>
      <c r="M2169" s="5">
        <v>0.188</v>
      </c>
      <c r="N2169" s="5">
        <v>7</v>
      </c>
      <c r="O2169" s="6">
        <v>0</v>
      </c>
      <c r="P2169" s="5" t="str">
        <f>IF(Table2[[#This Row],[ip_risk_score]]&gt;0.8,"HIGH",IF(Table2[[#This Row],[ip_risk_score]]&gt;0.5,"MEDIUM","LOW"))</f>
        <v>LOW</v>
      </c>
      <c r="Q2169" s="5">
        <f>Table2[[#This Row],[transaction_amount]]-Table2[[#This Row],[avg_transaction_amount]]</f>
        <v>24509.75</v>
      </c>
    </row>
    <row r="2170" spans="1:17" x14ac:dyDescent="0.25">
      <c r="A2170" s="4" t="s">
        <v>4132</v>
      </c>
      <c r="B2170" s="5" t="s">
        <v>4133</v>
      </c>
      <c r="C2170" s="5">
        <v>31725.4</v>
      </c>
      <c r="D2170" s="5" t="s">
        <v>20</v>
      </c>
      <c r="E2170" s="5" t="s">
        <v>41</v>
      </c>
      <c r="F2170" s="5" t="s">
        <v>32</v>
      </c>
      <c r="G2170" s="5" t="s">
        <v>48</v>
      </c>
      <c r="H2170" s="5">
        <v>1991</v>
      </c>
      <c r="I2170" s="5">
        <v>9</v>
      </c>
      <c r="J2170" s="5">
        <v>4</v>
      </c>
      <c r="K2170" s="5">
        <v>12828.23</v>
      </c>
      <c r="L2170" s="5">
        <v>0</v>
      </c>
      <c r="M2170" s="5">
        <v>0.28399999999999997</v>
      </c>
      <c r="N2170" s="5">
        <v>5</v>
      </c>
      <c r="O2170" s="6">
        <v>0</v>
      </c>
      <c r="P2170" s="5" t="str">
        <f>IF(Table2[[#This Row],[ip_risk_score]]&gt;0.8,"HIGH",IF(Table2[[#This Row],[ip_risk_score]]&gt;0.5,"MEDIUM","LOW"))</f>
        <v>LOW</v>
      </c>
      <c r="Q2170" s="5">
        <f>Table2[[#This Row],[transaction_amount]]-Table2[[#This Row],[avg_transaction_amount]]</f>
        <v>18897.170000000002</v>
      </c>
    </row>
    <row r="2171" spans="1:17" x14ac:dyDescent="0.25">
      <c r="A2171" s="4" t="s">
        <v>4134</v>
      </c>
      <c r="B2171" s="5" t="s">
        <v>4135</v>
      </c>
      <c r="C2171" s="5">
        <v>6356.92</v>
      </c>
      <c r="D2171" s="5" t="s">
        <v>20</v>
      </c>
      <c r="E2171" s="5" t="s">
        <v>21</v>
      </c>
      <c r="F2171" s="5" t="s">
        <v>22</v>
      </c>
      <c r="G2171" s="5" t="s">
        <v>33</v>
      </c>
      <c r="H2171" s="5">
        <v>1025</v>
      </c>
      <c r="I2171" s="5">
        <v>21</v>
      </c>
      <c r="J2171" s="5">
        <v>0</v>
      </c>
      <c r="K2171" s="5">
        <v>7545.49</v>
      </c>
      <c r="L2171" s="5">
        <v>0</v>
      </c>
      <c r="M2171" s="5">
        <v>0.123</v>
      </c>
      <c r="N2171" s="5">
        <v>5</v>
      </c>
      <c r="O2171" s="6">
        <v>0</v>
      </c>
      <c r="P2171" s="5" t="str">
        <f>IF(Table2[[#This Row],[ip_risk_score]]&gt;0.8,"HIGH",IF(Table2[[#This Row],[ip_risk_score]]&gt;0.5,"MEDIUM","LOW"))</f>
        <v>LOW</v>
      </c>
      <c r="Q2171" s="5">
        <f>Table2[[#This Row],[transaction_amount]]-Table2[[#This Row],[avg_transaction_amount]]</f>
        <v>-1188.5699999999997</v>
      </c>
    </row>
    <row r="2172" spans="1:17" x14ac:dyDescent="0.25">
      <c r="A2172" s="4" t="s">
        <v>4136</v>
      </c>
      <c r="B2172" s="5" t="s">
        <v>4137</v>
      </c>
      <c r="C2172" s="5">
        <v>33825.07</v>
      </c>
      <c r="D2172" s="5" t="s">
        <v>20</v>
      </c>
      <c r="E2172" s="5" t="s">
        <v>27</v>
      </c>
      <c r="F2172" s="5" t="s">
        <v>28</v>
      </c>
      <c r="G2172" s="5" t="s">
        <v>23</v>
      </c>
      <c r="H2172" s="5">
        <v>1035</v>
      </c>
      <c r="I2172" s="5">
        <v>11</v>
      </c>
      <c r="J2172" s="5">
        <v>2</v>
      </c>
      <c r="K2172" s="5">
        <v>12735.04</v>
      </c>
      <c r="L2172" s="5">
        <v>0</v>
      </c>
      <c r="M2172" s="5">
        <v>4.5999999999999999E-2</v>
      </c>
      <c r="N2172" s="5">
        <v>2</v>
      </c>
      <c r="O2172" s="6">
        <v>0</v>
      </c>
      <c r="P2172" s="5" t="str">
        <f>IF(Table2[[#This Row],[ip_risk_score]]&gt;0.8,"HIGH",IF(Table2[[#This Row],[ip_risk_score]]&gt;0.5,"MEDIUM","LOW"))</f>
        <v>LOW</v>
      </c>
      <c r="Q2172" s="5">
        <f>Table2[[#This Row],[transaction_amount]]-Table2[[#This Row],[avg_transaction_amount]]</f>
        <v>21090.03</v>
      </c>
    </row>
    <row r="2173" spans="1:17" x14ac:dyDescent="0.25">
      <c r="A2173" s="4" t="s">
        <v>4138</v>
      </c>
      <c r="B2173" s="5" t="s">
        <v>4139</v>
      </c>
      <c r="C2173" s="5">
        <v>16288.95</v>
      </c>
      <c r="D2173" s="5" t="s">
        <v>26</v>
      </c>
      <c r="E2173" s="5" t="s">
        <v>27</v>
      </c>
      <c r="F2173" s="5" t="s">
        <v>22</v>
      </c>
      <c r="G2173" s="5" t="s">
        <v>23</v>
      </c>
      <c r="H2173" s="5">
        <v>170</v>
      </c>
      <c r="I2173" s="5">
        <v>19</v>
      </c>
      <c r="J2173" s="5">
        <v>4</v>
      </c>
      <c r="K2173" s="5">
        <v>4925.1899999999996</v>
      </c>
      <c r="L2173" s="5">
        <v>0</v>
      </c>
      <c r="M2173" s="5">
        <v>0.44500000000000001</v>
      </c>
      <c r="N2173" s="5">
        <v>5</v>
      </c>
      <c r="O2173" s="6">
        <v>0</v>
      </c>
      <c r="P2173" s="5" t="str">
        <f>IF(Table2[[#This Row],[ip_risk_score]]&gt;0.8,"HIGH",IF(Table2[[#This Row],[ip_risk_score]]&gt;0.5,"MEDIUM","LOW"))</f>
        <v>LOW</v>
      </c>
      <c r="Q2173" s="5">
        <f>Table2[[#This Row],[transaction_amount]]-Table2[[#This Row],[avg_transaction_amount]]</f>
        <v>11363.760000000002</v>
      </c>
    </row>
    <row r="2174" spans="1:17" x14ac:dyDescent="0.25">
      <c r="A2174" s="4" t="s">
        <v>4140</v>
      </c>
      <c r="B2174" s="5" t="s">
        <v>4141</v>
      </c>
      <c r="C2174" s="5">
        <v>34332.04</v>
      </c>
      <c r="D2174" s="5" t="s">
        <v>20</v>
      </c>
      <c r="E2174" s="5" t="s">
        <v>31</v>
      </c>
      <c r="F2174" s="5" t="s">
        <v>32</v>
      </c>
      <c r="G2174" s="5" t="s">
        <v>33</v>
      </c>
      <c r="H2174" s="5">
        <v>149</v>
      </c>
      <c r="I2174" s="5">
        <v>18</v>
      </c>
      <c r="J2174" s="5">
        <v>2</v>
      </c>
      <c r="K2174" s="5">
        <v>26762.93</v>
      </c>
      <c r="L2174" s="5">
        <v>0</v>
      </c>
      <c r="M2174" s="5">
        <v>0.26300000000000001</v>
      </c>
      <c r="N2174" s="5">
        <v>3</v>
      </c>
      <c r="O2174" s="6">
        <v>0</v>
      </c>
      <c r="P2174" s="5" t="str">
        <f>IF(Table2[[#This Row],[ip_risk_score]]&gt;0.8,"HIGH",IF(Table2[[#This Row],[ip_risk_score]]&gt;0.5,"MEDIUM","LOW"))</f>
        <v>LOW</v>
      </c>
      <c r="Q2174" s="5">
        <f>Table2[[#This Row],[transaction_amount]]-Table2[[#This Row],[avg_transaction_amount]]</f>
        <v>7569.1100000000006</v>
      </c>
    </row>
    <row r="2175" spans="1:17" x14ac:dyDescent="0.25">
      <c r="A2175" s="4" t="s">
        <v>4142</v>
      </c>
      <c r="B2175" s="5" t="s">
        <v>4143</v>
      </c>
      <c r="C2175" s="5">
        <v>3528.58</v>
      </c>
      <c r="D2175" s="5" t="s">
        <v>20</v>
      </c>
      <c r="E2175" s="5" t="s">
        <v>21</v>
      </c>
      <c r="F2175" s="5" t="s">
        <v>28</v>
      </c>
      <c r="G2175" s="5" t="s">
        <v>23</v>
      </c>
      <c r="H2175" s="5">
        <v>313</v>
      </c>
      <c r="I2175" s="5">
        <v>4</v>
      </c>
      <c r="J2175" s="5">
        <v>2</v>
      </c>
      <c r="K2175" s="5">
        <v>2239.0300000000002</v>
      </c>
      <c r="L2175" s="5">
        <v>0</v>
      </c>
      <c r="M2175" s="5">
        <v>0.25600000000000001</v>
      </c>
      <c r="N2175" s="5">
        <v>7</v>
      </c>
      <c r="O2175" s="6">
        <v>0</v>
      </c>
      <c r="P2175" s="5" t="str">
        <f>IF(Table2[[#This Row],[ip_risk_score]]&gt;0.8,"HIGH",IF(Table2[[#This Row],[ip_risk_score]]&gt;0.5,"MEDIUM","LOW"))</f>
        <v>LOW</v>
      </c>
      <c r="Q2175" s="5">
        <f>Table2[[#This Row],[transaction_amount]]-Table2[[#This Row],[avg_transaction_amount]]</f>
        <v>1289.5499999999997</v>
      </c>
    </row>
    <row r="2176" spans="1:17" x14ac:dyDescent="0.25">
      <c r="A2176" s="4" t="s">
        <v>4144</v>
      </c>
      <c r="B2176" s="5" t="s">
        <v>4145</v>
      </c>
      <c r="C2176" s="5">
        <v>8785.33</v>
      </c>
      <c r="D2176" s="5" t="s">
        <v>53</v>
      </c>
      <c r="E2176" s="5" t="s">
        <v>41</v>
      </c>
      <c r="F2176" s="5" t="s">
        <v>32</v>
      </c>
      <c r="G2176" s="5" t="s">
        <v>23</v>
      </c>
      <c r="H2176" s="5">
        <v>1493</v>
      </c>
      <c r="I2176" s="5">
        <v>17</v>
      </c>
      <c r="J2176" s="5">
        <v>4</v>
      </c>
      <c r="K2176" s="5">
        <v>10661.92</v>
      </c>
      <c r="L2176" s="5">
        <v>0</v>
      </c>
      <c r="M2176" s="5">
        <v>0.222</v>
      </c>
      <c r="N2176" s="5">
        <v>9</v>
      </c>
      <c r="O2176" s="6">
        <v>0</v>
      </c>
      <c r="P2176" s="5" t="str">
        <f>IF(Table2[[#This Row],[ip_risk_score]]&gt;0.8,"HIGH",IF(Table2[[#This Row],[ip_risk_score]]&gt;0.5,"MEDIUM","LOW"))</f>
        <v>LOW</v>
      </c>
      <c r="Q2176" s="5">
        <f>Table2[[#This Row],[transaction_amount]]-Table2[[#This Row],[avg_transaction_amount]]</f>
        <v>-1876.5900000000001</v>
      </c>
    </row>
    <row r="2177" spans="1:17" x14ac:dyDescent="0.25">
      <c r="A2177" s="4" t="s">
        <v>4146</v>
      </c>
      <c r="B2177" s="5" t="s">
        <v>4147</v>
      </c>
      <c r="C2177" s="5">
        <v>42794.080000000002</v>
      </c>
      <c r="D2177" s="5" t="s">
        <v>20</v>
      </c>
      <c r="E2177" s="5" t="s">
        <v>41</v>
      </c>
      <c r="F2177" s="5" t="s">
        <v>22</v>
      </c>
      <c r="G2177" s="5" t="s">
        <v>58</v>
      </c>
      <c r="H2177" s="5">
        <v>1854</v>
      </c>
      <c r="I2177" s="5">
        <v>18</v>
      </c>
      <c r="J2177" s="5">
        <v>2</v>
      </c>
      <c r="K2177" s="5">
        <v>16752.169999999998</v>
      </c>
      <c r="L2177" s="5">
        <v>0</v>
      </c>
      <c r="M2177" s="5">
        <v>0.497</v>
      </c>
      <c r="N2177" s="5">
        <v>6</v>
      </c>
      <c r="O2177" s="6">
        <v>1</v>
      </c>
      <c r="P2177" s="5" t="str">
        <f>IF(Table2[[#This Row],[ip_risk_score]]&gt;0.8,"HIGH",IF(Table2[[#This Row],[ip_risk_score]]&gt;0.5,"MEDIUM","LOW"))</f>
        <v>LOW</v>
      </c>
      <c r="Q2177" s="5">
        <f>Table2[[#This Row],[transaction_amount]]-Table2[[#This Row],[avg_transaction_amount]]</f>
        <v>26041.910000000003</v>
      </c>
    </row>
    <row r="2178" spans="1:17" x14ac:dyDescent="0.25">
      <c r="A2178" s="4" t="s">
        <v>4148</v>
      </c>
      <c r="B2178" s="5" t="s">
        <v>4149</v>
      </c>
      <c r="C2178" s="5">
        <v>11397.62</v>
      </c>
      <c r="D2178" s="5" t="s">
        <v>53</v>
      </c>
      <c r="E2178" s="5" t="s">
        <v>21</v>
      </c>
      <c r="F2178" s="5" t="s">
        <v>28</v>
      </c>
      <c r="G2178" s="5" t="s">
        <v>23</v>
      </c>
      <c r="H2178" s="5">
        <v>1747</v>
      </c>
      <c r="I2178" s="5">
        <v>22</v>
      </c>
      <c r="J2178" s="5">
        <v>1</v>
      </c>
      <c r="K2178" s="5">
        <v>26222</v>
      </c>
      <c r="L2178" s="5">
        <v>0</v>
      </c>
      <c r="M2178" s="5">
        <v>0.73299999999999998</v>
      </c>
      <c r="N2178" s="5">
        <v>7</v>
      </c>
      <c r="O2178" s="6">
        <v>0</v>
      </c>
      <c r="P2178" s="5" t="str">
        <f>IF(Table2[[#This Row],[ip_risk_score]]&gt;0.8,"HIGH",IF(Table2[[#This Row],[ip_risk_score]]&gt;0.5,"MEDIUM","LOW"))</f>
        <v>MEDIUM</v>
      </c>
      <c r="Q2178" s="5">
        <f>Table2[[#This Row],[transaction_amount]]-Table2[[#This Row],[avg_transaction_amount]]</f>
        <v>-14824.38</v>
      </c>
    </row>
    <row r="2179" spans="1:17" x14ac:dyDescent="0.25">
      <c r="A2179" s="4" t="s">
        <v>4150</v>
      </c>
      <c r="B2179" s="5" t="s">
        <v>4151</v>
      </c>
      <c r="C2179" s="5">
        <v>41860.199999999997</v>
      </c>
      <c r="D2179" s="5" t="s">
        <v>53</v>
      </c>
      <c r="E2179" s="5" t="s">
        <v>41</v>
      </c>
      <c r="F2179" s="5" t="s">
        <v>28</v>
      </c>
      <c r="G2179" s="5" t="s">
        <v>48</v>
      </c>
      <c r="H2179" s="5">
        <v>134</v>
      </c>
      <c r="I2179" s="5">
        <v>11</v>
      </c>
      <c r="J2179" s="5">
        <v>0</v>
      </c>
      <c r="K2179" s="5">
        <v>23468.31</v>
      </c>
      <c r="L2179" s="5">
        <v>0</v>
      </c>
      <c r="M2179" s="5">
        <v>0.65700000000000003</v>
      </c>
      <c r="N2179" s="5">
        <v>7</v>
      </c>
      <c r="O2179" s="6">
        <v>0</v>
      </c>
      <c r="P2179" s="5" t="str">
        <f>IF(Table2[[#This Row],[ip_risk_score]]&gt;0.8,"HIGH",IF(Table2[[#This Row],[ip_risk_score]]&gt;0.5,"MEDIUM","LOW"))</f>
        <v>MEDIUM</v>
      </c>
      <c r="Q2179" s="5">
        <f>Table2[[#This Row],[transaction_amount]]-Table2[[#This Row],[avg_transaction_amount]]</f>
        <v>18391.889999999996</v>
      </c>
    </row>
    <row r="2180" spans="1:17" x14ac:dyDescent="0.25">
      <c r="A2180" s="4" t="s">
        <v>4152</v>
      </c>
      <c r="B2180" s="5" t="s">
        <v>4153</v>
      </c>
      <c r="C2180" s="5">
        <v>13999.84</v>
      </c>
      <c r="D2180" s="5" t="s">
        <v>53</v>
      </c>
      <c r="E2180" s="5" t="s">
        <v>21</v>
      </c>
      <c r="F2180" s="5" t="s">
        <v>28</v>
      </c>
      <c r="G2180" s="5" t="s">
        <v>58</v>
      </c>
      <c r="H2180" s="5">
        <v>946</v>
      </c>
      <c r="I2180" s="5">
        <v>0</v>
      </c>
      <c r="J2180" s="5">
        <v>1</v>
      </c>
      <c r="K2180" s="5">
        <v>770.47</v>
      </c>
      <c r="L2180" s="5">
        <v>0</v>
      </c>
      <c r="M2180" s="5">
        <v>0.97599999999999998</v>
      </c>
      <c r="N2180" s="5">
        <v>7</v>
      </c>
      <c r="O2180" s="6">
        <v>0</v>
      </c>
      <c r="P2180" s="5" t="str">
        <f>IF(Table2[[#This Row],[ip_risk_score]]&gt;0.8,"HIGH",IF(Table2[[#This Row],[ip_risk_score]]&gt;0.5,"MEDIUM","LOW"))</f>
        <v>HIGH</v>
      </c>
      <c r="Q2180" s="5">
        <f>Table2[[#This Row],[transaction_amount]]-Table2[[#This Row],[avg_transaction_amount]]</f>
        <v>13229.37</v>
      </c>
    </row>
    <row r="2181" spans="1:17" x14ac:dyDescent="0.25">
      <c r="A2181" s="4" t="s">
        <v>4154</v>
      </c>
      <c r="B2181" s="5" t="s">
        <v>4155</v>
      </c>
      <c r="C2181" s="5">
        <v>32161.95</v>
      </c>
      <c r="D2181" s="5" t="s">
        <v>26</v>
      </c>
      <c r="E2181" s="5" t="s">
        <v>41</v>
      </c>
      <c r="F2181" s="5" t="s">
        <v>32</v>
      </c>
      <c r="G2181" s="5" t="s">
        <v>48</v>
      </c>
      <c r="H2181" s="5">
        <v>1918</v>
      </c>
      <c r="I2181" s="5">
        <v>1</v>
      </c>
      <c r="J2181" s="5">
        <v>1</v>
      </c>
      <c r="K2181" s="5">
        <v>24774.92</v>
      </c>
      <c r="L2181" s="5">
        <v>0</v>
      </c>
      <c r="M2181" s="5">
        <v>0.91400000000000003</v>
      </c>
      <c r="N2181" s="5">
        <v>4</v>
      </c>
      <c r="O2181" s="6">
        <v>0</v>
      </c>
      <c r="P2181" s="5" t="str">
        <f>IF(Table2[[#This Row],[ip_risk_score]]&gt;0.8,"HIGH",IF(Table2[[#This Row],[ip_risk_score]]&gt;0.5,"MEDIUM","LOW"))</f>
        <v>HIGH</v>
      </c>
      <c r="Q2181" s="5">
        <f>Table2[[#This Row],[transaction_amount]]-Table2[[#This Row],[avg_transaction_amount]]</f>
        <v>7387.0300000000025</v>
      </c>
    </row>
    <row r="2182" spans="1:17" x14ac:dyDescent="0.25">
      <c r="A2182" s="4" t="s">
        <v>4156</v>
      </c>
      <c r="B2182" s="5" t="s">
        <v>4157</v>
      </c>
      <c r="C2182" s="5">
        <v>34722.82</v>
      </c>
      <c r="D2182" s="5" t="s">
        <v>53</v>
      </c>
      <c r="E2182" s="5" t="s">
        <v>41</v>
      </c>
      <c r="F2182" s="5" t="s">
        <v>28</v>
      </c>
      <c r="G2182" s="5" t="s">
        <v>48</v>
      </c>
      <c r="H2182" s="5">
        <v>1380</v>
      </c>
      <c r="I2182" s="5">
        <v>2</v>
      </c>
      <c r="J2182" s="5">
        <v>4</v>
      </c>
      <c r="K2182" s="5">
        <v>19179.79</v>
      </c>
      <c r="L2182" s="5">
        <v>0</v>
      </c>
      <c r="M2182" s="5">
        <v>0.41699999999999998</v>
      </c>
      <c r="N2182" s="5">
        <v>6</v>
      </c>
      <c r="O2182" s="6">
        <v>0</v>
      </c>
      <c r="P2182" s="5" t="str">
        <f>IF(Table2[[#This Row],[ip_risk_score]]&gt;0.8,"HIGH",IF(Table2[[#This Row],[ip_risk_score]]&gt;0.5,"MEDIUM","LOW"))</f>
        <v>LOW</v>
      </c>
      <c r="Q2182" s="5">
        <f>Table2[[#This Row],[transaction_amount]]-Table2[[#This Row],[avg_transaction_amount]]</f>
        <v>15543.029999999999</v>
      </c>
    </row>
    <row r="2183" spans="1:17" x14ac:dyDescent="0.25">
      <c r="A2183" s="4" t="s">
        <v>4158</v>
      </c>
      <c r="B2183" s="5" t="s">
        <v>4159</v>
      </c>
      <c r="C2183" s="5">
        <v>25657.1</v>
      </c>
      <c r="D2183" s="5" t="s">
        <v>20</v>
      </c>
      <c r="E2183" s="5" t="s">
        <v>21</v>
      </c>
      <c r="F2183" s="5" t="s">
        <v>28</v>
      </c>
      <c r="G2183" s="5" t="s">
        <v>33</v>
      </c>
      <c r="H2183" s="5">
        <v>1627</v>
      </c>
      <c r="I2183" s="5">
        <v>11</v>
      </c>
      <c r="J2183" s="5">
        <v>4</v>
      </c>
      <c r="K2183" s="5">
        <v>4087.12</v>
      </c>
      <c r="L2183" s="5">
        <v>0</v>
      </c>
      <c r="M2183" s="5">
        <v>0.81299999999999994</v>
      </c>
      <c r="N2183" s="5">
        <v>7</v>
      </c>
      <c r="O2183" s="6">
        <v>0</v>
      </c>
      <c r="P2183" s="5" t="str">
        <f>IF(Table2[[#This Row],[ip_risk_score]]&gt;0.8,"HIGH",IF(Table2[[#This Row],[ip_risk_score]]&gt;0.5,"MEDIUM","LOW"))</f>
        <v>HIGH</v>
      </c>
      <c r="Q2183" s="5">
        <f>Table2[[#This Row],[transaction_amount]]-Table2[[#This Row],[avg_transaction_amount]]</f>
        <v>21569.98</v>
      </c>
    </row>
    <row r="2184" spans="1:17" x14ac:dyDescent="0.25">
      <c r="A2184" s="4" t="s">
        <v>4160</v>
      </c>
      <c r="B2184" s="5" t="s">
        <v>2623</v>
      </c>
      <c r="C2184" s="5">
        <v>15300.27</v>
      </c>
      <c r="D2184" s="5" t="s">
        <v>26</v>
      </c>
      <c r="E2184" s="5" t="s">
        <v>21</v>
      </c>
      <c r="F2184" s="5" t="s">
        <v>28</v>
      </c>
      <c r="G2184" s="5" t="s">
        <v>23</v>
      </c>
      <c r="H2184" s="5">
        <v>1987</v>
      </c>
      <c r="I2184" s="5">
        <v>13</v>
      </c>
      <c r="J2184" s="5">
        <v>4</v>
      </c>
      <c r="K2184" s="5">
        <v>18562.580000000002</v>
      </c>
      <c r="L2184" s="5">
        <v>1</v>
      </c>
      <c r="M2184" s="5">
        <v>0.184</v>
      </c>
      <c r="N2184" s="5">
        <v>4</v>
      </c>
      <c r="O2184" s="6">
        <v>0</v>
      </c>
      <c r="P2184" s="5" t="str">
        <f>IF(Table2[[#This Row],[ip_risk_score]]&gt;0.8,"HIGH",IF(Table2[[#This Row],[ip_risk_score]]&gt;0.5,"MEDIUM","LOW"))</f>
        <v>LOW</v>
      </c>
      <c r="Q2184" s="5">
        <f>Table2[[#This Row],[transaction_amount]]-Table2[[#This Row],[avg_transaction_amount]]</f>
        <v>-3262.3100000000013</v>
      </c>
    </row>
    <row r="2185" spans="1:17" x14ac:dyDescent="0.25">
      <c r="A2185" s="4" t="s">
        <v>4161</v>
      </c>
      <c r="B2185" s="5" t="s">
        <v>4162</v>
      </c>
      <c r="C2185" s="5">
        <v>10671.59</v>
      </c>
      <c r="D2185" s="5" t="s">
        <v>26</v>
      </c>
      <c r="E2185" s="5" t="s">
        <v>41</v>
      </c>
      <c r="F2185" s="5" t="s">
        <v>28</v>
      </c>
      <c r="G2185" s="5" t="s">
        <v>23</v>
      </c>
      <c r="H2185" s="5">
        <v>1357</v>
      </c>
      <c r="I2185" s="5">
        <v>6</v>
      </c>
      <c r="J2185" s="5">
        <v>2</v>
      </c>
      <c r="K2185" s="5">
        <v>24555.040000000001</v>
      </c>
      <c r="L2185" s="5">
        <v>0</v>
      </c>
      <c r="M2185" s="5">
        <v>0.21199999999999999</v>
      </c>
      <c r="N2185" s="5">
        <v>9</v>
      </c>
      <c r="O2185" s="6">
        <v>0</v>
      </c>
      <c r="P2185" s="5" t="str">
        <f>IF(Table2[[#This Row],[ip_risk_score]]&gt;0.8,"HIGH",IF(Table2[[#This Row],[ip_risk_score]]&gt;0.5,"MEDIUM","LOW"))</f>
        <v>LOW</v>
      </c>
      <c r="Q2185" s="5">
        <f>Table2[[#This Row],[transaction_amount]]-Table2[[#This Row],[avg_transaction_amount]]</f>
        <v>-13883.45</v>
      </c>
    </row>
    <row r="2186" spans="1:17" x14ac:dyDescent="0.25">
      <c r="A2186" s="4" t="s">
        <v>4163</v>
      </c>
      <c r="B2186" s="5" t="s">
        <v>30</v>
      </c>
      <c r="C2186" s="5">
        <v>1707.81</v>
      </c>
      <c r="D2186" s="5" t="s">
        <v>26</v>
      </c>
      <c r="E2186" s="5" t="s">
        <v>41</v>
      </c>
      <c r="F2186" s="5" t="s">
        <v>22</v>
      </c>
      <c r="G2186" s="5" t="s">
        <v>23</v>
      </c>
      <c r="H2186" s="5">
        <v>416</v>
      </c>
      <c r="I2186" s="5">
        <v>3</v>
      </c>
      <c r="J2186" s="5">
        <v>2</v>
      </c>
      <c r="K2186" s="5">
        <v>18103.14</v>
      </c>
      <c r="L2186" s="5">
        <v>0</v>
      </c>
      <c r="M2186" s="5">
        <v>0.70099999999999996</v>
      </c>
      <c r="N2186" s="5">
        <v>9</v>
      </c>
      <c r="O2186" s="6">
        <v>0</v>
      </c>
      <c r="P2186" s="5" t="str">
        <f>IF(Table2[[#This Row],[ip_risk_score]]&gt;0.8,"HIGH",IF(Table2[[#This Row],[ip_risk_score]]&gt;0.5,"MEDIUM","LOW"))</f>
        <v>MEDIUM</v>
      </c>
      <c r="Q2186" s="5">
        <f>Table2[[#This Row],[transaction_amount]]-Table2[[#This Row],[avg_transaction_amount]]</f>
        <v>-16395.329999999998</v>
      </c>
    </row>
    <row r="2187" spans="1:17" x14ac:dyDescent="0.25">
      <c r="A2187" s="4" t="s">
        <v>4164</v>
      </c>
      <c r="B2187" s="5" t="s">
        <v>4165</v>
      </c>
      <c r="C2187" s="5">
        <v>15232.12</v>
      </c>
      <c r="D2187" s="5" t="s">
        <v>26</v>
      </c>
      <c r="E2187" s="5" t="s">
        <v>31</v>
      </c>
      <c r="F2187" s="5" t="s">
        <v>32</v>
      </c>
      <c r="G2187" s="5" t="s">
        <v>23</v>
      </c>
      <c r="H2187" s="5">
        <v>1502</v>
      </c>
      <c r="I2187" s="5">
        <v>11</v>
      </c>
      <c r="J2187" s="5">
        <v>0</v>
      </c>
      <c r="K2187" s="5">
        <v>29974.49</v>
      </c>
      <c r="L2187" s="5">
        <v>0</v>
      </c>
      <c r="M2187" s="5">
        <v>0.217</v>
      </c>
      <c r="N2187" s="5">
        <v>4</v>
      </c>
      <c r="O2187" s="6">
        <v>0</v>
      </c>
      <c r="P2187" s="5" t="str">
        <f>IF(Table2[[#This Row],[ip_risk_score]]&gt;0.8,"HIGH",IF(Table2[[#This Row],[ip_risk_score]]&gt;0.5,"MEDIUM","LOW"))</f>
        <v>LOW</v>
      </c>
      <c r="Q2187" s="5">
        <f>Table2[[#This Row],[transaction_amount]]-Table2[[#This Row],[avg_transaction_amount]]</f>
        <v>-14742.37</v>
      </c>
    </row>
    <row r="2188" spans="1:17" x14ac:dyDescent="0.25">
      <c r="A2188" s="4" t="s">
        <v>4166</v>
      </c>
      <c r="B2188" s="5" t="s">
        <v>4167</v>
      </c>
      <c r="C2188" s="5">
        <v>32675.48</v>
      </c>
      <c r="D2188" s="5" t="s">
        <v>26</v>
      </c>
      <c r="E2188" s="5" t="s">
        <v>27</v>
      </c>
      <c r="F2188" s="5" t="s">
        <v>32</v>
      </c>
      <c r="G2188" s="5" t="s">
        <v>58</v>
      </c>
      <c r="H2188" s="5">
        <v>173</v>
      </c>
      <c r="I2188" s="5">
        <v>23</v>
      </c>
      <c r="J2188" s="5">
        <v>2</v>
      </c>
      <c r="K2188" s="5">
        <v>15259.4</v>
      </c>
      <c r="L2188" s="5">
        <v>0</v>
      </c>
      <c r="M2188" s="5">
        <v>0.45100000000000001</v>
      </c>
      <c r="N2188" s="5">
        <v>8</v>
      </c>
      <c r="O2188" s="6">
        <v>0</v>
      </c>
      <c r="P2188" s="5" t="str">
        <f>IF(Table2[[#This Row],[ip_risk_score]]&gt;0.8,"HIGH",IF(Table2[[#This Row],[ip_risk_score]]&gt;0.5,"MEDIUM","LOW"))</f>
        <v>LOW</v>
      </c>
      <c r="Q2188" s="5">
        <f>Table2[[#This Row],[transaction_amount]]-Table2[[#This Row],[avg_transaction_amount]]</f>
        <v>17416.080000000002</v>
      </c>
    </row>
    <row r="2189" spans="1:17" x14ac:dyDescent="0.25">
      <c r="A2189" s="4" t="s">
        <v>4168</v>
      </c>
      <c r="B2189" s="5" t="s">
        <v>4169</v>
      </c>
      <c r="C2189" s="5">
        <v>46918.33</v>
      </c>
      <c r="D2189" s="5" t="s">
        <v>26</v>
      </c>
      <c r="E2189" s="5" t="s">
        <v>21</v>
      </c>
      <c r="F2189" s="5" t="s">
        <v>28</v>
      </c>
      <c r="G2189" s="5" t="s">
        <v>38</v>
      </c>
      <c r="H2189" s="5">
        <v>871</v>
      </c>
      <c r="I2189" s="5">
        <v>7</v>
      </c>
      <c r="J2189" s="5">
        <v>0</v>
      </c>
      <c r="K2189" s="5">
        <v>20226.62</v>
      </c>
      <c r="L2189" s="5">
        <v>0</v>
      </c>
      <c r="M2189" s="5">
        <v>0.32200000000000001</v>
      </c>
      <c r="N2189" s="5">
        <v>8</v>
      </c>
      <c r="O2189" s="6">
        <v>0</v>
      </c>
      <c r="P2189" s="5" t="str">
        <f>IF(Table2[[#This Row],[ip_risk_score]]&gt;0.8,"HIGH",IF(Table2[[#This Row],[ip_risk_score]]&gt;0.5,"MEDIUM","LOW"))</f>
        <v>LOW</v>
      </c>
      <c r="Q2189" s="5">
        <f>Table2[[#This Row],[transaction_amount]]-Table2[[#This Row],[avg_transaction_amount]]</f>
        <v>26691.710000000003</v>
      </c>
    </row>
    <row r="2190" spans="1:17" x14ac:dyDescent="0.25">
      <c r="A2190" s="4" t="s">
        <v>4170</v>
      </c>
      <c r="B2190" s="5" t="s">
        <v>4171</v>
      </c>
      <c r="C2190" s="5">
        <v>43566.66</v>
      </c>
      <c r="D2190" s="5" t="s">
        <v>26</v>
      </c>
      <c r="E2190" s="5" t="s">
        <v>21</v>
      </c>
      <c r="F2190" s="5" t="s">
        <v>22</v>
      </c>
      <c r="G2190" s="5" t="s">
        <v>48</v>
      </c>
      <c r="H2190" s="5">
        <v>249</v>
      </c>
      <c r="I2190" s="5">
        <v>0</v>
      </c>
      <c r="J2190" s="5">
        <v>1</v>
      </c>
      <c r="K2190" s="5">
        <v>2204.17</v>
      </c>
      <c r="L2190" s="5">
        <v>0</v>
      </c>
      <c r="M2190" s="5">
        <v>0.23300000000000001</v>
      </c>
      <c r="N2190" s="5">
        <v>2</v>
      </c>
      <c r="O2190" s="6">
        <v>0</v>
      </c>
      <c r="P2190" s="5" t="str">
        <f>IF(Table2[[#This Row],[ip_risk_score]]&gt;0.8,"HIGH",IF(Table2[[#This Row],[ip_risk_score]]&gt;0.5,"MEDIUM","LOW"))</f>
        <v>LOW</v>
      </c>
      <c r="Q2190" s="5">
        <f>Table2[[#This Row],[transaction_amount]]-Table2[[#This Row],[avg_transaction_amount]]</f>
        <v>41362.490000000005</v>
      </c>
    </row>
    <row r="2191" spans="1:17" x14ac:dyDescent="0.25">
      <c r="A2191" s="4" t="s">
        <v>4172</v>
      </c>
      <c r="B2191" s="5" t="s">
        <v>4173</v>
      </c>
      <c r="C2191" s="5">
        <v>38314.94</v>
      </c>
      <c r="D2191" s="5" t="s">
        <v>53</v>
      </c>
      <c r="E2191" s="5" t="s">
        <v>27</v>
      </c>
      <c r="F2191" s="5" t="s">
        <v>28</v>
      </c>
      <c r="G2191" s="5" t="s">
        <v>38</v>
      </c>
      <c r="H2191" s="5">
        <v>1246</v>
      </c>
      <c r="I2191" s="5">
        <v>4</v>
      </c>
      <c r="J2191" s="5">
        <v>0</v>
      </c>
      <c r="K2191" s="5">
        <v>24414.63</v>
      </c>
      <c r="L2191" s="5">
        <v>0</v>
      </c>
      <c r="M2191" s="5">
        <v>0.154</v>
      </c>
      <c r="N2191" s="5">
        <v>6</v>
      </c>
      <c r="O2191" s="6">
        <v>0</v>
      </c>
      <c r="P2191" s="5" t="str">
        <f>IF(Table2[[#This Row],[ip_risk_score]]&gt;0.8,"HIGH",IF(Table2[[#This Row],[ip_risk_score]]&gt;0.5,"MEDIUM","LOW"))</f>
        <v>LOW</v>
      </c>
      <c r="Q2191" s="5">
        <f>Table2[[#This Row],[transaction_amount]]-Table2[[#This Row],[avg_transaction_amount]]</f>
        <v>13900.310000000001</v>
      </c>
    </row>
    <row r="2192" spans="1:17" x14ac:dyDescent="0.25">
      <c r="A2192" s="4" t="s">
        <v>4174</v>
      </c>
      <c r="B2192" s="5" t="s">
        <v>3830</v>
      </c>
      <c r="C2192" s="5">
        <v>39432.94</v>
      </c>
      <c r="D2192" s="5" t="s">
        <v>20</v>
      </c>
      <c r="E2192" s="5" t="s">
        <v>31</v>
      </c>
      <c r="F2192" s="5" t="s">
        <v>32</v>
      </c>
      <c r="G2192" s="5" t="s">
        <v>38</v>
      </c>
      <c r="H2192" s="5">
        <v>158</v>
      </c>
      <c r="I2192" s="5">
        <v>0</v>
      </c>
      <c r="J2192" s="5">
        <v>0</v>
      </c>
      <c r="K2192" s="5">
        <v>18760.68</v>
      </c>
      <c r="L2192" s="5">
        <v>0</v>
      </c>
      <c r="M2192" s="5">
        <v>0.61199999999999999</v>
      </c>
      <c r="N2192" s="5">
        <v>9</v>
      </c>
      <c r="O2192" s="6">
        <v>0</v>
      </c>
      <c r="P2192" s="5" t="str">
        <f>IF(Table2[[#This Row],[ip_risk_score]]&gt;0.8,"HIGH",IF(Table2[[#This Row],[ip_risk_score]]&gt;0.5,"MEDIUM","LOW"))</f>
        <v>MEDIUM</v>
      </c>
      <c r="Q2192" s="5">
        <f>Table2[[#This Row],[transaction_amount]]-Table2[[#This Row],[avg_transaction_amount]]</f>
        <v>20672.260000000002</v>
      </c>
    </row>
    <row r="2193" spans="1:17" x14ac:dyDescent="0.25">
      <c r="A2193" s="4" t="s">
        <v>4175</v>
      </c>
      <c r="B2193" s="5" t="s">
        <v>4176</v>
      </c>
      <c r="C2193" s="5">
        <v>33266</v>
      </c>
      <c r="D2193" s="5" t="s">
        <v>20</v>
      </c>
      <c r="E2193" s="5" t="s">
        <v>41</v>
      </c>
      <c r="F2193" s="5" t="s">
        <v>32</v>
      </c>
      <c r="G2193" s="5" t="s">
        <v>38</v>
      </c>
      <c r="H2193" s="5">
        <v>593</v>
      </c>
      <c r="I2193" s="5">
        <v>14</v>
      </c>
      <c r="J2193" s="5">
        <v>4</v>
      </c>
      <c r="K2193" s="5">
        <v>16881.16</v>
      </c>
      <c r="L2193" s="5">
        <v>0</v>
      </c>
      <c r="M2193" s="5">
        <v>5.6000000000000001E-2</v>
      </c>
      <c r="N2193" s="5">
        <v>8</v>
      </c>
      <c r="O2193" s="6">
        <v>0</v>
      </c>
      <c r="P2193" s="5" t="str">
        <f>IF(Table2[[#This Row],[ip_risk_score]]&gt;0.8,"HIGH",IF(Table2[[#This Row],[ip_risk_score]]&gt;0.5,"MEDIUM","LOW"))</f>
        <v>LOW</v>
      </c>
      <c r="Q2193" s="5">
        <f>Table2[[#This Row],[transaction_amount]]-Table2[[#This Row],[avg_transaction_amount]]</f>
        <v>16384.84</v>
      </c>
    </row>
    <row r="2194" spans="1:17" x14ac:dyDescent="0.25">
      <c r="A2194" s="4" t="s">
        <v>4177</v>
      </c>
      <c r="B2194" s="5" t="s">
        <v>4178</v>
      </c>
      <c r="C2194" s="5">
        <v>13051.33</v>
      </c>
      <c r="D2194" s="5" t="s">
        <v>53</v>
      </c>
      <c r="E2194" s="5" t="s">
        <v>41</v>
      </c>
      <c r="F2194" s="5" t="s">
        <v>32</v>
      </c>
      <c r="G2194" s="5" t="s">
        <v>58</v>
      </c>
      <c r="H2194" s="5">
        <v>1136</v>
      </c>
      <c r="I2194" s="5">
        <v>12</v>
      </c>
      <c r="J2194" s="5">
        <v>2</v>
      </c>
      <c r="K2194" s="5">
        <v>21293.38</v>
      </c>
      <c r="L2194" s="5">
        <v>0</v>
      </c>
      <c r="M2194" s="5">
        <v>0.70299999999999996</v>
      </c>
      <c r="N2194" s="5">
        <v>1</v>
      </c>
      <c r="O2194" s="6">
        <v>0</v>
      </c>
      <c r="P2194" s="5" t="str">
        <f>IF(Table2[[#This Row],[ip_risk_score]]&gt;0.8,"HIGH",IF(Table2[[#This Row],[ip_risk_score]]&gt;0.5,"MEDIUM","LOW"))</f>
        <v>MEDIUM</v>
      </c>
      <c r="Q2194" s="5">
        <f>Table2[[#This Row],[transaction_amount]]-Table2[[#This Row],[avg_transaction_amount]]</f>
        <v>-8242.0500000000011</v>
      </c>
    </row>
    <row r="2195" spans="1:17" x14ac:dyDescent="0.25">
      <c r="A2195" s="4" t="s">
        <v>4179</v>
      </c>
      <c r="B2195" s="5" t="s">
        <v>2417</v>
      </c>
      <c r="C2195" s="5">
        <v>45364.39</v>
      </c>
      <c r="D2195" s="5" t="s">
        <v>53</v>
      </c>
      <c r="E2195" s="5" t="s">
        <v>31</v>
      </c>
      <c r="F2195" s="5" t="s">
        <v>28</v>
      </c>
      <c r="G2195" s="5" t="s">
        <v>38</v>
      </c>
      <c r="H2195" s="5">
        <v>1216</v>
      </c>
      <c r="I2195" s="5">
        <v>22</v>
      </c>
      <c r="J2195" s="5">
        <v>3</v>
      </c>
      <c r="K2195" s="5">
        <v>16859.240000000002</v>
      </c>
      <c r="L2195" s="5">
        <v>0</v>
      </c>
      <c r="M2195" s="5">
        <v>0.89500000000000002</v>
      </c>
      <c r="N2195" s="5">
        <v>5</v>
      </c>
      <c r="O2195" s="6">
        <v>1</v>
      </c>
      <c r="P2195" s="5" t="str">
        <f>IF(Table2[[#This Row],[ip_risk_score]]&gt;0.8,"HIGH",IF(Table2[[#This Row],[ip_risk_score]]&gt;0.5,"MEDIUM","LOW"))</f>
        <v>HIGH</v>
      </c>
      <c r="Q2195" s="5">
        <f>Table2[[#This Row],[transaction_amount]]-Table2[[#This Row],[avg_transaction_amount]]</f>
        <v>28505.149999999998</v>
      </c>
    </row>
    <row r="2196" spans="1:17" x14ac:dyDescent="0.25">
      <c r="A2196" s="4" t="s">
        <v>4180</v>
      </c>
      <c r="B2196" s="5" t="s">
        <v>4181</v>
      </c>
      <c r="C2196" s="5">
        <v>33553.08</v>
      </c>
      <c r="D2196" s="5" t="s">
        <v>26</v>
      </c>
      <c r="E2196" s="5" t="s">
        <v>31</v>
      </c>
      <c r="F2196" s="5" t="s">
        <v>28</v>
      </c>
      <c r="G2196" s="5" t="s">
        <v>58</v>
      </c>
      <c r="H2196" s="5">
        <v>514</v>
      </c>
      <c r="I2196" s="5">
        <v>12</v>
      </c>
      <c r="J2196" s="5">
        <v>3</v>
      </c>
      <c r="K2196" s="5">
        <v>23016.9</v>
      </c>
      <c r="L2196" s="5">
        <v>0</v>
      </c>
      <c r="M2196" s="5">
        <v>0.34300000000000003</v>
      </c>
      <c r="N2196" s="5">
        <v>5</v>
      </c>
      <c r="O2196" s="6">
        <v>0</v>
      </c>
      <c r="P2196" s="5" t="str">
        <f>IF(Table2[[#This Row],[ip_risk_score]]&gt;0.8,"HIGH",IF(Table2[[#This Row],[ip_risk_score]]&gt;0.5,"MEDIUM","LOW"))</f>
        <v>LOW</v>
      </c>
      <c r="Q2196" s="5">
        <f>Table2[[#This Row],[transaction_amount]]-Table2[[#This Row],[avg_transaction_amount]]</f>
        <v>10536.18</v>
      </c>
    </row>
    <row r="2197" spans="1:17" x14ac:dyDescent="0.25">
      <c r="A2197" s="4" t="s">
        <v>4182</v>
      </c>
      <c r="B2197" s="5" t="s">
        <v>4183</v>
      </c>
      <c r="C2197" s="5">
        <v>28044.01</v>
      </c>
      <c r="D2197" s="5" t="s">
        <v>26</v>
      </c>
      <c r="E2197" s="5" t="s">
        <v>27</v>
      </c>
      <c r="F2197" s="5" t="s">
        <v>22</v>
      </c>
      <c r="G2197" s="5" t="s">
        <v>33</v>
      </c>
      <c r="H2197" s="5">
        <v>1729</v>
      </c>
      <c r="I2197" s="5">
        <v>3</v>
      </c>
      <c r="J2197" s="5">
        <v>4</v>
      </c>
      <c r="K2197" s="5">
        <v>17547.12</v>
      </c>
      <c r="L2197" s="5">
        <v>0</v>
      </c>
      <c r="M2197" s="5">
        <v>0.41299999999999998</v>
      </c>
      <c r="N2197" s="5">
        <v>9</v>
      </c>
      <c r="O2197" s="6">
        <v>0</v>
      </c>
      <c r="P2197" s="5" t="str">
        <f>IF(Table2[[#This Row],[ip_risk_score]]&gt;0.8,"HIGH",IF(Table2[[#This Row],[ip_risk_score]]&gt;0.5,"MEDIUM","LOW"))</f>
        <v>LOW</v>
      </c>
      <c r="Q2197" s="5">
        <f>Table2[[#This Row],[transaction_amount]]-Table2[[#This Row],[avg_transaction_amount]]</f>
        <v>10496.89</v>
      </c>
    </row>
    <row r="2198" spans="1:17" x14ac:dyDescent="0.25">
      <c r="A2198" s="4" t="s">
        <v>4184</v>
      </c>
      <c r="B2198" s="5" t="s">
        <v>4185</v>
      </c>
      <c r="C2198" s="5">
        <v>5593.92</v>
      </c>
      <c r="D2198" s="5" t="s">
        <v>53</v>
      </c>
      <c r="E2198" s="5" t="s">
        <v>27</v>
      </c>
      <c r="F2198" s="5" t="s">
        <v>22</v>
      </c>
      <c r="G2198" s="5" t="s">
        <v>33</v>
      </c>
      <c r="H2198" s="5">
        <v>534</v>
      </c>
      <c r="I2198" s="5">
        <v>14</v>
      </c>
      <c r="J2198" s="5">
        <v>1</v>
      </c>
      <c r="K2198" s="5">
        <v>15649.61</v>
      </c>
      <c r="L2198" s="5">
        <v>1</v>
      </c>
      <c r="M2198" s="5">
        <v>0.59099999999999997</v>
      </c>
      <c r="N2198" s="5">
        <v>2</v>
      </c>
      <c r="O2198" s="6">
        <v>0</v>
      </c>
      <c r="P2198" s="5" t="str">
        <f>IF(Table2[[#This Row],[ip_risk_score]]&gt;0.8,"HIGH",IF(Table2[[#This Row],[ip_risk_score]]&gt;0.5,"MEDIUM","LOW"))</f>
        <v>MEDIUM</v>
      </c>
      <c r="Q2198" s="5">
        <f>Table2[[#This Row],[transaction_amount]]-Table2[[#This Row],[avg_transaction_amount]]</f>
        <v>-10055.69</v>
      </c>
    </row>
    <row r="2199" spans="1:17" x14ac:dyDescent="0.25">
      <c r="A2199" s="4" t="s">
        <v>4186</v>
      </c>
      <c r="B2199" s="5" t="s">
        <v>3234</v>
      </c>
      <c r="C2199" s="5">
        <v>22380.42</v>
      </c>
      <c r="D2199" s="5" t="s">
        <v>26</v>
      </c>
      <c r="E2199" s="5" t="s">
        <v>41</v>
      </c>
      <c r="F2199" s="5" t="s">
        <v>32</v>
      </c>
      <c r="G2199" s="5" t="s">
        <v>33</v>
      </c>
      <c r="H2199" s="5">
        <v>1413</v>
      </c>
      <c r="I2199" s="5">
        <v>11</v>
      </c>
      <c r="J2199" s="5">
        <v>1</v>
      </c>
      <c r="K2199" s="5">
        <v>4137.08</v>
      </c>
      <c r="L2199" s="5">
        <v>0</v>
      </c>
      <c r="M2199" s="5">
        <v>0.66600000000000004</v>
      </c>
      <c r="N2199" s="5">
        <v>5</v>
      </c>
      <c r="O2199" s="6">
        <v>0</v>
      </c>
      <c r="P2199" s="5" t="str">
        <f>IF(Table2[[#This Row],[ip_risk_score]]&gt;0.8,"HIGH",IF(Table2[[#This Row],[ip_risk_score]]&gt;0.5,"MEDIUM","LOW"))</f>
        <v>MEDIUM</v>
      </c>
      <c r="Q2199" s="5">
        <f>Table2[[#This Row],[transaction_amount]]-Table2[[#This Row],[avg_transaction_amount]]</f>
        <v>18243.339999999997</v>
      </c>
    </row>
    <row r="2200" spans="1:17" x14ac:dyDescent="0.25">
      <c r="A2200" s="4" t="s">
        <v>4187</v>
      </c>
      <c r="B2200" s="5" t="s">
        <v>4188</v>
      </c>
      <c r="C2200" s="5">
        <v>23044.9</v>
      </c>
      <c r="D2200" s="5" t="s">
        <v>20</v>
      </c>
      <c r="E2200" s="5" t="s">
        <v>31</v>
      </c>
      <c r="F2200" s="5" t="s">
        <v>32</v>
      </c>
      <c r="G2200" s="5" t="s">
        <v>58</v>
      </c>
      <c r="H2200" s="5">
        <v>1777</v>
      </c>
      <c r="I2200" s="5">
        <v>7</v>
      </c>
      <c r="J2200" s="5">
        <v>1</v>
      </c>
      <c r="K2200" s="5">
        <v>14207.74</v>
      </c>
      <c r="L2200" s="5">
        <v>0</v>
      </c>
      <c r="M2200" s="5">
        <v>0.54500000000000004</v>
      </c>
      <c r="N2200" s="5">
        <v>1</v>
      </c>
      <c r="O2200" s="6">
        <v>0</v>
      </c>
      <c r="P2200" s="5" t="str">
        <f>IF(Table2[[#This Row],[ip_risk_score]]&gt;0.8,"HIGH",IF(Table2[[#This Row],[ip_risk_score]]&gt;0.5,"MEDIUM","LOW"))</f>
        <v>MEDIUM</v>
      </c>
      <c r="Q2200" s="5">
        <f>Table2[[#This Row],[transaction_amount]]-Table2[[#This Row],[avg_transaction_amount]]</f>
        <v>8837.1600000000017</v>
      </c>
    </row>
    <row r="2201" spans="1:17" x14ac:dyDescent="0.25">
      <c r="A2201" s="4" t="s">
        <v>4189</v>
      </c>
      <c r="B2201" s="5" t="s">
        <v>4190</v>
      </c>
      <c r="C2201" s="5">
        <v>43234.95</v>
      </c>
      <c r="D2201" s="5" t="s">
        <v>20</v>
      </c>
      <c r="E2201" s="5" t="s">
        <v>31</v>
      </c>
      <c r="F2201" s="5" t="s">
        <v>22</v>
      </c>
      <c r="G2201" s="5" t="s">
        <v>58</v>
      </c>
      <c r="H2201" s="5">
        <v>1695</v>
      </c>
      <c r="I2201" s="5">
        <v>15</v>
      </c>
      <c r="J2201" s="5">
        <v>0</v>
      </c>
      <c r="K2201" s="5">
        <v>16193.22</v>
      </c>
      <c r="L2201" s="5">
        <v>0</v>
      </c>
      <c r="M2201" s="5">
        <v>0.69</v>
      </c>
      <c r="N2201" s="5">
        <v>8</v>
      </c>
      <c r="O2201" s="6">
        <v>0</v>
      </c>
      <c r="P2201" s="5" t="str">
        <f>IF(Table2[[#This Row],[ip_risk_score]]&gt;0.8,"HIGH",IF(Table2[[#This Row],[ip_risk_score]]&gt;0.5,"MEDIUM","LOW"))</f>
        <v>MEDIUM</v>
      </c>
      <c r="Q2201" s="5">
        <f>Table2[[#This Row],[transaction_amount]]-Table2[[#This Row],[avg_transaction_amount]]</f>
        <v>27041.729999999996</v>
      </c>
    </row>
    <row r="2202" spans="1:17" x14ac:dyDescent="0.25">
      <c r="A2202" s="4" t="s">
        <v>4191</v>
      </c>
      <c r="B2202" s="5" t="s">
        <v>4192</v>
      </c>
      <c r="C2202" s="5">
        <v>27355.08</v>
      </c>
      <c r="D2202" s="5" t="s">
        <v>26</v>
      </c>
      <c r="E2202" s="5" t="s">
        <v>41</v>
      </c>
      <c r="F2202" s="5" t="s">
        <v>32</v>
      </c>
      <c r="G2202" s="5" t="s">
        <v>48</v>
      </c>
      <c r="H2202" s="5">
        <v>784</v>
      </c>
      <c r="I2202" s="5">
        <v>11</v>
      </c>
      <c r="J2202" s="5">
        <v>2</v>
      </c>
      <c r="K2202" s="5">
        <v>18774.759999999998</v>
      </c>
      <c r="L2202" s="5">
        <v>0</v>
      </c>
      <c r="M2202" s="5">
        <v>0.80900000000000005</v>
      </c>
      <c r="N2202" s="5">
        <v>8</v>
      </c>
      <c r="O2202" s="6">
        <v>0</v>
      </c>
      <c r="P2202" s="5" t="str">
        <f>IF(Table2[[#This Row],[ip_risk_score]]&gt;0.8,"HIGH",IF(Table2[[#This Row],[ip_risk_score]]&gt;0.5,"MEDIUM","LOW"))</f>
        <v>HIGH</v>
      </c>
      <c r="Q2202" s="5">
        <f>Table2[[#This Row],[transaction_amount]]-Table2[[#This Row],[avg_transaction_amount]]</f>
        <v>8580.3200000000033</v>
      </c>
    </row>
    <row r="2203" spans="1:17" x14ac:dyDescent="0.25">
      <c r="A2203" s="4" t="s">
        <v>4193</v>
      </c>
      <c r="B2203" s="5" t="s">
        <v>4194</v>
      </c>
      <c r="C2203" s="5">
        <v>19051.009999999998</v>
      </c>
      <c r="D2203" s="5" t="s">
        <v>26</v>
      </c>
      <c r="E2203" s="5" t="s">
        <v>41</v>
      </c>
      <c r="F2203" s="5" t="s">
        <v>22</v>
      </c>
      <c r="G2203" s="5" t="s">
        <v>38</v>
      </c>
      <c r="H2203" s="5">
        <v>1057</v>
      </c>
      <c r="I2203" s="5">
        <v>23</v>
      </c>
      <c r="J2203" s="5">
        <v>1</v>
      </c>
      <c r="K2203" s="5">
        <v>13731.18</v>
      </c>
      <c r="L2203" s="5">
        <v>0</v>
      </c>
      <c r="M2203" s="5">
        <v>0.99</v>
      </c>
      <c r="N2203" s="5">
        <v>2</v>
      </c>
      <c r="O2203" s="6">
        <v>0</v>
      </c>
      <c r="P2203" s="5" t="str">
        <f>IF(Table2[[#This Row],[ip_risk_score]]&gt;0.8,"HIGH",IF(Table2[[#This Row],[ip_risk_score]]&gt;0.5,"MEDIUM","LOW"))</f>
        <v>HIGH</v>
      </c>
      <c r="Q2203" s="5">
        <f>Table2[[#This Row],[transaction_amount]]-Table2[[#This Row],[avg_transaction_amount]]</f>
        <v>5319.8299999999981</v>
      </c>
    </row>
    <row r="2204" spans="1:17" x14ac:dyDescent="0.25">
      <c r="A2204" s="4" t="s">
        <v>4195</v>
      </c>
      <c r="B2204" s="5" t="s">
        <v>4196</v>
      </c>
      <c r="C2204" s="5">
        <v>48841.18</v>
      </c>
      <c r="D2204" s="5" t="s">
        <v>26</v>
      </c>
      <c r="E2204" s="5" t="s">
        <v>41</v>
      </c>
      <c r="F2204" s="5" t="s">
        <v>28</v>
      </c>
      <c r="G2204" s="5" t="s">
        <v>23</v>
      </c>
      <c r="H2204" s="5">
        <v>710</v>
      </c>
      <c r="I2204" s="5">
        <v>5</v>
      </c>
      <c r="J2204" s="5">
        <v>3</v>
      </c>
      <c r="K2204" s="5">
        <v>4484.6400000000003</v>
      </c>
      <c r="L2204" s="5">
        <v>0</v>
      </c>
      <c r="M2204" s="5">
        <v>0.39300000000000002</v>
      </c>
      <c r="N2204" s="5">
        <v>1</v>
      </c>
      <c r="O2204" s="6">
        <v>0</v>
      </c>
      <c r="P2204" s="5" t="str">
        <f>IF(Table2[[#This Row],[ip_risk_score]]&gt;0.8,"HIGH",IF(Table2[[#This Row],[ip_risk_score]]&gt;0.5,"MEDIUM","LOW"))</f>
        <v>LOW</v>
      </c>
      <c r="Q2204" s="5">
        <f>Table2[[#This Row],[transaction_amount]]-Table2[[#This Row],[avg_transaction_amount]]</f>
        <v>44356.54</v>
      </c>
    </row>
    <row r="2205" spans="1:17" x14ac:dyDescent="0.25">
      <c r="A2205" s="4" t="s">
        <v>4197</v>
      </c>
      <c r="B2205" s="5" t="s">
        <v>812</v>
      </c>
      <c r="C2205" s="5">
        <v>5580.49</v>
      </c>
      <c r="D2205" s="5" t="s">
        <v>20</v>
      </c>
      <c r="E2205" s="5" t="s">
        <v>41</v>
      </c>
      <c r="F2205" s="5" t="s">
        <v>32</v>
      </c>
      <c r="G2205" s="5" t="s">
        <v>23</v>
      </c>
      <c r="H2205" s="5">
        <v>1166</v>
      </c>
      <c r="I2205" s="5">
        <v>22</v>
      </c>
      <c r="J2205" s="5">
        <v>0</v>
      </c>
      <c r="K2205" s="5">
        <v>4595.84</v>
      </c>
      <c r="L2205" s="5">
        <v>0</v>
      </c>
      <c r="M2205" s="5">
        <v>0.58499999999999996</v>
      </c>
      <c r="N2205" s="5">
        <v>3</v>
      </c>
      <c r="O2205" s="6">
        <v>0</v>
      </c>
      <c r="P2205" s="5" t="str">
        <f>IF(Table2[[#This Row],[ip_risk_score]]&gt;0.8,"HIGH",IF(Table2[[#This Row],[ip_risk_score]]&gt;0.5,"MEDIUM","LOW"))</f>
        <v>MEDIUM</v>
      </c>
      <c r="Q2205" s="5">
        <f>Table2[[#This Row],[transaction_amount]]-Table2[[#This Row],[avg_transaction_amount]]</f>
        <v>984.64999999999964</v>
      </c>
    </row>
    <row r="2206" spans="1:17" x14ac:dyDescent="0.25">
      <c r="A2206" s="4" t="s">
        <v>4198</v>
      </c>
      <c r="B2206" s="5" t="s">
        <v>4199</v>
      </c>
      <c r="C2206" s="5">
        <v>21156.29</v>
      </c>
      <c r="D2206" s="5" t="s">
        <v>26</v>
      </c>
      <c r="E2206" s="5" t="s">
        <v>41</v>
      </c>
      <c r="F2206" s="5" t="s">
        <v>32</v>
      </c>
      <c r="G2206" s="5" t="s">
        <v>38</v>
      </c>
      <c r="H2206" s="5">
        <v>1027</v>
      </c>
      <c r="I2206" s="5">
        <v>14</v>
      </c>
      <c r="J2206" s="5">
        <v>1</v>
      </c>
      <c r="K2206" s="5">
        <v>21657.53</v>
      </c>
      <c r="L2206" s="5">
        <v>0</v>
      </c>
      <c r="M2206" s="5">
        <v>0.376</v>
      </c>
      <c r="N2206" s="5">
        <v>9</v>
      </c>
      <c r="O2206" s="6">
        <v>0</v>
      </c>
      <c r="P2206" s="5" t="str">
        <f>IF(Table2[[#This Row],[ip_risk_score]]&gt;0.8,"HIGH",IF(Table2[[#This Row],[ip_risk_score]]&gt;0.5,"MEDIUM","LOW"))</f>
        <v>LOW</v>
      </c>
      <c r="Q2206" s="5">
        <f>Table2[[#This Row],[transaction_amount]]-Table2[[#This Row],[avg_transaction_amount]]</f>
        <v>-501.23999999999796</v>
      </c>
    </row>
    <row r="2207" spans="1:17" x14ac:dyDescent="0.25">
      <c r="A2207" s="4" t="s">
        <v>4200</v>
      </c>
      <c r="B2207" s="5" t="s">
        <v>4201</v>
      </c>
      <c r="C2207" s="5">
        <v>2149.13</v>
      </c>
      <c r="D2207" s="5" t="s">
        <v>53</v>
      </c>
      <c r="E2207" s="5" t="s">
        <v>27</v>
      </c>
      <c r="F2207" s="5" t="s">
        <v>22</v>
      </c>
      <c r="G2207" s="5" t="s">
        <v>23</v>
      </c>
      <c r="H2207" s="5">
        <v>59</v>
      </c>
      <c r="I2207" s="5">
        <v>6</v>
      </c>
      <c r="J2207" s="5">
        <v>1</v>
      </c>
      <c r="K2207" s="5">
        <v>19877.27</v>
      </c>
      <c r="L2207" s="5">
        <v>0</v>
      </c>
      <c r="M2207" s="5">
        <v>0.23799999999999999</v>
      </c>
      <c r="N2207" s="5">
        <v>7</v>
      </c>
      <c r="O2207" s="6">
        <v>0</v>
      </c>
      <c r="P2207" s="5" t="str">
        <f>IF(Table2[[#This Row],[ip_risk_score]]&gt;0.8,"HIGH",IF(Table2[[#This Row],[ip_risk_score]]&gt;0.5,"MEDIUM","LOW"))</f>
        <v>LOW</v>
      </c>
      <c r="Q2207" s="5">
        <f>Table2[[#This Row],[transaction_amount]]-Table2[[#This Row],[avg_transaction_amount]]</f>
        <v>-17728.14</v>
      </c>
    </row>
    <row r="2208" spans="1:17" x14ac:dyDescent="0.25">
      <c r="A2208" s="4" t="s">
        <v>4202</v>
      </c>
      <c r="B2208" s="5" t="s">
        <v>4203</v>
      </c>
      <c r="C2208" s="5">
        <v>37008.21</v>
      </c>
      <c r="D2208" s="5" t="s">
        <v>26</v>
      </c>
      <c r="E2208" s="5" t="s">
        <v>41</v>
      </c>
      <c r="F2208" s="5" t="s">
        <v>28</v>
      </c>
      <c r="G2208" s="5" t="s">
        <v>23</v>
      </c>
      <c r="H2208" s="5">
        <v>967</v>
      </c>
      <c r="I2208" s="5">
        <v>4</v>
      </c>
      <c r="J2208" s="5">
        <v>2</v>
      </c>
      <c r="K2208" s="5">
        <v>7859.03</v>
      </c>
      <c r="L2208" s="5">
        <v>0</v>
      </c>
      <c r="M2208" s="5">
        <v>0.998</v>
      </c>
      <c r="N2208" s="5">
        <v>7</v>
      </c>
      <c r="O2208" s="6">
        <v>0</v>
      </c>
      <c r="P2208" s="5" t="str">
        <f>IF(Table2[[#This Row],[ip_risk_score]]&gt;0.8,"HIGH",IF(Table2[[#This Row],[ip_risk_score]]&gt;0.5,"MEDIUM","LOW"))</f>
        <v>HIGH</v>
      </c>
      <c r="Q2208" s="5">
        <f>Table2[[#This Row],[transaction_amount]]-Table2[[#This Row],[avg_transaction_amount]]</f>
        <v>29149.18</v>
      </c>
    </row>
    <row r="2209" spans="1:17" x14ac:dyDescent="0.25">
      <c r="A2209" s="4" t="s">
        <v>4204</v>
      </c>
      <c r="B2209" s="5" t="s">
        <v>1656</v>
      </c>
      <c r="C2209" s="5">
        <v>45907.92</v>
      </c>
      <c r="D2209" s="5" t="s">
        <v>53</v>
      </c>
      <c r="E2209" s="5" t="s">
        <v>31</v>
      </c>
      <c r="F2209" s="5" t="s">
        <v>32</v>
      </c>
      <c r="G2209" s="5" t="s">
        <v>23</v>
      </c>
      <c r="H2209" s="5">
        <v>704</v>
      </c>
      <c r="I2209" s="5">
        <v>22</v>
      </c>
      <c r="J2209" s="5">
        <v>2</v>
      </c>
      <c r="K2209" s="5">
        <v>13431.14</v>
      </c>
      <c r="L2209" s="5">
        <v>0</v>
      </c>
      <c r="M2209" s="5">
        <v>1.4E-2</v>
      </c>
      <c r="N2209" s="5">
        <v>4</v>
      </c>
      <c r="O2209" s="6">
        <v>0</v>
      </c>
      <c r="P2209" s="5" t="str">
        <f>IF(Table2[[#This Row],[ip_risk_score]]&gt;0.8,"HIGH",IF(Table2[[#This Row],[ip_risk_score]]&gt;0.5,"MEDIUM","LOW"))</f>
        <v>LOW</v>
      </c>
      <c r="Q2209" s="5">
        <f>Table2[[#This Row],[transaction_amount]]-Table2[[#This Row],[avg_transaction_amount]]</f>
        <v>32476.78</v>
      </c>
    </row>
    <row r="2210" spans="1:17" x14ac:dyDescent="0.25">
      <c r="A2210" s="4" t="s">
        <v>4205</v>
      </c>
      <c r="B2210" s="5" t="s">
        <v>4206</v>
      </c>
      <c r="C2210" s="5">
        <v>14037.86</v>
      </c>
      <c r="D2210" s="5" t="s">
        <v>26</v>
      </c>
      <c r="E2210" s="5" t="s">
        <v>21</v>
      </c>
      <c r="F2210" s="5" t="s">
        <v>32</v>
      </c>
      <c r="G2210" s="5" t="s">
        <v>58</v>
      </c>
      <c r="H2210" s="5">
        <v>35</v>
      </c>
      <c r="I2210" s="5">
        <v>14</v>
      </c>
      <c r="J2210" s="5">
        <v>0</v>
      </c>
      <c r="K2210" s="5">
        <v>9278.0300000000007</v>
      </c>
      <c r="L2210" s="5">
        <v>0</v>
      </c>
      <c r="M2210" s="5">
        <v>6.5000000000000002E-2</v>
      </c>
      <c r="N2210" s="5">
        <v>5</v>
      </c>
      <c r="O2210" s="6">
        <v>0</v>
      </c>
      <c r="P2210" s="5" t="str">
        <f>IF(Table2[[#This Row],[ip_risk_score]]&gt;0.8,"HIGH",IF(Table2[[#This Row],[ip_risk_score]]&gt;0.5,"MEDIUM","LOW"))</f>
        <v>LOW</v>
      </c>
      <c r="Q2210" s="5">
        <f>Table2[[#This Row],[transaction_amount]]-Table2[[#This Row],[avg_transaction_amount]]</f>
        <v>4759.83</v>
      </c>
    </row>
    <row r="2211" spans="1:17" x14ac:dyDescent="0.25">
      <c r="A2211" s="4" t="s">
        <v>4207</v>
      </c>
      <c r="B2211" s="5" t="s">
        <v>156</v>
      </c>
      <c r="C2211" s="5">
        <v>42924.17</v>
      </c>
      <c r="D2211" s="5" t="s">
        <v>26</v>
      </c>
      <c r="E2211" s="5" t="s">
        <v>27</v>
      </c>
      <c r="F2211" s="5" t="s">
        <v>22</v>
      </c>
      <c r="G2211" s="5" t="s">
        <v>58</v>
      </c>
      <c r="H2211" s="5">
        <v>659</v>
      </c>
      <c r="I2211" s="5">
        <v>11</v>
      </c>
      <c r="J2211" s="5">
        <v>3</v>
      </c>
      <c r="K2211" s="5">
        <v>5512.58</v>
      </c>
      <c r="L2211" s="5">
        <v>0</v>
      </c>
      <c r="M2211" s="5">
        <v>0.58299999999999996</v>
      </c>
      <c r="N2211" s="5">
        <v>7</v>
      </c>
      <c r="O2211" s="6">
        <v>0</v>
      </c>
      <c r="P2211" s="5" t="str">
        <f>IF(Table2[[#This Row],[ip_risk_score]]&gt;0.8,"HIGH",IF(Table2[[#This Row],[ip_risk_score]]&gt;0.5,"MEDIUM","LOW"))</f>
        <v>MEDIUM</v>
      </c>
      <c r="Q2211" s="5">
        <f>Table2[[#This Row],[transaction_amount]]-Table2[[#This Row],[avg_transaction_amount]]</f>
        <v>37411.589999999997</v>
      </c>
    </row>
    <row r="2212" spans="1:17" x14ac:dyDescent="0.25">
      <c r="A2212" s="4" t="s">
        <v>4208</v>
      </c>
      <c r="B2212" s="5" t="s">
        <v>868</v>
      </c>
      <c r="C2212" s="5">
        <v>14646.3</v>
      </c>
      <c r="D2212" s="5" t="s">
        <v>20</v>
      </c>
      <c r="E2212" s="5" t="s">
        <v>31</v>
      </c>
      <c r="F2212" s="5" t="s">
        <v>28</v>
      </c>
      <c r="G2212" s="5" t="s">
        <v>58</v>
      </c>
      <c r="H2212" s="5">
        <v>20</v>
      </c>
      <c r="I2212" s="5">
        <v>10</v>
      </c>
      <c r="J2212" s="5">
        <v>4</v>
      </c>
      <c r="K2212" s="5">
        <v>9852.2900000000009</v>
      </c>
      <c r="L2212" s="5">
        <v>0</v>
      </c>
      <c r="M2212" s="5">
        <v>0.71</v>
      </c>
      <c r="N2212" s="5">
        <v>2</v>
      </c>
      <c r="O2212" s="6">
        <v>1</v>
      </c>
      <c r="P2212" s="5" t="str">
        <f>IF(Table2[[#This Row],[ip_risk_score]]&gt;0.8,"HIGH",IF(Table2[[#This Row],[ip_risk_score]]&gt;0.5,"MEDIUM","LOW"))</f>
        <v>MEDIUM</v>
      </c>
      <c r="Q2212" s="5">
        <f>Table2[[#This Row],[transaction_amount]]-Table2[[#This Row],[avg_transaction_amount]]</f>
        <v>4794.0099999999984</v>
      </c>
    </row>
    <row r="2213" spans="1:17" x14ac:dyDescent="0.25">
      <c r="A2213" s="4" t="s">
        <v>4209</v>
      </c>
      <c r="B2213" s="5" t="s">
        <v>4210</v>
      </c>
      <c r="C2213" s="5">
        <v>45542.97</v>
      </c>
      <c r="D2213" s="5" t="s">
        <v>53</v>
      </c>
      <c r="E2213" s="5" t="s">
        <v>21</v>
      </c>
      <c r="F2213" s="5" t="s">
        <v>22</v>
      </c>
      <c r="G2213" s="5" t="s">
        <v>38</v>
      </c>
      <c r="H2213" s="5">
        <v>817</v>
      </c>
      <c r="I2213" s="5">
        <v>3</v>
      </c>
      <c r="J2213" s="5">
        <v>3</v>
      </c>
      <c r="K2213" s="5">
        <v>7954.4</v>
      </c>
      <c r="L2213" s="5">
        <v>0</v>
      </c>
      <c r="M2213" s="5">
        <v>0.72899999999999998</v>
      </c>
      <c r="N2213" s="5">
        <v>3</v>
      </c>
      <c r="O2213" s="6">
        <v>0</v>
      </c>
      <c r="P2213" s="5" t="str">
        <f>IF(Table2[[#This Row],[ip_risk_score]]&gt;0.8,"HIGH",IF(Table2[[#This Row],[ip_risk_score]]&gt;0.5,"MEDIUM","LOW"))</f>
        <v>MEDIUM</v>
      </c>
      <c r="Q2213" s="5">
        <f>Table2[[#This Row],[transaction_amount]]-Table2[[#This Row],[avg_transaction_amount]]</f>
        <v>37588.57</v>
      </c>
    </row>
    <row r="2214" spans="1:17" x14ac:dyDescent="0.25">
      <c r="A2214" s="4" t="s">
        <v>4211</v>
      </c>
      <c r="B2214" s="5" t="s">
        <v>4212</v>
      </c>
      <c r="C2214" s="5">
        <v>37710.400000000001</v>
      </c>
      <c r="D2214" s="5" t="s">
        <v>53</v>
      </c>
      <c r="E2214" s="5" t="s">
        <v>27</v>
      </c>
      <c r="F2214" s="5" t="s">
        <v>28</v>
      </c>
      <c r="G2214" s="5" t="s">
        <v>33</v>
      </c>
      <c r="H2214" s="5">
        <v>1135</v>
      </c>
      <c r="I2214" s="5">
        <v>12</v>
      </c>
      <c r="J2214" s="5">
        <v>2</v>
      </c>
      <c r="K2214" s="5">
        <v>2564.59</v>
      </c>
      <c r="L2214" s="5">
        <v>0</v>
      </c>
      <c r="M2214" s="5">
        <v>0.70299999999999996</v>
      </c>
      <c r="N2214" s="5">
        <v>3</v>
      </c>
      <c r="O2214" s="6">
        <v>0</v>
      </c>
      <c r="P2214" s="5" t="str">
        <f>IF(Table2[[#This Row],[ip_risk_score]]&gt;0.8,"HIGH",IF(Table2[[#This Row],[ip_risk_score]]&gt;0.5,"MEDIUM","LOW"))</f>
        <v>MEDIUM</v>
      </c>
      <c r="Q2214" s="5">
        <f>Table2[[#This Row],[transaction_amount]]-Table2[[#This Row],[avg_transaction_amount]]</f>
        <v>35145.81</v>
      </c>
    </row>
    <row r="2215" spans="1:17" x14ac:dyDescent="0.25">
      <c r="A2215" s="4" t="s">
        <v>4213</v>
      </c>
      <c r="B2215" s="5" t="s">
        <v>4214</v>
      </c>
      <c r="C2215" s="5">
        <v>40255.089999999997</v>
      </c>
      <c r="D2215" s="5" t="s">
        <v>53</v>
      </c>
      <c r="E2215" s="5" t="s">
        <v>41</v>
      </c>
      <c r="F2215" s="5" t="s">
        <v>28</v>
      </c>
      <c r="G2215" s="5" t="s">
        <v>23</v>
      </c>
      <c r="H2215" s="5">
        <v>20</v>
      </c>
      <c r="I2215" s="5">
        <v>17</v>
      </c>
      <c r="J2215" s="5">
        <v>2</v>
      </c>
      <c r="K2215" s="5">
        <v>15184.15</v>
      </c>
      <c r="L2215" s="5">
        <v>0</v>
      </c>
      <c r="M2215" s="5">
        <v>0.78900000000000003</v>
      </c>
      <c r="N2215" s="5">
        <v>7</v>
      </c>
      <c r="O2215" s="6">
        <v>0</v>
      </c>
      <c r="P2215" s="5" t="str">
        <f>IF(Table2[[#This Row],[ip_risk_score]]&gt;0.8,"HIGH",IF(Table2[[#This Row],[ip_risk_score]]&gt;0.5,"MEDIUM","LOW"))</f>
        <v>MEDIUM</v>
      </c>
      <c r="Q2215" s="5">
        <f>Table2[[#This Row],[transaction_amount]]-Table2[[#This Row],[avg_transaction_amount]]</f>
        <v>25070.939999999995</v>
      </c>
    </row>
    <row r="2216" spans="1:17" x14ac:dyDescent="0.25">
      <c r="A2216" s="4" t="s">
        <v>4215</v>
      </c>
      <c r="B2216" s="5" t="s">
        <v>4216</v>
      </c>
      <c r="C2216" s="5">
        <v>949.43</v>
      </c>
      <c r="D2216" s="5" t="s">
        <v>20</v>
      </c>
      <c r="E2216" s="5" t="s">
        <v>27</v>
      </c>
      <c r="F2216" s="5" t="s">
        <v>22</v>
      </c>
      <c r="G2216" s="5" t="s">
        <v>48</v>
      </c>
      <c r="H2216" s="5">
        <v>1145</v>
      </c>
      <c r="I2216" s="5">
        <v>7</v>
      </c>
      <c r="J2216" s="5">
        <v>4</v>
      </c>
      <c r="K2216" s="5">
        <v>13581.43</v>
      </c>
      <c r="L2216" s="5">
        <v>0</v>
      </c>
      <c r="M2216" s="5">
        <v>0.745</v>
      </c>
      <c r="N2216" s="5">
        <v>7</v>
      </c>
      <c r="O2216" s="6">
        <v>0</v>
      </c>
      <c r="P2216" s="5" t="str">
        <f>IF(Table2[[#This Row],[ip_risk_score]]&gt;0.8,"HIGH",IF(Table2[[#This Row],[ip_risk_score]]&gt;0.5,"MEDIUM","LOW"))</f>
        <v>MEDIUM</v>
      </c>
      <c r="Q2216" s="5">
        <f>Table2[[#This Row],[transaction_amount]]-Table2[[#This Row],[avg_transaction_amount]]</f>
        <v>-12632</v>
      </c>
    </row>
    <row r="2217" spans="1:17" x14ac:dyDescent="0.25">
      <c r="A2217" s="4" t="s">
        <v>4217</v>
      </c>
      <c r="B2217" s="5" t="s">
        <v>4218</v>
      </c>
      <c r="C2217" s="5">
        <v>48142.38</v>
      </c>
      <c r="D2217" s="5" t="s">
        <v>53</v>
      </c>
      <c r="E2217" s="5" t="s">
        <v>41</v>
      </c>
      <c r="F2217" s="5" t="s">
        <v>22</v>
      </c>
      <c r="G2217" s="5" t="s">
        <v>58</v>
      </c>
      <c r="H2217" s="5">
        <v>1639</v>
      </c>
      <c r="I2217" s="5">
        <v>6</v>
      </c>
      <c r="J2217" s="5">
        <v>3</v>
      </c>
      <c r="K2217" s="5">
        <v>21466.79</v>
      </c>
      <c r="L2217" s="5">
        <v>0</v>
      </c>
      <c r="M2217" s="5">
        <v>0.54600000000000004</v>
      </c>
      <c r="N2217" s="5">
        <v>6</v>
      </c>
      <c r="O2217" s="6">
        <v>1</v>
      </c>
      <c r="P2217" s="5" t="str">
        <f>IF(Table2[[#This Row],[ip_risk_score]]&gt;0.8,"HIGH",IF(Table2[[#This Row],[ip_risk_score]]&gt;0.5,"MEDIUM","LOW"))</f>
        <v>MEDIUM</v>
      </c>
      <c r="Q2217" s="5">
        <f>Table2[[#This Row],[transaction_amount]]-Table2[[#This Row],[avg_transaction_amount]]</f>
        <v>26675.589999999997</v>
      </c>
    </row>
    <row r="2218" spans="1:17" x14ac:dyDescent="0.25">
      <c r="A2218" s="4" t="s">
        <v>4219</v>
      </c>
      <c r="B2218" s="5" t="s">
        <v>4220</v>
      </c>
      <c r="C2218" s="5">
        <v>36347.22</v>
      </c>
      <c r="D2218" s="5" t="s">
        <v>20</v>
      </c>
      <c r="E2218" s="5" t="s">
        <v>41</v>
      </c>
      <c r="F2218" s="5" t="s">
        <v>28</v>
      </c>
      <c r="G2218" s="5" t="s">
        <v>48</v>
      </c>
      <c r="H2218" s="5">
        <v>781</v>
      </c>
      <c r="I2218" s="5">
        <v>21</v>
      </c>
      <c r="J2218" s="5">
        <v>3</v>
      </c>
      <c r="K2218" s="5">
        <v>18647.14</v>
      </c>
      <c r="L2218" s="5">
        <v>0</v>
      </c>
      <c r="M2218" s="5">
        <v>0.47</v>
      </c>
      <c r="N2218" s="5">
        <v>1</v>
      </c>
      <c r="O2218" s="6">
        <v>0</v>
      </c>
      <c r="P2218" s="5" t="str">
        <f>IF(Table2[[#This Row],[ip_risk_score]]&gt;0.8,"HIGH",IF(Table2[[#This Row],[ip_risk_score]]&gt;0.5,"MEDIUM","LOW"))</f>
        <v>LOW</v>
      </c>
      <c r="Q2218" s="5">
        <f>Table2[[#This Row],[transaction_amount]]-Table2[[#This Row],[avg_transaction_amount]]</f>
        <v>17700.080000000002</v>
      </c>
    </row>
    <row r="2219" spans="1:17" x14ac:dyDescent="0.25">
      <c r="A2219" s="4" t="s">
        <v>4221</v>
      </c>
      <c r="B2219" s="5" t="s">
        <v>4222</v>
      </c>
      <c r="C2219" s="5">
        <v>15272.32</v>
      </c>
      <c r="D2219" s="5" t="s">
        <v>26</v>
      </c>
      <c r="E2219" s="5" t="s">
        <v>41</v>
      </c>
      <c r="F2219" s="5" t="s">
        <v>22</v>
      </c>
      <c r="G2219" s="5" t="s">
        <v>23</v>
      </c>
      <c r="H2219" s="5">
        <v>779</v>
      </c>
      <c r="I2219" s="5">
        <v>22</v>
      </c>
      <c r="J2219" s="5">
        <v>4</v>
      </c>
      <c r="K2219" s="5">
        <v>10367.01</v>
      </c>
      <c r="L2219" s="5">
        <v>1</v>
      </c>
      <c r="M2219" s="5">
        <v>0.72</v>
      </c>
      <c r="N2219" s="5">
        <v>8</v>
      </c>
      <c r="O2219" s="6">
        <v>0</v>
      </c>
      <c r="P2219" s="5" t="str">
        <f>IF(Table2[[#This Row],[ip_risk_score]]&gt;0.8,"HIGH",IF(Table2[[#This Row],[ip_risk_score]]&gt;0.5,"MEDIUM","LOW"))</f>
        <v>MEDIUM</v>
      </c>
      <c r="Q2219" s="5">
        <f>Table2[[#This Row],[transaction_amount]]-Table2[[#This Row],[avg_transaction_amount]]</f>
        <v>4905.3099999999995</v>
      </c>
    </row>
    <row r="2220" spans="1:17" x14ac:dyDescent="0.25">
      <c r="A2220" s="4" t="s">
        <v>4223</v>
      </c>
      <c r="B2220" s="5" t="s">
        <v>4224</v>
      </c>
      <c r="C2220" s="5">
        <v>41478.26</v>
      </c>
      <c r="D2220" s="5" t="s">
        <v>26</v>
      </c>
      <c r="E2220" s="5" t="s">
        <v>21</v>
      </c>
      <c r="F2220" s="5" t="s">
        <v>32</v>
      </c>
      <c r="G2220" s="5" t="s">
        <v>33</v>
      </c>
      <c r="H2220" s="5">
        <v>982</v>
      </c>
      <c r="I2220" s="5">
        <v>15</v>
      </c>
      <c r="J2220" s="5">
        <v>2</v>
      </c>
      <c r="K2220" s="5">
        <v>14939.5</v>
      </c>
      <c r="L2220" s="5">
        <v>0</v>
      </c>
      <c r="M2220" s="5">
        <v>0.73199999999999998</v>
      </c>
      <c r="N2220" s="5">
        <v>4</v>
      </c>
      <c r="O2220" s="6">
        <v>0</v>
      </c>
      <c r="P2220" s="5" t="str">
        <f>IF(Table2[[#This Row],[ip_risk_score]]&gt;0.8,"HIGH",IF(Table2[[#This Row],[ip_risk_score]]&gt;0.5,"MEDIUM","LOW"))</f>
        <v>MEDIUM</v>
      </c>
      <c r="Q2220" s="5">
        <f>Table2[[#This Row],[transaction_amount]]-Table2[[#This Row],[avg_transaction_amount]]</f>
        <v>26538.760000000002</v>
      </c>
    </row>
    <row r="2221" spans="1:17" x14ac:dyDescent="0.25">
      <c r="A2221" s="4" t="s">
        <v>4225</v>
      </c>
      <c r="B2221" s="5" t="s">
        <v>4226</v>
      </c>
      <c r="C2221" s="5">
        <v>14111.98</v>
      </c>
      <c r="D2221" s="5" t="s">
        <v>53</v>
      </c>
      <c r="E2221" s="5" t="s">
        <v>27</v>
      </c>
      <c r="F2221" s="5" t="s">
        <v>32</v>
      </c>
      <c r="G2221" s="5" t="s">
        <v>48</v>
      </c>
      <c r="H2221" s="5">
        <v>1200</v>
      </c>
      <c r="I2221" s="5">
        <v>2</v>
      </c>
      <c r="J2221" s="5">
        <v>0</v>
      </c>
      <c r="K2221" s="5">
        <v>16128.89</v>
      </c>
      <c r="L2221" s="5">
        <v>0</v>
      </c>
      <c r="M2221" s="5">
        <v>0.33300000000000002</v>
      </c>
      <c r="N2221" s="5">
        <v>8</v>
      </c>
      <c r="O2221" s="6">
        <v>0</v>
      </c>
      <c r="P2221" s="5" t="str">
        <f>IF(Table2[[#This Row],[ip_risk_score]]&gt;0.8,"HIGH",IF(Table2[[#This Row],[ip_risk_score]]&gt;0.5,"MEDIUM","LOW"))</f>
        <v>LOW</v>
      </c>
      <c r="Q2221" s="5">
        <f>Table2[[#This Row],[transaction_amount]]-Table2[[#This Row],[avg_transaction_amount]]</f>
        <v>-2016.9099999999999</v>
      </c>
    </row>
    <row r="2222" spans="1:17" x14ac:dyDescent="0.25">
      <c r="A2222" s="4" t="s">
        <v>4227</v>
      </c>
      <c r="B2222" s="5" t="s">
        <v>4228</v>
      </c>
      <c r="C2222" s="5">
        <v>43644.05</v>
      </c>
      <c r="D2222" s="5" t="s">
        <v>26</v>
      </c>
      <c r="E2222" s="5" t="s">
        <v>41</v>
      </c>
      <c r="F2222" s="5" t="s">
        <v>32</v>
      </c>
      <c r="G2222" s="5" t="s">
        <v>23</v>
      </c>
      <c r="H2222" s="5">
        <v>1754</v>
      </c>
      <c r="I2222" s="5">
        <v>21</v>
      </c>
      <c r="J2222" s="5">
        <v>3</v>
      </c>
      <c r="K2222" s="5">
        <v>27534.7</v>
      </c>
      <c r="L2222" s="5">
        <v>0</v>
      </c>
      <c r="M2222" s="5">
        <v>3.0000000000000001E-3</v>
      </c>
      <c r="N2222" s="5">
        <v>7</v>
      </c>
      <c r="O2222" s="6">
        <v>0</v>
      </c>
      <c r="P2222" s="5" t="str">
        <f>IF(Table2[[#This Row],[ip_risk_score]]&gt;0.8,"HIGH",IF(Table2[[#This Row],[ip_risk_score]]&gt;0.5,"MEDIUM","LOW"))</f>
        <v>LOW</v>
      </c>
      <c r="Q2222" s="5">
        <f>Table2[[#This Row],[transaction_amount]]-Table2[[#This Row],[avg_transaction_amount]]</f>
        <v>16109.350000000002</v>
      </c>
    </row>
    <row r="2223" spans="1:17" x14ac:dyDescent="0.25">
      <c r="A2223" s="4" t="s">
        <v>4229</v>
      </c>
      <c r="B2223" s="5" t="s">
        <v>4230</v>
      </c>
      <c r="C2223" s="5">
        <v>5673.39</v>
      </c>
      <c r="D2223" s="5" t="s">
        <v>26</v>
      </c>
      <c r="E2223" s="5" t="s">
        <v>31</v>
      </c>
      <c r="F2223" s="5" t="s">
        <v>32</v>
      </c>
      <c r="G2223" s="5" t="s">
        <v>23</v>
      </c>
      <c r="H2223" s="5">
        <v>416</v>
      </c>
      <c r="I2223" s="5">
        <v>15</v>
      </c>
      <c r="J2223" s="5">
        <v>1</v>
      </c>
      <c r="K2223" s="5">
        <v>29452.66</v>
      </c>
      <c r="L2223" s="5">
        <v>0</v>
      </c>
      <c r="M2223" s="5">
        <v>0.314</v>
      </c>
      <c r="N2223" s="5">
        <v>1</v>
      </c>
      <c r="O2223" s="6">
        <v>0</v>
      </c>
      <c r="P2223" s="5" t="str">
        <f>IF(Table2[[#This Row],[ip_risk_score]]&gt;0.8,"HIGH",IF(Table2[[#This Row],[ip_risk_score]]&gt;0.5,"MEDIUM","LOW"))</f>
        <v>LOW</v>
      </c>
      <c r="Q2223" s="5">
        <f>Table2[[#This Row],[transaction_amount]]-Table2[[#This Row],[avg_transaction_amount]]</f>
        <v>-23779.27</v>
      </c>
    </row>
    <row r="2224" spans="1:17" x14ac:dyDescent="0.25">
      <c r="A2224" s="4" t="s">
        <v>4231</v>
      </c>
      <c r="B2224" s="5" t="s">
        <v>4232</v>
      </c>
      <c r="C2224" s="5">
        <v>35199.11</v>
      </c>
      <c r="D2224" s="5" t="s">
        <v>53</v>
      </c>
      <c r="E2224" s="5" t="s">
        <v>27</v>
      </c>
      <c r="F2224" s="5" t="s">
        <v>32</v>
      </c>
      <c r="G2224" s="5" t="s">
        <v>58</v>
      </c>
      <c r="H2224" s="5">
        <v>1078</v>
      </c>
      <c r="I2224" s="5">
        <v>15</v>
      </c>
      <c r="J2224" s="5">
        <v>3</v>
      </c>
      <c r="K2224" s="5">
        <v>24484.73</v>
      </c>
      <c r="L2224" s="5">
        <v>0</v>
      </c>
      <c r="M2224" s="5">
        <v>0.53500000000000003</v>
      </c>
      <c r="N2224" s="5">
        <v>7</v>
      </c>
      <c r="O2224" s="6">
        <v>0</v>
      </c>
      <c r="P2224" s="5" t="str">
        <f>IF(Table2[[#This Row],[ip_risk_score]]&gt;0.8,"HIGH",IF(Table2[[#This Row],[ip_risk_score]]&gt;0.5,"MEDIUM","LOW"))</f>
        <v>MEDIUM</v>
      </c>
      <c r="Q2224" s="5">
        <f>Table2[[#This Row],[transaction_amount]]-Table2[[#This Row],[avg_transaction_amount]]</f>
        <v>10714.380000000001</v>
      </c>
    </row>
    <row r="2225" spans="1:17" x14ac:dyDescent="0.25">
      <c r="A2225" s="4" t="s">
        <v>4233</v>
      </c>
      <c r="B2225" s="5" t="s">
        <v>1816</v>
      </c>
      <c r="C2225" s="5">
        <v>27057.89</v>
      </c>
      <c r="D2225" s="5" t="s">
        <v>26</v>
      </c>
      <c r="E2225" s="5" t="s">
        <v>31</v>
      </c>
      <c r="F2225" s="5" t="s">
        <v>22</v>
      </c>
      <c r="G2225" s="5" t="s">
        <v>33</v>
      </c>
      <c r="H2225" s="5">
        <v>851</v>
      </c>
      <c r="I2225" s="5">
        <v>6</v>
      </c>
      <c r="J2225" s="5">
        <v>3</v>
      </c>
      <c r="K2225" s="5">
        <v>16906.93</v>
      </c>
      <c r="L2225" s="5">
        <v>0</v>
      </c>
      <c r="M2225" s="5">
        <v>0.52600000000000002</v>
      </c>
      <c r="N2225" s="5">
        <v>4</v>
      </c>
      <c r="O2225" s="6">
        <v>0</v>
      </c>
      <c r="P2225" s="5" t="str">
        <f>IF(Table2[[#This Row],[ip_risk_score]]&gt;0.8,"HIGH",IF(Table2[[#This Row],[ip_risk_score]]&gt;0.5,"MEDIUM","LOW"))</f>
        <v>MEDIUM</v>
      </c>
      <c r="Q2225" s="5">
        <f>Table2[[#This Row],[transaction_amount]]-Table2[[#This Row],[avg_transaction_amount]]</f>
        <v>10150.959999999999</v>
      </c>
    </row>
    <row r="2226" spans="1:17" x14ac:dyDescent="0.25">
      <c r="A2226" s="4" t="s">
        <v>4234</v>
      </c>
      <c r="B2226" s="5" t="s">
        <v>4235</v>
      </c>
      <c r="C2226" s="5">
        <v>4871.8999999999996</v>
      </c>
      <c r="D2226" s="5" t="s">
        <v>53</v>
      </c>
      <c r="E2226" s="5" t="s">
        <v>21</v>
      </c>
      <c r="F2226" s="5" t="s">
        <v>28</v>
      </c>
      <c r="G2226" s="5" t="s">
        <v>23</v>
      </c>
      <c r="H2226" s="5">
        <v>726</v>
      </c>
      <c r="I2226" s="5">
        <v>22</v>
      </c>
      <c r="J2226" s="5">
        <v>3</v>
      </c>
      <c r="K2226" s="5">
        <v>27850.39</v>
      </c>
      <c r="L2226" s="5">
        <v>0</v>
      </c>
      <c r="M2226" s="5">
        <v>0.38</v>
      </c>
      <c r="N2226" s="5">
        <v>5</v>
      </c>
      <c r="O2226" s="6">
        <v>0</v>
      </c>
      <c r="P2226" s="5" t="str">
        <f>IF(Table2[[#This Row],[ip_risk_score]]&gt;0.8,"HIGH",IF(Table2[[#This Row],[ip_risk_score]]&gt;0.5,"MEDIUM","LOW"))</f>
        <v>LOW</v>
      </c>
      <c r="Q2226" s="5">
        <f>Table2[[#This Row],[transaction_amount]]-Table2[[#This Row],[avg_transaction_amount]]</f>
        <v>-22978.489999999998</v>
      </c>
    </row>
    <row r="2227" spans="1:17" x14ac:dyDescent="0.25">
      <c r="A2227" s="4" t="s">
        <v>4236</v>
      </c>
      <c r="B2227" s="5" t="s">
        <v>4237</v>
      </c>
      <c r="C2227" s="5">
        <v>12132.6</v>
      </c>
      <c r="D2227" s="5" t="s">
        <v>53</v>
      </c>
      <c r="E2227" s="5" t="s">
        <v>21</v>
      </c>
      <c r="F2227" s="5" t="s">
        <v>22</v>
      </c>
      <c r="G2227" s="5" t="s">
        <v>33</v>
      </c>
      <c r="H2227" s="5">
        <v>1971</v>
      </c>
      <c r="I2227" s="5">
        <v>12</v>
      </c>
      <c r="J2227" s="5">
        <v>2</v>
      </c>
      <c r="K2227" s="5">
        <v>5425.57</v>
      </c>
      <c r="L2227" s="5">
        <v>0</v>
      </c>
      <c r="M2227" s="5">
        <v>0.93200000000000005</v>
      </c>
      <c r="N2227" s="5">
        <v>6</v>
      </c>
      <c r="O2227" s="6">
        <v>0</v>
      </c>
      <c r="P2227" s="5" t="str">
        <f>IF(Table2[[#This Row],[ip_risk_score]]&gt;0.8,"HIGH",IF(Table2[[#This Row],[ip_risk_score]]&gt;0.5,"MEDIUM","LOW"))</f>
        <v>HIGH</v>
      </c>
      <c r="Q2227" s="5">
        <f>Table2[[#This Row],[transaction_amount]]-Table2[[#This Row],[avg_transaction_amount]]</f>
        <v>6707.0300000000007</v>
      </c>
    </row>
    <row r="2228" spans="1:17" x14ac:dyDescent="0.25">
      <c r="A2228" s="4" t="s">
        <v>4238</v>
      </c>
      <c r="B2228" s="5" t="s">
        <v>4239</v>
      </c>
      <c r="C2228" s="5">
        <v>669.58</v>
      </c>
      <c r="D2228" s="5" t="s">
        <v>26</v>
      </c>
      <c r="E2228" s="5" t="s">
        <v>27</v>
      </c>
      <c r="F2228" s="5" t="s">
        <v>32</v>
      </c>
      <c r="G2228" s="5" t="s">
        <v>58</v>
      </c>
      <c r="H2228" s="5">
        <v>368</v>
      </c>
      <c r="I2228" s="5">
        <v>12</v>
      </c>
      <c r="J2228" s="5">
        <v>1</v>
      </c>
      <c r="K2228" s="5">
        <v>20925.23</v>
      </c>
      <c r="L2228" s="5">
        <v>0</v>
      </c>
      <c r="M2228" s="5">
        <v>0.47599999999999998</v>
      </c>
      <c r="N2228" s="5">
        <v>5</v>
      </c>
      <c r="O2228" s="6">
        <v>0</v>
      </c>
      <c r="P2228" s="5" t="str">
        <f>IF(Table2[[#This Row],[ip_risk_score]]&gt;0.8,"HIGH",IF(Table2[[#This Row],[ip_risk_score]]&gt;0.5,"MEDIUM","LOW"))</f>
        <v>LOW</v>
      </c>
      <c r="Q2228" s="5">
        <f>Table2[[#This Row],[transaction_amount]]-Table2[[#This Row],[avg_transaction_amount]]</f>
        <v>-20255.649999999998</v>
      </c>
    </row>
    <row r="2229" spans="1:17" x14ac:dyDescent="0.25">
      <c r="A2229" s="4" t="s">
        <v>4240</v>
      </c>
      <c r="B2229" s="5" t="s">
        <v>4241</v>
      </c>
      <c r="C2229" s="5">
        <v>23464.959999999999</v>
      </c>
      <c r="D2229" s="5" t="s">
        <v>26</v>
      </c>
      <c r="E2229" s="5" t="s">
        <v>21</v>
      </c>
      <c r="F2229" s="5" t="s">
        <v>32</v>
      </c>
      <c r="G2229" s="5" t="s">
        <v>48</v>
      </c>
      <c r="H2229" s="5">
        <v>563</v>
      </c>
      <c r="I2229" s="5">
        <v>20</v>
      </c>
      <c r="J2229" s="5">
        <v>3</v>
      </c>
      <c r="K2229" s="5">
        <v>13867.98</v>
      </c>
      <c r="L2229" s="5">
        <v>1</v>
      </c>
      <c r="M2229" s="5">
        <v>0.13900000000000001</v>
      </c>
      <c r="N2229" s="5">
        <v>2</v>
      </c>
      <c r="O2229" s="6">
        <v>0</v>
      </c>
      <c r="P2229" s="5" t="str">
        <f>IF(Table2[[#This Row],[ip_risk_score]]&gt;0.8,"HIGH",IF(Table2[[#This Row],[ip_risk_score]]&gt;0.5,"MEDIUM","LOW"))</f>
        <v>LOW</v>
      </c>
      <c r="Q2229" s="5">
        <f>Table2[[#This Row],[transaction_amount]]-Table2[[#This Row],[avg_transaction_amount]]</f>
        <v>9596.98</v>
      </c>
    </row>
    <row r="2230" spans="1:17" x14ac:dyDescent="0.25">
      <c r="A2230" s="4" t="s">
        <v>4242</v>
      </c>
      <c r="B2230" s="5" t="s">
        <v>4243</v>
      </c>
      <c r="C2230" s="5">
        <v>15098.2</v>
      </c>
      <c r="D2230" s="5" t="s">
        <v>26</v>
      </c>
      <c r="E2230" s="5" t="s">
        <v>21</v>
      </c>
      <c r="F2230" s="5" t="s">
        <v>22</v>
      </c>
      <c r="G2230" s="5" t="s">
        <v>38</v>
      </c>
      <c r="H2230" s="5">
        <v>294</v>
      </c>
      <c r="I2230" s="5">
        <v>18</v>
      </c>
      <c r="J2230" s="5">
        <v>0</v>
      </c>
      <c r="K2230" s="5">
        <v>4427.99</v>
      </c>
      <c r="L2230" s="5">
        <v>0</v>
      </c>
      <c r="M2230" s="5">
        <v>0.19400000000000001</v>
      </c>
      <c r="N2230" s="5">
        <v>8</v>
      </c>
      <c r="O2230" s="6">
        <v>0</v>
      </c>
      <c r="P2230" s="5" t="str">
        <f>IF(Table2[[#This Row],[ip_risk_score]]&gt;0.8,"HIGH",IF(Table2[[#This Row],[ip_risk_score]]&gt;0.5,"MEDIUM","LOW"))</f>
        <v>LOW</v>
      </c>
      <c r="Q2230" s="5">
        <f>Table2[[#This Row],[transaction_amount]]-Table2[[#This Row],[avg_transaction_amount]]</f>
        <v>10670.210000000001</v>
      </c>
    </row>
    <row r="2231" spans="1:17" x14ac:dyDescent="0.25">
      <c r="A2231" s="4" t="s">
        <v>4244</v>
      </c>
      <c r="B2231" s="5" t="s">
        <v>4058</v>
      </c>
      <c r="C2231" s="5">
        <v>29937.96</v>
      </c>
      <c r="D2231" s="5" t="s">
        <v>26</v>
      </c>
      <c r="E2231" s="5" t="s">
        <v>27</v>
      </c>
      <c r="F2231" s="5" t="s">
        <v>22</v>
      </c>
      <c r="G2231" s="5" t="s">
        <v>38</v>
      </c>
      <c r="H2231" s="5">
        <v>409</v>
      </c>
      <c r="I2231" s="5">
        <v>17</v>
      </c>
      <c r="J2231" s="5">
        <v>1</v>
      </c>
      <c r="K2231" s="5">
        <v>2348.7800000000002</v>
      </c>
      <c r="L2231" s="5">
        <v>0</v>
      </c>
      <c r="M2231" s="5">
        <v>9.5000000000000001E-2</v>
      </c>
      <c r="N2231" s="5">
        <v>8</v>
      </c>
      <c r="O2231" s="6">
        <v>0</v>
      </c>
      <c r="P2231" s="5" t="str">
        <f>IF(Table2[[#This Row],[ip_risk_score]]&gt;0.8,"HIGH",IF(Table2[[#This Row],[ip_risk_score]]&gt;0.5,"MEDIUM","LOW"))</f>
        <v>LOW</v>
      </c>
      <c r="Q2231" s="5">
        <f>Table2[[#This Row],[transaction_amount]]-Table2[[#This Row],[avg_transaction_amount]]</f>
        <v>27589.18</v>
      </c>
    </row>
    <row r="2232" spans="1:17" x14ac:dyDescent="0.25">
      <c r="A2232" s="4" t="s">
        <v>4245</v>
      </c>
      <c r="B2232" s="5" t="s">
        <v>3939</v>
      </c>
      <c r="C2232" s="5">
        <v>14897.03</v>
      </c>
      <c r="D2232" s="5" t="s">
        <v>26</v>
      </c>
      <c r="E2232" s="5" t="s">
        <v>31</v>
      </c>
      <c r="F2232" s="5" t="s">
        <v>28</v>
      </c>
      <c r="G2232" s="5" t="s">
        <v>38</v>
      </c>
      <c r="H2232" s="5">
        <v>1484</v>
      </c>
      <c r="I2232" s="5">
        <v>6</v>
      </c>
      <c r="J2232" s="5">
        <v>4</v>
      </c>
      <c r="K2232" s="5">
        <v>14474.18</v>
      </c>
      <c r="L2232" s="5">
        <v>0</v>
      </c>
      <c r="M2232" s="5">
        <v>0.26800000000000002</v>
      </c>
      <c r="N2232" s="5">
        <v>5</v>
      </c>
      <c r="O2232" s="6">
        <v>0</v>
      </c>
      <c r="P2232" s="5" t="str">
        <f>IF(Table2[[#This Row],[ip_risk_score]]&gt;0.8,"HIGH",IF(Table2[[#This Row],[ip_risk_score]]&gt;0.5,"MEDIUM","LOW"))</f>
        <v>LOW</v>
      </c>
      <c r="Q2232" s="5">
        <f>Table2[[#This Row],[transaction_amount]]-Table2[[#This Row],[avg_transaction_amount]]</f>
        <v>422.85000000000036</v>
      </c>
    </row>
    <row r="2233" spans="1:17" x14ac:dyDescent="0.25">
      <c r="A2233" s="4" t="s">
        <v>4246</v>
      </c>
      <c r="B2233" s="5" t="s">
        <v>933</v>
      </c>
      <c r="C2233" s="5">
        <v>15030.96</v>
      </c>
      <c r="D2233" s="5" t="s">
        <v>20</v>
      </c>
      <c r="E2233" s="5" t="s">
        <v>41</v>
      </c>
      <c r="F2233" s="5" t="s">
        <v>32</v>
      </c>
      <c r="G2233" s="5" t="s">
        <v>33</v>
      </c>
      <c r="H2233" s="5">
        <v>1645</v>
      </c>
      <c r="I2233" s="5">
        <v>19</v>
      </c>
      <c r="J2233" s="5">
        <v>0</v>
      </c>
      <c r="K2233" s="5">
        <v>7245.18</v>
      </c>
      <c r="L2233" s="5">
        <v>0</v>
      </c>
      <c r="M2233" s="5">
        <v>0.30499999999999999</v>
      </c>
      <c r="N2233" s="5">
        <v>5</v>
      </c>
      <c r="O2233" s="6">
        <v>0</v>
      </c>
      <c r="P2233" s="5" t="str">
        <f>IF(Table2[[#This Row],[ip_risk_score]]&gt;0.8,"HIGH",IF(Table2[[#This Row],[ip_risk_score]]&gt;0.5,"MEDIUM","LOW"))</f>
        <v>LOW</v>
      </c>
      <c r="Q2233" s="5">
        <f>Table2[[#This Row],[transaction_amount]]-Table2[[#This Row],[avg_transaction_amount]]</f>
        <v>7785.7799999999988</v>
      </c>
    </row>
    <row r="2234" spans="1:17" x14ac:dyDescent="0.25">
      <c r="A2234" s="4" t="s">
        <v>4247</v>
      </c>
      <c r="B2234" s="5" t="s">
        <v>1208</v>
      </c>
      <c r="C2234" s="5">
        <v>37172.5</v>
      </c>
      <c r="D2234" s="5" t="s">
        <v>26</v>
      </c>
      <c r="E2234" s="5" t="s">
        <v>27</v>
      </c>
      <c r="F2234" s="5" t="s">
        <v>22</v>
      </c>
      <c r="G2234" s="5" t="s">
        <v>38</v>
      </c>
      <c r="H2234" s="5">
        <v>1477</v>
      </c>
      <c r="I2234" s="5">
        <v>17</v>
      </c>
      <c r="J2234" s="5">
        <v>4</v>
      </c>
      <c r="K2234" s="5">
        <v>7590.14</v>
      </c>
      <c r="L2234" s="5">
        <v>0</v>
      </c>
      <c r="M2234" s="5">
        <v>0.33400000000000002</v>
      </c>
      <c r="N2234" s="5">
        <v>7</v>
      </c>
      <c r="O2234" s="6">
        <v>0</v>
      </c>
      <c r="P2234" s="5" t="str">
        <f>IF(Table2[[#This Row],[ip_risk_score]]&gt;0.8,"HIGH",IF(Table2[[#This Row],[ip_risk_score]]&gt;0.5,"MEDIUM","LOW"))</f>
        <v>LOW</v>
      </c>
      <c r="Q2234" s="5">
        <f>Table2[[#This Row],[transaction_amount]]-Table2[[#This Row],[avg_transaction_amount]]</f>
        <v>29582.36</v>
      </c>
    </row>
    <row r="2235" spans="1:17" x14ac:dyDescent="0.25">
      <c r="A2235" s="4" t="s">
        <v>4248</v>
      </c>
      <c r="B2235" s="5" t="s">
        <v>4249</v>
      </c>
      <c r="C2235" s="5">
        <v>2454.73</v>
      </c>
      <c r="D2235" s="5" t="s">
        <v>20</v>
      </c>
      <c r="E2235" s="5" t="s">
        <v>27</v>
      </c>
      <c r="F2235" s="5" t="s">
        <v>28</v>
      </c>
      <c r="G2235" s="5" t="s">
        <v>48</v>
      </c>
      <c r="H2235" s="5">
        <v>397</v>
      </c>
      <c r="I2235" s="5">
        <v>23</v>
      </c>
      <c r="J2235" s="5">
        <v>3</v>
      </c>
      <c r="K2235" s="5">
        <v>9674.48</v>
      </c>
      <c r="L2235" s="5">
        <v>0</v>
      </c>
      <c r="M2235" s="5">
        <v>0.83599999999999997</v>
      </c>
      <c r="N2235" s="5">
        <v>2</v>
      </c>
      <c r="O2235" s="6">
        <v>0</v>
      </c>
      <c r="P2235" s="5" t="str">
        <f>IF(Table2[[#This Row],[ip_risk_score]]&gt;0.8,"HIGH",IF(Table2[[#This Row],[ip_risk_score]]&gt;0.5,"MEDIUM","LOW"))</f>
        <v>HIGH</v>
      </c>
      <c r="Q2235" s="5">
        <f>Table2[[#This Row],[transaction_amount]]-Table2[[#This Row],[avg_transaction_amount]]</f>
        <v>-7219.75</v>
      </c>
    </row>
    <row r="2236" spans="1:17" x14ac:dyDescent="0.25">
      <c r="A2236" s="4" t="s">
        <v>4250</v>
      </c>
      <c r="B2236" s="5" t="s">
        <v>2288</v>
      </c>
      <c r="C2236" s="5">
        <v>45149.61</v>
      </c>
      <c r="D2236" s="5" t="s">
        <v>53</v>
      </c>
      <c r="E2236" s="5" t="s">
        <v>41</v>
      </c>
      <c r="F2236" s="5" t="s">
        <v>32</v>
      </c>
      <c r="G2236" s="5" t="s">
        <v>23</v>
      </c>
      <c r="H2236" s="5">
        <v>1389</v>
      </c>
      <c r="I2236" s="5">
        <v>17</v>
      </c>
      <c r="J2236" s="5">
        <v>2</v>
      </c>
      <c r="K2236" s="5">
        <v>21579.09</v>
      </c>
      <c r="L2236" s="5">
        <v>0</v>
      </c>
      <c r="M2236" s="5">
        <v>0.76500000000000001</v>
      </c>
      <c r="N2236" s="5">
        <v>5</v>
      </c>
      <c r="O2236" s="6">
        <v>0</v>
      </c>
      <c r="P2236" s="5" t="str">
        <f>IF(Table2[[#This Row],[ip_risk_score]]&gt;0.8,"HIGH",IF(Table2[[#This Row],[ip_risk_score]]&gt;0.5,"MEDIUM","LOW"))</f>
        <v>MEDIUM</v>
      </c>
      <c r="Q2236" s="5">
        <f>Table2[[#This Row],[transaction_amount]]-Table2[[#This Row],[avg_transaction_amount]]</f>
        <v>23570.52</v>
      </c>
    </row>
    <row r="2237" spans="1:17" x14ac:dyDescent="0.25">
      <c r="A2237" s="4" t="s">
        <v>4251</v>
      </c>
      <c r="B2237" s="5" t="s">
        <v>4252</v>
      </c>
      <c r="C2237" s="5">
        <v>42620.58</v>
      </c>
      <c r="D2237" s="5" t="s">
        <v>26</v>
      </c>
      <c r="E2237" s="5" t="s">
        <v>31</v>
      </c>
      <c r="F2237" s="5" t="s">
        <v>32</v>
      </c>
      <c r="G2237" s="5" t="s">
        <v>33</v>
      </c>
      <c r="H2237" s="5">
        <v>793</v>
      </c>
      <c r="I2237" s="5">
        <v>21</v>
      </c>
      <c r="J2237" s="5">
        <v>3</v>
      </c>
      <c r="K2237" s="5">
        <v>5006.28</v>
      </c>
      <c r="L2237" s="5">
        <v>0</v>
      </c>
      <c r="M2237" s="5">
        <v>0.496</v>
      </c>
      <c r="N2237" s="5">
        <v>1</v>
      </c>
      <c r="O2237" s="6">
        <v>0</v>
      </c>
      <c r="P2237" s="5" t="str">
        <f>IF(Table2[[#This Row],[ip_risk_score]]&gt;0.8,"HIGH",IF(Table2[[#This Row],[ip_risk_score]]&gt;0.5,"MEDIUM","LOW"))</f>
        <v>LOW</v>
      </c>
      <c r="Q2237" s="5">
        <f>Table2[[#This Row],[transaction_amount]]-Table2[[#This Row],[avg_transaction_amount]]</f>
        <v>37614.300000000003</v>
      </c>
    </row>
    <row r="2238" spans="1:17" x14ac:dyDescent="0.25">
      <c r="A2238" s="4" t="s">
        <v>4253</v>
      </c>
      <c r="B2238" s="5" t="s">
        <v>1012</v>
      </c>
      <c r="C2238" s="5">
        <v>33406.839999999997</v>
      </c>
      <c r="D2238" s="5" t="s">
        <v>26</v>
      </c>
      <c r="E2238" s="5" t="s">
        <v>41</v>
      </c>
      <c r="F2238" s="5" t="s">
        <v>32</v>
      </c>
      <c r="G2238" s="5" t="s">
        <v>48</v>
      </c>
      <c r="H2238" s="5">
        <v>434</v>
      </c>
      <c r="I2238" s="5">
        <v>3</v>
      </c>
      <c r="J2238" s="5">
        <v>3</v>
      </c>
      <c r="K2238" s="5">
        <v>21554.92</v>
      </c>
      <c r="L2238" s="5">
        <v>0</v>
      </c>
      <c r="M2238" s="5">
        <v>0.44400000000000001</v>
      </c>
      <c r="N2238" s="5">
        <v>4</v>
      </c>
      <c r="O2238" s="6">
        <v>0</v>
      </c>
      <c r="P2238" s="5" t="str">
        <f>IF(Table2[[#This Row],[ip_risk_score]]&gt;0.8,"HIGH",IF(Table2[[#This Row],[ip_risk_score]]&gt;0.5,"MEDIUM","LOW"))</f>
        <v>LOW</v>
      </c>
      <c r="Q2238" s="5">
        <f>Table2[[#This Row],[transaction_amount]]-Table2[[#This Row],[avg_transaction_amount]]</f>
        <v>11851.919999999998</v>
      </c>
    </row>
    <row r="2239" spans="1:17" x14ac:dyDescent="0.25">
      <c r="A2239" s="4" t="s">
        <v>4254</v>
      </c>
      <c r="B2239" s="5" t="s">
        <v>4255</v>
      </c>
      <c r="C2239" s="5">
        <v>29681.42</v>
      </c>
      <c r="D2239" s="5" t="s">
        <v>26</v>
      </c>
      <c r="E2239" s="5" t="s">
        <v>41</v>
      </c>
      <c r="F2239" s="5" t="s">
        <v>22</v>
      </c>
      <c r="G2239" s="5" t="s">
        <v>33</v>
      </c>
      <c r="H2239" s="5">
        <v>1039</v>
      </c>
      <c r="I2239" s="5">
        <v>8</v>
      </c>
      <c r="J2239" s="5">
        <v>4</v>
      </c>
      <c r="K2239" s="5">
        <v>23503.03</v>
      </c>
      <c r="L2239" s="5">
        <v>0</v>
      </c>
      <c r="M2239" s="5">
        <v>0.378</v>
      </c>
      <c r="N2239" s="5">
        <v>8</v>
      </c>
      <c r="O2239" s="6">
        <v>0</v>
      </c>
      <c r="P2239" s="5" t="str">
        <f>IF(Table2[[#This Row],[ip_risk_score]]&gt;0.8,"HIGH",IF(Table2[[#This Row],[ip_risk_score]]&gt;0.5,"MEDIUM","LOW"))</f>
        <v>LOW</v>
      </c>
      <c r="Q2239" s="5">
        <f>Table2[[#This Row],[transaction_amount]]-Table2[[#This Row],[avg_transaction_amount]]</f>
        <v>6178.3899999999994</v>
      </c>
    </row>
    <row r="2240" spans="1:17" x14ac:dyDescent="0.25">
      <c r="A2240" s="4" t="s">
        <v>4256</v>
      </c>
      <c r="B2240" s="5" t="s">
        <v>4257</v>
      </c>
      <c r="C2240" s="5">
        <v>44620.51</v>
      </c>
      <c r="D2240" s="5" t="s">
        <v>53</v>
      </c>
      <c r="E2240" s="5" t="s">
        <v>31</v>
      </c>
      <c r="F2240" s="5" t="s">
        <v>32</v>
      </c>
      <c r="G2240" s="5" t="s">
        <v>33</v>
      </c>
      <c r="H2240" s="5">
        <v>1587</v>
      </c>
      <c r="I2240" s="5">
        <v>20</v>
      </c>
      <c r="J2240" s="5">
        <v>3</v>
      </c>
      <c r="K2240" s="5">
        <v>17874.95</v>
      </c>
      <c r="L2240" s="5">
        <v>1</v>
      </c>
      <c r="M2240" s="5">
        <v>1.4E-2</v>
      </c>
      <c r="N2240" s="5">
        <v>1</v>
      </c>
      <c r="O2240" s="6">
        <v>0</v>
      </c>
      <c r="P2240" s="5" t="str">
        <f>IF(Table2[[#This Row],[ip_risk_score]]&gt;0.8,"HIGH",IF(Table2[[#This Row],[ip_risk_score]]&gt;0.5,"MEDIUM","LOW"))</f>
        <v>LOW</v>
      </c>
      <c r="Q2240" s="5">
        <f>Table2[[#This Row],[transaction_amount]]-Table2[[#This Row],[avg_transaction_amount]]</f>
        <v>26745.56</v>
      </c>
    </row>
    <row r="2241" spans="1:17" x14ac:dyDescent="0.25">
      <c r="A2241" s="4" t="s">
        <v>4258</v>
      </c>
      <c r="B2241" s="5" t="s">
        <v>4259</v>
      </c>
      <c r="C2241" s="5">
        <v>9307.24</v>
      </c>
      <c r="D2241" s="5" t="s">
        <v>20</v>
      </c>
      <c r="E2241" s="5" t="s">
        <v>31</v>
      </c>
      <c r="F2241" s="5" t="s">
        <v>32</v>
      </c>
      <c r="G2241" s="5" t="s">
        <v>33</v>
      </c>
      <c r="H2241" s="5">
        <v>1929</v>
      </c>
      <c r="I2241" s="5">
        <v>15</v>
      </c>
      <c r="J2241" s="5">
        <v>0</v>
      </c>
      <c r="K2241" s="5">
        <v>7501.97</v>
      </c>
      <c r="L2241" s="5">
        <v>0</v>
      </c>
      <c r="M2241" s="5">
        <v>0.92</v>
      </c>
      <c r="N2241" s="5">
        <v>1</v>
      </c>
      <c r="O2241" s="6">
        <v>0</v>
      </c>
      <c r="P2241" s="5" t="str">
        <f>IF(Table2[[#This Row],[ip_risk_score]]&gt;0.8,"HIGH",IF(Table2[[#This Row],[ip_risk_score]]&gt;0.5,"MEDIUM","LOW"))</f>
        <v>HIGH</v>
      </c>
      <c r="Q2241" s="5">
        <f>Table2[[#This Row],[transaction_amount]]-Table2[[#This Row],[avg_transaction_amount]]</f>
        <v>1805.2699999999995</v>
      </c>
    </row>
    <row r="2242" spans="1:17" x14ac:dyDescent="0.25">
      <c r="A2242" s="4" t="s">
        <v>4260</v>
      </c>
      <c r="B2242" s="5" t="s">
        <v>4261</v>
      </c>
      <c r="C2242" s="5">
        <v>3994.51</v>
      </c>
      <c r="D2242" s="5" t="s">
        <v>20</v>
      </c>
      <c r="E2242" s="5" t="s">
        <v>41</v>
      </c>
      <c r="F2242" s="5" t="s">
        <v>28</v>
      </c>
      <c r="G2242" s="5" t="s">
        <v>58</v>
      </c>
      <c r="H2242" s="5">
        <v>450</v>
      </c>
      <c r="I2242" s="5">
        <v>3</v>
      </c>
      <c r="J2242" s="5">
        <v>2</v>
      </c>
      <c r="K2242" s="5">
        <v>1640.82</v>
      </c>
      <c r="L2242" s="5">
        <v>0</v>
      </c>
      <c r="M2242" s="5">
        <v>0.29099999999999998</v>
      </c>
      <c r="N2242" s="5">
        <v>4</v>
      </c>
      <c r="O2242" s="6">
        <v>0</v>
      </c>
      <c r="P2242" s="5" t="str">
        <f>IF(Table2[[#This Row],[ip_risk_score]]&gt;0.8,"HIGH",IF(Table2[[#This Row],[ip_risk_score]]&gt;0.5,"MEDIUM","LOW"))</f>
        <v>LOW</v>
      </c>
      <c r="Q2242" s="5">
        <f>Table2[[#This Row],[transaction_amount]]-Table2[[#This Row],[avg_transaction_amount]]</f>
        <v>2353.6900000000005</v>
      </c>
    </row>
    <row r="2243" spans="1:17" x14ac:dyDescent="0.25">
      <c r="A2243" s="4" t="s">
        <v>4262</v>
      </c>
      <c r="B2243" s="5" t="s">
        <v>4263</v>
      </c>
      <c r="C2243" s="5">
        <v>12013.53</v>
      </c>
      <c r="D2243" s="5" t="s">
        <v>26</v>
      </c>
      <c r="E2243" s="5" t="s">
        <v>41</v>
      </c>
      <c r="F2243" s="5" t="s">
        <v>22</v>
      </c>
      <c r="G2243" s="5" t="s">
        <v>23</v>
      </c>
      <c r="H2243" s="5">
        <v>1957</v>
      </c>
      <c r="I2243" s="5">
        <v>7</v>
      </c>
      <c r="J2243" s="5">
        <v>4</v>
      </c>
      <c r="K2243" s="5">
        <v>12297.56</v>
      </c>
      <c r="L2243" s="5">
        <v>0</v>
      </c>
      <c r="M2243" s="5">
        <v>0.84199999999999997</v>
      </c>
      <c r="N2243" s="5">
        <v>5</v>
      </c>
      <c r="O2243" s="6">
        <v>0</v>
      </c>
      <c r="P2243" s="5" t="str">
        <f>IF(Table2[[#This Row],[ip_risk_score]]&gt;0.8,"HIGH",IF(Table2[[#This Row],[ip_risk_score]]&gt;0.5,"MEDIUM","LOW"))</f>
        <v>HIGH</v>
      </c>
      <c r="Q2243" s="5">
        <f>Table2[[#This Row],[transaction_amount]]-Table2[[#This Row],[avg_transaction_amount]]</f>
        <v>-284.02999999999884</v>
      </c>
    </row>
    <row r="2244" spans="1:17" x14ac:dyDescent="0.25">
      <c r="A2244" s="4" t="s">
        <v>4264</v>
      </c>
      <c r="B2244" s="5" t="s">
        <v>37</v>
      </c>
      <c r="C2244" s="5">
        <v>39739.19</v>
      </c>
      <c r="D2244" s="5" t="s">
        <v>26</v>
      </c>
      <c r="E2244" s="5" t="s">
        <v>27</v>
      </c>
      <c r="F2244" s="5" t="s">
        <v>28</v>
      </c>
      <c r="G2244" s="5" t="s">
        <v>38</v>
      </c>
      <c r="H2244" s="5">
        <v>365</v>
      </c>
      <c r="I2244" s="5">
        <v>2</v>
      </c>
      <c r="J2244" s="5">
        <v>1</v>
      </c>
      <c r="K2244" s="5">
        <v>25438.61</v>
      </c>
      <c r="L2244" s="5">
        <v>0</v>
      </c>
      <c r="M2244" s="5">
        <v>0.74099999999999999</v>
      </c>
      <c r="N2244" s="5">
        <v>9</v>
      </c>
      <c r="O2244" s="6">
        <v>0</v>
      </c>
      <c r="P2244" s="5" t="str">
        <f>IF(Table2[[#This Row],[ip_risk_score]]&gt;0.8,"HIGH",IF(Table2[[#This Row],[ip_risk_score]]&gt;0.5,"MEDIUM","LOW"))</f>
        <v>MEDIUM</v>
      </c>
      <c r="Q2244" s="5">
        <f>Table2[[#This Row],[transaction_amount]]-Table2[[#This Row],[avg_transaction_amount]]</f>
        <v>14300.580000000002</v>
      </c>
    </row>
    <row r="2245" spans="1:17" x14ac:dyDescent="0.25">
      <c r="A2245" s="4" t="s">
        <v>4265</v>
      </c>
      <c r="B2245" s="5" t="s">
        <v>4266</v>
      </c>
      <c r="C2245" s="5">
        <v>1781.78</v>
      </c>
      <c r="D2245" s="5" t="s">
        <v>26</v>
      </c>
      <c r="E2245" s="5" t="s">
        <v>31</v>
      </c>
      <c r="F2245" s="5" t="s">
        <v>22</v>
      </c>
      <c r="G2245" s="5" t="s">
        <v>58</v>
      </c>
      <c r="H2245" s="5">
        <v>928</v>
      </c>
      <c r="I2245" s="5">
        <v>8</v>
      </c>
      <c r="J2245" s="5">
        <v>3</v>
      </c>
      <c r="K2245" s="5">
        <v>3145.92</v>
      </c>
      <c r="L2245" s="5">
        <v>0</v>
      </c>
      <c r="M2245" s="5">
        <v>0.114</v>
      </c>
      <c r="N2245" s="5">
        <v>5</v>
      </c>
      <c r="O2245" s="6">
        <v>0</v>
      </c>
      <c r="P2245" s="5" t="str">
        <f>IF(Table2[[#This Row],[ip_risk_score]]&gt;0.8,"HIGH",IF(Table2[[#This Row],[ip_risk_score]]&gt;0.5,"MEDIUM","LOW"))</f>
        <v>LOW</v>
      </c>
      <c r="Q2245" s="5">
        <f>Table2[[#This Row],[transaction_amount]]-Table2[[#This Row],[avg_transaction_amount]]</f>
        <v>-1364.14</v>
      </c>
    </row>
    <row r="2246" spans="1:17" x14ac:dyDescent="0.25">
      <c r="A2246" s="4" t="s">
        <v>4267</v>
      </c>
      <c r="B2246" s="5" t="s">
        <v>4268</v>
      </c>
      <c r="C2246" s="5">
        <v>29161.200000000001</v>
      </c>
      <c r="D2246" s="5" t="s">
        <v>26</v>
      </c>
      <c r="E2246" s="5" t="s">
        <v>21</v>
      </c>
      <c r="F2246" s="5" t="s">
        <v>32</v>
      </c>
      <c r="G2246" s="5" t="s">
        <v>23</v>
      </c>
      <c r="H2246" s="5">
        <v>774</v>
      </c>
      <c r="I2246" s="5">
        <v>7</v>
      </c>
      <c r="J2246" s="5">
        <v>4</v>
      </c>
      <c r="K2246" s="5">
        <v>22370.44</v>
      </c>
      <c r="L2246" s="5">
        <v>0</v>
      </c>
      <c r="M2246" s="5">
        <v>0.313</v>
      </c>
      <c r="N2246" s="5">
        <v>1</v>
      </c>
      <c r="O2246" s="6">
        <v>0</v>
      </c>
      <c r="P2246" s="5" t="str">
        <f>IF(Table2[[#This Row],[ip_risk_score]]&gt;0.8,"HIGH",IF(Table2[[#This Row],[ip_risk_score]]&gt;0.5,"MEDIUM","LOW"))</f>
        <v>LOW</v>
      </c>
      <c r="Q2246" s="5">
        <f>Table2[[#This Row],[transaction_amount]]-Table2[[#This Row],[avg_transaction_amount]]</f>
        <v>6790.760000000002</v>
      </c>
    </row>
    <row r="2247" spans="1:17" x14ac:dyDescent="0.25">
      <c r="A2247" s="4" t="s">
        <v>4269</v>
      </c>
      <c r="B2247" s="5" t="s">
        <v>4270</v>
      </c>
      <c r="C2247" s="5">
        <v>49772.1</v>
      </c>
      <c r="D2247" s="5" t="s">
        <v>53</v>
      </c>
      <c r="E2247" s="5" t="s">
        <v>31</v>
      </c>
      <c r="F2247" s="5" t="s">
        <v>28</v>
      </c>
      <c r="G2247" s="5" t="s">
        <v>38</v>
      </c>
      <c r="H2247" s="5">
        <v>1621</v>
      </c>
      <c r="I2247" s="5">
        <v>11</v>
      </c>
      <c r="J2247" s="5">
        <v>3</v>
      </c>
      <c r="K2247" s="5">
        <v>14089.91</v>
      </c>
      <c r="L2247" s="5">
        <v>0</v>
      </c>
      <c r="M2247" s="5">
        <v>0.48499999999999999</v>
      </c>
      <c r="N2247" s="5">
        <v>3</v>
      </c>
      <c r="O2247" s="6">
        <v>0</v>
      </c>
      <c r="P2247" s="5" t="str">
        <f>IF(Table2[[#This Row],[ip_risk_score]]&gt;0.8,"HIGH",IF(Table2[[#This Row],[ip_risk_score]]&gt;0.5,"MEDIUM","LOW"))</f>
        <v>LOW</v>
      </c>
      <c r="Q2247" s="5">
        <f>Table2[[#This Row],[transaction_amount]]-Table2[[#This Row],[avg_transaction_amount]]</f>
        <v>35682.19</v>
      </c>
    </row>
    <row r="2248" spans="1:17" x14ac:dyDescent="0.25">
      <c r="A2248" s="4" t="s">
        <v>4271</v>
      </c>
      <c r="B2248" s="5" t="s">
        <v>4272</v>
      </c>
      <c r="C2248" s="5">
        <v>42792.02</v>
      </c>
      <c r="D2248" s="5" t="s">
        <v>26</v>
      </c>
      <c r="E2248" s="5" t="s">
        <v>41</v>
      </c>
      <c r="F2248" s="5" t="s">
        <v>22</v>
      </c>
      <c r="G2248" s="5" t="s">
        <v>58</v>
      </c>
      <c r="H2248" s="5">
        <v>563</v>
      </c>
      <c r="I2248" s="5">
        <v>13</v>
      </c>
      <c r="J2248" s="5">
        <v>3</v>
      </c>
      <c r="K2248" s="5">
        <v>26975.11</v>
      </c>
      <c r="L2248" s="5">
        <v>0</v>
      </c>
      <c r="M2248" s="5">
        <v>0.26200000000000001</v>
      </c>
      <c r="N2248" s="5">
        <v>4</v>
      </c>
      <c r="O2248" s="6">
        <v>0</v>
      </c>
      <c r="P2248" s="5" t="str">
        <f>IF(Table2[[#This Row],[ip_risk_score]]&gt;0.8,"HIGH",IF(Table2[[#This Row],[ip_risk_score]]&gt;0.5,"MEDIUM","LOW"))</f>
        <v>LOW</v>
      </c>
      <c r="Q2248" s="5">
        <f>Table2[[#This Row],[transaction_amount]]-Table2[[#This Row],[avg_transaction_amount]]</f>
        <v>15816.909999999996</v>
      </c>
    </row>
    <row r="2249" spans="1:17" x14ac:dyDescent="0.25">
      <c r="A2249" s="4" t="s">
        <v>4273</v>
      </c>
      <c r="B2249" s="5" t="s">
        <v>4274</v>
      </c>
      <c r="C2249" s="5">
        <v>26096.21</v>
      </c>
      <c r="D2249" s="5" t="s">
        <v>53</v>
      </c>
      <c r="E2249" s="5" t="s">
        <v>41</v>
      </c>
      <c r="F2249" s="5" t="s">
        <v>22</v>
      </c>
      <c r="G2249" s="5" t="s">
        <v>58</v>
      </c>
      <c r="H2249" s="5">
        <v>1896</v>
      </c>
      <c r="I2249" s="5">
        <v>23</v>
      </c>
      <c r="J2249" s="5">
        <v>4</v>
      </c>
      <c r="K2249" s="5">
        <v>10750.32</v>
      </c>
      <c r="L2249" s="5">
        <v>0</v>
      </c>
      <c r="M2249" s="5">
        <v>0.40200000000000002</v>
      </c>
      <c r="N2249" s="5">
        <v>7</v>
      </c>
      <c r="O2249" s="6">
        <v>0</v>
      </c>
      <c r="P2249" s="5" t="str">
        <f>IF(Table2[[#This Row],[ip_risk_score]]&gt;0.8,"HIGH",IF(Table2[[#This Row],[ip_risk_score]]&gt;0.5,"MEDIUM","LOW"))</f>
        <v>LOW</v>
      </c>
      <c r="Q2249" s="5">
        <f>Table2[[#This Row],[transaction_amount]]-Table2[[#This Row],[avg_transaction_amount]]</f>
        <v>15345.89</v>
      </c>
    </row>
    <row r="2250" spans="1:17" x14ac:dyDescent="0.25">
      <c r="A2250" s="4" t="s">
        <v>4275</v>
      </c>
      <c r="B2250" s="5" t="s">
        <v>4276</v>
      </c>
      <c r="C2250" s="5">
        <v>3228.86</v>
      </c>
      <c r="D2250" s="5" t="s">
        <v>26</v>
      </c>
      <c r="E2250" s="5" t="s">
        <v>41</v>
      </c>
      <c r="F2250" s="5" t="s">
        <v>32</v>
      </c>
      <c r="G2250" s="5" t="s">
        <v>48</v>
      </c>
      <c r="H2250" s="5">
        <v>277</v>
      </c>
      <c r="I2250" s="5">
        <v>9</v>
      </c>
      <c r="J2250" s="5">
        <v>0</v>
      </c>
      <c r="K2250" s="5">
        <v>21171.99</v>
      </c>
      <c r="L2250" s="5">
        <v>0</v>
      </c>
      <c r="M2250" s="5">
        <v>0.28199999999999997</v>
      </c>
      <c r="N2250" s="5">
        <v>2</v>
      </c>
      <c r="O2250" s="6">
        <v>0</v>
      </c>
      <c r="P2250" s="5" t="str">
        <f>IF(Table2[[#This Row],[ip_risk_score]]&gt;0.8,"HIGH",IF(Table2[[#This Row],[ip_risk_score]]&gt;0.5,"MEDIUM","LOW"))</f>
        <v>LOW</v>
      </c>
      <c r="Q2250" s="5">
        <f>Table2[[#This Row],[transaction_amount]]-Table2[[#This Row],[avg_transaction_amount]]</f>
        <v>-17943.13</v>
      </c>
    </row>
    <row r="2251" spans="1:17" x14ac:dyDescent="0.25">
      <c r="A2251" s="4" t="s">
        <v>4277</v>
      </c>
      <c r="B2251" s="5" t="s">
        <v>4278</v>
      </c>
      <c r="C2251" s="5">
        <v>41577.11</v>
      </c>
      <c r="D2251" s="5" t="s">
        <v>20</v>
      </c>
      <c r="E2251" s="5" t="s">
        <v>41</v>
      </c>
      <c r="F2251" s="5" t="s">
        <v>32</v>
      </c>
      <c r="G2251" s="5" t="s">
        <v>58</v>
      </c>
      <c r="H2251" s="5">
        <v>1925</v>
      </c>
      <c r="I2251" s="5">
        <v>20</v>
      </c>
      <c r="J2251" s="5">
        <v>1</v>
      </c>
      <c r="K2251" s="5">
        <v>22229.57</v>
      </c>
      <c r="L2251" s="5">
        <v>0</v>
      </c>
      <c r="M2251" s="5">
        <v>0.63600000000000001</v>
      </c>
      <c r="N2251" s="5">
        <v>4</v>
      </c>
      <c r="O2251" s="6">
        <v>0</v>
      </c>
      <c r="P2251" s="5" t="str">
        <f>IF(Table2[[#This Row],[ip_risk_score]]&gt;0.8,"HIGH",IF(Table2[[#This Row],[ip_risk_score]]&gt;0.5,"MEDIUM","LOW"))</f>
        <v>MEDIUM</v>
      </c>
      <c r="Q2251" s="5">
        <f>Table2[[#This Row],[transaction_amount]]-Table2[[#This Row],[avg_transaction_amount]]</f>
        <v>19347.54</v>
      </c>
    </row>
    <row r="2252" spans="1:17" x14ac:dyDescent="0.25">
      <c r="A2252" s="4" t="s">
        <v>4279</v>
      </c>
      <c r="B2252" s="5" t="s">
        <v>4280</v>
      </c>
      <c r="C2252" s="5">
        <v>29968.98</v>
      </c>
      <c r="D2252" s="5" t="s">
        <v>20</v>
      </c>
      <c r="E2252" s="5" t="s">
        <v>21</v>
      </c>
      <c r="F2252" s="5" t="s">
        <v>28</v>
      </c>
      <c r="G2252" s="5" t="s">
        <v>33</v>
      </c>
      <c r="H2252" s="5">
        <v>1001</v>
      </c>
      <c r="I2252" s="5">
        <v>16</v>
      </c>
      <c r="J2252" s="5">
        <v>3</v>
      </c>
      <c r="K2252" s="5">
        <v>6042.38</v>
      </c>
      <c r="L2252" s="5">
        <v>0</v>
      </c>
      <c r="M2252" s="5">
        <v>0.36099999999999999</v>
      </c>
      <c r="N2252" s="5">
        <v>8</v>
      </c>
      <c r="O2252" s="6">
        <v>0</v>
      </c>
      <c r="P2252" s="5" t="str">
        <f>IF(Table2[[#This Row],[ip_risk_score]]&gt;0.8,"HIGH",IF(Table2[[#This Row],[ip_risk_score]]&gt;0.5,"MEDIUM","LOW"))</f>
        <v>LOW</v>
      </c>
      <c r="Q2252" s="5">
        <f>Table2[[#This Row],[transaction_amount]]-Table2[[#This Row],[avg_transaction_amount]]</f>
        <v>23926.6</v>
      </c>
    </row>
    <row r="2253" spans="1:17" x14ac:dyDescent="0.25">
      <c r="A2253" s="4" t="s">
        <v>4281</v>
      </c>
      <c r="B2253" s="5" t="s">
        <v>4282</v>
      </c>
      <c r="C2253" s="5">
        <v>5790.9</v>
      </c>
      <c r="D2253" s="5" t="s">
        <v>26</v>
      </c>
      <c r="E2253" s="5" t="s">
        <v>31</v>
      </c>
      <c r="F2253" s="5" t="s">
        <v>28</v>
      </c>
      <c r="G2253" s="5" t="s">
        <v>58</v>
      </c>
      <c r="H2253" s="5">
        <v>1250</v>
      </c>
      <c r="I2253" s="5">
        <v>10</v>
      </c>
      <c r="J2253" s="5">
        <v>0</v>
      </c>
      <c r="K2253" s="5">
        <v>4828.59</v>
      </c>
      <c r="L2253" s="5">
        <v>0</v>
      </c>
      <c r="M2253" s="5">
        <v>0.34599999999999997</v>
      </c>
      <c r="N2253" s="5">
        <v>5</v>
      </c>
      <c r="O2253" s="6">
        <v>0</v>
      </c>
      <c r="P2253" s="5" t="str">
        <f>IF(Table2[[#This Row],[ip_risk_score]]&gt;0.8,"HIGH",IF(Table2[[#This Row],[ip_risk_score]]&gt;0.5,"MEDIUM","LOW"))</f>
        <v>LOW</v>
      </c>
      <c r="Q2253" s="5">
        <f>Table2[[#This Row],[transaction_amount]]-Table2[[#This Row],[avg_transaction_amount]]</f>
        <v>962.30999999999949</v>
      </c>
    </row>
    <row r="2254" spans="1:17" x14ac:dyDescent="0.25">
      <c r="A2254" s="4" t="s">
        <v>4283</v>
      </c>
      <c r="B2254" s="5" t="s">
        <v>4284</v>
      </c>
      <c r="C2254" s="5">
        <v>4738.17</v>
      </c>
      <c r="D2254" s="5" t="s">
        <v>26</v>
      </c>
      <c r="E2254" s="5" t="s">
        <v>21</v>
      </c>
      <c r="F2254" s="5" t="s">
        <v>22</v>
      </c>
      <c r="G2254" s="5" t="s">
        <v>33</v>
      </c>
      <c r="H2254" s="5">
        <v>73</v>
      </c>
      <c r="I2254" s="5">
        <v>9</v>
      </c>
      <c r="J2254" s="5">
        <v>3</v>
      </c>
      <c r="K2254" s="5">
        <v>2872.66</v>
      </c>
      <c r="L2254" s="5">
        <v>0</v>
      </c>
      <c r="M2254" s="5">
        <v>0.27200000000000002</v>
      </c>
      <c r="N2254" s="5">
        <v>6</v>
      </c>
      <c r="O2254" s="6">
        <v>0</v>
      </c>
      <c r="P2254" s="5" t="str">
        <f>IF(Table2[[#This Row],[ip_risk_score]]&gt;0.8,"HIGH",IF(Table2[[#This Row],[ip_risk_score]]&gt;0.5,"MEDIUM","LOW"))</f>
        <v>LOW</v>
      </c>
      <c r="Q2254" s="5">
        <f>Table2[[#This Row],[transaction_amount]]-Table2[[#This Row],[avg_transaction_amount]]</f>
        <v>1865.5100000000002</v>
      </c>
    </row>
    <row r="2255" spans="1:17" x14ac:dyDescent="0.25">
      <c r="A2255" s="4" t="s">
        <v>4285</v>
      </c>
      <c r="B2255" s="5" t="s">
        <v>4286</v>
      </c>
      <c r="C2255" s="5">
        <v>45485.86</v>
      </c>
      <c r="D2255" s="5" t="s">
        <v>53</v>
      </c>
      <c r="E2255" s="5" t="s">
        <v>21</v>
      </c>
      <c r="F2255" s="5" t="s">
        <v>28</v>
      </c>
      <c r="G2255" s="5" t="s">
        <v>23</v>
      </c>
      <c r="H2255" s="5">
        <v>451</v>
      </c>
      <c r="I2255" s="5">
        <v>12</v>
      </c>
      <c r="J2255" s="5">
        <v>3</v>
      </c>
      <c r="K2255" s="5">
        <v>21077.31</v>
      </c>
      <c r="L2255" s="5">
        <v>0</v>
      </c>
      <c r="M2255" s="5">
        <v>0.80200000000000005</v>
      </c>
      <c r="N2255" s="5">
        <v>3</v>
      </c>
      <c r="O2255" s="6">
        <v>0</v>
      </c>
      <c r="P2255" s="5" t="str">
        <f>IF(Table2[[#This Row],[ip_risk_score]]&gt;0.8,"HIGH",IF(Table2[[#This Row],[ip_risk_score]]&gt;0.5,"MEDIUM","LOW"))</f>
        <v>HIGH</v>
      </c>
      <c r="Q2255" s="5">
        <f>Table2[[#This Row],[transaction_amount]]-Table2[[#This Row],[avg_transaction_amount]]</f>
        <v>24408.55</v>
      </c>
    </row>
    <row r="2256" spans="1:17" x14ac:dyDescent="0.25">
      <c r="A2256" s="4" t="s">
        <v>4287</v>
      </c>
      <c r="B2256" s="5" t="s">
        <v>4288</v>
      </c>
      <c r="C2256" s="5">
        <v>33476.550000000003</v>
      </c>
      <c r="D2256" s="5" t="s">
        <v>26</v>
      </c>
      <c r="E2256" s="5" t="s">
        <v>41</v>
      </c>
      <c r="F2256" s="5" t="s">
        <v>32</v>
      </c>
      <c r="G2256" s="5" t="s">
        <v>23</v>
      </c>
      <c r="H2256" s="5">
        <v>1724</v>
      </c>
      <c r="I2256" s="5">
        <v>1</v>
      </c>
      <c r="J2256" s="5">
        <v>0</v>
      </c>
      <c r="K2256" s="5">
        <v>16489.7</v>
      </c>
      <c r="L2256" s="5">
        <v>0</v>
      </c>
      <c r="M2256" s="5">
        <v>0.64600000000000002</v>
      </c>
      <c r="N2256" s="5">
        <v>4</v>
      </c>
      <c r="O2256" s="6">
        <v>0</v>
      </c>
      <c r="P2256" s="5" t="str">
        <f>IF(Table2[[#This Row],[ip_risk_score]]&gt;0.8,"HIGH",IF(Table2[[#This Row],[ip_risk_score]]&gt;0.5,"MEDIUM","LOW"))</f>
        <v>MEDIUM</v>
      </c>
      <c r="Q2256" s="5">
        <f>Table2[[#This Row],[transaction_amount]]-Table2[[#This Row],[avg_transaction_amount]]</f>
        <v>16986.850000000002</v>
      </c>
    </row>
    <row r="2257" spans="1:17" x14ac:dyDescent="0.25">
      <c r="A2257" s="4" t="s">
        <v>4289</v>
      </c>
      <c r="B2257" s="5" t="s">
        <v>3789</v>
      </c>
      <c r="C2257" s="5">
        <v>41472.879999999997</v>
      </c>
      <c r="D2257" s="5" t="s">
        <v>26</v>
      </c>
      <c r="E2257" s="5" t="s">
        <v>21</v>
      </c>
      <c r="F2257" s="5" t="s">
        <v>28</v>
      </c>
      <c r="G2257" s="5" t="s">
        <v>33</v>
      </c>
      <c r="H2257" s="5">
        <v>550</v>
      </c>
      <c r="I2257" s="5">
        <v>0</v>
      </c>
      <c r="J2257" s="5">
        <v>3</v>
      </c>
      <c r="K2257" s="5">
        <v>2692.89</v>
      </c>
      <c r="L2257" s="5">
        <v>0</v>
      </c>
      <c r="M2257" s="5">
        <v>0.72099999999999997</v>
      </c>
      <c r="N2257" s="5">
        <v>9</v>
      </c>
      <c r="O2257" s="6">
        <v>0</v>
      </c>
      <c r="P2257" s="5" t="str">
        <f>IF(Table2[[#This Row],[ip_risk_score]]&gt;0.8,"HIGH",IF(Table2[[#This Row],[ip_risk_score]]&gt;0.5,"MEDIUM","LOW"))</f>
        <v>MEDIUM</v>
      </c>
      <c r="Q2257" s="5">
        <f>Table2[[#This Row],[transaction_amount]]-Table2[[#This Row],[avg_transaction_amount]]</f>
        <v>38779.99</v>
      </c>
    </row>
    <row r="2258" spans="1:17" x14ac:dyDescent="0.25">
      <c r="A2258" s="4" t="s">
        <v>4290</v>
      </c>
      <c r="B2258" s="5" t="s">
        <v>4291</v>
      </c>
      <c r="C2258" s="5">
        <v>43955</v>
      </c>
      <c r="D2258" s="5" t="s">
        <v>26</v>
      </c>
      <c r="E2258" s="5" t="s">
        <v>41</v>
      </c>
      <c r="F2258" s="5" t="s">
        <v>28</v>
      </c>
      <c r="G2258" s="5" t="s">
        <v>48</v>
      </c>
      <c r="H2258" s="5">
        <v>1308</v>
      </c>
      <c r="I2258" s="5">
        <v>21</v>
      </c>
      <c r="J2258" s="5">
        <v>1</v>
      </c>
      <c r="K2258" s="5">
        <v>9319.19</v>
      </c>
      <c r="L2258" s="5">
        <v>0</v>
      </c>
      <c r="M2258" s="5">
        <v>0.39400000000000002</v>
      </c>
      <c r="N2258" s="5">
        <v>2</v>
      </c>
      <c r="O2258" s="6">
        <v>0</v>
      </c>
      <c r="P2258" s="5" t="str">
        <f>IF(Table2[[#This Row],[ip_risk_score]]&gt;0.8,"HIGH",IF(Table2[[#This Row],[ip_risk_score]]&gt;0.5,"MEDIUM","LOW"))</f>
        <v>LOW</v>
      </c>
      <c r="Q2258" s="5">
        <f>Table2[[#This Row],[transaction_amount]]-Table2[[#This Row],[avg_transaction_amount]]</f>
        <v>34635.81</v>
      </c>
    </row>
    <row r="2259" spans="1:17" x14ac:dyDescent="0.25">
      <c r="A2259" s="4" t="s">
        <v>4292</v>
      </c>
      <c r="B2259" s="5" t="s">
        <v>1218</v>
      </c>
      <c r="C2259" s="5">
        <v>28610.03</v>
      </c>
      <c r="D2259" s="5" t="s">
        <v>20</v>
      </c>
      <c r="E2259" s="5" t="s">
        <v>41</v>
      </c>
      <c r="F2259" s="5" t="s">
        <v>22</v>
      </c>
      <c r="G2259" s="5" t="s">
        <v>48</v>
      </c>
      <c r="H2259" s="5">
        <v>479</v>
      </c>
      <c r="I2259" s="5">
        <v>0</v>
      </c>
      <c r="J2259" s="5">
        <v>4</v>
      </c>
      <c r="K2259" s="5">
        <v>4356.16</v>
      </c>
      <c r="L2259" s="5">
        <v>0</v>
      </c>
      <c r="M2259" s="5">
        <v>0.83899999999999997</v>
      </c>
      <c r="N2259" s="5">
        <v>3</v>
      </c>
      <c r="O2259" s="6">
        <v>0</v>
      </c>
      <c r="P2259" s="5" t="str">
        <f>IF(Table2[[#This Row],[ip_risk_score]]&gt;0.8,"HIGH",IF(Table2[[#This Row],[ip_risk_score]]&gt;0.5,"MEDIUM","LOW"))</f>
        <v>HIGH</v>
      </c>
      <c r="Q2259" s="5">
        <f>Table2[[#This Row],[transaction_amount]]-Table2[[#This Row],[avg_transaction_amount]]</f>
        <v>24253.87</v>
      </c>
    </row>
    <row r="2260" spans="1:17" x14ac:dyDescent="0.25">
      <c r="A2260" s="4" t="s">
        <v>4293</v>
      </c>
      <c r="B2260" s="5" t="s">
        <v>4294</v>
      </c>
      <c r="C2260" s="5">
        <v>25896.45</v>
      </c>
      <c r="D2260" s="5" t="s">
        <v>53</v>
      </c>
      <c r="E2260" s="5" t="s">
        <v>41</v>
      </c>
      <c r="F2260" s="5" t="s">
        <v>32</v>
      </c>
      <c r="G2260" s="5" t="s">
        <v>23</v>
      </c>
      <c r="H2260" s="5">
        <v>1249</v>
      </c>
      <c r="I2260" s="5">
        <v>15</v>
      </c>
      <c r="J2260" s="5">
        <v>0</v>
      </c>
      <c r="K2260" s="5">
        <v>2871.16</v>
      </c>
      <c r="L2260" s="5">
        <v>0</v>
      </c>
      <c r="M2260" s="5">
        <v>0.41599999999999998</v>
      </c>
      <c r="N2260" s="5">
        <v>2</v>
      </c>
      <c r="O2260" s="6">
        <v>0</v>
      </c>
      <c r="P2260" s="5" t="str">
        <f>IF(Table2[[#This Row],[ip_risk_score]]&gt;0.8,"HIGH",IF(Table2[[#This Row],[ip_risk_score]]&gt;0.5,"MEDIUM","LOW"))</f>
        <v>LOW</v>
      </c>
      <c r="Q2260" s="5">
        <f>Table2[[#This Row],[transaction_amount]]-Table2[[#This Row],[avg_transaction_amount]]</f>
        <v>23025.29</v>
      </c>
    </row>
    <row r="2261" spans="1:17" x14ac:dyDescent="0.25">
      <c r="A2261" s="4" t="s">
        <v>4295</v>
      </c>
      <c r="B2261" s="5" t="s">
        <v>4296</v>
      </c>
      <c r="C2261" s="5">
        <v>21549.85</v>
      </c>
      <c r="D2261" s="5" t="s">
        <v>20</v>
      </c>
      <c r="E2261" s="5" t="s">
        <v>21</v>
      </c>
      <c r="F2261" s="5" t="s">
        <v>22</v>
      </c>
      <c r="G2261" s="5" t="s">
        <v>58</v>
      </c>
      <c r="H2261" s="5">
        <v>1898</v>
      </c>
      <c r="I2261" s="5">
        <v>9</v>
      </c>
      <c r="J2261" s="5">
        <v>2</v>
      </c>
      <c r="K2261" s="5">
        <v>9033.26</v>
      </c>
      <c r="L2261" s="5">
        <v>0</v>
      </c>
      <c r="M2261" s="5">
        <v>0.17599999999999999</v>
      </c>
      <c r="N2261" s="5">
        <v>2</v>
      </c>
      <c r="O2261" s="6">
        <v>0</v>
      </c>
      <c r="P2261" s="5" t="str">
        <f>IF(Table2[[#This Row],[ip_risk_score]]&gt;0.8,"HIGH",IF(Table2[[#This Row],[ip_risk_score]]&gt;0.5,"MEDIUM","LOW"))</f>
        <v>LOW</v>
      </c>
      <c r="Q2261" s="5">
        <f>Table2[[#This Row],[transaction_amount]]-Table2[[#This Row],[avg_transaction_amount]]</f>
        <v>12516.589999999998</v>
      </c>
    </row>
    <row r="2262" spans="1:17" x14ac:dyDescent="0.25">
      <c r="A2262" s="4" t="s">
        <v>4297</v>
      </c>
      <c r="B2262" s="5" t="s">
        <v>4298</v>
      </c>
      <c r="C2262" s="5">
        <v>15881.48</v>
      </c>
      <c r="D2262" s="5" t="s">
        <v>53</v>
      </c>
      <c r="E2262" s="5" t="s">
        <v>41</v>
      </c>
      <c r="F2262" s="5" t="s">
        <v>32</v>
      </c>
      <c r="G2262" s="5" t="s">
        <v>23</v>
      </c>
      <c r="H2262" s="5">
        <v>1846</v>
      </c>
      <c r="I2262" s="5">
        <v>9</v>
      </c>
      <c r="J2262" s="5">
        <v>3</v>
      </c>
      <c r="K2262" s="5">
        <v>2979.25</v>
      </c>
      <c r="L2262" s="5">
        <v>0</v>
      </c>
      <c r="M2262" s="5">
        <v>0.51100000000000001</v>
      </c>
      <c r="N2262" s="5">
        <v>9</v>
      </c>
      <c r="O2262" s="6">
        <v>0</v>
      </c>
      <c r="P2262" s="5" t="str">
        <f>IF(Table2[[#This Row],[ip_risk_score]]&gt;0.8,"HIGH",IF(Table2[[#This Row],[ip_risk_score]]&gt;0.5,"MEDIUM","LOW"))</f>
        <v>MEDIUM</v>
      </c>
      <c r="Q2262" s="5">
        <f>Table2[[#This Row],[transaction_amount]]-Table2[[#This Row],[avg_transaction_amount]]</f>
        <v>12902.23</v>
      </c>
    </row>
    <row r="2263" spans="1:17" x14ac:dyDescent="0.25">
      <c r="A2263" s="4" t="s">
        <v>4299</v>
      </c>
      <c r="B2263" s="5" t="s">
        <v>192</v>
      </c>
      <c r="C2263" s="5">
        <v>21758.07</v>
      </c>
      <c r="D2263" s="5" t="s">
        <v>20</v>
      </c>
      <c r="E2263" s="5" t="s">
        <v>21</v>
      </c>
      <c r="F2263" s="5" t="s">
        <v>32</v>
      </c>
      <c r="G2263" s="5" t="s">
        <v>23</v>
      </c>
      <c r="H2263" s="5">
        <v>1599</v>
      </c>
      <c r="I2263" s="5">
        <v>6</v>
      </c>
      <c r="J2263" s="5">
        <v>4</v>
      </c>
      <c r="K2263" s="5">
        <v>7879.56</v>
      </c>
      <c r="L2263" s="5">
        <v>0</v>
      </c>
      <c r="M2263" s="5">
        <v>0.44500000000000001</v>
      </c>
      <c r="N2263" s="5">
        <v>8</v>
      </c>
      <c r="O2263" s="6">
        <v>0</v>
      </c>
      <c r="P2263" s="5" t="str">
        <f>IF(Table2[[#This Row],[ip_risk_score]]&gt;0.8,"HIGH",IF(Table2[[#This Row],[ip_risk_score]]&gt;0.5,"MEDIUM","LOW"))</f>
        <v>LOW</v>
      </c>
      <c r="Q2263" s="5">
        <f>Table2[[#This Row],[transaction_amount]]-Table2[[#This Row],[avg_transaction_amount]]</f>
        <v>13878.509999999998</v>
      </c>
    </row>
    <row r="2264" spans="1:17" x14ac:dyDescent="0.25">
      <c r="A2264" s="4" t="s">
        <v>4300</v>
      </c>
      <c r="B2264" s="5" t="s">
        <v>4301</v>
      </c>
      <c r="C2264" s="5">
        <v>38705.29</v>
      </c>
      <c r="D2264" s="5" t="s">
        <v>26</v>
      </c>
      <c r="E2264" s="5" t="s">
        <v>31</v>
      </c>
      <c r="F2264" s="5" t="s">
        <v>22</v>
      </c>
      <c r="G2264" s="5" t="s">
        <v>33</v>
      </c>
      <c r="H2264" s="5">
        <v>887</v>
      </c>
      <c r="I2264" s="5">
        <v>6</v>
      </c>
      <c r="J2264" s="5">
        <v>1</v>
      </c>
      <c r="K2264" s="5">
        <v>16626.3</v>
      </c>
      <c r="L2264" s="5">
        <v>0</v>
      </c>
      <c r="M2264" s="5">
        <v>9.1999999999999998E-2</v>
      </c>
      <c r="N2264" s="5">
        <v>7</v>
      </c>
      <c r="O2264" s="6">
        <v>0</v>
      </c>
      <c r="P2264" s="5" t="str">
        <f>IF(Table2[[#This Row],[ip_risk_score]]&gt;0.8,"HIGH",IF(Table2[[#This Row],[ip_risk_score]]&gt;0.5,"MEDIUM","LOW"))</f>
        <v>LOW</v>
      </c>
      <c r="Q2264" s="5">
        <f>Table2[[#This Row],[transaction_amount]]-Table2[[#This Row],[avg_transaction_amount]]</f>
        <v>22078.99</v>
      </c>
    </row>
    <row r="2265" spans="1:17" x14ac:dyDescent="0.25">
      <c r="A2265" s="4" t="s">
        <v>4302</v>
      </c>
      <c r="B2265" s="5" t="s">
        <v>4303</v>
      </c>
      <c r="C2265" s="5">
        <v>30116.080000000002</v>
      </c>
      <c r="D2265" s="5" t="s">
        <v>20</v>
      </c>
      <c r="E2265" s="5" t="s">
        <v>41</v>
      </c>
      <c r="F2265" s="5" t="s">
        <v>28</v>
      </c>
      <c r="G2265" s="5" t="s">
        <v>48</v>
      </c>
      <c r="H2265" s="5">
        <v>1625</v>
      </c>
      <c r="I2265" s="5">
        <v>0</v>
      </c>
      <c r="J2265" s="5">
        <v>1</v>
      </c>
      <c r="K2265" s="5">
        <v>16871.04</v>
      </c>
      <c r="L2265" s="5">
        <v>0</v>
      </c>
      <c r="M2265" s="5">
        <v>0.66300000000000003</v>
      </c>
      <c r="N2265" s="5">
        <v>9</v>
      </c>
      <c r="O2265" s="6">
        <v>0</v>
      </c>
      <c r="P2265" s="5" t="str">
        <f>IF(Table2[[#This Row],[ip_risk_score]]&gt;0.8,"HIGH",IF(Table2[[#This Row],[ip_risk_score]]&gt;0.5,"MEDIUM","LOW"))</f>
        <v>MEDIUM</v>
      </c>
      <c r="Q2265" s="5">
        <f>Table2[[#This Row],[transaction_amount]]-Table2[[#This Row],[avg_transaction_amount]]</f>
        <v>13245.04</v>
      </c>
    </row>
    <row r="2266" spans="1:17" x14ac:dyDescent="0.25">
      <c r="A2266" s="4" t="s">
        <v>4304</v>
      </c>
      <c r="B2266" s="5" t="s">
        <v>4305</v>
      </c>
      <c r="C2266" s="5">
        <v>44631.54</v>
      </c>
      <c r="D2266" s="5" t="s">
        <v>20</v>
      </c>
      <c r="E2266" s="5" t="s">
        <v>27</v>
      </c>
      <c r="F2266" s="5" t="s">
        <v>22</v>
      </c>
      <c r="G2266" s="5" t="s">
        <v>33</v>
      </c>
      <c r="H2266" s="5">
        <v>1227</v>
      </c>
      <c r="I2266" s="5">
        <v>12</v>
      </c>
      <c r="J2266" s="5">
        <v>2</v>
      </c>
      <c r="K2266" s="5">
        <v>5123.2700000000004</v>
      </c>
      <c r="L2266" s="5">
        <v>1</v>
      </c>
      <c r="M2266" s="5">
        <v>0.81200000000000006</v>
      </c>
      <c r="N2266" s="5">
        <v>8</v>
      </c>
      <c r="O2266" s="6">
        <v>0</v>
      </c>
      <c r="P2266" s="5" t="str">
        <f>IF(Table2[[#This Row],[ip_risk_score]]&gt;0.8,"HIGH",IF(Table2[[#This Row],[ip_risk_score]]&gt;0.5,"MEDIUM","LOW"))</f>
        <v>HIGH</v>
      </c>
      <c r="Q2266" s="5">
        <f>Table2[[#This Row],[transaction_amount]]-Table2[[#This Row],[avg_transaction_amount]]</f>
        <v>39508.270000000004</v>
      </c>
    </row>
    <row r="2267" spans="1:17" x14ac:dyDescent="0.25">
      <c r="A2267" s="4" t="s">
        <v>4306</v>
      </c>
      <c r="B2267" s="5" t="s">
        <v>4307</v>
      </c>
      <c r="C2267" s="5">
        <v>22196.83</v>
      </c>
      <c r="D2267" s="5" t="s">
        <v>53</v>
      </c>
      <c r="E2267" s="5" t="s">
        <v>27</v>
      </c>
      <c r="F2267" s="5" t="s">
        <v>28</v>
      </c>
      <c r="G2267" s="5" t="s">
        <v>23</v>
      </c>
      <c r="H2267" s="5">
        <v>721</v>
      </c>
      <c r="I2267" s="5">
        <v>4</v>
      </c>
      <c r="J2267" s="5">
        <v>1</v>
      </c>
      <c r="K2267" s="5">
        <v>5811.3</v>
      </c>
      <c r="L2267" s="5">
        <v>0</v>
      </c>
      <c r="M2267" s="5">
        <v>0.35599999999999998</v>
      </c>
      <c r="N2267" s="5">
        <v>9</v>
      </c>
      <c r="O2267" s="6">
        <v>0</v>
      </c>
      <c r="P2267" s="5" t="str">
        <f>IF(Table2[[#This Row],[ip_risk_score]]&gt;0.8,"HIGH",IF(Table2[[#This Row],[ip_risk_score]]&gt;0.5,"MEDIUM","LOW"))</f>
        <v>LOW</v>
      </c>
      <c r="Q2267" s="5">
        <f>Table2[[#This Row],[transaction_amount]]-Table2[[#This Row],[avg_transaction_amount]]</f>
        <v>16385.530000000002</v>
      </c>
    </row>
    <row r="2268" spans="1:17" x14ac:dyDescent="0.25">
      <c r="A2268" s="4" t="s">
        <v>4308</v>
      </c>
      <c r="B2268" s="5" t="s">
        <v>4309</v>
      </c>
      <c r="C2268" s="5">
        <v>30374.12</v>
      </c>
      <c r="D2268" s="5" t="s">
        <v>53</v>
      </c>
      <c r="E2268" s="5" t="s">
        <v>27</v>
      </c>
      <c r="F2268" s="5" t="s">
        <v>22</v>
      </c>
      <c r="G2268" s="5" t="s">
        <v>38</v>
      </c>
      <c r="H2268" s="5">
        <v>22</v>
      </c>
      <c r="I2268" s="5">
        <v>2</v>
      </c>
      <c r="J2268" s="5">
        <v>4</v>
      </c>
      <c r="K2268" s="5">
        <v>25663.65</v>
      </c>
      <c r="L2268" s="5">
        <v>0</v>
      </c>
      <c r="M2268" s="5">
        <v>0.75900000000000001</v>
      </c>
      <c r="N2268" s="5">
        <v>2</v>
      </c>
      <c r="O2268" s="6">
        <v>0</v>
      </c>
      <c r="P2268" s="5" t="str">
        <f>IF(Table2[[#This Row],[ip_risk_score]]&gt;0.8,"HIGH",IF(Table2[[#This Row],[ip_risk_score]]&gt;0.5,"MEDIUM","LOW"))</f>
        <v>MEDIUM</v>
      </c>
      <c r="Q2268" s="5">
        <f>Table2[[#This Row],[transaction_amount]]-Table2[[#This Row],[avg_transaction_amount]]</f>
        <v>4710.4699999999975</v>
      </c>
    </row>
    <row r="2269" spans="1:17" x14ac:dyDescent="0.25">
      <c r="A2269" s="4" t="s">
        <v>4310</v>
      </c>
      <c r="B2269" s="5" t="s">
        <v>3205</v>
      </c>
      <c r="C2269" s="5">
        <v>31583.81</v>
      </c>
      <c r="D2269" s="5" t="s">
        <v>20</v>
      </c>
      <c r="E2269" s="5" t="s">
        <v>27</v>
      </c>
      <c r="F2269" s="5" t="s">
        <v>22</v>
      </c>
      <c r="G2269" s="5" t="s">
        <v>58</v>
      </c>
      <c r="H2269" s="5">
        <v>231</v>
      </c>
      <c r="I2269" s="5">
        <v>12</v>
      </c>
      <c r="J2269" s="5">
        <v>2</v>
      </c>
      <c r="K2269" s="5">
        <v>5091.3500000000004</v>
      </c>
      <c r="L2269" s="5">
        <v>1</v>
      </c>
      <c r="M2269" s="5">
        <v>0.58599999999999997</v>
      </c>
      <c r="N2269" s="5">
        <v>7</v>
      </c>
      <c r="O2269" s="6">
        <v>0</v>
      </c>
      <c r="P2269" s="5" t="str">
        <f>IF(Table2[[#This Row],[ip_risk_score]]&gt;0.8,"HIGH",IF(Table2[[#This Row],[ip_risk_score]]&gt;0.5,"MEDIUM","LOW"))</f>
        <v>MEDIUM</v>
      </c>
      <c r="Q2269" s="5">
        <f>Table2[[#This Row],[transaction_amount]]-Table2[[#This Row],[avg_transaction_amount]]</f>
        <v>26492.46</v>
      </c>
    </row>
    <row r="2270" spans="1:17" x14ac:dyDescent="0.25">
      <c r="A2270" s="4" t="s">
        <v>4311</v>
      </c>
      <c r="B2270" s="5" t="s">
        <v>1757</v>
      </c>
      <c r="C2270" s="5">
        <v>29605.27</v>
      </c>
      <c r="D2270" s="5" t="s">
        <v>53</v>
      </c>
      <c r="E2270" s="5" t="s">
        <v>27</v>
      </c>
      <c r="F2270" s="5" t="s">
        <v>28</v>
      </c>
      <c r="G2270" s="5" t="s">
        <v>23</v>
      </c>
      <c r="H2270" s="5">
        <v>1738</v>
      </c>
      <c r="I2270" s="5">
        <v>11</v>
      </c>
      <c r="J2270" s="5">
        <v>0</v>
      </c>
      <c r="K2270" s="5">
        <v>1467.67</v>
      </c>
      <c r="L2270" s="5">
        <v>0</v>
      </c>
      <c r="M2270" s="5">
        <v>0.27300000000000002</v>
      </c>
      <c r="N2270" s="5">
        <v>9</v>
      </c>
      <c r="O2270" s="6">
        <v>1</v>
      </c>
      <c r="P2270" s="5" t="str">
        <f>IF(Table2[[#This Row],[ip_risk_score]]&gt;0.8,"HIGH",IF(Table2[[#This Row],[ip_risk_score]]&gt;0.5,"MEDIUM","LOW"))</f>
        <v>LOW</v>
      </c>
      <c r="Q2270" s="5">
        <f>Table2[[#This Row],[transaction_amount]]-Table2[[#This Row],[avg_transaction_amount]]</f>
        <v>28137.599999999999</v>
      </c>
    </row>
    <row r="2271" spans="1:17" x14ac:dyDescent="0.25">
      <c r="A2271" s="4" t="s">
        <v>4312</v>
      </c>
      <c r="B2271" s="5" t="s">
        <v>4313</v>
      </c>
      <c r="C2271" s="5">
        <v>35146.559999999998</v>
      </c>
      <c r="D2271" s="5" t="s">
        <v>53</v>
      </c>
      <c r="E2271" s="5" t="s">
        <v>21</v>
      </c>
      <c r="F2271" s="5" t="s">
        <v>28</v>
      </c>
      <c r="G2271" s="5" t="s">
        <v>33</v>
      </c>
      <c r="H2271" s="5">
        <v>1429</v>
      </c>
      <c r="I2271" s="5">
        <v>17</v>
      </c>
      <c r="J2271" s="5">
        <v>2</v>
      </c>
      <c r="K2271" s="5">
        <v>7420.14</v>
      </c>
      <c r="L2271" s="5">
        <v>0</v>
      </c>
      <c r="M2271" s="5">
        <v>0.34399999999999997</v>
      </c>
      <c r="N2271" s="5">
        <v>9</v>
      </c>
      <c r="O2271" s="6">
        <v>0</v>
      </c>
      <c r="P2271" s="5" t="str">
        <f>IF(Table2[[#This Row],[ip_risk_score]]&gt;0.8,"HIGH",IF(Table2[[#This Row],[ip_risk_score]]&gt;0.5,"MEDIUM","LOW"))</f>
        <v>LOW</v>
      </c>
      <c r="Q2271" s="5">
        <f>Table2[[#This Row],[transaction_amount]]-Table2[[#This Row],[avg_transaction_amount]]</f>
        <v>27726.42</v>
      </c>
    </row>
    <row r="2272" spans="1:17" x14ac:dyDescent="0.25">
      <c r="A2272" s="4" t="s">
        <v>4314</v>
      </c>
      <c r="B2272" s="5" t="s">
        <v>1860</v>
      </c>
      <c r="C2272" s="5">
        <v>11909.8</v>
      </c>
      <c r="D2272" s="5" t="s">
        <v>53</v>
      </c>
      <c r="E2272" s="5" t="s">
        <v>31</v>
      </c>
      <c r="F2272" s="5" t="s">
        <v>28</v>
      </c>
      <c r="G2272" s="5" t="s">
        <v>38</v>
      </c>
      <c r="H2272" s="5">
        <v>890</v>
      </c>
      <c r="I2272" s="5">
        <v>4</v>
      </c>
      <c r="J2272" s="5">
        <v>0</v>
      </c>
      <c r="K2272" s="5">
        <v>17335.150000000001</v>
      </c>
      <c r="L2272" s="5">
        <v>0</v>
      </c>
      <c r="M2272" s="5">
        <v>0.94599999999999995</v>
      </c>
      <c r="N2272" s="5">
        <v>8</v>
      </c>
      <c r="O2272" s="6">
        <v>0</v>
      </c>
      <c r="P2272" s="5" t="str">
        <f>IF(Table2[[#This Row],[ip_risk_score]]&gt;0.8,"HIGH",IF(Table2[[#This Row],[ip_risk_score]]&gt;0.5,"MEDIUM","LOW"))</f>
        <v>HIGH</v>
      </c>
      <c r="Q2272" s="5">
        <f>Table2[[#This Row],[transaction_amount]]-Table2[[#This Row],[avg_transaction_amount]]</f>
        <v>-5425.3500000000022</v>
      </c>
    </row>
    <row r="2273" spans="1:17" x14ac:dyDescent="0.25">
      <c r="A2273" s="4" t="s">
        <v>4315</v>
      </c>
      <c r="B2273" s="5" t="s">
        <v>4316</v>
      </c>
      <c r="C2273" s="5">
        <v>25642.57</v>
      </c>
      <c r="D2273" s="5" t="s">
        <v>53</v>
      </c>
      <c r="E2273" s="5" t="s">
        <v>21</v>
      </c>
      <c r="F2273" s="5" t="s">
        <v>22</v>
      </c>
      <c r="G2273" s="5" t="s">
        <v>38</v>
      </c>
      <c r="H2273" s="5">
        <v>848</v>
      </c>
      <c r="I2273" s="5">
        <v>4</v>
      </c>
      <c r="J2273" s="5">
        <v>1</v>
      </c>
      <c r="K2273" s="5">
        <v>316.01</v>
      </c>
      <c r="L2273" s="5">
        <v>0</v>
      </c>
      <c r="M2273" s="5">
        <v>0.216</v>
      </c>
      <c r="N2273" s="5">
        <v>1</v>
      </c>
      <c r="O2273" s="6">
        <v>0</v>
      </c>
      <c r="P2273" s="5" t="str">
        <f>IF(Table2[[#This Row],[ip_risk_score]]&gt;0.8,"HIGH",IF(Table2[[#This Row],[ip_risk_score]]&gt;0.5,"MEDIUM","LOW"))</f>
        <v>LOW</v>
      </c>
      <c r="Q2273" s="5">
        <f>Table2[[#This Row],[transaction_amount]]-Table2[[#This Row],[avg_transaction_amount]]</f>
        <v>25326.560000000001</v>
      </c>
    </row>
    <row r="2274" spans="1:17" x14ac:dyDescent="0.25">
      <c r="A2274" s="4" t="s">
        <v>4317</v>
      </c>
      <c r="B2274" s="5" t="s">
        <v>4318</v>
      </c>
      <c r="C2274" s="5">
        <v>5256.03</v>
      </c>
      <c r="D2274" s="5" t="s">
        <v>53</v>
      </c>
      <c r="E2274" s="5" t="s">
        <v>41</v>
      </c>
      <c r="F2274" s="5" t="s">
        <v>28</v>
      </c>
      <c r="G2274" s="5" t="s">
        <v>23</v>
      </c>
      <c r="H2274" s="5">
        <v>761</v>
      </c>
      <c r="I2274" s="5">
        <v>1</v>
      </c>
      <c r="J2274" s="5">
        <v>4</v>
      </c>
      <c r="K2274" s="5">
        <v>29551.11</v>
      </c>
      <c r="L2274" s="5">
        <v>0</v>
      </c>
      <c r="M2274" s="5">
        <v>0.152</v>
      </c>
      <c r="N2274" s="5">
        <v>3</v>
      </c>
      <c r="O2274" s="6">
        <v>0</v>
      </c>
      <c r="P2274" s="5" t="str">
        <f>IF(Table2[[#This Row],[ip_risk_score]]&gt;0.8,"HIGH",IF(Table2[[#This Row],[ip_risk_score]]&gt;0.5,"MEDIUM","LOW"))</f>
        <v>LOW</v>
      </c>
      <c r="Q2274" s="5">
        <f>Table2[[#This Row],[transaction_amount]]-Table2[[#This Row],[avg_transaction_amount]]</f>
        <v>-24295.08</v>
      </c>
    </row>
    <row r="2275" spans="1:17" x14ac:dyDescent="0.25">
      <c r="A2275" s="4" t="s">
        <v>4319</v>
      </c>
      <c r="B2275" s="5" t="s">
        <v>812</v>
      </c>
      <c r="C2275" s="5">
        <v>19256.34</v>
      </c>
      <c r="D2275" s="5" t="s">
        <v>20</v>
      </c>
      <c r="E2275" s="5" t="s">
        <v>31</v>
      </c>
      <c r="F2275" s="5" t="s">
        <v>28</v>
      </c>
      <c r="G2275" s="5" t="s">
        <v>48</v>
      </c>
      <c r="H2275" s="5">
        <v>279</v>
      </c>
      <c r="I2275" s="5">
        <v>5</v>
      </c>
      <c r="J2275" s="5">
        <v>3</v>
      </c>
      <c r="K2275" s="5">
        <v>6988.65</v>
      </c>
      <c r="L2275" s="5">
        <v>0</v>
      </c>
      <c r="M2275" s="5">
        <v>7.5999999999999998E-2</v>
      </c>
      <c r="N2275" s="5">
        <v>8</v>
      </c>
      <c r="O2275" s="6">
        <v>0</v>
      </c>
      <c r="P2275" s="5" t="str">
        <f>IF(Table2[[#This Row],[ip_risk_score]]&gt;0.8,"HIGH",IF(Table2[[#This Row],[ip_risk_score]]&gt;0.5,"MEDIUM","LOW"))</f>
        <v>LOW</v>
      </c>
      <c r="Q2275" s="5">
        <f>Table2[[#This Row],[transaction_amount]]-Table2[[#This Row],[avg_transaction_amount]]</f>
        <v>12267.69</v>
      </c>
    </row>
    <row r="2276" spans="1:17" x14ac:dyDescent="0.25">
      <c r="A2276" s="4" t="s">
        <v>4320</v>
      </c>
      <c r="B2276" s="5" t="s">
        <v>4321</v>
      </c>
      <c r="C2276" s="5">
        <v>24408.97</v>
      </c>
      <c r="D2276" s="5" t="s">
        <v>53</v>
      </c>
      <c r="E2276" s="5" t="s">
        <v>31</v>
      </c>
      <c r="F2276" s="5" t="s">
        <v>28</v>
      </c>
      <c r="G2276" s="5" t="s">
        <v>38</v>
      </c>
      <c r="H2276" s="5">
        <v>1331</v>
      </c>
      <c r="I2276" s="5">
        <v>6</v>
      </c>
      <c r="J2276" s="5">
        <v>2</v>
      </c>
      <c r="K2276" s="5">
        <v>7219.71</v>
      </c>
      <c r="L2276" s="5">
        <v>0</v>
      </c>
      <c r="M2276" s="5">
        <v>0.876</v>
      </c>
      <c r="N2276" s="5">
        <v>3</v>
      </c>
      <c r="O2276" s="6">
        <v>0</v>
      </c>
      <c r="P2276" s="5" t="str">
        <f>IF(Table2[[#This Row],[ip_risk_score]]&gt;0.8,"HIGH",IF(Table2[[#This Row],[ip_risk_score]]&gt;0.5,"MEDIUM","LOW"))</f>
        <v>HIGH</v>
      </c>
      <c r="Q2276" s="5">
        <f>Table2[[#This Row],[transaction_amount]]-Table2[[#This Row],[avg_transaction_amount]]</f>
        <v>17189.260000000002</v>
      </c>
    </row>
    <row r="2277" spans="1:17" x14ac:dyDescent="0.25">
      <c r="A2277" s="4" t="s">
        <v>4322</v>
      </c>
      <c r="B2277" s="5" t="s">
        <v>4323</v>
      </c>
      <c r="C2277" s="5">
        <v>32628.6</v>
      </c>
      <c r="D2277" s="5" t="s">
        <v>26</v>
      </c>
      <c r="E2277" s="5" t="s">
        <v>31</v>
      </c>
      <c r="F2277" s="5" t="s">
        <v>32</v>
      </c>
      <c r="G2277" s="5" t="s">
        <v>58</v>
      </c>
      <c r="H2277" s="5">
        <v>1644</v>
      </c>
      <c r="I2277" s="5">
        <v>0</v>
      </c>
      <c r="J2277" s="5">
        <v>1</v>
      </c>
      <c r="K2277" s="5">
        <v>22184.66</v>
      </c>
      <c r="L2277" s="5">
        <v>0</v>
      </c>
      <c r="M2277" s="5">
        <v>0.67200000000000004</v>
      </c>
      <c r="N2277" s="5">
        <v>4</v>
      </c>
      <c r="O2277" s="6">
        <v>0</v>
      </c>
      <c r="P2277" s="5" t="str">
        <f>IF(Table2[[#This Row],[ip_risk_score]]&gt;0.8,"HIGH",IF(Table2[[#This Row],[ip_risk_score]]&gt;0.5,"MEDIUM","LOW"))</f>
        <v>MEDIUM</v>
      </c>
      <c r="Q2277" s="5">
        <f>Table2[[#This Row],[transaction_amount]]-Table2[[#This Row],[avg_transaction_amount]]</f>
        <v>10443.939999999999</v>
      </c>
    </row>
    <row r="2278" spans="1:17" x14ac:dyDescent="0.25">
      <c r="A2278" s="4" t="s">
        <v>4324</v>
      </c>
      <c r="B2278" s="5" t="s">
        <v>4325</v>
      </c>
      <c r="C2278" s="5">
        <v>47529.03</v>
      </c>
      <c r="D2278" s="5" t="s">
        <v>20</v>
      </c>
      <c r="E2278" s="5" t="s">
        <v>31</v>
      </c>
      <c r="F2278" s="5" t="s">
        <v>28</v>
      </c>
      <c r="G2278" s="5" t="s">
        <v>33</v>
      </c>
      <c r="H2278" s="5">
        <v>741</v>
      </c>
      <c r="I2278" s="5">
        <v>2</v>
      </c>
      <c r="J2278" s="5">
        <v>4</v>
      </c>
      <c r="K2278" s="5">
        <v>7520.55</v>
      </c>
      <c r="L2278" s="5">
        <v>0</v>
      </c>
      <c r="M2278" s="5">
        <v>0.11700000000000001</v>
      </c>
      <c r="N2278" s="5">
        <v>2</v>
      </c>
      <c r="O2278" s="6">
        <v>0</v>
      </c>
      <c r="P2278" s="5" t="str">
        <f>IF(Table2[[#This Row],[ip_risk_score]]&gt;0.8,"HIGH",IF(Table2[[#This Row],[ip_risk_score]]&gt;0.5,"MEDIUM","LOW"))</f>
        <v>LOW</v>
      </c>
      <c r="Q2278" s="5">
        <f>Table2[[#This Row],[transaction_amount]]-Table2[[#This Row],[avg_transaction_amount]]</f>
        <v>40008.479999999996</v>
      </c>
    </row>
    <row r="2279" spans="1:17" x14ac:dyDescent="0.25">
      <c r="A2279" s="4" t="s">
        <v>4326</v>
      </c>
      <c r="B2279" s="5" t="s">
        <v>4327</v>
      </c>
      <c r="C2279" s="5">
        <v>30052.52</v>
      </c>
      <c r="D2279" s="5" t="s">
        <v>20</v>
      </c>
      <c r="E2279" s="5" t="s">
        <v>27</v>
      </c>
      <c r="F2279" s="5" t="s">
        <v>28</v>
      </c>
      <c r="G2279" s="5" t="s">
        <v>33</v>
      </c>
      <c r="H2279" s="5">
        <v>853</v>
      </c>
      <c r="I2279" s="5">
        <v>19</v>
      </c>
      <c r="J2279" s="5">
        <v>3</v>
      </c>
      <c r="K2279" s="5">
        <v>11944.93</v>
      </c>
      <c r="L2279" s="5">
        <v>0</v>
      </c>
      <c r="M2279" s="5">
        <v>0.76600000000000001</v>
      </c>
      <c r="N2279" s="5">
        <v>3</v>
      </c>
      <c r="O2279" s="6">
        <v>0</v>
      </c>
      <c r="P2279" s="5" t="str">
        <f>IF(Table2[[#This Row],[ip_risk_score]]&gt;0.8,"HIGH",IF(Table2[[#This Row],[ip_risk_score]]&gt;0.5,"MEDIUM","LOW"))</f>
        <v>MEDIUM</v>
      </c>
      <c r="Q2279" s="5">
        <f>Table2[[#This Row],[transaction_amount]]-Table2[[#This Row],[avg_transaction_amount]]</f>
        <v>18107.59</v>
      </c>
    </row>
    <row r="2280" spans="1:17" x14ac:dyDescent="0.25">
      <c r="A2280" s="4" t="s">
        <v>4328</v>
      </c>
      <c r="B2280" s="5" t="s">
        <v>4329</v>
      </c>
      <c r="C2280" s="5">
        <v>37192.519999999997</v>
      </c>
      <c r="D2280" s="5" t="s">
        <v>20</v>
      </c>
      <c r="E2280" s="5" t="s">
        <v>41</v>
      </c>
      <c r="F2280" s="5" t="s">
        <v>28</v>
      </c>
      <c r="G2280" s="5" t="s">
        <v>33</v>
      </c>
      <c r="H2280" s="5">
        <v>625</v>
      </c>
      <c r="I2280" s="5">
        <v>1</v>
      </c>
      <c r="J2280" s="5">
        <v>2</v>
      </c>
      <c r="K2280" s="5">
        <v>16363.17</v>
      </c>
      <c r="L2280" s="5">
        <v>0</v>
      </c>
      <c r="M2280" s="5">
        <v>0.629</v>
      </c>
      <c r="N2280" s="5">
        <v>5</v>
      </c>
      <c r="O2280" s="6">
        <v>0</v>
      </c>
      <c r="P2280" s="5" t="str">
        <f>IF(Table2[[#This Row],[ip_risk_score]]&gt;0.8,"HIGH",IF(Table2[[#This Row],[ip_risk_score]]&gt;0.5,"MEDIUM","LOW"))</f>
        <v>MEDIUM</v>
      </c>
      <c r="Q2280" s="5">
        <f>Table2[[#This Row],[transaction_amount]]-Table2[[#This Row],[avg_transaction_amount]]</f>
        <v>20829.349999999999</v>
      </c>
    </row>
    <row r="2281" spans="1:17" x14ac:dyDescent="0.25">
      <c r="A2281" s="4" t="s">
        <v>4330</v>
      </c>
      <c r="B2281" s="5" t="s">
        <v>4331</v>
      </c>
      <c r="C2281" s="5">
        <v>25337.99</v>
      </c>
      <c r="D2281" s="5" t="s">
        <v>53</v>
      </c>
      <c r="E2281" s="5" t="s">
        <v>31</v>
      </c>
      <c r="F2281" s="5" t="s">
        <v>32</v>
      </c>
      <c r="G2281" s="5" t="s">
        <v>23</v>
      </c>
      <c r="H2281" s="5">
        <v>1465</v>
      </c>
      <c r="I2281" s="5">
        <v>9</v>
      </c>
      <c r="J2281" s="5">
        <v>4</v>
      </c>
      <c r="K2281" s="5">
        <v>753.99</v>
      </c>
      <c r="L2281" s="5">
        <v>0</v>
      </c>
      <c r="M2281" s="5">
        <v>0.98599999999999999</v>
      </c>
      <c r="N2281" s="5">
        <v>6</v>
      </c>
      <c r="O2281" s="6">
        <v>0</v>
      </c>
      <c r="P2281" s="5" t="str">
        <f>IF(Table2[[#This Row],[ip_risk_score]]&gt;0.8,"HIGH",IF(Table2[[#This Row],[ip_risk_score]]&gt;0.5,"MEDIUM","LOW"))</f>
        <v>HIGH</v>
      </c>
      <c r="Q2281" s="5">
        <f>Table2[[#This Row],[transaction_amount]]-Table2[[#This Row],[avg_transaction_amount]]</f>
        <v>24584</v>
      </c>
    </row>
    <row r="2282" spans="1:17" x14ac:dyDescent="0.25">
      <c r="A2282" s="4" t="s">
        <v>4332</v>
      </c>
      <c r="B2282" s="5" t="s">
        <v>4333</v>
      </c>
      <c r="C2282" s="5">
        <v>31723.5</v>
      </c>
      <c r="D2282" s="5" t="s">
        <v>26</v>
      </c>
      <c r="E2282" s="5" t="s">
        <v>31</v>
      </c>
      <c r="F2282" s="5" t="s">
        <v>32</v>
      </c>
      <c r="G2282" s="5" t="s">
        <v>33</v>
      </c>
      <c r="H2282" s="5">
        <v>1922</v>
      </c>
      <c r="I2282" s="5">
        <v>10</v>
      </c>
      <c r="J2282" s="5">
        <v>1</v>
      </c>
      <c r="K2282" s="5">
        <v>25135.05</v>
      </c>
      <c r="L2282" s="5">
        <v>1</v>
      </c>
      <c r="M2282" s="5">
        <v>0.51100000000000001</v>
      </c>
      <c r="N2282" s="5">
        <v>6</v>
      </c>
      <c r="O2282" s="6">
        <v>0</v>
      </c>
      <c r="P2282" s="5" t="str">
        <f>IF(Table2[[#This Row],[ip_risk_score]]&gt;0.8,"HIGH",IF(Table2[[#This Row],[ip_risk_score]]&gt;0.5,"MEDIUM","LOW"))</f>
        <v>MEDIUM</v>
      </c>
      <c r="Q2282" s="5">
        <f>Table2[[#This Row],[transaction_amount]]-Table2[[#This Row],[avg_transaction_amount]]</f>
        <v>6588.4500000000007</v>
      </c>
    </row>
    <row r="2283" spans="1:17" x14ac:dyDescent="0.25">
      <c r="A2283" s="4" t="s">
        <v>4334</v>
      </c>
      <c r="B2283" s="5" t="s">
        <v>4335</v>
      </c>
      <c r="C2283" s="5">
        <v>3593.06</v>
      </c>
      <c r="D2283" s="5" t="s">
        <v>53</v>
      </c>
      <c r="E2283" s="5" t="s">
        <v>27</v>
      </c>
      <c r="F2283" s="5" t="s">
        <v>28</v>
      </c>
      <c r="G2283" s="5" t="s">
        <v>33</v>
      </c>
      <c r="H2283" s="5">
        <v>1441</v>
      </c>
      <c r="I2283" s="5">
        <v>20</v>
      </c>
      <c r="J2283" s="5">
        <v>2</v>
      </c>
      <c r="K2283" s="5">
        <v>15410.32</v>
      </c>
      <c r="L2283" s="5">
        <v>0</v>
      </c>
      <c r="M2283" s="5">
        <v>0.51600000000000001</v>
      </c>
      <c r="N2283" s="5">
        <v>7</v>
      </c>
      <c r="O2283" s="6">
        <v>0</v>
      </c>
      <c r="P2283" s="5" t="str">
        <f>IF(Table2[[#This Row],[ip_risk_score]]&gt;0.8,"HIGH",IF(Table2[[#This Row],[ip_risk_score]]&gt;0.5,"MEDIUM","LOW"))</f>
        <v>MEDIUM</v>
      </c>
      <c r="Q2283" s="5">
        <f>Table2[[#This Row],[transaction_amount]]-Table2[[#This Row],[avg_transaction_amount]]</f>
        <v>-11817.26</v>
      </c>
    </row>
    <row r="2284" spans="1:17" x14ac:dyDescent="0.25">
      <c r="A2284" s="4" t="s">
        <v>4336</v>
      </c>
      <c r="B2284" s="5" t="s">
        <v>4337</v>
      </c>
      <c r="C2284" s="5">
        <v>12756.86</v>
      </c>
      <c r="D2284" s="5" t="s">
        <v>20</v>
      </c>
      <c r="E2284" s="5" t="s">
        <v>21</v>
      </c>
      <c r="F2284" s="5" t="s">
        <v>28</v>
      </c>
      <c r="G2284" s="5" t="s">
        <v>58</v>
      </c>
      <c r="H2284" s="5">
        <v>74</v>
      </c>
      <c r="I2284" s="5">
        <v>12</v>
      </c>
      <c r="J2284" s="5">
        <v>2</v>
      </c>
      <c r="K2284" s="5">
        <v>9456.2800000000007</v>
      </c>
      <c r="L2284" s="5">
        <v>0</v>
      </c>
      <c r="M2284" s="5">
        <v>0.249</v>
      </c>
      <c r="N2284" s="5">
        <v>8</v>
      </c>
      <c r="O2284" s="6">
        <v>0</v>
      </c>
      <c r="P2284" s="5" t="str">
        <f>IF(Table2[[#This Row],[ip_risk_score]]&gt;0.8,"HIGH",IF(Table2[[#This Row],[ip_risk_score]]&gt;0.5,"MEDIUM","LOW"))</f>
        <v>LOW</v>
      </c>
      <c r="Q2284" s="5">
        <f>Table2[[#This Row],[transaction_amount]]-Table2[[#This Row],[avg_transaction_amount]]</f>
        <v>3300.58</v>
      </c>
    </row>
    <row r="2285" spans="1:17" x14ac:dyDescent="0.25">
      <c r="A2285" s="4" t="s">
        <v>4338</v>
      </c>
      <c r="B2285" s="5" t="s">
        <v>4339</v>
      </c>
      <c r="C2285" s="5">
        <v>18124.560000000001</v>
      </c>
      <c r="D2285" s="5" t="s">
        <v>20</v>
      </c>
      <c r="E2285" s="5" t="s">
        <v>21</v>
      </c>
      <c r="F2285" s="5" t="s">
        <v>28</v>
      </c>
      <c r="G2285" s="5" t="s">
        <v>48</v>
      </c>
      <c r="H2285" s="5">
        <v>1690</v>
      </c>
      <c r="I2285" s="5">
        <v>15</v>
      </c>
      <c r="J2285" s="5">
        <v>0</v>
      </c>
      <c r="K2285" s="5">
        <v>12053.62</v>
      </c>
      <c r="L2285" s="5">
        <v>0</v>
      </c>
      <c r="M2285" s="5">
        <v>0.191</v>
      </c>
      <c r="N2285" s="5">
        <v>6</v>
      </c>
      <c r="O2285" s="6">
        <v>0</v>
      </c>
      <c r="P2285" s="5" t="str">
        <f>IF(Table2[[#This Row],[ip_risk_score]]&gt;0.8,"HIGH",IF(Table2[[#This Row],[ip_risk_score]]&gt;0.5,"MEDIUM","LOW"))</f>
        <v>LOW</v>
      </c>
      <c r="Q2285" s="5">
        <f>Table2[[#This Row],[transaction_amount]]-Table2[[#This Row],[avg_transaction_amount]]</f>
        <v>6070.9400000000005</v>
      </c>
    </row>
    <row r="2286" spans="1:17" x14ac:dyDescent="0.25">
      <c r="A2286" s="4" t="s">
        <v>4340</v>
      </c>
      <c r="B2286" s="5" t="s">
        <v>4341</v>
      </c>
      <c r="C2286" s="5">
        <v>23651.040000000001</v>
      </c>
      <c r="D2286" s="5" t="s">
        <v>20</v>
      </c>
      <c r="E2286" s="5" t="s">
        <v>21</v>
      </c>
      <c r="F2286" s="5" t="s">
        <v>28</v>
      </c>
      <c r="G2286" s="5" t="s">
        <v>23</v>
      </c>
      <c r="H2286" s="5">
        <v>1071</v>
      </c>
      <c r="I2286" s="5">
        <v>19</v>
      </c>
      <c r="J2286" s="5">
        <v>0</v>
      </c>
      <c r="K2286" s="5">
        <v>1769.16</v>
      </c>
      <c r="L2286" s="5">
        <v>0</v>
      </c>
      <c r="M2286" s="5">
        <v>0.73399999999999999</v>
      </c>
      <c r="N2286" s="5">
        <v>6</v>
      </c>
      <c r="O2286" s="6">
        <v>0</v>
      </c>
      <c r="P2286" s="5" t="str">
        <f>IF(Table2[[#This Row],[ip_risk_score]]&gt;0.8,"HIGH",IF(Table2[[#This Row],[ip_risk_score]]&gt;0.5,"MEDIUM","LOW"))</f>
        <v>MEDIUM</v>
      </c>
      <c r="Q2286" s="5">
        <f>Table2[[#This Row],[transaction_amount]]-Table2[[#This Row],[avg_transaction_amount]]</f>
        <v>21881.88</v>
      </c>
    </row>
    <row r="2287" spans="1:17" x14ac:dyDescent="0.25">
      <c r="A2287" s="4" t="s">
        <v>4342</v>
      </c>
      <c r="B2287" s="5" t="s">
        <v>4343</v>
      </c>
      <c r="C2287" s="5">
        <v>2330.15</v>
      </c>
      <c r="D2287" s="5" t="s">
        <v>20</v>
      </c>
      <c r="E2287" s="5" t="s">
        <v>41</v>
      </c>
      <c r="F2287" s="5" t="s">
        <v>32</v>
      </c>
      <c r="G2287" s="5" t="s">
        <v>23</v>
      </c>
      <c r="H2287" s="5">
        <v>37</v>
      </c>
      <c r="I2287" s="5">
        <v>10</v>
      </c>
      <c r="J2287" s="5">
        <v>2</v>
      </c>
      <c r="K2287" s="5">
        <v>21567.63</v>
      </c>
      <c r="L2287" s="5">
        <v>0</v>
      </c>
      <c r="M2287" s="5">
        <v>0.373</v>
      </c>
      <c r="N2287" s="5">
        <v>2</v>
      </c>
      <c r="O2287" s="6">
        <v>0</v>
      </c>
      <c r="P2287" s="5" t="str">
        <f>IF(Table2[[#This Row],[ip_risk_score]]&gt;0.8,"HIGH",IF(Table2[[#This Row],[ip_risk_score]]&gt;0.5,"MEDIUM","LOW"))</f>
        <v>LOW</v>
      </c>
      <c r="Q2287" s="5">
        <f>Table2[[#This Row],[transaction_amount]]-Table2[[#This Row],[avg_transaction_amount]]</f>
        <v>-19237.48</v>
      </c>
    </row>
    <row r="2288" spans="1:17" x14ac:dyDescent="0.25">
      <c r="A2288" s="4" t="s">
        <v>4344</v>
      </c>
      <c r="B2288" s="5" t="s">
        <v>3690</v>
      </c>
      <c r="C2288" s="5">
        <v>7044.2</v>
      </c>
      <c r="D2288" s="5" t="s">
        <v>53</v>
      </c>
      <c r="E2288" s="5" t="s">
        <v>21</v>
      </c>
      <c r="F2288" s="5" t="s">
        <v>28</v>
      </c>
      <c r="G2288" s="5" t="s">
        <v>33</v>
      </c>
      <c r="H2288" s="5">
        <v>1322</v>
      </c>
      <c r="I2288" s="5">
        <v>17</v>
      </c>
      <c r="J2288" s="5">
        <v>4</v>
      </c>
      <c r="K2288" s="5">
        <v>16231.18</v>
      </c>
      <c r="L2288" s="5">
        <v>0</v>
      </c>
      <c r="M2288" s="5">
        <v>0.72399999999999998</v>
      </c>
      <c r="N2288" s="5">
        <v>3</v>
      </c>
      <c r="O2288" s="6">
        <v>0</v>
      </c>
      <c r="P2288" s="5" t="str">
        <f>IF(Table2[[#This Row],[ip_risk_score]]&gt;0.8,"HIGH",IF(Table2[[#This Row],[ip_risk_score]]&gt;0.5,"MEDIUM","LOW"))</f>
        <v>MEDIUM</v>
      </c>
      <c r="Q2288" s="5">
        <f>Table2[[#This Row],[transaction_amount]]-Table2[[#This Row],[avg_transaction_amount]]</f>
        <v>-9186.98</v>
      </c>
    </row>
    <row r="2289" spans="1:17" x14ac:dyDescent="0.25">
      <c r="A2289" s="4" t="s">
        <v>4345</v>
      </c>
      <c r="B2289" s="5" t="s">
        <v>4346</v>
      </c>
      <c r="C2289" s="5">
        <v>13876.87</v>
      </c>
      <c r="D2289" s="5" t="s">
        <v>26</v>
      </c>
      <c r="E2289" s="5" t="s">
        <v>31</v>
      </c>
      <c r="F2289" s="5" t="s">
        <v>32</v>
      </c>
      <c r="G2289" s="5" t="s">
        <v>58</v>
      </c>
      <c r="H2289" s="5">
        <v>1953</v>
      </c>
      <c r="I2289" s="5">
        <v>10</v>
      </c>
      <c r="J2289" s="5">
        <v>1</v>
      </c>
      <c r="K2289" s="5">
        <v>27428.34</v>
      </c>
      <c r="L2289" s="5">
        <v>0</v>
      </c>
      <c r="M2289" s="5">
        <v>0.77400000000000002</v>
      </c>
      <c r="N2289" s="5">
        <v>6</v>
      </c>
      <c r="O2289" s="6">
        <v>0</v>
      </c>
      <c r="P2289" s="5" t="str">
        <f>IF(Table2[[#This Row],[ip_risk_score]]&gt;0.8,"HIGH",IF(Table2[[#This Row],[ip_risk_score]]&gt;0.5,"MEDIUM","LOW"))</f>
        <v>MEDIUM</v>
      </c>
      <c r="Q2289" s="5">
        <f>Table2[[#This Row],[transaction_amount]]-Table2[[#This Row],[avg_transaction_amount]]</f>
        <v>-13551.47</v>
      </c>
    </row>
    <row r="2290" spans="1:17" x14ac:dyDescent="0.25">
      <c r="A2290" s="4" t="s">
        <v>4347</v>
      </c>
      <c r="B2290" s="5" t="s">
        <v>4348</v>
      </c>
      <c r="C2290" s="5">
        <v>48578.06</v>
      </c>
      <c r="D2290" s="5" t="s">
        <v>26</v>
      </c>
      <c r="E2290" s="5" t="s">
        <v>27</v>
      </c>
      <c r="F2290" s="5" t="s">
        <v>22</v>
      </c>
      <c r="G2290" s="5" t="s">
        <v>38</v>
      </c>
      <c r="H2290" s="5">
        <v>1912</v>
      </c>
      <c r="I2290" s="5">
        <v>0</v>
      </c>
      <c r="J2290" s="5">
        <v>3</v>
      </c>
      <c r="K2290" s="5">
        <v>13979.19</v>
      </c>
      <c r="L2290" s="5">
        <v>0</v>
      </c>
      <c r="M2290" s="5">
        <v>0.90300000000000002</v>
      </c>
      <c r="N2290" s="5">
        <v>6</v>
      </c>
      <c r="O2290" s="6">
        <v>0</v>
      </c>
      <c r="P2290" s="5" t="str">
        <f>IF(Table2[[#This Row],[ip_risk_score]]&gt;0.8,"HIGH",IF(Table2[[#This Row],[ip_risk_score]]&gt;0.5,"MEDIUM","LOW"))</f>
        <v>HIGH</v>
      </c>
      <c r="Q2290" s="5">
        <f>Table2[[#This Row],[transaction_amount]]-Table2[[#This Row],[avg_transaction_amount]]</f>
        <v>34598.869999999995</v>
      </c>
    </row>
    <row r="2291" spans="1:17" x14ac:dyDescent="0.25">
      <c r="A2291" s="4" t="s">
        <v>4349</v>
      </c>
      <c r="B2291" s="5" t="s">
        <v>4350</v>
      </c>
      <c r="C2291" s="5">
        <v>16600.78</v>
      </c>
      <c r="D2291" s="5" t="s">
        <v>20</v>
      </c>
      <c r="E2291" s="5" t="s">
        <v>27</v>
      </c>
      <c r="F2291" s="5" t="s">
        <v>32</v>
      </c>
      <c r="G2291" s="5" t="s">
        <v>33</v>
      </c>
      <c r="H2291" s="5">
        <v>246</v>
      </c>
      <c r="I2291" s="5">
        <v>23</v>
      </c>
      <c r="J2291" s="5">
        <v>0</v>
      </c>
      <c r="K2291" s="5">
        <v>24869.21</v>
      </c>
      <c r="L2291" s="5">
        <v>0</v>
      </c>
      <c r="M2291" s="5">
        <v>0.42699999999999999</v>
      </c>
      <c r="N2291" s="5">
        <v>6</v>
      </c>
      <c r="O2291" s="6">
        <v>0</v>
      </c>
      <c r="P2291" s="5" t="str">
        <f>IF(Table2[[#This Row],[ip_risk_score]]&gt;0.8,"HIGH",IF(Table2[[#This Row],[ip_risk_score]]&gt;0.5,"MEDIUM","LOW"))</f>
        <v>LOW</v>
      </c>
      <c r="Q2291" s="5">
        <f>Table2[[#This Row],[transaction_amount]]-Table2[[#This Row],[avg_transaction_amount]]</f>
        <v>-8268.43</v>
      </c>
    </row>
    <row r="2292" spans="1:17" x14ac:dyDescent="0.25">
      <c r="A2292" s="4" t="s">
        <v>4351</v>
      </c>
      <c r="B2292" s="5" t="s">
        <v>4352</v>
      </c>
      <c r="C2292" s="5">
        <v>24127.95</v>
      </c>
      <c r="D2292" s="5" t="s">
        <v>26</v>
      </c>
      <c r="E2292" s="5" t="s">
        <v>21</v>
      </c>
      <c r="F2292" s="5" t="s">
        <v>22</v>
      </c>
      <c r="G2292" s="5" t="s">
        <v>33</v>
      </c>
      <c r="H2292" s="5">
        <v>1159</v>
      </c>
      <c r="I2292" s="5">
        <v>17</v>
      </c>
      <c r="J2292" s="5">
        <v>1</v>
      </c>
      <c r="K2292" s="5">
        <v>5731.02</v>
      </c>
      <c r="L2292" s="5">
        <v>1</v>
      </c>
      <c r="M2292" s="5">
        <v>9.6000000000000002E-2</v>
      </c>
      <c r="N2292" s="5">
        <v>4</v>
      </c>
      <c r="O2292" s="6">
        <v>0</v>
      </c>
      <c r="P2292" s="5" t="str">
        <f>IF(Table2[[#This Row],[ip_risk_score]]&gt;0.8,"HIGH",IF(Table2[[#This Row],[ip_risk_score]]&gt;0.5,"MEDIUM","LOW"))</f>
        <v>LOW</v>
      </c>
      <c r="Q2292" s="5">
        <f>Table2[[#This Row],[transaction_amount]]-Table2[[#This Row],[avg_transaction_amount]]</f>
        <v>18396.93</v>
      </c>
    </row>
    <row r="2293" spans="1:17" x14ac:dyDescent="0.25">
      <c r="A2293" s="4" t="s">
        <v>4353</v>
      </c>
      <c r="B2293" s="5" t="s">
        <v>3916</v>
      </c>
      <c r="C2293" s="5">
        <v>9845.08</v>
      </c>
      <c r="D2293" s="5" t="s">
        <v>20</v>
      </c>
      <c r="E2293" s="5" t="s">
        <v>27</v>
      </c>
      <c r="F2293" s="5" t="s">
        <v>32</v>
      </c>
      <c r="G2293" s="5" t="s">
        <v>23</v>
      </c>
      <c r="H2293" s="5">
        <v>393</v>
      </c>
      <c r="I2293" s="5">
        <v>19</v>
      </c>
      <c r="J2293" s="5">
        <v>2</v>
      </c>
      <c r="K2293" s="5">
        <v>1789.63</v>
      </c>
      <c r="L2293" s="5">
        <v>0</v>
      </c>
      <c r="M2293" s="5">
        <v>2.1999999999999999E-2</v>
      </c>
      <c r="N2293" s="5">
        <v>2</v>
      </c>
      <c r="O2293" s="6">
        <v>0</v>
      </c>
      <c r="P2293" s="5" t="str">
        <f>IF(Table2[[#This Row],[ip_risk_score]]&gt;0.8,"HIGH",IF(Table2[[#This Row],[ip_risk_score]]&gt;0.5,"MEDIUM","LOW"))</f>
        <v>LOW</v>
      </c>
      <c r="Q2293" s="5">
        <f>Table2[[#This Row],[transaction_amount]]-Table2[[#This Row],[avg_transaction_amount]]</f>
        <v>8055.45</v>
      </c>
    </row>
    <row r="2294" spans="1:17" x14ac:dyDescent="0.25">
      <c r="A2294" s="4" t="s">
        <v>4354</v>
      </c>
      <c r="B2294" s="5" t="s">
        <v>678</v>
      </c>
      <c r="C2294" s="5">
        <v>30558.46</v>
      </c>
      <c r="D2294" s="5" t="s">
        <v>20</v>
      </c>
      <c r="E2294" s="5" t="s">
        <v>31</v>
      </c>
      <c r="F2294" s="5" t="s">
        <v>32</v>
      </c>
      <c r="G2294" s="5" t="s">
        <v>23</v>
      </c>
      <c r="H2294" s="5">
        <v>335</v>
      </c>
      <c r="I2294" s="5">
        <v>4</v>
      </c>
      <c r="J2294" s="5">
        <v>1</v>
      </c>
      <c r="K2294" s="5">
        <v>28458.36</v>
      </c>
      <c r="L2294" s="5">
        <v>0</v>
      </c>
      <c r="M2294" s="5">
        <v>0.29199999999999998</v>
      </c>
      <c r="N2294" s="5">
        <v>8</v>
      </c>
      <c r="O2294" s="6">
        <v>0</v>
      </c>
      <c r="P2294" s="5" t="str">
        <f>IF(Table2[[#This Row],[ip_risk_score]]&gt;0.8,"HIGH",IF(Table2[[#This Row],[ip_risk_score]]&gt;0.5,"MEDIUM","LOW"))</f>
        <v>LOW</v>
      </c>
      <c r="Q2294" s="5">
        <f>Table2[[#This Row],[transaction_amount]]-Table2[[#This Row],[avg_transaction_amount]]</f>
        <v>2100.0999999999985</v>
      </c>
    </row>
    <row r="2295" spans="1:17" x14ac:dyDescent="0.25">
      <c r="A2295" s="4" t="s">
        <v>4355</v>
      </c>
      <c r="B2295" s="5" t="s">
        <v>4356</v>
      </c>
      <c r="C2295" s="5">
        <v>14070.13</v>
      </c>
      <c r="D2295" s="5" t="s">
        <v>26</v>
      </c>
      <c r="E2295" s="5" t="s">
        <v>21</v>
      </c>
      <c r="F2295" s="5" t="s">
        <v>32</v>
      </c>
      <c r="G2295" s="5" t="s">
        <v>33</v>
      </c>
      <c r="H2295" s="5">
        <v>94</v>
      </c>
      <c r="I2295" s="5">
        <v>1</v>
      </c>
      <c r="J2295" s="5">
        <v>1</v>
      </c>
      <c r="K2295" s="5">
        <v>7783.05</v>
      </c>
      <c r="L2295" s="5">
        <v>0</v>
      </c>
      <c r="M2295" s="5">
        <v>0.93200000000000005</v>
      </c>
      <c r="N2295" s="5">
        <v>2</v>
      </c>
      <c r="O2295" s="6">
        <v>0</v>
      </c>
      <c r="P2295" s="5" t="str">
        <f>IF(Table2[[#This Row],[ip_risk_score]]&gt;0.8,"HIGH",IF(Table2[[#This Row],[ip_risk_score]]&gt;0.5,"MEDIUM","LOW"))</f>
        <v>HIGH</v>
      </c>
      <c r="Q2295" s="5">
        <f>Table2[[#This Row],[transaction_amount]]-Table2[[#This Row],[avg_transaction_amount]]</f>
        <v>6287.079999999999</v>
      </c>
    </row>
    <row r="2296" spans="1:17" x14ac:dyDescent="0.25">
      <c r="A2296" s="4" t="s">
        <v>4357</v>
      </c>
      <c r="B2296" s="5" t="s">
        <v>4358</v>
      </c>
      <c r="C2296" s="5">
        <v>10389.280000000001</v>
      </c>
      <c r="D2296" s="5" t="s">
        <v>20</v>
      </c>
      <c r="E2296" s="5" t="s">
        <v>31</v>
      </c>
      <c r="F2296" s="5" t="s">
        <v>28</v>
      </c>
      <c r="G2296" s="5" t="s">
        <v>23</v>
      </c>
      <c r="H2296" s="5">
        <v>758</v>
      </c>
      <c r="I2296" s="5">
        <v>17</v>
      </c>
      <c r="J2296" s="5">
        <v>1</v>
      </c>
      <c r="K2296" s="5">
        <v>25024.15</v>
      </c>
      <c r="L2296" s="5">
        <v>1</v>
      </c>
      <c r="M2296" s="5">
        <v>0.748</v>
      </c>
      <c r="N2296" s="5">
        <v>3</v>
      </c>
      <c r="O2296" s="6">
        <v>0</v>
      </c>
      <c r="P2296" s="5" t="str">
        <f>IF(Table2[[#This Row],[ip_risk_score]]&gt;0.8,"HIGH",IF(Table2[[#This Row],[ip_risk_score]]&gt;0.5,"MEDIUM","LOW"))</f>
        <v>MEDIUM</v>
      </c>
      <c r="Q2296" s="5">
        <f>Table2[[#This Row],[transaction_amount]]-Table2[[#This Row],[avg_transaction_amount]]</f>
        <v>-14634.87</v>
      </c>
    </row>
    <row r="2297" spans="1:17" x14ac:dyDescent="0.25">
      <c r="A2297" s="4" t="s">
        <v>4359</v>
      </c>
      <c r="B2297" s="5" t="s">
        <v>4360</v>
      </c>
      <c r="C2297" s="5">
        <v>25852.799999999999</v>
      </c>
      <c r="D2297" s="5" t="s">
        <v>26</v>
      </c>
      <c r="E2297" s="5" t="s">
        <v>41</v>
      </c>
      <c r="F2297" s="5" t="s">
        <v>32</v>
      </c>
      <c r="G2297" s="5" t="s">
        <v>58</v>
      </c>
      <c r="H2297" s="5">
        <v>255</v>
      </c>
      <c r="I2297" s="5">
        <v>21</v>
      </c>
      <c r="J2297" s="5">
        <v>2</v>
      </c>
      <c r="K2297" s="5">
        <v>7794.28</v>
      </c>
      <c r="L2297" s="5">
        <v>0</v>
      </c>
      <c r="M2297" s="5">
        <v>0.55900000000000005</v>
      </c>
      <c r="N2297" s="5">
        <v>1</v>
      </c>
      <c r="O2297" s="6">
        <v>0</v>
      </c>
      <c r="P2297" s="5" t="str">
        <f>IF(Table2[[#This Row],[ip_risk_score]]&gt;0.8,"HIGH",IF(Table2[[#This Row],[ip_risk_score]]&gt;0.5,"MEDIUM","LOW"))</f>
        <v>MEDIUM</v>
      </c>
      <c r="Q2297" s="5">
        <f>Table2[[#This Row],[transaction_amount]]-Table2[[#This Row],[avg_transaction_amount]]</f>
        <v>18058.52</v>
      </c>
    </row>
    <row r="2298" spans="1:17" x14ac:dyDescent="0.25">
      <c r="A2298" s="4" t="s">
        <v>4361</v>
      </c>
      <c r="B2298" s="5" t="s">
        <v>4362</v>
      </c>
      <c r="C2298" s="5">
        <v>325.01</v>
      </c>
      <c r="D2298" s="5" t="s">
        <v>20</v>
      </c>
      <c r="E2298" s="5" t="s">
        <v>31</v>
      </c>
      <c r="F2298" s="5" t="s">
        <v>28</v>
      </c>
      <c r="G2298" s="5" t="s">
        <v>38</v>
      </c>
      <c r="H2298" s="5">
        <v>397</v>
      </c>
      <c r="I2298" s="5">
        <v>6</v>
      </c>
      <c r="J2298" s="5">
        <v>0</v>
      </c>
      <c r="K2298" s="5">
        <v>4759.67</v>
      </c>
      <c r="L2298" s="5">
        <v>1</v>
      </c>
      <c r="M2298" s="5">
        <v>0.24</v>
      </c>
      <c r="N2298" s="5">
        <v>9</v>
      </c>
      <c r="O2298" s="6">
        <v>0</v>
      </c>
      <c r="P2298" s="5" t="str">
        <f>IF(Table2[[#This Row],[ip_risk_score]]&gt;0.8,"HIGH",IF(Table2[[#This Row],[ip_risk_score]]&gt;0.5,"MEDIUM","LOW"))</f>
        <v>LOW</v>
      </c>
      <c r="Q2298" s="5">
        <f>Table2[[#This Row],[transaction_amount]]-Table2[[#This Row],[avg_transaction_amount]]</f>
        <v>-4434.66</v>
      </c>
    </row>
    <row r="2299" spans="1:17" x14ac:dyDescent="0.25">
      <c r="A2299" s="4" t="s">
        <v>4363</v>
      </c>
      <c r="B2299" s="5" t="s">
        <v>4364</v>
      </c>
      <c r="C2299" s="5">
        <v>432.82</v>
      </c>
      <c r="D2299" s="5" t="s">
        <v>26</v>
      </c>
      <c r="E2299" s="5" t="s">
        <v>31</v>
      </c>
      <c r="F2299" s="5" t="s">
        <v>32</v>
      </c>
      <c r="G2299" s="5" t="s">
        <v>38</v>
      </c>
      <c r="H2299" s="5">
        <v>938</v>
      </c>
      <c r="I2299" s="5">
        <v>21</v>
      </c>
      <c r="J2299" s="5">
        <v>3</v>
      </c>
      <c r="K2299" s="5">
        <v>22002.67</v>
      </c>
      <c r="L2299" s="5">
        <v>0</v>
      </c>
      <c r="M2299" s="5">
        <v>0.71299999999999997</v>
      </c>
      <c r="N2299" s="5">
        <v>3</v>
      </c>
      <c r="O2299" s="6">
        <v>0</v>
      </c>
      <c r="P2299" s="5" t="str">
        <f>IF(Table2[[#This Row],[ip_risk_score]]&gt;0.8,"HIGH",IF(Table2[[#This Row],[ip_risk_score]]&gt;0.5,"MEDIUM","LOW"))</f>
        <v>MEDIUM</v>
      </c>
      <c r="Q2299" s="5">
        <f>Table2[[#This Row],[transaction_amount]]-Table2[[#This Row],[avg_transaction_amount]]</f>
        <v>-21569.85</v>
      </c>
    </row>
    <row r="2300" spans="1:17" x14ac:dyDescent="0.25">
      <c r="A2300" s="4" t="s">
        <v>4365</v>
      </c>
      <c r="B2300" s="5" t="s">
        <v>4366</v>
      </c>
      <c r="C2300" s="5">
        <v>10992.49</v>
      </c>
      <c r="D2300" s="5" t="s">
        <v>20</v>
      </c>
      <c r="E2300" s="5" t="s">
        <v>31</v>
      </c>
      <c r="F2300" s="5" t="s">
        <v>32</v>
      </c>
      <c r="G2300" s="5" t="s">
        <v>38</v>
      </c>
      <c r="H2300" s="5">
        <v>1920</v>
      </c>
      <c r="I2300" s="5">
        <v>10</v>
      </c>
      <c r="J2300" s="5">
        <v>4</v>
      </c>
      <c r="K2300" s="5">
        <v>23374.34</v>
      </c>
      <c r="L2300" s="5">
        <v>0</v>
      </c>
      <c r="M2300" s="5">
        <v>0.74099999999999999</v>
      </c>
      <c r="N2300" s="5">
        <v>2</v>
      </c>
      <c r="O2300" s="6">
        <v>0</v>
      </c>
      <c r="P2300" s="5" t="str">
        <f>IF(Table2[[#This Row],[ip_risk_score]]&gt;0.8,"HIGH",IF(Table2[[#This Row],[ip_risk_score]]&gt;0.5,"MEDIUM","LOW"))</f>
        <v>MEDIUM</v>
      </c>
      <c r="Q2300" s="5">
        <f>Table2[[#This Row],[transaction_amount]]-Table2[[#This Row],[avg_transaction_amount]]</f>
        <v>-12381.85</v>
      </c>
    </row>
    <row r="2301" spans="1:17" x14ac:dyDescent="0.25">
      <c r="A2301" s="4" t="s">
        <v>4367</v>
      </c>
      <c r="B2301" s="5" t="s">
        <v>4368</v>
      </c>
      <c r="C2301" s="5">
        <v>1884.23</v>
      </c>
      <c r="D2301" s="5" t="s">
        <v>26</v>
      </c>
      <c r="E2301" s="5" t="s">
        <v>31</v>
      </c>
      <c r="F2301" s="5" t="s">
        <v>22</v>
      </c>
      <c r="G2301" s="5" t="s">
        <v>33</v>
      </c>
      <c r="H2301" s="5">
        <v>275</v>
      </c>
      <c r="I2301" s="5">
        <v>10</v>
      </c>
      <c r="J2301" s="5">
        <v>0</v>
      </c>
      <c r="K2301" s="5">
        <v>25324.02</v>
      </c>
      <c r="L2301" s="5">
        <v>0</v>
      </c>
      <c r="M2301" s="5">
        <v>0.23</v>
      </c>
      <c r="N2301" s="5">
        <v>6</v>
      </c>
      <c r="O2301" s="6">
        <v>0</v>
      </c>
      <c r="P2301" s="5" t="str">
        <f>IF(Table2[[#This Row],[ip_risk_score]]&gt;0.8,"HIGH",IF(Table2[[#This Row],[ip_risk_score]]&gt;0.5,"MEDIUM","LOW"))</f>
        <v>LOW</v>
      </c>
      <c r="Q2301" s="5">
        <f>Table2[[#This Row],[transaction_amount]]-Table2[[#This Row],[avg_transaction_amount]]</f>
        <v>-23439.79</v>
      </c>
    </row>
    <row r="2302" spans="1:17" x14ac:dyDescent="0.25">
      <c r="A2302" s="4" t="s">
        <v>4369</v>
      </c>
      <c r="B2302" s="5" t="s">
        <v>4370</v>
      </c>
      <c r="C2302" s="5">
        <v>5445.89</v>
      </c>
      <c r="D2302" s="5" t="s">
        <v>20</v>
      </c>
      <c r="E2302" s="5" t="s">
        <v>41</v>
      </c>
      <c r="F2302" s="5" t="s">
        <v>32</v>
      </c>
      <c r="G2302" s="5" t="s">
        <v>33</v>
      </c>
      <c r="H2302" s="5">
        <v>770</v>
      </c>
      <c r="I2302" s="5">
        <v>12</v>
      </c>
      <c r="J2302" s="5">
        <v>3</v>
      </c>
      <c r="K2302" s="5">
        <v>25959.57</v>
      </c>
      <c r="L2302" s="5">
        <v>0</v>
      </c>
      <c r="M2302" s="5">
        <v>0.70799999999999996</v>
      </c>
      <c r="N2302" s="5">
        <v>8</v>
      </c>
      <c r="O2302" s="6">
        <v>0</v>
      </c>
      <c r="P2302" s="5" t="str">
        <f>IF(Table2[[#This Row],[ip_risk_score]]&gt;0.8,"HIGH",IF(Table2[[#This Row],[ip_risk_score]]&gt;0.5,"MEDIUM","LOW"))</f>
        <v>MEDIUM</v>
      </c>
      <c r="Q2302" s="5">
        <f>Table2[[#This Row],[transaction_amount]]-Table2[[#This Row],[avg_transaction_amount]]</f>
        <v>-20513.68</v>
      </c>
    </row>
    <row r="2303" spans="1:17" x14ac:dyDescent="0.25">
      <c r="A2303" s="4" t="s">
        <v>4371</v>
      </c>
      <c r="B2303" s="5" t="s">
        <v>1969</v>
      </c>
      <c r="C2303" s="5">
        <v>16976.09</v>
      </c>
      <c r="D2303" s="5" t="s">
        <v>20</v>
      </c>
      <c r="E2303" s="5" t="s">
        <v>21</v>
      </c>
      <c r="F2303" s="5" t="s">
        <v>28</v>
      </c>
      <c r="G2303" s="5" t="s">
        <v>33</v>
      </c>
      <c r="H2303" s="5">
        <v>813</v>
      </c>
      <c r="I2303" s="5">
        <v>3</v>
      </c>
      <c r="J2303" s="5">
        <v>2</v>
      </c>
      <c r="K2303" s="5">
        <v>14545.62</v>
      </c>
      <c r="L2303" s="5">
        <v>0</v>
      </c>
      <c r="M2303" s="5">
        <v>0.12</v>
      </c>
      <c r="N2303" s="5">
        <v>4</v>
      </c>
      <c r="O2303" s="6">
        <v>0</v>
      </c>
      <c r="P2303" s="5" t="str">
        <f>IF(Table2[[#This Row],[ip_risk_score]]&gt;0.8,"HIGH",IF(Table2[[#This Row],[ip_risk_score]]&gt;0.5,"MEDIUM","LOW"))</f>
        <v>LOW</v>
      </c>
      <c r="Q2303" s="5">
        <f>Table2[[#This Row],[transaction_amount]]-Table2[[#This Row],[avg_transaction_amount]]</f>
        <v>2430.4699999999993</v>
      </c>
    </row>
    <row r="2304" spans="1:17" x14ac:dyDescent="0.25">
      <c r="A2304" s="4" t="s">
        <v>4372</v>
      </c>
      <c r="B2304" s="5" t="s">
        <v>4373</v>
      </c>
      <c r="C2304" s="5">
        <v>40139.15</v>
      </c>
      <c r="D2304" s="5" t="s">
        <v>20</v>
      </c>
      <c r="E2304" s="5" t="s">
        <v>31</v>
      </c>
      <c r="F2304" s="5" t="s">
        <v>22</v>
      </c>
      <c r="G2304" s="5" t="s">
        <v>58</v>
      </c>
      <c r="H2304" s="5">
        <v>1238</v>
      </c>
      <c r="I2304" s="5">
        <v>0</v>
      </c>
      <c r="J2304" s="5">
        <v>3</v>
      </c>
      <c r="K2304" s="5">
        <v>12066.49</v>
      </c>
      <c r="L2304" s="5">
        <v>0</v>
      </c>
      <c r="M2304" s="5">
        <v>0.10199999999999999</v>
      </c>
      <c r="N2304" s="5">
        <v>1</v>
      </c>
      <c r="O2304" s="6">
        <v>0</v>
      </c>
      <c r="P2304" s="5" t="str">
        <f>IF(Table2[[#This Row],[ip_risk_score]]&gt;0.8,"HIGH",IF(Table2[[#This Row],[ip_risk_score]]&gt;0.5,"MEDIUM","LOW"))</f>
        <v>LOW</v>
      </c>
      <c r="Q2304" s="5">
        <f>Table2[[#This Row],[transaction_amount]]-Table2[[#This Row],[avg_transaction_amount]]</f>
        <v>28072.660000000003</v>
      </c>
    </row>
    <row r="2305" spans="1:17" x14ac:dyDescent="0.25">
      <c r="A2305" s="4" t="s">
        <v>4374</v>
      </c>
      <c r="B2305" s="5" t="s">
        <v>2833</v>
      </c>
      <c r="C2305" s="5">
        <v>28623.83</v>
      </c>
      <c r="D2305" s="5" t="s">
        <v>26</v>
      </c>
      <c r="E2305" s="5" t="s">
        <v>21</v>
      </c>
      <c r="F2305" s="5" t="s">
        <v>22</v>
      </c>
      <c r="G2305" s="5" t="s">
        <v>38</v>
      </c>
      <c r="H2305" s="5">
        <v>237</v>
      </c>
      <c r="I2305" s="5">
        <v>17</v>
      </c>
      <c r="J2305" s="5">
        <v>2</v>
      </c>
      <c r="K2305" s="5">
        <v>22553.97</v>
      </c>
      <c r="L2305" s="5">
        <v>0</v>
      </c>
      <c r="M2305" s="5">
        <v>5.5E-2</v>
      </c>
      <c r="N2305" s="5">
        <v>7</v>
      </c>
      <c r="O2305" s="6">
        <v>0</v>
      </c>
      <c r="P2305" s="5" t="str">
        <f>IF(Table2[[#This Row],[ip_risk_score]]&gt;0.8,"HIGH",IF(Table2[[#This Row],[ip_risk_score]]&gt;0.5,"MEDIUM","LOW"))</f>
        <v>LOW</v>
      </c>
      <c r="Q2305" s="5">
        <f>Table2[[#This Row],[transaction_amount]]-Table2[[#This Row],[avg_transaction_amount]]</f>
        <v>6069.8600000000006</v>
      </c>
    </row>
    <row r="2306" spans="1:17" x14ac:dyDescent="0.25">
      <c r="A2306" s="4" t="s">
        <v>4375</v>
      </c>
      <c r="B2306" s="5" t="s">
        <v>4376</v>
      </c>
      <c r="C2306" s="5">
        <v>25657.75</v>
      </c>
      <c r="D2306" s="5" t="s">
        <v>53</v>
      </c>
      <c r="E2306" s="5" t="s">
        <v>27</v>
      </c>
      <c r="F2306" s="5" t="s">
        <v>32</v>
      </c>
      <c r="G2306" s="5" t="s">
        <v>23</v>
      </c>
      <c r="H2306" s="5">
        <v>249</v>
      </c>
      <c r="I2306" s="5">
        <v>11</v>
      </c>
      <c r="J2306" s="5">
        <v>3</v>
      </c>
      <c r="K2306" s="5">
        <v>17124.650000000001</v>
      </c>
      <c r="L2306" s="5">
        <v>0</v>
      </c>
      <c r="M2306" s="5">
        <v>0.81</v>
      </c>
      <c r="N2306" s="5">
        <v>3</v>
      </c>
      <c r="O2306" s="6">
        <v>0</v>
      </c>
      <c r="P2306" s="5" t="str">
        <f>IF(Table2[[#This Row],[ip_risk_score]]&gt;0.8,"HIGH",IF(Table2[[#This Row],[ip_risk_score]]&gt;0.5,"MEDIUM","LOW"))</f>
        <v>HIGH</v>
      </c>
      <c r="Q2306" s="5">
        <f>Table2[[#This Row],[transaction_amount]]-Table2[[#This Row],[avg_transaction_amount]]</f>
        <v>8533.0999999999985</v>
      </c>
    </row>
    <row r="2307" spans="1:17" x14ac:dyDescent="0.25">
      <c r="A2307" s="4" t="s">
        <v>4377</v>
      </c>
      <c r="B2307" s="5" t="s">
        <v>4378</v>
      </c>
      <c r="C2307" s="5">
        <v>14709.77</v>
      </c>
      <c r="D2307" s="5" t="s">
        <v>20</v>
      </c>
      <c r="E2307" s="5" t="s">
        <v>31</v>
      </c>
      <c r="F2307" s="5" t="s">
        <v>32</v>
      </c>
      <c r="G2307" s="5" t="s">
        <v>23</v>
      </c>
      <c r="H2307" s="5">
        <v>1106</v>
      </c>
      <c r="I2307" s="5">
        <v>9</v>
      </c>
      <c r="J2307" s="5">
        <v>0</v>
      </c>
      <c r="K2307" s="5">
        <v>28962</v>
      </c>
      <c r="L2307" s="5">
        <v>0</v>
      </c>
      <c r="M2307" s="5">
        <v>0.27100000000000002</v>
      </c>
      <c r="N2307" s="5">
        <v>5</v>
      </c>
      <c r="O2307" s="6">
        <v>1</v>
      </c>
      <c r="P2307" s="5" t="str">
        <f>IF(Table2[[#This Row],[ip_risk_score]]&gt;0.8,"HIGH",IF(Table2[[#This Row],[ip_risk_score]]&gt;0.5,"MEDIUM","LOW"))</f>
        <v>LOW</v>
      </c>
      <c r="Q2307" s="5">
        <f>Table2[[#This Row],[transaction_amount]]-Table2[[#This Row],[avg_transaction_amount]]</f>
        <v>-14252.23</v>
      </c>
    </row>
    <row r="2308" spans="1:17" x14ac:dyDescent="0.25">
      <c r="A2308" s="4" t="s">
        <v>4379</v>
      </c>
      <c r="B2308" s="5" t="s">
        <v>4380</v>
      </c>
      <c r="C2308" s="5">
        <v>46591.1</v>
      </c>
      <c r="D2308" s="5" t="s">
        <v>20</v>
      </c>
      <c r="E2308" s="5" t="s">
        <v>31</v>
      </c>
      <c r="F2308" s="5" t="s">
        <v>22</v>
      </c>
      <c r="G2308" s="5" t="s">
        <v>48</v>
      </c>
      <c r="H2308" s="5">
        <v>1704</v>
      </c>
      <c r="I2308" s="5">
        <v>21</v>
      </c>
      <c r="J2308" s="5">
        <v>2</v>
      </c>
      <c r="K2308" s="5">
        <v>11337.5</v>
      </c>
      <c r="L2308" s="5">
        <v>0</v>
      </c>
      <c r="M2308" s="5">
        <v>0.60399999999999998</v>
      </c>
      <c r="N2308" s="5">
        <v>2</v>
      </c>
      <c r="O2308" s="6">
        <v>0</v>
      </c>
      <c r="P2308" s="5" t="str">
        <f>IF(Table2[[#This Row],[ip_risk_score]]&gt;0.8,"HIGH",IF(Table2[[#This Row],[ip_risk_score]]&gt;0.5,"MEDIUM","LOW"))</f>
        <v>MEDIUM</v>
      </c>
      <c r="Q2308" s="5">
        <f>Table2[[#This Row],[transaction_amount]]-Table2[[#This Row],[avg_transaction_amount]]</f>
        <v>35253.599999999999</v>
      </c>
    </row>
    <row r="2309" spans="1:17" x14ac:dyDescent="0.25">
      <c r="A2309" s="4" t="s">
        <v>4381</v>
      </c>
      <c r="B2309" s="5" t="s">
        <v>4382</v>
      </c>
      <c r="C2309" s="5">
        <v>19880.900000000001</v>
      </c>
      <c r="D2309" s="5" t="s">
        <v>26</v>
      </c>
      <c r="E2309" s="5" t="s">
        <v>27</v>
      </c>
      <c r="F2309" s="5" t="s">
        <v>28</v>
      </c>
      <c r="G2309" s="5" t="s">
        <v>48</v>
      </c>
      <c r="H2309" s="5">
        <v>397</v>
      </c>
      <c r="I2309" s="5">
        <v>7</v>
      </c>
      <c r="J2309" s="5">
        <v>1</v>
      </c>
      <c r="K2309" s="5">
        <v>1381.98</v>
      </c>
      <c r="L2309" s="5">
        <v>1</v>
      </c>
      <c r="M2309" s="5">
        <v>0.14399999999999999</v>
      </c>
      <c r="N2309" s="5">
        <v>8</v>
      </c>
      <c r="O2309" s="6">
        <v>0</v>
      </c>
      <c r="P2309" s="5" t="str">
        <f>IF(Table2[[#This Row],[ip_risk_score]]&gt;0.8,"HIGH",IF(Table2[[#This Row],[ip_risk_score]]&gt;0.5,"MEDIUM","LOW"))</f>
        <v>LOW</v>
      </c>
      <c r="Q2309" s="5">
        <f>Table2[[#This Row],[transaction_amount]]-Table2[[#This Row],[avg_transaction_amount]]</f>
        <v>18498.920000000002</v>
      </c>
    </row>
    <row r="2310" spans="1:17" x14ac:dyDescent="0.25">
      <c r="A2310" s="4" t="s">
        <v>4383</v>
      </c>
      <c r="B2310" s="5" t="s">
        <v>4384</v>
      </c>
      <c r="C2310" s="5">
        <v>4400.28</v>
      </c>
      <c r="D2310" s="5" t="s">
        <v>20</v>
      </c>
      <c r="E2310" s="5" t="s">
        <v>21</v>
      </c>
      <c r="F2310" s="5" t="s">
        <v>32</v>
      </c>
      <c r="G2310" s="5" t="s">
        <v>23</v>
      </c>
      <c r="H2310" s="5">
        <v>387</v>
      </c>
      <c r="I2310" s="5">
        <v>2</v>
      </c>
      <c r="J2310" s="5">
        <v>2</v>
      </c>
      <c r="K2310" s="5">
        <v>17720.21</v>
      </c>
      <c r="L2310" s="5">
        <v>0</v>
      </c>
      <c r="M2310" s="5">
        <v>0.442</v>
      </c>
      <c r="N2310" s="5">
        <v>3</v>
      </c>
      <c r="O2310" s="6">
        <v>0</v>
      </c>
      <c r="P2310" s="5" t="str">
        <f>IF(Table2[[#This Row],[ip_risk_score]]&gt;0.8,"HIGH",IF(Table2[[#This Row],[ip_risk_score]]&gt;0.5,"MEDIUM","LOW"))</f>
        <v>LOW</v>
      </c>
      <c r="Q2310" s="5">
        <f>Table2[[#This Row],[transaction_amount]]-Table2[[#This Row],[avg_transaction_amount]]</f>
        <v>-13319.93</v>
      </c>
    </row>
    <row r="2311" spans="1:17" x14ac:dyDescent="0.25">
      <c r="A2311" s="4" t="s">
        <v>4385</v>
      </c>
      <c r="B2311" s="5" t="s">
        <v>4386</v>
      </c>
      <c r="C2311" s="5">
        <v>30872.47</v>
      </c>
      <c r="D2311" s="5" t="s">
        <v>20</v>
      </c>
      <c r="E2311" s="5" t="s">
        <v>41</v>
      </c>
      <c r="F2311" s="5" t="s">
        <v>22</v>
      </c>
      <c r="G2311" s="5" t="s">
        <v>38</v>
      </c>
      <c r="H2311" s="5">
        <v>221</v>
      </c>
      <c r="I2311" s="5">
        <v>6</v>
      </c>
      <c r="J2311" s="5">
        <v>2</v>
      </c>
      <c r="K2311" s="5">
        <v>10668.74</v>
      </c>
      <c r="L2311" s="5">
        <v>0</v>
      </c>
      <c r="M2311" s="5">
        <v>2.8000000000000001E-2</v>
      </c>
      <c r="N2311" s="5">
        <v>9</v>
      </c>
      <c r="O2311" s="6">
        <v>0</v>
      </c>
      <c r="P2311" s="5" t="str">
        <f>IF(Table2[[#This Row],[ip_risk_score]]&gt;0.8,"HIGH",IF(Table2[[#This Row],[ip_risk_score]]&gt;0.5,"MEDIUM","LOW"))</f>
        <v>LOW</v>
      </c>
      <c r="Q2311" s="5">
        <f>Table2[[#This Row],[transaction_amount]]-Table2[[#This Row],[avg_transaction_amount]]</f>
        <v>20203.730000000003</v>
      </c>
    </row>
    <row r="2312" spans="1:17" x14ac:dyDescent="0.25">
      <c r="A2312" s="4" t="s">
        <v>4387</v>
      </c>
      <c r="B2312" s="5" t="s">
        <v>3173</v>
      </c>
      <c r="C2312" s="5">
        <v>5736.23</v>
      </c>
      <c r="D2312" s="5" t="s">
        <v>20</v>
      </c>
      <c r="E2312" s="5" t="s">
        <v>31</v>
      </c>
      <c r="F2312" s="5" t="s">
        <v>28</v>
      </c>
      <c r="G2312" s="5" t="s">
        <v>33</v>
      </c>
      <c r="H2312" s="5">
        <v>1681</v>
      </c>
      <c r="I2312" s="5">
        <v>19</v>
      </c>
      <c r="J2312" s="5">
        <v>3</v>
      </c>
      <c r="K2312" s="5">
        <v>10345.94</v>
      </c>
      <c r="L2312" s="5">
        <v>0</v>
      </c>
      <c r="M2312" s="5">
        <v>0.86</v>
      </c>
      <c r="N2312" s="5">
        <v>1</v>
      </c>
      <c r="O2312" s="6">
        <v>0</v>
      </c>
      <c r="P2312" s="5" t="str">
        <f>IF(Table2[[#This Row],[ip_risk_score]]&gt;0.8,"HIGH",IF(Table2[[#This Row],[ip_risk_score]]&gt;0.5,"MEDIUM","LOW"))</f>
        <v>HIGH</v>
      </c>
      <c r="Q2312" s="5">
        <f>Table2[[#This Row],[transaction_amount]]-Table2[[#This Row],[avg_transaction_amount]]</f>
        <v>-4609.7100000000009</v>
      </c>
    </row>
    <row r="2313" spans="1:17" x14ac:dyDescent="0.25">
      <c r="A2313" s="4" t="s">
        <v>4388</v>
      </c>
      <c r="B2313" s="5" t="s">
        <v>4389</v>
      </c>
      <c r="C2313" s="5">
        <v>17293.900000000001</v>
      </c>
      <c r="D2313" s="5" t="s">
        <v>20</v>
      </c>
      <c r="E2313" s="5" t="s">
        <v>27</v>
      </c>
      <c r="F2313" s="5" t="s">
        <v>32</v>
      </c>
      <c r="G2313" s="5" t="s">
        <v>23</v>
      </c>
      <c r="H2313" s="5">
        <v>804</v>
      </c>
      <c r="I2313" s="5">
        <v>10</v>
      </c>
      <c r="J2313" s="5">
        <v>2</v>
      </c>
      <c r="K2313" s="5">
        <v>16979.12</v>
      </c>
      <c r="L2313" s="5">
        <v>0</v>
      </c>
      <c r="M2313" s="5">
        <v>0.54</v>
      </c>
      <c r="N2313" s="5">
        <v>6</v>
      </c>
      <c r="O2313" s="6">
        <v>1</v>
      </c>
      <c r="P2313" s="5" t="str">
        <f>IF(Table2[[#This Row],[ip_risk_score]]&gt;0.8,"HIGH",IF(Table2[[#This Row],[ip_risk_score]]&gt;0.5,"MEDIUM","LOW"))</f>
        <v>MEDIUM</v>
      </c>
      <c r="Q2313" s="5">
        <f>Table2[[#This Row],[transaction_amount]]-Table2[[#This Row],[avg_transaction_amount]]</f>
        <v>314.78000000000247</v>
      </c>
    </row>
    <row r="2314" spans="1:17" x14ac:dyDescent="0.25">
      <c r="A2314" s="4" t="s">
        <v>4390</v>
      </c>
      <c r="B2314" s="5" t="s">
        <v>4391</v>
      </c>
      <c r="C2314" s="5">
        <v>25395.23</v>
      </c>
      <c r="D2314" s="5" t="s">
        <v>53</v>
      </c>
      <c r="E2314" s="5" t="s">
        <v>27</v>
      </c>
      <c r="F2314" s="5" t="s">
        <v>22</v>
      </c>
      <c r="G2314" s="5" t="s">
        <v>23</v>
      </c>
      <c r="H2314" s="5">
        <v>685</v>
      </c>
      <c r="I2314" s="5">
        <v>6</v>
      </c>
      <c r="J2314" s="5">
        <v>3</v>
      </c>
      <c r="K2314" s="5">
        <v>27661.26</v>
      </c>
      <c r="L2314" s="5">
        <v>0</v>
      </c>
      <c r="M2314" s="5">
        <v>0.89100000000000001</v>
      </c>
      <c r="N2314" s="5">
        <v>3</v>
      </c>
      <c r="O2314" s="6">
        <v>0</v>
      </c>
      <c r="P2314" s="5" t="str">
        <f>IF(Table2[[#This Row],[ip_risk_score]]&gt;0.8,"HIGH",IF(Table2[[#This Row],[ip_risk_score]]&gt;0.5,"MEDIUM","LOW"))</f>
        <v>HIGH</v>
      </c>
      <c r="Q2314" s="5">
        <f>Table2[[#This Row],[transaction_amount]]-Table2[[#This Row],[avg_transaction_amount]]</f>
        <v>-2266.0299999999988</v>
      </c>
    </row>
    <row r="2315" spans="1:17" x14ac:dyDescent="0.25">
      <c r="A2315" s="4" t="s">
        <v>4392</v>
      </c>
      <c r="B2315" s="5" t="s">
        <v>4393</v>
      </c>
      <c r="C2315" s="5">
        <v>43717.42</v>
      </c>
      <c r="D2315" s="5" t="s">
        <v>53</v>
      </c>
      <c r="E2315" s="5" t="s">
        <v>31</v>
      </c>
      <c r="F2315" s="5" t="s">
        <v>22</v>
      </c>
      <c r="G2315" s="5" t="s">
        <v>48</v>
      </c>
      <c r="H2315" s="5">
        <v>658</v>
      </c>
      <c r="I2315" s="5">
        <v>6</v>
      </c>
      <c r="J2315" s="5">
        <v>0</v>
      </c>
      <c r="K2315" s="5">
        <v>8082.05</v>
      </c>
      <c r="L2315" s="5">
        <v>0</v>
      </c>
      <c r="M2315" s="5">
        <v>0.46800000000000003</v>
      </c>
      <c r="N2315" s="5">
        <v>4</v>
      </c>
      <c r="O2315" s="6">
        <v>0</v>
      </c>
      <c r="P2315" s="5" t="str">
        <f>IF(Table2[[#This Row],[ip_risk_score]]&gt;0.8,"HIGH",IF(Table2[[#This Row],[ip_risk_score]]&gt;0.5,"MEDIUM","LOW"))</f>
        <v>LOW</v>
      </c>
      <c r="Q2315" s="5">
        <f>Table2[[#This Row],[transaction_amount]]-Table2[[#This Row],[avg_transaction_amount]]</f>
        <v>35635.369999999995</v>
      </c>
    </row>
    <row r="2316" spans="1:17" x14ac:dyDescent="0.25">
      <c r="A2316" s="4" t="s">
        <v>4394</v>
      </c>
      <c r="B2316" s="5" t="s">
        <v>4395</v>
      </c>
      <c r="C2316" s="5">
        <v>24702.65</v>
      </c>
      <c r="D2316" s="5" t="s">
        <v>20</v>
      </c>
      <c r="E2316" s="5" t="s">
        <v>21</v>
      </c>
      <c r="F2316" s="5" t="s">
        <v>32</v>
      </c>
      <c r="G2316" s="5" t="s">
        <v>38</v>
      </c>
      <c r="H2316" s="5">
        <v>180</v>
      </c>
      <c r="I2316" s="5">
        <v>8</v>
      </c>
      <c r="J2316" s="5">
        <v>2</v>
      </c>
      <c r="K2316" s="5">
        <v>11449.84</v>
      </c>
      <c r="L2316" s="5">
        <v>0</v>
      </c>
      <c r="M2316" s="5">
        <v>0.316</v>
      </c>
      <c r="N2316" s="5">
        <v>4</v>
      </c>
      <c r="O2316" s="6">
        <v>0</v>
      </c>
      <c r="P2316" s="5" t="str">
        <f>IF(Table2[[#This Row],[ip_risk_score]]&gt;0.8,"HIGH",IF(Table2[[#This Row],[ip_risk_score]]&gt;0.5,"MEDIUM","LOW"))</f>
        <v>LOW</v>
      </c>
      <c r="Q2316" s="5">
        <f>Table2[[#This Row],[transaction_amount]]-Table2[[#This Row],[avg_transaction_amount]]</f>
        <v>13252.810000000001</v>
      </c>
    </row>
    <row r="2317" spans="1:17" x14ac:dyDescent="0.25">
      <c r="A2317" s="4" t="s">
        <v>4396</v>
      </c>
      <c r="B2317" s="5" t="s">
        <v>4397</v>
      </c>
      <c r="C2317" s="5">
        <v>35127.83</v>
      </c>
      <c r="D2317" s="5" t="s">
        <v>20</v>
      </c>
      <c r="E2317" s="5" t="s">
        <v>21</v>
      </c>
      <c r="F2317" s="5" t="s">
        <v>28</v>
      </c>
      <c r="G2317" s="5" t="s">
        <v>23</v>
      </c>
      <c r="H2317" s="5">
        <v>1185</v>
      </c>
      <c r="I2317" s="5">
        <v>2</v>
      </c>
      <c r="J2317" s="5">
        <v>1</v>
      </c>
      <c r="K2317" s="5">
        <v>26748.36</v>
      </c>
      <c r="L2317" s="5">
        <v>0</v>
      </c>
      <c r="M2317" s="5">
        <v>0.40100000000000002</v>
      </c>
      <c r="N2317" s="5">
        <v>8</v>
      </c>
      <c r="O2317" s="6">
        <v>0</v>
      </c>
      <c r="P2317" s="5" t="str">
        <f>IF(Table2[[#This Row],[ip_risk_score]]&gt;0.8,"HIGH",IF(Table2[[#This Row],[ip_risk_score]]&gt;0.5,"MEDIUM","LOW"))</f>
        <v>LOW</v>
      </c>
      <c r="Q2317" s="5">
        <f>Table2[[#This Row],[transaction_amount]]-Table2[[#This Row],[avg_transaction_amount]]</f>
        <v>8379.4700000000012</v>
      </c>
    </row>
    <row r="2318" spans="1:17" x14ac:dyDescent="0.25">
      <c r="A2318" s="4" t="s">
        <v>4398</v>
      </c>
      <c r="B2318" s="5" t="s">
        <v>4399</v>
      </c>
      <c r="C2318" s="5">
        <v>49641.2</v>
      </c>
      <c r="D2318" s="5" t="s">
        <v>20</v>
      </c>
      <c r="E2318" s="5" t="s">
        <v>31</v>
      </c>
      <c r="F2318" s="5" t="s">
        <v>28</v>
      </c>
      <c r="G2318" s="5" t="s">
        <v>33</v>
      </c>
      <c r="H2318" s="5">
        <v>1710</v>
      </c>
      <c r="I2318" s="5">
        <v>10</v>
      </c>
      <c r="J2318" s="5">
        <v>1</v>
      </c>
      <c r="K2318" s="5">
        <v>26867.05</v>
      </c>
      <c r="L2318" s="5">
        <v>0</v>
      </c>
      <c r="M2318" s="5">
        <v>0.24399999999999999</v>
      </c>
      <c r="N2318" s="5">
        <v>9</v>
      </c>
      <c r="O2318" s="6">
        <v>0</v>
      </c>
      <c r="P2318" s="5" t="str">
        <f>IF(Table2[[#This Row],[ip_risk_score]]&gt;0.8,"HIGH",IF(Table2[[#This Row],[ip_risk_score]]&gt;0.5,"MEDIUM","LOW"))</f>
        <v>LOW</v>
      </c>
      <c r="Q2318" s="5">
        <f>Table2[[#This Row],[transaction_amount]]-Table2[[#This Row],[avg_transaction_amount]]</f>
        <v>22774.149999999998</v>
      </c>
    </row>
    <row r="2319" spans="1:17" x14ac:dyDescent="0.25">
      <c r="A2319" s="4" t="s">
        <v>4400</v>
      </c>
      <c r="B2319" s="5" t="s">
        <v>4401</v>
      </c>
      <c r="C2319" s="5">
        <v>6617.88</v>
      </c>
      <c r="D2319" s="5" t="s">
        <v>53</v>
      </c>
      <c r="E2319" s="5" t="s">
        <v>27</v>
      </c>
      <c r="F2319" s="5" t="s">
        <v>22</v>
      </c>
      <c r="G2319" s="5" t="s">
        <v>33</v>
      </c>
      <c r="H2319" s="5">
        <v>818</v>
      </c>
      <c r="I2319" s="5">
        <v>16</v>
      </c>
      <c r="J2319" s="5">
        <v>0</v>
      </c>
      <c r="K2319" s="5">
        <v>7114.21</v>
      </c>
      <c r="L2319" s="5">
        <v>0</v>
      </c>
      <c r="M2319" s="5">
        <v>0.88600000000000001</v>
      </c>
      <c r="N2319" s="5">
        <v>5</v>
      </c>
      <c r="O2319" s="6">
        <v>0</v>
      </c>
      <c r="P2319" s="5" t="str">
        <f>IF(Table2[[#This Row],[ip_risk_score]]&gt;0.8,"HIGH",IF(Table2[[#This Row],[ip_risk_score]]&gt;0.5,"MEDIUM","LOW"))</f>
        <v>HIGH</v>
      </c>
      <c r="Q2319" s="5">
        <f>Table2[[#This Row],[transaction_amount]]-Table2[[#This Row],[avg_transaction_amount]]</f>
        <v>-496.32999999999993</v>
      </c>
    </row>
    <row r="2320" spans="1:17" x14ac:dyDescent="0.25">
      <c r="A2320" s="4" t="s">
        <v>4402</v>
      </c>
      <c r="B2320" s="5" t="s">
        <v>4403</v>
      </c>
      <c r="C2320" s="5">
        <v>13772.84</v>
      </c>
      <c r="D2320" s="5" t="s">
        <v>53</v>
      </c>
      <c r="E2320" s="5" t="s">
        <v>31</v>
      </c>
      <c r="F2320" s="5" t="s">
        <v>28</v>
      </c>
      <c r="G2320" s="5" t="s">
        <v>58</v>
      </c>
      <c r="H2320" s="5">
        <v>113</v>
      </c>
      <c r="I2320" s="5">
        <v>7</v>
      </c>
      <c r="J2320" s="5">
        <v>1</v>
      </c>
      <c r="K2320" s="5">
        <v>21219.279999999999</v>
      </c>
      <c r="L2320" s="5">
        <v>0</v>
      </c>
      <c r="M2320" s="5">
        <v>0.29599999999999999</v>
      </c>
      <c r="N2320" s="5">
        <v>3</v>
      </c>
      <c r="O2320" s="6">
        <v>0</v>
      </c>
      <c r="P2320" s="5" t="str">
        <f>IF(Table2[[#This Row],[ip_risk_score]]&gt;0.8,"HIGH",IF(Table2[[#This Row],[ip_risk_score]]&gt;0.5,"MEDIUM","LOW"))</f>
        <v>LOW</v>
      </c>
      <c r="Q2320" s="5">
        <f>Table2[[#This Row],[transaction_amount]]-Table2[[#This Row],[avg_transaction_amount]]</f>
        <v>-7446.4399999999987</v>
      </c>
    </row>
    <row r="2321" spans="1:17" x14ac:dyDescent="0.25">
      <c r="A2321" s="4" t="s">
        <v>4404</v>
      </c>
      <c r="B2321" s="5" t="s">
        <v>830</v>
      </c>
      <c r="C2321" s="5">
        <v>19759.07</v>
      </c>
      <c r="D2321" s="5" t="s">
        <v>26</v>
      </c>
      <c r="E2321" s="5" t="s">
        <v>41</v>
      </c>
      <c r="F2321" s="5" t="s">
        <v>22</v>
      </c>
      <c r="G2321" s="5" t="s">
        <v>33</v>
      </c>
      <c r="H2321" s="5">
        <v>1255</v>
      </c>
      <c r="I2321" s="5">
        <v>19</v>
      </c>
      <c r="J2321" s="5">
        <v>3</v>
      </c>
      <c r="K2321" s="5">
        <v>12525.27</v>
      </c>
      <c r="L2321" s="5">
        <v>0</v>
      </c>
      <c r="M2321" s="5">
        <v>0.29199999999999998</v>
      </c>
      <c r="N2321" s="5">
        <v>9</v>
      </c>
      <c r="O2321" s="6">
        <v>0</v>
      </c>
      <c r="P2321" s="5" t="str">
        <f>IF(Table2[[#This Row],[ip_risk_score]]&gt;0.8,"HIGH",IF(Table2[[#This Row],[ip_risk_score]]&gt;0.5,"MEDIUM","LOW"))</f>
        <v>LOW</v>
      </c>
      <c r="Q2321" s="5">
        <f>Table2[[#This Row],[transaction_amount]]-Table2[[#This Row],[avg_transaction_amount]]</f>
        <v>7233.7999999999993</v>
      </c>
    </row>
    <row r="2322" spans="1:17" x14ac:dyDescent="0.25">
      <c r="A2322" s="4" t="s">
        <v>4405</v>
      </c>
      <c r="B2322" s="5" t="s">
        <v>4406</v>
      </c>
      <c r="C2322" s="5">
        <v>21120.32</v>
      </c>
      <c r="D2322" s="5" t="s">
        <v>26</v>
      </c>
      <c r="E2322" s="5" t="s">
        <v>41</v>
      </c>
      <c r="F2322" s="5" t="s">
        <v>32</v>
      </c>
      <c r="G2322" s="5" t="s">
        <v>23</v>
      </c>
      <c r="H2322" s="5">
        <v>1315</v>
      </c>
      <c r="I2322" s="5">
        <v>1</v>
      </c>
      <c r="J2322" s="5">
        <v>2</v>
      </c>
      <c r="K2322" s="5">
        <v>28086.42</v>
      </c>
      <c r="L2322" s="5">
        <v>0</v>
      </c>
      <c r="M2322" s="5">
        <v>0.63200000000000001</v>
      </c>
      <c r="N2322" s="5">
        <v>1</v>
      </c>
      <c r="O2322" s="6">
        <v>0</v>
      </c>
      <c r="P2322" s="5" t="str">
        <f>IF(Table2[[#This Row],[ip_risk_score]]&gt;0.8,"HIGH",IF(Table2[[#This Row],[ip_risk_score]]&gt;0.5,"MEDIUM","LOW"))</f>
        <v>MEDIUM</v>
      </c>
      <c r="Q2322" s="5">
        <f>Table2[[#This Row],[transaction_amount]]-Table2[[#This Row],[avg_transaction_amount]]</f>
        <v>-6966.0999999999985</v>
      </c>
    </row>
    <row r="2323" spans="1:17" x14ac:dyDescent="0.25">
      <c r="A2323" s="4" t="s">
        <v>4407</v>
      </c>
      <c r="B2323" s="5" t="s">
        <v>4408</v>
      </c>
      <c r="C2323" s="5">
        <v>20580.5</v>
      </c>
      <c r="D2323" s="5" t="s">
        <v>20</v>
      </c>
      <c r="E2323" s="5" t="s">
        <v>21</v>
      </c>
      <c r="F2323" s="5" t="s">
        <v>28</v>
      </c>
      <c r="G2323" s="5" t="s">
        <v>23</v>
      </c>
      <c r="H2323" s="5">
        <v>1421</v>
      </c>
      <c r="I2323" s="5">
        <v>20</v>
      </c>
      <c r="J2323" s="5">
        <v>4</v>
      </c>
      <c r="K2323" s="5">
        <v>21994.13</v>
      </c>
      <c r="L2323" s="5">
        <v>0</v>
      </c>
      <c r="M2323" s="5">
        <v>0.123</v>
      </c>
      <c r="N2323" s="5">
        <v>1</v>
      </c>
      <c r="O2323" s="6">
        <v>0</v>
      </c>
      <c r="P2323" s="5" t="str">
        <f>IF(Table2[[#This Row],[ip_risk_score]]&gt;0.8,"HIGH",IF(Table2[[#This Row],[ip_risk_score]]&gt;0.5,"MEDIUM","LOW"))</f>
        <v>LOW</v>
      </c>
      <c r="Q2323" s="5">
        <f>Table2[[#This Row],[transaction_amount]]-Table2[[#This Row],[avg_transaction_amount]]</f>
        <v>-1413.630000000001</v>
      </c>
    </row>
    <row r="2324" spans="1:17" x14ac:dyDescent="0.25">
      <c r="A2324" s="4" t="s">
        <v>4409</v>
      </c>
      <c r="B2324" s="5" t="s">
        <v>1248</v>
      </c>
      <c r="C2324" s="5">
        <v>45385.17</v>
      </c>
      <c r="D2324" s="5" t="s">
        <v>20</v>
      </c>
      <c r="E2324" s="5" t="s">
        <v>41</v>
      </c>
      <c r="F2324" s="5" t="s">
        <v>32</v>
      </c>
      <c r="G2324" s="5" t="s">
        <v>33</v>
      </c>
      <c r="H2324" s="5">
        <v>381</v>
      </c>
      <c r="I2324" s="5">
        <v>19</v>
      </c>
      <c r="J2324" s="5">
        <v>2</v>
      </c>
      <c r="K2324" s="5">
        <v>14881.16</v>
      </c>
      <c r="L2324" s="5">
        <v>0</v>
      </c>
      <c r="M2324" s="5">
        <v>0.219</v>
      </c>
      <c r="N2324" s="5">
        <v>3</v>
      </c>
      <c r="O2324" s="6">
        <v>0</v>
      </c>
      <c r="P2324" s="5" t="str">
        <f>IF(Table2[[#This Row],[ip_risk_score]]&gt;0.8,"HIGH",IF(Table2[[#This Row],[ip_risk_score]]&gt;0.5,"MEDIUM","LOW"))</f>
        <v>LOW</v>
      </c>
      <c r="Q2324" s="5">
        <f>Table2[[#This Row],[transaction_amount]]-Table2[[#This Row],[avg_transaction_amount]]</f>
        <v>30504.01</v>
      </c>
    </row>
    <row r="2325" spans="1:17" x14ac:dyDescent="0.25">
      <c r="A2325" s="4" t="s">
        <v>4410</v>
      </c>
      <c r="B2325" s="5" t="s">
        <v>4411</v>
      </c>
      <c r="C2325" s="5">
        <v>35715.93</v>
      </c>
      <c r="D2325" s="5" t="s">
        <v>53</v>
      </c>
      <c r="E2325" s="5" t="s">
        <v>27</v>
      </c>
      <c r="F2325" s="5" t="s">
        <v>22</v>
      </c>
      <c r="G2325" s="5" t="s">
        <v>48</v>
      </c>
      <c r="H2325" s="5">
        <v>138</v>
      </c>
      <c r="I2325" s="5">
        <v>0</v>
      </c>
      <c r="J2325" s="5">
        <v>2</v>
      </c>
      <c r="K2325" s="5">
        <v>24540.6</v>
      </c>
      <c r="L2325" s="5">
        <v>0</v>
      </c>
      <c r="M2325" s="5">
        <v>0.43</v>
      </c>
      <c r="N2325" s="5">
        <v>2</v>
      </c>
      <c r="O2325" s="6">
        <v>0</v>
      </c>
      <c r="P2325" s="5" t="str">
        <f>IF(Table2[[#This Row],[ip_risk_score]]&gt;0.8,"HIGH",IF(Table2[[#This Row],[ip_risk_score]]&gt;0.5,"MEDIUM","LOW"))</f>
        <v>LOW</v>
      </c>
      <c r="Q2325" s="5">
        <f>Table2[[#This Row],[transaction_amount]]-Table2[[#This Row],[avg_transaction_amount]]</f>
        <v>11175.330000000002</v>
      </c>
    </row>
    <row r="2326" spans="1:17" x14ac:dyDescent="0.25">
      <c r="A2326" s="4" t="s">
        <v>4412</v>
      </c>
      <c r="B2326" s="5" t="s">
        <v>4413</v>
      </c>
      <c r="C2326" s="5">
        <v>30414.87</v>
      </c>
      <c r="D2326" s="5" t="s">
        <v>20</v>
      </c>
      <c r="E2326" s="5" t="s">
        <v>41</v>
      </c>
      <c r="F2326" s="5" t="s">
        <v>32</v>
      </c>
      <c r="G2326" s="5" t="s">
        <v>38</v>
      </c>
      <c r="H2326" s="5">
        <v>1437</v>
      </c>
      <c r="I2326" s="5">
        <v>15</v>
      </c>
      <c r="J2326" s="5">
        <v>4</v>
      </c>
      <c r="K2326" s="5">
        <v>29936.57</v>
      </c>
      <c r="L2326" s="5">
        <v>0</v>
      </c>
      <c r="M2326" s="5">
        <v>0.183</v>
      </c>
      <c r="N2326" s="5">
        <v>8</v>
      </c>
      <c r="O2326" s="6">
        <v>0</v>
      </c>
      <c r="P2326" s="5" t="str">
        <f>IF(Table2[[#This Row],[ip_risk_score]]&gt;0.8,"HIGH",IF(Table2[[#This Row],[ip_risk_score]]&gt;0.5,"MEDIUM","LOW"))</f>
        <v>LOW</v>
      </c>
      <c r="Q2326" s="5">
        <f>Table2[[#This Row],[transaction_amount]]-Table2[[#This Row],[avg_transaction_amount]]</f>
        <v>478.29999999999927</v>
      </c>
    </row>
    <row r="2327" spans="1:17" x14ac:dyDescent="0.25">
      <c r="A2327" s="4" t="s">
        <v>4414</v>
      </c>
      <c r="B2327" s="5" t="s">
        <v>4415</v>
      </c>
      <c r="C2327" s="5">
        <v>15503.17</v>
      </c>
      <c r="D2327" s="5" t="s">
        <v>20</v>
      </c>
      <c r="E2327" s="5" t="s">
        <v>31</v>
      </c>
      <c r="F2327" s="5" t="s">
        <v>28</v>
      </c>
      <c r="G2327" s="5" t="s">
        <v>23</v>
      </c>
      <c r="H2327" s="5">
        <v>229</v>
      </c>
      <c r="I2327" s="5">
        <v>22</v>
      </c>
      <c r="J2327" s="5">
        <v>1</v>
      </c>
      <c r="K2327" s="5">
        <v>13466.59</v>
      </c>
      <c r="L2327" s="5">
        <v>0</v>
      </c>
      <c r="M2327" s="5">
        <v>0.25700000000000001</v>
      </c>
      <c r="N2327" s="5">
        <v>5</v>
      </c>
      <c r="O2327" s="6">
        <v>0</v>
      </c>
      <c r="P2327" s="5" t="str">
        <f>IF(Table2[[#This Row],[ip_risk_score]]&gt;0.8,"HIGH",IF(Table2[[#This Row],[ip_risk_score]]&gt;0.5,"MEDIUM","LOW"))</f>
        <v>LOW</v>
      </c>
      <c r="Q2327" s="5">
        <f>Table2[[#This Row],[transaction_amount]]-Table2[[#This Row],[avg_transaction_amount]]</f>
        <v>2036.58</v>
      </c>
    </row>
    <row r="2328" spans="1:17" x14ac:dyDescent="0.25">
      <c r="A2328" s="4" t="s">
        <v>4416</v>
      </c>
      <c r="B2328" s="5" t="s">
        <v>4417</v>
      </c>
      <c r="C2328" s="5">
        <v>41198.33</v>
      </c>
      <c r="D2328" s="5" t="s">
        <v>53</v>
      </c>
      <c r="E2328" s="5" t="s">
        <v>27</v>
      </c>
      <c r="F2328" s="5" t="s">
        <v>32</v>
      </c>
      <c r="G2328" s="5" t="s">
        <v>33</v>
      </c>
      <c r="H2328" s="5">
        <v>1206</v>
      </c>
      <c r="I2328" s="5">
        <v>3</v>
      </c>
      <c r="J2328" s="5">
        <v>1</v>
      </c>
      <c r="K2328" s="5">
        <v>11268.02</v>
      </c>
      <c r="L2328" s="5">
        <v>0</v>
      </c>
      <c r="M2328" s="5">
        <v>0.7</v>
      </c>
      <c r="N2328" s="5">
        <v>1</v>
      </c>
      <c r="O2328" s="6">
        <v>0</v>
      </c>
      <c r="P2328" s="5" t="str">
        <f>IF(Table2[[#This Row],[ip_risk_score]]&gt;0.8,"HIGH",IF(Table2[[#This Row],[ip_risk_score]]&gt;0.5,"MEDIUM","LOW"))</f>
        <v>MEDIUM</v>
      </c>
      <c r="Q2328" s="5">
        <f>Table2[[#This Row],[transaction_amount]]-Table2[[#This Row],[avg_transaction_amount]]</f>
        <v>29930.31</v>
      </c>
    </row>
    <row r="2329" spans="1:17" x14ac:dyDescent="0.25">
      <c r="A2329" s="4" t="s">
        <v>4418</v>
      </c>
      <c r="B2329" s="5" t="s">
        <v>4419</v>
      </c>
      <c r="C2329" s="5">
        <v>47755.27</v>
      </c>
      <c r="D2329" s="5" t="s">
        <v>53</v>
      </c>
      <c r="E2329" s="5" t="s">
        <v>21</v>
      </c>
      <c r="F2329" s="5" t="s">
        <v>28</v>
      </c>
      <c r="G2329" s="5" t="s">
        <v>33</v>
      </c>
      <c r="H2329" s="5">
        <v>481</v>
      </c>
      <c r="I2329" s="5">
        <v>23</v>
      </c>
      <c r="J2329" s="5">
        <v>2</v>
      </c>
      <c r="K2329" s="5">
        <v>18250.38</v>
      </c>
      <c r="L2329" s="5">
        <v>0</v>
      </c>
      <c r="M2329" s="5">
        <v>0.28000000000000003</v>
      </c>
      <c r="N2329" s="5">
        <v>3</v>
      </c>
      <c r="O2329" s="6">
        <v>0</v>
      </c>
      <c r="P2329" s="5" t="str">
        <f>IF(Table2[[#This Row],[ip_risk_score]]&gt;0.8,"HIGH",IF(Table2[[#This Row],[ip_risk_score]]&gt;0.5,"MEDIUM","LOW"))</f>
        <v>LOW</v>
      </c>
      <c r="Q2329" s="5">
        <f>Table2[[#This Row],[transaction_amount]]-Table2[[#This Row],[avg_transaction_amount]]</f>
        <v>29504.889999999996</v>
      </c>
    </row>
    <row r="2330" spans="1:17" x14ac:dyDescent="0.25">
      <c r="A2330" s="4" t="s">
        <v>4420</v>
      </c>
      <c r="B2330" s="5" t="s">
        <v>4421</v>
      </c>
      <c r="C2330" s="5">
        <v>41068.85</v>
      </c>
      <c r="D2330" s="5" t="s">
        <v>53</v>
      </c>
      <c r="E2330" s="5" t="s">
        <v>21</v>
      </c>
      <c r="F2330" s="5" t="s">
        <v>28</v>
      </c>
      <c r="G2330" s="5" t="s">
        <v>23</v>
      </c>
      <c r="H2330" s="5">
        <v>1893</v>
      </c>
      <c r="I2330" s="5">
        <v>8</v>
      </c>
      <c r="J2330" s="5">
        <v>1</v>
      </c>
      <c r="K2330" s="5">
        <v>20524.169999999998</v>
      </c>
      <c r="L2330" s="5">
        <v>0</v>
      </c>
      <c r="M2330" s="5">
        <v>0.63700000000000001</v>
      </c>
      <c r="N2330" s="5">
        <v>3</v>
      </c>
      <c r="O2330" s="6">
        <v>0</v>
      </c>
      <c r="P2330" s="5" t="str">
        <f>IF(Table2[[#This Row],[ip_risk_score]]&gt;0.8,"HIGH",IF(Table2[[#This Row],[ip_risk_score]]&gt;0.5,"MEDIUM","LOW"))</f>
        <v>MEDIUM</v>
      </c>
      <c r="Q2330" s="5">
        <f>Table2[[#This Row],[transaction_amount]]-Table2[[#This Row],[avg_transaction_amount]]</f>
        <v>20544.68</v>
      </c>
    </row>
    <row r="2331" spans="1:17" x14ac:dyDescent="0.25">
      <c r="A2331" s="4" t="s">
        <v>4422</v>
      </c>
      <c r="B2331" s="5" t="s">
        <v>3556</v>
      </c>
      <c r="C2331" s="5">
        <v>128.18</v>
      </c>
      <c r="D2331" s="5" t="s">
        <v>53</v>
      </c>
      <c r="E2331" s="5" t="s">
        <v>41</v>
      </c>
      <c r="F2331" s="5" t="s">
        <v>28</v>
      </c>
      <c r="G2331" s="5" t="s">
        <v>58</v>
      </c>
      <c r="H2331" s="5">
        <v>997</v>
      </c>
      <c r="I2331" s="5">
        <v>7</v>
      </c>
      <c r="J2331" s="5">
        <v>3</v>
      </c>
      <c r="K2331" s="5">
        <v>21163.01</v>
      </c>
      <c r="L2331" s="5">
        <v>1</v>
      </c>
      <c r="M2331" s="5">
        <v>0.49399999999999999</v>
      </c>
      <c r="N2331" s="5">
        <v>2</v>
      </c>
      <c r="O2331" s="6">
        <v>0</v>
      </c>
      <c r="P2331" s="5" t="str">
        <f>IF(Table2[[#This Row],[ip_risk_score]]&gt;0.8,"HIGH",IF(Table2[[#This Row],[ip_risk_score]]&gt;0.5,"MEDIUM","LOW"))</f>
        <v>LOW</v>
      </c>
      <c r="Q2331" s="5">
        <f>Table2[[#This Row],[transaction_amount]]-Table2[[#This Row],[avg_transaction_amount]]</f>
        <v>-21034.829999999998</v>
      </c>
    </row>
    <row r="2332" spans="1:17" x14ac:dyDescent="0.25">
      <c r="A2332" s="4" t="s">
        <v>4423</v>
      </c>
      <c r="B2332" s="5" t="s">
        <v>4424</v>
      </c>
      <c r="C2332" s="5">
        <v>31838.25</v>
      </c>
      <c r="D2332" s="5" t="s">
        <v>26</v>
      </c>
      <c r="E2332" s="5" t="s">
        <v>21</v>
      </c>
      <c r="F2332" s="5" t="s">
        <v>28</v>
      </c>
      <c r="G2332" s="5" t="s">
        <v>38</v>
      </c>
      <c r="H2332" s="5">
        <v>1486</v>
      </c>
      <c r="I2332" s="5">
        <v>0</v>
      </c>
      <c r="J2332" s="5">
        <v>3</v>
      </c>
      <c r="K2332" s="5">
        <v>14260.13</v>
      </c>
      <c r="L2332" s="5">
        <v>0</v>
      </c>
      <c r="M2332" s="5">
        <v>0.76800000000000002</v>
      </c>
      <c r="N2332" s="5">
        <v>9</v>
      </c>
      <c r="O2332" s="6">
        <v>0</v>
      </c>
      <c r="P2332" s="5" t="str">
        <f>IF(Table2[[#This Row],[ip_risk_score]]&gt;0.8,"HIGH",IF(Table2[[#This Row],[ip_risk_score]]&gt;0.5,"MEDIUM","LOW"))</f>
        <v>MEDIUM</v>
      </c>
      <c r="Q2332" s="5">
        <f>Table2[[#This Row],[transaction_amount]]-Table2[[#This Row],[avg_transaction_amount]]</f>
        <v>17578.120000000003</v>
      </c>
    </row>
    <row r="2333" spans="1:17" x14ac:dyDescent="0.25">
      <c r="A2333" s="4" t="s">
        <v>4425</v>
      </c>
      <c r="B2333" s="5" t="s">
        <v>4426</v>
      </c>
      <c r="C2333" s="5">
        <v>2604.21</v>
      </c>
      <c r="D2333" s="5" t="s">
        <v>53</v>
      </c>
      <c r="E2333" s="5" t="s">
        <v>31</v>
      </c>
      <c r="F2333" s="5" t="s">
        <v>28</v>
      </c>
      <c r="G2333" s="5" t="s">
        <v>23</v>
      </c>
      <c r="H2333" s="5">
        <v>617</v>
      </c>
      <c r="I2333" s="5">
        <v>7</v>
      </c>
      <c r="J2333" s="5">
        <v>4</v>
      </c>
      <c r="K2333" s="5">
        <v>10035.549999999999</v>
      </c>
      <c r="L2333" s="5">
        <v>0</v>
      </c>
      <c r="M2333" s="5">
        <v>0.751</v>
      </c>
      <c r="N2333" s="5">
        <v>1</v>
      </c>
      <c r="O2333" s="6">
        <v>0</v>
      </c>
      <c r="P2333" s="5" t="str">
        <f>IF(Table2[[#This Row],[ip_risk_score]]&gt;0.8,"HIGH",IF(Table2[[#This Row],[ip_risk_score]]&gt;0.5,"MEDIUM","LOW"))</f>
        <v>MEDIUM</v>
      </c>
      <c r="Q2333" s="5">
        <f>Table2[[#This Row],[transaction_amount]]-Table2[[#This Row],[avg_transaction_amount]]</f>
        <v>-7431.3399999999992</v>
      </c>
    </row>
    <row r="2334" spans="1:17" x14ac:dyDescent="0.25">
      <c r="A2334" s="4" t="s">
        <v>4427</v>
      </c>
      <c r="B2334" s="5" t="s">
        <v>4428</v>
      </c>
      <c r="C2334" s="5">
        <v>12917.48</v>
      </c>
      <c r="D2334" s="5" t="s">
        <v>53</v>
      </c>
      <c r="E2334" s="5" t="s">
        <v>27</v>
      </c>
      <c r="F2334" s="5" t="s">
        <v>22</v>
      </c>
      <c r="G2334" s="5" t="s">
        <v>33</v>
      </c>
      <c r="H2334" s="5">
        <v>1535</v>
      </c>
      <c r="I2334" s="5">
        <v>4</v>
      </c>
      <c r="J2334" s="5">
        <v>2</v>
      </c>
      <c r="K2334" s="5">
        <v>24675.55</v>
      </c>
      <c r="L2334" s="5">
        <v>0</v>
      </c>
      <c r="M2334" s="5">
        <v>0.19800000000000001</v>
      </c>
      <c r="N2334" s="5">
        <v>5</v>
      </c>
      <c r="O2334" s="6">
        <v>0</v>
      </c>
      <c r="P2334" s="5" t="str">
        <f>IF(Table2[[#This Row],[ip_risk_score]]&gt;0.8,"HIGH",IF(Table2[[#This Row],[ip_risk_score]]&gt;0.5,"MEDIUM","LOW"))</f>
        <v>LOW</v>
      </c>
      <c r="Q2334" s="5">
        <f>Table2[[#This Row],[transaction_amount]]-Table2[[#This Row],[avg_transaction_amount]]</f>
        <v>-11758.07</v>
      </c>
    </row>
    <row r="2335" spans="1:17" x14ac:dyDescent="0.25">
      <c r="A2335" s="4" t="s">
        <v>4429</v>
      </c>
      <c r="B2335" s="5" t="s">
        <v>4430</v>
      </c>
      <c r="C2335" s="5">
        <v>3023.26</v>
      </c>
      <c r="D2335" s="5" t="s">
        <v>20</v>
      </c>
      <c r="E2335" s="5" t="s">
        <v>31</v>
      </c>
      <c r="F2335" s="5" t="s">
        <v>32</v>
      </c>
      <c r="G2335" s="5" t="s">
        <v>58</v>
      </c>
      <c r="H2335" s="5">
        <v>1085</v>
      </c>
      <c r="I2335" s="5">
        <v>0</v>
      </c>
      <c r="J2335" s="5">
        <v>3</v>
      </c>
      <c r="K2335" s="5">
        <v>28751.98</v>
      </c>
      <c r="L2335" s="5">
        <v>0</v>
      </c>
      <c r="M2335" s="5">
        <v>0.94299999999999995</v>
      </c>
      <c r="N2335" s="5">
        <v>9</v>
      </c>
      <c r="O2335" s="6">
        <v>0</v>
      </c>
      <c r="P2335" s="5" t="str">
        <f>IF(Table2[[#This Row],[ip_risk_score]]&gt;0.8,"HIGH",IF(Table2[[#This Row],[ip_risk_score]]&gt;0.5,"MEDIUM","LOW"))</f>
        <v>HIGH</v>
      </c>
      <c r="Q2335" s="5">
        <f>Table2[[#This Row],[transaction_amount]]-Table2[[#This Row],[avg_transaction_amount]]</f>
        <v>-25728.720000000001</v>
      </c>
    </row>
    <row r="2336" spans="1:17" x14ac:dyDescent="0.25">
      <c r="A2336" s="4" t="s">
        <v>4431</v>
      </c>
      <c r="B2336" s="5" t="s">
        <v>4432</v>
      </c>
      <c r="C2336" s="5">
        <v>30209.58</v>
      </c>
      <c r="D2336" s="5" t="s">
        <v>20</v>
      </c>
      <c r="E2336" s="5" t="s">
        <v>31</v>
      </c>
      <c r="F2336" s="5" t="s">
        <v>22</v>
      </c>
      <c r="G2336" s="5" t="s">
        <v>23</v>
      </c>
      <c r="H2336" s="5">
        <v>103</v>
      </c>
      <c r="I2336" s="5">
        <v>6</v>
      </c>
      <c r="J2336" s="5">
        <v>0</v>
      </c>
      <c r="K2336" s="5">
        <v>25933.06</v>
      </c>
      <c r="L2336" s="5">
        <v>0</v>
      </c>
      <c r="M2336" s="5">
        <v>0.80200000000000005</v>
      </c>
      <c r="N2336" s="5">
        <v>3</v>
      </c>
      <c r="O2336" s="6">
        <v>0</v>
      </c>
      <c r="P2336" s="5" t="str">
        <f>IF(Table2[[#This Row],[ip_risk_score]]&gt;0.8,"HIGH",IF(Table2[[#This Row],[ip_risk_score]]&gt;0.5,"MEDIUM","LOW"))</f>
        <v>HIGH</v>
      </c>
      <c r="Q2336" s="5">
        <f>Table2[[#This Row],[transaction_amount]]-Table2[[#This Row],[avg_transaction_amount]]</f>
        <v>4276.5200000000004</v>
      </c>
    </row>
    <row r="2337" spans="1:17" x14ac:dyDescent="0.25">
      <c r="A2337" s="4" t="s">
        <v>4433</v>
      </c>
      <c r="B2337" s="5" t="s">
        <v>1650</v>
      </c>
      <c r="C2337" s="5">
        <v>34345.17</v>
      </c>
      <c r="D2337" s="5" t="s">
        <v>20</v>
      </c>
      <c r="E2337" s="5" t="s">
        <v>31</v>
      </c>
      <c r="F2337" s="5" t="s">
        <v>32</v>
      </c>
      <c r="G2337" s="5" t="s">
        <v>38</v>
      </c>
      <c r="H2337" s="5">
        <v>1609</v>
      </c>
      <c r="I2337" s="5">
        <v>14</v>
      </c>
      <c r="J2337" s="5">
        <v>1</v>
      </c>
      <c r="K2337" s="5">
        <v>20502.39</v>
      </c>
      <c r="L2337" s="5">
        <v>0</v>
      </c>
      <c r="M2337" s="5">
        <v>0.53300000000000003</v>
      </c>
      <c r="N2337" s="5">
        <v>3</v>
      </c>
      <c r="O2337" s="6">
        <v>0</v>
      </c>
      <c r="P2337" s="5" t="str">
        <f>IF(Table2[[#This Row],[ip_risk_score]]&gt;0.8,"HIGH",IF(Table2[[#This Row],[ip_risk_score]]&gt;0.5,"MEDIUM","LOW"))</f>
        <v>MEDIUM</v>
      </c>
      <c r="Q2337" s="5">
        <f>Table2[[#This Row],[transaction_amount]]-Table2[[#This Row],[avg_transaction_amount]]</f>
        <v>13842.779999999999</v>
      </c>
    </row>
    <row r="2338" spans="1:17" x14ac:dyDescent="0.25">
      <c r="A2338" s="4" t="s">
        <v>4434</v>
      </c>
      <c r="B2338" s="5" t="s">
        <v>891</v>
      </c>
      <c r="C2338" s="5">
        <v>5768.66</v>
      </c>
      <c r="D2338" s="5" t="s">
        <v>26</v>
      </c>
      <c r="E2338" s="5" t="s">
        <v>31</v>
      </c>
      <c r="F2338" s="5" t="s">
        <v>32</v>
      </c>
      <c r="G2338" s="5" t="s">
        <v>58</v>
      </c>
      <c r="H2338" s="5">
        <v>1054</v>
      </c>
      <c r="I2338" s="5">
        <v>6</v>
      </c>
      <c r="J2338" s="5">
        <v>2</v>
      </c>
      <c r="K2338" s="5">
        <v>10868.49</v>
      </c>
      <c r="L2338" s="5">
        <v>0</v>
      </c>
      <c r="M2338" s="5">
        <v>0.56000000000000005</v>
      </c>
      <c r="N2338" s="5">
        <v>7</v>
      </c>
      <c r="O2338" s="6">
        <v>0</v>
      </c>
      <c r="P2338" s="5" t="str">
        <f>IF(Table2[[#This Row],[ip_risk_score]]&gt;0.8,"HIGH",IF(Table2[[#This Row],[ip_risk_score]]&gt;0.5,"MEDIUM","LOW"))</f>
        <v>MEDIUM</v>
      </c>
      <c r="Q2338" s="5">
        <f>Table2[[#This Row],[transaction_amount]]-Table2[[#This Row],[avg_transaction_amount]]</f>
        <v>-5099.83</v>
      </c>
    </row>
    <row r="2339" spans="1:17" x14ac:dyDescent="0.25">
      <c r="A2339" s="4" t="s">
        <v>4435</v>
      </c>
      <c r="B2339" s="5" t="s">
        <v>4436</v>
      </c>
      <c r="C2339" s="5">
        <v>19222.75</v>
      </c>
      <c r="D2339" s="5" t="s">
        <v>53</v>
      </c>
      <c r="E2339" s="5" t="s">
        <v>27</v>
      </c>
      <c r="F2339" s="5" t="s">
        <v>32</v>
      </c>
      <c r="G2339" s="5" t="s">
        <v>33</v>
      </c>
      <c r="H2339" s="5">
        <v>115</v>
      </c>
      <c r="I2339" s="5">
        <v>0</v>
      </c>
      <c r="J2339" s="5">
        <v>3</v>
      </c>
      <c r="K2339" s="5">
        <v>18712.25</v>
      </c>
      <c r="L2339" s="5">
        <v>0</v>
      </c>
      <c r="M2339" s="5">
        <v>0.82899999999999996</v>
      </c>
      <c r="N2339" s="5">
        <v>1</v>
      </c>
      <c r="O2339" s="6">
        <v>0</v>
      </c>
      <c r="P2339" s="5" t="str">
        <f>IF(Table2[[#This Row],[ip_risk_score]]&gt;0.8,"HIGH",IF(Table2[[#This Row],[ip_risk_score]]&gt;0.5,"MEDIUM","LOW"))</f>
        <v>HIGH</v>
      </c>
      <c r="Q2339" s="5">
        <f>Table2[[#This Row],[transaction_amount]]-Table2[[#This Row],[avg_transaction_amount]]</f>
        <v>510.5</v>
      </c>
    </row>
    <row r="2340" spans="1:17" x14ac:dyDescent="0.25">
      <c r="A2340" s="4" t="s">
        <v>4437</v>
      </c>
      <c r="B2340" s="5" t="s">
        <v>4438</v>
      </c>
      <c r="C2340" s="5">
        <v>22839.01</v>
      </c>
      <c r="D2340" s="5" t="s">
        <v>53</v>
      </c>
      <c r="E2340" s="5" t="s">
        <v>27</v>
      </c>
      <c r="F2340" s="5" t="s">
        <v>22</v>
      </c>
      <c r="G2340" s="5" t="s">
        <v>48</v>
      </c>
      <c r="H2340" s="5">
        <v>1881</v>
      </c>
      <c r="I2340" s="5">
        <v>8</v>
      </c>
      <c r="J2340" s="5">
        <v>4</v>
      </c>
      <c r="K2340" s="5">
        <v>3124.69</v>
      </c>
      <c r="L2340" s="5">
        <v>0</v>
      </c>
      <c r="M2340" s="5">
        <v>0.48399999999999999</v>
      </c>
      <c r="N2340" s="5">
        <v>9</v>
      </c>
      <c r="O2340" s="6">
        <v>0</v>
      </c>
      <c r="P2340" s="5" t="str">
        <f>IF(Table2[[#This Row],[ip_risk_score]]&gt;0.8,"HIGH",IF(Table2[[#This Row],[ip_risk_score]]&gt;0.5,"MEDIUM","LOW"))</f>
        <v>LOW</v>
      </c>
      <c r="Q2340" s="5">
        <f>Table2[[#This Row],[transaction_amount]]-Table2[[#This Row],[avg_transaction_amount]]</f>
        <v>19714.32</v>
      </c>
    </row>
    <row r="2341" spans="1:17" x14ac:dyDescent="0.25">
      <c r="A2341" s="4" t="s">
        <v>4439</v>
      </c>
      <c r="B2341" s="5" t="s">
        <v>4440</v>
      </c>
      <c r="C2341" s="5">
        <v>18484.2</v>
      </c>
      <c r="D2341" s="5" t="s">
        <v>26</v>
      </c>
      <c r="E2341" s="5" t="s">
        <v>31</v>
      </c>
      <c r="F2341" s="5" t="s">
        <v>28</v>
      </c>
      <c r="G2341" s="5" t="s">
        <v>38</v>
      </c>
      <c r="H2341" s="5">
        <v>1233</v>
      </c>
      <c r="I2341" s="5">
        <v>0</v>
      </c>
      <c r="J2341" s="5">
        <v>3</v>
      </c>
      <c r="K2341" s="5">
        <v>16064</v>
      </c>
      <c r="L2341" s="5">
        <v>0</v>
      </c>
      <c r="M2341" s="5">
        <v>0.47799999999999998</v>
      </c>
      <c r="N2341" s="5">
        <v>7</v>
      </c>
      <c r="O2341" s="6">
        <v>0</v>
      </c>
      <c r="P2341" s="5" t="str">
        <f>IF(Table2[[#This Row],[ip_risk_score]]&gt;0.8,"HIGH",IF(Table2[[#This Row],[ip_risk_score]]&gt;0.5,"MEDIUM","LOW"))</f>
        <v>LOW</v>
      </c>
      <c r="Q2341" s="5">
        <f>Table2[[#This Row],[transaction_amount]]-Table2[[#This Row],[avg_transaction_amount]]</f>
        <v>2420.2000000000007</v>
      </c>
    </row>
    <row r="2342" spans="1:17" x14ac:dyDescent="0.25">
      <c r="A2342" s="4" t="s">
        <v>4441</v>
      </c>
      <c r="B2342" s="5" t="s">
        <v>4442</v>
      </c>
      <c r="C2342" s="5">
        <v>6095.2</v>
      </c>
      <c r="D2342" s="5" t="s">
        <v>53</v>
      </c>
      <c r="E2342" s="5" t="s">
        <v>31</v>
      </c>
      <c r="F2342" s="5" t="s">
        <v>28</v>
      </c>
      <c r="G2342" s="5" t="s">
        <v>58</v>
      </c>
      <c r="H2342" s="5">
        <v>1877</v>
      </c>
      <c r="I2342" s="5">
        <v>11</v>
      </c>
      <c r="J2342" s="5">
        <v>0</v>
      </c>
      <c r="K2342" s="5">
        <v>23458.39</v>
      </c>
      <c r="L2342" s="5">
        <v>0</v>
      </c>
      <c r="M2342" s="5">
        <v>0.63</v>
      </c>
      <c r="N2342" s="5">
        <v>8</v>
      </c>
      <c r="O2342" s="6">
        <v>0</v>
      </c>
      <c r="P2342" s="5" t="str">
        <f>IF(Table2[[#This Row],[ip_risk_score]]&gt;0.8,"HIGH",IF(Table2[[#This Row],[ip_risk_score]]&gt;0.5,"MEDIUM","LOW"))</f>
        <v>MEDIUM</v>
      </c>
      <c r="Q2342" s="5">
        <f>Table2[[#This Row],[transaction_amount]]-Table2[[#This Row],[avg_transaction_amount]]</f>
        <v>-17363.189999999999</v>
      </c>
    </row>
    <row r="2343" spans="1:17" x14ac:dyDescent="0.25">
      <c r="A2343" s="4" t="s">
        <v>4443</v>
      </c>
      <c r="B2343" s="5" t="s">
        <v>2507</v>
      </c>
      <c r="C2343" s="5">
        <v>20976.44</v>
      </c>
      <c r="D2343" s="5" t="s">
        <v>20</v>
      </c>
      <c r="E2343" s="5" t="s">
        <v>21</v>
      </c>
      <c r="F2343" s="5" t="s">
        <v>22</v>
      </c>
      <c r="G2343" s="5" t="s">
        <v>23</v>
      </c>
      <c r="H2343" s="5">
        <v>1385</v>
      </c>
      <c r="I2343" s="5">
        <v>6</v>
      </c>
      <c r="J2343" s="5">
        <v>3</v>
      </c>
      <c r="K2343" s="5">
        <v>7606.67</v>
      </c>
      <c r="L2343" s="5">
        <v>0</v>
      </c>
      <c r="M2343" s="5">
        <v>8.7999999999999995E-2</v>
      </c>
      <c r="N2343" s="5">
        <v>2</v>
      </c>
      <c r="O2343" s="6">
        <v>0</v>
      </c>
      <c r="P2343" s="5" t="str">
        <f>IF(Table2[[#This Row],[ip_risk_score]]&gt;0.8,"HIGH",IF(Table2[[#This Row],[ip_risk_score]]&gt;0.5,"MEDIUM","LOW"))</f>
        <v>LOW</v>
      </c>
      <c r="Q2343" s="5">
        <f>Table2[[#This Row],[transaction_amount]]-Table2[[#This Row],[avg_transaction_amount]]</f>
        <v>13369.769999999999</v>
      </c>
    </row>
    <row r="2344" spans="1:17" x14ac:dyDescent="0.25">
      <c r="A2344" s="4" t="s">
        <v>4444</v>
      </c>
      <c r="B2344" s="5" t="s">
        <v>1562</v>
      </c>
      <c r="C2344" s="5">
        <v>37571.339999999997</v>
      </c>
      <c r="D2344" s="5" t="s">
        <v>26</v>
      </c>
      <c r="E2344" s="5" t="s">
        <v>21</v>
      </c>
      <c r="F2344" s="5" t="s">
        <v>28</v>
      </c>
      <c r="G2344" s="5" t="s">
        <v>23</v>
      </c>
      <c r="H2344" s="5">
        <v>1314</v>
      </c>
      <c r="I2344" s="5">
        <v>8</v>
      </c>
      <c r="J2344" s="5">
        <v>2</v>
      </c>
      <c r="K2344" s="5">
        <v>15095.87</v>
      </c>
      <c r="L2344" s="5">
        <v>0</v>
      </c>
      <c r="M2344" s="5">
        <v>0.58199999999999996</v>
      </c>
      <c r="N2344" s="5">
        <v>3</v>
      </c>
      <c r="O2344" s="6">
        <v>0</v>
      </c>
      <c r="P2344" s="5" t="str">
        <f>IF(Table2[[#This Row],[ip_risk_score]]&gt;0.8,"HIGH",IF(Table2[[#This Row],[ip_risk_score]]&gt;0.5,"MEDIUM","LOW"))</f>
        <v>MEDIUM</v>
      </c>
      <c r="Q2344" s="5">
        <f>Table2[[#This Row],[transaction_amount]]-Table2[[#This Row],[avg_transaction_amount]]</f>
        <v>22475.469999999994</v>
      </c>
    </row>
    <row r="2345" spans="1:17" x14ac:dyDescent="0.25">
      <c r="A2345" s="4" t="s">
        <v>4445</v>
      </c>
      <c r="B2345" s="5" t="s">
        <v>4446</v>
      </c>
      <c r="C2345" s="5">
        <v>3596.83</v>
      </c>
      <c r="D2345" s="5" t="s">
        <v>53</v>
      </c>
      <c r="E2345" s="5" t="s">
        <v>27</v>
      </c>
      <c r="F2345" s="5" t="s">
        <v>32</v>
      </c>
      <c r="G2345" s="5" t="s">
        <v>58</v>
      </c>
      <c r="H2345" s="5">
        <v>1996</v>
      </c>
      <c r="I2345" s="5">
        <v>4</v>
      </c>
      <c r="J2345" s="5">
        <v>4</v>
      </c>
      <c r="K2345" s="5">
        <v>2290.9</v>
      </c>
      <c r="L2345" s="5">
        <v>0</v>
      </c>
      <c r="M2345" s="5">
        <v>0.224</v>
      </c>
      <c r="N2345" s="5">
        <v>9</v>
      </c>
      <c r="O2345" s="6">
        <v>0</v>
      </c>
      <c r="P2345" s="5" t="str">
        <f>IF(Table2[[#This Row],[ip_risk_score]]&gt;0.8,"HIGH",IF(Table2[[#This Row],[ip_risk_score]]&gt;0.5,"MEDIUM","LOW"))</f>
        <v>LOW</v>
      </c>
      <c r="Q2345" s="5">
        <f>Table2[[#This Row],[transaction_amount]]-Table2[[#This Row],[avg_transaction_amount]]</f>
        <v>1305.9299999999998</v>
      </c>
    </row>
    <row r="2346" spans="1:17" x14ac:dyDescent="0.25">
      <c r="A2346" s="4" t="s">
        <v>4447</v>
      </c>
      <c r="B2346" s="5" t="s">
        <v>4448</v>
      </c>
      <c r="C2346" s="5">
        <v>4054.99</v>
      </c>
      <c r="D2346" s="5" t="s">
        <v>26</v>
      </c>
      <c r="E2346" s="5" t="s">
        <v>21</v>
      </c>
      <c r="F2346" s="5" t="s">
        <v>28</v>
      </c>
      <c r="G2346" s="5" t="s">
        <v>23</v>
      </c>
      <c r="H2346" s="5">
        <v>1315</v>
      </c>
      <c r="I2346" s="5">
        <v>11</v>
      </c>
      <c r="J2346" s="5">
        <v>4</v>
      </c>
      <c r="K2346" s="5">
        <v>25171.06</v>
      </c>
      <c r="L2346" s="5">
        <v>0</v>
      </c>
      <c r="M2346" s="5">
        <v>0.11700000000000001</v>
      </c>
      <c r="N2346" s="5">
        <v>4</v>
      </c>
      <c r="O2346" s="6">
        <v>0</v>
      </c>
      <c r="P2346" s="5" t="str">
        <f>IF(Table2[[#This Row],[ip_risk_score]]&gt;0.8,"HIGH",IF(Table2[[#This Row],[ip_risk_score]]&gt;0.5,"MEDIUM","LOW"))</f>
        <v>LOW</v>
      </c>
      <c r="Q2346" s="5">
        <f>Table2[[#This Row],[transaction_amount]]-Table2[[#This Row],[avg_transaction_amount]]</f>
        <v>-21116.07</v>
      </c>
    </row>
    <row r="2347" spans="1:17" x14ac:dyDescent="0.25">
      <c r="A2347" s="4" t="s">
        <v>4449</v>
      </c>
      <c r="B2347" s="5" t="s">
        <v>4450</v>
      </c>
      <c r="C2347" s="5">
        <v>17770.830000000002</v>
      </c>
      <c r="D2347" s="5" t="s">
        <v>26</v>
      </c>
      <c r="E2347" s="5" t="s">
        <v>27</v>
      </c>
      <c r="F2347" s="5" t="s">
        <v>28</v>
      </c>
      <c r="G2347" s="5" t="s">
        <v>58</v>
      </c>
      <c r="H2347" s="5">
        <v>621</v>
      </c>
      <c r="I2347" s="5">
        <v>21</v>
      </c>
      <c r="J2347" s="5">
        <v>0</v>
      </c>
      <c r="K2347" s="5">
        <v>10571.94</v>
      </c>
      <c r="L2347" s="5">
        <v>0</v>
      </c>
      <c r="M2347" s="5">
        <v>0.81499999999999995</v>
      </c>
      <c r="N2347" s="5">
        <v>5</v>
      </c>
      <c r="O2347" s="6">
        <v>0</v>
      </c>
      <c r="P2347" s="5" t="str">
        <f>IF(Table2[[#This Row],[ip_risk_score]]&gt;0.8,"HIGH",IF(Table2[[#This Row],[ip_risk_score]]&gt;0.5,"MEDIUM","LOW"))</f>
        <v>HIGH</v>
      </c>
      <c r="Q2347" s="5">
        <f>Table2[[#This Row],[transaction_amount]]-Table2[[#This Row],[avg_transaction_amount]]</f>
        <v>7198.8900000000012</v>
      </c>
    </row>
    <row r="2348" spans="1:17" x14ac:dyDescent="0.25">
      <c r="A2348" s="4" t="s">
        <v>4451</v>
      </c>
      <c r="B2348" s="5" t="s">
        <v>1179</v>
      </c>
      <c r="C2348" s="5">
        <v>47089.2</v>
      </c>
      <c r="D2348" s="5" t="s">
        <v>53</v>
      </c>
      <c r="E2348" s="5" t="s">
        <v>27</v>
      </c>
      <c r="F2348" s="5" t="s">
        <v>28</v>
      </c>
      <c r="G2348" s="5" t="s">
        <v>38</v>
      </c>
      <c r="H2348" s="5">
        <v>858</v>
      </c>
      <c r="I2348" s="5">
        <v>1</v>
      </c>
      <c r="J2348" s="5">
        <v>2</v>
      </c>
      <c r="K2348" s="5">
        <v>17508.02</v>
      </c>
      <c r="L2348" s="5">
        <v>0</v>
      </c>
      <c r="M2348" s="5">
        <v>0.38200000000000001</v>
      </c>
      <c r="N2348" s="5">
        <v>9</v>
      </c>
      <c r="O2348" s="6">
        <v>0</v>
      </c>
      <c r="P2348" s="5" t="str">
        <f>IF(Table2[[#This Row],[ip_risk_score]]&gt;0.8,"HIGH",IF(Table2[[#This Row],[ip_risk_score]]&gt;0.5,"MEDIUM","LOW"))</f>
        <v>LOW</v>
      </c>
      <c r="Q2348" s="5">
        <f>Table2[[#This Row],[transaction_amount]]-Table2[[#This Row],[avg_transaction_amount]]</f>
        <v>29581.179999999997</v>
      </c>
    </row>
    <row r="2349" spans="1:17" x14ac:dyDescent="0.25">
      <c r="A2349" s="4" t="s">
        <v>4452</v>
      </c>
      <c r="B2349" s="5" t="s">
        <v>4453</v>
      </c>
      <c r="C2349" s="5">
        <v>33445.199999999997</v>
      </c>
      <c r="D2349" s="5" t="s">
        <v>20</v>
      </c>
      <c r="E2349" s="5" t="s">
        <v>41</v>
      </c>
      <c r="F2349" s="5" t="s">
        <v>32</v>
      </c>
      <c r="G2349" s="5" t="s">
        <v>23</v>
      </c>
      <c r="H2349" s="5">
        <v>1572</v>
      </c>
      <c r="I2349" s="5">
        <v>17</v>
      </c>
      <c r="J2349" s="5">
        <v>0</v>
      </c>
      <c r="K2349" s="5">
        <v>11418.19</v>
      </c>
      <c r="L2349" s="5">
        <v>0</v>
      </c>
      <c r="M2349" s="5">
        <v>0.503</v>
      </c>
      <c r="N2349" s="5">
        <v>8</v>
      </c>
      <c r="O2349" s="6">
        <v>1</v>
      </c>
      <c r="P2349" s="5" t="str">
        <f>IF(Table2[[#This Row],[ip_risk_score]]&gt;0.8,"HIGH",IF(Table2[[#This Row],[ip_risk_score]]&gt;0.5,"MEDIUM","LOW"))</f>
        <v>MEDIUM</v>
      </c>
      <c r="Q2349" s="5">
        <f>Table2[[#This Row],[transaction_amount]]-Table2[[#This Row],[avg_transaction_amount]]</f>
        <v>22027.009999999995</v>
      </c>
    </row>
    <row r="2350" spans="1:17" x14ac:dyDescent="0.25">
      <c r="A2350" s="4" t="s">
        <v>4454</v>
      </c>
      <c r="B2350" s="5" t="s">
        <v>682</v>
      </c>
      <c r="C2350" s="5">
        <v>33949.56</v>
      </c>
      <c r="D2350" s="5" t="s">
        <v>53</v>
      </c>
      <c r="E2350" s="5" t="s">
        <v>27</v>
      </c>
      <c r="F2350" s="5" t="s">
        <v>28</v>
      </c>
      <c r="G2350" s="5" t="s">
        <v>38</v>
      </c>
      <c r="H2350" s="5">
        <v>1278</v>
      </c>
      <c r="I2350" s="5">
        <v>8</v>
      </c>
      <c r="J2350" s="5">
        <v>0</v>
      </c>
      <c r="K2350" s="5">
        <v>17968.25</v>
      </c>
      <c r="L2350" s="5">
        <v>0</v>
      </c>
      <c r="M2350" s="5">
        <v>0.29299999999999998</v>
      </c>
      <c r="N2350" s="5">
        <v>5</v>
      </c>
      <c r="O2350" s="6">
        <v>0</v>
      </c>
      <c r="P2350" s="5" t="str">
        <f>IF(Table2[[#This Row],[ip_risk_score]]&gt;0.8,"HIGH",IF(Table2[[#This Row],[ip_risk_score]]&gt;0.5,"MEDIUM","LOW"))</f>
        <v>LOW</v>
      </c>
      <c r="Q2350" s="5">
        <f>Table2[[#This Row],[transaction_amount]]-Table2[[#This Row],[avg_transaction_amount]]</f>
        <v>15981.309999999998</v>
      </c>
    </row>
    <row r="2351" spans="1:17" x14ac:dyDescent="0.25">
      <c r="A2351" s="4" t="s">
        <v>4455</v>
      </c>
      <c r="B2351" s="5" t="s">
        <v>4456</v>
      </c>
      <c r="C2351" s="5">
        <v>18127.900000000001</v>
      </c>
      <c r="D2351" s="5" t="s">
        <v>53</v>
      </c>
      <c r="E2351" s="5" t="s">
        <v>21</v>
      </c>
      <c r="F2351" s="5" t="s">
        <v>28</v>
      </c>
      <c r="G2351" s="5" t="s">
        <v>33</v>
      </c>
      <c r="H2351" s="5">
        <v>957</v>
      </c>
      <c r="I2351" s="5">
        <v>0</v>
      </c>
      <c r="J2351" s="5">
        <v>0</v>
      </c>
      <c r="K2351" s="5">
        <v>22351.52</v>
      </c>
      <c r="L2351" s="5">
        <v>1</v>
      </c>
      <c r="M2351" s="5">
        <v>3.1E-2</v>
      </c>
      <c r="N2351" s="5">
        <v>2</v>
      </c>
      <c r="O2351" s="6">
        <v>0</v>
      </c>
      <c r="P2351" s="5" t="str">
        <f>IF(Table2[[#This Row],[ip_risk_score]]&gt;0.8,"HIGH",IF(Table2[[#This Row],[ip_risk_score]]&gt;0.5,"MEDIUM","LOW"))</f>
        <v>LOW</v>
      </c>
      <c r="Q2351" s="5">
        <f>Table2[[#This Row],[transaction_amount]]-Table2[[#This Row],[avg_transaction_amount]]</f>
        <v>-4223.619999999999</v>
      </c>
    </row>
    <row r="2352" spans="1:17" x14ac:dyDescent="0.25">
      <c r="A2352" s="4" t="s">
        <v>4457</v>
      </c>
      <c r="B2352" s="5" t="s">
        <v>3955</v>
      </c>
      <c r="C2352" s="5">
        <v>29703.360000000001</v>
      </c>
      <c r="D2352" s="5" t="s">
        <v>20</v>
      </c>
      <c r="E2352" s="5" t="s">
        <v>41</v>
      </c>
      <c r="F2352" s="5" t="s">
        <v>28</v>
      </c>
      <c r="G2352" s="5" t="s">
        <v>33</v>
      </c>
      <c r="H2352" s="5">
        <v>1608</v>
      </c>
      <c r="I2352" s="5">
        <v>9</v>
      </c>
      <c r="J2352" s="5">
        <v>3</v>
      </c>
      <c r="K2352" s="5">
        <v>9871.76</v>
      </c>
      <c r="L2352" s="5">
        <v>0</v>
      </c>
      <c r="M2352" s="5">
        <v>0.442</v>
      </c>
      <c r="N2352" s="5">
        <v>3</v>
      </c>
      <c r="O2352" s="6">
        <v>0</v>
      </c>
      <c r="P2352" s="5" t="str">
        <f>IF(Table2[[#This Row],[ip_risk_score]]&gt;0.8,"HIGH",IF(Table2[[#This Row],[ip_risk_score]]&gt;0.5,"MEDIUM","LOW"))</f>
        <v>LOW</v>
      </c>
      <c r="Q2352" s="5">
        <f>Table2[[#This Row],[transaction_amount]]-Table2[[#This Row],[avg_transaction_amount]]</f>
        <v>19831.599999999999</v>
      </c>
    </row>
    <row r="2353" spans="1:17" x14ac:dyDescent="0.25">
      <c r="A2353" s="4" t="s">
        <v>4458</v>
      </c>
      <c r="B2353" s="5" t="s">
        <v>4459</v>
      </c>
      <c r="C2353" s="5">
        <v>556.04999999999995</v>
      </c>
      <c r="D2353" s="5" t="s">
        <v>53</v>
      </c>
      <c r="E2353" s="5" t="s">
        <v>21</v>
      </c>
      <c r="F2353" s="5" t="s">
        <v>22</v>
      </c>
      <c r="G2353" s="5" t="s">
        <v>33</v>
      </c>
      <c r="H2353" s="5">
        <v>863</v>
      </c>
      <c r="I2353" s="5">
        <v>13</v>
      </c>
      <c r="J2353" s="5">
        <v>1</v>
      </c>
      <c r="K2353" s="5">
        <v>15625.92</v>
      </c>
      <c r="L2353" s="5">
        <v>0</v>
      </c>
      <c r="M2353" s="5">
        <v>0.75</v>
      </c>
      <c r="N2353" s="5">
        <v>3</v>
      </c>
      <c r="O2353" s="6">
        <v>0</v>
      </c>
      <c r="P2353" s="5" t="str">
        <f>IF(Table2[[#This Row],[ip_risk_score]]&gt;0.8,"HIGH",IF(Table2[[#This Row],[ip_risk_score]]&gt;0.5,"MEDIUM","LOW"))</f>
        <v>MEDIUM</v>
      </c>
      <c r="Q2353" s="5">
        <f>Table2[[#This Row],[transaction_amount]]-Table2[[#This Row],[avg_transaction_amount]]</f>
        <v>-15069.87</v>
      </c>
    </row>
    <row r="2354" spans="1:17" x14ac:dyDescent="0.25">
      <c r="A2354" s="4" t="s">
        <v>4460</v>
      </c>
      <c r="B2354" s="5" t="s">
        <v>2207</v>
      </c>
      <c r="C2354" s="5">
        <v>31823</v>
      </c>
      <c r="D2354" s="5" t="s">
        <v>53</v>
      </c>
      <c r="E2354" s="5" t="s">
        <v>27</v>
      </c>
      <c r="F2354" s="5" t="s">
        <v>22</v>
      </c>
      <c r="G2354" s="5" t="s">
        <v>33</v>
      </c>
      <c r="H2354" s="5">
        <v>1919</v>
      </c>
      <c r="I2354" s="5">
        <v>20</v>
      </c>
      <c r="J2354" s="5">
        <v>3</v>
      </c>
      <c r="K2354" s="5">
        <v>23866.75</v>
      </c>
      <c r="L2354" s="5">
        <v>0</v>
      </c>
      <c r="M2354" s="5">
        <v>0.75800000000000001</v>
      </c>
      <c r="N2354" s="5">
        <v>7</v>
      </c>
      <c r="O2354" s="6">
        <v>0</v>
      </c>
      <c r="P2354" s="5" t="str">
        <f>IF(Table2[[#This Row],[ip_risk_score]]&gt;0.8,"HIGH",IF(Table2[[#This Row],[ip_risk_score]]&gt;0.5,"MEDIUM","LOW"))</f>
        <v>MEDIUM</v>
      </c>
      <c r="Q2354" s="5">
        <f>Table2[[#This Row],[transaction_amount]]-Table2[[#This Row],[avg_transaction_amount]]</f>
        <v>7956.25</v>
      </c>
    </row>
    <row r="2355" spans="1:17" x14ac:dyDescent="0.25">
      <c r="A2355" s="4" t="s">
        <v>4461</v>
      </c>
      <c r="B2355" s="5" t="s">
        <v>4462</v>
      </c>
      <c r="C2355" s="5">
        <v>45668.68</v>
      </c>
      <c r="D2355" s="5" t="s">
        <v>53</v>
      </c>
      <c r="E2355" s="5" t="s">
        <v>27</v>
      </c>
      <c r="F2355" s="5" t="s">
        <v>28</v>
      </c>
      <c r="G2355" s="5" t="s">
        <v>23</v>
      </c>
      <c r="H2355" s="5">
        <v>438</v>
      </c>
      <c r="I2355" s="5">
        <v>13</v>
      </c>
      <c r="J2355" s="5">
        <v>2</v>
      </c>
      <c r="K2355" s="5">
        <v>20666.759999999998</v>
      </c>
      <c r="L2355" s="5">
        <v>0</v>
      </c>
      <c r="M2355" s="5">
        <v>0.92200000000000004</v>
      </c>
      <c r="N2355" s="5">
        <v>6</v>
      </c>
      <c r="O2355" s="6">
        <v>0</v>
      </c>
      <c r="P2355" s="5" t="str">
        <f>IF(Table2[[#This Row],[ip_risk_score]]&gt;0.8,"HIGH",IF(Table2[[#This Row],[ip_risk_score]]&gt;0.5,"MEDIUM","LOW"))</f>
        <v>HIGH</v>
      </c>
      <c r="Q2355" s="5">
        <f>Table2[[#This Row],[transaction_amount]]-Table2[[#This Row],[avg_transaction_amount]]</f>
        <v>25001.920000000002</v>
      </c>
    </row>
    <row r="2356" spans="1:17" x14ac:dyDescent="0.25">
      <c r="A2356" s="4" t="s">
        <v>4463</v>
      </c>
      <c r="B2356" s="5" t="s">
        <v>4071</v>
      </c>
      <c r="C2356" s="5">
        <v>30648.04</v>
      </c>
      <c r="D2356" s="5" t="s">
        <v>26</v>
      </c>
      <c r="E2356" s="5" t="s">
        <v>31</v>
      </c>
      <c r="F2356" s="5" t="s">
        <v>22</v>
      </c>
      <c r="G2356" s="5" t="s">
        <v>58</v>
      </c>
      <c r="H2356" s="5">
        <v>1987</v>
      </c>
      <c r="I2356" s="5">
        <v>6</v>
      </c>
      <c r="J2356" s="5">
        <v>0</v>
      </c>
      <c r="K2356" s="5">
        <v>1806.48</v>
      </c>
      <c r="L2356" s="5">
        <v>1</v>
      </c>
      <c r="M2356" s="5">
        <v>0.84</v>
      </c>
      <c r="N2356" s="5">
        <v>7</v>
      </c>
      <c r="O2356" s="6">
        <v>0</v>
      </c>
      <c r="P2356" s="5" t="str">
        <f>IF(Table2[[#This Row],[ip_risk_score]]&gt;0.8,"HIGH",IF(Table2[[#This Row],[ip_risk_score]]&gt;0.5,"MEDIUM","LOW"))</f>
        <v>HIGH</v>
      </c>
      <c r="Q2356" s="5">
        <f>Table2[[#This Row],[transaction_amount]]-Table2[[#This Row],[avg_transaction_amount]]</f>
        <v>28841.56</v>
      </c>
    </row>
    <row r="2357" spans="1:17" x14ac:dyDescent="0.25">
      <c r="A2357" s="4" t="s">
        <v>4464</v>
      </c>
      <c r="B2357" s="5" t="s">
        <v>4465</v>
      </c>
      <c r="C2357" s="5">
        <v>43691.24</v>
      </c>
      <c r="D2357" s="5" t="s">
        <v>26</v>
      </c>
      <c r="E2357" s="5" t="s">
        <v>27</v>
      </c>
      <c r="F2357" s="5" t="s">
        <v>22</v>
      </c>
      <c r="G2357" s="5" t="s">
        <v>23</v>
      </c>
      <c r="H2357" s="5">
        <v>1071</v>
      </c>
      <c r="I2357" s="5">
        <v>11</v>
      </c>
      <c r="J2357" s="5">
        <v>0</v>
      </c>
      <c r="K2357" s="5">
        <v>17105.89</v>
      </c>
      <c r="L2357" s="5">
        <v>0</v>
      </c>
      <c r="M2357" s="5">
        <v>0.98199999999999998</v>
      </c>
      <c r="N2357" s="5">
        <v>8</v>
      </c>
      <c r="O2357" s="6">
        <v>0</v>
      </c>
      <c r="P2357" s="5" t="str">
        <f>IF(Table2[[#This Row],[ip_risk_score]]&gt;0.8,"HIGH",IF(Table2[[#This Row],[ip_risk_score]]&gt;0.5,"MEDIUM","LOW"))</f>
        <v>HIGH</v>
      </c>
      <c r="Q2357" s="5">
        <f>Table2[[#This Row],[transaction_amount]]-Table2[[#This Row],[avg_transaction_amount]]</f>
        <v>26585.35</v>
      </c>
    </row>
    <row r="2358" spans="1:17" x14ac:dyDescent="0.25">
      <c r="A2358" s="4" t="s">
        <v>4466</v>
      </c>
      <c r="B2358" s="5" t="s">
        <v>4467</v>
      </c>
      <c r="C2358" s="5">
        <v>36212.449999999997</v>
      </c>
      <c r="D2358" s="5" t="s">
        <v>26</v>
      </c>
      <c r="E2358" s="5" t="s">
        <v>41</v>
      </c>
      <c r="F2358" s="5" t="s">
        <v>32</v>
      </c>
      <c r="G2358" s="5" t="s">
        <v>23</v>
      </c>
      <c r="H2358" s="5">
        <v>1452</v>
      </c>
      <c r="I2358" s="5">
        <v>21</v>
      </c>
      <c r="J2358" s="5">
        <v>1</v>
      </c>
      <c r="K2358" s="5">
        <v>11352.38</v>
      </c>
      <c r="L2358" s="5">
        <v>0</v>
      </c>
      <c r="M2358" s="5">
        <v>0.57199999999999995</v>
      </c>
      <c r="N2358" s="5">
        <v>5</v>
      </c>
      <c r="O2358" s="6">
        <v>0</v>
      </c>
      <c r="P2358" s="5" t="str">
        <f>IF(Table2[[#This Row],[ip_risk_score]]&gt;0.8,"HIGH",IF(Table2[[#This Row],[ip_risk_score]]&gt;0.5,"MEDIUM","LOW"))</f>
        <v>MEDIUM</v>
      </c>
      <c r="Q2358" s="5">
        <f>Table2[[#This Row],[transaction_amount]]-Table2[[#This Row],[avg_transaction_amount]]</f>
        <v>24860.07</v>
      </c>
    </row>
    <row r="2359" spans="1:17" x14ac:dyDescent="0.25">
      <c r="A2359" s="4" t="s">
        <v>4468</v>
      </c>
      <c r="B2359" s="5" t="s">
        <v>644</v>
      </c>
      <c r="C2359" s="5">
        <v>6071.89</v>
      </c>
      <c r="D2359" s="5" t="s">
        <v>53</v>
      </c>
      <c r="E2359" s="5" t="s">
        <v>27</v>
      </c>
      <c r="F2359" s="5" t="s">
        <v>22</v>
      </c>
      <c r="G2359" s="5" t="s">
        <v>38</v>
      </c>
      <c r="H2359" s="5">
        <v>311</v>
      </c>
      <c r="I2359" s="5">
        <v>21</v>
      </c>
      <c r="J2359" s="5">
        <v>4</v>
      </c>
      <c r="K2359" s="5">
        <v>21292.53</v>
      </c>
      <c r="L2359" s="5">
        <v>0</v>
      </c>
      <c r="M2359" s="5">
        <v>5.0999999999999997E-2</v>
      </c>
      <c r="N2359" s="5">
        <v>6</v>
      </c>
      <c r="O2359" s="6">
        <v>0</v>
      </c>
      <c r="P2359" s="5" t="str">
        <f>IF(Table2[[#This Row],[ip_risk_score]]&gt;0.8,"HIGH",IF(Table2[[#This Row],[ip_risk_score]]&gt;0.5,"MEDIUM","LOW"))</f>
        <v>LOW</v>
      </c>
      <c r="Q2359" s="5">
        <f>Table2[[#This Row],[transaction_amount]]-Table2[[#This Row],[avg_transaction_amount]]</f>
        <v>-15220.64</v>
      </c>
    </row>
    <row r="2360" spans="1:17" x14ac:dyDescent="0.25">
      <c r="A2360" s="4" t="s">
        <v>4469</v>
      </c>
      <c r="B2360" s="5" t="s">
        <v>4470</v>
      </c>
      <c r="C2360" s="5">
        <v>45127.54</v>
      </c>
      <c r="D2360" s="5" t="s">
        <v>20</v>
      </c>
      <c r="E2360" s="5" t="s">
        <v>31</v>
      </c>
      <c r="F2360" s="5" t="s">
        <v>22</v>
      </c>
      <c r="G2360" s="5" t="s">
        <v>58</v>
      </c>
      <c r="H2360" s="5">
        <v>648</v>
      </c>
      <c r="I2360" s="5">
        <v>5</v>
      </c>
      <c r="J2360" s="5">
        <v>0</v>
      </c>
      <c r="K2360" s="5">
        <v>598.37</v>
      </c>
      <c r="L2360" s="5">
        <v>0</v>
      </c>
      <c r="M2360" s="5">
        <v>0.86299999999999999</v>
      </c>
      <c r="N2360" s="5">
        <v>1</v>
      </c>
      <c r="O2360" s="6">
        <v>0</v>
      </c>
      <c r="P2360" s="5" t="str">
        <f>IF(Table2[[#This Row],[ip_risk_score]]&gt;0.8,"HIGH",IF(Table2[[#This Row],[ip_risk_score]]&gt;0.5,"MEDIUM","LOW"))</f>
        <v>HIGH</v>
      </c>
      <c r="Q2360" s="5">
        <f>Table2[[#This Row],[transaction_amount]]-Table2[[#This Row],[avg_transaction_amount]]</f>
        <v>44529.17</v>
      </c>
    </row>
    <row r="2361" spans="1:17" x14ac:dyDescent="0.25">
      <c r="A2361" s="4" t="s">
        <v>4471</v>
      </c>
      <c r="B2361" s="5" t="s">
        <v>4472</v>
      </c>
      <c r="C2361" s="5">
        <v>3368.87</v>
      </c>
      <c r="D2361" s="5" t="s">
        <v>26</v>
      </c>
      <c r="E2361" s="5" t="s">
        <v>27</v>
      </c>
      <c r="F2361" s="5" t="s">
        <v>28</v>
      </c>
      <c r="G2361" s="5" t="s">
        <v>48</v>
      </c>
      <c r="H2361" s="5">
        <v>80</v>
      </c>
      <c r="I2361" s="5">
        <v>12</v>
      </c>
      <c r="J2361" s="5">
        <v>3</v>
      </c>
      <c r="K2361" s="5">
        <v>9984.84</v>
      </c>
      <c r="L2361" s="5">
        <v>0</v>
      </c>
      <c r="M2361" s="5">
        <v>0.95199999999999996</v>
      </c>
      <c r="N2361" s="5">
        <v>4</v>
      </c>
      <c r="O2361" s="6">
        <v>0</v>
      </c>
      <c r="P2361" s="5" t="str">
        <f>IF(Table2[[#This Row],[ip_risk_score]]&gt;0.8,"HIGH",IF(Table2[[#This Row],[ip_risk_score]]&gt;0.5,"MEDIUM","LOW"))</f>
        <v>HIGH</v>
      </c>
      <c r="Q2361" s="5">
        <f>Table2[[#This Row],[transaction_amount]]-Table2[[#This Row],[avg_transaction_amount]]</f>
        <v>-6615.97</v>
      </c>
    </row>
    <row r="2362" spans="1:17" x14ac:dyDescent="0.25">
      <c r="A2362" s="4" t="s">
        <v>4473</v>
      </c>
      <c r="B2362" s="5" t="s">
        <v>4474</v>
      </c>
      <c r="C2362" s="5">
        <v>26721.68</v>
      </c>
      <c r="D2362" s="5" t="s">
        <v>20</v>
      </c>
      <c r="E2362" s="5" t="s">
        <v>27</v>
      </c>
      <c r="F2362" s="5" t="s">
        <v>32</v>
      </c>
      <c r="G2362" s="5" t="s">
        <v>48</v>
      </c>
      <c r="H2362" s="5">
        <v>1932</v>
      </c>
      <c r="I2362" s="5">
        <v>7</v>
      </c>
      <c r="J2362" s="5">
        <v>0</v>
      </c>
      <c r="K2362" s="5">
        <v>2686.14</v>
      </c>
      <c r="L2362" s="5">
        <v>0</v>
      </c>
      <c r="M2362" s="5">
        <v>0.46400000000000002</v>
      </c>
      <c r="N2362" s="5">
        <v>6</v>
      </c>
      <c r="O2362" s="6">
        <v>0</v>
      </c>
      <c r="P2362" s="5" t="str">
        <f>IF(Table2[[#This Row],[ip_risk_score]]&gt;0.8,"HIGH",IF(Table2[[#This Row],[ip_risk_score]]&gt;0.5,"MEDIUM","LOW"))</f>
        <v>LOW</v>
      </c>
      <c r="Q2362" s="5">
        <f>Table2[[#This Row],[transaction_amount]]-Table2[[#This Row],[avg_transaction_amount]]</f>
        <v>24035.54</v>
      </c>
    </row>
    <row r="2363" spans="1:17" x14ac:dyDescent="0.25">
      <c r="A2363" s="4" t="s">
        <v>4475</v>
      </c>
      <c r="B2363" s="5" t="s">
        <v>864</v>
      </c>
      <c r="C2363" s="5">
        <v>7149.75</v>
      </c>
      <c r="D2363" s="5" t="s">
        <v>53</v>
      </c>
      <c r="E2363" s="5" t="s">
        <v>27</v>
      </c>
      <c r="F2363" s="5" t="s">
        <v>32</v>
      </c>
      <c r="G2363" s="5" t="s">
        <v>58</v>
      </c>
      <c r="H2363" s="5">
        <v>655</v>
      </c>
      <c r="I2363" s="5">
        <v>22</v>
      </c>
      <c r="J2363" s="5">
        <v>2</v>
      </c>
      <c r="K2363" s="5">
        <v>27622.71</v>
      </c>
      <c r="L2363" s="5">
        <v>0</v>
      </c>
      <c r="M2363" s="5">
        <v>0.114</v>
      </c>
      <c r="N2363" s="5">
        <v>4</v>
      </c>
      <c r="O2363" s="6">
        <v>0</v>
      </c>
      <c r="P2363" s="5" t="str">
        <f>IF(Table2[[#This Row],[ip_risk_score]]&gt;0.8,"HIGH",IF(Table2[[#This Row],[ip_risk_score]]&gt;0.5,"MEDIUM","LOW"))</f>
        <v>LOW</v>
      </c>
      <c r="Q2363" s="5">
        <f>Table2[[#This Row],[transaction_amount]]-Table2[[#This Row],[avg_transaction_amount]]</f>
        <v>-20472.96</v>
      </c>
    </row>
    <row r="2364" spans="1:17" x14ac:dyDescent="0.25">
      <c r="A2364" s="4" t="s">
        <v>4476</v>
      </c>
      <c r="B2364" s="5" t="s">
        <v>4477</v>
      </c>
      <c r="C2364" s="5">
        <v>634.75</v>
      </c>
      <c r="D2364" s="5" t="s">
        <v>26</v>
      </c>
      <c r="E2364" s="5" t="s">
        <v>31</v>
      </c>
      <c r="F2364" s="5" t="s">
        <v>32</v>
      </c>
      <c r="G2364" s="5" t="s">
        <v>48</v>
      </c>
      <c r="H2364" s="5">
        <v>1798</v>
      </c>
      <c r="I2364" s="5">
        <v>20</v>
      </c>
      <c r="J2364" s="5">
        <v>1</v>
      </c>
      <c r="K2364" s="5">
        <v>26307.34</v>
      </c>
      <c r="L2364" s="5">
        <v>1</v>
      </c>
      <c r="M2364" s="5">
        <v>2.5000000000000001E-2</v>
      </c>
      <c r="N2364" s="5">
        <v>1</v>
      </c>
      <c r="O2364" s="6">
        <v>0</v>
      </c>
      <c r="P2364" s="5" t="str">
        <f>IF(Table2[[#This Row],[ip_risk_score]]&gt;0.8,"HIGH",IF(Table2[[#This Row],[ip_risk_score]]&gt;0.5,"MEDIUM","LOW"))</f>
        <v>LOW</v>
      </c>
      <c r="Q2364" s="5">
        <f>Table2[[#This Row],[transaction_amount]]-Table2[[#This Row],[avg_transaction_amount]]</f>
        <v>-25672.59</v>
      </c>
    </row>
    <row r="2365" spans="1:17" x14ac:dyDescent="0.25">
      <c r="A2365" s="4" t="s">
        <v>4478</v>
      </c>
      <c r="B2365" s="5" t="s">
        <v>4479</v>
      </c>
      <c r="C2365" s="5">
        <v>21130.61</v>
      </c>
      <c r="D2365" s="5" t="s">
        <v>53</v>
      </c>
      <c r="E2365" s="5" t="s">
        <v>21</v>
      </c>
      <c r="F2365" s="5" t="s">
        <v>22</v>
      </c>
      <c r="G2365" s="5" t="s">
        <v>58</v>
      </c>
      <c r="H2365" s="5">
        <v>534</v>
      </c>
      <c r="I2365" s="5">
        <v>1</v>
      </c>
      <c r="J2365" s="5">
        <v>4</v>
      </c>
      <c r="K2365" s="5">
        <v>29045.85</v>
      </c>
      <c r="L2365" s="5">
        <v>0</v>
      </c>
      <c r="M2365" s="5">
        <v>0.61399999999999999</v>
      </c>
      <c r="N2365" s="5">
        <v>3</v>
      </c>
      <c r="O2365" s="6">
        <v>0</v>
      </c>
      <c r="P2365" s="5" t="str">
        <f>IF(Table2[[#This Row],[ip_risk_score]]&gt;0.8,"HIGH",IF(Table2[[#This Row],[ip_risk_score]]&gt;0.5,"MEDIUM","LOW"))</f>
        <v>MEDIUM</v>
      </c>
      <c r="Q2365" s="5">
        <f>Table2[[#This Row],[transaction_amount]]-Table2[[#This Row],[avg_transaction_amount]]</f>
        <v>-7915.239999999998</v>
      </c>
    </row>
    <row r="2366" spans="1:17" x14ac:dyDescent="0.25">
      <c r="A2366" s="4" t="s">
        <v>4480</v>
      </c>
      <c r="B2366" s="5" t="s">
        <v>1526</v>
      </c>
      <c r="C2366" s="5">
        <v>14787.28</v>
      </c>
      <c r="D2366" s="5" t="s">
        <v>20</v>
      </c>
      <c r="E2366" s="5" t="s">
        <v>27</v>
      </c>
      <c r="F2366" s="5" t="s">
        <v>28</v>
      </c>
      <c r="G2366" s="5" t="s">
        <v>38</v>
      </c>
      <c r="H2366" s="5">
        <v>183</v>
      </c>
      <c r="I2366" s="5">
        <v>9</v>
      </c>
      <c r="J2366" s="5">
        <v>2</v>
      </c>
      <c r="K2366" s="5">
        <v>19339.7</v>
      </c>
      <c r="L2366" s="5">
        <v>0</v>
      </c>
      <c r="M2366" s="5">
        <v>0.66800000000000004</v>
      </c>
      <c r="N2366" s="5">
        <v>3</v>
      </c>
      <c r="O2366" s="6">
        <v>0</v>
      </c>
      <c r="P2366" s="5" t="str">
        <f>IF(Table2[[#This Row],[ip_risk_score]]&gt;0.8,"HIGH",IF(Table2[[#This Row],[ip_risk_score]]&gt;0.5,"MEDIUM","LOW"))</f>
        <v>MEDIUM</v>
      </c>
      <c r="Q2366" s="5">
        <f>Table2[[#This Row],[transaction_amount]]-Table2[[#This Row],[avg_transaction_amount]]</f>
        <v>-4552.42</v>
      </c>
    </row>
    <row r="2367" spans="1:17" x14ac:dyDescent="0.25">
      <c r="A2367" s="4" t="s">
        <v>4481</v>
      </c>
      <c r="B2367" s="5" t="s">
        <v>570</v>
      </c>
      <c r="C2367" s="5">
        <v>24325.72</v>
      </c>
      <c r="D2367" s="5" t="s">
        <v>26</v>
      </c>
      <c r="E2367" s="5" t="s">
        <v>41</v>
      </c>
      <c r="F2367" s="5" t="s">
        <v>32</v>
      </c>
      <c r="G2367" s="5" t="s">
        <v>38</v>
      </c>
      <c r="H2367" s="5">
        <v>99</v>
      </c>
      <c r="I2367" s="5">
        <v>5</v>
      </c>
      <c r="J2367" s="5">
        <v>3</v>
      </c>
      <c r="K2367" s="5">
        <v>24230.76</v>
      </c>
      <c r="L2367" s="5">
        <v>1</v>
      </c>
      <c r="M2367" s="5">
        <v>1.6E-2</v>
      </c>
      <c r="N2367" s="5">
        <v>3</v>
      </c>
      <c r="O2367" s="6">
        <v>0</v>
      </c>
      <c r="P2367" s="5" t="str">
        <f>IF(Table2[[#This Row],[ip_risk_score]]&gt;0.8,"HIGH",IF(Table2[[#This Row],[ip_risk_score]]&gt;0.5,"MEDIUM","LOW"))</f>
        <v>LOW</v>
      </c>
      <c r="Q2367" s="5">
        <f>Table2[[#This Row],[transaction_amount]]-Table2[[#This Row],[avg_transaction_amount]]</f>
        <v>94.960000000002765</v>
      </c>
    </row>
    <row r="2368" spans="1:17" x14ac:dyDescent="0.25">
      <c r="A2368" s="4" t="s">
        <v>4482</v>
      </c>
      <c r="B2368" s="5" t="s">
        <v>4483</v>
      </c>
      <c r="C2368" s="5">
        <v>28881.13</v>
      </c>
      <c r="D2368" s="5" t="s">
        <v>26</v>
      </c>
      <c r="E2368" s="5" t="s">
        <v>31</v>
      </c>
      <c r="F2368" s="5" t="s">
        <v>32</v>
      </c>
      <c r="G2368" s="5" t="s">
        <v>23</v>
      </c>
      <c r="H2368" s="5">
        <v>377</v>
      </c>
      <c r="I2368" s="5">
        <v>15</v>
      </c>
      <c r="J2368" s="5">
        <v>2</v>
      </c>
      <c r="K2368" s="5">
        <v>18394.88</v>
      </c>
      <c r="L2368" s="5">
        <v>0</v>
      </c>
      <c r="M2368" s="5">
        <v>0.94899999999999995</v>
      </c>
      <c r="N2368" s="5">
        <v>4</v>
      </c>
      <c r="O2368" s="6">
        <v>0</v>
      </c>
      <c r="P2368" s="5" t="str">
        <f>IF(Table2[[#This Row],[ip_risk_score]]&gt;0.8,"HIGH",IF(Table2[[#This Row],[ip_risk_score]]&gt;0.5,"MEDIUM","LOW"))</f>
        <v>HIGH</v>
      </c>
      <c r="Q2368" s="5">
        <f>Table2[[#This Row],[transaction_amount]]-Table2[[#This Row],[avg_transaction_amount]]</f>
        <v>10486.25</v>
      </c>
    </row>
    <row r="2369" spans="1:17" x14ac:dyDescent="0.25">
      <c r="A2369" s="4" t="s">
        <v>4484</v>
      </c>
      <c r="B2369" s="5" t="s">
        <v>4485</v>
      </c>
      <c r="C2369" s="5">
        <v>2234.77</v>
      </c>
      <c r="D2369" s="5" t="s">
        <v>26</v>
      </c>
      <c r="E2369" s="5" t="s">
        <v>41</v>
      </c>
      <c r="F2369" s="5" t="s">
        <v>22</v>
      </c>
      <c r="G2369" s="5" t="s">
        <v>48</v>
      </c>
      <c r="H2369" s="5">
        <v>810</v>
      </c>
      <c r="I2369" s="5">
        <v>9</v>
      </c>
      <c r="J2369" s="5">
        <v>0</v>
      </c>
      <c r="K2369" s="5">
        <v>14812.11</v>
      </c>
      <c r="L2369" s="5">
        <v>0</v>
      </c>
      <c r="M2369" s="5">
        <v>0.54200000000000004</v>
      </c>
      <c r="N2369" s="5">
        <v>9</v>
      </c>
      <c r="O2369" s="6">
        <v>0</v>
      </c>
      <c r="P2369" s="5" t="str">
        <f>IF(Table2[[#This Row],[ip_risk_score]]&gt;0.8,"HIGH",IF(Table2[[#This Row],[ip_risk_score]]&gt;0.5,"MEDIUM","LOW"))</f>
        <v>MEDIUM</v>
      </c>
      <c r="Q2369" s="5">
        <f>Table2[[#This Row],[transaction_amount]]-Table2[[#This Row],[avg_transaction_amount]]</f>
        <v>-12577.34</v>
      </c>
    </row>
    <row r="2370" spans="1:17" x14ac:dyDescent="0.25">
      <c r="A2370" s="4" t="s">
        <v>4486</v>
      </c>
      <c r="B2370" s="5" t="s">
        <v>4487</v>
      </c>
      <c r="C2370" s="5">
        <v>6194.01</v>
      </c>
      <c r="D2370" s="5" t="s">
        <v>26</v>
      </c>
      <c r="E2370" s="5" t="s">
        <v>27</v>
      </c>
      <c r="F2370" s="5" t="s">
        <v>32</v>
      </c>
      <c r="G2370" s="5" t="s">
        <v>58</v>
      </c>
      <c r="H2370" s="5">
        <v>1240</v>
      </c>
      <c r="I2370" s="5">
        <v>14</v>
      </c>
      <c r="J2370" s="5">
        <v>1</v>
      </c>
      <c r="K2370" s="5">
        <v>25031.23</v>
      </c>
      <c r="L2370" s="5">
        <v>0</v>
      </c>
      <c r="M2370" s="5">
        <v>0.61199999999999999</v>
      </c>
      <c r="N2370" s="5">
        <v>9</v>
      </c>
      <c r="O2370" s="6">
        <v>0</v>
      </c>
      <c r="P2370" s="5" t="str">
        <f>IF(Table2[[#This Row],[ip_risk_score]]&gt;0.8,"HIGH",IF(Table2[[#This Row],[ip_risk_score]]&gt;0.5,"MEDIUM","LOW"))</f>
        <v>MEDIUM</v>
      </c>
      <c r="Q2370" s="5">
        <f>Table2[[#This Row],[transaction_amount]]-Table2[[#This Row],[avg_transaction_amount]]</f>
        <v>-18837.22</v>
      </c>
    </row>
    <row r="2371" spans="1:17" x14ac:dyDescent="0.25">
      <c r="A2371" s="4" t="s">
        <v>4488</v>
      </c>
      <c r="B2371" s="5" t="s">
        <v>4489</v>
      </c>
      <c r="C2371" s="5">
        <v>27954.19</v>
      </c>
      <c r="D2371" s="5" t="s">
        <v>20</v>
      </c>
      <c r="E2371" s="5" t="s">
        <v>31</v>
      </c>
      <c r="F2371" s="5" t="s">
        <v>28</v>
      </c>
      <c r="G2371" s="5" t="s">
        <v>38</v>
      </c>
      <c r="H2371" s="5">
        <v>1095</v>
      </c>
      <c r="I2371" s="5">
        <v>20</v>
      </c>
      <c r="J2371" s="5">
        <v>0</v>
      </c>
      <c r="K2371" s="5">
        <v>23307.37</v>
      </c>
      <c r="L2371" s="5">
        <v>0</v>
      </c>
      <c r="M2371" s="5">
        <v>0.56399999999999995</v>
      </c>
      <c r="N2371" s="5">
        <v>8</v>
      </c>
      <c r="O2371" s="6">
        <v>0</v>
      </c>
      <c r="P2371" s="5" t="str">
        <f>IF(Table2[[#This Row],[ip_risk_score]]&gt;0.8,"HIGH",IF(Table2[[#This Row],[ip_risk_score]]&gt;0.5,"MEDIUM","LOW"))</f>
        <v>MEDIUM</v>
      </c>
      <c r="Q2371" s="5">
        <f>Table2[[#This Row],[transaction_amount]]-Table2[[#This Row],[avg_transaction_amount]]</f>
        <v>4646.82</v>
      </c>
    </row>
    <row r="2372" spans="1:17" x14ac:dyDescent="0.25">
      <c r="A2372" s="4" t="s">
        <v>4490</v>
      </c>
      <c r="B2372" s="5" t="s">
        <v>4491</v>
      </c>
      <c r="C2372" s="5">
        <v>17191.21</v>
      </c>
      <c r="D2372" s="5" t="s">
        <v>26</v>
      </c>
      <c r="E2372" s="5" t="s">
        <v>27</v>
      </c>
      <c r="F2372" s="5" t="s">
        <v>32</v>
      </c>
      <c r="G2372" s="5" t="s">
        <v>23</v>
      </c>
      <c r="H2372" s="5">
        <v>328</v>
      </c>
      <c r="I2372" s="5">
        <v>19</v>
      </c>
      <c r="J2372" s="5">
        <v>1</v>
      </c>
      <c r="K2372" s="5">
        <v>22024.98</v>
      </c>
      <c r="L2372" s="5">
        <v>0</v>
      </c>
      <c r="M2372" s="5">
        <v>0.317</v>
      </c>
      <c r="N2372" s="5">
        <v>3</v>
      </c>
      <c r="O2372" s="6">
        <v>0</v>
      </c>
      <c r="P2372" s="5" t="str">
        <f>IF(Table2[[#This Row],[ip_risk_score]]&gt;0.8,"HIGH",IF(Table2[[#This Row],[ip_risk_score]]&gt;0.5,"MEDIUM","LOW"))</f>
        <v>LOW</v>
      </c>
      <c r="Q2372" s="5">
        <f>Table2[[#This Row],[transaction_amount]]-Table2[[#This Row],[avg_transaction_amount]]</f>
        <v>-4833.7700000000004</v>
      </c>
    </row>
    <row r="2373" spans="1:17" x14ac:dyDescent="0.25">
      <c r="A2373" s="4" t="s">
        <v>4492</v>
      </c>
      <c r="B2373" s="5" t="s">
        <v>2386</v>
      </c>
      <c r="C2373" s="5">
        <v>36472.22</v>
      </c>
      <c r="D2373" s="5" t="s">
        <v>53</v>
      </c>
      <c r="E2373" s="5" t="s">
        <v>41</v>
      </c>
      <c r="F2373" s="5" t="s">
        <v>28</v>
      </c>
      <c r="G2373" s="5" t="s">
        <v>48</v>
      </c>
      <c r="H2373" s="5">
        <v>833</v>
      </c>
      <c r="I2373" s="5">
        <v>9</v>
      </c>
      <c r="J2373" s="5">
        <v>3</v>
      </c>
      <c r="K2373" s="5">
        <v>26827.94</v>
      </c>
      <c r="L2373" s="5">
        <v>0</v>
      </c>
      <c r="M2373" s="5">
        <v>0.90100000000000002</v>
      </c>
      <c r="N2373" s="5">
        <v>2</v>
      </c>
      <c r="O2373" s="6">
        <v>1</v>
      </c>
      <c r="P2373" s="5" t="str">
        <f>IF(Table2[[#This Row],[ip_risk_score]]&gt;0.8,"HIGH",IF(Table2[[#This Row],[ip_risk_score]]&gt;0.5,"MEDIUM","LOW"))</f>
        <v>HIGH</v>
      </c>
      <c r="Q2373" s="5">
        <f>Table2[[#This Row],[transaction_amount]]-Table2[[#This Row],[avg_transaction_amount]]</f>
        <v>9644.2800000000025</v>
      </c>
    </row>
    <row r="2374" spans="1:17" x14ac:dyDescent="0.25">
      <c r="A2374" s="4" t="s">
        <v>4493</v>
      </c>
      <c r="B2374" s="5" t="s">
        <v>4494</v>
      </c>
      <c r="C2374" s="5">
        <v>32631.97</v>
      </c>
      <c r="D2374" s="5" t="s">
        <v>26</v>
      </c>
      <c r="E2374" s="5" t="s">
        <v>31</v>
      </c>
      <c r="F2374" s="5" t="s">
        <v>28</v>
      </c>
      <c r="G2374" s="5" t="s">
        <v>48</v>
      </c>
      <c r="H2374" s="5">
        <v>560</v>
      </c>
      <c r="I2374" s="5">
        <v>10</v>
      </c>
      <c r="J2374" s="5">
        <v>2</v>
      </c>
      <c r="K2374" s="5">
        <v>27869.45</v>
      </c>
      <c r="L2374" s="5">
        <v>0</v>
      </c>
      <c r="M2374" s="5">
        <v>4.0000000000000001E-3</v>
      </c>
      <c r="N2374" s="5">
        <v>3</v>
      </c>
      <c r="O2374" s="6">
        <v>0</v>
      </c>
      <c r="P2374" s="5" t="str">
        <f>IF(Table2[[#This Row],[ip_risk_score]]&gt;0.8,"HIGH",IF(Table2[[#This Row],[ip_risk_score]]&gt;0.5,"MEDIUM","LOW"))</f>
        <v>LOW</v>
      </c>
      <c r="Q2374" s="5">
        <f>Table2[[#This Row],[transaction_amount]]-Table2[[#This Row],[avg_transaction_amount]]</f>
        <v>4762.5200000000004</v>
      </c>
    </row>
    <row r="2375" spans="1:17" x14ac:dyDescent="0.25">
      <c r="A2375" s="4" t="s">
        <v>4495</v>
      </c>
      <c r="B2375" s="5" t="s">
        <v>4496</v>
      </c>
      <c r="C2375" s="5">
        <v>42287.94</v>
      </c>
      <c r="D2375" s="5" t="s">
        <v>20</v>
      </c>
      <c r="E2375" s="5" t="s">
        <v>21</v>
      </c>
      <c r="F2375" s="5" t="s">
        <v>28</v>
      </c>
      <c r="G2375" s="5" t="s">
        <v>48</v>
      </c>
      <c r="H2375" s="5">
        <v>69</v>
      </c>
      <c r="I2375" s="5">
        <v>20</v>
      </c>
      <c r="J2375" s="5">
        <v>1</v>
      </c>
      <c r="K2375" s="5">
        <v>13414.09</v>
      </c>
      <c r="L2375" s="5">
        <v>0</v>
      </c>
      <c r="M2375" s="5">
        <v>0.747</v>
      </c>
      <c r="N2375" s="5">
        <v>5</v>
      </c>
      <c r="O2375" s="6">
        <v>0</v>
      </c>
      <c r="P2375" s="5" t="str">
        <f>IF(Table2[[#This Row],[ip_risk_score]]&gt;0.8,"HIGH",IF(Table2[[#This Row],[ip_risk_score]]&gt;0.5,"MEDIUM","LOW"))</f>
        <v>MEDIUM</v>
      </c>
      <c r="Q2375" s="5">
        <f>Table2[[#This Row],[transaction_amount]]-Table2[[#This Row],[avg_transaction_amount]]</f>
        <v>28873.850000000002</v>
      </c>
    </row>
    <row r="2376" spans="1:17" x14ac:dyDescent="0.25">
      <c r="A2376" s="4" t="s">
        <v>4497</v>
      </c>
      <c r="B2376" s="5" t="s">
        <v>4498</v>
      </c>
      <c r="C2376" s="5">
        <v>34640.019999999997</v>
      </c>
      <c r="D2376" s="5" t="s">
        <v>26</v>
      </c>
      <c r="E2376" s="5" t="s">
        <v>21</v>
      </c>
      <c r="F2376" s="5" t="s">
        <v>22</v>
      </c>
      <c r="G2376" s="5" t="s">
        <v>38</v>
      </c>
      <c r="H2376" s="5">
        <v>1138</v>
      </c>
      <c r="I2376" s="5">
        <v>1</v>
      </c>
      <c r="J2376" s="5">
        <v>2</v>
      </c>
      <c r="K2376" s="5">
        <v>8556.36</v>
      </c>
      <c r="L2376" s="5">
        <v>0</v>
      </c>
      <c r="M2376" s="5">
        <v>0.36099999999999999</v>
      </c>
      <c r="N2376" s="5">
        <v>7</v>
      </c>
      <c r="O2376" s="6">
        <v>0</v>
      </c>
      <c r="P2376" s="5" t="str">
        <f>IF(Table2[[#This Row],[ip_risk_score]]&gt;0.8,"HIGH",IF(Table2[[#This Row],[ip_risk_score]]&gt;0.5,"MEDIUM","LOW"))</f>
        <v>LOW</v>
      </c>
      <c r="Q2376" s="5">
        <f>Table2[[#This Row],[transaction_amount]]-Table2[[#This Row],[avg_transaction_amount]]</f>
        <v>26083.659999999996</v>
      </c>
    </row>
    <row r="2377" spans="1:17" x14ac:dyDescent="0.25">
      <c r="A2377" s="4" t="s">
        <v>4499</v>
      </c>
      <c r="B2377" s="5" t="s">
        <v>4500</v>
      </c>
      <c r="C2377" s="5">
        <v>21525.06</v>
      </c>
      <c r="D2377" s="5" t="s">
        <v>20</v>
      </c>
      <c r="E2377" s="5" t="s">
        <v>21</v>
      </c>
      <c r="F2377" s="5" t="s">
        <v>22</v>
      </c>
      <c r="G2377" s="5" t="s">
        <v>38</v>
      </c>
      <c r="H2377" s="5">
        <v>1272</v>
      </c>
      <c r="I2377" s="5">
        <v>21</v>
      </c>
      <c r="J2377" s="5">
        <v>1</v>
      </c>
      <c r="K2377" s="5">
        <v>15402.39</v>
      </c>
      <c r="L2377" s="5">
        <v>0</v>
      </c>
      <c r="M2377" s="5">
        <v>0.19</v>
      </c>
      <c r="N2377" s="5">
        <v>2</v>
      </c>
      <c r="O2377" s="6">
        <v>0</v>
      </c>
      <c r="P2377" s="5" t="str">
        <f>IF(Table2[[#This Row],[ip_risk_score]]&gt;0.8,"HIGH",IF(Table2[[#This Row],[ip_risk_score]]&gt;0.5,"MEDIUM","LOW"))</f>
        <v>LOW</v>
      </c>
      <c r="Q2377" s="5">
        <f>Table2[[#This Row],[transaction_amount]]-Table2[[#This Row],[avg_transaction_amount]]</f>
        <v>6122.6700000000019</v>
      </c>
    </row>
    <row r="2378" spans="1:17" x14ac:dyDescent="0.25">
      <c r="A2378" s="4" t="s">
        <v>4501</v>
      </c>
      <c r="B2378" s="5" t="s">
        <v>4502</v>
      </c>
      <c r="C2378" s="5">
        <v>33664.68</v>
      </c>
      <c r="D2378" s="5" t="s">
        <v>20</v>
      </c>
      <c r="E2378" s="5" t="s">
        <v>27</v>
      </c>
      <c r="F2378" s="5" t="s">
        <v>28</v>
      </c>
      <c r="G2378" s="5" t="s">
        <v>48</v>
      </c>
      <c r="H2378" s="5">
        <v>1495</v>
      </c>
      <c r="I2378" s="5">
        <v>9</v>
      </c>
      <c r="J2378" s="5">
        <v>0</v>
      </c>
      <c r="K2378" s="5">
        <v>2882.68</v>
      </c>
      <c r="L2378" s="5">
        <v>0</v>
      </c>
      <c r="M2378" s="5">
        <v>0.436</v>
      </c>
      <c r="N2378" s="5">
        <v>6</v>
      </c>
      <c r="O2378" s="6">
        <v>0</v>
      </c>
      <c r="P2378" s="5" t="str">
        <f>IF(Table2[[#This Row],[ip_risk_score]]&gt;0.8,"HIGH",IF(Table2[[#This Row],[ip_risk_score]]&gt;0.5,"MEDIUM","LOW"))</f>
        <v>LOW</v>
      </c>
      <c r="Q2378" s="5">
        <f>Table2[[#This Row],[transaction_amount]]-Table2[[#This Row],[avg_transaction_amount]]</f>
        <v>30782</v>
      </c>
    </row>
    <row r="2379" spans="1:17" x14ac:dyDescent="0.25">
      <c r="A2379" s="4" t="s">
        <v>4503</v>
      </c>
      <c r="B2379" s="5" t="s">
        <v>4504</v>
      </c>
      <c r="C2379" s="5">
        <v>13805.29</v>
      </c>
      <c r="D2379" s="5" t="s">
        <v>53</v>
      </c>
      <c r="E2379" s="5" t="s">
        <v>31</v>
      </c>
      <c r="F2379" s="5" t="s">
        <v>28</v>
      </c>
      <c r="G2379" s="5" t="s">
        <v>38</v>
      </c>
      <c r="H2379" s="5">
        <v>136</v>
      </c>
      <c r="I2379" s="5">
        <v>20</v>
      </c>
      <c r="J2379" s="5">
        <v>1</v>
      </c>
      <c r="K2379" s="5">
        <v>28151</v>
      </c>
      <c r="L2379" s="5">
        <v>1</v>
      </c>
      <c r="M2379" s="5">
        <v>0.19800000000000001</v>
      </c>
      <c r="N2379" s="5">
        <v>2</v>
      </c>
      <c r="O2379" s="6">
        <v>0</v>
      </c>
      <c r="P2379" s="5" t="str">
        <f>IF(Table2[[#This Row],[ip_risk_score]]&gt;0.8,"HIGH",IF(Table2[[#This Row],[ip_risk_score]]&gt;0.5,"MEDIUM","LOW"))</f>
        <v>LOW</v>
      </c>
      <c r="Q2379" s="5">
        <f>Table2[[#This Row],[transaction_amount]]-Table2[[#This Row],[avg_transaction_amount]]</f>
        <v>-14345.71</v>
      </c>
    </row>
    <row r="2380" spans="1:17" x14ac:dyDescent="0.25">
      <c r="A2380" s="4" t="s">
        <v>4505</v>
      </c>
      <c r="B2380" s="5" t="s">
        <v>4506</v>
      </c>
      <c r="C2380" s="5">
        <v>15350.36</v>
      </c>
      <c r="D2380" s="5" t="s">
        <v>26</v>
      </c>
      <c r="E2380" s="5" t="s">
        <v>41</v>
      </c>
      <c r="F2380" s="5" t="s">
        <v>32</v>
      </c>
      <c r="G2380" s="5" t="s">
        <v>48</v>
      </c>
      <c r="H2380" s="5">
        <v>92</v>
      </c>
      <c r="I2380" s="5">
        <v>11</v>
      </c>
      <c r="J2380" s="5">
        <v>1</v>
      </c>
      <c r="K2380" s="5">
        <v>29517.21</v>
      </c>
      <c r="L2380" s="5">
        <v>0</v>
      </c>
      <c r="M2380" s="5">
        <v>0.86899999999999999</v>
      </c>
      <c r="N2380" s="5">
        <v>1</v>
      </c>
      <c r="O2380" s="6">
        <v>0</v>
      </c>
      <c r="P2380" s="5" t="str">
        <f>IF(Table2[[#This Row],[ip_risk_score]]&gt;0.8,"HIGH",IF(Table2[[#This Row],[ip_risk_score]]&gt;0.5,"MEDIUM","LOW"))</f>
        <v>HIGH</v>
      </c>
      <c r="Q2380" s="5">
        <f>Table2[[#This Row],[transaction_amount]]-Table2[[#This Row],[avg_transaction_amount]]</f>
        <v>-14166.849999999999</v>
      </c>
    </row>
    <row r="2381" spans="1:17" x14ac:dyDescent="0.25">
      <c r="A2381" s="4" t="s">
        <v>4507</v>
      </c>
      <c r="B2381" s="5" t="s">
        <v>4508</v>
      </c>
      <c r="C2381" s="5">
        <v>39459.81</v>
      </c>
      <c r="D2381" s="5" t="s">
        <v>26</v>
      </c>
      <c r="E2381" s="5" t="s">
        <v>41</v>
      </c>
      <c r="F2381" s="5" t="s">
        <v>32</v>
      </c>
      <c r="G2381" s="5" t="s">
        <v>33</v>
      </c>
      <c r="H2381" s="5">
        <v>1253</v>
      </c>
      <c r="I2381" s="5">
        <v>10</v>
      </c>
      <c r="J2381" s="5">
        <v>4</v>
      </c>
      <c r="K2381" s="5">
        <v>19615.88</v>
      </c>
      <c r="L2381" s="5">
        <v>0</v>
      </c>
      <c r="M2381" s="5">
        <v>0.79600000000000004</v>
      </c>
      <c r="N2381" s="5">
        <v>3</v>
      </c>
      <c r="O2381" s="6">
        <v>0</v>
      </c>
      <c r="P2381" s="5" t="str">
        <f>IF(Table2[[#This Row],[ip_risk_score]]&gt;0.8,"HIGH",IF(Table2[[#This Row],[ip_risk_score]]&gt;0.5,"MEDIUM","LOW"))</f>
        <v>MEDIUM</v>
      </c>
      <c r="Q2381" s="5">
        <f>Table2[[#This Row],[transaction_amount]]-Table2[[#This Row],[avg_transaction_amount]]</f>
        <v>19843.929999999997</v>
      </c>
    </row>
    <row r="2382" spans="1:17" x14ac:dyDescent="0.25">
      <c r="A2382" s="4" t="s">
        <v>4509</v>
      </c>
      <c r="B2382" s="5" t="s">
        <v>4510</v>
      </c>
      <c r="C2382" s="5">
        <v>22348.65</v>
      </c>
      <c r="D2382" s="5" t="s">
        <v>26</v>
      </c>
      <c r="E2382" s="5" t="s">
        <v>27</v>
      </c>
      <c r="F2382" s="5" t="s">
        <v>32</v>
      </c>
      <c r="G2382" s="5" t="s">
        <v>38</v>
      </c>
      <c r="H2382" s="5">
        <v>1441</v>
      </c>
      <c r="I2382" s="5">
        <v>21</v>
      </c>
      <c r="J2382" s="5">
        <v>3</v>
      </c>
      <c r="K2382" s="5">
        <v>22410.23</v>
      </c>
      <c r="L2382" s="5">
        <v>0</v>
      </c>
      <c r="M2382" s="5">
        <v>0.85699999999999998</v>
      </c>
      <c r="N2382" s="5">
        <v>4</v>
      </c>
      <c r="O2382" s="6">
        <v>0</v>
      </c>
      <c r="P2382" s="5" t="str">
        <f>IF(Table2[[#This Row],[ip_risk_score]]&gt;0.8,"HIGH",IF(Table2[[#This Row],[ip_risk_score]]&gt;0.5,"MEDIUM","LOW"))</f>
        <v>HIGH</v>
      </c>
      <c r="Q2382" s="5">
        <f>Table2[[#This Row],[transaction_amount]]-Table2[[#This Row],[avg_transaction_amount]]</f>
        <v>-61.579999999998108</v>
      </c>
    </row>
    <row r="2383" spans="1:17" x14ac:dyDescent="0.25">
      <c r="A2383" s="4" t="s">
        <v>4511</v>
      </c>
      <c r="B2383" s="5" t="s">
        <v>4512</v>
      </c>
      <c r="C2383" s="5">
        <v>39929.1</v>
      </c>
      <c r="D2383" s="5" t="s">
        <v>53</v>
      </c>
      <c r="E2383" s="5" t="s">
        <v>27</v>
      </c>
      <c r="F2383" s="5" t="s">
        <v>22</v>
      </c>
      <c r="G2383" s="5" t="s">
        <v>58</v>
      </c>
      <c r="H2383" s="5">
        <v>955</v>
      </c>
      <c r="I2383" s="5">
        <v>14</v>
      </c>
      <c r="J2383" s="5">
        <v>0</v>
      </c>
      <c r="K2383" s="5">
        <v>9777.7900000000009</v>
      </c>
      <c r="L2383" s="5">
        <v>0</v>
      </c>
      <c r="M2383" s="5">
        <v>0.83599999999999997</v>
      </c>
      <c r="N2383" s="5">
        <v>2</v>
      </c>
      <c r="O2383" s="6">
        <v>0</v>
      </c>
      <c r="P2383" s="5" t="str">
        <f>IF(Table2[[#This Row],[ip_risk_score]]&gt;0.8,"HIGH",IF(Table2[[#This Row],[ip_risk_score]]&gt;0.5,"MEDIUM","LOW"))</f>
        <v>HIGH</v>
      </c>
      <c r="Q2383" s="5">
        <f>Table2[[#This Row],[transaction_amount]]-Table2[[#This Row],[avg_transaction_amount]]</f>
        <v>30151.309999999998</v>
      </c>
    </row>
    <row r="2384" spans="1:17" x14ac:dyDescent="0.25">
      <c r="A2384" s="4" t="s">
        <v>4513</v>
      </c>
      <c r="B2384" s="5" t="s">
        <v>4514</v>
      </c>
      <c r="C2384" s="5">
        <v>41130</v>
      </c>
      <c r="D2384" s="5" t="s">
        <v>53</v>
      </c>
      <c r="E2384" s="5" t="s">
        <v>41</v>
      </c>
      <c r="F2384" s="5" t="s">
        <v>32</v>
      </c>
      <c r="G2384" s="5" t="s">
        <v>38</v>
      </c>
      <c r="H2384" s="5">
        <v>1650</v>
      </c>
      <c r="I2384" s="5">
        <v>3</v>
      </c>
      <c r="J2384" s="5">
        <v>0</v>
      </c>
      <c r="K2384" s="5">
        <v>26001.4</v>
      </c>
      <c r="L2384" s="5">
        <v>0</v>
      </c>
      <c r="M2384" s="5">
        <v>0.82499999999999996</v>
      </c>
      <c r="N2384" s="5">
        <v>3</v>
      </c>
      <c r="O2384" s="6">
        <v>0</v>
      </c>
      <c r="P2384" s="5" t="str">
        <f>IF(Table2[[#This Row],[ip_risk_score]]&gt;0.8,"HIGH",IF(Table2[[#This Row],[ip_risk_score]]&gt;0.5,"MEDIUM","LOW"))</f>
        <v>HIGH</v>
      </c>
      <c r="Q2384" s="5">
        <f>Table2[[#This Row],[transaction_amount]]-Table2[[#This Row],[avg_transaction_amount]]</f>
        <v>15128.599999999999</v>
      </c>
    </row>
    <row r="2385" spans="1:17" x14ac:dyDescent="0.25">
      <c r="A2385" s="4" t="s">
        <v>4515</v>
      </c>
      <c r="B2385" s="5" t="s">
        <v>4516</v>
      </c>
      <c r="C2385" s="5">
        <v>42885.24</v>
      </c>
      <c r="D2385" s="5" t="s">
        <v>20</v>
      </c>
      <c r="E2385" s="5" t="s">
        <v>31</v>
      </c>
      <c r="F2385" s="5" t="s">
        <v>28</v>
      </c>
      <c r="G2385" s="5" t="s">
        <v>48</v>
      </c>
      <c r="H2385" s="5">
        <v>1962</v>
      </c>
      <c r="I2385" s="5">
        <v>4</v>
      </c>
      <c r="J2385" s="5">
        <v>2</v>
      </c>
      <c r="K2385" s="5">
        <v>27019.05</v>
      </c>
      <c r="L2385" s="5">
        <v>0</v>
      </c>
      <c r="M2385" s="5">
        <v>0.58099999999999996</v>
      </c>
      <c r="N2385" s="5">
        <v>6</v>
      </c>
      <c r="O2385" s="6">
        <v>0</v>
      </c>
      <c r="P2385" s="5" t="str">
        <f>IF(Table2[[#This Row],[ip_risk_score]]&gt;0.8,"HIGH",IF(Table2[[#This Row],[ip_risk_score]]&gt;0.5,"MEDIUM","LOW"))</f>
        <v>MEDIUM</v>
      </c>
      <c r="Q2385" s="5">
        <f>Table2[[#This Row],[transaction_amount]]-Table2[[#This Row],[avg_transaction_amount]]</f>
        <v>15866.189999999999</v>
      </c>
    </row>
    <row r="2386" spans="1:17" x14ac:dyDescent="0.25">
      <c r="A2386" s="4" t="s">
        <v>4517</v>
      </c>
      <c r="B2386" s="5" t="s">
        <v>3951</v>
      </c>
      <c r="C2386" s="5">
        <v>45835.93</v>
      </c>
      <c r="D2386" s="5" t="s">
        <v>20</v>
      </c>
      <c r="E2386" s="5" t="s">
        <v>27</v>
      </c>
      <c r="F2386" s="5" t="s">
        <v>28</v>
      </c>
      <c r="G2386" s="5" t="s">
        <v>58</v>
      </c>
      <c r="H2386" s="5">
        <v>595</v>
      </c>
      <c r="I2386" s="5">
        <v>23</v>
      </c>
      <c r="J2386" s="5">
        <v>1</v>
      </c>
      <c r="K2386" s="5">
        <v>2399.38</v>
      </c>
      <c r="L2386" s="5">
        <v>0</v>
      </c>
      <c r="M2386" s="5">
        <v>0.90200000000000002</v>
      </c>
      <c r="N2386" s="5">
        <v>9</v>
      </c>
      <c r="O2386" s="6">
        <v>0</v>
      </c>
      <c r="P2386" s="5" t="str">
        <f>IF(Table2[[#This Row],[ip_risk_score]]&gt;0.8,"HIGH",IF(Table2[[#This Row],[ip_risk_score]]&gt;0.5,"MEDIUM","LOW"))</f>
        <v>HIGH</v>
      </c>
      <c r="Q2386" s="5">
        <f>Table2[[#This Row],[transaction_amount]]-Table2[[#This Row],[avg_transaction_amount]]</f>
        <v>43436.55</v>
      </c>
    </row>
    <row r="2387" spans="1:17" x14ac:dyDescent="0.25">
      <c r="A2387" s="4" t="s">
        <v>4518</v>
      </c>
      <c r="B2387" s="5" t="s">
        <v>4519</v>
      </c>
      <c r="C2387" s="5">
        <v>21577.71</v>
      </c>
      <c r="D2387" s="5" t="s">
        <v>20</v>
      </c>
      <c r="E2387" s="5" t="s">
        <v>31</v>
      </c>
      <c r="F2387" s="5" t="s">
        <v>22</v>
      </c>
      <c r="G2387" s="5" t="s">
        <v>23</v>
      </c>
      <c r="H2387" s="5">
        <v>656</v>
      </c>
      <c r="I2387" s="5">
        <v>0</v>
      </c>
      <c r="J2387" s="5">
        <v>1</v>
      </c>
      <c r="K2387" s="5">
        <v>4030.17</v>
      </c>
      <c r="L2387" s="5">
        <v>0</v>
      </c>
      <c r="M2387" s="5">
        <v>5.8999999999999997E-2</v>
      </c>
      <c r="N2387" s="5">
        <v>2</v>
      </c>
      <c r="O2387" s="6">
        <v>0</v>
      </c>
      <c r="P2387" s="5" t="str">
        <f>IF(Table2[[#This Row],[ip_risk_score]]&gt;0.8,"HIGH",IF(Table2[[#This Row],[ip_risk_score]]&gt;0.5,"MEDIUM","LOW"))</f>
        <v>LOW</v>
      </c>
      <c r="Q2387" s="5">
        <f>Table2[[#This Row],[transaction_amount]]-Table2[[#This Row],[avg_transaction_amount]]</f>
        <v>17547.54</v>
      </c>
    </row>
    <row r="2388" spans="1:17" x14ac:dyDescent="0.25">
      <c r="A2388" s="4" t="s">
        <v>4520</v>
      </c>
      <c r="B2388" s="5" t="s">
        <v>4521</v>
      </c>
      <c r="C2388" s="5">
        <v>15977.4</v>
      </c>
      <c r="D2388" s="5" t="s">
        <v>53</v>
      </c>
      <c r="E2388" s="5" t="s">
        <v>41</v>
      </c>
      <c r="F2388" s="5" t="s">
        <v>22</v>
      </c>
      <c r="G2388" s="5" t="s">
        <v>58</v>
      </c>
      <c r="H2388" s="5">
        <v>1463</v>
      </c>
      <c r="I2388" s="5">
        <v>0</v>
      </c>
      <c r="J2388" s="5">
        <v>1</v>
      </c>
      <c r="K2388" s="5">
        <v>7899.5</v>
      </c>
      <c r="L2388" s="5">
        <v>0</v>
      </c>
      <c r="M2388" s="5">
        <v>0.28599999999999998</v>
      </c>
      <c r="N2388" s="5">
        <v>7</v>
      </c>
      <c r="O2388" s="6">
        <v>0</v>
      </c>
      <c r="P2388" s="5" t="str">
        <f>IF(Table2[[#This Row],[ip_risk_score]]&gt;0.8,"HIGH",IF(Table2[[#This Row],[ip_risk_score]]&gt;0.5,"MEDIUM","LOW"))</f>
        <v>LOW</v>
      </c>
      <c r="Q2388" s="5">
        <f>Table2[[#This Row],[transaction_amount]]-Table2[[#This Row],[avg_transaction_amount]]</f>
        <v>8077.9</v>
      </c>
    </row>
    <row r="2389" spans="1:17" x14ac:dyDescent="0.25">
      <c r="A2389" s="4" t="s">
        <v>4522</v>
      </c>
      <c r="B2389" s="5" t="s">
        <v>4523</v>
      </c>
      <c r="C2389" s="5">
        <v>29130.83</v>
      </c>
      <c r="D2389" s="5" t="s">
        <v>53</v>
      </c>
      <c r="E2389" s="5" t="s">
        <v>31</v>
      </c>
      <c r="F2389" s="5" t="s">
        <v>32</v>
      </c>
      <c r="G2389" s="5" t="s">
        <v>58</v>
      </c>
      <c r="H2389" s="5">
        <v>899</v>
      </c>
      <c r="I2389" s="5">
        <v>9</v>
      </c>
      <c r="J2389" s="5">
        <v>0</v>
      </c>
      <c r="K2389" s="5">
        <v>21139.87</v>
      </c>
      <c r="L2389" s="5">
        <v>0</v>
      </c>
      <c r="M2389" s="5">
        <v>0.21299999999999999</v>
      </c>
      <c r="N2389" s="5">
        <v>1</v>
      </c>
      <c r="O2389" s="6">
        <v>0</v>
      </c>
      <c r="P2389" s="5" t="str">
        <f>IF(Table2[[#This Row],[ip_risk_score]]&gt;0.8,"HIGH",IF(Table2[[#This Row],[ip_risk_score]]&gt;0.5,"MEDIUM","LOW"))</f>
        <v>LOW</v>
      </c>
      <c r="Q2389" s="5">
        <f>Table2[[#This Row],[transaction_amount]]-Table2[[#This Row],[avg_transaction_amount]]</f>
        <v>7990.9600000000028</v>
      </c>
    </row>
    <row r="2390" spans="1:17" x14ac:dyDescent="0.25">
      <c r="A2390" s="4" t="s">
        <v>4524</v>
      </c>
      <c r="B2390" s="5" t="s">
        <v>4525</v>
      </c>
      <c r="C2390" s="5">
        <v>18590.060000000001</v>
      </c>
      <c r="D2390" s="5" t="s">
        <v>53</v>
      </c>
      <c r="E2390" s="5" t="s">
        <v>21</v>
      </c>
      <c r="F2390" s="5" t="s">
        <v>22</v>
      </c>
      <c r="G2390" s="5" t="s">
        <v>38</v>
      </c>
      <c r="H2390" s="5">
        <v>583</v>
      </c>
      <c r="I2390" s="5">
        <v>3</v>
      </c>
      <c r="J2390" s="5">
        <v>4</v>
      </c>
      <c r="K2390" s="5">
        <v>5582.6</v>
      </c>
      <c r="L2390" s="5">
        <v>0</v>
      </c>
      <c r="M2390" s="5">
        <v>0.121</v>
      </c>
      <c r="N2390" s="5">
        <v>4</v>
      </c>
      <c r="O2390" s="6">
        <v>0</v>
      </c>
      <c r="P2390" s="5" t="str">
        <f>IF(Table2[[#This Row],[ip_risk_score]]&gt;0.8,"HIGH",IF(Table2[[#This Row],[ip_risk_score]]&gt;0.5,"MEDIUM","LOW"))</f>
        <v>LOW</v>
      </c>
      <c r="Q2390" s="5">
        <f>Table2[[#This Row],[transaction_amount]]-Table2[[#This Row],[avg_transaction_amount]]</f>
        <v>13007.460000000001</v>
      </c>
    </row>
    <row r="2391" spans="1:17" x14ac:dyDescent="0.25">
      <c r="A2391" s="4" t="s">
        <v>4526</v>
      </c>
      <c r="B2391" s="5" t="s">
        <v>4527</v>
      </c>
      <c r="C2391" s="5">
        <v>30073.65</v>
      </c>
      <c r="D2391" s="5" t="s">
        <v>20</v>
      </c>
      <c r="E2391" s="5" t="s">
        <v>41</v>
      </c>
      <c r="F2391" s="5" t="s">
        <v>28</v>
      </c>
      <c r="G2391" s="5" t="s">
        <v>58</v>
      </c>
      <c r="H2391" s="5">
        <v>522</v>
      </c>
      <c r="I2391" s="5">
        <v>12</v>
      </c>
      <c r="J2391" s="5">
        <v>2</v>
      </c>
      <c r="K2391" s="5">
        <v>6680.39</v>
      </c>
      <c r="L2391" s="5">
        <v>0</v>
      </c>
      <c r="M2391" s="5">
        <v>6.0000000000000001E-3</v>
      </c>
      <c r="N2391" s="5">
        <v>2</v>
      </c>
      <c r="O2391" s="6">
        <v>0</v>
      </c>
      <c r="P2391" s="5" t="str">
        <f>IF(Table2[[#This Row],[ip_risk_score]]&gt;0.8,"HIGH",IF(Table2[[#This Row],[ip_risk_score]]&gt;0.5,"MEDIUM","LOW"))</f>
        <v>LOW</v>
      </c>
      <c r="Q2391" s="5">
        <f>Table2[[#This Row],[transaction_amount]]-Table2[[#This Row],[avg_transaction_amount]]</f>
        <v>23393.260000000002</v>
      </c>
    </row>
    <row r="2392" spans="1:17" x14ac:dyDescent="0.25">
      <c r="A2392" s="4" t="s">
        <v>4528</v>
      </c>
      <c r="B2392" s="5" t="s">
        <v>4139</v>
      </c>
      <c r="C2392" s="5">
        <v>35294.01</v>
      </c>
      <c r="D2392" s="5" t="s">
        <v>53</v>
      </c>
      <c r="E2392" s="5" t="s">
        <v>21</v>
      </c>
      <c r="F2392" s="5" t="s">
        <v>28</v>
      </c>
      <c r="G2392" s="5" t="s">
        <v>58</v>
      </c>
      <c r="H2392" s="5">
        <v>1112</v>
      </c>
      <c r="I2392" s="5">
        <v>13</v>
      </c>
      <c r="J2392" s="5">
        <v>1</v>
      </c>
      <c r="K2392" s="5">
        <v>11517.72</v>
      </c>
      <c r="L2392" s="5">
        <v>0</v>
      </c>
      <c r="M2392" s="5">
        <v>0.40300000000000002</v>
      </c>
      <c r="N2392" s="5">
        <v>4</v>
      </c>
      <c r="O2392" s="6">
        <v>0</v>
      </c>
      <c r="P2392" s="5" t="str">
        <f>IF(Table2[[#This Row],[ip_risk_score]]&gt;0.8,"HIGH",IF(Table2[[#This Row],[ip_risk_score]]&gt;0.5,"MEDIUM","LOW"))</f>
        <v>LOW</v>
      </c>
      <c r="Q2392" s="5">
        <f>Table2[[#This Row],[transaction_amount]]-Table2[[#This Row],[avg_transaction_amount]]</f>
        <v>23776.29</v>
      </c>
    </row>
    <row r="2393" spans="1:17" x14ac:dyDescent="0.25">
      <c r="A2393" s="4" t="s">
        <v>4529</v>
      </c>
      <c r="B2393" s="5" t="s">
        <v>3971</v>
      </c>
      <c r="C2393" s="5">
        <v>34435.83</v>
      </c>
      <c r="D2393" s="5" t="s">
        <v>20</v>
      </c>
      <c r="E2393" s="5" t="s">
        <v>41</v>
      </c>
      <c r="F2393" s="5" t="s">
        <v>22</v>
      </c>
      <c r="G2393" s="5" t="s">
        <v>48</v>
      </c>
      <c r="H2393" s="5">
        <v>1919</v>
      </c>
      <c r="I2393" s="5">
        <v>18</v>
      </c>
      <c r="J2393" s="5">
        <v>4</v>
      </c>
      <c r="K2393" s="5">
        <v>18387.93</v>
      </c>
      <c r="L2393" s="5">
        <v>0</v>
      </c>
      <c r="M2393" s="5">
        <v>0.72399999999999998</v>
      </c>
      <c r="N2393" s="5">
        <v>2</v>
      </c>
      <c r="O2393" s="6">
        <v>0</v>
      </c>
      <c r="P2393" s="5" t="str">
        <f>IF(Table2[[#This Row],[ip_risk_score]]&gt;0.8,"HIGH",IF(Table2[[#This Row],[ip_risk_score]]&gt;0.5,"MEDIUM","LOW"))</f>
        <v>MEDIUM</v>
      </c>
      <c r="Q2393" s="5">
        <f>Table2[[#This Row],[transaction_amount]]-Table2[[#This Row],[avg_transaction_amount]]</f>
        <v>16047.900000000001</v>
      </c>
    </row>
    <row r="2394" spans="1:17" x14ac:dyDescent="0.25">
      <c r="A2394" s="4" t="s">
        <v>4530</v>
      </c>
      <c r="B2394" s="5" t="s">
        <v>4531</v>
      </c>
      <c r="C2394" s="5">
        <v>18758.919999999998</v>
      </c>
      <c r="D2394" s="5" t="s">
        <v>20</v>
      </c>
      <c r="E2394" s="5" t="s">
        <v>21</v>
      </c>
      <c r="F2394" s="5" t="s">
        <v>28</v>
      </c>
      <c r="G2394" s="5" t="s">
        <v>38</v>
      </c>
      <c r="H2394" s="5">
        <v>74</v>
      </c>
      <c r="I2394" s="5">
        <v>4</v>
      </c>
      <c r="J2394" s="5">
        <v>3</v>
      </c>
      <c r="K2394" s="5">
        <v>29291.65</v>
      </c>
      <c r="L2394" s="5">
        <v>0</v>
      </c>
      <c r="M2394" s="5">
        <v>0.64500000000000002</v>
      </c>
      <c r="N2394" s="5">
        <v>3</v>
      </c>
      <c r="O2394" s="6">
        <v>0</v>
      </c>
      <c r="P2394" s="5" t="str">
        <f>IF(Table2[[#This Row],[ip_risk_score]]&gt;0.8,"HIGH",IF(Table2[[#This Row],[ip_risk_score]]&gt;0.5,"MEDIUM","LOW"))</f>
        <v>MEDIUM</v>
      </c>
      <c r="Q2394" s="5">
        <f>Table2[[#This Row],[transaction_amount]]-Table2[[#This Row],[avg_transaction_amount]]</f>
        <v>-10532.730000000003</v>
      </c>
    </row>
    <row r="2395" spans="1:17" x14ac:dyDescent="0.25">
      <c r="A2395" s="4" t="s">
        <v>4532</v>
      </c>
      <c r="B2395" s="5" t="s">
        <v>4533</v>
      </c>
      <c r="C2395" s="5">
        <v>8384.67</v>
      </c>
      <c r="D2395" s="5" t="s">
        <v>26</v>
      </c>
      <c r="E2395" s="5" t="s">
        <v>31</v>
      </c>
      <c r="F2395" s="5" t="s">
        <v>22</v>
      </c>
      <c r="G2395" s="5" t="s">
        <v>48</v>
      </c>
      <c r="H2395" s="5">
        <v>1974</v>
      </c>
      <c r="I2395" s="5">
        <v>10</v>
      </c>
      <c r="J2395" s="5">
        <v>0</v>
      </c>
      <c r="K2395" s="5">
        <v>23538.45</v>
      </c>
      <c r="L2395" s="5">
        <v>0</v>
      </c>
      <c r="M2395" s="5">
        <v>0.65100000000000002</v>
      </c>
      <c r="N2395" s="5">
        <v>8</v>
      </c>
      <c r="O2395" s="6">
        <v>0</v>
      </c>
      <c r="P2395" s="5" t="str">
        <f>IF(Table2[[#This Row],[ip_risk_score]]&gt;0.8,"HIGH",IF(Table2[[#This Row],[ip_risk_score]]&gt;0.5,"MEDIUM","LOW"))</f>
        <v>MEDIUM</v>
      </c>
      <c r="Q2395" s="5">
        <f>Table2[[#This Row],[transaction_amount]]-Table2[[#This Row],[avg_transaction_amount]]</f>
        <v>-15153.78</v>
      </c>
    </row>
    <row r="2396" spans="1:17" x14ac:dyDescent="0.25">
      <c r="A2396" s="4" t="s">
        <v>4534</v>
      </c>
      <c r="B2396" s="5" t="s">
        <v>4535</v>
      </c>
      <c r="C2396" s="5">
        <v>21554.94</v>
      </c>
      <c r="D2396" s="5" t="s">
        <v>26</v>
      </c>
      <c r="E2396" s="5" t="s">
        <v>41</v>
      </c>
      <c r="F2396" s="5" t="s">
        <v>28</v>
      </c>
      <c r="G2396" s="5" t="s">
        <v>38</v>
      </c>
      <c r="H2396" s="5">
        <v>192</v>
      </c>
      <c r="I2396" s="5">
        <v>7</v>
      </c>
      <c r="J2396" s="5">
        <v>3</v>
      </c>
      <c r="K2396" s="5">
        <v>16793.28</v>
      </c>
      <c r="L2396" s="5">
        <v>0</v>
      </c>
      <c r="M2396" s="5">
        <v>0.88800000000000001</v>
      </c>
      <c r="N2396" s="5">
        <v>4</v>
      </c>
      <c r="O2396" s="6">
        <v>0</v>
      </c>
      <c r="P2396" s="5" t="str">
        <f>IF(Table2[[#This Row],[ip_risk_score]]&gt;0.8,"HIGH",IF(Table2[[#This Row],[ip_risk_score]]&gt;0.5,"MEDIUM","LOW"))</f>
        <v>HIGH</v>
      </c>
      <c r="Q2396" s="5">
        <f>Table2[[#This Row],[transaction_amount]]-Table2[[#This Row],[avg_transaction_amount]]</f>
        <v>4761.66</v>
      </c>
    </row>
    <row r="2397" spans="1:17" x14ac:dyDescent="0.25">
      <c r="A2397" s="4" t="s">
        <v>4536</v>
      </c>
      <c r="B2397" s="5" t="s">
        <v>4537</v>
      </c>
      <c r="C2397" s="5">
        <v>7172.58</v>
      </c>
      <c r="D2397" s="5" t="s">
        <v>26</v>
      </c>
      <c r="E2397" s="5" t="s">
        <v>41</v>
      </c>
      <c r="F2397" s="5" t="s">
        <v>32</v>
      </c>
      <c r="G2397" s="5" t="s">
        <v>23</v>
      </c>
      <c r="H2397" s="5">
        <v>1099</v>
      </c>
      <c r="I2397" s="5">
        <v>0</v>
      </c>
      <c r="J2397" s="5">
        <v>0</v>
      </c>
      <c r="K2397" s="5">
        <v>1576.65</v>
      </c>
      <c r="L2397" s="5">
        <v>0</v>
      </c>
      <c r="M2397" s="5">
        <v>0.95699999999999996</v>
      </c>
      <c r="N2397" s="5">
        <v>6</v>
      </c>
      <c r="O2397" s="6">
        <v>0</v>
      </c>
      <c r="P2397" s="5" t="str">
        <f>IF(Table2[[#This Row],[ip_risk_score]]&gt;0.8,"HIGH",IF(Table2[[#This Row],[ip_risk_score]]&gt;0.5,"MEDIUM","LOW"))</f>
        <v>HIGH</v>
      </c>
      <c r="Q2397" s="5">
        <f>Table2[[#This Row],[transaction_amount]]-Table2[[#This Row],[avg_transaction_amount]]</f>
        <v>5595.93</v>
      </c>
    </row>
    <row r="2398" spans="1:17" x14ac:dyDescent="0.25">
      <c r="A2398" s="4" t="s">
        <v>4538</v>
      </c>
      <c r="B2398" s="5" t="s">
        <v>3438</v>
      </c>
      <c r="C2398" s="5">
        <v>44510.35</v>
      </c>
      <c r="D2398" s="5" t="s">
        <v>20</v>
      </c>
      <c r="E2398" s="5" t="s">
        <v>21</v>
      </c>
      <c r="F2398" s="5" t="s">
        <v>22</v>
      </c>
      <c r="G2398" s="5" t="s">
        <v>58</v>
      </c>
      <c r="H2398" s="5">
        <v>844</v>
      </c>
      <c r="I2398" s="5">
        <v>4</v>
      </c>
      <c r="J2398" s="5">
        <v>2</v>
      </c>
      <c r="K2398" s="5">
        <v>15553.51</v>
      </c>
      <c r="L2398" s="5">
        <v>0</v>
      </c>
      <c r="M2398" s="5">
        <v>0.68100000000000005</v>
      </c>
      <c r="N2398" s="5">
        <v>9</v>
      </c>
      <c r="O2398" s="6">
        <v>0</v>
      </c>
      <c r="P2398" s="5" t="str">
        <f>IF(Table2[[#This Row],[ip_risk_score]]&gt;0.8,"HIGH",IF(Table2[[#This Row],[ip_risk_score]]&gt;0.5,"MEDIUM","LOW"))</f>
        <v>MEDIUM</v>
      </c>
      <c r="Q2398" s="5">
        <f>Table2[[#This Row],[transaction_amount]]-Table2[[#This Row],[avg_transaction_amount]]</f>
        <v>28956.839999999997</v>
      </c>
    </row>
    <row r="2399" spans="1:17" x14ac:dyDescent="0.25">
      <c r="A2399" s="4" t="s">
        <v>4539</v>
      </c>
      <c r="B2399" s="5" t="s">
        <v>4540</v>
      </c>
      <c r="C2399" s="5">
        <v>17326.580000000002</v>
      </c>
      <c r="D2399" s="5" t="s">
        <v>26</v>
      </c>
      <c r="E2399" s="5" t="s">
        <v>31</v>
      </c>
      <c r="F2399" s="5" t="s">
        <v>22</v>
      </c>
      <c r="G2399" s="5" t="s">
        <v>38</v>
      </c>
      <c r="H2399" s="5">
        <v>1901</v>
      </c>
      <c r="I2399" s="5">
        <v>20</v>
      </c>
      <c r="J2399" s="5">
        <v>3</v>
      </c>
      <c r="K2399" s="5">
        <v>6202.15</v>
      </c>
      <c r="L2399" s="5">
        <v>0</v>
      </c>
      <c r="M2399" s="5">
        <v>8.5000000000000006E-2</v>
      </c>
      <c r="N2399" s="5">
        <v>8</v>
      </c>
      <c r="O2399" s="6">
        <v>0</v>
      </c>
      <c r="P2399" s="5" t="str">
        <f>IF(Table2[[#This Row],[ip_risk_score]]&gt;0.8,"HIGH",IF(Table2[[#This Row],[ip_risk_score]]&gt;0.5,"MEDIUM","LOW"))</f>
        <v>LOW</v>
      </c>
      <c r="Q2399" s="5">
        <f>Table2[[#This Row],[transaction_amount]]-Table2[[#This Row],[avg_transaction_amount]]</f>
        <v>11124.430000000002</v>
      </c>
    </row>
    <row r="2400" spans="1:17" x14ac:dyDescent="0.25">
      <c r="A2400" s="4" t="s">
        <v>4541</v>
      </c>
      <c r="B2400" s="5" t="s">
        <v>1027</v>
      </c>
      <c r="C2400" s="5">
        <v>7765.26</v>
      </c>
      <c r="D2400" s="5" t="s">
        <v>26</v>
      </c>
      <c r="E2400" s="5" t="s">
        <v>41</v>
      </c>
      <c r="F2400" s="5" t="s">
        <v>22</v>
      </c>
      <c r="G2400" s="5" t="s">
        <v>58</v>
      </c>
      <c r="H2400" s="5">
        <v>1241</v>
      </c>
      <c r="I2400" s="5">
        <v>17</v>
      </c>
      <c r="J2400" s="5">
        <v>2</v>
      </c>
      <c r="K2400" s="5">
        <v>9072.06</v>
      </c>
      <c r="L2400" s="5">
        <v>0</v>
      </c>
      <c r="M2400" s="5">
        <v>0.67700000000000005</v>
      </c>
      <c r="N2400" s="5">
        <v>2</v>
      </c>
      <c r="O2400" s="6">
        <v>0</v>
      </c>
      <c r="P2400" s="5" t="str">
        <f>IF(Table2[[#This Row],[ip_risk_score]]&gt;0.8,"HIGH",IF(Table2[[#This Row],[ip_risk_score]]&gt;0.5,"MEDIUM","LOW"))</f>
        <v>MEDIUM</v>
      </c>
      <c r="Q2400" s="5">
        <f>Table2[[#This Row],[transaction_amount]]-Table2[[#This Row],[avg_transaction_amount]]</f>
        <v>-1306.7999999999993</v>
      </c>
    </row>
    <row r="2401" spans="1:17" x14ac:dyDescent="0.25">
      <c r="A2401" s="4" t="s">
        <v>4542</v>
      </c>
      <c r="B2401" s="5" t="s">
        <v>4543</v>
      </c>
      <c r="C2401" s="5">
        <v>1321.12</v>
      </c>
      <c r="D2401" s="5" t="s">
        <v>26</v>
      </c>
      <c r="E2401" s="5" t="s">
        <v>27</v>
      </c>
      <c r="F2401" s="5" t="s">
        <v>28</v>
      </c>
      <c r="G2401" s="5" t="s">
        <v>58</v>
      </c>
      <c r="H2401" s="5">
        <v>63</v>
      </c>
      <c r="I2401" s="5">
        <v>12</v>
      </c>
      <c r="J2401" s="5">
        <v>2</v>
      </c>
      <c r="K2401" s="5">
        <v>7600.73</v>
      </c>
      <c r="L2401" s="5">
        <v>1</v>
      </c>
      <c r="M2401" s="5">
        <v>0.55500000000000005</v>
      </c>
      <c r="N2401" s="5">
        <v>2</v>
      </c>
      <c r="O2401" s="6">
        <v>0</v>
      </c>
      <c r="P2401" s="5" t="str">
        <f>IF(Table2[[#This Row],[ip_risk_score]]&gt;0.8,"HIGH",IF(Table2[[#This Row],[ip_risk_score]]&gt;0.5,"MEDIUM","LOW"))</f>
        <v>MEDIUM</v>
      </c>
      <c r="Q2401" s="5">
        <f>Table2[[#This Row],[transaction_amount]]-Table2[[#This Row],[avg_transaction_amount]]</f>
        <v>-6279.61</v>
      </c>
    </row>
    <row r="2402" spans="1:17" x14ac:dyDescent="0.25">
      <c r="A2402" s="4" t="s">
        <v>4544</v>
      </c>
      <c r="B2402" s="5" t="s">
        <v>4545</v>
      </c>
      <c r="C2402" s="5">
        <v>32308.83</v>
      </c>
      <c r="D2402" s="5" t="s">
        <v>53</v>
      </c>
      <c r="E2402" s="5" t="s">
        <v>21</v>
      </c>
      <c r="F2402" s="5" t="s">
        <v>32</v>
      </c>
      <c r="G2402" s="5" t="s">
        <v>33</v>
      </c>
      <c r="H2402" s="5">
        <v>1254</v>
      </c>
      <c r="I2402" s="5">
        <v>4</v>
      </c>
      <c r="J2402" s="5">
        <v>2</v>
      </c>
      <c r="K2402" s="5">
        <v>10488.7</v>
      </c>
      <c r="L2402" s="5">
        <v>0</v>
      </c>
      <c r="M2402" s="5">
        <v>6.4000000000000001E-2</v>
      </c>
      <c r="N2402" s="5">
        <v>3</v>
      </c>
      <c r="O2402" s="6">
        <v>0</v>
      </c>
      <c r="P2402" s="5" t="str">
        <f>IF(Table2[[#This Row],[ip_risk_score]]&gt;0.8,"HIGH",IF(Table2[[#This Row],[ip_risk_score]]&gt;0.5,"MEDIUM","LOW"))</f>
        <v>LOW</v>
      </c>
      <c r="Q2402" s="5">
        <f>Table2[[#This Row],[transaction_amount]]-Table2[[#This Row],[avg_transaction_amount]]</f>
        <v>21820.13</v>
      </c>
    </row>
    <row r="2403" spans="1:17" x14ac:dyDescent="0.25">
      <c r="A2403" s="4" t="s">
        <v>4546</v>
      </c>
      <c r="B2403" s="5" t="s">
        <v>4547</v>
      </c>
      <c r="C2403" s="5">
        <v>31863.27</v>
      </c>
      <c r="D2403" s="5" t="s">
        <v>20</v>
      </c>
      <c r="E2403" s="5" t="s">
        <v>41</v>
      </c>
      <c r="F2403" s="5" t="s">
        <v>22</v>
      </c>
      <c r="G2403" s="5" t="s">
        <v>48</v>
      </c>
      <c r="H2403" s="5">
        <v>245</v>
      </c>
      <c r="I2403" s="5">
        <v>23</v>
      </c>
      <c r="J2403" s="5">
        <v>3</v>
      </c>
      <c r="K2403" s="5">
        <v>1961.57</v>
      </c>
      <c r="L2403" s="5">
        <v>1</v>
      </c>
      <c r="M2403" s="5">
        <v>0.25700000000000001</v>
      </c>
      <c r="N2403" s="5">
        <v>2</v>
      </c>
      <c r="O2403" s="6">
        <v>0</v>
      </c>
      <c r="P2403" s="5" t="str">
        <f>IF(Table2[[#This Row],[ip_risk_score]]&gt;0.8,"HIGH",IF(Table2[[#This Row],[ip_risk_score]]&gt;0.5,"MEDIUM","LOW"))</f>
        <v>LOW</v>
      </c>
      <c r="Q2403" s="5">
        <f>Table2[[#This Row],[transaction_amount]]-Table2[[#This Row],[avg_transaction_amount]]</f>
        <v>29901.7</v>
      </c>
    </row>
    <row r="2404" spans="1:17" x14ac:dyDescent="0.25">
      <c r="A2404" s="4" t="s">
        <v>4548</v>
      </c>
      <c r="B2404" s="5" t="s">
        <v>4549</v>
      </c>
      <c r="C2404" s="5">
        <v>17063.18</v>
      </c>
      <c r="D2404" s="5" t="s">
        <v>26</v>
      </c>
      <c r="E2404" s="5" t="s">
        <v>31</v>
      </c>
      <c r="F2404" s="5" t="s">
        <v>28</v>
      </c>
      <c r="G2404" s="5" t="s">
        <v>38</v>
      </c>
      <c r="H2404" s="5">
        <v>898</v>
      </c>
      <c r="I2404" s="5">
        <v>6</v>
      </c>
      <c r="J2404" s="5">
        <v>3</v>
      </c>
      <c r="K2404" s="5">
        <v>17347.45</v>
      </c>
      <c r="L2404" s="5">
        <v>1</v>
      </c>
      <c r="M2404" s="5">
        <v>0.23799999999999999</v>
      </c>
      <c r="N2404" s="5">
        <v>3</v>
      </c>
      <c r="O2404" s="6">
        <v>0</v>
      </c>
      <c r="P2404" s="5" t="str">
        <f>IF(Table2[[#This Row],[ip_risk_score]]&gt;0.8,"HIGH",IF(Table2[[#This Row],[ip_risk_score]]&gt;0.5,"MEDIUM","LOW"))</f>
        <v>LOW</v>
      </c>
      <c r="Q2404" s="5">
        <f>Table2[[#This Row],[transaction_amount]]-Table2[[#This Row],[avg_transaction_amount]]</f>
        <v>-284.27000000000044</v>
      </c>
    </row>
    <row r="2405" spans="1:17" x14ac:dyDescent="0.25">
      <c r="A2405" s="4" t="s">
        <v>4550</v>
      </c>
      <c r="B2405" s="5" t="s">
        <v>4551</v>
      </c>
      <c r="C2405" s="5">
        <v>3632.01</v>
      </c>
      <c r="D2405" s="5" t="s">
        <v>53</v>
      </c>
      <c r="E2405" s="5" t="s">
        <v>31</v>
      </c>
      <c r="F2405" s="5" t="s">
        <v>22</v>
      </c>
      <c r="G2405" s="5" t="s">
        <v>23</v>
      </c>
      <c r="H2405" s="5">
        <v>621</v>
      </c>
      <c r="I2405" s="5">
        <v>11</v>
      </c>
      <c r="J2405" s="5">
        <v>3</v>
      </c>
      <c r="K2405" s="5">
        <v>1468.02</v>
      </c>
      <c r="L2405" s="5">
        <v>0</v>
      </c>
      <c r="M2405" s="5">
        <v>0.77300000000000002</v>
      </c>
      <c r="N2405" s="5">
        <v>2</v>
      </c>
      <c r="O2405" s="6">
        <v>0</v>
      </c>
      <c r="P2405" s="5" t="str">
        <f>IF(Table2[[#This Row],[ip_risk_score]]&gt;0.8,"HIGH",IF(Table2[[#This Row],[ip_risk_score]]&gt;0.5,"MEDIUM","LOW"))</f>
        <v>MEDIUM</v>
      </c>
      <c r="Q2405" s="5">
        <f>Table2[[#This Row],[transaction_amount]]-Table2[[#This Row],[avg_transaction_amount]]</f>
        <v>2163.9900000000002</v>
      </c>
    </row>
    <row r="2406" spans="1:17" x14ac:dyDescent="0.25">
      <c r="A2406" s="4" t="s">
        <v>4552</v>
      </c>
      <c r="B2406" s="5" t="s">
        <v>4553</v>
      </c>
      <c r="C2406" s="5">
        <v>20510.96</v>
      </c>
      <c r="D2406" s="5" t="s">
        <v>53</v>
      </c>
      <c r="E2406" s="5" t="s">
        <v>31</v>
      </c>
      <c r="F2406" s="5" t="s">
        <v>28</v>
      </c>
      <c r="G2406" s="5" t="s">
        <v>33</v>
      </c>
      <c r="H2406" s="5">
        <v>968</v>
      </c>
      <c r="I2406" s="5">
        <v>1</v>
      </c>
      <c r="J2406" s="5">
        <v>1</v>
      </c>
      <c r="K2406" s="5">
        <v>19851.45</v>
      </c>
      <c r="L2406" s="5">
        <v>0</v>
      </c>
      <c r="M2406" s="5">
        <v>0.34499999999999997</v>
      </c>
      <c r="N2406" s="5">
        <v>6</v>
      </c>
      <c r="O2406" s="6">
        <v>0</v>
      </c>
      <c r="P2406" s="5" t="str">
        <f>IF(Table2[[#This Row],[ip_risk_score]]&gt;0.8,"HIGH",IF(Table2[[#This Row],[ip_risk_score]]&gt;0.5,"MEDIUM","LOW"))</f>
        <v>LOW</v>
      </c>
      <c r="Q2406" s="5">
        <f>Table2[[#This Row],[transaction_amount]]-Table2[[#This Row],[avg_transaction_amount]]</f>
        <v>659.5099999999984</v>
      </c>
    </row>
    <row r="2407" spans="1:17" x14ac:dyDescent="0.25">
      <c r="A2407" s="4" t="s">
        <v>4554</v>
      </c>
      <c r="B2407" s="5" t="s">
        <v>4555</v>
      </c>
      <c r="C2407" s="5">
        <v>15595.31</v>
      </c>
      <c r="D2407" s="5" t="s">
        <v>53</v>
      </c>
      <c r="E2407" s="5" t="s">
        <v>31</v>
      </c>
      <c r="F2407" s="5" t="s">
        <v>32</v>
      </c>
      <c r="G2407" s="5" t="s">
        <v>48</v>
      </c>
      <c r="H2407" s="5">
        <v>447</v>
      </c>
      <c r="I2407" s="5">
        <v>12</v>
      </c>
      <c r="J2407" s="5">
        <v>2</v>
      </c>
      <c r="K2407" s="5">
        <v>21950.99</v>
      </c>
      <c r="L2407" s="5">
        <v>0</v>
      </c>
      <c r="M2407" s="5">
        <v>0.501</v>
      </c>
      <c r="N2407" s="5">
        <v>9</v>
      </c>
      <c r="O2407" s="6">
        <v>0</v>
      </c>
      <c r="P2407" s="5" t="str">
        <f>IF(Table2[[#This Row],[ip_risk_score]]&gt;0.8,"HIGH",IF(Table2[[#This Row],[ip_risk_score]]&gt;0.5,"MEDIUM","LOW"))</f>
        <v>MEDIUM</v>
      </c>
      <c r="Q2407" s="5">
        <f>Table2[[#This Row],[transaction_amount]]-Table2[[#This Row],[avg_transaction_amount]]</f>
        <v>-6355.6800000000021</v>
      </c>
    </row>
    <row r="2408" spans="1:17" x14ac:dyDescent="0.25">
      <c r="A2408" s="4" t="s">
        <v>4556</v>
      </c>
      <c r="B2408" s="5" t="s">
        <v>4557</v>
      </c>
      <c r="C2408" s="5">
        <v>33872.18</v>
      </c>
      <c r="D2408" s="5" t="s">
        <v>26</v>
      </c>
      <c r="E2408" s="5" t="s">
        <v>21</v>
      </c>
      <c r="F2408" s="5" t="s">
        <v>28</v>
      </c>
      <c r="G2408" s="5" t="s">
        <v>23</v>
      </c>
      <c r="H2408" s="5">
        <v>1013</v>
      </c>
      <c r="I2408" s="5">
        <v>13</v>
      </c>
      <c r="J2408" s="5">
        <v>1</v>
      </c>
      <c r="K2408" s="5">
        <v>14633.31</v>
      </c>
      <c r="L2408" s="5">
        <v>1</v>
      </c>
      <c r="M2408" s="5">
        <v>0.78600000000000003</v>
      </c>
      <c r="N2408" s="5">
        <v>8</v>
      </c>
      <c r="O2408" s="6">
        <v>0</v>
      </c>
      <c r="P2408" s="5" t="str">
        <f>IF(Table2[[#This Row],[ip_risk_score]]&gt;0.8,"HIGH",IF(Table2[[#This Row],[ip_risk_score]]&gt;0.5,"MEDIUM","LOW"))</f>
        <v>MEDIUM</v>
      </c>
      <c r="Q2408" s="5">
        <f>Table2[[#This Row],[transaction_amount]]-Table2[[#This Row],[avg_transaction_amount]]</f>
        <v>19238.870000000003</v>
      </c>
    </row>
    <row r="2409" spans="1:17" x14ac:dyDescent="0.25">
      <c r="A2409" s="4" t="s">
        <v>4558</v>
      </c>
      <c r="B2409" s="5" t="s">
        <v>4559</v>
      </c>
      <c r="C2409" s="5">
        <v>30308.67</v>
      </c>
      <c r="D2409" s="5" t="s">
        <v>53</v>
      </c>
      <c r="E2409" s="5" t="s">
        <v>41</v>
      </c>
      <c r="F2409" s="5" t="s">
        <v>28</v>
      </c>
      <c r="G2409" s="5" t="s">
        <v>23</v>
      </c>
      <c r="H2409" s="5">
        <v>1136</v>
      </c>
      <c r="I2409" s="5">
        <v>5</v>
      </c>
      <c r="J2409" s="5">
        <v>0</v>
      </c>
      <c r="K2409" s="5">
        <v>23459.59</v>
      </c>
      <c r="L2409" s="5">
        <v>0</v>
      </c>
      <c r="M2409" s="5">
        <v>0.93700000000000006</v>
      </c>
      <c r="N2409" s="5">
        <v>6</v>
      </c>
      <c r="O2409" s="6">
        <v>0</v>
      </c>
      <c r="P2409" s="5" t="str">
        <f>IF(Table2[[#This Row],[ip_risk_score]]&gt;0.8,"HIGH",IF(Table2[[#This Row],[ip_risk_score]]&gt;0.5,"MEDIUM","LOW"))</f>
        <v>HIGH</v>
      </c>
      <c r="Q2409" s="5">
        <f>Table2[[#This Row],[transaction_amount]]-Table2[[#This Row],[avg_transaction_amount]]</f>
        <v>6849.0799999999981</v>
      </c>
    </row>
    <row r="2410" spans="1:17" x14ac:dyDescent="0.25">
      <c r="A2410" s="4" t="s">
        <v>4560</v>
      </c>
      <c r="B2410" s="5" t="s">
        <v>1776</v>
      </c>
      <c r="C2410" s="5">
        <v>18261.46</v>
      </c>
      <c r="D2410" s="5" t="s">
        <v>20</v>
      </c>
      <c r="E2410" s="5" t="s">
        <v>21</v>
      </c>
      <c r="F2410" s="5" t="s">
        <v>22</v>
      </c>
      <c r="G2410" s="5" t="s">
        <v>58</v>
      </c>
      <c r="H2410" s="5">
        <v>1469</v>
      </c>
      <c r="I2410" s="5">
        <v>15</v>
      </c>
      <c r="J2410" s="5">
        <v>3</v>
      </c>
      <c r="K2410" s="5">
        <v>29024.98</v>
      </c>
      <c r="L2410" s="5">
        <v>0</v>
      </c>
      <c r="M2410" s="5">
        <v>0.53800000000000003</v>
      </c>
      <c r="N2410" s="5">
        <v>4</v>
      </c>
      <c r="O2410" s="6">
        <v>0</v>
      </c>
      <c r="P2410" s="5" t="str">
        <f>IF(Table2[[#This Row],[ip_risk_score]]&gt;0.8,"HIGH",IF(Table2[[#This Row],[ip_risk_score]]&gt;0.5,"MEDIUM","LOW"))</f>
        <v>MEDIUM</v>
      </c>
      <c r="Q2410" s="5">
        <f>Table2[[#This Row],[transaction_amount]]-Table2[[#This Row],[avg_transaction_amount]]</f>
        <v>-10763.52</v>
      </c>
    </row>
    <row r="2411" spans="1:17" x14ac:dyDescent="0.25">
      <c r="A2411" s="4" t="s">
        <v>4561</v>
      </c>
      <c r="B2411" s="5" t="s">
        <v>4562</v>
      </c>
      <c r="C2411" s="5">
        <v>10933.73</v>
      </c>
      <c r="D2411" s="5" t="s">
        <v>53</v>
      </c>
      <c r="E2411" s="5" t="s">
        <v>21</v>
      </c>
      <c r="F2411" s="5" t="s">
        <v>28</v>
      </c>
      <c r="G2411" s="5" t="s">
        <v>48</v>
      </c>
      <c r="H2411" s="5">
        <v>703</v>
      </c>
      <c r="I2411" s="5">
        <v>9</v>
      </c>
      <c r="J2411" s="5">
        <v>4</v>
      </c>
      <c r="K2411" s="5">
        <v>10267.57</v>
      </c>
      <c r="L2411" s="5">
        <v>0</v>
      </c>
      <c r="M2411" s="5">
        <v>0.55500000000000005</v>
      </c>
      <c r="N2411" s="5">
        <v>5</v>
      </c>
      <c r="O2411" s="6">
        <v>0</v>
      </c>
      <c r="P2411" s="5" t="str">
        <f>IF(Table2[[#This Row],[ip_risk_score]]&gt;0.8,"HIGH",IF(Table2[[#This Row],[ip_risk_score]]&gt;0.5,"MEDIUM","LOW"))</f>
        <v>MEDIUM</v>
      </c>
      <c r="Q2411" s="5">
        <f>Table2[[#This Row],[transaction_amount]]-Table2[[#This Row],[avg_transaction_amount]]</f>
        <v>666.15999999999985</v>
      </c>
    </row>
    <row r="2412" spans="1:17" x14ac:dyDescent="0.25">
      <c r="A2412" s="4" t="s">
        <v>4563</v>
      </c>
      <c r="B2412" s="5" t="s">
        <v>4564</v>
      </c>
      <c r="C2412" s="5">
        <v>49402.400000000001</v>
      </c>
      <c r="D2412" s="5" t="s">
        <v>53</v>
      </c>
      <c r="E2412" s="5" t="s">
        <v>31</v>
      </c>
      <c r="F2412" s="5" t="s">
        <v>22</v>
      </c>
      <c r="G2412" s="5" t="s">
        <v>33</v>
      </c>
      <c r="H2412" s="5">
        <v>972</v>
      </c>
      <c r="I2412" s="5">
        <v>10</v>
      </c>
      <c r="J2412" s="5">
        <v>0</v>
      </c>
      <c r="K2412" s="5">
        <v>18605.32</v>
      </c>
      <c r="L2412" s="5">
        <v>0</v>
      </c>
      <c r="M2412" s="5">
        <v>9.6000000000000002E-2</v>
      </c>
      <c r="N2412" s="5">
        <v>4</v>
      </c>
      <c r="O2412" s="6">
        <v>0</v>
      </c>
      <c r="P2412" s="5" t="str">
        <f>IF(Table2[[#This Row],[ip_risk_score]]&gt;0.8,"HIGH",IF(Table2[[#This Row],[ip_risk_score]]&gt;0.5,"MEDIUM","LOW"))</f>
        <v>LOW</v>
      </c>
      <c r="Q2412" s="5">
        <f>Table2[[#This Row],[transaction_amount]]-Table2[[#This Row],[avg_transaction_amount]]</f>
        <v>30797.08</v>
      </c>
    </row>
    <row r="2413" spans="1:17" x14ac:dyDescent="0.25">
      <c r="A2413" s="4" t="s">
        <v>4565</v>
      </c>
      <c r="B2413" s="5" t="s">
        <v>4566</v>
      </c>
      <c r="C2413" s="5">
        <v>22727.38</v>
      </c>
      <c r="D2413" s="5" t="s">
        <v>53</v>
      </c>
      <c r="E2413" s="5" t="s">
        <v>27</v>
      </c>
      <c r="F2413" s="5" t="s">
        <v>28</v>
      </c>
      <c r="G2413" s="5" t="s">
        <v>38</v>
      </c>
      <c r="H2413" s="5">
        <v>1454</v>
      </c>
      <c r="I2413" s="5">
        <v>0</v>
      </c>
      <c r="J2413" s="5">
        <v>2</v>
      </c>
      <c r="K2413" s="5">
        <v>9779.58</v>
      </c>
      <c r="L2413" s="5">
        <v>0</v>
      </c>
      <c r="M2413" s="5">
        <v>0.49399999999999999</v>
      </c>
      <c r="N2413" s="5">
        <v>5</v>
      </c>
      <c r="O2413" s="6">
        <v>0</v>
      </c>
      <c r="P2413" s="5" t="str">
        <f>IF(Table2[[#This Row],[ip_risk_score]]&gt;0.8,"HIGH",IF(Table2[[#This Row],[ip_risk_score]]&gt;0.5,"MEDIUM","LOW"))</f>
        <v>LOW</v>
      </c>
      <c r="Q2413" s="5">
        <f>Table2[[#This Row],[transaction_amount]]-Table2[[#This Row],[avg_transaction_amount]]</f>
        <v>12947.800000000001</v>
      </c>
    </row>
    <row r="2414" spans="1:17" x14ac:dyDescent="0.25">
      <c r="A2414" s="4" t="s">
        <v>4567</v>
      </c>
      <c r="B2414" s="5" t="s">
        <v>4568</v>
      </c>
      <c r="C2414" s="5">
        <v>34429.300000000003</v>
      </c>
      <c r="D2414" s="5" t="s">
        <v>53</v>
      </c>
      <c r="E2414" s="5" t="s">
        <v>31</v>
      </c>
      <c r="F2414" s="5" t="s">
        <v>32</v>
      </c>
      <c r="G2414" s="5" t="s">
        <v>38</v>
      </c>
      <c r="H2414" s="5">
        <v>1141</v>
      </c>
      <c r="I2414" s="5">
        <v>14</v>
      </c>
      <c r="J2414" s="5">
        <v>2</v>
      </c>
      <c r="K2414" s="5">
        <v>13357.23</v>
      </c>
      <c r="L2414" s="5">
        <v>0</v>
      </c>
      <c r="M2414" s="5">
        <v>0.68600000000000005</v>
      </c>
      <c r="N2414" s="5">
        <v>2</v>
      </c>
      <c r="O2414" s="6">
        <v>0</v>
      </c>
      <c r="P2414" s="5" t="str">
        <f>IF(Table2[[#This Row],[ip_risk_score]]&gt;0.8,"HIGH",IF(Table2[[#This Row],[ip_risk_score]]&gt;0.5,"MEDIUM","LOW"))</f>
        <v>MEDIUM</v>
      </c>
      <c r="Q2414" s="5">
        <f>Table2[[#This Row],[transaction_amount]]-Table2[[#This Row],[avg_transaction_amount]]</f>
        <v>21072.070000000003</v>
      </c>
    </row>
    <row r="2415" spans="1:17" x14ac:dyDescent="0.25">
      <c r="A2415" s="4" t="s">
        <v>4569</v>
      </c>
      <c r="B2415" s="5" t="s">
        <v>1551</v>
      </c>
      <c r="C2415" s="5">
        <v>7070.62</v>
      </c>
      <c r="D2415" s="5" t="s">
        <v>20</v>
      </c>
      <c r="E2415" s="5" t="s">
        <v>27</v>
      </c>
      <c r="F2415" s="5" t="s">
        <v>28</v>
      </c>
      <c r="G2415" s="5" t="s">
        <v>33</v>
      </c>
      <c r="H2415" s="5">
        <v>533</v>
      </c>
      <c r="I2415" s="5">
        <v>15</v>
      </c>
      <c r="J2415" s="5">
        <v>1</v>
      </c>
      <c r="K2415" s="5">
        <v>722.68</v>
      </c>
      <c r="L2415" s="5">
        <v>0</v>
      </c>
      <c r="M2415" s="5">
        <v>0.189</v>
      </c>
      <c r="N2415" s="5">
        <v>8</v>
      </c>
      <c r="O2415" s="6">
        <v>0</v>
      </c>
      <c r="P2415" s="5" t="str">
        <f>IF(Table2[[#This Row],[ip_risk_score]]&gt;0.8,"HIGH",IF(Table2[[#This Row],[ip_risk_score]]&gt;0.5,"MEDIUM","LOW"))</f>
        <v>LOW</v>
      </c>
      <c r="Q2415" s="5">
        <f>Table2[[#This Row],[transaction_amount]]-Table2[[#This Row],[avg_transaction_amount]]</f>
        <v>6347.94</v>
      </c>
    </row>
    <row r="2416" spans="1:17" x14ac:dyDescent="0.25">
      <c r="A2416" s="4" t="s">
        <v>4570</v>
      </c>
      <c r="B2416" s="5" t="s">
        <v>4178</v>
      </c>
      <c r="C2416" s="5">
        <v>24305.21</v>
      </c>
      <c r="D2416" s="5" t="s">
        <v>26</v>
      </c>
      <c r="E2416" s="5" t="s">
        <v>21</v>
      </c>
      <c r="F2416" s="5" t="s">
        <v>22</v>
      </c>
      <c r="G2416" s="5" t="s">
        <v>58</v>
      </c>
      <c r="H2416" s="5">
        <v>1476</v>
      </c>
      <c r="I2416" s="5">
        <v>9</v>
      </c>
      <c r="J2416" s="5">
        <v>3</v>
      </c>
      <c r="K2416" s="5">
        <v>2323.06</v>
      </c>
      <c r="L2416" s="5">
        <v>0</v>
      </c>
      <c r="M2416" s="5">
        <v>0.111</v>
      </c>
      <c r="N2416" s="5">
        <v>1</v>
      </c>
      <c r="O2416" s="6">
        <v>0</v>
      </c>
      <c r="P2416" s="5" t="str">
        <f>IF(Table2[[#This Row],[ip_risk_score]]&gt;0.8,"HIGH",IF(Table2[[#This Row],[ip_risk_score]]&gt;0.5,"MEDIUM","LOW"))</f>
        <v>LOW</v>
      </c>
      <c r="Q2416" s="5">
        <f>Table2[[#This Row],[transaction_amount]]-Table2[[#This Row],[avg_transaction_amount]]</f>
        <v>21982.149999999998</v>
      </c>
    </row>
    <row r="2417" spans="1:17" x14ac:dyDescent="0.25">
      <c r="A2417" s="4" t="s">
        <v>4571</v>
      </c>
      <c r="B2417" s="5" t="s">
        <v>4572</v>
      </c>
      <c r="C2417" s="5">
        <v>1425.46</v>
      </c>
      <c r="D2417" s="5" t="s">
        <v>20</v>
      </c>
      <c r="E2417" s="5" t="s">
        <v>31</v>
      </c>
      <c r="F2417" s="5" t="s">
        <v>28</v>
      </c>
      <c r="G2417" s="5" t="s">
        <v>58</v>
      </c>
      <c r="H2417" s="5">
        <v>1539</v>
      </c>
      <c r="I2417" s="5">
        <v>9</v>
      </c>
      <c r="J2417" s="5">
        <v>3</v>
      </c>
      <c r="K2417" s="5">
        <v>23946.11</v>
      </c>
      <c r="L2417" s="5">
        <v>0</v>
      </c>
      <c r="M2417" s="5">
        <v>0.86299999999999999</v>
      </c>
      <c r="N2417" s="5">
        <v>9</v>
      </c>
      <c r="O2417" s="6">
        <v>0</v>
      </c>
      <c r="P2417" s="5" t="str">
        <f>IF(Table2[[#This Row],[ip_risk_score]]&gt;0.8,"HIGH",IF(Table2[[#This Row],[ip_risk_score]]&gt;0.5,"MEDIUM","LOW"))</f>
        <v>HIGH</v>
      </c>
      <c r="Q2417" s="5">
        <f>Table2[[#This Row],[transaction_amount]]-Table2[[#This Row],[avg_transaction_amount]]</f>
        <v>-22520.65</v>
      </c>
    </row>
    <row r="2418" spans="1:17" x14ac:dyDescent="0.25">
      <c r="A2418" s="4" t="s">
        <v>4573</v>
      </c>
      <c r="B2418" s="5" t="s">
        <v>2998</v>
      </c>
      <c r="C2418" s="5">
        <v>25297.48</v>
      </c>
      <c r="D2418" s="5" t="s">
        <v>20</v>
      </c>
      <c r="E2418" s="5" t="s">
        <v>31</v>
      </c>
      <c r="F2418" s="5" t="s">
        <v>28</v>
      </c>
      <c r="G2418" s="5" t="s">
        <v>23</v>
      </c>
      <c r="H2418" s="5">
        <v>413</v>
      </c>
      <c r="I2418" s="5">
        <v>2</v>
      </c>
      <c r="J2418" s="5">
        <v>0</v>
      </c>
      <c r="K2418" s="5">
        <v>4283.24</v>
      </c>
      <c r="L2418" s="5">
        <v>0</v>
      </c>
      <c r="M2418" s="5">
        <v>0.115</v>
      </c>
      <c r="N2418" s="5">
        <v>1</v>
      </c>
      <c r="O2418" s="6">
        <v>0</v>
      </c>
      <c r="P2418" s="5" t="str">
        <f>IF(Table2[[#This Row],[ip_risk_score]]&gt;0.8,"HIGH",IF(Table2[[#This Row],[ip_risk_score]]&gt;0.5,"MEDIUM","LOW"))</f>
        <v>LOW</v>
      </c>
      <c r="Q2418" s="5">
        <f>Table2[[#This Row],[transaction_amount]]-Table2[[#This Row],[avg_transaction_amount]]</f>
        <v>21014.239999999998</v>
      </c>
    </row>
    <row r="2419" spans="1:17" x14ac:dyDescent="0.25">
      <c r="A2419" s="4" t="s">
        <v>4574</v>
      </c>
      <c r="B2419" s="5" t="s">
        <v>4575</v>
      </c>
      <c r="C2419" s="5">
        <v>48202.67</v>
      </c>
      <c r="D2419" s="5" t="s">
        <v>26</v>
      </c>
      <c r="E2419" s="5" t="s">
        <v>21</v>
      </c>
      <c r="F2419" s="5" t="s">
        <v>32</v>
      </c>
      <c r="G2419" s="5" t="s">
        <v>48</v>
      </c>
      <c r="H2419" s="5">
        <v>352</v>
      </c>
      <c r="I2419" s="5">
        <v>10</v>
      </c>
      <c r="J2419" s="5">
        <v>0</v>
      </c>
      <c r="K2419" s="5">
        <v>21004.63</v>
      </c>
      <c r="L2419" s="5">
        <v>0</v>
      </c>
      <c r="M2419" s="5">
        <v>0.91300000000000003</v>
      </c>
      <c r="N2419" s="5">
        <v>5</v>
      </c>
      <c r="O2419" s="6">
        <v>0</v>
      </c>
      <c r="P2419" s="5" t="str">
        <f>IF(Table2[[#This Row],[ip_risk_score]]&gt;0.8,"HIGH",IF(Table2[[#This Row],[ip_risk_score]]&gt;0.5,"MEDIUM","LOW"))</f>
        <v>HIGH</v>
      </c>
      <c r="Q2419" s="5">
        <f>Table2[[#This Row],[transaction_amount]]-Table2[[#This Row],[avg_transaction_amount]]</f>
        <v>27198.039999999997</v>
      </c>
    </row>
    <row r="2420" spans="1:17" x14ac:dyDescent="0.25">
      <c r="A2420" s="4" t="s">
        <v>4576</v>
      </c>
      <c r="B2420" s="5" t="s">
        <v>1867</v>
      </c>
      <c r="C2420" s="5">
        <v>19241.13</v>
      </c>
      <c r="D2420" s="5" t="s">
        <v>53</v>
      </c>
      <c r="E2420" s="5" t="s">
        <v>31</v>
      </c>
      <c r="F2420" s="5" t="s">
        <v>22</v>
      </c>
      <c r="G2420" s="5" t="s">
        <v>23</v>
      </c>
      <c r="H2420" s="5">
        <v>1631</v>
      </c>
      <c r="I2420" s="5">
        <v>10</v>
      </c>
      <c r="J2420" s="5">
        <v>0</v>
      </c>
      <c r="K2420" s="5">
        <v>21295.119999999999</v>
      </c>
      <c r="L2420" s="5">
        <v>0</v>
      </c>
      <c r="M2420" s="5">
        <v>0.27400000000000002</v>
      </c>
      <c r="N2420" s="5">
        <v>9</v>
      </c>
      <c r="O2420" s="6">
        <v>0</v>
      </c>
      <c r="P2420" s="5" t="str">
        <f>IF(Table2[[#This Row],[ip_risk_score]]&gt;0.8,"HIGH",IF(Table2[[#This Row],[ip_risk_score]]&gt;0.5,"MEDIUM","LOW"))</f>
        <v>LOW</v>
      </c>
      <c r="Q2420" s="5">
        <f>Table2[[#This Row],[transaction_amount]]-Table2[[#This Row],[avg_transaction_amount]]</f>
        <v>-2053.989999999998</v>
      </c>
    </row>
    <row r="2421" spans="1:17" x14ac:dyDescent="0.25">
      <c r="A2421" s="4" t="s">
        <v>4577</v>
      </c>
      <c r="B2421" s="5" t="s">
        <v>4578</v>
      </c>
      <c r="C2421" s="5">
        <v>1997.85</v>
      </c>
      <c r="D2421" s="5" t="s">
        <v>26</v>
      </c>
      <c r="E2421" s="5" t="s">
        <v>41</v>
      </c>
      <c r="F2421" s="5" t="s">
        <v>32</v>
      </c>
      <c r="G2421" s="5" t="s">
        <v>38</v>
      </c>
      <c r="H2421" s="5">
        <v>809</v>
      </c>
      <c r="I2421" s="5">
        <v>15</v>
      </c>
      <c r="J2421" s="5">
        <v>4</v>
      </c>
      <c r="K2421" s="5">
        <v>29887.16</v>
      </c>
      <c r="L2421" s="5">
        <v>0</v>
      </c>
      <c r="M2421" s="5">
        <v>0.33</v>
      </c>
      <c r="N2421" s="5">
        <v>1</v>
      </c>
      <c r="O2421" s="6">
        <v>0</v>
      </c>
      <c r="P2421" s="5" t="str">
        <f>IF(Table2[[#This Row],[ip_risk_score]]&gt;0.8,"HIGH",IF(Table2[[#This Row],[ip_risk_score]]&gt;0.5,"MEDIUM","LOW"))</f>
        <v>LOW</v>
      </c>
      <c r="Q2421" s="5">
        <f>Table2[[#This Row],[transaction_amount]]-Table2[[#This Row],[avg_transaction_amount]]</f>
        <v>-27889.31</v>
      </c>
    </row>
    <row r="2422" spans="1:17" x14ac:dyDescent="0.25">
      <c r="A2422" s="4" t="s">
        <v>4579</v>
      </c>
      <c r="B2422" s="5" t="s">
        <v>1313</v>
      </c>
      <c r="C2422" s="5">
        <v>1596.24</v>
      </c>
      <c r="D2422" s="5" t="s">
        <v>26</v>
      </c>
      <c r="E2422" s="5" t="s">
        <v>27</v>
      </c>
      <c r="F2422" s="5" t="s">
        <v>28</v>
      </c>
      <c r="G2422" s="5" t="s">
        <v>33</v>
      </c>
      <c r="H2422" s="5">
        <v>1360</v>
      </c>
      <c r="I2422" s="5">
        <v>5</v>
      </c>
      <c r="J2422" s="5">
        <v>4</v>
      </c>
      <c r="K2422" s="5">
        <v>20898.32</v>
      </c>
      <c r="L2422" s="5">
        <v>0</v>
      </c>
      <c r="M2422" s="5">
        <v>0.52600000000000002</v>
      </c>
      <c r="N2422" s="5">
        <v>1</v>
      </c>
      <c r="O2422" s="6">
        <v>1</v>
      </c>
      <c r="P2422" s="5" t="str">
        <f>IF(Table2[[#This Row],[ip_risk_score]]&gt;0.8,"HIGH",IF(Table2[[#This Row],[ip_risk_score]]&gt;0.5,"MEDIUM","LOW"))</f>
        <v>MEDIUM</v>
      </c>
      <c r="Q2422" s="5">
        <f>Table2[[#This Row],[transaction_amount]]-Table2[[#This Row],[avg_transaction_amount]]</f>
        <v>-19302.079999999998</v>
      </c>
    </row>
    <row r="2423" spans="1:17" x14ac:dyDescent="0.25">
      <c r="A2423" s="4" t="s">
        <v>4580</v>
      </c>
      <c r="B2423" s="5" t="s">
        <v>4581</v>
      </c>
      <c r="C2423" s="5">
        <v>19429.939999999999</v>
      </c>
      <c r="D2423" s="5" t="s">
        <v>20</v>
      </c>
      <c r="E2423" s="5" t="s">
        <v>27</v>
      </c>
      <c r="F2423" s="5" t="s">
        <v>32</v>
      </c>
      <c r="G2423" s="5" t="s">
        <v>48</v>
      </c>
      <c r="H2423" s="5">
        <v>223</v>
      </c>
      <c r="I2423" s="5">
        <v>8</v>
      </c>
      <c r="J2423" s="5">
        <v>2</v>
      </c>
      <c r="K2423" s="5">
        <v>3949.5</v>
      </c>
      <c r="L2423" s="5">
        <v>0</v>
      </c>
      <c r="M2423" s="5">
        <v>0.188</v>
      </c>
      <c r="N2423" s="5">
        <v>3</v>
      </c>
      <c r="O2423" s="6">
        <v>0</v>
      </c>
      <c r="P2423" s="5" t="str">
        <f>IF(Table2[[#This Row],[ip_risk_score]]&gt;0.8,"HIGH",IF(Table2[[#This Row],[ip_risk_score]]&gt;0.5,"MEDIUM","LOW"))</f>
        <v>LOW</v>
      </c>
      <c r="Q2423" s="5">
        <f>Table2[[#This Row],[transaction_amount]]-Table2[[#This Row],[avg_transaction_amount]]</f>
        <v>15480.439999999999</v>
      </c>
    </row>
    <row r="2424" spans="1:17" x14ac:dyDescent="0.25">
      <c r="A2424" s="4" t="s">
        <v>4582</v>
      </c>
      <c r="B2424" s="5" t="s">
        <v>4583</v>
      </c>
      <c r="C2424" s="5">
        <v>8043.25</v>
      </c>
      <c r="D2424" s="5" t="s">
        <v>26</v>
      </c>
      <c r="E2424" s="5" t="s">
        <v>27</v>
      </c>
      <c r="F2424" s="5" t="s">
        <v>28</v>
      </c>
      <c r="G2424" s="5" t="s">
        <v>33</v>
      </c>
      <c r="H2424" s="5">
        <v>1033</v>
      </c>
      <c r="I2424" s="5">
        <v>0</v>
      </c>
      <c r="J2424" s="5">
        <v>2</v>
      </c>
      <c r="K2424" s="5">
        <v>18833.599999999999</v>
      </c>
      <c r="L2424" s="5">
        <v>0</v>
      </c>
      <c r="M2424" s="5">
        <v>0.68899999999999995</v>
      </c>
      <c r="N2424" s="5">
        <v>8</v>
      </c>
      <c r="O2424" s="6">
        <v>0</v>
      </c>
      <c r="P2424" s="5" t="str">
        <f>IF(Table2[[#This Row],[ip_risk_score]]&gt;0.8,"HIGH",IF(Table2[[#This Row],[ip_risk_score]]&gt;0.5,"MEDIUM","LOW"))</f>
        <v>MEDIUM</v>
      </c>
      <c r="Q2424" s="5">
        <f>Table2[[#This Row],[transaction_amount]]-Table2[[#This Row],[avg_transaction_amount]]</f>
        <v>-10790.349999999999</v>
      </c>
    </row>
    <row r="2425" spans="1:17" x14ac:dyDescent="0.25">
      <c r="A2425" s="4" t="s">
        <v>4584</v>
      </c>
      <c r="B2425" s="5" t="s">
        <v>4585</v>
      </c>
      <c r="C2425" s="5">
        <v>1216.44</v>
      </c>
      <c r="D2425" s="5" t="s">
        <v>53</v>
      </c>
      <c r="E2425" s="5" t="s">
        <v>31</v>
      </c>
      <c r="F2425" s="5" t="s">
        <v>28</v>
      </c>
      <c r="G2425" s="5" t="s">
        <v>48</v>
      </c>
      <c r="H2425" s="5">
        <v>1589</v>
      </c>
      <c r="I2425" s="5">
        <v>5</v>
      </c>
      <c r="J2425" s="5">
        <v>2</v>
      </c>
      <c r="K2425" s="5">
        <v>15771.87</v>
      </c>
      <c r="L2425" s="5">
        <v>0</v>
      </c>
      <c r="M2425" s="5">
        <v>0.52400000000000002</v>
      </c>
      <c r="N2425" s="5">
        <v>3</v>
      </c>
      <c r="O2425" s="6">
        <v>0</v>
      </c>
      <c r="P2425" s="5" t="str">
        <f>IF(Table2[[#This Row],[ip_risk_score]]&gt;0.8,"HIGH",IF(Table2[[#This Row],[ip_risk_score]]&gt;0.5,"MEDIUM","LOW"))</f>
        <v>MEDIUM</v>
      </c>
      <c r="Q2425" s="5">
        <f>Table2[[#This Row],[transaction_amount]]-Table2[[#This Row],[avg_transaction_amount]]</f>
        <v>-14555.43</v>
      </c>
    </row>
    <row r="2426" spans="1:17" x14ac:dyDescent="0.25">
      <c r="A2426" s="4" t="s">
        <v>4586</v>
      </c>
      <c r="B2426" s="5" t="s">
        <v>2722</v>
      </c>
      <c r="C2426" s="5">
        <v>37822.870000000003</v>
      </c>
      <c r="D2426" s="5" t="s">
        <v>20</v>
      </c>
      <c r="E2426" s="5" t="s">
        <v>41</v>
      </c>
      <c r="F2426" s="5" t="s">
        <v>32</v>
      </c>
      <c r="G2426" s="5" t="s">
        <v>38</v>
      </c>
      <c r="H2426" s="5">
        <v>331</v>
      </c>
      <c r="I2426" s="5">
        <v>17</v>
      </c>
      <c r="J2426" s="5">
        <v>3</v>
      </c>
      <c r="K2426" s="5">
        <v>27529.98</v>
      </c>
      <c r="L2426" s="5">
        <v>0</v>
      </c>
      <c r="M2426" s="5">
        <v>0.94599999999999995</v>
      </c>
      <c r="N2426" s="5">
        <v>2</v>
      </c>
      <c r="O2426" s="6">
        <v>0</v>
      </c>
      <c r="P2426" s="5" t="str">
        <f>IF(Table2[[#This Row],[ip_risk_score]]&gt;0.8,"HIGH",IF(Table2[[#This Row],[ip_risk_score]]&gt;0.5,"MEDIUM","LOW"))</f>
        <v>HIGH</v>
      </c>
      <c r="Q2426" s="5">
        <f>Table2[[#This Row],[transaction_amount]]-Table2[[#This Row],[avg_transaction_amount]]</f>
        <v>10292.890000000003</v>
      </c>
    </row>
    <row r="2427" spans="1:17" x14ac:dyDescent="0.25">
      <c r="A2427" s="4" t="s">
        <v>4587</v>
      </c>
      <c r="B2427" s="5" t="s">
        <v>1856</v>
      </c>
      <c r="C2427" s="5">
        <v>22953.22</v>
      </c>
      <c r="D2427" s="5" t="s">
        <v>53</v>
      </c>
      <c r="E2427" s="5" t="s">
        <v>31</v>
      </c>
      <c r="F2427" s="5" t="s">
        <v>32</v>
      </c>
      <c r="G2427" s="5" t="s">
        <v>38</v>
      </c>
      <c r="H2427" s="5">
        <v>1111</v>
      </c>
      <c r="I2427" s="5">
        <v>12</v>
      </c>
      <c r="J2427" s="5">
        <v>2</v>
      </c>
      <c r="K2427" s="5">
        <v>20735.490000000002</v>
      </c>
      <c r="L2427" s="5">
        <v>0</v>
      </c>
      <c r="M2427" s="5">
        <v>0.91100000000000003</v>
      </c>
      <c r="N2427" s="5">
        <v>6</v>
      </c>
      <c r="O2427" s="6">
        <v>0</v>
      </c>
      <c r="P2427" s="5" t="str">
        <f>IF(Table2[[#This Row],[ip_risk_score]]&gt;0.8,"HIGH",IF(Table2[[#This Row],[ip_risk_score]]&gt;0.5,"MEDIUM","LOW"))</f>
        <v>HIGH</v>
      </c>
      <c r="Q2427" s="5">
        <f>Table2[[#This Row],[transaction_amount]]-Table2[[#This Row],[avg_transaction_amount]]</f>
        <v>2217.7299999999996</v>
      </c>
    </row>
    <row r="2428" spans="1:17" x14ac:dyDescent="0.25">
      <c r="A2428" s="4" t="s">
        <v>4588</v>
      </c>
      <c r="B2428" s="5" t="s">
        <v>4589</v>
      </c>
      <c r="C2428" s="5">
        <v>14497.78</v>
      </c>
      <c r="D2428" s="5" t="s">
        <v>20</v>
      </c>
      <c r="E2428" s="5" t="s">
        <v>27</v>
      </c>
      <c r="F2428" s="5" t="s">
        <v>28</v>
      </c>
      <c r="G2428" s="5" t="s">
        <v>48</v>
      </c>
      <c r="H2428" s="5">
        <v>1088</v>
      </c>
      <c r="I2428" s="5">
        <v>1</v>
      </c>
      <c r="J2428" s="5">
        <v>1</v>
      </c>
      <c r="K2428" s="5">
        <v>15602.51</v>
      </c>
      <c r="L2428" s="5">
        <v>0</v>
      </c>
      <c r="M2428" s="5">
        <v>0.77</v>
      </c>
      <c r="N2428" s="5">
        <v>5</v>
      </c>
      <c r="O2428" s="6">
        <v>0</v>
      </c>
      <c r="P2428" s="5" t="str">
        <f>IF(Table2[[#This Row],[ip_risk_score]]&gt;0.8,"HIGH",IF(Table2[[#This Row],[ip_risk_score]]&gt;0.5,"MEDIUM","LOW"))</f>
        <v>MEDIUM</v>
      </c>
      <c r="Q2428" s="5">
        <f>Table2[[#This Row],[transaction_amount]]-Table2[[#This Row],[avg_transaction_amount]]</f>
        <v>-1104.7299999999996</v>
      </c>
    </row>
    <row r="2429" spans="1:17" x14ac:dyDescent="0.25">
      <c r="A2429" s="4" t="s">
        <v>4590</v>
      </c>
      <c r="B2429" s="5" t="s">
        <v>4591</v>
      </c>
      <c r="C2429" s="5">
        <v>45009.15</v>
      </c>
      <c r="D2429" s="5" t="s">
        <v>53</v>
      </c>
      <c r="E2429" s="5" t="s">
        <v>31</v>
      </c>
      <c r="F2429" s="5" t="s">
        <v>32</v>
      </c>
      <c r="G2429" s="5" t="s">
        <v>58</v>
      </c>
      <c r="H2429" s="5">
        <v>793</v>
      </c>
      <c r="I2429" s="5">
        <v>18</v>
      </c>
      <c r="J2429" s="5">
        <v>0</v>
      </c>
      <c r="K2429" s="5">
        <v>18764</v>
      </c>
      <c r="L2429" s="5">
        <v>0</v>
      </c>
      <c r="M2429" s="5">
        <v>0.185</v>
      </c>
      <c r="N2429" s="5">
        <v>9</v>
      </c>
      <c r="O2429" s="6">
        <v>0</v>
      </c>
      <c r="P2429" s="5" t="str">
        <f>IF(Table2[[#This Row],[ip_risk_score]]&gt;0.8,"HIGH",IF(Table2[[#This Row],[ip_risk_score]]&gt;0.5,"MEDIUM","LOW"))</f>
        <v>LOW</v>
      </c>
      <c r="Q2429" s="5">
        <f>Table2[[#This Row],[transaction_amount]]-Table2[[#This Row],[avg_transaction_amount]]</f>
        <v>26245.15</v>
      </c>
    </row>
    <row r="2430" spans="1:17" x14ac:dyDescent="0.25">
      <c r="A2430" s="4" t="s">
        <v>4592</v>
      </c>
      <c r="B2430" s="5" t="s">
        <v>4593</v>
      </c>
      <c r="C2430" s="5">
        <v>5851.14</v>
      </c>
      <c r="D2430" s="5" t="s">
        <v>26</v>
      </c>
      <c r="E2430" s="5" t="s">
        <v>27</v>
      </c>
      <c r="F2430" s="5" t="s">
        <v>32</v>
      </c>
      <c r="G2430" s="5" t="s">
        <v>48</v>
      </c>
      <c r="H2430" s="5">
        <v>865</v>
      </c>
      <c r="I2430" s="5">
        <v>1</v>
      </c>
      <c r="J2430" s="5">
        <v>3</v>
      </c>
      <c r="K2430" s="5">
        <v>13359.45</v>
      </c>
      <c r="L2430" s="5">
        <v>0</v>
      </c>
      <c r="M2430" s="5">
        <v>0.214</v>
      </c>
      <c r="N2430" s="5">
        <v>3</v>
      </c>
      <c r="O2430" s="6">
        <v>0</v>
      </c>
      <c r="P2430" s="5" t="str">
        <f>IF(Table2[[#This Row],[ip_risk_score]]&gt;0.8,"HIGH",IF(Table2[[#This Row],[ip_risk_score]]&gt;0.5,"MEDIUM","LOW"))</f>
        <v>LOW</v>
      </c>
      <c r="Q2430" s="5">
        <f>Table2[[#This Row],[transaction_amount]]-Table2[[#This Row],[avg_transaction_amount]]</f>
        <v>-7508.31</v>
      </c>
    </row>
    <row r="2431" spans="1:17" x14ac:dyDescent="0.25">
      <c r="A2431" s="4" t="s">
        <v>4594</v>
      </c>
      <c r="B2431" s="5" t="s">
        <v>4595</v>
      </c>
      <c r="C2431" s="5">
        <v>47798.15</v>
      </c>
      <c r="D2431" s="5" t="s">
        <v>26</v>
      </c>
      <c r="E2431" s="5" t="s">
        <v>21</v>
      </c>
      <c r="F2431" s="5" t="s">
        <v>28</v>
      </c>
      <c r="G2431" s="5" t="s">
        <v>38</v>
      </c>
      <c r="H2431" s="5">
        <v>1104</v>
      </c>
      <c r="I2431" s="5">
        <v>3</v>
      </c>
      <c r="J2431" s="5">
        <v>4</v>
      </c>
      <c r="K2431" s="5">
        <v>15301.38</v>
      </c>
      <c r="L2431" s="5">
        <v>0</v>
      </c>
      <c r="M2431" s="5">
        <v>0.26800000000000002</v>
      </c>
      <c r="N2431" s="5">
        <v>4</v>
      </c>
      <c r="O2431" s="6">
        <v>0</v>
      </c>
      <c r="P2431" s="5" t="str">
        <f>IF(Table2[[#This Row],[ip_risk_score]]&gt;0.8,"HIGH",IF(Table2[[#This Row],[ip_risk_score]]&gt;0.5,"MEDIUM","LOW"))</f>
        <v>LOW</v>
      </c>
      <c r="Q2431" s="5">
        <f>Table2[[#This Row],[transaction_amount]]-Table2[[#This Row],[avg_transaction_amount]]</f>
        <v>32496.770000000004</v>
      </c>
    </row>
    <row r="2432" spans="1:17" x14ac:dyDescent="0.25">
      <c r="A2432" s="4" t="s">
        <v>4596</v>
      </c>
      <c r="B2432" s="5" t="s">
        <v>4597</v>
      </c>
      <c r="C2432" s="5">
        <v>15732.64</v>
      </c>
      <c r="D2432" s="5" t="s">
        <v>26</v>
      </c>
      <c r="E2432" s="5" t="s">
        <v>27</v>
      </c>
      <c r="F2432" s="5" t="s">
        <v>22</v>
      </c>
      <c r="G2432" s="5" t="s">
        <v>33</v>
      </c>
      <c r="H2432" s="5">
        <v>1101</v>
      </c>
      <c r="I2432" s="5">
        <v>3</v>
      </c>
      <c r="J2432" s="5">
        <v>0</v>
      </c>
      <c r="K2432" s="5">
        <v>21698.11</v>
      </c>
      <c r="L2432" s="5">
        <v>0</v>
      </c>
      <c r="M2432" s="5">
        <v>0.83399999999999996</v>
      </c>
      <c r="N2432" s="5">
        <v>8</v>
      </c>
      <c r="O2432" s="6">
        <v>0</v>
      </c>
      <c r="P2432" s="5" t="str">
        <f>IF(Table2[[#This Row],[ip_risk_score]]&gt;0.8,"HIGH",IF(Table2[[#This Row],[ip_risk_score]]&gt;0.5,"MEDIUM","LOW"))</f>
        <v>HIGH</v>
      </c>
      <c r="Q2432" s="5">
        <f>Table2[[#This Row],[transaction_amount]]-Table2[[#This Row],[avg_transaction_amount]]</f>
        <v>-5965.4700000000012</v>
      </c>
    </row>
    <row r="2433" spans="1:17" x14ac:dyDescent="0.25">
      <c r="A2433" s="4" t="s">
        <v>4598</v>
      </c>
      <c r="B2433" s="5" t="s">
        <v>4599</v>
      </c>
      <c r="C2433" s="5">
        <v>44425.760000000002</v>
      </c>
      <c r="D2433" s="5" t="s">
        <v>53</v>
      </c>
      <c r="E2433" s="5" t="s">
        <v>21</v>
      </c>
      <c r="F2433" s="5" t="s">
        <v>32</v>
      </c>
      <c r="G2433" s="5" t="s">
        <v>23</v>
      </c>
      <c r="H2433" s="5">
        <v>189</v>
      </c>
      <c r="I2433" s="5">
        <v>9</v>
      </c>
      <c r="J2433" s="5">
        <v>2</v>
      </c>
      <c r="K2433" s="5">
        <v>2442.5500000000002</v>
      </c>
      <c r="L2433" s="5">
        <v>0</v>
      </c>
      <c r="M2433" s="5">
        <v>0.64800000000000002</v>
      </c>
      <c r="N2433" s="5">
        <v>2</v>
      </c>
      <c r="O2433" s="6">
        <v>0</v>
      </c>
      <c r="P2433" s="5" t="str">
        <f>IF(Table2[[#This Row],[ip_risk_score]]&gt;0.8,"HIGH",IF(Table2[[#This Row],[ip_risk_score]]&gt;0.5,"MEDIUM","LOW"))</f>
        <v>MEDIUM</v>
      </c>
      <c r="Q2433" s="5">
        <f>Table2[[#This Row],[transaction_amount]]-Table2[[#This Row],[avg_transaction_amount]]</f>
        <v>41983.21</v>
      </c>
    </row>
    <row r="2434" spans="1:17" x14ac:dyDescent="0.25">
      <c r="A2434" s="4" t="s">
        <v>4600</v>
      </c>
      <c r="B2434" s="5" t="s">
        <v>4601</v>
      </c>
      <c r="C2434" s="5">
        <v>30167</v>
      </c>
      <c r="D2434" s="5" t="s">
        <v>20</v>
      </c>
      <c r="E2434" s="5" t="s">
        <v>21</v>
      </c>
      <c r="F2434" s="5" t="s">
        <v>32</v>
      </c>
      <c r="G2434" s="5" t="s">
        <v>33</v>
      </c>
      <c r="H2434" s="5">
        <v>389</v>
      </c>
      <c r="I2434" s="5">
        <v>16</v>
      </c>
      <c r="J2434" s="5">
        <v>4</v>
      </c>
      <c r="K2434" s="5">
        <v>18498.53</v>
      </c>
      <c r="L2434" s="5">
        <v>0</v>
      </c>
      <c r="M2434" s="5">
        <v>0.17599999999999999</v>
      </c>
      <c r="N2434" s="5">
        <v>5</v>
      </c>
      <c r="O2434" s="6">
        <v>0</v>
      </c>
      <c r="P2434" s="5" t="str">
        <f>IF(Table2[[#This Row],[ip_risk_score]]&gt;0.8,"HIGH",IF(Table2[[#This Row],[ip_risk_score]]&gt;0.5,"MEDIUM","LOW"))</f>
        <v>LOW</v>
      </c>
      <c r="Q2434" s="5">
        <f>Table2[[#This Row],[transaction_amount]]-Table2[[#This Row],[avg_transaction_amount]]</f>
        <v>11668.470000000001</v>
      </c>
    </row>
    <row r="2435" spans="1:17" x14ac:dyDescent="0.25">
      <c r="A2435" s="4" t="s">
        <v>4602</v>
      </c>
      <c r="B2435" s="5" t="s">
        <v>4603</v>
      </c>
      <c r="C2435" s="5">
        <v>41344.03</v>
      </c>
      <c r="D2435" s="5" t="s">
        <v>20</v>
      </c>
      <c r="E2435" s="5" t="s">
        <v>21</v>
      </c>
      <c r="F2435" s="5" t="s">
        <v>22</v>
      </c>
      <c r="G2435" s="5" t="s">
        <v>38</v>
      </c>
      <c r="H2435" s="5">
        <v>942</v>
      </c>
      <c r="I2435" s="5">
        <v>23</v>
      </c>
      <c r="J2435" s="5">
        <v>4</v>
      </c>
      <c r="K2435" s="5">
        <v>2737.7</v>
      </c>
      <c r="L2435" s="5">
        <v>0</v>
      </c>
      <c r="M2435" s="5">
        <v>0.45800000000000002</v>
      </c>
      <c r="N2435" s="5">
        <v>9</v>
      </c>
      <c r="O2435" s="6">
        <v>0</v>
      </c>
      <c r="P2435" s="5" t="str">
        <f>IF(Table2[[#This Row],[ip_risk_score]]&gt;0.8,"HIGH",IF(Table2[[#This Row],[ip_risk_score]]&gt;0.5,"MEDIUM","LOW"))</f>
        <v>LOW</v>
      </c>
      <c r="Q2435" s="5">
        <f>Table2[[#This Row],[transaction_amount]]-Table2[[#This Row],[avg_transaction_amount]]</f>
        <v>38606.33</v>
      </c>
    </row>
    <row r="2436" spans="1:17" x14ac:dyDescent="0.25">
      <c r="A2436" s="4" t="s">
        <v>4604</v>
      </c>
      <c r="B2436" s="5" t="s">
        <v>4605</v>
      </c>
      <c r="C2436" s="5">
        <v>49201.46</v>
      </c>
      <c r="D2436" s="5" t="s">
        <v>20</v>
      </c>
      <c r="E2436" s="5" t="s">
        <v>27</v>
      </c>
      <c r="F2436" s="5" t="s">
        <v>32</v>
      </c>
      <c r="G2436" s="5" t="s">
        <v>33</v>
      </c>
      <c r="H2436" s="5">
        <v>1719</v>
      </c>
      <c r="I2436" s="5">
        <v>15</v>
      </c>
      <c r="J2436" s="5">
        <v>4</v>
      </c>
      <c r="K2436" s="5">
        <v>25666.799999999999</v>
      </c>
      <c r="L2436" s="5">
        <v>0</v>
      </c>
      <c r="M2436" s="5">
        <v>0.97499999999999998</v>
      </c>
      <c r="N2436" s="5">
        <v>9</v>
      </c>
      <c r="O2436" s="6">
        <v>0</v>
      </c>
      <c r="P2436" s="5" t="str">
        <f>IF(Table2[[#This Row],[ip_risk_score]]&gt;0.8,"HIGH",IF(Table2[[#This Row],[ip_risk_score]]&gt;0.5,"MEDIUM","LOW"))</f>
        <v>HIGH</v>
      </c>
      <c r="Q2436" s="5">
        <f>Table2[[#This Row],[transaction_amount]]-Table2[[#This Row],[avg_transaction_amount]]</f>
        <v>23534.66</v>
      </c>
    </row>
    <row r="2437" spans="1:17" x14ac:dyDescent="0.25">
      <c r="A2437" s="4" t="s">
        <v>4606</v>
      </c>
      <c r="B2437" s="5" t="s">
        <v>2755</v>
      </c>
      <c r="C2437" s="5">
        <v>14455.85</v>
      </c>
      <c r="D2437" s="5" t="s">
        <v>26</v>
      </c>
      <c r="E2437" s="5" t="s">
        <v>41</v>
      </c>
      <c r="F2437" s="5" t="s">
        <v>28</v>
      </c>
      <c r="G2437" s="5" t="s">
        <v>58</v>
      </c>
      <c r="H2437" s="5">
        <v>1714</v>
      </c>
      <c r="I2437" s="5">
        <v>20</v>
      </c>
      <c r="J2437" s="5">
        <v>0</v>
      </c>
      <c r="K2437" s="5">
        <v>28279.66</v>
      </c>
      <c r="L2437" s="5">
        <v>0</v>
      </c>
      <c r="M2437" s="5">
        <v>0.73199999999999998</v>
      </c>
      <c r="N2437" s="5">
        <v>9</v>
      </c>
      <c r="O2437" s="6">
        <v>0</v>
      </c>
      <c r="P2437" s="5" t="str">
        <f>IF(Table2[[#This Row],[ip_risk_score]]&gt;0.8,"HIGH",IF(Table2[[#This Row],[ip_risk_score]]&gt;0.5,"MEDIUM","LOW"))</f>
        <v>MEDIUM</v>
      </c>
      <c r="Q2437" s="5">
        <f>Table2[[#This Row],[transaction_amount]]-Table2[[#This Row],[avg_transaction_amount]]</f>
        <v>-13823.81</v>
      </c>
    </row>
    <row r="2438" spans="1:17" x14ac:dyDescent="0.25">
      <c r="A2438" s="4" t="s">
        <v>4607</v>
      </c>
      <c r="B2438" s="5" t="s">
        <v>3264</v>
      </c>
      <c r="C2438" s="5">
        <v>48058.720000000001</v>
      </c>
      <c r="D2438" s="5" t="s">
        <v>53</v>
      </c>
      <c r="E2438" s="5" t="s">
        <v>27</v>
      </c>
      <c r="F2438" s="5" t="s">
        <v>32</v>
      </c>
      <c r="G2438" s="5" t="s">
        <v>58</v>
      </c>
      <c r="H2438" s="5">
        <v>1934</v>
      </c>
      <c r="I2438" s="5">
        <v>7</v>
      </c>
      <c r="J2438" s="5">
        <v>3</v>
      </c>
      <c r="K2438" s="5">
        <v>23428.06</v>
      </c>
      <c r="L2438" s="5">
        <v>0</v>
      </c>
      <c r="M2438" s="5">
        <v>0.93400000000000005</v>
      </c>
      <c r="N2438" s="5">
        <v>1</v>
      </c>
      <c r="O2438" s="6">
        <v>0</v>
      </c>
      <c r="P2438" s="5" t="str">
        <f>IF(Table2[[#This Row],[ip_risk_score]]&gt;0.8,"HIGH",IF(Table2[[#This Row],[ip_risk_score]]&gt;0.5,"MEDIUM","LOW"))</f>
        <v>HIGH</v>
      </c>
      <c r="Q2438" s="5">
        <f>Table2[[#This Row],[transaction_amount]]-Table2[[#This Row],[avg_transaction_amount]]</f>
        <v>24630.66</v>
      </c>
    </row>
    <row r="2439" spans="1:17" x14ac:dyDescent="0.25">
      <c r="A2439" s="4" t="s">
        <v>4608</v>
      </c>
      <c r="B2439" s="5" t="s">
        <v>3013</v>
      </c>
      <c r="C2439" s="5">
        <v>19504.62</v>
      </c>
      <c r="D2439" s="5" t="s">
        <v>20</v>
      </c>
      <c r="E2439" s="5" t="s">
        <v>31</v>
      </c>
      <c r="F2439" s="5" t="s">
        <v>28</v>
      </c>
      <c r="G2439" s="5" t="s">
        <v>48</v>
      </c>
      <c r="H2439" s="5">
        <v>459</v>
      </c>
      <c r="I2439" s="5">
        <v>5</v>
      </c>
      <c r="J2439" s="5">
        <v>0</v>
      </c>
      <c r="K2439" s="5">
        <v>21569.15</v>
      </c>
      <c r="L2439" s="5">
        <v>0</v>
      </c>
      <c r="M2439" s="5">
        <v>0.80900000000000005</v>
      </c>
      <c r="N2439" s="5">
        <v>1</v>
      </c>
      <c r="O2439" s="6">
        <v>0</v>
      </c>
      <c r="P2439" s="5" t="str">
        <f>IF(Table2[[#This Row],[ip_risk_score]]&gt;0.8,"HIGH",IF(Table2[[#This Row],[ip_risk_score]]&gt;0.5,"MEDIUM","LOW"))</f>
        <v>HIGH</v>
      </c>
      <c r="Q2439" s="5">
        <f>Table2[[#This Row],[transaction_amount]]-Table2[[#This Row],[avg_transaction_amount]]</f>
        <v>-2064.5300000000025</v>
      </c>
    </row>
    <row r="2440" spans="1:17" x14ac:dyDescent="0.25">
      <c r="A2440" s="4" t="s">
        <v>4609</v>
      </c>
      <c r="B2440" s="5" t="s">
        <v>4610</v>
      </c>
      <c r="C2440" s="5">
        <v>19306.32</v>
      </c>
      <c r="D2440" s="5" t="s">
        <v>53</v>
      </c>
      <c r="E2440" s="5" t="s">
        <v>31</v>
      </c>
      <c r="F2440" s="5" t="s">
        <v>22</v>
      </c>
      <c r="G2440" s="5" t="s">
        <v>33</v>
      </c>
      <c r="H2440" s="5">
        <v>1294</v>
      </c>
      <c r="I2440" s="5">
        <v>1</v>
      </c>
      <c r="J2440" s="5">
        <v>1</v>
      </c>
      <c r="K2440" s="5">
        <v>28318.05</v>
      </c>
      <c r="L2440" s="5">
        <v>0</v>
      </c>
      <c r="M2440" s="5">
        <v>0.72499999999999998</v>
      </c>
      <c r="N2440" s="5">
        <v>1</v>
      </c>
      <c r="O2440" s="6">
        <v>0</v>
      </c>
      <c r="P2440" s="5" t="str">
        <f>IF(Table2[[#This Row],[ip_risk_score]]&gt;0.8,"HIGH",IF(Table2[[#This Row],[ip_risk_score]]&gt;0.5,"MEDIUM","LOW"))</f>
        <v>MEDIUM</v>
      </c>
      <c r="Q2440" s="5">
        <f>Table2[[#This Row],[transaction_amount]]-Table2[[#This Row],[avg_transaction_amount]]</f>
        <v>-9011.73</v>
      </c>
    </row>
    <row r="2441" spans="1:17" x14ac:dyDescent="0.25">
      <c r="A2441" s="4" t="s">
        <v>4611</v>
      </c>
      <c r="B2441" s="5" t="s">
        <v>4612</v>
      </c>
      <c r="C2441" s="5">
        <v>17052.34</v>
      </c>
      <c r="D2441" s="5" t="s">
        <v>20</v>
      </c>
      <c r="E2441" s="5" t="s">
        <v>41</v>
      </c>
      <c r="F2441" s="5" t="s">
        <v>22</v>
      </c>
      <c r="G2441" s="5" t="s">
        <v>33</v>
      </c>
      <c r="H2441" s="5">
        <v>1480</v>
      </c>
      <c r="I2441" s="5">
        <v>22</v>
      </c>
      <c r="J2441" s="5">
        <v>2</v>
      </c>
      <c r="K2441" s="5">
        <v>6634</v>
      </c>
      <c r="L2441" s="5">
        <v>0</v>
      </c>
      <c r="M2441" s="5">
        <v>0.83</v>
      </c>
      <c r="N2441" s="5">
        <v>8</v>
      </c>
      <c r="O2441" s="6">
        <v>0</v>
      </c>
      <c r="P2441" s="5" t="str">
        <f>IF(Table2[[#This Row],[ip_risk_score]]&gt;0.8,"HIGH",IF(Table2[[#This Row],[ip_risk_score]]&gt;0.5,"MEDIUM","LOW"))</f>
        <v>HIGH</v>
      </c>
      <c r="Q2441" s="5">
        <f>Table2[[#This Row],[transaction_amount]]-Table2[[#This Row],[avg_transaction_amount]]</f>
        <v>10418.34</v>
      </c>
    </row>
    <row r="2442" spans="1:17" x14ac:dyDescent="0.25">
      <c r="A2442" s="4" t="s">
        <v>4613</v>
      </c>
      <c r="B2442" s="5" t="s">
        <v>4614</v>
      </c>
      <c r="C2442" s="5">
        <v>27093.31</v>
      </c>
      <c r="D2442" s="5" t="s">
        <v>26</v>
      </c>
      <c r="E2442" s="5" t="s">
        <v>41</v>
      </c>
      <c r="F2442" s="5" t="s">
        <v>22</v>
      </c>
      <c r="G2442" s="5" t="s">
        <v>38</v>
      </c>
      <c r="H2442" s="5">
        <v>1670</v>
      </c>
      <c r="I2442" s="5">
        <v>14</v>
      </c>
      <c r="J2442" s="5">
        <v>3</v>
      </c>
      <c r="K2442" s="5">
        <v>6942.11</v>
      </c>
      <c r="L2442" s="5">
        <v>0</v>
      </c>
      <c r="M2442" s="5">
        <v>0.69299999999999995</v>
      </c>
      <c r="N2442" s="5">
        <v>4</v>
      </c>
      <c r="O2442" s="6">
        <v>0</v>
      </c>
      <c r="P2442" s="5" t="str">
        <f>IF(Table2[[#This Row],[ip_risk_score]]&gt;0.8,"HIGH",IF(Table2[[#This Row],[ip_risk_score]]&gt;0.5,"MEDIUM","LOW"))</f>
        <v>MEDIUM</v>
      </c>
      <c r="Q2442" s="5">
        <f>Table2[[#This Row],[transaction_amount]]-Table2[[#This Row],[avg_transaction_amount]]</f>
        <v>20151.2</v>
      </c>
    </row>
    <row r="2443" spans="1:17" x14ac:dyDescent="0.25">
      <c r="A2443" s="4" t="s">
        <v>4615</v>
      </c>
      <c r="B2443" s="5" t="s">
        <v>4616</v>
      </c>
      <c r="C2443" s="5">
        <v>7749.54</v>
      </c>
      <c r="D2443" s="5" t="s">
        <v>53</v>
      </c>
      <c r="E2443" s="5" t="s">
        <v>41</v>
      </c>
      <c r="F2443" s="5" t="s">
        <v>32</v>
      </c>
      <c r="G2443" s="5" t="s">
        <v>48</v>
      </c>
      <c r="H2443" s="5">
        <v>140</v>
      </c>
      <c r="I2443" s="5">
        <v>22</v>
      </c>
      <c r="J2443" s="5">
        <v>3</v>
      </c>
      <c r="K2443" s="5">
        <v>14482.36</v>
      </c>
      <c r="L2443" s="5">
        <v>0</v>
      </c>
      <c r="M2443" s="5">
        <v>0.56699999999999995</v>
      </c>
      <c r="N2443" s="5">
        <v>9</v>
      </c>
      <c r="O2443" s="6">
        <v>0</v>
      </c>
      <c r="P2443" s="5" t="str">
        <f>IF(Table2[[#This Row],[ip_risk_score]]&gt;0.8,"HIGH",IF(Table2[[#This Row],[ip_risk_score]]&gt;0.5,"MEDIUM","LOW"))</f>
        <v>MEDIUM</v>
      </c>
      <c r="Q2443" s="5">
        <f>Table2[[#This Row],[transaction_amount]]-Table2[[#This Row],[avg_transaction_amount]]</f>
        <v>-6732.8200000000006</v>
      </c>
    </row>
    <row r="2444" spans="1:17" x14ac:dyDescent="0.25">
      <c r="A2444" s="4" t="s">
        <v>4617</v>
      </c>
      <c r="B2444" s="5" t="s">
        <v>4618</v>
      </c>
      <c r="C2444" s="5">
        <v>27707.89</v>
      </c>
      <c r="D2444" s="5" t="s">
        <v>20</v>
      </c>
      <c r="E2444" s="5" t="s">
        <v>21</v>
      </c>
      <c r="F2444" s="5" t="s">
        <v>22</v>
      </c>
      <c r="G2444" s="5" t="s">
        <v>48</v>
      </c>
      <c r="H2444" s="5">
        <v>1267</v>
      </c>
      <c r="I2444" s="5">
        <v>10</v>
      </c>
      <c r="J2444" s="5">
        <v>2</v>
      </c>
      <c r="K2444" s="5">
        <v>323.14</v>
      </c>
      <c r="L2444" s="5">
        <v>0</v>
      </c>
      <c r="M2444" s="5">
        <v>0.73599999999999999</v>
      </c>
      <c r="N2444" s="5">
        <v>6</v>
      </c>
      <c r="O2444" s="6">
        <v>0</v>
      </c>
      <c r="P2444" s="5" t="str">
        <f>IF(Table2[[#This Row],[ip_risk_score]]&gt;0.8,"HIGH",IF(Table2[[#This Row],[ip_risk_score]]&gt;0.5,"MEDIUM","LOW"))</f>
        <v>MEDIUM</v>
      </c>
      <c r="Q2444" s="5">
        <f>Table2[[#This Row],[transaction_amount]]-Table2[[#This Row],[avg_transaction_amount]]</f>
        <v>27384.75</v>
      </c>
    </row>
    <row r="2445" spans="1:17" x14ac:dyDescent="0.25">
      <c r="A2445" s="4" t="s">
        <v>4619</v>
      </c>
      <c r="B2445" s="5" t="s">
        <v>4620</v>
      </c>
      <c r="C2445" s="5">
        <v>27108.16</v>
      </c>
      <c r="D2445" s="5" t="s">
        <v>20</v>
      </c>
      <c r="E2445" s="5" t="s">
        <v>41</v>
      </c>
      <c r="F2445" s="5" t="s">
        <v>32</v>
      </c>
      <c r="G2445" s="5" t="s">
        <v>33</v>
      </c>
      <c r="H2445" s="5">
        <v>913</v>
      </c>
      <c r="I2445" s="5">
        <v>20</v>
      </c>
      <c r="J2445" s="5">
        <v>1</v>
      </c>
      <c r="K2445" s="5">
        <v>28955.59</v>
      </c>
      <c r="L2445" s="5">
        <v>0</v>
      </c>
      <c r="M2445" s="5">
        <v>0.22900000000000001</v>
      </c>
      <c r="N2445" s="5">
        <v>3</v>
      </c>
      <c r="O2445" s="6">
        <v>0</v>
      </c>
      <c r="P2445" s="5" t="str">
        <f>IF(Table2[[#This Row],[ip_risk_score]]&gt;0.8,"HIGH",IF(Table2[[#This Row],[ip_risk_score]]&gt;0.5,"MEDIUM","LOW"))</f>
        <v>LOW</v>
      </c>
      <c r="Q2445" s="5">
        <f>Table2[[#This Row],[transaction_amount]]-Table2[[#This Row],[avg_transaction_amount]]</f>
        <v>-1847.4300000000003</v>
      </c>
    </row>
    <row r="2446" spans="1:17" x14ac:dyDescent="0.25">
      <c r="A2446" s="4" t="s">
        <v>4621</v>
      </c>
      <c r="B2446" s="5" t="s">
        <v>4622</v>
      </c>
      <c r="C2446" s="5">
        <v>38107</v>
      </c>
      <c r="D2446" s="5" t="s">
        <v>20</v>
      </c>
      <c r="E2446" s="5" t="s">
        <v>41</v>
      </c>
      <c r="F2446" s="5" t="s">
        <v>32</v>
      </c>
      <c r="G2446" s="5" t="s">
        <v>23</v>
      </c>
      <c r="H2446" s="5">
        <v>1187</v>
      </c>
      <c r="I2446" s="5">
        <v>15</v>
      </c>
      <c r="J2446" s="5">
        <v>4</v>
      </c>
      <c r="K2446" s="5">
        <v>1064.3499999999999</v>
      </c>
      <c r="L2446" s="5">
        <v>0</v>
      </c>
      <c r="M2446" s="5">
        <v>0.49</v>
      </c>
      <c r="N2446" s="5">
        <v>8</v>
      </c>
      <c r="O2446" s="6">
        <v>0</v>
      </c>
      <c r="P2446" s="5" t="str">
        <f>IF(Table2[[#This Row],[ip_risk_score]]&gt;0.8,"HIGH",IF(Table2[[#This Row],[ip_risk_score]]&gt;0.5,"MEDIUM","LOW"))</f>
        <v>LOW</v>
      </c>
      <c r="Q2446" s="5">
        <f>Table2[[#This Row],[transaction_amount]]-Table2[[#This Row],[avg_transaction_amount]]</f>
        <v>37042.65</v>
      </c>
    </row>
    <row r="2447" spans="1:17" x14ac:dyDescent="0.25">
      <c r="A2447" s="4" t="s">
        <v>4623</v>
      </c>
      <c r="B2447" s="5" t="s">
        <v>4624</v>
      </c>
      <c r="C2447" s="5">
        <v>41690.82</v>
      </c>
      <c r="D2447" s="5" t="s">
        <v>20</v>
      </c>
      <c r="E2447" s="5" t="s">
        <v>41</v>
      </c>
      <c r="F2447" s="5" t="s">
        <v>32</v>
      </c>
      <c r="G2447" s="5" t="s">
        <v>33</v>
      </c>
      <c r="H2447" s="5">
        <v>339</v>
      </c>
      <c r="I2447" s="5">
        <v>3</v>
      </c>
      <c r="J2447" s="5">
        <v>2</v>
      </c>
      <c r="K2447" s="5">
        <v>17923.75</v>
      </c>
      <c r="L2447" s="5">
        <v>0</v>
      </c>
      <c r="M2447" s="5">
        <v>0.95099999999999996</v>
      </c>
      <c r="N2447" s="5">
        <v>1</v>
      </c>
      <c r="O2447" s="6">
        <v>0</v>
      </c>
      <c r="P2447" s="5" t="str">
        <f>IF(Table2[[#This Row],[ip_risk_score]]&gt;0.8,"HIGH",IF(Table2[[#This Row],[ip_risk_score]]&gt;0.5,"MEDIUM","LOW"))</f>
        <v>HIGH</v>
      </c>
      <c r="Q2447" s="5">
        <f>Table2[[#This Row],[transaction_amount]]-Table2[[#This Row],[avg_transaction_amount]]</f>
        <v>23767.07</v>
      </c>
    </row>
    <row r="2448" spans="1:17" x14ac:dyDescent="0.25">
      <c r="A2448" s="4" t="s">
        <v>4625</v>
      </c>
      <c r="B2448" s="5" t="s">
        <v>4626</v>
      </c>
      <c r="C2448" s="5">
        <v>22050.05</v>
      </c>
      <c r="D2448" s="5" t="s">
        <v>26</v>
      </c>
      <c r="E2448" s="5" t="s">
        <v>27</v>
      </c>
      <c r="F2448" s="5" t="s">
        <v>22</v>
      </c>
      <c r="G2448" s="5" t="s">
        <v>33</v>
      </c>
      <c r="H2448" s="5">
        <v>646</v>
      </c>
      <c r="I2448" s="5">
        <v>10</v>
      </c>
      <c r="J2448" s="5">
        <v>4</v>
      </c>
      <c r="K2448" s="5">
        <v>10683.82</v>
      </c>
      <c r="L2448" s="5">
        <v>0</v>
      </c>
      <c r="M2448" s="5">
        <v>0.80900000000000005</v>
      </c>
      <c r="N2448" s="5">
        <v>2</v>
      </c>
      <c r="O2448" s="6">
        <v>0</v>
      </c>
      <c r="P2448" s="5" t="str">
        <f>IF(Table2[[#This Row],[ip_risk_score]]&gt;0.8,"HIGH",IF(Table2[[#This Row],[ip_risk_score]]&gt;0.5,"MEDIUM","LOW"))</f>
        <v>HIGH</v>
      </c>
      <c r="Q2448" s="5">
        <f>Table2[[#This Row],[transaction_amount]]-Table2[[#This Row],[avg_transaction_amount]]</f>
        <v>11366.23</v>
      </c>
    </row>
    <row r="2449" spans="1:17" x14ac:dyDescent="0.25">
      <c r="A2449" s="4" t="s">
        <v>4627</v>
      </c>
      <c r="B2449" s="5" t="s">
        <v>4628</v>
      </c>
      <c r="C2449" s="5">
        <v>15151.55</v>
      </c>
      <c r="D2449" s="5" t="s">
        <v>20</v>
      </c>
      <c r="E2449" s="5" t="s">
        <v>31</v>
      </c>
      <c r="F2449" s="5" t="s">
        <v>22</v>
      </c>
      <c r="G2449" s="5" t="s">
        <v>33</v>
      </c>
      <c r="H2449" s="5">
        <v>1899</v>
      </c>
      <c r="I2449" s="5">
        <v>13</v>
      </c>
      <c r="J2449" s="5">
        <v>2</v>
      </c>
      <c r="K2449" s="5">
        <v>3178.68</v>
      </c>
      <c r="L2449" s="5">
        <v>0</v>
      </c>
      <c r="M2449" s="5">
        <v>0.92600000000000005</v>
      </c>
      <c r="N2449" s="5">
        <v>8</v>
      </c>
      <c r="O2449" s="6">
        <v>0</v>
      </c>
      <c r="P2449" s="5" t="str">
        <f>IF(Table2[[#This Row],[ip_risk_score]]&gt;0.8,"HIGH",IF(Table2[[#This Row],[ip_risk_score]]&gt;0.5,"MEDIUM","LOW"))</f>
        <v>HIGH</v>
      </c>
      <c r="Q2449" s="5">
        <f>Table2[[#This Row],[transaction_amount]]-Table2[[#This Row],[avg_transaction_amount]]</f>
        <v>11972.869999999999</v>
      </c>
    </row>
    <row r="2450" spans="1:17" x14ac:dyDescent="0.25">
      <c r="A2450" s="4" t="s">
        <v>4629</v>
      </c>
      <c r="B2450" s="5" t="s">
        <v>4630</v>
      </c>
      <c r="C2450" s="5">
        <v>13003.78</v>
      </c>
      <c r="D2450" s="5" t="s">
        <v>20</v>
      </c>
      <c r="E2450" s="5" t="s">
        <v>31</v>
      </c>
      <c r="F2450" s="5" t="s">
        <v>32</v>
      </c>
      <c r="G2450" s="5" t="s">
        <v>58</v>
      </c>
      <c r="H2450" s="5">
        <v>1924</v>
      </c>
      <c r="I2450" s="5">
        <v>7</v>
      </c>
      <c r="J2450" s="5">
        <v>0</v>
      </c>
      <c r="K2450" s="5">
        <v>835.99</v>
      </c>
      <c r="L2450" s="5">
        <v>0</v>
      </c>
      <c r="M2450" s="5">
        <v>0.96699999999999997</v>
      </c>
      <c r="N2450" s="5">
        <v>1</v>
      </c>
      <c r="O2450" s="6">
        <v>1</v>
      </c>
      <c r="P2450" s="5" t="str">
        <f>IF(Table2[[#This Row],[ip_risk_score]]&gt;0.8,"HIGH",IF(Table2[[#This Row],[ip_risk_score]]&gt;0.5,"MEDIUM","LOW"))</f>
        <v>HIGH</v>
      </c>
      <c r="Q2450" s="5">
        <f>Table2[[#This Row],[transaction_amount]]-Table2[[#This Row],[avg_transaction_amount]]</f>
        <v>12167.79</v>
      </c>
    </row>
    <row r="2451" spans="1:17" x14ac:dyDescent="0.25">
      <c r="A2451" s="4" t="s">
        <v>4631</v>
      </c>
      <c r="B2451" s="5" t="s">
        <v>4632</v>
      </c>
      <c r="C2451" s="5">
        <v>9771.4599999999991</v>
      </c>
      <c r="D2451" s="5" t="s">
        <v>26</v>
      </c>
      <c r="E2451" s="5" t="s">
        <v>41</v>
      </c>
      <c r="F2451" s="5" t="s">
        <v>22</v>
      </c>
      <c r="G2451" s="5" t="s">
        <v>48</v>
      </c>
      <c r="H2451" s="5">
        <v>1645</v>
      </c>
      <c r="I2451" s="5">
        <v>5</v>
      </c>
      <c r="J2451" s="5">
        <v>1</v>
      </c>
      <c r="K2451" s="5">
        <v>7946.31</v>
      </c>
      <c r="L2451" s="5">
        <v>0</v>
      </c>
      <c r="M2451" s="5">
        <v>0.58699999999999997</v>
      </c>
      <c r="N2451" s="5">
        <v>5</v>
      </c>
      <c r="O2451" s="6">
        <v>0</v>
      </c>
      <c r="P2451" s="5" t="str">
        <f>IF(Table2[[#This Row],[ip_risk_score]]&gt;0.8,"HIGH",IF(Table2[[#This Row],[ip_risk_score]]&gt;0.5,"MEDIUM","LOW"))</f>
        <v>MEDIUM</v>
      </c>
      <c r="Q2451" s="5">
        <f>Table2[[#This Row],[transaction_amount]]-Table2[[#This Row],[avg_transaction_amount]]</f>
        <v>1825.1499999999987</v>
      </c>
    </row>
    <row r="2452" spans="1:17" x14ac:dyDescent="0.25">
      <c r="A2452" s="4" t="s">
        <v>4633</v>
      </c>
      <c r="B2452" s="5" t="s">
        <v>4634</v>
      </c>
      <c r="C2452" s="5">
        <v>2929.5</v>
      </c>
      <c r="D2452" s="5" t="s">
        <v>20</v>
      </c>
      <c r="E2452" s="5" t="s">
        <v>31</v>
      </c>
      <c r="F2452" s="5" t="s">
        <v>32</v>
      </c>
      <c r="G2452" s="5" t="s">
        <v>58</v>
      </c>
      <c r="H2452" s="5">
        <v>62</v>
      </c>
      <c r="I2452" s="5">
        <v>20</v>
      </c>
      <c r="J2452" s="5">
        <v>1</v>
      </c>
      <c r="K2452" s="5">
        <v>3289.85</v>
      </c>
      <c r="L2452" s="5">
        <v>0</v>
      </c>
      <c r="M2452" s="5">
        <v>0.19600000000000001</v>
      </c>
      <c r="N2452" s="5">
        <v>3</v>
      </c>
      <c r="O2452" s="6">
        <v>0</v>
      </c>
      <c r="P2452" s="5" t="str">
        <f>IF(Table2[[#This Row],[ip_risk_score]]&gt;0.8,"HIGH",IF(Table2[[#This Row],[ip_risk_score]]&gt;0.5,"MEDIUM","LOW"))</f>
        <v>LOW</v>
      </c>
      <c r="Q2452" s="5">
        <f>Table2[[#This Row],[transaction_amount]]-Table2[[#This Row],[avg_transaction_amount]]</f>
        <v>-360.34999999999991</v>
      </c>
    </row>
    <row r="2453" spans="1:17" x14ac:dyDescent="0.25">
      <c r="A2453" s="4" t="s">
        <v>4635</v>
      </c>
      <c r="B2453" s="5" t="s">
        <v>4636</v>
      </c>
      <c r="C2453" s="5">
        <v>17155.28</v>
      </c>
      <c r="D2453" s="5" t="s">
        <v>53</v>
      </c>
      <c r="E2453" s="5" t="s">
        <v>27</v>
      </c>
      <c r="F2453" s="5" t="s">
        <v>22</v>
      </c>
      <c r="G2453" s="5" t="s">
        <v>23</v>
      </c>
      <c r="H2453" s="5">
        <v>1877</v>
      </c>
      <c r="I2453" s="5">
        <v>22</v>
      </c>
      <c r="J2453" s="5">
        <v>2</v>
      </c>
      <c r="K2453" s="5">
        <v>28215.82</v>
      </c>
      <c r="L2453" s="5">
        <v>0</v>
      </c>
      <c r="M2453" s="5">
        <v>0.74099999999999999</v>
      </c>
      <c r="N2453" s="5">
        <v>2</v>
      </c>
      <c r="O2453" s="6">
        <v>0</v>
      </c>
      <c r="P2453" s="5" t="str">
        <f>IF(Table2[[#This Row],[ip_risk_score]]&gt;0.8,"HIGH",IF(Table2[[#This Row],[ip_risk_score]]&gt;0.5,"MEDIUM","LOW"))</f>
        <v>MEDIUM</v>
      </c>
      <c r="Q2453" s="5">
        <f>Table2[[#This Row],[transaction_amount]]-Table2[[#This Row],[avg_transaction_amount]]</f>
        <v>-11060.54</v>
      </c>
    </row>
    <row r="2454" spans="1:17" x14ac:dyDescent="0.25">
      <c r="A2454" s="4" t="s">
        <v>4637</v>
      </c>
      <c r="B2454" s="5" t="s">
        <v>4638</v>
      </c>
      <c r="C2454" s="5">
        <v>13548.87</v>
      </c>
      <c r="D2454" s="5" t="s">
        <v>53</v>
      </c>
      <c r="E2454" s="5" t="s">
        <v>31</v>
      </c>
      <c r="F2454" s="5" t="s">
        <v>28</v>
      </c>
      <c r="G2454" s="5" t="s">
        <v>38</v>
      </c>
      <c r="H2454" s="5">
        <v>477</v>
      </c>
      <c r="I2454" s="5">
        <v>18</v>
      </c>
      <c r="J2454" s="5">
        <v>1</v>
      </c>
      <c r="K2454" s="5">
        <v>7418.36</v>
      </c>
      <c r="L2454" s="5">
        <v>0</v>
      </c>
      <c r="M2454" s="5">
        <v>7.0000000000000001E-3</v>
      </c>
      <c r="N2454" s="5">
        <v>4</v>
      </c>
      <c r="O2454" s="6">
        <v>1</v>
      </c>
      <c r="P2454" s="5" t="str">
        <f>IF(Table2[[#This Row],[ip_risk_score]]&gt;0.8,"HIGH",IF(Table2[[#This Row],[ip_risk_score]]&gt;0.5,"MEDIUM","LOW"))</f>
        <v>LOW</v>
      </c>
      <c r="Q2454" s="5">
        <f>Table2[[#This Row],[transaction_amount]]-Table2[[#This Row],[avg_transaction_amount]]</f>
        <v>6130.5100000000011</v>
      </c>
    </row>
    <row r="2455" spans="1:17" x14ac:dyDescent="0.25">
      <c r="A2455" s="4" t="s">
        <v>4639</v>
      </c>
      <c r="B2455" s="5" t="s">
        <v>396</v>
      </c>
      <c r="C2455" s="5">
        <v>48322.55</v>
      </c>
      <c r="D2455" s="5" t="s">
        <v>20</v>
      </c>
      <c r="E2455" s="5" t="s">
        <v>21</v>
      </c>
      <c r="F2455" s="5" t="s">
        <v>22</v>
      </c>
      <c r="G2455" s="5" t="s">
        <v>23</v>
      </c>
      <c r="H2455" s="5">
        <v>649</v>
      </c>
      <c r="I2455" s="5">
        <v>3</v>
      </c>
      <c r="J2455" s="5">
        <v>4</v>
      </c>
      <c r="K2455" s="5">
        <v>2914.54</v>
      </c>
      <c r="L2455" s="5">
        <v>0</v>
      </c>
      <c r="M2455" s="5">
        <v>8.8999999999999996E-2</v>
      </c>
      <c r="N2455" s="5">
        <v>2</v>
      </c>
      <c r="O2455" s="6">
        <v>0</v>
      </c>
      <c r="P2455" s="5" t="str">
        <f>IF(Table2[[#This Row],[ip_risk_score]]&gt;0.8,"HIGH",IF(Table2[[#This Row],[ip_risk_score]]&gt;0.5,"MEDIUM","LOW"))</f>
        <v>LOW</v>
      </c>
      <c r="Q2455" s="5">
        <f>Table2[[#This Row],[transaction_amount]]-Table2[[#This Row],[avg_transaction_amount]]</f>
        <v>45408.01</v>
      </c>
    </row>
    <row r="2456" spans="1:17" x14ac:dyDescent="0.25">
      <c r="A2456" s="4" t="s">
        <v>4640</v>
      </c>
      <c r="B2456" s="5" t="s">
        <v>4641</v>
      </c>
      <c r="C2456" s="5">
        <v>27907.56</v>
      </c>
      <c r="D2456" s="5" t="s">
        <v>26</v>
      </c>
      <c r="E2456" s="5" t="s">
        <v>27</v>
      </c>
      <c r="F2456" s="5" t="s">
        <v>22</v>
      </c>
      <c r="G2456" s="5" t="s">
        <v>48</v>
      </c>
      <c r="H2456" s="5">
        <v>422</v>
      </c>
      <c r="I2456" s="5">
        <v>3</v>
      </c>
      <c r="J2456" s="5">
        <v>1</v>
      </c>
      <c r="K2456" s="5">
        <v>23113.49</v>
      </c>
      <c r="L2456" s="5">
        <v>0</v>
      </c>
      <c r="M2456" s="5">
        <v>0.28599999999999998</v>
      </c>
      <c r="N2456" s="5">
        <v>5</v>
      </c>
      <c r="O2456" s="6">
        <v>0</v>
      </c>
      <c r="P2456" s="5" t="str">
        <f>IF(Table2[[#This Row],[ip_risk_score]]&gt;0.8,"HIGH",IF(Table2[[#This Row],[ip_risk_score]]&gt;0.5,"MEDIUM","LOW"))</f>
        <v>LOW</v>
      </c>
      <c r="Q2456" s="5">
        <f>Table2[[#This Row],[transaction_amount]]-Table2[[#This Row],[avg_transaction_amount]]</f>
        <v>4794.07</v>
      </c>
    </row>
    <row r="2457" spans="1:17" x14ac:dyDescent="0.25">
      <c r="A2457" s="4" t="s">
        <v>4642</v>
      </c>
      <c r="B2457" s="5" t="s">
        <v>4643</v>
      </c>
      <c r="C2457" s="5">
        <v>17396.490000000002</v>
      </c>
      <c r="D2457" s="5" t="s">
        <v>26</v>
      </c>
      <c r="E2457" s="5" t="s">
        <v>31</v>
      </c>
      <c r="F2457" s="5" t="s">
        <v>22</v>
      </c>
      <c r="G2457" s="5" t="s">
        <v>38</v>
      </c>
      <c r="H2457" s="5">
        <v>1047</v>
      </c>
      <c r="I2457" s="5">
        <v>23</v>
      </c>
      <c r="J2457" s="5">
        <v>1</v>
      </c>
      <c r="K2457" s="5">
        <v>12486.14</v>
      </c>
      <c r="L2457" s="5">
        <v>0</v>
      </c>
      <c r="M2457" s="5">
        <v>1.4999999999999999E-2</v>
      </c>
      <c r="N2457" s="5">
        <v>8</v>
      </c>
      <c r="O2457" s="6">
        <v>0</v>
      </c>
      <c r="P2457" s="5" t="str">
        <f>IF(Table2[[#This Row],[ip_risk_score]]&gt;0.8,"HIGH",IF(Table2[[#This Row],[ip_risk_score]]&gt;0.5,"MEDIUM","LOW"))</f>
        <v>LOW</v>
      </c>
      <c r="Q2457" s="5">
        <f>Table2[[#This Row],[transaction_amount]]-Table2[[#This Row],[avg_transaction_amount]]</f>
        <v>4910.3500000000022</v>
      </c>
    </row>
    <row r="2458" spans="1:17" x14ac:dyDescent="0.25">
      <c r="A2458" s="4" t="s">
        <v>4644</v>
      </c>
      <c r="B2458" s="5" t="s">
        <v>4645</v>
      </c>
      <c r="C2458" s="5">
        <v>29044.36</v>
      </c>
      <c r="D2458" s="5" t="s">
        <v>26</v>
      </c>
      <c r="E2458" s="5" t="s">
        <v>31</v>
      </c>
      <c r="F2458" s="5" t="s">
        <v>32</v>
      </c>
      <c r="G2458" s="5" t="s">
        <v>23</v>
      </c>
      <c r="H2458" s="5">
        <v>505</v>
      </c>
      <c r="I2458" s="5">
        <v>5</v>
      </c>
      <c r="J2458" s="5">
        <v>1</v>
      </c>
      <c r="K2458" s="5">
        <v>25325.61</v>
      </c>
      <c r="L2458" s="5">
        <v>0</v>
      </c>
      <c r="M2458" s="5">
        <v>0.68300000000000005</v>
      </c>
      <c r="N2458" s="5">
        <v>4</v>
      </c>
      <c r="O2458" s="6">
        <v>0</v>
      </c>
      <c r="P2458" s="5" t="str">
        <f>IF(Table2[[#This Row],[ip_risk_score]]&gt;0.8,"HIGH",IF(Table2[[#This Row],[ip_risk_score]]&gt;0.5,"MEDIUM","LOW"))</f>
        <v>MEDIUM</v>
      </c>
      <c r="Q2458" s="5">
        <f>Table2[[#This Row],[transaction_amount]]-Table2[[#This Row],[avg_transaction_amount]]</f>
        <v>3718.75</v>
      </c>
    </row>
    <row r="2459" spans="1:17" x14ac:dyDescent="0.25">
      <c r="A2459" s="4" t="s">
        <v>4646</v>
      </c>
      <c r="B2459" s="5" t="s">
        <v>4647</v>
      </c>
      <c r="C2459" s="5">
        <v>7002.88</v>
      </c>
      <c r="D2459" s="5" t="s">
        <v>20</v>
      </c>
      <c r="E2459" s="5" t="s">
        <v>27</v>
      </c>
      <c r="F2459" s="5" t="s">
        <v>32</v>
      </c>
      <c r="G2459" s="5" t="s">
        <v>48</v>
      </c>
      <c r="H2459" s="5">
        <v>1550</v>
      </c>
      <c r="I2459" s="5">
        <v>10</v>
      </c>
      <c r="J2459" s="5">
        <v>3</v>
      </c>
      <c r="K2459" s="5">
        <v>25169.09</v>
      </c>
      <c r="L2459" s="5">
        <v>0</v>
      </c>
      <c r="M2459" s="5">
        <v>0.81699999999999995</v>
      </c>
      <c r="N2459" s="5">
        <v>7</v>
      </c>
      <c r="O2459" s="6">
        <v>0</v>
      </c>
      <c r="P2459" s="5" t="str">
        <f>IF(Table2[[#This Row],[ip_risk_score]]&gt;0.8,"HIGH",IF(Table2[[#This Row],[ip_risk_score]]&gt;0.5,"MEDIUM","LOW"))</f>
        <v>HIGH</v>
      </c>
      <c r="Q2459" s="5">
        <f>Table2[[#This Row],[transaction_amount]]-Table2[[#This Row],[avg_transaction_amount]]</f>
        <v>-18166.21</v>
      </c>
    </row>
    <row r="2460" spans="1:17" x14ac:dyDescent="0.25">
      <c r="A2460" s="4" t="s">
        <v>4648</v>
      </c>
      <c r="B2460" s="5" t="s">
        <v>4649</v>
      </c>
      <c r="C2460" s="5">
        <v>22229.99</v>
      </c>
      <c r="D2460" s="5" t="s">
        <v>20</v>
      </c>
      <c r="E2460" s="5" t="s">
        <v>31</v>
      </c>
      <c r="F2460" s="5" t="s">
        <v>28</v>
      </c>
      <c r="G2460" s="5" t="s">
        <v>23</v>
      </c>
      <c r="H2460" s="5">
        <v>1795</v>
      </c>
      <c r="I2460" s="5">
        <v>0</v>
      </c>
      <c r="J2460" s="5">
        <v>2</v>
      </c>
      <c r="K2460" s="5">
        <v>29772.18</v>
      </c>
      <c r="L2460" s="5">
        <v>0</v>
      </c>
      <c r="M2460" s="5">
        <v>0.754</v>
      </c>
      <c r="N2460" s="5">
        <v>5</v>
      </c>
      <c r="O2460" s="6">
        <v>0</v>
      </c>
      <c r="P2460" s="5" t="str">
        <f>IF(Table2[[#This Row],[ip_risk_score]]&gt;0.8,"HIGH",IF(Table2[[#This Row],[ip_risk_score]]&gt;0.5,"MEDIUM","LOW"))</f>
        <v>MEDIUM</v>
      </c>
      <c r="Q2460" s="5">
        <f>Table2[[#This Row],[transaction_amount]]-Table2[[#This Row],[avg_transaction_amount]]</f>
        <v>-7542.1899999999987</v>
      </c>
    </row>
    <row r="2461" spans="1:17" x14ac:dyDescent="0.25">
      <c r="A2461" s="4" t="s">
        <v>4650</v>
      </c>
      <c r="B2461" s="5" t="s">
        <v>4651</v>
      </c>
      <c r="C2461" s="5">
        <v>31330.400000000001</v>
      </c>
      <c r="D2461" s="5" t="s">
        <v>53</v>
      </c>
      <c r="E2461" s="5" t="s">
        <v>31</v>
      </c>
      <c r="F2461" s="5" t="s">
        <v>28</v>
      </c>
      <c r="G2461" s="5" t="s">
        <v>38</v>
      </c>
      <c r="H2461" s="5">
        <v>377</v>
      </c>
      <c r="I2461" s="5">
        <v>1</v>
      </c>
      <c r="J2461" s="5">
        <v>0</v>
      </c>
      <c r="K2461" s="5">
        <v>24134.46</v>
      </c>
      <c r="L2461" s="5">
        <v>0</v>
      </c>
      <c r="M2461" s="5">
        <v>0.14399999999999999</v>
      </c>
      <c r="N2461" s="5">
        <v>9</v>
      </c>
      <c r="O2461" s="6">
        <v>1</v>
      </c>
      <c r="P2461" s="5" t="str">
        <f>IF(Table2[[#This Row],[ip_risk_score]]&gt;0.8,"HIGH",IF(Table2[[#This Row],[ip_risk_score]]&gt;0.5,"MEDIUM","LOW"))</f>
        <v>LOW</v>
      </c>
      <c r="Q2461" s="5">
        <f>Table2[[#This Row],[transaction_amount]]-Table2[[#This Row],[avg_transaction_amount]]</f>
        <v>7195.9400000000023</v>
      </c>
    </row>
    <row r="2462" spans="1:17" x14ac:dyDescent="0.25">
      <c r="A2462" s="4" t="s">
        <v>4652</v>
      </c>
      <c r="B2462" s="5" t="s">
        <v>4022</v>
      </c>
      <c r="C2462" s="5">
        <v>24470.45</v>
      </c>
      <c r="D2462" s="5" t="s">
        <v>26</v>
      </c>
      <c r="E2462" s="5" t="s">
        <v>41</v>
      </c>
      <c r="F2462" s="5" t="s">
        <v>28</v>
      </c>
      <c r="G2462" s="5" t="s">
        <v>38</v>
      </c>
      <c r="H2462" s="5">
        <v>548</v>
      </c>
      <c r="I2462" s="5">
        <v>8</v>
      </c>
      <c r="J2462" s="5">
        <v>0</v>
      </c>
      <c r="K2462" s="5">
        <v>6503.14</v>
      </c>
      <c r="L2462" s="5">
        <v>0</v>
      </c>
      <c r="M2462" s="5">
        <v>0.80400000000000005</v>
      </c>
      <c r="N2462" s="5">
        <v>2</v>
      </c>
      <c r="O2462" s="6">
        <v>0</v>
      </c>
      <c r="P2462" s="5" t="str">
        <f>IF(Table2[[#This Row],[ip_risk_score]]&gt;0.8,"HIGH",IF(Table2[[#This Row],[ip_risk_score]]&gt;0.5,"MEDIUM","LOW"))</f>
        <v>HIGH</v>
      </c>
      <c r="Q2462" s="5">
        <f>Table2[[#This Row],[transaction_amount]]-Table2[[#This Row],[avg_transaction_amount]]</f>
        <v>17967.310000000001</v>
      </c>
    </row>
    <row r="2463" spans="1:17" x14ac:dyDescent="0.25">
      <c r="A2463" s="4" t="s">
        <v>4653</v>
      </c>
      <c r="B2463" s="5" t="s">
        <v>4654</v>
      </c>
      <c r="C2463" s="5">
        <v>20118.849999999999</v>
      </c>
      <c r="D2463" s="5" t="s">
        <v>20</v>
      </c>
      <c r="E2463" s="5" t="s">
        <v>21</v>
      </c>
      <c r="F2463" s="5" t="s">
        <v>32</v>
      </c>
      <c r="G2463" s="5" t="s">
        <v>23</v>
      </c>
      <c r="H2463" s="5">
        <v>646</v>
      </c>
      <c r="I2463" s="5">
        <v>15</v>
      </c>
      <c r="J2463" s="5">
        <v>3</v>
      </c>
      <c r="K2463" s="5">
        <v>17634.810000000001</v>
      </c>
      <c r="L2463" s="5">
        <v>0</v>
      </c>
      <c r="M2463" s="5">
        <v>0.82799999999999996</v>
      </c>
      <c r="N2463" s="5">
        <v>2</v>
      </c>
      <c r="O2463" s="6">
        <v>0</v>
      </c>
      <c r="P2463" s="5" t="str">
        <f>IF(Table2[[#This Row],[ip_risk_score]]&gt;0.8,"HIGH",IF(Table2[[#This Row],[ip_risk_score]]&gt;0.5,"MEDIUM","LOW"))</f>
        <v>HIGH</v>
      </c>
      <c r="Q2463" s="5">
        <f>Table2[[#This Row],[transaction_amount]]-Table2[[#This Row],[avg_transaction_amount]]</f>
        <v>2484.0399999999972</v>
      </c>
    </row>
    <row r="2464" spans="1:17" x14ac:dyDescent="0.25">
      <c r="A2464" s="4" t="s">
        <v>4655</v>
      </c>
      <c r="B2464" s="5" t="s">
        <v>4656</v>
      </c>
      <c r="C2464" s="5">
        <v>49692.73</v>
      </c>
      <c r="D2464" s="5" t="s">
        <v>20</v>
      </c>
      <c r="E2464" s="5" t="s">
        <v>27</v>
      </c>
      <c r="F2464" s="5" t="s">
        <v>28</v>
      </c>
      <c r="G2464" s="5" t="s">
        <v>58</v>
      </c>
      <c r="H2464" s="5">
        <v>1485</v>
      </c>
      <c r="I2464" s="5">
        <v>5</v>
      </c>
      <c r="J2464" s="5">
        <v>3</v>
      </c>
      <c r="K2464" s="5">
        <v>15834.88</v>
      </c>
      <c r="L2464" s="5">
        <v>0</v>
      </c>
      <c r="M2464" s="5">
        <v>9.7000000000000003E-2</v>
      </c>
      <c r="N2464" s="5">
        <v>1</v>
      </c>
      <c r="O2464" s="6">
        <v>0</v>
      </c>
      <c r="P2464" s="5" t="str">
        <f>IF(Table2[[#This Row],[ip_risk_score]]&gt;0.8,"HIGH",IF(Table2[[#This Row],[ip_risk_score]]&gt;0.5,"MEDIUM","LOW"))</f>
        <v>LOW</v>
      </c>
      <c r="Q2464" s="5">
        <f>Table2[[#This Row],[transaction_amount]]-Table2[[#This Row],[avg_transaction_amount]]</f>
        <v>33857.850000000006</v>
      </c>
    </row>
    <row r="2465" spans="1:17" x14ac:dyDescent="0.25">
      <c r="A2465" s="4" t="s">
        <v>4657</v>
      </c>
      <c r="B2465" s="5" t="s">
        <v>4658</v>
      </c>
      <c r="C2465" s="5">
        <v>44021.72</v>
      </c>
      <c r="D2465" s="5" t="s">
        <v>20</v>
      </c>
      <c r="E2465" s="5" t="s">
        <v>41</v>
      </c>
      <c r="F2465" s="5" t="s">
        <v>28</v>
      </c>
      <c r="G2465" s="5" t="s">
        <v>23</v>
      </c>
      <c r="H2465" s="5">
        <v>1574</v>
      </c>
      <c r="I2465" s="5">
        <v>22</v>
      </c>
      <c r="J2465" s="5">
        <v>0</v>
      </c>
      <c r="K2465" s="5">
        <v>15294.87</v>
      </c>
      <c r="L2465" s="5">
        <v>0</v>
      </c>
      <c r="M2465" s="5">
        <v>0.49199999999999999</v>
      </c>
      <c r="N2465" s="5">
        <v>4</v>
      </c>
      <c r="O2465" s="6">
        <v>0</v>
      </c>
      <c r="P2465" s="5" t="str">
        <f>IF(Table2[[#This Row],[ip_risk_score]]&gt;0.8,"HIGH",IF(Table2[[#This Row],[ip_risk_score]]&gt;0.5,"MEDIUM","LOW"))</f>
        <v>LOW</v>
      </c>
      <c r="Q2465" s="5">
        <f>Table2[[#This Row],[transaction_amount]]-Table2[[#This Row],[avg_transaction_amount]]</f>
        <v>28726.85</v>
      </c>
    </row>
    <row r="2466" spans="1:17" x14ac:dyDescent="0.25">
      <c r="A2466" s="4" t="s">
        <v>4659</v>
      </c>
      <c r="B2466" s="5" t="s">
        <v>4660</v>
      </c>
      <c r="C2466" s="5">
        <v>31189.13</v>
      </c>
      <c r="D2466" s="5" t="s">
        <v>26</v>
      </c>
      <c r="E2466" s="5" t="s">
        <v>31</v>
      </c>
      <c r="F2466" s="5" t="s">
        <v>22</v>
      </c>
      <c r="G2466" s="5" t="s">
        <v>23</v>
      </c>
      <c r="H2466" s="5">
        <v>524</v>
      </c>
      <c r="I2466" s="5">
        <v>8</v>
      </c>
      <c r="J2466" s="5">
        <v>4</v>
      </c>
      <c r="K2466" s="5">
        <v>8974.5400000000009</v>
      </c>
      <c r="L2466" s="5">
        <v>1</v>
      </c>
      <c r="M2466" s="5">
        <v>0.68799999999999994</v>
      </c>
      <c r="N2466" s="5">
        <v>8</v>
      </c>
      <c r="O2466" s="6">
        <v>0</v>
      </c>
      <c r="P2466" s="5" t="str">
        <f>IF(Table2[[#This Row],[ip_risk_score]]&gt;0.8,"HIGH",IF(Table2[[#This Row],[ip_risk_score]]&gt;0.5,"MEDIUM","LOW"))</f>
        <v>MEDIUM</v>
      </c>
      <c r="Q2466" s="5">
        <f>Table2[[#This Row],[transaction_amount]]-Table2[[#This Row],[avg_transaction_amount]]</f>
        <v>22214.59</v>
      </c>
    </row>
    <row r="2467" spans="1:17" x14ac:dyDescent="0.25">
      <c r="A2467" s="4" t="s">
        <v>4661</v>
      </c>
      <c r="B2467" s="5" t="s">
        <v>4662</v>
      </c>
      <c r="C2467" s="5">
        <v>28490.400000000001</v>
      </c>
      <c r="D2467" s="5" t="s">
        <v>26</v>
      </c>
      <c r="E2467" s="5" t="s">
        <v>27</v>
      </c>
      <c r="F2467" s="5" t="s">
        <v>28</v>
      </c>
      <c r="G2467" s="5" t="s">
        <v>23</v>
      </c>
      <c r="H2467" s="5">
        <v>490</v>
      </c>
      <c r="I2467" s="5">
        <v>18</v>
      </c>
      <c r="J2467" s="5">
        <v>0</v>
      </c>
      <c r="K2467" s="5">
        <v>6383.21</v>
      </c>
      <c r="L2467" s="5">
        <v>0</v>
      </c>
      <c r="M2467" s="5">
        <v>0.40699999999999997</v>
      </c>
      <c r="N2467" s="5">
        <v>5</v>
      </c>
      <c r="O2467" s="6">
        <v>0</v>
      </c>
      <c r="P2467" s="5" t="str">
        <f>IF(Table2[[#This Row],[ip_risk_score]]&gt;0.8,"HIGH",IF(Table2[[#This Row],[ip_risk_score]]&gt;0.5,"MEDIUM","LOW"))</f>
        <v>LOW</v>
      </c>
      <c r="Q2467" s="5">
        <f>Table2[[#This Row],[transaction_amount]]-Table2[[#This Row],[avg_transaction_amount]]</f>
        <v>22107.190000000002</v>
      </c>
    </row>
    <row r="2468" spans="1:17" x14ac:dyDescent="0.25">
      <c r="A2468" s="4" t="s">
        <v>4663</v>
      </c>
      <c r="B2468" s="5" t="s">
        <v>3365</v>
      </c>
      <c r="C2468" s="5">
        <v>31051.99</v>
      </c>
      <c r="D2468" s="5" t="s">
        <v>53</v>
      </c>
      <c r="E2468" s="5" t="s">
        <v>27</v>
      </c>
      <c r="F2468" s="5" t="s">
        <v>22</v>
      </c>
      <c r="G2468" s="5" t="s">
        <v>58</v>
      </c>
      <c r="H2468" s="5">
        <v>423</v>
      </c>
      <c r="I2468" s="5">
        <v>4</v>
      </c>
      <c r="J2468" s="5">
        <v>0</v>
      </c>
      <c r="K2468" s="5">
        <v>21535.16</v>
      </c>
      <c r="L2468" s="5">
        <v>0</v>
      </c>
      <c r="M2468" s="5">
        <v>0.88900000000000001</v>
      </c>
      <c r="N2468" s="5">
        <v>5</v>
      </c>
      <c r="O2468" s="6">
        <v>0</v>
      </c>
      <c r="P2468" s="5" t="str">
        <f>IF(Table2[[#This Row],[ip_risk_score]]&gt;0.8,"HIGH",IF(Table2[[#This Row],[ip_risk_score]]&gt;0.5,"MEDIUM","LOW"))</f>
        <v>HIGH</v>
      </c>
      <c r="Q2468" s="5">
        <f>Table2[[#This Row],[transaction_amount]]-Table2[[#This Row],[avg_transaction_amount]]</f>
        <v>9516.8300000000017</v>
      </c>
    </row>
    <row r="2469" spans="1:17" x14ac:dyDescent="0.25">
      <c r="A2469" s="4" t="s">
        <v>4664</v>
      </c>
      <c r="B2469" s="5" t="s">
        <v>2703</v>
      </c>
      <c r="C2469" s="5">
        <v>10105.540000000001</v>
      </c>
      <c r="D2469" s="5" t="s">
        <v>26</v>
      </c>
      <c r="E2469" s="5" t="s">
        <v>21</v>
      </c>
      <c r="F2469" s="5" t="s">
        <v>32</v>
      </c>
      <c r="G2469" s="5" t="s">
        <v>33</v>
      </c>
      <c r="H2469" s="5">
        <v>237</v>
      </c>
      <c r="I2469" s="5">
        <v>20</v>
      </c>
      <c r="J2469" s="5">
        <v>2</v>
      </c>
      <c r="K2469" s="5">
        <v>3142.68</v>
      </c>
      <c r="L2469" s="5">
        <v>1</v>
      </c>
      <c r="M2469" s="5">
        <v>0.52900000000000003</v>
      </c>
      <c r="N2469" s="5">
        <v>4</v>
      </c>
      <c r="O2469" s="6">
        <v>0</v>
      </c>
      <c r="P2469" s="5" t="str">
        <f>IF(Table2[[#This Row],[ip_risk_score]]&gt;0.8,"HIGH",IF(Table2[[#This Row],[ip_risk_score]]&gt;0.5,"MEDIUM","LOW"))</f>
        <v>MEDIUM</v>
      </c>
      <c r="Q2469" s="5">
        <f>Table2[[#This Row],[transaction_amount]]-Table2[[#This Row],[avg_transaction_amount]]</f>
        <v>6962.8600000000006</v>
      </c>
    </row>
    <row r="2470" spans="1:17" x14ac:dyDescent="0.25">
      <c r="A2470" s="4" t="s">
        <v>4665</v>
      </c>
      <c r="B2470" s="5" t="s">
        <v>1516</v>
      </c>
      <c r="C2470" s="5">
        <v>19787.13</v>
      </c>
      <c r="D2470" s="5" t="s">
        <v>20</v>
      </c>
      <c r="E2470" s="5" t="s">
        <v>21</v>
      </c>
      <c r="F2470" s="5" t="s">
        <v>32</v>
      </c>
      <c r="G2470" s="5" t="s">
        <v>38</v>
      </c>
      <c r="H2470" s="5">
        <v>146</v>
      </c>
      <c r="I2470" s="5">
        <v>9</v>
      </c>
      <c r="J2470" s="5">
        <v>0</v>
      </c>
      <c r="K2470" s="5">
        <v>1583.52</v>
      </c>
      <c r="L2470" s="5">
        <v>0</v>
      </c>
      <c r="M2470" s="5">
        <v>0.122</v>
      </c>
      <c r="N2470" s="5">
        <v>7</v>
      </c>
      <c r="O2470" s="6">
        <v>0</v>
      </c>
      <c r="P2470" s="5" t="str">
        <f>IF(Table2[[#This Row],[ip_risk_score]]&gt;0.8,"HIGH",IF(Table2[[#This Row],[ip_risk_score]]&gt;0.5,"MEDIUM","LOW"))</f>
        <v>LOW</v>
      </c>
      <c r="Q2470" s="5">
        <f>Table2[[#This Row],[transaction_amount]]-Table2[[#This Row],[avg_transaction_amount]]</f>
        <v>18203.61</v>
      </c>
    </row>
    <row r="2471" spans="1:17" x14ac:dyDescent="0.25">
      <c r="A2471" s="4" t="s">
        <v>4666</v>
      </c>
      <c r="B2471" s="5" t="s">
        <v>4667</v>
      </c>
      <c r="C2471" s="5">
        <v>2021</v>
      </c>
      <c r="D2471" s="5" t="s">
        <v>53</v>
      </c>
      <c r="E2471" s="5" t="s">
        <v>27</v>
      </c>
      <c r="F2471" s="5" t="s">
        <v>22</v>
      </c>
      <c r="G2471" s="5" t="s">
        <v>48</v>
      </c>
      <c r="H2471" s="5">
        <v>1802</v>
      </c>
      <c r="I2471" s="5">
        <v>6</v>
      </c>
      <c r="J2471" s="5">
        <v>0</v>
      </c>
      <c r="K2471" s="5">
        <v>11499.18</v>
      </c>
      <c r="L2471" s="5">
        <v>0</v>
      </c>
      <c r="M2471" s="5">
        <v>0.53</v>
      </c>
      <c r="N2471" s="5">
        <v>8</v>
      </c>
      <c r="O2471" s="6">
        <v>0</v>
      </c>
      <c r="P2471" s="5" t="str">
        <f>IF(Table2[[#This Row],[ip_risk_score]]&gt;0.8,"HIGH",IF(Table2[[#This Row],[ip_risk_score]]&gt;0.5,"MEDIUM","LOW"))</f>
        <v>MEDIUM</v>
      </c>
      <c r="Q2471" s="5">
        <f>Table2[[#This Row],[transaction_amount]]-Table2[[#This Row],[avg_transaction_amount]]</f>
        <v>-9478.18</v>
      </c>
    </row>
    <row r="2472" spans="1:17" x14ac:dyDescent="0.25">
      <c r="A2472" s="4" t="s">
        <v>4668</v>
      </c>
      <c r="B2472" s="5" t="s">
        <v>4669</v>
      </c>
      <c r="C2472" s="5">
        <v>23803.52</v>
      </c>
      <c r="D2472" s="5" t="s">
        <v>26</v>
      </c>
      <c r="E2472" s="5" t="s">
        <v>21</v>
      </c>
      <c r="F2472" s="5" t="s">
        <v>28</v>
      </c>
      <c r="G2472" s="5" t="s">
        <v>38</v>
      </c>
      <c r="H2472" s="5">
        <v>1273</v>
      </c>
      <c r="I2472" s="5">
        <v>1</v>
      </c>
      <c r="J2472" s="5">
        <v>1</v>
      </c>
      <c r="K2472" s="5">
        <v>22343.37</v>
      </c>
      <c r="L2472" s="5">
        <v>0</v>
      </c>
      <c r="M2472" s="5">
        <v>0.57699999999999996</v>
      </c>
      <c r="N2472" s="5">
        <v>9</v>
      </c>
      <c r="O2472" s="6">
        <v>0</v>
      </c>
      <c r="P2472" s="5" t="str">
        <f>IF(Table2[[#This Row],[ip_risk_score]]&gt;0.8,"HIGH",IF(Table2[[#This Row],[ip_risk_score]]&gt;0.5,"MEDIUM","LOW"))</f>
        <v>MEDIUM</v>
      </c>
      <c r="Q2472" s="5">
        <f>Table2[[#This Row],[transaction_amount]]-Table2[[#This Row],[avg_transaction_amount]]</f>
        <v>1460.1500000000015</v>
      </c>
    </row>
    <row r="2473" spans="1:17" x14ac:dyDescent="0.25">
      <c r="A2473" s="4" t="s">
        <v>4670</v>
      </c>
      <c r="B2473" s="5" t="s">
        <v>4671</v>
      </c>
      <c r="C2473" s="5">
        <v>27174.080000000002</v>
      </c>
      <c r="D2473" s="5" t="s">
        <v>26</v>
      </c>
      <c r="E2473" s="5" t="s">
        <v>21</v>
      </c>
      <c r="F2473" s="5" t="s">
        <v>32</v>
      </c>
      <c r="G2473" s="5" t="s">
        <v>38</v>
      </c>
      <c r="H2473" s="5">
        <v>800</v>
      </c>
      <c r="I2473" s="5">
        <v>19</v>
      </c>
      <c r="J2473" s="5">
        <v>3</v>
      </c>
      <c r="K2473" s="5">
        <v>26069.14</v>
      </c>
      <c r="L2473" s="5">
        <v>0</v>
      </c>
      <c r="M2473" s="5">
        <v>0.95399999999999996</v>
      </c>
      <c r="N2473" s="5">
        <v>6</v>
      </c>
      <c r="O2473" s="6">
        <v>0</v>
      </c>
      <c r="P2473" s="5" t="str">
        <f>IF(Table2[[#This Row],[ip_risk_score]]&gt;0.8,"HIGH",IF(Table2[[#This Row],[ip_risk_score]]&gt;0.5,"MEDIUM","LOW"))</f>
        <v>HIGH</v>
      </c>
      <c r="Q2473" s="5">
        <f>Table2[[#This Row],[transaction_amount]]-Table2[[#This Row],[avg_transaction_amount]]</f>
        <v>1104.9400000000023</v>
      </c>
    </row>
    <row r="2474" spans="1:17" x14ac:dyDescent="0.25">
      <c r="A2474" s="4" t="s">
        <v>4672</v>
      </c>
      <c r="B2474" s="5" t="s">
        <v>4673</v>
      </c>
      <c r="C2474" s="5">
        <v>11426.1</v>
      </c>
      <c r="D2474" s="5" t="s">
        <v>26</v>
      </c>
      <c r="E2474" s="5" t="s">
        <v>31</v>
      </c>
      <c r="F2474" s="5" t="s">
        <v>22</v>
      </c>
      <c r="G2474" s="5" t="s">
        <v>33</v>
      </c>
      <c r="H2474" s="5">
        <v>844</v>
      </c>
      <c r="I2474" s="5">
        <v>3</v>
      </c>
      <c r="J2474" s="5">
        <v>0</v>
      </c>
      <c r="K2474" s="5">
        <v>16249.8</v>
      </c>
      <c r="L2474" s="5">
        <v>0</v>
      </c>
      <c r="M2474" s="5">
        <v>0.42199999999999999</v>
      </c>
      <c r="N2474" s="5">
        <v>9</v>
      </c>
      <c r="O2474" s="6">
        <v>0</v>
      </c>
      <c r="P2474" s="5" t="str">
        <f>IF(Table2[[#This Row],[ip_risk_score]]&gt;0.8,"HIGH",IF(Table2[[#This Row],[ip_risk_score]]&gt;0.5,"MEDIUM","LOW"))</f>
        <v>LOW</v>
      </c>
      <c r="Q2474" s="5">
        <f>Table2[[#This Row],[transaction_amount]]-Table2[[#This Row],[avg_transaction_amount]]</f>
        <v>-4823.6999999999989</v>
      </c>
    </row>
    <row r="2475" spans="1:17" x14ac:dyDescent="0.25">
      <c r="A2475" s="4" t="s">
        <v>4674</v>
      </c>
      <c r="B2475" s="5" t="s">
        <v>1757</v>
      </c>
      <c r="C2475" s="5">
        <v>48203.24</v>
      </c>
      <c r="D2475" s="5" t="s">
        <v>26</v>
      </c>
      <c r="E2475" s="5" t="s">
        <v>21</v>
      </c>
      <c r="F2475" s="5" t="s">
        <v>32</v>
      </c>
      <c r="G2475" s="5" t="s">
        <v>38</v>
      </c>
      <c r="H2475" s="5">
        <v>1705</v>
      </c>
      <c r="I2475" s="5">
        <v>7</v>
      </c>
      <c r="J2475" s="5">
        <v>0</v>
      </c>
      <c r="K2475" s="5">
        <v>25213.98</v>
      </c>
      <c r="L2475" s="5">
        <v>0</v>
      </c>
      <c r="M2475" s="5">
        <v>0.89300000000000002</v>
      </c>
      <c r="N2475" s="5">
        <v>1</v>
      </c>
      <c r="O2475" s="6">
        <v>0</v>
      </c>
      <c r="P2475" s="5" t="str">
        <f>IF(Table2[[#This Row],[ip_risk_score]]&gt;0.8,"HIGH",IF(Table2[[#This Row],[ip_risk_score]]&gt;0.5,"MEDIUM","LOW"))</f>
        <v>HIGH</v>
      </c>
      <c r="Q2475" s="5">
        <f>Table2[[#This Row],[transaction_amount]]-Table2[[#This Row],[avg_transaction_amount]]</f>
        <v>22989.26</v>
      </c>
    </row>
    <row r="2476" spans="1:17" x14ac:dyDescent="0.25">
      <c r="A2476" s="4" t="s">
        <v>4675</v>
      </c>
      <c r="B2476" s="5" t="s">
        <v>4676</v>
      </c>
      <c r="C2476" s="5">
        <v>45477.26</v>
      </c>
      <c r="D2476" s="5" t="s">
        <v>20</v>
      </c>
      <c r="E2476" s="5" t="s">
        <v>21</v>
      </c>
      <c r="F2476" s="5" t="s">
        <v>32</v>
      </c>
      <c r="G2476" s="5" t="s">
        <v>38</v>
      </c>
      <c r="H2476" s="5">
        <v>481</v>
      </c>
      <c r="I2476" s="5">
        <v>2</v>
      </c>
      <c r="J2476" s="5">
        <v>4</v>
      </c>
      <c r="K2476" s="5">
        <v>856.21</v>
      </c>
      <c r="L2476" s="5">
        <v>0</v>
      </c>
      <c r="M2476" s="5">
        <v>0.32</v>
      </c>
      <c r="N2476" s="5">
        <v>3</v>
      </c>
      <c r="O2476" s="6">
        <v>0</v>
      </c>
      <c r="P2476" s="5" t="str">
        <f>IF(Table2[[#This Row],[ip_risk_score]]&gt;0.8,"HIGH",IF(Table2[[#This Row],[ip_risk_score]]&gt;0.5,"MEDIUM","LOW"))</f>
        <v>LOW</v>
      </c>
      <c r="Q2476" s="5">
        <f>Table2[[#This Row],[transaction_amount]]-Table2[[#This Row],[avg_transaction_amount]]</f>
        <v>44621.05</v>
      </c>
    </row>
    <row r="2477" spans="1:17" x14ac:dyDescent="0.25">
      <c r="A2477" s="4" t="s">
        <v>4677</v>
      </c>
      <c r="B2477" s="5" t="s">
        <v>3734</v>
      </c>
      <c r="C2477" s="5">
        <v>36121.050000000003</v>
      </c>
      <c r="D2477" s="5" t="s">
        <v>26</v>
      </c>
      <c r="E2477" s="5" t="s">
        <v>41</v>
      </c>
      <c r="F2477" s="5" t="s">
        <v>28</v>
      </c>
      <c r="G2477" s="5" t="s">
        <v>58</v>
      </c>
      <c r="H2477" s="5">
        <v>527</v>
      </c>
      <c r="I2477" s="5">
        <v>1</v>
      </c>
      <c r="J2477" s="5">
        <v>0</v>
      </c>
      <c r="K2477" s="5">
        <v>13715.55</v>
      </c>
      <c r="L2477" s="5">
        <v>0</v>
      </c>
      <c r="M2477" s="5">
        <v>0.45200000000000001</v>
      </c>
      <c r="N2477" s="5">
        <v>1</v>
      </c>
      <c r="O2477" s="6">
        <v>0</v>
      </c>
      <c r="P2477" s="5" t="str">
        <f>IF(Table2[[#This Row],[ip_risk_score]]&gt;0.8,"HIGH",IF(Table2[[#This Row],[ip_risk_score]]&gt;0.5,"MEDIUM","LOW"))</f>
        <v>LOW</v>
      </c>
      <c r="Q2477" s="5">
        <f>Table2[[#This Row],[transaction_amount]]-Table2[[#This Row],[avg_transaction_amount]]</f>
        <v>22405.500000000004</v>
      </c>
    </row>
    <row r="2478" spans="1:17" x14ac:dyDescent="0.25">
      <c r="A2478" s="4" t="s">
        <v>4678</v>
      </c>
      <c r="B2478" s="5" t="s">
        <v>4679</v>
      </c>
      <c r="C2478" s="5">
        <v>26692.66</v>
      </c>
      <c r="D2478" s="5" t="s">
        <v>20</v>
      </c>
      <c r="E2478" s="5" t="s">
        <v>31</v>
      </c>
      <c r="F2478" s="5" t="s">
        <v>32</v>
      </c>
      <c r="G2478" s="5" t="s">
        <v>58</v>
      </c>
      <c r="H2478" s="5">
        <v>1494</v>
      </c>
      <c r="I2478" s="5">
        <v>8</v>
      </c>
      <c r="J2478" s="5">
        <v>2</v>
      </c>
      <c r="K2478" s="5">
        <v>4088.32</v>
      </c>
      <c r="L2478" s="5">
        <v>0</v>
      </c>
      <c r="M2478" s="5">
        <v>0.67500000000000004</v>
      </c>
      <c r="N2478" s="5">
        <v>5</v>
      </c>
      <c r="O2478" s="6">
        <v>0</v>
      </c>
      <c r="P2478" s="5" t="str">
        <f>IF(Table2[[#This Row],[ip_risk_score]]&gt;0.8,"HIGH",IF(Table2[[#This Row],[ip_risk_score]]&gt;0.5,"MEDIUM","LOW"))</f>
        <v>MEDIUM</v>
      </c>
      <c r="Q2478" s="5">
        <f>Table2[[#This Row],[transaction_amount]]-Table2[[#This Row],[avg_transaction_amount]]</f>
        <v>22604.34</v>
      </c>
    </row>
    <row r="2479" spans="1:17" x14ac:dyDescent="0.25">
      <c r="A2479" s="4" t="s">
        <v>4680</v>
      </c>
      <c r="B2479" s="5" t="s">
        <v>4681</v>
      </c>
      <c r="C2479" s="5">
        <v>43504.959999999999</v>
      </c>
      <c r="D2479" s="5" t="s">
        <v>20</v>
      </c>
      <c r="E2479" s="5" t="s">
        <v>31</v>
      </c>
      <c r="F2479" s="5" t="s">
        <v>22</v>
      </c>
      <c r="G2479" s="5" t="s">
        <v>58</v>
      </c>
      <c r="H2479" s="5">
        <v>314</v>
      </c>
      <c r="I2479" s="5">
        <v>10</v>
      </c>
      <c r="J2479" s="5">
        <v>4</v>
      </c>
      <c r="K2479" s="5">
        <v>17523.25</v>
      </c>
      <c r="L2479" s="5">
        <v>1</v>
      </c>
      <c r="M2479" s="5">
        <v>0.88600000000000001</v>
      </c>
      <c r="N2479" s="5">
        <v>8</v>
      </c>
      <c r="O2479" s="6">
        <v>0</v>
      </c>
      <c r="P2479" s="5" t="str">
        <f>IF(Table2[[#This Row],[ip_risk_score]]&gt;0.8,"HIGH",IF(Table2[[#This Row],[ip_risk_score]]&gt;0.5,"MEDIUM","LOW"))</f>
        <v>HIGH</v>
      </c>
      <c r="Q2479" s="5">
        <f>Table2[[#This Row],[transaction_amount]]-Table2[[#This Row],[avg_transaction_amount]]</f>
        <v>25981.71</v>
      </c>
    </row>
    <row r="2480" spans="1:17" x14ac:dyDescent="0.25">
      <c r="A2480" s="4" t="s">
        <v>4682</v>
      </c>
      <c r="B2480" s="5" t="s">
        <v>4683</v>
      </c>
      <c r="C2480" s="5">
        <v>6576.08</v>
      </c>
      <c r="D2480" s="5" t="s">
        <v>20</v>
      </c>
      <c r="E2480" s="5" t="s">
        <v>27</v>
      </c>
      <c r="F2480" s="5" t="s">
        <v>28</v>
      </c>
      <c r="G2480" s="5" t="s">
        <v>58</v>
      </c>
      <c r="H2480" s="5">
        <v>664</v>
      </c>
      <c r="I2480" s="5">
        <v>3</v>
      </c>
      <c r="J2480" s="5">
        <v>0</v>
      </c>
      <c r="K2480" s="5">
        <v>27637.55</v>
      </c>
      <c r="L2480" s="5">
        <v>0</v>
      </c>
      <c r="M2480" s="5">
        <v>0.77400000000000002</v>
      </c>
      <c r="N2480" s="5">
        <v>6</v>
      </c>
      <c r="O2480" s="6">
        <v>0</v>
      </c>
      <c r="P2480" s="5" t="str">
        <f>IF(Table2[[#This Row],[ip_risk_score]]&gt;0.8,"HIGH",IF(Table2[[#This Row],[ip_risk_score]]&gt;0.5,"MEDIUM","LOW"))</f>
        <v>MEDIUM</v>
      </c>
      <c r="Q2480" s="5">
        <f>Table2[[#This Row],[transaction_amount]]-Table2[[#This Row],[avg_transaction_amount]]</f>
        <v>-21061.47</v>
      </c>
    </row>
    <row r="2481" spans="1:17" x14ac:dyDescent="0.25">
      <c r="A2481" s="4" t="s">
        <v>4684</v>
      </c>
      <c r="B2481" s="5" t="s">
        <v>4685</v>
      </c>
      <c r="C2481" s="5">
        <v>39535.96</v>
      </c>
      <c r="D2481" s="5" t="s">
        <v>53</v>
      </c>
      <c r="E2481" s="5" t="s">
        <v>21</v>
      </c>
      <c r="F2481" s="5" t="s">
        <v>22</v>
      </c>
      <c r="G2481" s="5" t="s">
        <v>58</v>
      </c>
      <c r="H2481" s="5">
        <v>1987</v>
      </c>
      <c r="I2481" s="5">
        <v>8</v>
      </c>
      <c r="J2481" s="5">
        <v>2</v>
      </c>
      <c r="K2481" s="5">
        <v>314.99</v>
      </c>
      <c r="L2481" s="5">
        <v>0</v>
      </c>
      <c r="M2481" s="5">
        <v>0.155</v>
      </c>
      <c r="N2481" s="5">
        <v>5</v>
      </c>
      <c r="O2481" s="6">
        <v>0</v>
      </c>
      <c r="P2481" s="5" t="str">
        <f>IF(Table2[[#This Row],[ip_risk_score]]&gt;0.8,"HIGH",IF(Table2[[#This Row],[ip_risk_score]]&gt;0.5,"MEDIUM","LOW"))</f>
        <v>LOW</v>
      </c>
      <c r="Q2481" s="5">
        <f>Table2[[#This Row],[transaction_amount]]-Table2[[#This Row],[avg_transaction_amount]]</f>
        <v>39220.97</v>
      </c>
    </row>
    <row r="2482" spans="1:17" x14ac:dyDescent="0.25">
      <c r="A2482" s="4" t="s">
        <v>4686</v>
      </c>
      <c r="B2482" s="5" t="s">
        <v>4687</v>
      </c>
      <c r="C2482" s="5">
        <v>6284.8</v>
      </c>
      <c r="D2482" s="5" t="s">
        <v>20</v>
      </c>
      <c r="E2482" s="5" t="s">
        <v>41</v>
      </c>
      <c r="F2482" s="5" t="s">
        <v>22</v>
      </c>
      <c r="G2482" s="5" t="s">
        <v>48</v>
      </c>
      <c r="H2482" s="5">
        <v>190</v>
      </c>
      <c r="I2482" s="5">
        <v>5</v>
      </c>
      <c r="J2482" s="5">
        <v>3</v>
      </c>
      <c r="K2482" s="5">
        <v>20079.810000000001</v>
      </c>
      <c r="L2482" s="5">
        <v>0</v>
      </c>
      <c r="M2482" s="5">
        <v>0.19400000000000001</v>
      </c>
      <c r="N2482" s="5">
        <v>1</v>
      </c>
      <c r="O2482" s="6">
        <v>0</v>
      </c>
      <c r="P2482" s="5" t="str">
        <f>IF(Table2[[#This Row],[ip_risk_score]]&gt;0.8,"HIGH",IF(Table2[[#This Row],[ip_risk_score]]&gt;0.5,"MEDIUM","LOW"))</f>
        <v>LOW</v>
      </c>
      <c r="Q2482" s="5">
        <f>Table2[[#This Row],[transaction_amount]]-Table2[[#This Row],[avg_transaction_amount]]</f>
        <v>-13795.010000000002</v>
      </c>
    </row>
    <row r="2483" spans="1:17" x14ac:dyDescent="0.25">
      <c r="A2483" s="4" t="s">
        <v>4688</v>
      </c>
      <c r="B2483" s="5" t="s">
        <v>4689</v>
      </c>
      <c r="C2483" s="5">
        <v>39720.82</v>
      </c>
      <c r="D2483" s="5" t="s">
        <v>26</v>
      </c>
      <c r="E2483" s="5" t="s">
        <v>41</v>
      </c>
      <c r="F2483" s="5" t="s">
        <v>22</v>
      </c>
      <c r="G2483" s="5" t="s">
        <v>33</v>
      </c>
      <c r="H2483" s="5">
        <v>39</v>
      </c>
      <c r="I2483" s="5">
        <v>0</v>
      </c>
      <c r="J2483" s="5">
        <v>0</v>
      </c>
      <c r="K2483" s="5">
        <v>23791.26</v>
      </c>
      <c r="L2483" s="5">
        <v>0</v>
      </c>
      <c r="M2483" s="5">
        <v>6.8000000000000005E-2</v>
      </c>
      <c r="N2483" s="5">
        <v>1</v>
      </c>
      <c r="O2483" s="6">
        <v>0</v>
      </c>
      <c r="P2483" s="5" t="str">
        <f>IF(Table2[[#This Row],[ip_risk_score]]&gt;0.8,"HIGH",IF(Table2[[#This Row],[ip_risk_score]]&gt;0.5,"MEDIUM","LOW"))</f>
        <v>LOW</v>
      </c>
      <c r="Q2483" s="5">
        <f>Table2[[#This Row],[transaction_amount]]-Table2[[#This Row],[avg_transaction_amount]]</f>
        <v>15929.560000000001</v>
      </c>
    </row>
    <row r="2484" spans="1:17" x14ac:dyDescent="0.25">
      <c r="A2484" s="4" t="s">
        <v>4690</v>
      </c>
      <c r="B2484" s="5" t="s">
        <v>4691</v>
      </c>
      <c r="C2484" s="5">
        <v>13824.59</v>
      </c>
      <c r="D2484" s="5" t="s">
        <v>53</v>
      </c>
      <c r="E2484" s="5" t="s">
        <v>31</v>
      </c>
      <c r="F2484" s="5" t="s">
        <v>28</v>
      </c>
      <c r="G2484" s="5" t="s">
        <v>23</v>
      </c>
      <c r="H2484" s="5">
        <v>981</v>
      </c>
      <c r="I2484" s="5">
        <v>2</v>
      </c>
      <c r="J2484" s="5">
        <v>3</v>
      </c>
      <c r="K2484" s="5">
        <v>22359.99</v>
      </c>
      <c r="L2484" s="5">
        <v>0</v>
      </c>
      <c r="M2484" s="5">
        <v>0.621</v>
      </c>
      <c r="N2484" s="5">
        <v>5</v>
      </c>
      <c r="O2484" s="6">
        <v>0</v>
      </c>
      <c r="P2484" s="5" t="str">
        <f>IF(Table2[[#This Row],[ip_risk_score]]&gt;0.8,"HIGH",IF(Table2[[#This Row],[ip_risk_score]]&gt;0.5,"MEDIUM","LOW"))</f>
        <v>MEDIUM</v>
      </c>
      <c r="Q2484" s="5">
        <f>Table2[[#This Row],[transaction_amount]]-Table2[[#This Row],[avg_transaction_amount]]</f>
        <v>-8535.4000000000015</v>
      </c>
    </row>
    <row r="2485" spans="1:17" x14ac:dyDescent="0.25">
      <c r="A2485" s="4" t="s">
        <v>4692</v>
      </c>
      <c r="B2485" s="5" t="s">
        <v>4693</v>
      </c>
      <c r="C2485" s="5">
        <v>43860.67</v>
      </c>
      <c r="D2485" s="5" t="s">
        <v>26</v>
      </c>
      <c r="E2485" s="5" t="s">
        <v>21</v>
      </c>
      <c r="F2485" s="5" t="s">
        <v>32</v>
      </c>
      <c r="G2485" s="5" t="s">
        <v>58</v>
      </c>
      <c r="H2485" s="5">
        <v>774</v>
      </c>
      <c r="I2485" s="5">
        <v>6</v>
      </c>
      <c r="J2485" s="5">
        <v>0</v>
      </c>
      <c r="K2485" s="5">
        <v>691.1</v>
      </c>
      <c r="L2485" s="5">
        <v>0</v>
      </c>
      <c r="M2485" s="5">
        <v>0.44</v>
      </c>
      <c r="N2485" s="5">
        <v>5</v>
      </c>
      <c r="O2485" s="6">
        <v>0</v>
      </c>
      <c r="P2485" s="5" t="str">
        <f>IF(Table2[[#This Row],[ip_risk_score]]&gt;0.8,"HIGH",IF(Table2[[#This Row],[ip_risk_score]]&gt;0.5,"MEDIUM","LOW"))</f>
        <v>LOW</v>
      </c>
      <c r="Q2485" s="5">
        <f>Table2[[#This Row],[transaction_amount]]-Table2[[#This Row],[avg_transaction_amount]]</f>
        <v>43169.57</v>
      </c>
    </row>
    <row r="2486" spans="1:17" x14ac:dyDescent="0.25">
      <c r="A2486" s="4" t="s">
        <v>4694</v>
      </c>
      <c r="B2486" s="5" t="s">
        <v>2095</v>
      </c>
      <c r="C2486" s="5">
        <v>47204.9</v>
      </c>
      <c r="D2486" s="5" t="s">
        <v>20</v>
      </c>
      <c r="E2486" s="5" t="s">
        <v>41</v>
      </c>
      <c r="F2486" s="5" t="s">
        <v>22</v>
      </c>
      <c r="G2486" s="5" t="s">
        <v>33</v>
      </c>
      <c r="H2486" s="5">
        <v>49</v>
      </c>
      <c r="I2486" s="5">
        <v>8</v>
      </c>
      <c r="J2486" s="5">
        <v>4</v>
      </c>
      <c r="K2486" s="5">
        <v>5299.12</v>
      </c>
      <c r="L2486" s="5">
        <v>0</v>
      </c>
      <c r="M2486" s="5">
        <v>0.876</v>
      </c>
      <c r="N2486" s="5">
        <v>8</v>
      </c>
      <c r="O2486" s="6">
        <v>0</v>
      </c>
      <c r="P2486" s="5" t="str">
        <f>IF(Table2[[#This Row],[ip_risk_score]]&gt;0.8,"HIGH",IF(Table2[[#This Row],[ip_risk_score]]&gt;0.5,"MEDIUM","LOW"))</f>
        <v>HIGH</v>
      </c>
      <c r="Q2486" s="5">
        <f>Table2[[#This Row],[transaction_amount]]-Table2[[#This Row],[avg_transaction_amount]]</f>
        <v>41905.78</v>
      </c>
    </row>
    <row r="2487" spans="1:17" x14ac:dyDescent="0.25">
      <c r="A2487" s="4" t="s">
        <v>4695</v>
      </c>
      <c r="B2487" s="5" t="s">
        <v>4696</v>
      </c>
      <c r="C2487" s="5">
        <v>7482.36</v>
      </c>
      <c r="D2487" s="5" t="s">
        <v>26</v>
      </c>
      <c r="E2487" s="5" t="s">
        <v>27</v>
      </c>
      <c r="F2487" s="5" t="s">
        <v>32</v>
      </c>
      <c r="G2487" s="5" t="s">
        <v>23</v>
      </c>
      <c r="H2487" s="5">
        <v>196</v>
      </c>
      <c r="I2487" s="5">
        <v>7</v>
      </c>
      <c r="J2487" s="5">
        <v>4</v>
      </c>
      <c r="K2487" s="5">
        <v>2922.54</v>
      </c>
      <c r="L2487" s="5">
        <v>0</v>
      </c>
      <c r="M2487" s="5">
        <v>0.98899999999999999</v>
      </c>
      <c r="N2487" s="5">
        <v>2</v>
      </c>
      <c r="O2487" s="6">
        <v>0</v>
      </c>
      <c r="P2487" s="5" t="str">
        <f>IF(Table2[[#This Row],[ip_risk_score]]&gt;0.8,"HIGH",IF(Table2[[#This Row],[ip_risk_score]]&gt;0.5,"MEDIUM","LOW"))</f>
        <v>HIGH</v>
      </c>
      <c r="Q2487" s="5">
        <f>Table2[[#This Row],[transaction_amount]]-Table2[[#This Row],[avg_transaction_amount]]</f>
        <v>4559.82</v>
      </c>
    </row>
    <row r="2488" spans="1:17" x14ac:dyDescent="0.25">
      <c r="A2488" s="4" t="s">
        <v>4697</v>
      </c>
      <c r="B2488" s="5" t="s">
        <v>4698</v>
      </c>
      <c r="C2488" s="5">
        <v>23160.65</v>
      </c>
      <c r="D2488" s="5" t="s">
        <v>53</v>
      </c>
      <c r="E2488" s="5" t="s">
        <v>21</v>
      </c>
      <c r="F2488" s="5" t="s">
        <v>32</v>
      </c>
      <c r="G2488" s="5" t="s">
        <v>38</v>
      </c>
      <c r="H2488" s="5">
        <v>328</v>
      </c>
      <c r="I2488" s="5">
        <v>20</v>
      </c>
      <c r="J2488" s="5">
        <v>2</v>
      </c>
      <c r="K2488" s="5">
        <v>2655.08</v>
      </c>
      <c r="L2488" s="5">
        <v>0</v>
      </c>
      <c r="M2488" s="5">
        <v>0.879</v>
      </c>
      <c r="N2488" s="5">
        <v>7</v>
      </c>
      <c r="O2488" s="6">
        <v>0</v>
      </c>
      <c r="P2488" s="5" t="str">
        <f>IF(Table2[[#This Row],[ip_risk_score]]&gt;0.8,"HIGH",IF(Table2[[#This Row],[ip_risk_score]]&gt;0.5,"MEDIUM","LOW"))</f>
        <v>HIGH</v>
      </c>
      <c r="Q2488" s="5">
        <f>Table2[[#This Row],[transaction_amount]]-Table2[[#This Row],[avg_transaction_amount]]</f>
        <v>20505.57</v>
      </c>
    </row>
    <row r="2489" spans="1:17" x14ac:dyDescent="0.25">
      <c r="A2489" s="4" t="s">
        <v>4699</v>
      </c>
      <c r="B2489" s="5" t="s">
        <v>4700</v>
      </c>
      <c r="C2489" s="5">
        <v>49050.32</v>
      </c>
      <c r="D2489" s="5" t="s">
        <v>53</v>
      </c>
      <c r="E2489" s="5" t="s">
        <v>21</v>
      </c>
      <c r="F2489" s="5" t="s">
        <v>22</v>
      </c>
      <c r="G2489" s="5" t="s">
        <v>38</v>
      </c>
      <c r="H2489" s="5">
        <v>1849</v>
      </c>
      <c r="I2489" s="5">
        <v>12</v>
      </c>
      <c r="J2489" s="5">
        <v>1</v>
      </c>
      <c r="K2489" s="5">
        <v>21932.51</v>
      </c>
      <c r="L2489" s="5">
        <v>0</v>
      </c>
      <c r="M2489" s="5">
        <v>4.7E-2</v>
      </c>
      <c r="N2489" s="5">
        <v>5</v>
      </c>
      <c r="O2489" s="6">
        <v>0</v>
      </c>
      <c r="P2489" s="5" t="str">
        <f>IF(Table2[[#This Row],[ip_risk_score]]&gt;0.8,"HIGH",IF(Table2[[#This Row],[ip_risk_score]]&gt;0.5,"MEDIUM","LOW"))</f>
        <v>LOW</v>
      </c>
      <c r="Q2489" s="5">
        <f>Table2[[#This Row],[transaction_amount]]-Table2[[#This Row],[avg_transaction_amount]]</f>
        <v>27117.81</v>
      </c>
    </row>
    <row r="2490" spans="1:17" x14ac:dyDescent="0.25">
      <c r="A2490" s="4" t="s">
        <v>4701</v>
      </c>
      <c r="B2490" s="5" t="s">
        <v>4286</v>
      </c>
      <c r="C2490" s="5">
        <v>24196.2</v>
      </c>
      <c r="D2490" s="5" t="s">
        <v>26</v>
      </c>
      <c r="E2490" s="5" t="s">
        <v>21</v>
      </c>
      <c r="F2490" s="5" t="s">
        <v>32</v>
      </c>
      <c r="G2490" s="5" t="s">
        <v>33</v>
      </c>
      <c r="H2490" s="5">
        <v>1260</v>
      </c>
      <c r="I2490" s="5">
        <v>23</v>
      </c>
      <c r="J2490" s="5">
        <v>2</v>
      </c>
      <c r="K2490" s="5">
        <v>12801.2</v>
      </c>
      <c r="L2490" s="5">
        <v>0</v>
      </c>
      <c r="M2490" s="5">
        <v>0.94399999999999995</v>
      </c>
      <c r="N2490" s="5">
        <v>2</v>
      </c>
      <c r="O2490" s="6">
        <v>0</v>
      </c>
      <c r="P2490" s="5" t="str">
        <f>IF(Table2[[#This Row],[ip_risk_score]]&gt;0.8,"HIGH",IF(Table2[[#This Row],[ip_risk_score]]&gt;0.5,"MEDIUM","LOW"))</f>
        <v>HIGH</v>
      </c>
      <c r="Q2490" s="5">
        <f>Table2[[#This Row],[transaction_amount]]-Table2[[#This Row],[avg_transaction_amount]]</f>
        <v>11395</v>
      </c>
    </row>
    <row r="2491" spans="1:17" x14ac:dyDescent="0.25">
      <c r="A2491" s="4" t="s">
        <v>4702</v>
      </c>
      <c r="B2491" s="5" t="s">
        <v>78</v>
      </c>
      <c r="C2491" s="5">
        <v>43184.2</v>
      </c>
      <c r="D2491" s="5" t="s">
        <v>26</v>
      </c>
      <c r="E2491" s="5" t="s">
        <v>41</v>
      </c>
      <c r="F2491" s="5" t="s">
        <v>28</v>
      </c>
      <c r="G2491" s="5" t="s">
        <v>48</v>
      </c>
      <c r="H2491" s="5">
        <v>741</v>
      </c>
      <c r="I2491" s="5">
        <v>17</v>
      </c>
      <c r="J2491" s="5">
        <v>0</v>
      </c>
      <c r="K2491" s="5">
        <v>21772.16</v>
      </c>
      <c r="L2491" s="5">
        <v>0</v>
      </c>
      <c r="M2491" s="5">
        <v>0.10299999999999999</v>
      </c>
      <c r="N2491" s="5">
        <v>5</v>
      </c>
      <c r="O2491" s="6">
        <v>0</v>
      </c>
      <c r="P2491" s="5" t="str">
        <f>IF(Table2[[#This Row],[ip_risk_score]]&gt;0.8,"HIGH",IF(Table2[[#This Row],[ip_risk_score]]&gt;0.5,"MEDIUM","LOW"))</f>
        <v>LOW</v>
      </c>
      <c r="Q2491" s="5">
        <f>Table2[[#This Row],[transaction_amount]]-Table2[[#This Row],[avg_transaction_amount]]</f>
        <v>21412.039999999997</v>
      </c>
    </row>
    <row r="2492" spans="1:17" x14ac:dyDescent="0.25">
      <c r="A2492" s="4" t="s">
        <v>4703</v>
      </c>
      <c r="B2492" s="5" t="s">
        <v>4704</v>
      </c>
      <c r="C2492" s="5">
        <v>29457.14</v>
      </c>
      <c r="D2492" s="5" t="s">
        <v>26</v>
      </c>
      <c r="E2492" s="5" t="s">
        <v>31</v>
      </c>
      <c r="F2492" s="5" t="s">
        <v>28</v>
      </c>
      <c r="G2492" s="5" t="s">
        <v>48</v>
      </c>
      <c r="H2492" s="5">
        <v>901</v>
      </c>
      <c r="I2492" s="5">
        <v>18</v>
      </c>
      <c r="J2492" s="5">
        <v>3</v>
      </c>
      <c r="K2492" s="5">
        <v>10886.5</v>
      </c>
      <c r="L2492" s="5">
        <v>0</v>
      </c>
      <c r="M2492" s="5">
        <v>0.44700000000000001</v>
      </c>
      <c r="N2492" s="5">
        <v>9</v>
      </c>
      <c r="O2492" s="6">
        <v>0</v>
      </c>
      <c r="P2492" s="5" t="str">
        <f>IF(Table2[[#This Row],[ip_risk_score]]&gt;0.8,"HIGH",IF(Table2[[#This Row],[ip_risk_score]]&gt;0.5,"MEDIUM","LOW"))</f>
        <v>LOW</v>
      </c>
      <c r="Q2492" s="5">
        <f>Table2[[#This Row],[transaction_amount]]-Table2[[#This Row],[avg_transaction_amount]]</f>
        <v>18570.64</v>
      </c>
    </row>
    <row r="2493" spans="1:17" x14ac:dyDescent="0.25">
      <c r="A2493" s="4" t="s">
        <v>4705</v>
      </c>
      <c r="B2493" s="5" t="s">
        <v>4706</v>
      </c>
      <c r="C2493" s="5">
        <v>18797.73</v>
      </c>
      <c r="D2493" s="5" t="s">
        <v>53</v>
      </c>
      <c r="E2493" s="5" t="s">
        <v>31</v>
      </c>
      <c r="F2493" s="5" t="s">
        <v>32</v>
      </c>
      <c r="G2493" s="5" t="s">
        <v>33</v>
      </c>
      <c r="H2493" s="5">
        <v>333</v>
      </c>
      <c r="I2493" s="5">
        <v>23</v>
      </c>
      <c r="J2493" s="5">
        <v>3</v>
      </c>
      <c r="K2493" s="5">
        <v>3599.77</v>
      </c>
      <c r="L2493" s="5">
        <v>0</v>
      </c>
      <c r="M2493" s="5">
        <v>0.29699999999999999</v>
      </c>
      <c r="N2493" s="5">
        <v>5</v>
      </c>
      <c r="O2493" s="6">
        <v>0</v>
      </c>
      <c r="P2493" s="5" t="str">
        <f>IF(Table2[[#This Row],[ip_risk_score]]&gt;0.8,"HIGH",IF(Table2[[#This Row],[ip_risk_score]]&gt;0.5,"MEDIUM","LOW"))</f>
        <v>LOW</v>
      </c>
      <c r="Q2493" s="5">
        <f>Table2[[#This Row],[transaction_amount]]-Table2[[#This Row],[avg_transaction_amount]]</f>
        <v>15197.96</v>
      </c>
    </row>
    <row r="2494" spans="1:17" x14ac:dyDescent="0.25">
      <c r="A2494" s="4" t="s">
        <v>4707</v>
      </c>
      <c r="B2494" s="5" t="s">
        <v>4708</v>
      </c>
      <c r="C2494" s="5">
        <v>14324.89</v>
      </c>
      <c r="D2494" s="5" t="s">
        <v>20</v>
      </c>
      <c r="E2494" s="5" t="s">
        <v>27</v>
      </c>
      <c r="F2494" s="5" t="s">
        <v>32</v>
      </c>
      <c r="G2494" s="5" t="s">
        <v>48</v>
      </c>
      <c r="H2494" s="5">
        <v>1936</v>
      </c>
      <c r="I2494" s="5">
        <v>8</v>
      </c>
      <c r="J2494" s="5">
        <v>0</v>
      </c>
      <c r="K2494" s="5">
        <v>21581.72</v>
      </c>
      <c r="L2494" s="5">
        <v>0</v>
      </c>
      <c r="M2494" s="5">
        <v>0.156</v>
      </c>
      <c r="N2494" s="5">
        <v>5</v>
      </c>
      <c r="O2494" s="6">
        <v>0</v>
      </c>
      <c r="P2494" s="5" t="str">
        <f>IF(Table2[[#This Row],[ip_risk_score]]&gt;0.8,"HIGH",IF(Table2[[#This Row],[ip_risk_score]]&gt;0.5,"MEDIUM","LOW"))</f>
        <v>LOW</v>
      </c>
      <c r="Q2494" s="5">
        <f>Table2[[#This Row],[transaction_amount]]-Table2[[#This Row],[avg_transaction_amount]]</f>
        <v>-7256.8300000000017</v>
      </c>
    </row>
    <row r="2495" spans="1:17" x14ac:dyDescent="0.25">
      <c r="A2495" s="4" t="s">
        <v>4709</v>
      </c>
      <c r="B2495" s="5" t="s">
        <v>4710</v>
      </c>
      <c r="C2495" s="5">
        <v>10200.99</v>
      </c>
      <c r="D2495" s="5" t="s">
        <v>26</v>
      </c>
      <c r="E2495" s="5" t="s">
        <v>41</v>
      </c>
      <c r="F2495" s="5" t="s">
        <v>28</v>
      </c>
      <c r="G2495" s="5" t="s">
        <v>48</v>
      </c>
      <c r="H2495" s="5">
        <v>952</v>
      </c>
      <c r="I2495" s="5">
        <v>23</v>
      </c>
      <c r="J2495" s="5">
        <v>1</v>
      </c>
      <c r="K2495" s="5">
        <v>18819.11</v>
      </c>
      <c r="L2495" s="5">
        <v>0</v>
      </c>
      <c r="M2495" s="5">
        <v>0.17100000000000001</v>
      </c>
      <c r="N2495" s="5">
        <v>2</v>
      </c>
      <c r="O2495" s="6">
        <v>0</v>
      </c>
      <c r="P2495" s="5" t="str">
        <f>IF(Table2[[#This Row],[ip_risk_score]]&gt;0.8,"HIGH",IF(Table2[[#This Row],[ip_risk_score]]&gt;0.5,"MEDIUM","LOW"))</f>
        <v>LOW</v>
      </c>
      <c r="Q2495" s="5">
        <f>Table2[[#This Row],[transaction_amount]]-Table2[[#This Row],[avg_transaction_amount]]</f>
        <v>-8618.1200000000008</v>
      </c>
    </row>
    <row r="2496" spans="1:17" x14ac:dyDescent="0.25">
      <c r="A2496" s="4" t="s">
        <v>4711</v>
      </c>
      <c r="B2496" s="5" t="s">
        <v>4712</v>
      </c>
      <c r="C2496" s="5">
        <v>38101.82</v>
      </c>
      <c r="D2496" s="5" t="s">
        <v>20</v>
      </c>
      <c r="E2496" s="5" t="s">
        <v>21</v>
      </c>
      <c r="F2496" s="5" t="s">
        <v>32</v>
      </c>
      <c r="G2496" s="5" t="s">
        <v>38</v>
      </c>
      <c r="H2496" s="5">
        <v>1076</v>
      </c>
      <c r="I2496" s="5">
        <v>19</v>
      </c>
      <c r="J2496" s="5">
        <v>1</v>
      </c>
      <c r="K2496" s="5">
        <v>3477.99</v>
      </c>
      <c r="L2496" s="5">
        <v>0</v>
      </c>
      <c r="M2496" s="5">
        <v>0.34599999999999997</v>
      </c>
      <c r="N2496" s="5">
        <v>9</v>
      </c>
      <c r="O2496" s="6">
        <v>0</v>
      </c>
      <c r="P2496" s="5" t="str">
        <f>IF(Table2[[#This Row],[ip_risk_score]]&gt;0.8,"HIGH",IF(Table2[[#This Row],[ip_risk_score]]&gt;0.5,"MEDIUM","LOW"))</f>
        <v>LOW</v>
      </c>
      <c r="Q2496" s="5">
        <f>Table2[[#This Row],[transaction_amount]]-Table2[[#This Row],[avg_transaction_amount]]</f>
        <v>34623.83</v>
      </c>
    </row>
    <row r="2497" spans="1:17" x14ac:dyDescent="0.25">
      <c r="A2497" s="4" t="s">
        <v>4713</v>
      </c>
      <c r="B2497" s="5" t="s">
        <v>4714</v>
      </c>
      <c r="C2497" s="5">
        <v>19357.7</v>
      </c>
      <c r="D2497" s="5" t="s">
        <v>53</v>
      </c>
      <c r="E2497" s="5" t="s">
        <v>27</v>
      </c>
      <c r="F2497" s="5" t="s">
        <v>32</v>
      </c>
      <c r="G2497" s="5" t="s">
        <v>48</v>
      </c>
      <c r="H2497" s="5">
        <v>665</v>
      </c>
      <c r="I2497" s="5">
        <v>5</v>
      </c>
      <c r="J2497" s="5">
        <v>1</v>
      </c>
      <c r="K2497" s="5">
        <v>27738.5</v>
      </c>
      <c r="L2497" s="5">
        <v>1</v>
      </c>
      <c r="M2497" s="5">
        <v>2.5000000000000001E-2</v>
      </c>
      <c r="N2497" s="5">
        <v>2</v>
      </c>
      <c r="O2497" s="6">
        <v>0</v>
      </c>
      <c r="P2497" s="5" t="str">
        <f>IF(Table2[[#This Row],[ip_risk_score]]&gt;0.8,"HIGH",IF(Table2[[#This Row],[ip_risk_score]]&gt;0.5,"MEDIUM","LOW"))</f>
        <v>LOW</v>
      </c>
      <c r="Q2497" s="5">
        <f>Table2[[#This Row],[transaction_amount]]-Table2[[#This Row],[avg_transaction_amount]]</f>
        <v>-8380.7999999999993</v>
      </c>
    </row>
    <row r="2498" spans="1:17" x14ac:dyDescent="0.25">
      <c r="A2498" s="4" t="s">
        <v>4715</v>
      </c>
      <c r="B2498" s="5" t="s">
        <v>2346</v>
      </c>
      <c r="C2498" s="5">
        <v>25588.21</v>
      </c>
      <c r="D2498" s="5" t="s">
        <v>26</v>
      </c>
      <c r="E2498" s="5" t="s">
        <v>27</v>
      </c>
      <c r="F2498" s="5" t="s">
        <v>32</v>
      </c>
      <c r="G2498" s="5" t="s">
        <v>48</v>
      </c>
      <c r="H2498" s="5">
        <v>1311</v>
      </c>
      <c r="I2498" s="5">
        <v>20</v>
      </c>
      <c r="J2498" s="5">
        <v>0</v>
      </c>
      <c r="K2498" s="5">
        <v>9336.73</v>
      </c>
      <c r="L2498" s="5">
        <v>0</v>
      </c>
      <c r="M2498" s="5">
        <v>6.5000000000000002E-2</v>
      </c>
      <c r="N2498" s="5">
        <v>5</v>
      </c>
      <c r="O2498" s="6">
        <v>0</v>
      </c>
      <c r="P2498" s="5" t="str">
        <f>IF(Table2[[#This Row],[ip_risk_score]]&gt;0.8,"HIGH",IF(Table2[[#This Row],[ip_risk_score]]&gt;0.5,"MEDIUM","LOW"))</f>
        <v>LOW</v>
      </c>
      <c r="Q2498" s="5">
        <f>Table2[[#This Row],[transaction_amount]]-Table2[[#This Row],[avg_transaction_amount]]</f>
        <v>16251.48</v>
      </c>
    </row>
    <row r="2499" spans="1:17" x14ac:dyDescent="0.25">
      <c r="A2499" s="4" t="s">
        <v>4716</v>
      </c>
      <c r="B2499" s="5" t="s">
        <v>4717</v>
      </c>
      <c r="C2499" s="5">
        <v>24641.66</v>
      </c>
      <c r="D2499" s="5" t="s">
        <v>26</v>
      </c>
      <c r="E2499" s="5" t="s">
        <v>31</v>
      </c>
      <c r="F2499" s="5" t="s">
        <v>32</v>
      </c>
      <c r="G2499" s="5" t="s">
        <v>33</v>
      </c>
      <c r="H2499" s="5">
        <v>1352</v>
      </c>
      <c r="I2499" s="5">
        <v>11</v>
      </c>
      <c r="J2499" s="5">
        <v>4</v>
      </c>
      <c r="K2499" s="5">
        <v>19676.43</v>
      </c>
      <c r="L2499" s="5">
        <v>0</v>
      </c>
      <c r="M2499" s="5">
        <v>0.71399999999999997</v>
      </c>
      <c r="N2499" s="5">
        <v>2</v>
      </c>
      <c r="O2499" s="6">
        <v>0</v>
      </c>
      <c r="P2499" s="5" t="str">
        <f>IF(Table2[[#This Row],[ip_risk_score]]&gt;0.8,"HIGH",IF(Table2[[#This Row],[ip_risk_score]]&gt;0.5,"MEDIUM","LOW"))</f>
        <v>MEDIUM</v>
      </c>
      <c r="Q2499" s="5">
        <f>Table2[[#This Row],[transaction_amount]]-Table2[[#This Row],[avg_transaction_amount]]</f>
        <v>4965.2299999999996</v>
      </c>
    </row>
    <row r="2500" spans="1:17" x14ac:dyDescent="0.25">
      <c r="A2500" s="4" t="s">
        <v>4718</v>
      </c>
      <c r="B2500" s="5" t="s">
        <v>4719</v>
      </c>
      <c r="C2500" s="5">
        <v>28885.09</v>
      </c>
      <c r="D2500" s="5" t="s">
        <v>53</v>
      </c>
      <c r="E2500" s="5" t="s">
        <v>21</v>
      </c>
      <c r="F2500" s="5" t="s">
        <v>22</v>
      </c>
      <c r="G2500" s="5" t="s">
        <v>48</v>
      </c>
      <c r="H2500" s="5">
        <v>183</v>
      </c>
      <c r="I2500" s="5">
        <v>3</v>
      </c>
      <c r="J2500" s="5">
        <v>4</v>
      </c>
      <c r="K2500" s="5">
        <v>1056.23</v>
      </c>
      <c r="L2500" s="5">
        <v>0</v>
      </c>
      <c r="M2500" s="5">
        <v>0.626</v>
      </c>
      <c r="N2500" s="5">
        <v>2</v>
      </c>
      <c r="O2500" s="6">
        <v>0</v>
      </c>
      <c r="P2500" s="5" t="str">
        <f>IF(Table2[[#This Row],[ip_risk_score]]&gt;0.8,"HIGH",IF(Table2[[#This Row],[ip_risk_score]]&gt;0.5,"MEDIUM","LOW"))</f>
        <v>MEDIUM</v>
      </c>
      <c r="Q2500" s="5">
        <f>Table2[[#This Row],[transaction_amount]]-Table2[[#This Row],[avg_transaction_amount]]</f>
        <v>27828.86</v>
      </c>
    </row>
    <row r="2501" spans="1:17" x14ac:dyDescent="0.25">
      <c r="A2501" s="4" t="s">
        <v>4720</v>
      </c>
      <c r="B2501" s="5" t="s">
        <v>3359</v>
      </c>
      <c r="C2501" s="5">
        <v>43285.58</v>
      </c>
      <c r="D2501" s="5" t="s">
        <v>26</v>
      </c>
      <c r="E2501" s="5" t="s">
        <v>21</v>
      </c>
      <c r="F2501" s="5" t="s">
        <v>32</v>
      </c>
      <c r="G2501" s="5" t="s">
        <v>58</v>
      </c>
      <c r="H2501" s="5">
        <v>1792</v>
      </c>
      <c r="I2501" s="5">
        <v>8</v>
      </c>
      <c r="J2501" s="5">
        <v>0</v>
      </c>
      <c r="K2501" s="5">
        <v>13346.97</v>
      </c>
      <c r="L2501" s="5">
        <v>0</v>
      </c>
      <c r="M2501" s="5">
        <v>9.9000000000000005E-2</v>
      </c>
      <c r="N2501" s="5">
        <v>6</v>
      </c>
      <c r="O2501" s="6">
        <v>0</v>
      </c>
      <c r="P2501" s="5" t="str">
        <f>IF(Table2[[#This Row],[ip_risk_score]]&gt;0.8,"HIGH",IF(Table2[[#This Row],[ip_risk_score]]&gt;0.5,"MEDIUM","LOW"))</f>
        <v>LOW</v>
      </c>
      <c r="Q2501" s="5">
        <f>Table2[[#This Row],[transaction_amount]]-Table2[[#This Row],[avg_transaction_amount]]</f>
        <v>29938.61</v>
      </c>
    </row>
    <row r="2502" spans="1:17" x14ac:dyDescent="0.25">
      <c r="A2502" s="4" t="s">
        <v>4721</v>
      </c>
      <c r="B2502" s="5" t="s">
        <v>2524</v>
      </c>
      <c r="C2502" s="5">
        <v>49037.93</v>
      </c>
      <c r="D2502" s="5" t="s">
        <v>20</v>
      </c>
      <c r="E2502" s="5" t="s">
        <v>41</v>
      </c>
      <c r="F2502" s="5" t="s">
        <v>28</v>
      </c>
      <c r="G2502" s="5" t="s">
        <v>58</v>
      </c>
      <c r="H2502" s="5">
        <v>694</v>
      </c>
      <c r="I2502" s="5">
        <v>9</v>
      </c>
      <c r="J2502" s="5">
        <v>4</v>
      </c>
      <c r="K2502" s="5">
        <v>28934.49</v>
      </c>
      <c r="L2502" s="5">
        <v>1</v>
      </c>
      <c r="M2502" s="5">
        <v>0.432</v>
      </c>
      <c r="N2502" s="5">
        <v>3</v>
      </c>
      <c r="O2502" s="6">
        <v>0</v>
      </c>
      <c r="P2502" s="5" t="str">
        <f>IF(Table2[[#This Row],[ip_risk_score]]&gt;0.8,"HIGH",IF(Table2[[#This Row],[ip_risk_score]]&gt;0.5,"MEDIUM","LOW"))</f>
        <v>LOW</v>
      </c>
      <c r="Q2502" s="5">
        <f>Table2[[#This Row],[transaction_amount]]-Table2[[#This Row],[avg_transaction_amount]]</f>
        <v>20103.439999999999</v>
      </c>
    </row>
    <row r="2503" spans="1:17" x14ac:dyDescent="0.25">
      <c r="A2503" s="4" t="s">
        <v>4722</v>
      </c>
      <c r="B2503" s="5" t="s">
        <v>4723</v>
      </c>
      <c r="C2503" s="5">
        <v>20408.830000000002</v>
      </c>
      <c r="D2503" s="5" t="s">
        <v>53</v>
      </c>
      <c r="E2503" s="5" t="s">
        <v>41</v>
      </c>
      <c r="F2503" s="5" t="s">
        <v>22</v>
      </c>
      <c r="G2503" s="5" t="s">
        <v>33</v>
      </c>
      <c r="H2503" s="5">
        <v>1074</v>
      </c>
      <c r="I2503" s="5">
        <v>2</v>
      </c>
      <c r="J2503" s="5">
        <v>1</v>
      </c>
      <c r="K2503" s="5">
        <v>26606.61</v>
      </c>
      <c r="L2503" s="5">
        <v>0</v>
      </c>
      <c r="M2503" s="5">
        <v>0.60799999999999998</v>
      </c>
      <c r="N2503" s="5">
        <v>9</v>
      </c>
      <c r="O2503" s="6">
        <v>0</v>
      </c>
      <c r="P2503" s="5" t="str">
        <f>IF(Table2[[#This Row],[ip_risk_score]]&gt;0.8,"HIGH",IF(Table2[[#This Row],[ip_risk_score]]&gt;0.5,"MEDIUM","LOW"))</f>
        <v>MEDIUM</v>
      </c>
      <c r="Q2503" s="5">
        <f>Table2[[#This Row],[transaction_amount]]-Table2[[#This Row],[avg_transaction_amount]]</f>
        <v>-6197.7799999999988</v>
      </c>
    </row>
    <row r="2504" spans="1:17" x14ac:dyDescent="0.25">
      <c r="A2504" s="4" t="s">
        <v>4724</v>
      </c>
      <c r="B2504" s="5" t="s">
        <v>4725</v>
      </c>
      <c r="C2504" s="5">
        <v>41384.57</v>
      </c>
      <c r="D2504" s="5" t="s">
        <v>53</v>
      </c>
      <c r="E2504" s="5" t="s">
        <v>41</v>
      </c>
      <c r="F2504" s="5" t="s">
        <v>22</v>
      </c>
      <c r="G2504" s="5" t="s">
        <v>58</v>
      </c>
      <c r="H2504" s="5">
        <v>418</v>
      </c>
      <c r="I2504" s="5">
        <v>16</v>
      </c>
      <c r="J2504" s="5">
        <v>4</v>
      </c>
      <c r="K2504" s="5">
        <v>6718.28</v>
      </c>
      <c r="L2504" s="5">
        <v>0</v>
      </c>
      <c r="M2504" s="5">
        <v>9.8000000000000004E-2</v>
      </c>
      <c r="N2504" s="5">
        <v>6</v>
      </c>
      <c r="O2504" s="6">
        <v>0</v>
      </c>
      <c r="P2504" s="5" t="str">
        <f>IF(Table2[[#This Row],[ip_risk_score]]&gt;0.8,"HIGH",IF(Table2[[#This Row],[ip_risk_score]]&gt;0.5,"MEDIUM","LOW"))</f>
        <v>LOW</v>
      </c>
      <c r="Q2504" s="5">
        <f>Table2[[#This Row],[transaction_amount]]-Table2[[#This Row],[avg_transaction_amount]]</f>
        <v>34666.29</v>
      </c>
    </row>
    <row r="2505" spans="1:17" x14ac:dyDescent="0.25">
      <c r="A2505" s="4" t="s">
        <v>4726</v>
      </c>
      <c r="B2505" s="5" t="s">
        <v>4727</v>
      </c>
      <c r="C2505" s="5">
        <v>38238.160000000003</v>
      </c>
      <c r="D2505" s="5" t="s">
        <v>26</v>
      </c>
      <c r="E2505" s="5" t="s">
        <v>27</v>
      </c>
      <c r="F2505" s="5" t="s">
        <v>28</v>
      </c>
      <c r="G2505" s="5" t="s">
        <v>38</v>
      </c>
      <c r="H2505" s="5">
        <v>1595</v>
      </c>
      <c r="I2505" s="5">
        <v>6</v>
      </c>
      <c r="J2505" s="5">
        <v>0</v>
      </c>
      <c r="K2505" s="5">
        <v>26386</v>
      </c>
      <c r="L2505" s="5">
        <v>0</v>
      </c>
      <c r="M2505" s="5">
        <v>0.97199999999999998</v>
      </c>
      <c r="N2505" s="5">
        <v>2</v>
      </c>
      <c r="O2505" s="6">
        <v>0</v>
      </c>
      <c r="P2505" s="5" t="str">
        <f>IF(Table2[[#This Row],[ip_risk_score]]&gt;0.8,"HIGH",IF(Table2[[#This Row],[ip_risk_score]]&gt;0.5,"MEDIUM","LOW"))</f>
        <v>HIGH</v>
      </c>
      <c r="Q2505" s="5">
        <f>Table2[[#This Row],[transaction_amount]]-Table2[[#This Row],[avg_transaction_amount]]</f>
        <v>11852.160000000003</v>
      </c>
    </row>
    <row r="2506" spans="1:17" x14ac:dyDescent="0.25">
      <c r="A2506" s="4" t="s">
        <v>4728</v>
      </c>
      <c r="B2506" s="5" t="s">
        <v>4729</v>
      </c>
      <c r="C2506" s="5">
        <v>28697.77</v>
      </c>
      <c r="D2506" s="5" t="s">
        <v>53</v>
      </c>
      <c r="E2506" s="5" t="s">
        <v>21</v>
      </c>
      <c r="F2506" s="5" t="s">
        <v>32</v>
      </c>
      <c r="G2506" s="5" t="s">
        <v>33</v>
      </c>
      <c r="H2506" s="5">
        <v>1356</v>
      </c>
      <c r="I2506" s="5">
        <v>7</v>
      </c>
      <c r="J2506" s="5">
        <v>4</v>
      </c>
      <c r="K2506" s="5">
        <v>8862.7999999999993</v>
      </c>
      <c r="L2506" s="5">
        <v>0</v>
      </c>
      <c r="M2506" s="5">
        <v>0.84899999999999998</v>
      </c>
      <c r="N2506" s="5">
        <v>1</v>
      </c>
      <c r="O2506" s="6">
        <v>0</v>
      </c>
      <c r="P2506" s="5" t="str">
        <f>IF(Table2[[#This Row],[ip_risk_score]]&gt;0.8,"HIGH",IF(Table2[[#This Row],[ip_risk_score]]&gt;0.5,"MEDIUM","LOW"))</f>
        <v>HIGH</v>
      </c>
      <c r="Q2506" s="5">
        <f>Table2[[#This Row],[transaction_amount]]-Table2[[#This Row],[avg_transaction_amount]]</f>
        <v>19834.97</v>
      </c>
    </row>
    <row r="2507" spans="1:17" x14ac:dyDescent="0.25">
      <c r="A2507" s="4" t="s">
        <v>4730</v>
      </c>
      <c r="B2507" s="5" t="s">
        <v>3630</v>
      </c>
      <c r="C2507" s="5">
        <v>47804.55</v>
      </c>
      <c r="D2507" s="5" t="s">
        <v>26</v>
      </c>
      <c r="E2507" s="5" t="s">
        <v>31</v>
      </c>
      <c r="F2507" s="5" t="s">
        <v>22</v>
      </c>
      <c r="G2507" s="5" t="s">
        <v>48</v>
      </c>
      <c r="H2507" s="5">
        <v>189</v>
      </c>
      <c r="I2507" s="5">
        <v>10</v>
      </c>
      <c r="J2507" s="5">
        <v>4</v>
      </c>
      <c r="K2507" s="5">
        <v>25581.81</v>
      </c>
      <c r="L2507" s="5">
        <v>0</v>
      </c>
      <c r="M2507" s="5">
        <v>0.22700000000000001</v>
      </c>
      <c r="N2507" s="5">
        <v>2</v>
      </c>
      <c r="O2507" s="6">
        <v>0</v>
      </c>
      <c r="P2507" s="5" t="str">
        <f>IF(Table2[[#This Row],[ip_risk_score]]&gt;0.8,"HIGH",IF(Table2[[#This Row],[ip_risk_score]]&gt;0.5,"MEDIUM","LOW"))</f>
        <v>LOW</v>
      </c>
      <c r="Q2507" s="5">
        <f>Table2[[#This Row],[transaction_amount]]-Table2[[#This Row],[avg_transaction_amount]]</f>
        <v>22222.74</v>
      </c>
    </row>
    <row r="2508" spans="1:17" x14ac:dyDescent="0.25">
      <c r="A2508" s="4" t="s">
        <v>4731</v>
      </c>
      <c r="B2508" s="5" t="s">
        <v>4732</v>
      </c>
      <c r="C2508" s="5">
        <v>10063.700000000001</v>
      </c>
      <c r="D2508" s="5" t="s">
        <v>26</v>
      </c>
      <c r="E2508" s="5" t="s">
        <v>27</v>
      </c>
      <c r="F2508" s="5" t="s">
        <v>22</v>
      </c>
      <c r="G2508" s="5" t="s">
        <v>58</v>
      </c>
      <c r="H2508" s="5">
        <v>863</v>
      </c>
      <c r="I2508" s="5">
        <v>12</v>
      </c>
      <c r="J2508" s="5">
        <v>4</v>
      </c>
      <c r="K2508" s="5">
        <v>21903.89</v>
      </c>
      <c r="L2508" s="5">
        <v>0</v>
      </c>
      <c r="M2508" s="5">
        <v>0.51900000000000002</v>
      </c>
      <c r="N2508" s="5">
        <v>6</v>
      </c>
      <c r="O2508" s="6">
        <v>0</v>
      </c>
      <c r="P2508" s="5" t="str">
        <f>IF(Table2[[#This Row],[ip_risk_score]]&gt;0.8,"HIGH",IF(Table2[[#This Row],[ip_risk_score]]&gt;0.5,"MEDIUM","LOW"))</f>
        <v>MEDIUM</v>
      </c>
      <c r="Q2508" s="5">
        <f>Table2[[#This Row],[transaction_amount]]-Table2[[#This Row],[avg_transaction_amount]]</f>
        <v>-11840.189999999999</v>
      </c>
    </row>
    <row r="2509" spans="1:17" x14ac:dyDescent="0.25">
      <c r="A2509" s="4" t="s">
        <v>4733</v>
      </c>
      <c r="B2509" s="5" t="s">
        <v>158</v>
      </c>
      <c r="C2509" s="5">
        <v>5507.75</v>
      </c>
      <c r="D2509" s="5" t="s">
        <v>53</v>
      </c>
      <c r="E2509" s="5" t="s">
        <v>27</v>
      </c>
      <c r="F2509" s="5" t="s">
        <v>32</v>
      </c>
      <c r="G2509" s="5" t="s">
        <v>38</v>
      </c>
      <c r="H2509" s="5">
        <v>1192</v>
      </c>
      <c r="I2509" s="5">
        <v>2</v>
      </c>
      <c r="J2509" s="5">
        <v>4</v>
      </c>
      <c r="K2509" s="5">
        <v>10626.37</v>
      </c>
      <c r="L2509" s="5">
        <v>0</v>
      </c>
      <c r="M2509" s="5">
        <v>0.50800000000000001</v>
      </c>
      <c r="N2509" s="5">
        <v>2</v>
      </c>
      <c r="O2509" s="6">
        <v>0</v>
      </c>
      <c r="P2509" s="5" t="str">
        <f>IF(Table2[[#This Row],[ip_risk_score]]&gt;0.8,"HIGH",IF(Table2[[#This Row],[ip_risk_score]]&gt;0.5,"MEDIUM","LOW"))</f>
        <v>MEDIUM</v>
      </c>
      <c r="Q2509" s="5">
        <f>Table2[[#This Row],[transaction_amount]]-Table2[[#This Row],[avg_transaction_amount]]</f>
        <v>-5118.6200000000008</v>
      </c>
    </row>
    <row r="2510" spans="1:17" x14ac:dyDescent="0.25">
      <c r="A2510" s="4" t="s">
        <v>4734</v>
      </c>
      <c r="B2510" s="5" t="s">
        <v>4735</v>
      </c>
      <c r="C2510" s="5">
        <v>42705.4</v>
      </c>
      <c r="D2510" s="5" t="s">
        <v>26</v>
      </c>
      <c r="E2510" s="5" t="s">
        <v>31</v>
      </c>
      <c r="F2510" s="5" t="s">
        <v>32</v>
      </c>
      <c r="G2510" s="5" t="s">
        <v>33</v>
      </c>
      <c r="H2510" s="5">
        <v>46</v>
      </c>
      <c r="I2510" s="5">
        <v>18</v>
      </c>
      <c r="J2510" s="5">
        <v>0</v>
      </c>
      <c r="K2510" s="5">
        <v>27332.65</v>
      </c>
      <c r="L2510" s="5">
        <v>0</v>
      </c>
      <c r="M2510" s="5">
        <v>0.33400000000000002</v>
      </c>
      <c r="N2510" s="5">
        <v>7</v>
      </c>
      <c r="O2510" s="6">
        <v>0</v>
      </c>
      <c r="P2510" s="5" t="str">
        <f>IF(Table2[[#This Row],[ip_risk_score]]&gt;0.8,"HIGH",IF(Table2[[#This Row],[ip_risk_score]]&gt;0.5,"MEDIUM","LOW"))</f>
        <v>LOW</v>
      </c>
      <c r="Q2510" s="5">
        <f>Table2[[#This Row],[transaction_amount]]-Table2[[#This Row],[avg_transaction_amount]]</f>
        <v>15372.75</v>
      </c>
    </row>
    <row r="2511" spans="1:17" x14ac:dyDescent="0.25">
      <c r="A2511" s="4" t="s">
        <v>4736</v>
      </c>
      <c r="B2511" s="5" t="s">
        <v>4737</v>
      </c>
      <c r="C2511" s="5">
        <v>21985.53</v>
      </c>
      <c r="D2511" s="5" t="s">
        <v>20</v>
      </c>
      <c r="E2511" s="5" t="s">
        <v>31</v>
      </c>
      <c r="F2511" s="5" t="s">
        <v>28</v>
      </c>
      <c r="G2511" s="5" t="s">
        <v>33</v>
      </c>
      <c r="H2511" s="5">
        <v>415</v>
      </c>
      <c r="I2511" s="5">
        <v>13</v>
      </c>
      <c r="J2511" s="5">
        <v>2</v>
      </c>
      <c r="K2511" s="5">
        <v>14609.85</v>
      </c>
      <c r="L2511" s="5">
        <v>0</v>
      </c>
      <c r="M2511" s="5">
        <v>0.76</v>
      </c>
      <c r="N2511" s="5">
        <v>7</v>
      </c>
      <c r="O2511" s="6">
        <v>0</v>
      </c>
      <c r="P2511" s="5" t="str">
        <f>IF(Table2[[#This Row],[ip_risk_score]]&gt;0.8,"HIGH",IF(Table2[[#This Row],[ip_risk_score]]&gt;0.5,"MEDIUM","LOW"))</f>
        <v>MEDIUM</v>
      </c>
      <c r="Q2511" s="5">
        <f>Table2[[#This Row],[transaction_amount]]-Table2[[#This Row],[avg_transaction_amount]]</f>
        <v>7375.6799999999985</v>
      </c>
    </row>
    <row r="2512" spans="1:17" x14ac:dyDescent="0.25">
      <c r="A2512" s="4" t="s">
        <v>4738</v>
      </c>
      <c r="B2512" s="5" t="s">
        <v>4739</v>
      </c>
      <c r="C2512" s="5">
        <v>42356.09</v>
      </c>
      <c r="D2512" s="5" t="s">
        <v>20</v>
      </c>
      <c r="E2512" s="5" t="s">
        <v>41</v>
      </c>
      <c r="F2512" s="5" t="s">
        <v>22</v>
      </c>
      <c r="G2512" s="5" t="s">
        <v>48</v>
      </c>
      <c r="H2512" s="5">
        <v>548</v>
      </c>
      <c r="I2512" s="5">
        <v>21</v>
      </c>
      <c r="J2512" s="5">
        <v>4</v>
      </c>
      <c r="K2512" s="5">
        <v>9599.0499999999993</v>
      </c>
      <c r="L2512" s="5">
        <v>1</v>
      </c>
      <c r="M2512" s="5">
        <v>0.65800000000000003</v>
      </c>
      <c r="N2512" s="5">
        <v>1</v>
      </c>
      <c r="O2512" s="6">
        <v>0</v>
      </c>
      <c r="P2512" s="5" t="str">
        <f>IF(Table2[[#This Row],[ip_risk_score]]&gt;0.8,"HIGH",IF(Table2[[#This Row],[ip_risk_score]]&gt;0.5,"MEDIUM","LOW"))</f>
        <v>MEDIUM</v>
      </c>
      <c r="Q2512" s="5">
        <f>Table2[[#This Row],[transaction_amount]]-Table2[[#This Row],[avg_transaction_amount]]</f>
        <v>32757.039999999997</v>
      </c>
    </row>
    <row r="2513" spans="1:17" x14ac:dyDescent="0.25">
      <c r="A2513" s="4" t="s">
        <v>4740</v>
      </c>
      <c r="B2513" s="5" t="s">
        <v>4741</v>
      </c>
      <c r="C2513" s="5">
        <v>44659.86</v>
      </c>
      <c r="D2513" s="5" t="s">
        <v>26</v>
      </c>
      <c r="E2513" s="5" t="s">
        <v>31</v>
      </c>
      <c r="F2513" s="5" t="s">
        <v>32</v>
      </c>
      <c r="G2513" s="5" t="s">
        <v>23</v>
      </c>
      <c r="H2513" s="5">
        <v>385</v>
      </c>
      <c r="I2513" s="5">
        <v>15</v>
      </c>
      <c r="J2513" s="5">
        <v>2</v>
      </c>
      <c r="K2513" s="5">
        <v>8462.61</v>
      </c>
      <c r="L2513" s="5">
        <v>1</v>
      </c>
      <c r="M2513" s="5">
        <v>0.86399999999999999</v>
      </c>
      <c r="N2513" s="5">
        <v>6</v>
      </c>
      <c r="O2513" s="6">
        <v>0</v>
      </c>
      <c r="P2513" s="5" t="str">
        <f>IF(Table2[[#This Row],[ip_risk_score]]&gt;0.8,"HIGH",IF(Table2[[#This Row],[ip_risk_score]]&gt;0.5,"MEDIUM","LOW"))</f>
        <v>HIGH</v>
      </c>
      <c r="Q2513" s="5">
        <f>Table2[[#This Row],[transaction_amount]]-Table2[[#This Row],[avg_transaction_amount]]</f>
        <v>36197.25</v>
      </c>
    </row>
    <row r="2514" spans="1:17" x14ac:dyDescent="0.25">
      <c r="A2514" s="4" t="s">
        <v>4742</v>
      </c>
      <c r="B2514" s="5" t="s">
        <v>4743</v>
      </c>
      <c r="C2514" s="5">
        <v>3169.76</v>
      </c>
      <c r="D2514" s="5" t="s">
        <v>20</v>
      </c>
      <c r="E2514" s="5" t="s">
        <v>31</v>
      </c>
      <c r="F2514" s="5" t="s">
        <v>32</v>
      </c>
      <c r="G2514" s="5" t="s">
        <v>58</v>
      </c>
      <c r="H2514" s="5">
        <v>1931</v>
      </c>
      <c r="I2514" s="5">
        <v>14</v>
      </c>
      <c r="J2514" s="5">
        <v>0</v>
      </c>
      <c r="K2514" s="5">
        <v>28178.11</v>
      </c>
      <c r="L2514" s="5">
        <v>0</v>
      </c>
      <c r="M2514" s="5">
        <v>5.0000000000000001E-3</v>
      </c>
      <c r="N2514" s="5">
        <v>5</v>
      </c>
      <c r="O2514" s="6">
        <v>0</v>
      </c>
      <c r="P2514" s="5" t="str">
        <f>IF(Table2[[#This Row],[ip_risk_score]]&gt;0.8,"HIGH",IF(Table2[[#This Row],[ip_risk_score]]&gt;0.5,"MEDIUM","LOW"))</f>
        <v>LOW</v>
      </c>
      <c r="Q2514" s="5">
        <f>Table2[[#This Row],[transaction_amount]]-Table2[[#This Row],[avg_transaction_amount]]</f>
        <v>-25008.35</v>
      </c>
    </row>
    <row r="2515" spans="1:17" x14ac:dyDescent="0.25">
      <c r="A2515" s="4" t="s">
        <v>4744</v>
      </c>
      <c r="B2515" s="5" t="s">
        <v>4745</v>
      </c>
      <c r="C2515" s="5">
        <v>44179.06</v>
      </c>
      <c r="D2515" s="5" t="s">
        <v>26</v>
      </c>
      <c r="E2515" s="5" t="s">
        <v>31</v>
      </c>
      <c r="F2515" s="5" t="s">
        <v>28</v>
      </c>
      <c r="G2515" s="5" t="s">
        <v>38</v>
      </c>
      <c r="H2515" s="5">
        <v>265</v>
      </c>
      <c r="I2515" s="5">
        <v>1</v>
      </c>
      <c r="J2515" s="5">
        <v>3</v>
      </c>
      <c r="K2515" s="5">
        <v>22781.57</v>
      </c>
      <c r="L2515" s="5">
        <v>0</v>
      </c>
      <c r="M2515" s="5">
        <v>0.60399999999999998</v>
      </c>
      <c r="N2515" s="5">
        <v>8</v>
      </c>
      <c r="O2515" s="6">
        <v>0</v>
      </c>
      <c r="P2515" s="5" t="str">
        <f>IF(Table2[[#This Row],[ip_risk_score]]&gt;0.8,"HIGH",IF(Table2[[#This Row],[ip_risk_score]]&gt;0.5,"MEDIUM","LOW"))</f>
        <v>MEDIUM</v>
      </c>
      <c r="Q2515" s="5">
        <f>Table2[[#This Row],[transaction_amount]]-Table2[[#This Row],[avg_transaction_amount]]</f>
        <v>21397.489999999998</v>
      </c>
    </row>
    <row r="2516" spans="1:17" x14ac:dyDescent="0.25">
      <c r="A2516" s="4" t="s">
        <v>4746</v>
      </c>
      <c r="B2516" s="5" t="s">
        <v>4747</v>
      </c>
      <c r="C2516" s="5">
        <v>22443.54</v>
      </c>
      <c r="D2516" s="5" t="s">
        <v>20</v>
      </c>
      <c r="E2516" s="5" t="s">
        <v>31</v>
      </c>
      <c r="F2516" s="5" t="s">
        <v>22</v>
      </c>
      <c r="G2516" s="5" t="s">
        <v>33</v>
      </c>
      <c r="H2516" s="5">
        <v>287</v>
      </c>
      <c r="I2516" s="5">
        <v>5</v>
      </c>
      <c r="J2516" s="5">
        <v>2</v>
      </c>
      <c r="K2516" s="5">
        <v>10561.98</v>
      </c>
      <c r="L2516" s="5">
        <v>0</v>
      </c>
      <c r="M2516" s="5">
        <v>0.99299999999999999</v>
      </c>
      <c r="N2516" s="5">
        <v>8</v>
      </c>
      <c r="O2516" s="6">
        <v>0</v>
      </c>
      <c r="P2516" s="5" t="str">
        <f>IF(Table2[[#This Row],[ip_risk_score]]&gt;0.8,"HIGH",IF(Table2[[#This Row],[ip_risk_score]]&gt;0.5,"MEDIUM","LOW"))</f>
        <v>HIGH</v>
      </c>
      <c r="Q2516" s="5">
        <f>Table2[[#This Row],[transaction_amount]]-Table2[[#This Row],[avg_transaction_amount]]</f>
        <v>11881.560000000001</v>
      </c>
    </row>
    <row r="2517" spans="1:17" x14ac:dyDescent="0.25">
      <c r="A2517" s="4" t="s">
        <v>4748</v>
      </c>
      <c r="B2517" s="5" t="s">
        <v>4749</v>
      </c>
      <c r="C2517" s="5">
        <v>25546.1</v>
      </c>
      <c r="D2517" s="5" t="s">
        <v>53</v>
      </c>
      <c r="E2517" s="5" t="s">
        <v>41</v>
      </c>
      <c r="F2517" s="5" t="s">
        <v>32</v>
      </c>
      <c r="G2517" s="5" t="s">
        <v>58</v>
      </c>
      <c r="H2517" s="5">
        <v>258</v>
      </c>
      <c r="I2517" s="5">
        <v>20</v>
      </c>
      <c r="J2517" s="5">
        <v>0</v>
      </c>
      <c r="K2517" s="5">
        <v>7699.64</v>
      </c>
      <c r="L2517" s="5">
        <v>0</v>
      </c>
      <c r="M2517" s="5">
        <v>0.78900000000000003</v>
      </c>
      <c r="N2517" s="5">
        <v>9</v>
      </c>
      <c r="O2517" s="6">
        <v>0</v>
      </c>
      <c r="P2517" s="5" t="str">
        <f>IF(Table2[[#This Row],[ip_risk_score]]&gt;0.8,"HIGH",IF(Table2[[#This Row],[ip_risk_score]]&gt;0.5,"MEDIUM","LOW"))</f>
        <v>MEDIUM</v>
      </c>
      <c r="Q2517" s="5">
        <f>Table2[[#This Row],[transaction_amount]]-Table2[[#This Row],[avg_transaction_amount]]</f>
        <v>17846.46</v>
      </c>
    </row>
    <row r="2518" spans="1:17" x14ac:dyDescent="0.25">
      <c r="A2518" s="4" t="s">
        <v>4750</v>
      </c>
      <c r="B2518" s="5" t="s">
        <v>4751</v>
      </c>
      <c r="C2518" s="5">
        <v>31348.3</v>
      </c>
      <c r="D2518" s="5" t="s">
        <v>26</v>
      </c>
      <c r="E2518" s="5" t="s">
        <v>27</v>
      </c>
      <c r="F2518" s="5" t="s">
        <v>28</v>
      </c>
      <c r="G2518" s="5" t="s">
        <v>38</v>
      </c>
      <c r="H2518" s="5">
        <v>702</v>
      </c>
      <c r="I2518" s="5">
        <v>6</v>
      </c>
      <c r="J2518" s="5">
        <v>3</v>
      </c>
      <c r="K2518" s="5">
        <v>6427.35</v>
      </c>
      <c r="L2518" s="5">
        <v>0</v>
      </c>
      <c r="M2518" s="5">
        <v>0.34399999999999997</v>
      </c>
      <c r="N2518" s="5">
        <v>2</v>
      </c>
      <c r="O2518" s="6">
        <v>0</v>
      </c>
      <c r="P2518" s="5" t="str">
        <f>IF(Table2[[#This Row],[ip_risk_score]]&gt;0.8,"HIGH",IF(Table2[[#This Row],[ip_risk_score]]&gt;0.5,"MEDIUM","LOW"))</f>
        <v>LOW</v>
      </c>
      <c r="Q2518" s="5">
        <f>Table2[[#This Row],[transaction_amount]]-Table2[[#This Row],[avg_transaction_amount]]</f>
        <v>24920.949999999997</v>
      </c>
    </row>
    <row r="2519" spans="1:17" x14ac:dyDescent="0.25">
      <c r="A2519" s="4" t="s">
        <v>4752</v>
      </c>
      <c r="B2519" s="5" t="s">
        <v>2472</v>
      </c>
      <c r="C2519" s="5">
        <v>46322.81</v>
      </c>
      <c r="D2519" s="5" t="s">
        <v>26</v>
      </c>
      <c r="E2519" s="5" t="s">
        <v>21</v>
      </c>
      <c r="F2519" s="5" t="s">
        <v>22</v>
      </c>
      <c r="G2519" s="5" t="s">
        <v>38</v>
      </c>
      <c r="H2519" s="5">
        <v>1050</v>
      </c>
      <c r="I2519" s="5">
        <v>8</v>
      </c>
      <c r="J2519" s="5">
        <v>4</v>
      </c>
      <c r="K2519" s="5">
        <v>7410.33</v>
      </c>
      <c r="L2519" s="5">
        <v>0</v>
      </c>
      <c r="M2519" s="5">
        <v>0.156</v>
      </c>
      <c r="N2519" s="5">
        <v>1</v>
      </c>
      <c r="O2519" s="6">
        <v>0</v>
      </c>
      <c r="P2519" s="5" t="str">
        <f>IF(Table2[[#This Row],[ip_risk_score]]&gt;0.8,"HIGH",IF(Table2[[#This Row],[ip_risk_score]]&gt;0.5,"MEDIUM","LOW"))</f>
        <v>LOW</v>
      </c>
      <c r="Q2519" s="5">
        <f>Table2[[#This Row],[transaction_amount]]-Table2[[#This Row],[avg_transaction_amount]]</f>
        <v>38912.479999999996</v>
      </c>
    </row>
    <row r="2520" spans="1:17" x14ac:dyDescent="0.25">
      <c r="A2520" s="4" t="s">
        <v>4753</v>
      </c>
      <c r="B2520" s="5" t="s">
        <v>3370</v>
      </c>
      <c r="C2520" s="5">
        <v>1004.85</v>
      </c>
      <c r="D2520" s="5" t="s">
        <v>26</v>
      </c>
      <c r="E2520" s="5" t="s">
        <v>21</v>
      </c>
      <c r="F2520" s="5" t="s">
        <v>22</v>
      </c>
      <c r="G2520" s="5" t="s">
        <v>33</v>
      </c>
      <c r="H2520" s="5">
        <v>1401</v>
      </c>
      <c r="I2520" s="5">
        <v>8</v>
      </c>
      <c r="J2520" s="5">
        <v>0</v>
      </c>
      <c r="K2520" s="5">
        <v>3418.28</v>
      </c>
      <c r="L2520" s="5">
        <v>1</v>
      </c>
      <c r="M2520" s="5">
        <v>0.42799999999999999</v>
      </c>
      <c r="N2520" s="5">
        <v>6</v>
      </c>
      <c r="O2520" s="6">
        <v>0</v>
      </c>
      <c r="P2520" s="5" t="str">
        <f>IF(Table2[[#This Row],[ip_risk_score]]&gt;0.8,"HIGH",IF(Table2[[#This Row],[ip_risk_score]]&gt;0.5,"MEDIUM","LOW"))</f>
        <v>LOW</v>
      </c>
      <c r="Q2520" s="5">
        <f>Table2[[#This Row],[transaction_amount]]-Table2[[#This Row],[avg_transaction_amount]]</f>
        <v>-2413.4300000000003</v>
      </c>
    </row>
    <row r="2521" spans="1:17" x14ac:dyDescent="0.25">
      <c r="A2521" s="4" t="s">
        <v>4754</v>
      </c>
      <c r="B2521" s="5" t="s">
        <v>212</v>
      </c>
      <c r="C2521" s="5">
        <v>23868.33</v>
      </c>
      <c r="D2521" s="5" t="s">
        <v>26</v>
      </c>
      <c r="E2521" s="5" t="s">
        <v>27</v>
      </c>
      <c r="F2521" s="5" t="s">
        <v>22</v>
      </c>
      <c r="G2521" s="5" t="s">
        <v>58</v>
      </c>
      <c r="H2521" s="5">
        <v>134</v>
      </c>
      <c r="I2521" s="5">
        <v>16</v>
      </c>
      <c r="J2521" s="5">
        <v>1</v>
      </c>
      <c r="K2521" s="5">
        <v>14593.58</v>
      </c>
      <c r="L2521" s="5">
        <v>0</v>
      </c>
      <c r="M2521" s="5">
        <v>0.42399999999999999</v>
      </c>
      <c r="N2521" s="5">
        <v>2</v>
      </c>
      <c r="O2521" s="6">
        <v>0</v>
      </c>
      <c r="P2521" s="5" t="str">
        <f>IF(Table2[[#This Row],[ip_risk_score]]&gt;0.8,"HIGH",IF(Table2[[#This Row],[ip_risk_score]]&gt;0.5,"MEDIUM","LOW"))</f>
        <v>LOW</v>
      </c>
      <c r="Q2521" s="5">
        <f>Table2[[#This Row],[transaction_amount]]-Table2[[#This Row],[avg_transaction_amount]]</f>
        <v>9274.7500000000018</v>
      </c>
    </row>
    <row r="2522" spans="1:17" x14ac:dyDescent="0.25">
      <c r="A2522" s="4" t="s">
        <v>4755</v>
      </c>
      <c r="B2522" s="5" t="s">
        <v>814</v>
      </c>
      <c r="C2522" s="5">
        <v>34401.72</v>
      </c>
      <c r="D2522" s="5" t="s">
        <v>26</v>
      </c>
      <c r="E2522" s="5" t="s">
        <v>21</v>
      </c>
      <c r="F2522" s="5" t="s">
        <v>22</v>
      </c>
      <c r="G2522" s="5" t="s">
        <v>38</v>
      </c>
      <c r="H2522" s="5">
        <v>1345</v>
      </c>
      <c r="I2522" s="5">
        <v>22</v>
      </c>
      <c r="J2522" s="5">
        <v>3</v>
      </c>
      <c r="K2522" s="5">
        <v>1328.06</v>
      </c>
      <c r="L2522" s="5">
        <v>0</v>
      </c>
      <c r="M2522" s="5">
        <v>0.58499999999999996</v>
      </c>
      <c r="N2522" s="5">
        <v>5</v>
      </c>
      <c r="O2522" s="6">
        <v>0</v>
      </c>
      <c r="P2522" s="5" t="str">
        <f>IF(Table2[[#This Row],[ip_risk_score]]&gt;0.8,"HIGH",IF(Table2[[#This Row],[ip_risk_score]]&gt;0.5,"MEDIUM","LOW"))</f>
        <v>MEDIUM</v>
      </c>
      <c r="Q2522" s="5">
        <f>Table2[[#This Row],[transaction_amount]]-Table2[[#This Row],[avg_transaction_amount]]</f>
        <v>33073.660000000003</v>
      </c>
    </row>
    <row r="2523" spans="1:17" x14ac:dyDescent="0.25">
      <c r="A2523" s="4" t="s">
        <v>4756</v>
      </c>
      <c r="B2523" s="5" t="s">
        <v>4757</v>
      </c>
      <c r="C2523" s="5">
        <v>36149.21</v>
      </c>
      <c r="D2523" s="5" t="s">
        <v>26</v>
      </c>
      <c r="E2523" s="5" t="s">
        <v>21</v>
      </c>
      <c r="F2523" s="5" t="s">
        <v>28</v>
      </c>
      <c r="G2523" s="5" t="s">
        <v>33</v>
      </c>
      <c r="H2523" s="5">
        <v>221</v>
      </c>
      <c r="I2523" s="5">
        <v>2</v>
      </c>
      <c r="J2523" s="5">
        <v>1</v>
      </c>
      <c r="K2523" s="5">
        <v>444.29</v>
      </c>
      <c r="L2523" s="5">
        <v>0</v>
      </c>
      <c r="M2523" s="5">
        <v>6.6000000000000003E-2</v>
      </c>
      <c r="N2523" s="5">
        <v>1</v>
      </c>
      <c r="O2523" s="6">
        <v>0</v>
      </c>
      <c r="P2523" s="5" t="str">
        <f>IF(Table2[[#This Row],[ip_risk_score]]&gt;0.8,"HIGH",IF(Table2[[#This Row],[ip_risk_score]]&gt;0.5,"MEDIUM","LOW"))</f>
        <v>LOW</v>
      </c>
      <c r="Q2523" s="5">
        <f>Table2[[#This Row],[transaction_amount]]-Table2[[#This Row],[avg_transaction_amount]]</f>
        <v>35704.92</v>
      </c>
    </row>
    <row r="2524" spans="1:17" x14ac:dyDescent="0.25">
      <c r="A2524" s="4" t="s">
        <v>4758</v>
      </c>
      <c r="B2524" s="5" t="s">
        <v>4759</v>
      </c>
      <c r="C2524" s="5">
        <v>34641.99</v>
      </c>
      <c r="D2524" s="5" t="s">
        <v>53</v>
      </c>
      <c r="E2524" s="5" t="s">
        <v>27</v>
      </c>
      <c r="F2524" s="5" t="s">
        <v>32</v>
      </c>
      <c r="G2524" s="5" t="s">
        <v>58</v>
      </c>
      <c r="H2524" s="5">
        <v>481</v>
      </c>
      <c r="I2524" s="5">
        <v>3</v>
      </c>
      <c r="J2524" s="5">
        <v>4</v>
      </c>
      <c r="K2524" s="5">
        <v>18580.37</v>
      </c>
      <c r="L2524" s="5">
        <v>0</v>
      </c>
      <c r="M2524" s="5">
        <v>0.38700000000000001</v>
      </c>
      <c r="N2524" s="5">
        <v>1</v>
      </c>
      <c r="O2524" s="6">
        <v>1</v>
      </c>
      <c r="P2524" s="5" t="str">
        <f>IF(Table2[[#This Row],[ip_risk_score]]&gt;0.8,"HIGH",IF(Table2[[#This Row],[ip_risk_score]]&gt;0.5,"MEDIUM","LOW"))</f>
        <v>LOW</v>
      </c>
      <c r="Q2524" s="5">
        <f>Table2[[#This Row],[transaction_amount]]-Table2[[#This Row],[avg_transaction_amount]]</f>
        <v>16061.619999999999</v>
      </c>
    </row>
    <row r="2525" spans="1:17" x14ac:dyDescent="0.25">
      <c r="A2525" s="4" t="s">
        <v>4760</v>
      </c>
      <c r="B2525" s="5" t="s">
        <v>4761</v>
      </c>
      <c r="C2525" s="5">
        <v>6765.03</v>
      </c>
      <c r="D2525" s="5" t="s">
        <v>53</v>
      </c>
      <c r="E2525" s="5" t="s">
        <v>21</v>
      </c>
      <c r="F2525" s="5" t="s">
        <v>22</v>
      </c>
      <c r="G2525" s="5" t="s">
        <v>58</v>
      </c>
      <c r="H2525" s="5">
        <v>758</v>
      </c>
      <c r="I2525" s="5">
        <v>1</v>
      </c>
      <c r="J2525" s="5">
        <v>4</v>
      </c>
      <c r="K2525" s="5">
        <v>2745.53</v>
      </c>
      <c r="L2525" s="5">
        <v>0</v>
      </c>
      <c r="M2525" s="5">
        <v>0.85499999999999998</v>
      </c>
      <c r="N2525" s="5">
        <v>5</v>
      </c>
      <c r="O2525" s="6">
        <v>0</v>
      </c>
      <c r="P2525" s="5" t="str">
        <f>IF(Table2[[#This Row],[ip_risk_score]]&gt;0.8,"HIGH",IF(Table2[[#This Row],[ip_risk_score]]&gt;0.5,"MEDIUM","LOW"))</f>
        <v>HIGH</v>
      </c>
      <c r="Q2525" s="5">
        <f>Table2[[#This Row],[transaction_amount]]-Table2[[#This Row],[avg_transaction_amount]]</f>
        <v>4019.4999999999995</v>
      </c>
    </row>
    <row r="2526" spans="1:17" x14ac:dyDescent="0.25">
      <c r="A2526" s="4" t="s">
        <v>4762</v>
      </c>
      <c r="B2526" s="5" t="s">
        <v>4763</v>
      </c>
      <c r="C2526" s="5">
        <v>15004.81</v>
      </c>
      <c r="D2526" s="5" t="s">
        <v>20</v>
      </c>
      <c r="E2526" s="5" t="s">
        <v>21</v>
      </c>
      <c r="F2526" s="5" t="s">
        <v>22</v>
      </c>
      <c r="G2526" s="5" t="s">
        <v>33</v>
      </c>
      <c r="H2526" s="5">
        <v>1448</v>
      </c>
      <c r="I2526" s="5">
        <v>0</v>
      </c>
      <c r="J2526" s="5">
        <v>2</v>
      </c>
      <c r="K2526" s="5">
        <v>25371.77</v>
      </c>
      <c r="L2526" s="5">
        <v>0</v>
      </c>
      <c r="M2526" s="5">
        <v>0.64400000000000002</v>
      </c>
      <c r="N2526" s="5">
        <v>6</v>
      </c>
      <c r="O2526" s="6">
        <v>1</v>
      </c>
      <c r="P2526" s="5" t="str">
        <f>IF(Table2[[#This Row],[ip_risk_score]]&gt;0.8,"HIGH",IF(Table2[[#This Row],[ip_risk_score]]&gt;0.5,"MEDIUM","LOW"))</f>
        <v>MEDIUM</v>
      </c>
      <c r="Q2526" s="5">
        <f>Table2[[#This Row],[transaction_amount]]-Table2[[#This Row],[avg_transaction_amount]]</f>
        <v>-10366.960000000001</v>
      </c>
    </row>
    <row r="2527" spans="1:17" x14ac:dyDescent="0.25">
      <c r="A2527" s="4" t="s">
        <v>4764</v>
      </c>
      <c r="B2527" s="5" t="s">
        <v>4765</v>
      </c>
      <c r="C2527" s="5">
        <v>17967.84</v>
      </c>
      <c r="D2527" s="5" t="s">
        <v>26</v>
      </c>
      <c r="E2527" s="5" t="s">
        <v>27</v>
      </c>
      <c r="F2527" s="5" t="s">
        <v>32</v>
      </c>
      <c r="G2527" s="5" t="s">
        <v>58</v>
      </c>
      <c r="H2527" s="5">
        <v>509</v>
      </c>
      <c r="I2527" s="5">
        <v>9</v>
      </c>
      <c r="J2527" s="5">
        <v>4</v>
      </c>
      <c r="K2527" s="5">
        <v>3291.19</v>
      </c>
      <c r="L2527" s="5">
        <v>0</v>
      </c>
      <c r="M2527" s="5">
        <v>0.435</v>
      </c>
      <c r="N2527" s="5">
        <v>7</v>
      </c>
      <c r="O2527" s="6">
        <v>0</v>
      </c>
      <c r="P2527" s="5" t="str">
        <f>IF(Table2[[#This Row],[ip_risk_score]]&gt;0.8,"HIGH",IF(Table2[[#This Row],[ip_risk_score]]&gt;0.5,"MEDIUM","LOW"))</f>
        <v>LOW</v>
      </c>
      <c r="Q2527" s="5">
        <f>Table2[[#This Row],[transaction_amount]]-Table2[[#This Row],[avg_transaction_amount]]</f>
        <v>14676.65</v>
      </c>
    </row>
    <row r="2528" spans="1:17" x14ac:dyDescent="0.25">
      <c r="A2528" s="4" t="s">
        <v>4766</v>
      </c>
      <c r="B2528" s="5" t="s">
        <v>4767</v>
      </c>
      <c r="C2528" s="5">
        <v>40231.64</v>
      </c>
      <c r="D2528" s="5" t="s">
        <v>20</v>
      </c>
      <c r="E2528" s="5" t="s">
        <v>21</v>
      </c>
      <c r="F2528" s="5" t="s">
        <v>22</v>
      </c>
      <c r="G2528" s="5" t="s">
        <v>23</v>
      </c>
      <c r="H2528" s="5">
        <v>820</v>
      </c>
      <c r="I2528" s="5">
        <v>2</v>
      </c>
      <c r="J2528" s="5">
        <v>2</v>
      </c>
      <c r="K2528" s="5">
        <v>16325.8</v>
      </c>
      <c r="L2528" s="5">
        <v>0</v>
      </c>
      <c r="M2528" s="5">
        <v>0.31</v>
      </c>
      <c r="N2528" s="5">
        <v>4</v>
      </c>
      <c r="O2528" s="6">
        <v>0</v>
      </c>
      <c r="P2528" s="5" t="str">
        <f>IF(Table2[[#This Row],[ip_risk_score]]&gt;0.8,"HIGH",IF(Table2[[#This Row],[ip_risk_score]]&gt;0.5,"MEDIUM","LOW"))</f>
        <v>LOW</v>
      </c>
      <c r="Q2528" s="5">
        <f>Table2[[#This Row],[transaction_amount]]-Table2[[#This Row],[avg_transaction_amount]]</f>
        <v>23905.84</v>
      </c>
    </row>
    <row r="2529" spans="1:17" x14ac:dyDescent="0.25">
      <c r="A2529" s="4" t="s">
        <v>4768</v>
      </c>
      <c r="B2529" s="5" t="s">
        <v>4769</v>
      </c>
      <c r="C2529" s="5">
        <v>13974.06</v>
      </c>
      <c r="D2529" s="5" t="s">
        <v>20</v>
      </c>
      <c r="E2529" s="5" t="s">
        <v>31</v>
      </c>
      <c r="F2529" s="5" t="s">
        <v>22</v>
      </c>
      <c r="G2529" s="5" t="s">
        <v>38</v>
      </c>
      <c r="H2529" s="5">
        <v>1745</v>
      </c>
      <c r="I2529" s="5">
        <v>9</v>
      </c>
      <c r="J2529" s="5">
        <v>3</v>
      </c>
      <c r="K2529" s="5">
        <v>20297.560000000001</v>
      </c>
      <c r="L2529" s="5">
        <v>1</v>
      </c>
      <c r="M2529" s="5">
        <v>0.28000000000000003</v>
      </c>
      <c r="N2529" s="5">
        <v>4</v>
      </c>
      <c r="O2529" s="6">
        <v>0</v>
      </c>
      <c r="P2529" s="5" t="str">
        <f>IF(Table2[[#This Row],[ip_risk_score]]&gt;0.8,"HIGH",IF(Table2[[#This Row],[ip_risk_score]]&gt;0.5,"MEDIUM","LOW"))</f>
        <v>LOW</v>
      </c>
      <c r="Q2529" s="5">
        <f>Table2[[#This Row],[transaction_amount]]-Table2[[#This Row],[avg_transaction_amount]]</f>
        <v>-6323.5000000000018</v>
      </c>
    </row>
    <row r="2530" spans="1:17" x14ac:dyDescent="0.25">
      <c r="A2530" s="4" t="s">
        <v>4770</v>
      </c>
      <c r="B2530" s="5" t="s">
        <v>2084</v>
      </c>
      <c r="C2530" s="5">
        <v>10574.71</v>
      </c>
      <c r="D2530" s="5" t="s">
        <v>53</v>
      </c>
      <c r="E2530" s="5" t="s">
        <v>27</v>
      </c>
      <c r="F2530" s="5" t="s">
        <v>32</v>
      </c>
      <c r="G2530" s="5" t="s">
        <v>38</v>
      </c>
      <c r="H2530" s="5">
        <v>898</v>
      </c>
      <c r="I2530" s="5">
        <v>8</v>
      </c>
      <c r="J2530" s="5">
        <v>1</v>
      </c>
      <c r="K2530" s="5">
        <v>6951.75</v>
      </c>
      <c r="L2530" s="5">
        <v>0</v>
      </c>
      <c r="M2530" s="5">
        <v>0.748</v>
      </c>
      <c r="N2530" s="5">
        <v>5</v>
      </c>
      <c r="O2530" s="6">
        <v>0</v>
      </c>
      <c r="P2530" s="5" t="str">
        <f>IF(Table2[[#This Row],[ip_risk_score]]&gt;0.8,"HIGH",IF(Table2[[#This Row],[ip_risk_score]]&gt;0.5,"MEDIUM","LOW"))</f>
        <v>MEDIUM</v>
      </c>
      <c r="Q2530" s="5">
        <f>Table2[[#This Row],[transaction_amount]]-Table2[[#This Row],[avg_transaction_amount]]</f>
        <v>3622.9599999999991</v>
      </c>
    </row>
    <row r="2531" spans="1:17" x14ac:dyDescent="0.25">
      <c r="A2531" s="4" t="s">
        <v>4771</v>
      </c>
      <c r="B2531" s="5" t="s">
        <v>4772</v>
      </c>
      <c r="C2531" s="5">
        <v>47874.53</v>
      </c>
      <c r="D2531" s="5" t="s">
        <v>20</v>
      </c>
      <c r="E2531" s="5" t="s">
        <v>41</v>
      </c>
      <c r="F2531" s="5" t="s">
        <v>32</v>
      </c>
      <c r="G2531" s="5" t="s">
        <v>58</v>
      </c>
      <c r="H2531" s="5">
        <v>1214</v>
      </c>
      <c r="I2531" s="5">
        <v>16</v>
      </c>
      <c r="J2531" s="5">
        <v>3</v>
      </c>
      <c r="K2531" s="5">
        <v>26659.1</v>
      </c>
      <c r="L2531" s="5">
        <v>0</v>
      </c>
      <c r="M2531" s="5">
        <v>0.42899999999999999</v>
      </c>
      <c r="N2531" s="5">
        <v>6</v>
      </c>
      <c r="O2531" s="6">
        <v>0</v>
      </c>
      <c r="P2531" s="5" t="str">
        <f>IF(Table2[[#This Row],[ip_risk_score]]&gt;0.8,"HIGH",IF(Table2[[#This Row],[ip_risk_score]]&gt;0.5,"MEDIUM","LOW"))</f>
        <v>LOW</v>
      </c>
      <c r="Q2531" s="5">
        <f>Table2[[#This Row],[transaction_amount]]-Table2[[#This Row],[avg_transaction_amount]]</f>
        <v>21215.43</v>
      </c>
    </row>
    <row r="2532" spans="1:17" x14ac:dyDescent="0.25">
      <c r="A2532" s="4" t="s">
        <v>4773</v>
      </c>
      <c r="B2532" s="5" t="s">
        <v>913</v>
      </c>
      <c r="C2532" s="5">
        <v>492.72</v>
      </c>
      <c r="D2532" s="5" t="s">
        <v>53</v>
      </c>
      <c r="E2532" s="5" t="s">
        <v>21</v>
      </c>
      <c r="F2532" s="5" t="s">
        <v>22</v>
      </c>
      <c r="G2532" s="5" t="s">
        <v>33</v>
      </c>
      <c r="H2532" s="5">
        <v>1422</v>
      </c>
      <c r="I2532" s="5">
        <v>14</v>
      </c>
      <c r="J2532" s="5">
        <v>1</v>
      </c>
      <c r="K2532" s="5">
        <v>14493.47</v>
      </c>
      <c r="L2532" s="5">
        <v>0</v>
      </c>
      <c r="M2532" s="5">
        <v>0.246</v>
      </c>
      <c r="N2532" s="5">
        <v>8</v>
      </c>
      <c r="O2532" s="6">
        <v>0</v>
      </c>
      <c r="P2532" s="5" t="str">
        <f>IF(Table2[[#This Row],[ip_risk_score]]&gt;0.8,"HIGH",IF(Table2[[#This Row],[ip_risk_score]]&gt;0.5,"MEDIUM","LOW"))</f>
        <v>LOW</v>
      </c>
      <c r="Q2532" s="5">
        <f>Table2[[#This Row],[transaction_amount]]-Table2[[#This Row],[avg_transaction_amount]]</f>
        <v>-14000.75</v>
      </c>
    </row>
    <row r="2533" spans="1:17" x14ac:dyDescent="0.25">
      <c r="A2533" s="4" t="s">
        <v>4774</v>
      </c>
      <c r="B2533" s="5" t="s">
        <v>4775</v>
      </c>
      <c r="C2533" s="5">
        <v>49891.15</v>
      </c>
      <c r="D2533" s="5" t="s">
        <v>20</v>
      </c>
      <c r="E2533" s="5" t="s">
        <v>41</v>
      </c>
      <c r="F2533" s="5" t="s">
        <v>32</v>
      </c>
      <c r="G2533" s="5" t="s">
        <v>48</v>
      </c>
      <c r="H2533" s="5">
        <v>1675</v>
      </c>
      <c r="I2533" s="5">
        <v>2</v>
      </c>
      <c r="J2533" s="5">
        <v>0</v>
      </c>
      <c r="K2533" s="5">
        <v>9528.0400000000009</v>
      </c>
      <c r="L2533" s="5">
        <v>0</v>
      </c>
      <c r="M2533" s="5">
        <v>0.81299999999999994</v>
      </c>
      <c r="N2533" s="5">
        <v>9</v>
      </c>
      <c r="O2533" s="6">
        <v>1</v>
      </c>
      <c r="P2533" s="5" t="str">
        <f>IF(Table2[[#This Row],[ip_risk_score]]&gt;0.8,"HIGH",IF(Table2[[#This Row],[ip_risk_score]]&gt;0.5,"MEDIUM","LOW"))</f>
        <v>HIGH</v>
      </c>
      <c r="Q2533" s="5">
        <f>Table2[[#This Row],[transaction_amount]]-Table2[[#This Row],[avg_transaction_amount]]</f>
        <v>40363.11</v>
      </c>
    </row>
    <row r="2534" spans="1:17" x14ac:dyDescent="0.25">
      <c r="A2534" s="4" t="s">
        <v>4776</v>
      </c>
      <c r="B2534" s="5" t="s">
        <v>4777</v>
      </c>
      <c r="C2534" s="5">
        <v>33857.22</v>
      </c>
      <c r="D2534" s="5" t="s">
        <v>26</v>
      </c>
      <c r="E2534" s="5" t="s">
        <v>21</v>
      </c>
      <c r="F2534" s="5" t="s">
        <v>28</v>
      </c>
      <c r="G2534" s="5" t="s">
        <v>58</v>
      </c>
      <c r="H2534" s="5">
        <v>1666</v>
      </c>
      <c r="I2534" s="5">
        <v>20</v>
      </c>
      <c r="J2534" s="5">
        <v>3</v>
      </c>
      <c r="K2534" s="5">
        <v>27043.75</v>
      </c>
      <c r="L2534" s="5">
        <v>0</v>
      </c>
      <c r="M2534" s="5">
        <v>0.26600000000000001</v>
      </c>
      <c r="N2534" s="5">
        <v>7</v>
      </c>
      <c r="O2534" s="6">
        <v>0</v>
      </c>
      <c r="P2534" s="5" t="str">
        <f>IF(Table2[[#This Row],[ip_risk_score]]&gt;0.8,"HIGH",IF(Table2[[#This Row],[ip_risk_score]]&gt;0.5,"MEDIUM","LOW"))</f>
        <v>LOW</v>
      </c>
      <c r="Q2534" s="5">
        <f>Table2[[#This Row],[transaction_amount]]-Table2[[#This Row],[avg_transaction_amount]]</f>
        <v>6813.4700000000012</v>
      </c>
    </row>
    <row r="2535" spans="1:17" x14ac:dyDescent="0.25">
      <c r="A2535" s="4" t="s">
        <v>4778</v>
      </c>
      <c r="B2535" s="5" t="s">
        <v>4779</v>
      </c>
      <c r="C2535" s="5">
        <v>41432.04</v>
      </c>
      <c r="D2535" s="5" t="s">
        <v>20</v>
      </c>
      <c r="E2535" s="5" t="s">
        <v>31</v>
      </c>
      <c r="F2535" s="5" t="s">
        <v>28</v>
      </c>
      <c r="G2535" s="5" t="s">
        <v>48</v>
      </c>
      <c r="H2535" s="5">
        <v>1220</v>
      </c>
      <c r="I2535" s="5">
        <v>2</v>
      </c>
      <c r="J2535" s="5">
        <v>0</v>
      </c>
      <c r="K2535" s="5">
        <v>25764.37</v>
      </c>
      <c r="L2535" s="5">
        <v>0</v>
      </c>
      <c r="M2535" s="5">
        <v>6.4000000000000001E-2</v>
      </c>
      <c r="N2535" s="5">
        <v>3</v>
      </c>
      <c r="O2535" s="6">
        <v>0</v>
      </c>
      <c r="P2535" s="5" t="str">
        <f>IF(Table2[[#This Row],[ip_risk_score]]&gt;0.8,"HIGH",IF(Table2[[#This Row],[ip_risk_score]]&gt;0.5,"MEDIUM","LOW"))</f>
        <v>LOW</v>
      </c>
      <c r="Q2535" s="5">
        <f>Table2[[#This Row],[transaction_amount]]-Table2[[#This Row],[avg_transaction_amount]]</f>
        <v>15667.670000000002</v>
      </c>
    </row>
    <row r="2536" spans="1:17" x14ac:dyDescent="0.25">
      <c r="A2536" s="4" t="s">
        <v>4780</v>
      </c>
      <c r="B2536" s="5" t="s">
        <v>4781</v>
      </c>
      <c r="C2536" s="5">
        <v>14766.24</v>
      </c>
      <c r="D2536" s="5" t="s">
        <v>53</v>
      </c>
      <c r="E2536" s="5" t="s">
        <v>27</v>
      </c>
      <c r="F2536" s="5" t="s">
        <v>22</v>
      </c>
      <c r="G2536" s="5" t="s">
        <v>58</v>
      </c>
      <c r="H2536" s="5">
        <v>1933</v>
      </c>
      <c r="I2536" s="5">
        <v>3</v>
      </c>
      <c r="J2536" s="5">
        <v>1</v>
      </c>
      <c r="K2536" s="5">
        <v>21317.86</v>
      </c>
      <c r="L2536" s="5">
        <v>0</v>
      </c>
      <c r="M2536" s="5">
        <v>0.54800000000000004</v>
      </c>
      <c r="N2536" s="5">
        <v>6</v>
      </c>
      <c r="O2536" s="6">
        <v>0</v>
      </c>
      <c r="P2536" s="5" t="str">
        <f>IF(Table2[[#This Row],[ip_risk_score]]&gt;0.8,"HIGH",IF(Table2[[#This Row],[ip_risk_score]]&gt;0.5,"MEDIUM","LOW"))</f>
        <v>MEDIUM</v>
      </c>
      <c r="Q2536" s="5">
        <f>Table2[[#This Row],[transaction_amount]]-Table2[[#This Row],[avg_transaction_amount]]</f>
        <v>-6551.6200000000008</v>
      </c>
    </row>
    <row r="2537" spans="1:17" x14ac:dyDescent="0.25">
      <c r="A2537" s="4" t="s">
        <v>4782</v>
      </c>
      <c r="B2537" s="5" t="s">
        <v>4783</v>
      </c>
      <c r="C2537" s="5">
        <v>765.05</v>
      </c>
      <c r="D2537" s="5" t="s">
        <v>53</v>
      </c>
      <c r="E2537" s="5" t="s">
        <v>41</v>
      </c>
      <c r="F2537" s="5" t="s">
        <v>22</v>
      </c>
      <c r="G2537" s="5" t="s">
        <v>48</v>
      </c>
      <c r="H2537" s="5">
        <v>1772</v>
      </c>
      <c r="I2537" s="5">
        <v>3</v>
      </c>
      <c r="J2537" s="5">
        <v>2</v>
      </c>
      <c r="K2537" s="5">
        <v>8785.43</v>
      </c>
      <c r="L2537" s="5">
        <v>0</v>
      </c>
      <c r="M2537" s="5">
        <v>0.27900000000000003</v>
      </c>
      <c r="N2537" s="5">
        <v>9</v>
      </c>
      <c r="O2537" s="6">
        <v>0</v>
      </c>
      <c r="P2537" s="5" t="str">
        <f>IF(Table2[[#This Row],[ip_risk_score]]&gt;0.8,"HIGH",IF(Table2[[#This Row],[ip_risk_score]]&gt;0.5,"MEDIUM","LOW"))</f>
        <v>LOW</v>
      </c>
      <c r="Q2537" s="5">
        <f>Table2[[#This Row],[transaction_amount]]-Table2[[#This Row],[avg_transaction_amount]]</f>
        <v>-8020.38</v>
      </c>
    </row>
    <row r="2538" spans="1:17" x14ac:dyDescent="0.25">
      <c r="A2538" s="4" t="s">
        <v>4784</v>
      </c>
      <c r="B2538" s="5" t="s">
        <v>4785</v>
      </c>
      <c r="C2538" s="5">
        <v>36906.58</v>
      </c>
      <c r="D2538" s="5" t="s">
        <v>53</v>
      </c>
      <c r="E2538" s="5" t="s">
        <v>27</v>
      </c>
      <c r="F2538" s="5" t="s">
        <v>32</v>
      </c>
      <c r="G2538" s="5" t="s">
        <v>58</v>
      </c>
      <c r="H2538" s="5">
        <v>1707</v>
      </c>
      <c r="I2538" s="5">
        <v>16</v>
      </c>
      <c r="J2538" s="5">
        <v>3</v>
      </c>
      <c r="K2538" s="5">
        <v>11767.17</v>
      </c>
      <c r="L2538" s="5">
        <v>0</v>
      </c>
      <c r="M2538" s="5">
        <v>5.0000000000000001E-3</v>
      </c>
      <c r="N2538" s="5">
        <v>6</v>
      </c>
      <c r="O2538" s="6">
        <v>0</v>
      </c>
      <c r="P2538" s="5" t="str">
        <f>IF(Table2[[#This Row],[ip_risk_score]]&gt;0.8,"HIGH",IF(Table2[[#This Row],[ip_risk_score]]&gt;0.5,"MEDIUM","LOW"))</f>
        <v>LOW</v>
      </c>
      <c r="Q2538" s="5">
        <f>Table2[[#This Row],[transaction_amount]]-Table2[[#This Row],[avg_transaction_amount]]</f>
        <v>25139.410000000003</v>
      </c>
    </row>
    <row r="2539" spans="1:17" x14ac:dyDescent="0.25">
      <c r="A2539" s="4" t="s">
        <v>4786</v>
      </c>
      <c r="B2539" s="5" t="s">
        <v>4787</v>
      </c>
      <c r="C2539" s="5">
        <v>41715.519999999997</v>
      </c>
      <c r="D2539" s="5" t="s">
        <v>20</v>
      </c>
      <c r="E2539" s="5" t="s">
        <v>41</v>
      </c>
      <c r="F2539" s="5" t="s">
        <v>32</v>
      </c>
      <c r="G2539" s="5" t="s">
        <v>33</v>
      </c>
      <c r="H2539" s="5">
        <v>1996</v>
      </c>
      <c r="I2539" s="5">
        <v>5</v>
      </c>
      <c r="J2539" s="5">
        <v>3</v>
      </c>
      <c r="K2539" s="5">
        <v>20723.03</v>
      </c>
      <c r="L2539" s="5">
        <v>1</v>
      </c>
      <c r="M2539" s="5">
        <v>0.502</v>
      </c>
      <c r="N2539" s="5">
        <v>8</v>
      </c>
      <c r="O2539" s="6">
        <v>0</v>
      </c>
      <c r="P2539" s="5" t="str">
        <f>IF(Table2[[#This Row],[ip_risk_score]]&gt;0.8,"HIGH",IF(Table2[[#This Row],[ip_risk_score]]&gt;0.5,"MEDIUM","LOW"))</f>
        <v>MEDIUM</v>
      </c>
      <c r="Q2539" s="5">
        <f>Table2[[#This Row],[transaction_amount]]-Table2[[#This Row],[avg_transaction_amount]]</f>
        <v>20992.489999999998</v>
      </c>
    </row>
    <row r="2540" spans="1:17" x14ac:dyDescent="0.25">
      <c r="A2540" s="4" t="s">
        <v>4788</v>
      </c>
      <c r="B2540" s="5" t="s">
        <v>4789</v>
      </c>
      <c r="C2540" s="5">
        <v>37036.78</v>
      </c>
      <c r="D2540" s="5" t="s">
        <v>20</v>
      </c>
      <c r="E2540" s="5" t="s">
        <v>21</v>
      </c>
      <c r="F2540" s="5" t="s">
        <v>22</v>
      </c>
      <c r="G2540" s="5" t="s">
        <v>48</v>
      </c>
      <c r="H2540" s="5">
        <v>1657</v>
      </c>
      <c r="I2540" s="5">
        <v>10</v>
      </c>
      <c r="J2540" s="5">
        <v>2</v>
      </c>
      <c r="K2540" s="5">
        <v>5640</v>
      </c>
      <c r="L2540" s="5">
        <v>0</v>
      </c>
      <c r="M2540" s="5">
        <v>0.89500000000000002</v>
      </c>
      <c r="N2540" s="5">
        <v>8</v>
      </c>
      <c r="O2540" s="6">
        <v>0</v>
      </c>
      <c r="P2540" s="5" t="str">
        <f>IF(Table2[[#This Row],[ip_risk_score]]&gt;0.8,"HIGH",IF(Table2[[#This Row],[ip_risk_score]]&gt;0.5,"MEDIUM","LOW"))</f>
        <v>HIGH</v>
      </c>
      <c r="Q2540" s="5">
        <f>Table2[[#This Row],[transaction_amount]]-Table2[[#This Row],[avg_transaction_amount]]</f>
        <v>31396.78</v>
      </c>
    </row>
    <row r="2541" spans="1:17" x14ac:dyDescent="0.25">
      <c r="A2541" s="4" t="s">
        <v>4790</v>
      </c>
      <c r="B2541" s="5" t="s">
        <v>1311</v>
      </c>
      <c r="C2541" s="5">
        <v>7185.37</v>
      </c>
      <c r="D2541" s="5" t="s">
        <v>53</v>
      </c>
      <c r="E2541" s="5" t="s">
        <v>31</v>
      </c>
      <c r="F2541" s="5" t="s">
        <v>22</v>
      </c>
      <c r="G2541" s="5" t="s">
        <v>23</v>
      </c>
      <c r="H2541" s="5">
        <v>1501</v>
      </c>
      <c r="I2541" s="5">
        <v>11</v>
      </c>
      <c r="J2541" s="5">
        <v>2</v>
      </c>
      <c r="K2541" s="5">
        <v>14903.86</v>
      </c>
      <c r="L2541" s="5">
        <v>0</v>
      </c>
      <c r="M2541" s="5">
        <v>0.64400000000000002</v>
      </c>
      <c r="N2541" s="5">
        <v>4</v>
      </c>
      <c r="O2541" s="6">
        <v>0</v>
      </c>
      <c r="P2541" s="5" t="str">
        <f>IF(Table2[[#This Row],[ip_risk_score]]&gt;0.8,"HIGH",IF(Table2[[#This Row],[ip_risk_score]]&gt;0.5,"MEDIUM","LOW"))</f>
        <v>MEDIUM</v>
      </c>
      <c r="Q2541" s="5">
        <f>Table2[[#This Row],[transaction_amount]]-Table2[[#This Row],[avg_transaction_amount]]</f>
        <v>-7718.4900000000007</v>
      </c>
    </row>
    <row r="2542" spans="1:17" x14ac:dyDescent="0.25">
      <c r="A2542" s="4" t="s">
        <v>4791</v>
      </c>
      <c r="B2542" s="5" t="s">
        <v>2833</v>
      </c>
      <c r="C2542" s="5">
        <v>37683.72</v>
      </c>
      <c r="D2542" s="5" t="s">
        <v>26</v>
      </c>
      <c r="E2542" s="5" t="s">
        <v>41</v>
      </c>
      <c r="F2542" s="5" t="s">
        <v>28</v>
      </c>
      <c r="G2542" s="5" t="s">
        <v>33</v>
      </c>
      <c r="H2542" s="5">
        <v>1490</v>
      </c>
      <c r="I2542" s="5">
        <v>22</v>
      </c>
      <c r="J2542" s="5">
        <v>4</v>
      </c>
      <c r="K2542" s="5">
        <v>22157.9</v>
      </c>
      <c r="L2542" s="5">
        <v>1</v>
      </c>
      <c r="M2542" s="5">
        <v>1.7999999999999999E-2</v>
      </c>
      <c r="N2542" s="5">
        <v>7</v>
      </c>
      <c r="O2542" s="6">
        <v>0</v>
      </c>
      <c r="P2542" s="5" t="str">
        <f>IF(Table2[[#This Row],[ip_risk_score]]&gt;0.8,"HIGH",IF(Table2[[#This Row],[ip_risk_score]]&gt;0.5,"MEDIUM","LOW"))</f>
        <v>LOW</v>
      </c>
      <c r="Q2542" s="5">
        <f>Table2[[#This Row],[transaction_amount]]-Table2[[#This Row],[avg_transaction_amount]]</f>
        <v>15525.82</v>
      </c>
    </row>
    <row r="2543" spans="1:17" x14ac:dyDescent="0.25">
      <c r="A2543" s="4" t="s">
        <v>4792</v>
      </c>
      <c r="B2543" s="5" t="s">
        <v>2028</v>
      </c>
      <c r="C2543" s="5">
        <v>38457.69</v>
      </c>
      <c r="D2543" s="5" t="s">
        <v>26</v>
      </c>
      <c r="E2543" s="5" t="s">
        <v>41</v>
      </c>
      <c r="F2543" s="5" t="s">
        <v>32</v>
      </c>
      <c r="G2543" s="5" t="s">
        <v>58</v>
      </c>
      <c r="H2543" s="5">
        <v>1167</v>
      </c>
      <c r="I2543" s="5">
        <v>6</v>
      </c>
      <c r="J2543" s="5">
        <v>4</v>
      </c>
      <c r="K2543" s="5">
        <v>19765.62</v>
      </c>
      <c r="L2543" s="5">
        <v>1</v>
      </c>
      <c r="M2543" s="5">
        <v>0.379</v>
      </c>
      <c r="N2543" s="5">
        <v>7</v>
      </c>
      <c r="O2543" s="6">
        <v>0</v>
      </c>
      <c r="P2543" s="5" t="str">
        <f>IF(Table2[[#This Row],[ip_risk_score]]&gt;0.8,"HIGH",IF(Table2[[#This Row],[ip_risk_score]]&gt;0.5,"MEDIUM","LOW"))</f>
        <v>LOW</v>
      </c>
      <c r="Q2543" s="5">
        <f>Table2[[#This Row],[transaction_amount]]-Table2[[#This Row],[avg_transaction_amount]]</f>
        <v>18692.070000000003</v>
      </c>
    </row>
    <row r="2544" spans="1:17" x14ac:dyDescent="0.25">
      <c r="A2544" s="4" t="s">
        <v>4793</v>
      </c>
      <c r="B2544" s="5" t="s">
        <v>4794</v>
      </c>
      <c r="C2544" s="5">
        <v>32944.1</v>
      </c>
      <c r="D2544" s="5" t="s">
        <v>20</v>
      </c>
      <c r="E2544" s="5" t="s">
        <v>31</v>
      </c>
      <c r="F2544" s="5" t="s">
        <v>22</v>
      </c>
      <c r="G2544" s="5" t="s">
        <v>48</v>
      </c>
      <c r="H2544" s="5">
        <v>1731</v>
      </c>
      <c r="I2544" s="5">
        <v>12</v>
      </c>
      <c r="J2544" s="5">
        <v>1</v>
      </c>
      <c r="K2544" s="5">
        <v>21626</v>
      </c>
      <c r="L2544" s="5">
        <v>0</v>
      </c>
      <c r="M2544" s="5">
        <v>0.247</v>
      </c>
      <c r="N2544" s="5">
        <v>7</v>
      </c>
      <c r="O2544" s="6">
        <v>0</v>
      </c>
      <c r="P2544" s="5" t="str">
        <f>IF(Table2[[#This Row],[ip_risk_score]]&gt;0.8,"HIGH",IF(Table2[[#This Row],[ip_risk_score]]&gt;0.5,"MEDIUM","LOW"))</f>
        <v>LOW</v>
      </c>
      <c r="Q2544" s="5">
        <f>Table2[[#This Row],[transaction_amount]]-Table2[[#This Row],[avg_transaction_amount]]</f>
        <v>11318.099999999999</v>
      </c>
    </row>
    <row r="2545" spans="1:17" x14ac:dyDescent="0.25">
      <c r="A2545" s="4" t="s">
        <v>4795</v>
      </c>
      <c r="B2545" s="5" t="s">
        <v>4796</v>
      </c>
      <c r="C2545" s="5">
        <v>38317.49</v>
      </c>
      <c r="D2545" s="5" t="s">
        <v>20</v>
      </c>
      <c r="E2545" s="5" t="s">
        <v>31</v>
      </c>
      <c r="F2545" s="5" t="s">
        <v>22</v>
      </c>
      <c r="G2545" s="5" t="s">
        <v>38</v>
      </c>
      <c r="H2545" s="5">
        <v>184</v>
      </c>
      <c r="I2545" s="5">
        <v>5</v>
      </c>
      <c r="J2545" s="5">
        <v>3</v>
      </c>
      <c r="K2545" s="5">
        <v>26768.38</v>
      </c>
      <c r="L2545" s="5">
        <v>0</v>
      </c>
      <c r="M2545" s="5">
        <v>0.67</v>
      </c>
      <c r="N2545" s="5">
        <v>8</v>
      </c>
      <c r="O2545" s="6">
        <v>0</v>
      </c>
      <c r="P2545" s="5" t="str">
        <f>IF(Table2[[#This Row],[ip_risk_score]]&gt;0.8,"HIGH",IF(Table2[[#This Row],[ip_risk_score]]&gt;0.5,"MEDIUM","LOW"))</f>
        <v>MEDIUM</v>
      </c>
      <c r="Q2545" s="5">
        <f>Table2[[#This Row],[transaction_amount]]-Table2[[#This Row],[avg_transaction_amount]]</f>
        <v>11549.109999999997</v>
      </c>
    </row>
    <row r="2546" spans="1:17" x14ac:dyDescent="0.25">
      <c r="A2546" s="4" t="s">
        <v>4797</v>
      </c>
      <c r="B2546" s="5" t="s">
        <v>4798</v>
      </c>
      <c r="C2546" s="5">
        <v>42303.78</v>
      </c>
      <c r="D2546" s="5" t="s">
        <v>53</v>
      </c>
      <c r="E2546" s="5" t="s">
        <v>31</v>
      </c>
      <c r="F2546" s="5" t="s">
        <v>32</v>
      </c>
      <c r="G2546" s="5" t="s">
        <v>33</v>
      </c>
      <c r="H2546" s="5">
        <v>1294</v>
      </c>
      <c r="I2546" s="5">
        <v>22</v>
      </c>
      <c r="J2546" s="5">
        <v>2</v>
      </c>
      <c r="K2546" s="5">
        <v>29051.77</v>
      </c>
      <c r="L2546" s="5">
        <v>1</v>
      </c>
      <c r="M2546" s="5">
        <v>0.45700000000000002</v>
      </c>
      <c r="N2546" s="5">
        <v>2</v>
      </c>
      <c r="O2546" s="6">
        <v>0</v>
      </c>
      <c r="P2546" s="5" t="str">
        <f>IF(Table2[[#This Row],[ip_risk_score]]&gt;0.8,"HIGH",IF(Table2[[#This Row],[ip_risk_score]]&gt;0.5,"MEDIUM","LOW"))</f>
        <v>LOW</v>
      </c>
      <c r="Q2546" s="5">
        <f>Table2[[#This Row],[transaction_amount]]-Table2[[#This Row],[avg_transaction_amount]]</f>
        <v>13252.009999999998</v>
      </c>
    </row>
    <row r="2547" spans="1:17" x14ac:dyDescent="0.25">
      <c r="A2547" s="4" t="s">
        <v>4799</v>
      </c>
      <c r="B2547" s="5" t="s">
        <v>4800</v>
      </c>
      <c r="C2547" s="5">
        <v>30699.53</v>
      </c>
      <c r="D2547" s="5" t="s">
        <v>20</v>
      </c>
      <c r="E2547" s="5" t="s">
        <v>31</v>
      </c>
      <c r="F2547" s="5" t="s">
        <v>32</v>
      </c>
      <c r="G2547" s="5" t="s">
        <v>48</v>
      </c>
      <c r="H2547" s="5">
        <v>326</v>
      </c>
      <c r="I2547" s="5">
        <v>2</v>
      </c>
      <c r="J2547" s="5">
        <v>2</v>
      </c>
      <c r="K2547" s="5">
        <v>13805.67</v>
      </c>
      <c r="L2547" s="5">
        <v>0</v>
      </c>
      <c r="M2547" s="5">
        <v>0.17299999999999999</v>
      </c>
      <c r="N2547" s="5">
        <v>2</v>
      </c>
      <c r="O2547" s="6">
        <v>0</v>
      </c>
      <c r="P2547" s="5" t="str">
        <f>IF(Table2[[#This Row],[ip_risk_score]]&gt;0.8,"HIGH",IF(Table2[[#This Row],[ip_risk_score]]&gt;0.5,"MEDIUM","LOW"))</f>
        <v>LOW</v>
      </c>
      <c r="Q2547" s="5">
        <f>Table2[[#This Row],[transaction_amount]]-Table2[[#This Row],[avg_transaction_amount]]</f>
        <v>16893.86</v>
      </c>
    </row>
    <row r="2548" spans="1:17" x14ac:dyDescent="0.25">
      <c r="A2548" s="4" t="s">
        <v>4801</v>
      </c>
      <c r="B2548" s="5" t="s">
        <v>612</v>
      </c>
      <c r="C2548" s="5">
        <v>4475.8100000000004</v>
      </c>
      <c r="D2548" s="5" t="s">
        <v>20</v>
      </c>
      <c r="E2548" s="5" t="s">
        <v>31</v>
      </c>
      <c r="F2548" s="5" t="s">
        <v>22</v>
      </c>
      <c r="G2548" s="5" t="s">
        <v>33</v>
      </c>
      <c r="H2548" s="5">
        <v>1010</v>
      </c>
      <c r="I2548" s="5">
        <v>20</v>
      </c>
      <c r="J2548" s="5">
        <v>0</v>
      </c>
      <c r="K2548" s="5">
        <v>1893.46</v>
      </c>
      <c r="L2548" s="5">
        <v>0</v>
      </c>
      <c r="M2548" s="5">
        <v>0.45600000000000002</v>
      </c>
      <c r="N2548" s="5">
        <v>6</v>
      </c>
      <c r="O2548" s="6">
        <v>0</v>
      </c>
      <c r="P2548" s="5" t="str">
        <f>IF(Table2[[#This Row],[ip_risk_score]]&gt;0.8,"HIGH",IF(Table2[[#This Row],[ip_risk_score]]&gt;0.5,"MEDIUM","LOW"))</f>
        <v>LOW</v>
      </c>
      <c r="Q2548" s="5">
        <f>Table2[[#This Row],[transaction_amount]]-Table2[[#This Row],[avg_transaction_amount]]</f>
        <v>2582.3500000000004</v>
      </c>
    </row>
    <row r="2549" spans="1:17" x14ac:dyDescent="0.25">
      <c r="A2549" s="4" t="s">
        <v>4802</v>
      </c>
      <c r="B2549" s="5" t="s">
        <v>4803</v>
      </c>
      <c r="C2549" s="5">
        <v>24407.01</v>
      </c>
      <c r="D2549" s="5" t="s">
        <v>53</v>
      </c>
      <c r="E2549" s="5" t="s">
        <v>27</v>
      </c>
      <c r="F2549" s="5" t="s">
        <v>22</v>
      </c>
      <c r="G2549" s="5" t="s">
        <v>48</v>
      </c>
      <c r="H2549" s="5">
        <v>833</v>
      </c>
      <c r="I2549" s="5">
        <v>13</v>
      </c>
      <c r="J2549" s="5">
        <v>4</v>
      </c>
      <c r="K2549" s="5">
        <v>25047.07</v>
      </c>
      <c r="L2549" s="5">
        <v>0</v>
      </c>
      <c r="M2549" s="5">
        <v>0.93100000000000005</v>
      </c>
      <c r="N2549" s="5">
        <v>6</v>
      </c>
      <c r="O2549" s="6">
        <v>0</v>
      </c>
      <c r="P2549" s="5" t="str">
        <f>IF(Table2[[#This Row],[ip_risk_score]]&gt;0.8,"HIGH",IF(Table2[[#This Row],[ip_risk_score]]&gt;0.5,"MEDIUM","LOW"))</f>
        <v>HIGH</v>
      </c>
      <c r="Q2549" s="5">
        <f>Table2[[#This Row],[transaction_amount]]-Table2[[#This Row],[avg_transaction_amount]]</f>
        <v>-640.06000000000131</v>
      </c>
    </row>
    <row r="2550" spans="1:17" x14ac:dyDescent="0.25">
      <c r="A2550" s="4" t="s">
        <v>4804</v>
      </c>
      <c r="B2550" s="5" t="s">
        <v>4805</v>
      </c>
      <c r="C2550" s="5">
        <v>3928.58</v>
      </c>
      <c r="D2550" s="5" t="s">
        <v>53</v>
      </c>
      <c r="E2550" s="5" t="s">
        <v>21</v>
      </c>
      <c r="F2550" s="5" t="s">
        <v>22</v>
      </c>
      <c r="G2550" s="5" t="s">
        <v>38</v>
      </c>
      <c r="H2550" s="5">
        <v>879</v>
      </c>
      <c r="I2550" s="5">
        <v>13</v>
      </c>
      <c r="J2550" s="5">
        <v>0</v>
      </c>
      <c r="K2550" s="5">
        <v>3627.18</v>
      </c>
      <c r="L2550" s="5">
        <v>0</v>
      </c>
      <c r="M2550" s="5">
        <v>0.41099999999999998</v>
      </c>
      <c r="N2550" s="5">
        <v>5</v>
      </c>
      <c r="O2550" s="6">
        <v>0</v>
      </c>
      <c r="P2550" s="5" t="str">
        <f>IF(Table2[[#This Row],[ip_risk_score]]&gt;0.8,"HIGH",IF(Table2[[#This Row],[ip_risk_score]]&gt;0.5,"MEDIUM","LOW"))</f>
        <v>LOW</v>
      </c>
      <c r="Q2550" s="5">
        <f>Table2[[#This Row],[transaction_amount]]-Table2[[#This Row],[avg_transaction_amount]]</f>
        <v>301.40000000000009</v>
      </c>
    </row>
    <row r="2551" spans="1:17" x14ac:dyDescent="0.25">
      <c r="A2551" s="4" t="s">
        <v>4806</v>
      </c>
      <c r="B2551" s="5" t="s">
        <v>4807</v>
      </c>
      <c r="C2551" s="5">
        <v>20406.77</v>
      </c>
      <c r="D2551" s="5" t="s">
        <v>20</v>
      </c>
      <c r="E2551" s="5" t="s">
        <v>21</v>
      </c>
      <c r="F2551" s="5" t="s">
        <v>32</v>
      </c>
      <c r="G2551" s="5" t="s">
        <v>23</v>
      </c>
      <c r="H2551" s="5">
        <v>940</v>
      </c>
      <c r="I2551" s="5">
        <v>22</v>
      </c>
      <c r="J2551" s="5">
        <v>2</v>
      </c>
      <c r="K2551" s="5">
        <v>6661.39</v>
      </c>
      <c r="L2551" s="5">
        <v>0</v>
      </c>
      <c r="M2551" s="5">
        <v>0.87</v>
      </c>
      <c r="N2551" s="5">
        <v>2</v>
      </c>
      <c r="O2551" s="6">
        <v>0</v>
      </c>
      <c r="P2551" s="5" t="str">
        <f>IF(Table2[[#This Row],[ip_risk_score]]&gt;0.8,"HIGH",IF(Table2[[#This Row],[ip_risk_score]]&gt;0.5,"MEDIUM","LOW"))</f>
        <v>HIGH</v>
      </c>
      <c r="Q2551" s="5">
        <f>Table2[[#This Row],[transaction_amount]]-Table2[[#This Row],[avg_transaction_amount]]</f>
        <v>13745.380000000001</v>
      </c>
    </row>
    <row r="2552" spans="1:17" x14ac:dyDescent="0.25">
      <c r="A2552" s="4" t="s">
        <v>4808</v>
      </c>
      <c r="B2552" s="5" t="s">
        <v>2168</v>
      </c>
      <c r="C2552" s="5">
        <v>20384.97</v>
      </c>
      <c r="D2552" s="5" t="s">
        <v>26</v>
      </c>
      <c r="E2552" s="5" t="s">
        <v>41</v>
      </c>
      <c r="F2552" s="5" t="s">
        <v>22</v>
      </c>
      <c r="G2552" s="5" t="s">
        <v>38</v>
      </c>
      <c r="H2552" s="5">
        <v>896</v>
      </c>
      <c r="I2552" s="5">
        <v>9</v>
      </c>
      <c r="J2552" s="5">
        <v>3</v>
      </c>
      <c r="K2552" s="5">
        <v>19629.71</v>
      </c>
      <c r="L2552" s="5">
        <v>0</v>
      </c>
      <c r="M2552" s="5">
        <v>0.47499999999999998</v>
      </c>
      <c r="N2552" s="5">
        <v>8</v>
      </c>
      <c r="O2552" s="6">
        <v>0</v>
      </c>
      <c r="P2552" s="5" t="str">
        <f>IF(Table2[[#This Row],[ip_risk_score]]&gt;0.8,"HIGH",IF(Table2[[#This Row],[ip_risk_score]]&gt;0.5,"MEDIUM","LOW"))</f>
        <v>LOW</v>
      </c>
      <c r="Q2552" s="5">
        <f>Table2[[#This Row],[transaction_amount]]-Table2[[#This Row],[avg_transaction_amount]]</f>
        <v>755.26000000000204</v>
      </c>
    </row>
    <row r="2553" spans="1:17" x14ac:dyDescent="0.25">
      <c r="A2553" s="4" t="s">
        <v>4809</v>
      </c>
      <c r="B2553" s="5" t="s">
        <v>2028</v>
      </c>
      <c r="C2553" s="5">
        <v>3347.19</v>
      </c>
      <c r="D2553" s="5" t="s">
        <v>20</v>
      </c>
      <c r="E2553" s="5" t="s">
        <v>31</v>
      </c>
      <c r="F2553" s="5" t="s">
        <v>22</v>
      </c>
      <c r="G2553" s="5" t="s">
        <v>58</v>
      </c>
      <c r="H2553" s="5">
        <v>278</v>
      </c>
      <c r="I2553" s="5">
        <v>4</v>
      </c>
      <c r="J2553" s="5">
        <v>3</v>
      </c>
      <c r="K2553" s="5">
        <v>22397.48</v>
      </c>
      <c r="L2553" s="5">
        <v>0</v>
      </c>
      <c r="M2553" s="5">
        <v>0.75800000000000001</v>
      </c>
      <c r="N2553" s="5">
        <v>3</v>
      </c>
      <c r="O2553" s="6">
        <v>0</v>
      </c>
      <c r="P2553" s="5" t="str">
        <f>IF(Table2[[#This Row],[ip_risk_score]]&gt;0.8,"HIGH",IF(Table2[[#This Row],[ip_risk_score]]&gt;0.5,"MEDIUM","LOW"))</f>
        <v>MEDIUM</v>
      </c>
      <c r="Q2553" s="5">
        <f>Table2[[#This Row],[transaction_amount]]-Table2[[#This Row],[avg_transaction_amount]]</f>
        <v>-19050.29</v>
      </c>
    </row>
    <row r="2554" spans="1:17" x14ac:dyDescent="0.25">
      <c r="A2554" s="4" t="s">
        <v>4810</v>
      </c>
      <c r="B2554" s="5" t="s">
        <v>4811</v>
      </c>
      <c r="C2554" s="5">
        <v>17473.59</v>
      </c>
      <c r="D2554" s="5" t="s">
        <v>26</v>
      </c>
      <c r="E2554" s="5" t="s">
        <v>27</v>
      </c>
      <c r="F2554" s="5" t="s">
        <v>22</v>
      </c>
      <c r="G2554" s="5" t="s">
        <v>33</v>
      </c>
      <c r="H2554" s="5">
        <v>1827</v>
      </c>
      <c r="I2554" s="5">
        <v>1</v>
      </c>
      <c r="J2554" s="5">
        <v>0</v>
      </c>
      <c r="K2554" s="5">
        <v>20869.95</v>
      </c>
      <c r="L2554" s="5">
        <v>0</v>
      </c>
      <c r="M2554" s="5">
        <v>0.78600000000000003</v>
      </c>
      <c r="N2554" s="5">
        <v>1</v>
      </c>
      <c r="O2554" s="6">
        <v>1</v>
      </c>
      <c r="P2554" s="5" t="str">
        <f>IF(Table2[[#This Row],[ip_risk_score]]&gt;0.8,"HIGH",IF(Table2[[#This Row],[ip_risk_score]]&gt;0.5,"MEDIUM","LOW"))</f>
        <v>MEDIUM</v>
      </c>
      <c r="Q2554" s="5">
        <f>Table2[[#This Row],[transaction_amount]]-Table2[[#This Row],[avg_transaction_amount]]</f>
        <v>-3396.3600000000006</v>
      </c>
    </row>
    <row r="2555" spans="1:17" x14ac:dyDescent="0.25">
      <c r="A2555" s="4" t="s">
        <v>4812</v>
      </c>
      <c r="B2555" s="5" t="s">
        <v>4813</v>
      </c>
      <c r="C2555" s="5">
        <v>5594.36</v>
      </c>
      <c r="D2555" s="5" t="s">
        <v>26</v>
      </c>
      <c r="E2555" s="5" t="s">
        <v>27</v>
      </c>
      <c r="F2555" s="5" t="s">
        <v>28</v>
      </c>
      <c r="G2555" s="5" t="s">
        <v>23</v>
      </c>
      <c r="H2555" s="5">
        <v>479</v>
      </c>
      <c r="I2555" s="5">
        <v>5</v>
      </c>
      <c r="J2555" s="5">
        <v>4</v>
      </c>
      <c r="K2555" s="5">
        <v>13210.92</v>
      </c>
      <c r="L2555" s="5">
        <v>0</v>
      </c>
      <c r="M2555" s="5">
        <v>0.76100000000000001</v>
      </c>
      <c r="N2555" s="5">
        <v>1</v>
      </c>
      <c r="O2555" s="6">
        <v>0</v>
      </c>
      <c r="P2555" s="5" t="str">
        <f>IF(Table2[[#This Row],[ip_risk_score]]&gt;0.8,"HIGH",IF(Table2[[#This Row],[ip_risk_score]]&gt;0.5,"MEDIUM","LOW"))</f>
        <v>MEDIUM</v>
      </c>
      <c r="Q2555" s="5">
        <f>Table2[[#This Row],[transaction_amount]]-Table2[[#This Row],[avg_transaction_amount]]</f>
        <v>-7616.56</v>
      </c>
    </row>
    <row r="2556" spans="1:17" x14ac:dyDescent="0.25">
      <c r="A2556" s="4" t="s">
        <v>4814</v>
      </c>
      <c r="B2556" s="5" t="s">
        <v>4815</v>
      </c>
      <c r="C2556" s="5">
        <v>40421.35</v>
      </c>
      <c r="D2556" s="5" t="s">
        <v>26</v>
      </c>
      <c r="E2556" s="5" t="s">
        <v>41</v>
      </c>
      <c r="F2556" s="5" t="s">
        <v>28</v>
      </c>
      <c r="G2556" s="5" t="s">
        <v>33</v>
      </c>
      <c r="H2556" s="5">
        <v>233</v>
      </c>
      <c r="I2556" s="5">
        <v>22</v>
      </c>
      <c r="J2556" s="5">
        <v>1</v>
      </c>
      <c r="K2556" s="5">
        <v>27550.21</v>
      </c>
      <c r="L2556" s="5">
        <v>0</v>
      </c>
      <c r="M2556" s="5">
        <v>0.63800000000000001</v>
      </c>
      <c r="N2556" s="5">
        <v>7</v>
      </c>
      <c r="O2556" s="6">
        <v>0</v>
      </c>
      <c r="P2556" s="5" t="str">
        <f>IF(Table2[[#This Row],[ip_risk_score]]&gt;0.8,"HIGH",IF(Table2[[#This Row],[ip_risk_score]]&gt;0.5,"MEDIUM","LOW"))</f>
        <v>MEDIUM</v>
      </c>
      <c r="Q2556" s="5">
        <f>Table2[[#This Row],[transaction_amount]]-Table2[[#This Row],[avg_transaction_amount]]</f>
        <v>12871.14</v>
      </c>
    </row>
    <row r="2557" spans="1:17" x14ac:dyDescent="0.25">
      <c r="A2557" s="4" t="s">
        <v>4816</v>
      </c>
      <c r="B2557" s="5" t="s">
        <v>4817</v>
      </c>
      <c r="C2557" s="5">
        <v>47387.02</v>
      </c>
      <c r="D2557" s="5" t="s">
        <v>53</v>
      </c>
      <c r="E2557" s="5" t="s">
        <v>31</v>
      </c>
      <c r="F2557" s="5" t="s">
        <v>32</v>
      </c>
      <c r="G2557" s="5" t="s">
        <v>48</v>
      </c>
      <c r="H2557" s="5">
        <v>1285</v>
      </c>
      <c r="I2557" s="5">
        <v>10</v>
      </c>
      <c r="J2557" s="5">
        <v>3</v>
      </c>
      <c r="K2557" s="5">
        <v>24982.67</v>
      </c>
      <c r="L2557" s="5">
        <v>0</v>
      </c>
      <c r="M2557" s="5">
        <v>0.95199999999999996</v>
      </c>
      <c r="N2557" s="5">
        <v>7</v>
      </c>
      <c r="O2557" s="6">
        <v>0</v>
      </c>
      <c r="P2557" s="5" t="str">
        <f>IF(Table2[[#This Row],[ip_risk_score]]&gt;0.8,"HIGH",IF(Table2[[#This Row],[ip_risk_score]]&gt;0.5,"MEDIUM","LOW"))</f>
        <v>HIGH</v>
      </c>
      <c r="Q2557" s="5">
        <f>Table2[[#This Row],[transaction_amount]]-Table2[[#This Row],[avg_transaction_amount]]</f>
        <v>22404.35</v>
      </c>
    </row>
    <row r="2558" spans="1:17" x14ac:dyDescent="0.25">
      <c r="A2558" s="4" t="s">
        <v>4818</v>
      </c>
      <c r="B2558" s="5" t="s">
        <v>4819</v>
      </c>
      <c r="C2558" s="5">
        <v>3662.21</v>
      </c>
      <c r="D2558" s="5" t="s">
        <v>53</v>
      </c>
      <c r="E2558" s="5" t="s">
        <v>21</v>
      </c>
      <c r="F2558" s="5" t="s">
        <v>22</v>
      </c>
      <c r="G2558" s="5" t="s">
        <v>58</v>
      </c>
      <c r="H2558" s="5">
        <v>1097</v>
      </c>
      <c r="I2558" s="5">
        <v>17</v>
      </c>
      <c r="J2558" s="5">
        <v>1</v>
      </c>
      <c r="K2558" s="5">
        <v>19944.11</v>
      </c>
      <c r="L2558" s="5">
        <v>1</v>
      </c>
      <c r="M2558" s="5">
        <v>0.92900000000000005</v>
      </c>
      <c r="N2558" s="5">
        <v>6</v>
      </c>
      <c r="O2558" s="6">
        <v>0</v>
      </c>
      <c r="P2558" s="5" t="str">
        <f>IF(Table2[[#This Row],[ip_risk_score]]&gt;0.8,"HIGH",IF(Table2[[#This Row],[ip_risk_score]]&gt;0.5,"MEDIUM","LOW"))</f>
        <v>HIGH</v>
      </c>
      <c r="Q2558" s="5">
        <f>Table2[[#This Row],[transaction_amount]]-Table2[[#This Row],[avg_transaction_amount]]</f>
        <v>-16281.900000000001</v>
      </c>
    </row>
    <row r="2559" spans="1:17" x14ac:dyDescent="0.25">
      <c r="A2559" s="4" t="s">
        <v>4820</v>
      </c>
      <c r="B2559" s="5" t="s">
        <v>4821</v>
      </c>
      <c r="C2559" s="5">
        <v>47758</v>
      </c>
      <c r="D2559" s="5" t="s">
        <v>53</v>
      </c>
      <c r="E2559" s="5" t="s">
        <v>31</v>
      </c>
      <c r="F2559" s="5" t="s">
        <v>22</v>
      </c>
      <c r="G2559" s="5" t="s">
        <v>58</v>
      </c>
      <c r="H2559" s="5">
        <v>984</v>
      </c>
      <c r="I2559" s="5">
        <v>23</v>
      </c>
      <c r="J2559" s="5">
        <v>4</v>
      </c>
      <c r="K2559" s="5">
        <v>13288.16</v>
      </c>
      <c r="L2559" s="5">
        <v>0</v>
      </c>
      <c r="M2559" s="5">
        <v>0.30299999999999999</v>
      </c>
      <c r="N2559" s="5">
        <v>6</v>
      </c>
      <c r="O2559" s="6">
        <v>0</v>
      </c>
      <c r="P2559" s="5" t="str">
        <f>IF(Table2[[#This Row],[ip_risk_score]]&gt;0.8,"HIGH",IF(Table2[[#This Row],[ip_risk_score]]&gt;0.5,"MEDIUM","LOW"))</f>
        <v>LOW</v>
      </c>
      <c r="Q2559" s="5">
        <f>Table2[[#This Row],[transaction_amount]]-Table2[[#This Row],[avg_transaction_amount]]</f>
        <v>34469.839999999997</v>
      </c>
    </row>
    <row r="2560" spans="1:17" x14ac:dyDescent="0.25">
      <c r="A2560" s="4" t="s">
        <v>4822</v>
      </c>
      <c r="B2560" s="5" t="s">
        <v>4823</v>
      </c>
      <c r="C2560" s="5">
        <v>26152.7</v>
      </c>
      <c r="D2560" s="5" t="s">
        <v>20</v>
      </c>
      <c r="E2560" s="5" t="s">
        <v>27</v>
      </c>
      <c r="F2560" s="5" t="s">
        <v>32</v>
      </c>
      <c r="G2560" s="5" t="s">
        <v>33</v>
      </c>
      <c r="H2560" s="5">
        <v>916</v>
      </c>
      <c r="I2560" s="5">
        <v>20</v>
      </c>
      <c r="J2560" s="5">
        <v>0</v>
      </c>
      <c r="K2560" s="5">
        <v>13968.4</v>
      </c>
      <c r="L2560" s="5">
        <v>1</v>
      </c>
      <c r="M2560" s="5">
        <v>0.69499999999999995</v>
      </c>
      <c r="N2560" s="5">
        <v>5</v>
      </c>
      <c r="O2560" s="6">
        <v>0</v>
      </c>
      <c r="P2560" s="5" t="str">
        <f>IF(Table2[[#This Row],[ip_risk_score]]&gt;0.8,"HIGH",IF(Table2[[#This Row],[ip_risk_score]]&gt;0.5,"MEDIUM","LOW"))</f>
        <v>MEDIUM</v>
      </c>
      <c r="Q2560" s="5">
        <f>Table2[[#This Row],[transaction_amount]]-Table2[[#This Row],[avg_transaction_amount]]</f>
        <v>12184.300000000001</v>
      </c>
    </row>
    <row r="2561" spans="1:17" x14ac:dyDescent="0.25">
      <c r="A2561" s="4" t="s">
        <v>4824</v>
      </c>
      <c r="B2561" s="5" t="s">
        <v>4825</v>
      </c>
      <c r="C2561" s="5">
        <v>15013.31</v>
      </c>
      <c r="D2561" s="5" t="s">
        <v>53</v>
      </c>
      <c r="E2561" s="5" t="s">
        <v>31</v>
      </c>
      <c r="F2561" s="5" t="s">
        <v>32</v>
      </c>
      <c r="G2561" s="5" t="s">
        <v>58</v>
      </c>
      <c r="H2561" s="5">
        <v>839</v>
      </c>
      <c r="I2561" s="5">
        <v>10</v>
      </c>
      <c r="J2561" s="5">
        <v>4</v>
      </c>
      <c r="K2561" s="5">
        <v>5361.4</v>
      </c>
      <c r="L2561" s="5">
        <v>0</v>
      </c>
      <c r="M2561" s="5">
        <v>0.66500000000000004</v>
      </c>
      <c r="N2561" s="5">
        <v>6</v>
      </c>
      <c r="O2561" s="6">
        <v>0</v>
      </c>
      <c r="P2561" s="5" t="str">
        <f>IF(Table2[[#This Row],[ip_risk_score]]&gt;0.8,"HIGH",IF(Table2[[#This Row],[ip_risk_score]]&gt;0.5,"MEDIUM","LOW"))</f>
        <v>MEDIUM</v>
      </c>
      <c r="Q2561" s="5">
        <f>Table2[[#This Row],[transaction_amount]]-Table2[[#This Row],[avg_transaction_amount]]</f>
        <v>9651.91</v>
      </c>
    </row>
    <row r="2562" spans="1:17" x14ac:dyDescent="0.25">
      <c r="A2562" s="4" t="s">
        <v>4826</v>
      </c>
      <c r="B2562" s="5" t="s">
        <v>4827</v>
      </c>
      <c r="C2562" s="5">
        <v>3889.26</v>
      </c>
      <c r="D2562" s="5" t="s">
        <v>53</v>
      </c>
      <c r="E2562" s="5" t="s">
        <v>21</v>
      </c>
      <c r="F2562" s="5" t="s">
        <v>32</v>
      </c>
      <c r="G2562" s="5" t="s">
        <v>33</v>
      </c>
      <c r="H2562" s="5">
        <v>1497</v>
      </c>
      <c r="I2562" s="5">
        <v>23</v>
      </c>
      <c r="J2562" s="5">
        <v>2</v>
      </c>
      <c r="K2562" s="5">
        <v>23413.18</v>
      </c>
      <c r="L2562" s="5">
        <v>1</v>
      </c>
      <c r="M2562" s="5">
        <v>0.2</v>
      </c>
      <c r="N2562" s="5">
        <v>2</v>
      </c>
      <c r="O2562" s="6">
        <v>0</v>
      </c>
      <c r="P2562" s="5" t="str">
        <f>IF(Table2[[#This Row],[ip_risk_score]]&gt;0.8,"HIGH",IF(Table2[[#This Row],[ip_risk_score]]&gt;0.5,"MEDIUM","LOW"))</f>
        <v>LOW</v>
      </c>
      <c r="Q2562" s="5">
        <f>Table2[[#This Row],[transaction_amount]]-Table2[[#This Row],[avg_transaction_amount]]</f>
        <v>-19523.919999999998</v>
      </c>
    </row>
    <row r="2563" spans="1:17" x14ac:dyDescent="0.25">
      <c r="A2563" s="4" t="s">
        <v>4828</v>
      </c>
      <c r="B2563" s="5" t="s">
        <v>4829</v>
      </c>
      <c r="C2563" s="5">
        <v>25056.18</v>
      </c>
      <c r="D2563" s="5" t="s">
        <v>20</v>
      </c>
      <c r="E2563" s="5" t="s">
        <v>21</v>
      </c>
      <c r="F2563" s="5" t="s">
        <v>22</v>
      </c>
      <c r="G2563" s="5" t="s">
        <v>48</v>
      </c>
      <c r="H2563" s="5">
        <v>1976</v>
      </c>
      <c r="I2563" s="5">
        <v>14</v>
      </c>
      <c r="J2563" s="5">
        <v>4</v>
      </c>
      <c r="K2563" s="5">
        <v>25992.31</v>
      </c>
      <c r="L2563" s="5">
        <v>0</v>
      </c>
      <c r="M2563" s="5">
        <v>0.26500000000000001</v>
      </c>
      <c r="N2563" s="5">
        <v>5</v>
      </c>
      <c r="O2563" s="6">
        <v>0</v>
      </c>
      <c r="P2563" s="5" t="str">
        <f>IF(Table2[[#This Row],[ip_risk_score]]&gt;0.8,"HIGH",IF(Table2[[#This Row],[ip_risk_score]]&gt;0.5,"MEDIUM","LOW"))</f>
        <v>LOW</v>
      </c>
      <c r="Q2563" s="5">
        <f>Table2[[#This Row],[transaction_amount]]-Table2[[#This Row],[avg_transaction_amount]]</f>
        <v>-936.13000000000102</v>
      </c>
    </row>
    <row r="2564" spans="1:17" x14ac:dyDescent="0.25">
      <c r="A2564" s="4" t="s">
        <v>4830</v>
      </c>
      <c r="B2564" s="5" t="s">
        <v>4831</v>
      </c>
      <c r="C2564" s="5">
        <v>39736.050000000003</v>
      </c>
      <c r="D2564" s="5" t="s">
        <v>20</v>
      </c>
      <c r="E2564" s="5" t="s">
        <v>41</v>
      </c>
      <c r="F2564" s="5" t="s">
        <v>28</v>
      </c>
      <c r="G2564" s="5" t="s">
        <v>48</v>
      </c>
      <c r="H2564" s="5">
        <v>1157</v>
      </c>
      <c r="I2564" s="5">
        <v>2</v>
      </c>
      <c r="J2564" s="5">
        <v>0</v>
      </c>
      <c r="K2564" s="5">
        <v>24835.72</v>
      </c>
      <c r="L2564" s="5">
        <v>1</v>
      </c>
      <c r="M2564" s="5">
        <v>0.311</v>
      </c>
      <c r="N2564" s="5">
        <v>2</v>
      </c>
      <c r="O2564" s="6">
        <v>0</v>
      </c>
      <c r="P2564" s="5" t="str">
        <f>IF(Table2[[#This Row],[ip_risk_score]]&gt;0.8,"HIGH",IF(Table2[[#This Row],[ip_risk_score]]&gt;0.5,"MEDIUM","LOW"))</f>
        <v>LOW</v>
      </c>
      <c r="Q2564" s="5">
        <f>Table2[[#This Row],[transaction_amount]]-Table2[[#This Row],[avg_transaction_amount]]</f>
        <v>14900.330000000002</v>
      </c>
    </row>
    <row r="2565" spans="1:17" x14ac:dyDescent="0.25">
      <c r="A2565" s="4" t="s">
        <v>4832</v>
      </c>
      <c r="B2565" s="5" t="s">
        <v>992</v>
      </c>
      <c r="C2565" s="5">
        <v>35368.97</v>
      </c>
      <c r="D2565" s="5" t="s">
        <v>26</v>
      </c>
      <c r="E2565" s="5" t="s">
        <v>27</v>
      </c>
      <c r="F2565" s="5" t="s">
        <v>32</v>
      </c>
      <c r="G2565" s="5" t="s">
        <v>33</v>
      </c>
      <c r="H2565" s="5">
        <v>1615</v>
      </c>
      <c r="I2565" s="5">
        <v>1</v>
      </c>
      <c r="J2565" s="5">
        <v>0</v>
      </c>
      <c r="K2565" s="5">
        <v>16458.23</v>
      </c>
      <c r="L2565" s="5">
        <v>0</v>
      </c>
      <c r="M2565" s="5">
        <v>0.33200000000000002</v>
      </c>
      <c r="N2565" s="5">
        <v>3</v>
      </c>
      <c r="O2565" s="6">
        <v>0</v>
      </c>
      <c r="P2565" s="5" t="str">
        <f>IF(Table2[[#This Row],[ip_risk_score]]&gt;0.8,"HIGH",IF(Table2[[#This Row],[ip_risk_score]]&gt;0.5,"MEDIUM","LOW"))</f>
        <v>LOW</v>
      </c>
      <c r="Q2565" s="5">
        <f>Table2[[#This Row],[transaction_amount]]-Table2[[#This Row],[avg_transaction_amount]]</f>
        <v>18910.740000000002</v>
      </c>
    </row>
    <row r="2566" spans="1:17" x14ac:dyDescent="0.25">
      <c r="A2566" s="4" t="s">
        <v>4833</v>
      </c>
      <c r="B2566" s="5" t="s">
        <v>4834</v>
      </c>
      <c r="C2566" s="5">
        <v>2558.79</v>
      </c>
      <c r="D2566" s="5" t="s">
        <v>20</v>
      </c>
      <c r="E2566" s="5" t="s">
        <v>31</v>
      </c>
      <c r="F2566" s="5" t="s">
        <v>22</v>
      </c>
      <c r="G2566" s="5" t="s">
        <v>38</v>
      </c>
      <c r="H2566" s="5">
        <v>247</v>
      </c>
      <c r="I2566" s="5">
        <v>6</v>
      </c>
      <c r="J2566" s="5">
        <v>4</v>
      </c>
      <c r="K2566" s="5">
        <v>25154.44</v>
      </c>
      <c r="L2566" s="5">
        <v>0</v>
      </c>
      <c r="M2566" s="5">
        <v>0.85399999999999998</v>
      </c>
      <c r="N2566" s="5">
        <v>5</v>
      </c>
      <c r="O2566" s="6">
        <v>0</v>
      </c>
      <c r="P2566" s="5" t="str">
        <f>IF(Table2[[#This Row],[ip_risk_score]]&gt;0.8,"HIGH",IF(Table2[[#This Row],[ip_risk_score]]&gt;0.5,"MEDIUM","LOW"))</f>
        <v>HIGH</v>
      </c>
      <c r="Q2566" s="5">
        <f>Table2[[#This Row],[transaction_amount]]-Table2[[#This Row],[avg_transaction_amount]]</f>
        <v>-22595.649999999998</v>
      </c>
    </row>
    <row r="2567" spans="1:17" x14ac:dyDescent="0.25">
      <c r="A2567" s="4" t="s">
        <v>4835</v>
      </c>
      <c r="B2567" s="5" t="s">
        <v>4836</v>
      </c>
      <c r="C2567" s="5">
        <v>3691.45</v>
      </c>
      <c r="D2567" s="5" t="s">
        <v>20</v>
      </c>
      <c r="E2567" s="5" t="s">
        <v>31</v>
      </c>
      <c r="F2567" s="5" t="s">
        <v>32</v>
      </c>
      <c r="G2567" s="5" t="s">
        <v>38</v>
      </c>
      <c r="H2567" s="5">
        <v>84</v>
      </c>
      <c r="I2567" s="5">
        <v>4</v>
      </c>
      <c r="J2567" s="5">
        <v>0</v>
      </c>
      <c r="K2567" s="5">
        <v>23733.22</v>
      </c>
      <c r="L2567" s="5">
        <v>0</v>
      </c>
      <c r="M2567" s="5">
        <v>0.75700000000000001</v>
      </c>
      <c r="N2567" s="5">
        <v>1</v>
      </c>
      <c r="O2567" s="6">
        <v>0</v>
      </c>
      <c r="P2567" s="5" t="str">
        <f>IF(Table2[[#This Row],[ip_risk_score]]&gt;0.8,"HIGH",IF(Table2[[#This Row],[ip_risk_score]]&gt;0.5,"MEDIUM","LOW"))</f>
        <v>MEDIUM</v>
      </c>
      <c r="Q2567" s="5">
        <f>Table2[[#This Row],[transaction_amount]]-Table2[[#This Row],[avg_transaction_amount]]</f>
        <v>-20041.77</v>
      </c>
    </row>
    <row r="2568" spans="1:17" x14ac:dyDescent="0.25">
      <c r="A2568" s="4" t="s">
        <v>4837</v>
      </c>
      <c r="B2568" s="5" t="s">
        <v>4838</v>
      </c>
      <c r="C2568" s="5">
        <v>20173.52</v>
      </c>
      <c r="D2568" s="5" t="s">
        <v>53</v>
      </c>
      <c r="E2568" s="5" t="s">
        <v>41</v>
      </c>
      <c r="F2568" s="5" t="s">
        <v>22</v>
      </c>
      <c r="G2568" s="5" t="s">
        <v>48</v>
      </c>
      <c r="H2568" s="5">
        <v>1475</v>
      </c>
      <c r="I2568" s="5">
        <v>20</v>
      </c>
      <c r="J2568" s="5">
        <v>2</v>
      </c>
      <c r="K2568" s="5">
        <v>24987.54</v>
      </c>
      <c r="L2568" s="5">
        <v>1</v>
      </c>
      <c r="M2568" s="5">
        <v>0.80800000000000005</v>
      </c>
      <c r="N2568" s="5">
        <v>3</v>
      </c>
      <c r="O2568" s="6">
        <v>0</v>
      </c>
      <c r="P2568" s="5" t="str">
        <f>IF(Table2[[#This Row],[ip_risk_score]]&gt;0.8,"HIGH",IF(Table2[[#This Row],[ip_risk_score]]&gt;0.5,"MEDIUM","LOW"))</f>
        <v>HIGH</v>
      </c>
      <c r="Q2568" s="5">
        <f>Table2[[#This Row],[transaction_amount]]-Table2[[#This Row],[avg_transaction_amount]]</f>
        <v>-4814.0200000000004</v>
      </c>
    </row>
    <row r="2569" spans="1:17" x14ac:dyDescent="0.25">
      <c r="A2569" s="4" t="s">
        <v>4839</v>
      </c>
      <c r="B2569" s="5" t="s">
        <v>4840</v>
      </c>
      <c r="C2569" s="5">
        <v>14799.76</v>
      </c>
      <c r="D2569" s="5" t="s">
        <v>26</v>
      </c>
      <c r="E2569" s="5" t="s">
        <v>41</v>
      </c>
      <c r="F2569" s="5" t="s">
        <v>32</v>
      </c>
      <c r="G2569" s="5" t="s">
        <v>23</v>
      </c>
      <c r="H2569" s="5">
        <v>509</v>
      </c>
      <c r="I2569" s="5">
        <v>12</v>
      </c>
      <c r="J2569" s="5">
        <v>1</v>
      </c>
      <c r="K2569" s="5">
        <v>29459.81</v>
      </c>
      <c r="L2569" s="5">
        <v>0</v>
      </c>
      <c r="M2569" s="5">
        <v>0.91300000000000003</v>
      </c>
      <c r="N2569" s="5">
        <v>6</v>
      </c>
      <c r="O2569" s="6">
        <v>0</v>
      </c>
      <c r="P2569" s="5" t="str">
        <f>IF(Table2[[#This Row],[ip_risk_score]]&gt;0.8,"HIGH",IF(Table2[[#This Row],[ip_risk_score]]&gt;0.5,"MEDIUM","LOW"))</f>
        <v>HIGH</v>
      </c>
      <c r="Q2569" s="5">
        <f>Table2[[#This Row],[transaction_amount]]-Table2[[#This Row],[avg_transaction_amount]]</f>
        <v>-14660.050000000001</v>
      </c>
    </row>
    <row r="2570" spans="1:17" x14ac:dyDescent="0.25">
      <c r="A2570" s="4" t="s">
        <v>4841</v>
      </c>
      <c r="B2570" s="5" t="s">
        <v>4842</v>
      </c>
      <c r="C2570" s="5">
        <v>11657.6</v>
      </c>
      <c r="D2570" s="5" t="s">
        <v>26</v>
      </c>
      <c r="E2570" s="5" t="s">
        <v>41</v>
      </c>
      <c r="F2570" s="5" t="s">
        <v>22</v>
      </c>
      <c r="G2570" s="5" t="s">
        <v>38</v>
      </c>
      <c r="H2570" s="5">
        <v>1555</v>
      </c>
      <c r="I2570" s="5">
        <v>7</v>
      </c>
      <c r="J2570" s="5">
        <v>4</v>
      </c>
      <c r="K2570" s="5">
        <v>24319</v>
      </c>
      <c r="L2570" s="5">
        <v>1</v>
      </c>
      <c r="M2570" s="5">
        <v>0.51400000000000001</v>
      </c>
      <c r="N2570" s="5">
        <v>2</v>
      </c>
      <c r="O2570" s="6">
        <v>0</v>
      </c>
      <c r="P2570" s="5" t="str">
        <f>IF(Table2[[#This Row],[ip_risk_score]]&gt;0.8,"HIGH",IF(Table2[[#This Row],[ip_risk_score]]&gt;0.5,"MEDIUM","LOW"))</f>
        <v>MEDIUM</v>
      </c>
      <c r="Q2570" s="5">
        <f>Table2[[#This Row],[transaction_amount]]-Table2[[#This Row],[avg_transaction_amount]]</f>
        <v>-12661.4</v>
      </c>
    </row>
    <row r="2571" spans="1:17" x14ac:dyDescent="0.25">
      <c r="A2571" s="4" t="s">
        <v>4843</v>
      </c>
      <c r="B2571" s="5" t="s">
        <v>4844</v>
      </c>
      <c r="C2571" s="5">
        <v>14086.17</v>
      </c>
      <c r="D2571" s="5" t="s">
        <v>20</v>
      </c>
      <c r="E2571" s="5" t="s">
        <v>27</v>
      </c>
      <c r="F2571" s="5" t="s">
        <v>32</v>
      </c>
      <c r="G2571" s="5" t="s">
        <v>33</v>
      </c>
      <c r="H2571" s="5">
        <v>1945</v>
      </c>
      <c r="I2571" s="5">
        <v>8</v>
      </c>
      <c r="J2571" s="5">
        <v>0</v>
      </c>
      <c r="K2571" s="5">
        <v>8193.6299999999992</v>
      </c>
      <c r="L2571" s="5">
        <v>0</v>
      </c>
      <c r="M2571" s="5">
        <v>0.83499999999999996</v>
      </c>
      <c r="N2571" s="5">
        <v>3</v>
      </c>
      <c r="O2571" s="6">
        <v>0</v>
      </c>
      <c r="P2571" s="5" t="str">
        <f>IF(Table2[[#This Row],[ip_risk_score]]&gt;0.8,"HIGH",IF(Table2[[#This Row],[ip_risk_score]]&gt;0.5,"MEDIUM","LOW"))</f>
        <v>HIGH</v>
      </c>
      <c r="Q2571" s="5">
        <f>Table2[[#This Row],[transaction_amount]]-Table2[[#This Row],[avg_transaction_amount]]</f>
        <v>5892.5400000000009</v>
      </c>
    </row>
    <row r="2572" spans="1:17" x14ac:dyDescent="0.25">
      <c r="A2572" s="4" t="s">
        <v>4845</v>
      </c>
      <c r="B2572" s="5" t="s">
        <v>4846</v>
      </c>
      <c r="C2572" s="5">
        <v>40183.96</v>
      </c>
      <c r="D2572" s="5" t="s">
        <v>53</v>
      </c>
      <c r="E2572" s="5" t="s">
        <v>31</v>
      </c>
      <c r="F2572" s="5" t="s">
        <v>28</v>
      </c>
      <c r="G2572" s="5" t="s">
        <v>48</v>
      </c>
      <c r="H2572" s="5">
        <v>277</v>
      </c>
      <c r="I2572" s="5">
        <v>7</v>
      </c>
      <c r="J2572" s="5">
        <v>1</v>
      </c>
      <c r="K2572" s="5">
        <v>24643.8</v>
      </c>
      <c r="L2572" s="5">
        <v>0</v>
      </c>
      <c r="M2572" s="5">
        <v>0.69499999999999995</v>
      </c>
      <c r="N2572" s="5">
        <v>9</v>
      </c>
      <c r="O2572" s="6">
        <v>0</v>
      </c>
      <c r="P2572" s="5" t="str">
        <f>IF(Table2[[#This Row],[ip_risk_score]]&gt;0.8,"HIGH",IF(Table2[[#This Row],[ip_risk_score]]&gt;0.5,"MEDIUM","LOW"))</f>
        <v>MEDIUM</v>
      </c>
      <c r="Q2572" s="5">
        <f>Table2[[#This Row],[transaction_amount]]-Table2[[#This Row],[avg_transaction_amount]]</f>
        <v>15540.16</v>
      </c>
    </row>
    <row r="2573" spans="1:17" x14ac:dyDescent="0.25">
      <c r="A2573" s="4" t="s">
        <v>4847</v>
      </c>
      <c r="B2573" s="5" t="s">
        <v>4848</v>
      </c>
      <c r="C2573" s="5">
        <v>46464.94</v>
      </c>
      <c r="D2573" s="5" t="s">
        <v>53</v>
      </c>
      <c r="E2573" s="5" t="s">
        <v>41</v>
      </c>
      <c r="F2573" s="5" t="s">
        <v>32</v>
      </c>
      <c r="G2573" s="5" t="s">
        <v>58</v>
      </c>
      <c r="H2573" s="5">
        <v>1520</v>
      </c>
      <c r="I2573" s="5">
        <v>9</v>
      </c>
      <c r="J2573" s="5">
        <v>2</v>
      </c>
      <c r="K2573" s="5">
        <v>11331.49</v>
      </c>
      <c r="L2573" s="5">
        <v>0</v>
      </c>
      <c r="M2573" s="5">
        <v>0.46500000000000002</v>
      </c>
      <c r="N2573" s="5">
        <v>8</v>
      </c>
      <c r="O2573" s="6">
        <v>0</v>
      </c>
      <c r="P2573" s="5" t="str">
        <f>IF(Table2[[#This Row],[ip_risk_score]]&gt;0.8,"HIGH",IF(Table2[[#This Row],[ip_risk_score]]&gt;0.5,"MEDIUM","LOW"))</f>
        <v>LOW</v>
      </c>
      <c r="Q2573" s="5">
        <f>Table2[[#This Row],[transaction_amount]]-Table2[[#This Row],[avg_transaction_amount]]</f>
        <v>35133.450000000004</v>
      </c>
    </row>
    <row r="2574" spans="1:17" x14ac:dyDescent="0.25">
      <c r="A2574" s="4" t="s">
        <v>4849</v>
      </c>
      <c r="B2574" s="5" t="s">
        <v>4850</v>
      </c>
      <c r="C2574" s="5">
        <v>20284.88</v>
      </c>
      <c r="D2574" s="5" t="s">
        <v>53</v>
      </c>
      <c r="E2574" s="5" t="s">
        <v>27</v>
      </c>
      <c r="F2574" s="5" t="s">
        <v>32</v>
      </c>
      <c r="G2574" s="5" t="s">
        <v>58</v>
      </c>
      <c r="H2574" s="5">
        <v>996</v>
      </c>
      <c r="I2574" s="5">
        <v>1</v>
      </c>
      <c r="J2574" s="5">
        <v>4</v>
      </c>
      <c r="K2574" s="5">
        <v>15534.15</v>
      </c>
      <c r="L2574" s="5">
        <v>0</v>
      </c>
      <c r="M2574" s="5">
        <v>0.19400000000000001</v>
      </c>
      <c r="N2574" s="5">
        <v>3</v>
      </c>
      <c r="O2574" s="6">
        <v>0</v>
      </c>
      <c r="P2574" s="5" t="str">
        <f>IF(Table2[[#This Row],[ip_risk_score]]&gt;0.8,"HIGH",IF(Table2[[#This Row],[ip_risk_score]]&gt;0.5,"MEDIUM","LOW"))</f>
        <v>LOW</v>
      </c>
      <c r="Q2574" s="5">
        <f>Table2[[#This Row],[transaction_amount]]-Table2[[#This Row],[avg_transaction_amount]]</f>
        <v>4750.7300000000014</v>
      </c>
    </row>
    <row r="2575" spans="1:17" x14ac:dyDescent="0.25">
      <c r="A2575" s="4" t="s">
        <v>4851</v>
      </c>
      <c r="B2575" s="5" t="s">
        <v>4852</v>
      </c>
      <c r="C2575" s="5">
        <v>45310.239999999998</v>
      </c>
      <c r="D2575" s="5" t="s">
        <v>53</v>
      </c>
      <c r="E2575" s="5" t="s">
        <v>31</v>
      </c>
      <c r="F2575" s="5" t="s">
        <v>28</v>
      </c>
      <c r="G2575" s="5" t="s">
        <v>38</v>
      </c>
      <c r="H2575" s="5">
        <v>1633</v>
      </c>
      <c r="I2575" s="5">
        <v>9</v>
      </c>
      <c r="J2575" s="5">
        <v>0</v>
      </c>
      <c r="K2575" s="5">
        <v>23912.35</v>
      </c>
      <c r="L2575" s="5">
        <v>0</v>
      </c>
      <c r="M2575" s="5">
        <v>0.43</v>
      </c>
      <c r="N2575" s="5">
        <v>7</v>
      </c>
      <c r="O2575" s="6">
        <v>0</v>
      </c>
      <c r="P2575" s="5" t="str">
        <f>IF(Table2[[#This Row],[ip_risk_score]]&gt;0.8,"HIGH",IF(Table2[[#This Row],[ip_risk_score]]&gt;0.5,"MEDIUM","LOW"))</f>
        <v>LOW</v>
      </c>
      <c r="Q2575" s="5">
        <f>Table2[[#This Row],[transaction_amount]]-Table2[[#This Row],[avg_transaction_amount]]</f>
        <v>21397.89</v>
      </c>
    </row>
    <row r="2576" spans="1:17" x14ac:dyDescent="0.25">
      <c r="A2576" s="4" t="s">
        <v>4853</v>
      </c>
      <c r="B2576" s="5" t="s">
        <v>4854</v>
      </c>
      <c r="C2576" s="5">
        <v>16108.71</v>
      </c>
      <c r="D2576" s="5" t="s">
        <v>20</v>
      </c>
      <c r="E2576" s="5" t="s">
        <v>21</v>
      </c>
      <c r="F2576" s="5" t="s">
        <v>32</v>
      </c>
      <c r="G2576" s="5" t="s">
        <v>23</v>
      </c>
      <c r="H2576" s="5">
        <v>1083</v>
      </c>
      <c r="I2576" s="5">
        <v>10</v>
      </c>
      <c r="J2576" s="5">
        <v>1</v>
      </c>
      <c r="K2576" s="5">
        <v>9569.89</v>
      </c>
      <c r="L2576" s="5">
        <v>0</v>
      </c>
      <c r="M2576" s="5">
        <v>0.20699999999999999</v>
      </c>
      <c r="N2576" s="5">
        <v>4</v>
      </c>
      <c r="O2576" s="6">
        <v>0</v>
      </c>
      <c r="P2576" s="5" t="str">
        <f>IF(Table2[[#This Row],[ip_risk_score]]&gt;0.8,"HIGH",IF(Table2[[#This Row],[ip_risk_score]]&gt;0.5,"MEDIUM","LOW"))</f>
        <v>LOW</v>
      </c>
      <c r="Q2576" s="5">
        <f>Table2[[#This Row],[transaction_amount]]-Table2[[#This Row],[avg_transaction_amount]]</f>
        <v>6538.82</v>
      </c>
    </row>
    <row r="2577" spans="1:17" x14ac:dyDescent="0.25">
      <c r="A2577" s="4" t="s">
        <v>4855</v>
      </c>
      <c r="B2577" s="5" t="s">
        <v>4856</v>
      </c>
      <c r="C2577" s="5">
        <v>23848.03</v>
      </c>
      <c r="D2577" s="5" t="s">
        <v>53</v>
      </c>
      <c r="E2577" s="5" t="s">
        <v>41</v>
      </c>
      <c r="F2577" s="5" t="s">
        <v>28</v>
      </c>
      <c r="G2577" s="5" t="s">
        <v>38</v>
      </c>
      <c r="H2577" s="5">
        <v>1688</v>
      </c>
      <c r="I2577" s="5">
        <v>22</v>
      </c>
      <c r="J2577" s="5">
        <v>2</v>
      </c>
      <c r="K2577" s="5">
        <v>879.89</v>
      </c>
      <c r="L2577" s="5">
        <v>0</v>
      </c>
      <c r="M2577" s="5">
        <v>0.28699999999999998</v>
      </c>
      <c r="N2577" s="5">
        <v>7</v>
      </c>
      <c r="O2577" s="6">
        <v>0</v>
      </c>
      <c r="P2577" s="5" t="str">
        <f>IF(Table2[[#This Row],[ip_risk_score]]&gt;0.8,"HIGH",IF(Table2[[#This Row],[ip_risk_score]]&gt;0.5,"MEDIUM","LOW"))</f>
        <v>LOW</v>
      </c>
      <c r="Q2577" s="5">
        <f>Table2[[#This Row],[transaction_amount]]-Table2[[#This Row],[avg_transaction_amount]]</f>
        <v>22968.14</v>
      </c>
    </row>
    <row r="2578" spans="1:17" x14ac:dyDescent="0.25">
      <c r="A2578" s="4" t="s">
        <v>4857</v>
      </c>
      <c r="B2578" s="5" t="s">
        <v>4858</v>
      </c>
      <c r="C2578" s="5">
        <v>11340.15</v>
      </c>
      <c r="D2578" s="5" t="s">
        <v>26</v>
      </c>
      <c r="E2578" s="5" t="s">
        <v>27</v>
      </c>
      <c r="F2578" s="5" t="s">
        <v>22</v>
      </c>
      <c r="G2578" s="5" t="s">
        <v>23</v>
      </c>
      <c r="H2578" s="5">
        <v>1092</v>
      </c>
      <c r="I2578" s="5">
        <v>10</v>
      </c>
      <c r="J2578" s="5">
        <v>3</v>
      </c>
      <c r="K2578" s="5">
        <v>21572.52</v>
      </c>
      <c r="L2578" s="5">
        <v>0</v>
      </c>
      <c r="M2578" s="5">
        <v>0.28399999999999997</v>
      </c>
      <c r="N2578" s="5">
        <v>5</v>
      </c>
      <c r="O2578" s="6">
        <v>0</v>
      </c>
      <c r="P2578" s="5" t="str">
        <f>IF(Table2[[#This Row],[ip_risk_score]]&gt;0.8,"HIGH",IF(Table2[[#This Row],[ip_risk_score]]&gt;0.5,"MEDIUM","LOW"))</f>
        <v>LOW</v>
      </c>
      <c r="Q2578" s="5">
        <f>Table2[[#This Row],[transaction_amount]]-Table2[[#This Row],[avg_transaction_amount]]</f>
        <v>-10232.370000000001</v>
      </c>
    </row>
    <row r="2579" spans="1:17" x14ac:dyDescent="0.25">
      <c r="A2579" s="4" t="s">
        <v>4859</v>
      </c>
      <c r="B2579" s="5" t="s">
        <v>4860</v>
      </c>
      <c r="C2579" s="5">
        <v>32041.78</v>
      </c>
      <c r="D2579" s="5" t="s">
        <v>26</v>
      </c>
      <c r="E2579" s="5" t="s">
        <v>31</v>
      </c>
      <c r="F2579" s="5" t="s">
        <v>28</v>
      </c>
      <c r="G2579" s="5" t="s">
        <v>38</v>
      </c>
      <c r="H2579" s="5">
        <v>1487</v>
      </c>
      <c r="I2579" s="5">
        <v>4</v>
      </c>
      <c r="J2579" s="5">
        <v>0</v>
      </c>
      <c r="K2579" s="5">
        <v>27075.01</v>
      </c>
      <c r="L2579" s="5">
        <v>0</v>
      </c>
      <c r="M2579" s="5">
        <v>0.76100000000000001</v>
      </c>
      <c r="N2579" s="5">
        <v>2</v>
      </c>
      <c r="O2579" s="6">
        <v>0</v>
      </c>
      <c r="P2579" s="5" t="str">
        <f>IF(Table2[[#This Row],[ip_risk_score]]&gt;0.8,"HIGH",IF(Table2[[#This Row],[ip_risk_score]]&gt;0.5,"MEDIUM","LOW"))</f>
        <v>MEDIUM</v>
      </c>
      <c r="Q2579" s="5">
        <f>Table2[[#This Row],[transaction_amount]]-Table2[[#This Row],[avg_transaction_amount]]</f>
        <v>4966.7700000000004</v>
      </c>
    </row>
    <row r="2580" spans="1:17" x14ac:dyDescent="0.25">
      <c r="A2580" s="4" t="s">
        <v>4861</v>
      </c>
      <c r="B2580" s="5" t="s">
        <v>4862</v>
      </c>
      <c r="C2580" s="5">
        <v>48950.11</v>
      </c>
      <c r="D2580" s="5" t="s">
        <v>20</v>
      </c>
      <c r="E2580" s="5" t="s">
        <v>31</v>
      </c>
      <c r="F2580" s="5" t="s">
        <v>28</v>
      </c>
      <c r="G2580" s="5" t="s">
        <v>58</v>
      </c>
      <c r="H2580" s="5">
        <v>1863</v>
      </c>
      <c r="I2580" s="5">
        <v>13</v>
      </c>
      <c r="J2580" s="5">
        <v>2</v>
      </c>
      <c r="K2580" s="5">
        <v>27843.86</v>
      </c>
      <c r="L2580" s="5">
        <v>0</v>
      </c>
      <c r="M2580" s="5">
        <v>0.50800000000000001</v>
      </c>
      <c r="N2580" s="5">
        <v>6</v>
      </c>
      <c r="O2580" s="6">
        <v>1</v>
      </c>
      <c r="P2580" s="5" t="str">
        <f>IF(Table2[[#This Row],[ip_risk_score]]&gt;0.8,"HIGH",IF(Table2[[#This Row],[ip_risk_score]]&gt;0.5,"MEDIUM","LOW"))</f>
        <v>MEDIUM</v>
      </c>
      <c r="Q2580" s="5">
        <f>Table2[[#This Row],[transaction_amount]]-Table2[[#This Row],[avg_transaction_amount]]</f>
        <v>21106.25</v>
      </c>
    </row>
    <row r="2581" spans="1:17" x14ac:dyDescent="0.25">
      <c r="A2581" s="4" t="s">
        <v>4863</v>
      </c>
      <c r="B2581" s="5" t="s">
        <v>4864</v>
      </c>
      <c r="C2581" s="5">
        <v>30194.48</v>
      </c>
      <c r="D2581" s="5" t="s">
        <v>53</v>
      </c>
      <c r="E2581" s="5" t="s">
        <v>41</v>
      </c>
      <c r="F2581" s="5" t="s">
        <v>22</v>
      </c>
      <c r="G2581" s="5" t="s">
        <v>23</v>
      </c>
      <c r="H2581" s="5">
        <v>732</v>
      </c>
      <c r="I2581" s="5">
        <v>22</v>
      </c>
      <c r="J2581" s="5">
        <v>1</v>
      </c>
      <c r="K2581" s="5">
        <v>23987.41</v>
      </c>
      <c r="L2581" s="5">
        <v>0</v>
      </c>
      <c r="M2581" s="5">
        <v>0.79300000000000004</v>
      </c>
      <c r="N2581" s="5">
        <v>1</v>
      </c>
      <c r="O2581" s="6">
        <v>0</v>
      </c>
      <c r="P2581" s="5" t="str">
        <f>IF(Table2[[#This Row],[ip_risk_score]]&gt;0.8,"HIGH",IF(Table2[[#This Row],[ip_risk_score]]&gt;0.5,"MEDIUM","LOW"))</f>
        <v>MEDIUM</v>
      </c>
      <c r="Q2581" s="5">
        <f>Table2[[#This Row],[transaction_amount]]-Table2[[#This Row],[avg_transaction_amount]]</f>
        <v>6207.07</v>
      </c>
    </row>
    <row r="2582" spans="1:17" x14ac:dyDescent="0.25">
      <c r="A2582" s="4" t="s">
        <v>4865</v>
      </c>
      <c r="B2582" s="5" t="s">
        <v>3118</v>
      </c>
      <c r="C2582" s="5">
        <v>17922.810000000001</v>
      </c>
      <c r="D2582" s="5" t="s">
        <v>53</v>
      </c>
      <c r="E2582" s="5" t="s">
        <v>41</v>
      </c>
      <c r="F2582" s="5" t="s">
        <v>28</v>
      </c>
      <c r="G2582" s="5" t="s">
        <v>58</v>
      </c>
      <c r="H2582" s="5">
        <v>1105</v>
      </c>
      <c r="I2582" s="5">
        <v>2</v>
      </c>
      <c r="J2582" s="5">
        <v>4</v>
      </c>
      <c r="K2582" s="5">
        <v>28060.77</v>
      </c>
      <c r="L2582" s="5">
        <v>1</v>
      </c>
      <c r="M2582" s="5">
        <v>0.877</v>
      </c>
      <c r="N2582" s="5">
        <v>6</v>
      </c>
      <c r="O2582" s="6">
        <v>0</v>
      </c>
      <c r="P2582" s="5" t="str">
        <f>IF(Table2[[#This Row],[ip_risk_score]]&gt;0.8,"HIGH",IF(Table2[[#This Row],[ip_risk_score]]&gt;0.5,"MEDIUM","LOW"))</f>
        <v>HIGH</v>
      </c>
      <c r="Q2582" s="5">
        <f>Table2[[#This Row],[transaction_amount]]-Table2[[#This Row],[avg_transaction_amount]]</f>
        <v>-10137.959999999999</v>
      </c>
    </row>
    <row r="2583" spans="1:17" x14ac:dyDescent="0.25">
      <c r="A2583" s="4" t="s">
        <v>4866</v>
      </c>
      <c r="B2583" s="5" t="s">
        <v>4867</v>
      </c>
      <c r="C2583" s="5">
        <v>32408.48</v>
      </c>
      <c r="D2583" s="5" t="s">
        <v>53</v>
      </c>
      <c r="E2583" s="5" t="s">
        <v>31</v>
      </c>
      <c r="F2583" s="5" t="s">
        <v>28</v>
      </c>
      <c r="G2583" s="5" t="s">
        <v>33</v>
      </c>
      <c r="H2583" s="5">
        <v>1789</v>
      </c>
      <c r="I2583" s="5">
        <v>19</v>
      </c>
      <c r="J2583" s="5">
        <v>1</v>
      </c>
      <c r="K2583" s="5">
        <v>24637.62</v>
      </c>
      <c r="L2583" s="5">
        <v>0</v>
      </c>
      <c r="M2583" s="5">
        <v>0.61199999999999999</v>
      </c>
      <c r="N2583" s="5">
        <v>1</v>
      </c>
      <c r="O2583" s="6">
        <v>0</v>
      </c>
      <c r="P2583" s="5" t="str">
        <f>IF(Table2[[#This Row],[ip_risk_score]]&gt;0.8,"HIGH",IF(Table2[[#This Row],[ip_risk_score]]&gt;0.5,"MEDIUM","LOW"))</f>
        <v>MEDIUM</v>
      </c>
      <c r="Q2583" s="5">
        <f>Table2[[#This Row],[transaction_amount]]-Table2[[#This Row],[avg_transaction_amount]]</f>
        <v>7770.8600000000006</v>
      </c>
    </row>
    <row r="2584" spans="1:17" x14ac:dyDescent="0.25">
      <c r="A2584" s="4" t="s">
        <v>4868</v>
      </c>
      <c r="B2584" s="5" t="s">
        <v>4829</v>
      </c>
      <c r="C2584" s="5">
        <v>6189.89</v>
      </c>
      <c r="D2584" s="5" t="s">
        <v>53</v>
      </c>
      <c r="E2584" s="5" t="s">
        <v>27</v>
      </c>
      <c r="F2584" s="5" t="s">
        <v>22</v>
      </c>
      <c r="G2584" s="5" t="s">
        <v>33</v>
      </c>
      <c r="H2584" s="5">
        <v>1784</v>
      </c>
      <c r="I2584" s="5">
        <v>22</v>
      </c>
      <c r="J2584" s="5">
        <v>4</v>
      </c>
      <c r="K2584" s="5">
        <v>999.96</v>
      </c>
      <c r="L2584" s="5">
        <v>0</v>
      </c>
      <c r="M2584" s="5">
        <v>0.40699999999999997</v>
      </c>
      <c r="N2584" s="5">
        <v>3</v>
      </c>
      <c r="O2584" s="6">
        <v>0</v>
      </c>
      <c r="P2584" s="5" t="str">
        <f>IF(Table2[[#This Row],[ip_risk_score]]&gt;0.8,"HIGH",IF(Table2[[#This Row],[ip_risk_score]]&gt;0.5,"MEDIUM","LOW"))</f>
        <v>LOW</v>
      </c>
      <c r="Q2584" s="5">
        <f>Table2[[#This Row],[transaction_amount]]-Table2[[#This Row],[avg_transaction_amount]]</f>
        <v>5189.93</v>
      </c>
    </row>
    <row r="2585" spans="1:17" x14ac:dyDescent="0.25">
      <c r="A2585" s="4" t="s">
        <v>4869</v>
      </c>
      <c r="B2585" s="5" t="s">
        <v>3880</v>
      </c>
      <c r="C2585" s="5">
        <v>44438.52</v>
      </c>
      <c r="D2585" s="5" t="s">
        <v>20</v>
      </c>
      <c r="E2585" s="5" t="s">
        <v>21</v>
      </c>
      <c r="F2585" s="5" t="s">
        <v>32</v>
      </c>
      <c r="G2585" s="5" t="s">
        <v>48</v>
      </c>
      <c r="H2585" s="5">
        <v>199</v>
      </c>
      <c r="I2585" s="5">
        <v>1</v>
      </c>
      <c r="J2585" s="5">
        <v>2</v>
      </c>
      <c r="K2585" s="5">
        <v>10554.7</v>
      </c>
      <c r="L2585" s="5">
        <v>0</v>
      </c>
      <c r="M2585" s="5">
        <v>0.85699999999999998</v>
      </c>
      <c r="N2585" s="5">
        <v>7</v>
      </c>
      <c r="O2585" s="6">
        <v>0</v>
      </c>
      <c r="P2585" s="5" t="str">
        <f>IF(Table2[[#This Row],[ip_risk_score]]&gt;0.8,"HIGH",IF(Table2[[#This Row],[ip_risk_score]]&gt;0.5,"MEDIUM","LOW"))</f>
        <v>HIGH</v>
      </c>
      <c r="Q2585" s="5">
        <f>Table2[[#This Row],[transaction_amount]]-Table2[[#This Row],[avg_transaction_amount]]</f>
        <v>33883.819999999992</v>
      </c>
    </row>
    <row r="2586" spans="1:17" x14ac:dyDescent="0.25">
      <c r="A2586" s="4" t="s">
        <v>4870</v>
      </c>
      <c r="B2586" s="5" t="s">
        <v>1564</v>
      </c>
      <c r="C2586" s="5">
        <v>25179.040000000001</v>
      </c>
      <c r="D2586" s="5" t="s">
        <v>53</v>
      </c>
      <c r="E2586" s="5" t="s">
        <v>31</v>
      </c>
      <c r="F2586" s="5" t="s">
        <v>32</v>
      </c>
      <c r="G2586" s="5" t="s">
        <v>58</v>
      </c>
      <c r="H2586" s="5">
        <v>1005</v>
      </c>
      <c r="I2586" s="5">
        <v>17</v>
      </c>
      <c r="J2586" s="5">
        <v>2</v>
      </c>
      <c r="K2586" s="5">
        <v>10149.58</v>
      </c>
      <c r="L2586" s="5">
        <v>0</v>
      </c>
      <c r="M2586" s="5">
        <v>0.56799999999999995</v>
      </c>
      <c r="N2586" s="5">
        <v>2</v>
      </c>
      <c r="O2586" s="6">
        <v>0</v>
      </c>
      <c r="P2586" s="5" t="str">
        <f>IF(Table2[[#This Row],[ip_risk_score]]&gt;0.8,"HIGH",IF(Table2[[#This Row],[ip_risk_score]]&gt;0.5,"MEDIUM","LOW"))</f>
        <v>MEDIUM</v>
      </c>
      <c r="Q2586" s="5">
        <f>Table2[[#This Row],[transaction_amount]]-Table2[[#This Row],[avg_transaction_amount]]</f>
        <v>15029.460000000001</v>
      </c>
    </row>
    <row r="2587" spans="1:17" x14ac:dyDescent="0.25">
      <c r="A2587" s="4" t="s">
        <v>4871</v>
      </c>
      <c r="B2587" s="5" t="s">
        <v>4171</v>
      </c>
      <c r="C2587" s="5">
        <v>22495.02</v>
      </c>
      <c r="D2587" s="5" t="s">
        <v>20</v>
      </c>
      <c r="E2587" s="5" t="s">
        <v>27</v>
      </c>
      <c r="F2587" s="5" t="s">
        <v>28</v>
      </c>
      <c r="G2587" s="5" t="s">
        <v>58</v>
      </c>
      <c r="H2587" s="5">
        <v>1595</v>
      </c>
      <c r="I2587" s="5">
        <v>0</v>
      </c>
      <c r="J2587" s="5">
        <v>1</v>
      </c>
      <c r="K2587" s="5">
        <v>6653.01</v>
      </c>
      <c r="L2587" s="5">
        <v>0</v>
      </c>
      <c r="M2587" s="5">
        <v>0.85699999999999998</v>
      </c>
      <c r="N2587" s="5">
        <v>9</v>
      </c>
      <c r="O2587" s="6">
        <v>0</v>
      </c>
      <c r="P2587" s="5" t="str">
        <f>IF(Table2[[#This Row],[ip_risk_score]]&gt;0.8,"HIGH",IF(Table2[[#This Row],[ip_risk_score]]&gt;0.5,"MEDIUM","LOW"))</f>
        <v>HIGH</v>
      </c>
      <c r="Q2587" s="5">
        <f>Table2[[#This Row],[transaction_amount]]-Table2[[#This Row],[avg_transaction_amount]]</f>
        <v>15842.01</v>
      </c>
    </row>
    <row r="2588" spans="1:17" x14ac:dyDescent="0.25">
      <c r="A2588" s="4" t="s">
        <v>4872</v>
      </c>
      <c r="B2588" s="5" t="s">
        <v>2265</v>
      </c>
      <c r="C2588" s="5">
        <v>29313.95</v>
      </c>
      <c r="D2588" s="5" t="s">
        <v>53</v>
      </c>
      <c r="E2588" s="5" t="s">
        <v>41</v>
      </c>
      <c r="F2588" s="5" t="s">
        <v>32</v>
      </c>
      <c r="G2588" s="5" t="s">
        <v>48</v>
      </c>
      <c r="H2588" s="5">
        <v>1750</v>
      </c>
      <c r="I2588" s="5">
        <v>0</v>
      </c>
      <c r="J2588" s="5">
        <v>1</v>
      </c>
      <c r="K2588" s="5">
        <v>23958.32</v>
      </c>
      <c r="L2588" s="5">
        <v>1</v>
      </c>
      <c r="M2588" s="5">
        <v>0.26500000000000001</v>
      </c>
      <c r="N2588" s="5">
        <v>3</v>
      </c>
      <c r="O2588" s="6">
        <v>0</v>
      </c>
      <c r="P2588" s="5" t="str">
        <f>IF(Table2[[#This Row],[ip_risk_score]]&gt;0.8,"HIGH",IF(Table2[[#This Row],[ip_risk_score]]&gt;0.5,"MEDIUM","LOW"))</f>
        <v>LOW</v>
      </c>
      <c r="Q2588" s="5">
        <f>Table2[[#This Row],[transaction_amount]]-Table2[[#This Row],[avg_transaction_amount]]</f>
        <v>5355.630000000001</v>
      </c>
    </row>
    <row r="2589" spans="1:17" x14ac:dyDescent="0.25">
      <c r="A2589" s="4" t="s">
        <v>4873</v>
      </c>
      <c r="B2589" s="5" t="s">
        <v>4874</v>
      </c>
      <c r="C2589" s="5">
        <v>31257.95</v>
      </c>
      <c r="D2589" s="5" t="s">
        <v>53</v>
      </c>
      <c r="E2589" s="5" t="s">
        <v>31</v>
      </c>
      <c r="F2589" s="5" t="s">
        <v>32</v>
      </c>
      <c r="G2589" s="5" t="s">
        <v>33</v>
      </c>
      <c r="H2589" s="5">
        <v>575</v>
      </c>
      <c r="I2589" s="5">
        <v>16</v>
      </c>
      <c r="J2589" s="5">
        <v>4</v>
      </c>
      <c r="K2589" s="5">
        <v>15650.69</v>
      </c>
      <c r="L2589" s="5">
        <v>0</v>
      </c>
      <c r="M2589" s="5">
        <v>0.56599999999999995</v>
      </c>
      <c r="N2589" s="5">
        <v>3</v>
      </c>
      <c r="O2589" s="6">
        <v>0</v>
      </c>
      <c r="P2589" s="5" t="str">
        <f>IF(Table2[[#This Row],[ip_risk_score]]&gt;0.8,"HIGH",IF(Table2[[#This Row],[ip_risk_score]]&gt;0.5,"MEDIUM","LOW"))</f>
        <v>MEDIUM</v>
      </c>
      <c r="Q2589" s="5">
        <f>Table2[[#This Row],[transaction_amount]]-Table2[[#This Row],[avg_transaction_amount]]</f>
        <v>15607.26</v>
      </c>
    </row>
    <row r="2590" spans="1:17" x14ac:dyDescent="0.25">
      <c r="A2590" s="4" t="s">
        <v>4875</v>
      </c>
      <c r="B2590" s="5" t="s">
        <v>4876</v>
      </c>
      <c r="C2590" s="5">
        <v>3635.2</v>
      </c>
      <c r="D2590" s="5" t="s">
        <v>26</v>
      </c>
      <c r="E2590" s="5" t="s">
        <v>41</v>
      </c>
      <c r="F2590" s="5" t="s">
        <v>28</v>
      </c>
      <c r="G2590" s="5" t="s">
        <v>33</v>
      </c>
      <c r="H2590" s="5">
        <v>1855</v>
      </c>
      <c r="I2590" s="5">
        <v>5</v>
      </c>
      <c r="J2590" s="5">
        <v>0</v>
      </c>
      <c r="K2590" s="5">
        <v>25105.05</v>
      </c>
      <c r="L2590" s="5">
        <v>0</v>
      </c>
      <c r="M2590" s="5">
        <v>0.21199999999999999</v>
      </c>
      <c r="N2590" s="5">
        <v>7</v>
      </c>
      <c r="O2590" s="6">
        <v>0</v>
      </c>
      <c r="P2590" s="5" t="str">
        <f>IF(Table2[[#This Row],[ip_risk_score]]&gt;0.8,"HIGH",IF(Table2[[#This Row],[ip_risk_score]]&gt;0.5,"MEDIUM","LOW"))</f>
        <v>LOW</v>
      </c>
      <c r="Q2590" s="5">
        <f>Table2[[#This Row],[transaction_amount]]-Table2[[#This Row],[avg_transaction_amount]]</f>
        <v>-21469.85</v>
      </c>
    </row>
    <row r="2591" spans="1:17" x14ac:dyDescent="0.25">
      <c r="A2591" s="4" t="s">
        <v>4877</v>
      </c>
      <c r="B2591" s="5" t="s">
        <v>1841</v>
      </c>
      <c r="C2591" s="5">
        <v>34146.730000000003</v>
      </c>
      <c r="D2591" s="5" t="s">
        <v>20</v>
      </c>
      <c r="E2591" s="5" t="s">
        <v>21</v>
      </c>
      <c r="F2591" s="5" t="s">
        <v>22</v>
      </c>
      <c r="G2591" s="5" t="s">
        <v>23</v>
      </c>
      <c r="H2591" s="5">
        <v>1002</v>
      </c>
      <c r="I2591" s="5">
        <v>12</v>
      </c>
      <c r="J2591" s="5">
        <v>1</v>
      </c>
      <c r="K2591" s="5">
        <v>18080.34</v>
      </c>
      <c r="L2591" s="5">
        <v>0</v>
      </c>
      <c r="M2591" s="5">
        <v>0.69799999999999995</v>
      </c>
      <c r="N2591" s="5">
        <v>1</v>
      </c>
      <c r="O2591" s="6">
        <v>0</v>
      </c>
      <c r="P2591" s="5" t="str">
        <f>IF(Table2[[#This Row],[ip_risk_score]]&gt;0.8,"HIGH",IF(Table2[[#This Row],[ip_risk_score]]&gt;0.5,"MEDIUM","LOW"))</f>
        <v>MEDIUM</v>
      </c>
      <c r="Q2591" s="5">
        <f>Table2[[#This Row],[transaction_amount]]-Table2[[#This Row],[avg_transaction_amount]]</f>
        <v>16066.390000000003</v>
      </c>
    </row>
    <row r="2592" spans="1:17" x14ac:dyDescent="0.25">
      <c r="A2592" s="4" t="s">
        <v>4878</v>
      </c>
      <c r="B2592" s="5" t="s">
        <v>4879</v>
      </c>
      <c r="C2592" s="5">
        <v>12134.49</v>
      </c>
      <c r="D2592" s="5" t="s">
        <v>26</v>
      </c>
      <c r="E2592" s="5" t="s">
        <v>41</v>
      </c>
      <c r="F2592" s="5" t="s">
        <v>32</v>
      </c>
      <c r="G2592" s="5" t="s">
        <v>23</v>
      </c>
      <c r="H2592" s="5">
        <v>745</v>
      </c>
      <c r="I2592" s="5">
        <v>20</v>
      </c>
      <c r="J2592" s="5">
        <v>0</v>
      </c>
      <c r="K2592" s="5">
        <v>17759.22</v>
      </c>
      <c r="L2592" s="5">
        <v>0</v>
      </c>
      <c r="M2592" s="5">
        <v>0.58699999999999997</v>
      </c>
      <c r="N2592" s="5">
        <v>5</v>
      </c>
      <c r="O2592" s="6">
        <v>0</v>
      </c>
      <c r="P2592" s="5" t="str">
        <f>IF(Table2[[#This Row],[ip_risk_score]]&gt;0.8,"HIGH",IF(Table2[[#This Row],[ip_risk_score]]&gt;0.5,"MEDIUM","LOW"))</f>
        <v>MEDIUM</v>
      </c>
      <c r="Q2592" s="5">
        <f>Table2[[#This Row],[transaction_amount]]-Table2[[#This Row],[avg_transaction_amount]]</f>
        <v>-5624.7300000000014</v>
      </c>
    </row>
    <row r="2593" spans="1:17" x14ac:dyDescent="0.25">
      <c r="A2593" s="4" t="s">
        <v>4880</v>
      </c>
      <c r="B2593" s="5" t="s">
        <v>4881</v>
      </c>
      <c r="C2593" s="5">
        <v>35711.93</v>
      </c>
      <c r="D2593" s="5" t="s">
        <v>20</v>
      </c>
      <c r="E2593" s="5" t="s">
        <v>21</v>
      </c>
      <c r="F2593" s="5" t="s">
        <v>28</v>
      </c>
      <c r="G2593" s="5" t="s">
        <v>33</v>
      </c>
      <c r="H2593" s="5">
        <v>165</v>
      </c>
      <c r="I2593" s="5">
        <v>23</v>
      </c>
      <c r="J2593" s="5">
        <v>0</v>
      </c>
      <c r="K2593" s="5">
        <v>11586.04</v>
      </c>
      <c r="L2593" s="5">
        <v>0</v>
      </c>
      <c r="M2593" s="5">
        <v>0.55600000000000005</v>
      </c>
      <c r="N2593" s="5">
        <v>3</v>
      </c>
      <c r="O2593" s="6">
        <v>0</v>
      </c>
      <c r="P2593" s="5" t="str">
        <f>IF(Table2[[#This Row],[ip_risk_score]]&gt;0.8,"HIGH",IF(Table2[[#This Row],[ip_risk_score]]&gt;0.5,"MEDIUM","LOW"))</f>
        <v>MEDIUM</v>
      </c>
      <c r="Q2593" s="5">
        <f>Table2[[#This Row],[transaction_amount]]-Table2[[#This Row],[avg_transaction_amount]]</f>
        <v>24125.89</v>
      </c>
    </row>
    <row r="2594" spans="1:17" x14ac:dyDescent="0.25">
      <c r="A2594" s="4" t="s">
        <v>4882</v>
      </c>
      <c r="B2594" s="5" t="s">
        <v>4883</v>
      </c>
      <c r="C2594" s="5">
        <v>41135.61</v>
      </c>
      <c r="D2594" s="5" t="s">
        <v>53</v>
      </c>
      <c r="E2594" s="5" t="s">
        <v>41</v>
      </c>
      <c r="F2594" s="5" t="s">
        <v>22</v>
      </c>
      <c r="G2594" s="5" t="s">
        <v>38</v>
      </c>
      <c r="H2594" s="5">
        <v>1905</v>
      </c>
      <c r="I2594" s="5">
        <v>20</v>
      </c>
      <c r="J2594" s="5">
        <v>0</v>
      </c>
      <c r="K2594" s="5">
        <v>23709.13</v>
      </c>
      <c r="L2594" s="5">
        <v>0</v>
      </c>
      <c r="M2594" s="5">
        <v>0.63900000000000001</v>
      </c>
      <c r="N2594" s="5">
        <v>1</v>
      </c>
      <c r="O2594" s="6">
        <v>0</v>
      </c>
      <c r="P2594" s="5" t="str">
        <f>IF(Table2[[#This Row],[ip_risk_score]]&gt;0.8,"HIGH",IF(Table2[[#This Row],[ip_risk_score]]&gt;0.5,"MEDIUM","LOW"))</f>
        <v>MEDIUM</v>
      </c>
      <c r="Q2594" s="5">
        <f>Table2[[#This Row],[transaction_amount]]-Table2[[#This Row],[avg_transaction_amount]]</f>
        <v>17426.48</v>
      </c>
    </row>
    <row r="2595" spans="1:17" x14ac:dyDescent="0.25">
      <c r="A2595" s="4" t="s">
        <v>4884</v>
      </c>
      <c r="B2595" s="5" t="s">
        <v>4885</v>
      </c>
      <c r="C2595" s="5">
        <v>40207.730000000003</v>
      </c>
      <c r="D2595" s="5" t="s">
        <v>53</v>
      </c>
      <c r="E2595" s="5" t="s">
        <v>41</v>
      </c>
      <c r="F2595" s="5" t="s">
        <v>32</v>
      </c>
      <c r="G2595" s="5" t="s">
        <v>58</v>
      </c>
      <c r="H2595" s="5">
        <v>1596</v>
      </c>
      <c r="I2595" s="5">
        <v>0</v>
      </c>
      <c r="J2595" s="5">
        <v>2</v>
      </c>
      <c r="K2595" s="5">
        <v>20524.439999999999</v>
      </c>
      <c r="L2595" s="5">
        <v>0</v>
      </c>
      <c r="M2595" s="5">
        <v>0.375</v>
      </c>
      <c r="N2595" s="5">
        <v>7</v>
      </c>
      <c r="O2595" s="6">
        <v>0</v>
      </c>
      <c r="P2595" s="5" t="str">
        <f>IF(Table2[[#This Row],[ip_risk_score]]&gt;0.8,"HIGH",IF(Table2[[#This Row],[ip_risk_score]]&gt;0.5,"MEDIUM","LOW"))</f>
        <v>LOW</v>
      </c>
      <c r="Q2595" s="5">
        <f>Table2[[#This Row],[transaction_amount]]-Table2[[#This Row],[avg_transaction_amount]]</f>
        <v>19683.290000000005</v>
      </c>
    </row>
    <row r="2596" spans="1:17" x14ac:dyDescent="0.25">
      <c r="A2596" s="4" t="s">
        <v>4886</v>
      </c>
      <c r="B2596" s="5" t="s">
        <v>4887</v>
      </c>
      <c r="C2596" s="5">
        <v>27647.42</v>
      </c>
      <c r="D2596" s="5" t="s">
        <v>20</v>
      </c>
      <c r="E2596" s="5" t="s">
        <v>21</v>
      </c>
      <c r="F2596" s="5" t="s">
        <v>22</v>
      </c>
      <c r="G2596" s="5" t="s">
        <v>23</v>
      </c>
      <c r="H2596" s="5">
        <v>1786</v>
      </c>
      <c r="I2596" s="5">
        <v>23</v>
      </c>
      <c r="J2596" s="5">
        <v>2</v>
      </c>
      <c r="K2596" s="5">
        <v>10228.68</v>
      </c>
      <c r="L2596" s="5">
        <v>0</v>
      </c>
      <c r="M2596" s="5">
        <v>0.192</v>
      </c>
      <c r="N2596" s="5">
        <v>7</v>
      </c>
      <c r="O2596" s="6">
        <v>1</v>
      </c>
      <c r="P2596" s="5" t="str">
        <f>IF(Table2[[#This Row],[ip_risk_score]]&gt;0.8,"HIGH",IF(Table2[[#This Row],[ip_risk_score]]&gt;0.5,"MEDIUM","LOW"))</f>
        <v>LOW</v>
      </c>
      <c r="Q2596" s="5">
        <f>Table2[[#This Row],[transaction_amount]]-Table2[[#This Row],[avg_transaction_amount]]</f>
        <v>17418.739999999998</v>
      </c>
    </row>
    <row r="2597" spans="1:17" x14ac:dyDescent="0.25">
      <c r="A2597" s="4" t="s">
        <v>4888</v>
      </c>
      <c r="B2597" s="5" t="s">
        <v>4889</v>
      </c>
      <c r="C2597" s="5">
        <v>26032.49</v>
      </c>
      <c r="D2597" s="5" t="s">
        <v>26</v>
      </c>
      <c r="E2597" s="5" t="s">
        <v>41</v>
      </c>
      <c r="F2597" s="5" t="s">
        <v>28</v>
      </c>
      <c r="G2597" s="5" t="s">
        <v>38</v>
      </c>
      <c r="H2597" s="5">
        <v>1875</v>
      </c>
      <c r="I2597" s="5">
        <v>5</v>
      </c>
      <c r="J2597" s="5">
        <v>0</v>
      </c>
      <c r="K2597" s="5">
        <v>29807.84</v>
      </c>
      <c r="L2597" s="5">
        <v>0</v>
      </c>
      <c r="M2597" s="5">
        <v>0.80600000000000005</v>
      </c>
      <c r="N2597" s="5">
        <v>9</v>
      </c>
      <c r="O2597" s="6">
        <v>0</v>
      </c>
      <c r="P2597" s="5" t="str">
        <f>IF(Table2[[#This Row],[ip_risk_score]]&gt;0.8,"HIGH",IF(Table2[[#This Row],[ip_risk_score]]&gt;0.5,"MEDIUM","LOW"))</f>
        <v>HIGH</v>
      </c>
      <c r="Q2597" s="5">
        <f>Table2[[#This Row],[transaction_amount]]-Table2[[#This Row],[avg_transaction_amount]]</f>
        <v>-3775.3499999999985</v>
      </c>
    </row>
    <row r="2598" spans="1:17" x14ac:dyDescent="0.25">
      <c r="A2598" s="4" t="s">
        <v>4890</v>
      </c>
      <c r="B2598" s="5" t="s">
        <v>1246</v>
      </c>
      <c r="C2598" s="5">
        <v>7186.65</v>
      </c>
      <c r="D2598" s="5" t="s">
        <v>20</v>
      </c>
      <c r="E2598" s="5" t="s">
        <v>27</v>
      </c>
      <c r="F2598" s="5" t="s">
        <v>22</v>
      </c>
      <c r="G2598" s="5" t="s">
        <v>23</v>
      </c>
      <c r="H2598" s="5">
        <v>682</v>
      </c>
      <c r="I2598" s="5">
        <v>7</v>
      </c>
      <c r="J2598" s="5">
        <v>0</v>
      </c>
      <c r="K2598" s="5">
        <v>13937.4</v>
      </c>
      <c r="L2598" s="5">
        <v>0</v>
      </c>
      <c r="M2598" s="5">
        <v>0.38400000000000001</v>
      </c>
      <c r="N2598" s="5">
        <v>7</v>
      </c>
      <c r="O2598" s="6">
        <v>0</v>
      </c>
      <c r="P2598" s="5" t="str">
        <f>IF(Table2[[#This Row],[ip_risk_score]]&gt;0.8,"HIGH",IF(Table2[[#This Row],[ip_risk_score]]&gt;0.5,"MEDIUM","LOW"))</f>
        <v>LOW</v>
      </c>
      <c r="Q2598" s="5">
        <f>Table2[[#This Row],[transaction_amount]]-Table2[[#This Row],[avg_transaction_amount]]</f>
        <v>-6750.75</v>
      </c>
    </row>
    <row r="2599" spans="1:17" x14ac:dyDescent="0.25">
      <c r="A2599" s="4" t="s">
        <v>4891</v>
      </c>
      <c r="B2599" s="5" t="s">
        <v>4892</v>
      </c>
      <c r="C2599" s="5">
        <v>38778.54</v>
      </c>
      <c r="D2599" s="5" t="s">
        <v>20</v>
      </c>
      <c r="E2599" s="5" t="s">
        <v>41</v>
      </c>
      <c r="F2599" s="5" t="s">
        <v>22</v>
      </c>
      <c r="G2599" s="5" t="s">
        <v>48</v>
      </c>
      <c r="H2599" s="5">
        <v>1674</v>
      </c>
      <c r="I2599" s="5">
        <v>12</v>
      </c>
      <c r="J2599" s="5">
        <v>2</v>
      </c>
      <c r="K2599" s="5">
        <v>9566.0499999999993</v>
      </c>
      <c r="L2599" s="5">
        <v>0</v>
      </c>
      <c r="M2599" s="5">
        <v>0.98899999999999999</v>
      </c>
      <c r="N2599" s="5">
        <v>4</v>
      </c>
      <c r="O2599" s="6">
        <v>0</v>
      </c>
      <c r="P2599" s="5" t="str">
        <f>IF(Table2[[#This Row],[ip_risk_score]]&gt;0.8,"HIGH",IF(Table2[[#This Row],[ip_risk_score]]&gt;0.5,"MEDIUM","LOW"))</f>
        <v>HIGH</v>
      </c>
      <c r="Q2599" s="5">
        <f>Table2[[#This Row],[transaction_amount]]-Table2[[#This Row],[avg_transaction_amount]]</f>
        <v>29212.49</v>
      </c>
    </row>
    <row r="2600" spans="1:17" x14ac:dyDescent="0.25">
      <c r="A2600" s="4" t="s">
        <v>4893</v>
      </c>
      <c r="B2600" s="5" t="s">
        <v>4894</v>
      </c>
      <c r="C2600" s="5">
        <v>13606.9</v>
      </c>
      <c r="D2600" s="5" t="s">
        <v>53</v>
      </c>
      <c r="E2600" s="5" t="s">
        <v>31</v>
      </c>
      <c r="F2600" s="5" t="s">
        <v>28</v>
      </c>
      <c r="G2600" s="5" t="s">
        <v>58</v>
      </c>
      <c r="H2600" s="5">
        <v>1118</v>
      </c>
      <c r="I2600" s="5">
        <v>1</v>
      </c>
      <c r="J2600" s="5">
        <v>4</v>
      </c>
      <c r="K2600" s="5">
        <v>20665.009999999998</v>
      </c>
      <c r="L2600" s="5">
        <v>0</v>
      </c>
      <c r="M2600" s="5">
        <v>0.48099999999999998</v>
      </c>
      <c r="N2600" s="5">
        <v>3</v>
      </c>
      <c r="O2600" s="6">
        <v>0</v>
      </c>
      <c r="P2600" s="5" t="str">
        <f>IF(Table2[[#This Row],[ip_risk_score]]&gt;0.8,"HIGH",IF(Table2[[#This Row],[ip_risk_score]]&gt;0.5,"MEDIUM","LOW"))</f>
        <v>LOW</v>
      </c>
      <c r="Q2600" s="5">
        <f>Table2[[#This Row],[transaction_amount]]-Table2[[#This Row],[avg_transaction_amount]]</f>
        <v>-7058.1099999999988</v>
      </c>
    </row>
    <row r="2601" spans="1:17" x14ac:dyDescent="0.25">
      <c r="A2601" s="4" t="s">
        <v>4895</v>
      </c>
      <c r="B2601" s="5" t="s">
        <v>1867</v>
      </c>
      <c r="C2601" s="5">
        <v>24859.94</v>
      </c>
      <c r="D2601" s="5" t="s">
        <v>26</v>
      </c>
      <c r="E2601" s="5" t="s">
        <v>41</v>
      </c>
      <c r="F2601" s="5" t="s">
        <v>32</v>
      </c>
      <c r="G2601" s="5" t="s">
        <v>23</v>
      </c>
      <c r="H2601" s="5">
        <v>78</v>
      </c>
      <c r="I2601" s="5">
        <v>7</v>
      </c>
      <c r="J2601" s="5">
        <v>3</v>
      </c>
      <c r="K2601" s="5">
        <v>6761.94</v>
      </c>
      <c r="L2601" s="5">
        <v>1</v>
      </c>
      <c r="M2601" s="5">
        <v>0.49</v>
      </c>
      <c r="N2601" s="5">
        <v>6</v>
      </c>
      <c r="O2601" s="6">
        <v>0</v>
      </c>
      <c r="P2601" s="5" t="str">
        <f>IF(Table2[[#This Row],[ip_risk_score]]&gt;0.8,"HIGH",IF(Table2[[#This Row],[ip_risk_score]]&gt;0.5,"MEDIUM","LOW"))</f>
        <v>LOW</v>
      </c>
      <c r="Q2601" s="5">
        <f>Table2[[#This Row],[transaction_amount]]-Table2[[#This Row],[avg_transaction_amount]]</f>
        <v>18098</v>
      </c>
    </row>
    <row r="2602" spans="1:17" x14ac:dyDescent="0.25">
      <c r="A2602" s="4" t="s">
        <v>4896</v>
      </c>
      <c r="B2602" s="5" t="s">
        <v>1577</v>
      </c>
      <c r="C2602" s="5">
        <v>14249.49</v>
      </c>
      <c r="D2602" s="5" t="s">
        <v>20</v>
      </c>
      <c r="E2602" s="5" t="s">
        <v>27</v>
      </c>
      <c r="F2602" s="5" t="s">
        <v>32</v>
      </c>
      <c r="G2602" s="5" t="s">
        <v>33</v>
      </c>
      <c r="H2602" s="5">
        <v>1418</v>
      </c>
      <c r="I2602" s="5">
        <v>21</v>
      </c>
      <c r="J2602" s="5">
        <v>1</v>
      </c>
      <c r="K2602" s="5">
        <v>24936.26</v>
      </c>
      <c r="L2602" s="5">
        <v>0</v>
      </c>
      <c r="M2602" s="5">
        <v>0.67800000000000005</v>
      </c>
      <c r="N2602" s="5">
        <v>6</v>
      </c>
      <c r="O2602" s="6">
        <v>0</v>
      </c>
      <c r="P2602" s="5" t="str">
        <f>IF(Table2[[#This Row],[ip_risk_score]]&gt;0.8,"HIGH",IF(Table2[[#This Row],[ip_risk_score]]&gt;0.5,"MEDIUM","LOW"))</f>
        <v>MEDIUM</v>
      </c>
      <c r="Q2602" s="5">
        <f>Table2[[#This Row],[transaction_amount]]-Table2[[#This Row],[avg_transaction_amount]]</f>
        <v>-10686.769999999999</v>
      </c>
    </row>
    <row r="2603" spans="1:17" x14ac:dyDescent="0.25">
      <c r="A2603" s="4" t="s">
        <v>4897</v>
      </c>
      <c r="B2603" s="5" t="s">
        <v>4898</v>
      </c>
      <c r="C2603" s="5">
        <v>6734.73</v>
      </c>
      <c r="D2603" s="5" t="s">
        <v>26</v>
      </c>
      <c r="E2603" s="5" t="s">
        <v>31</v>
      </c>
      <c r="F2603" s="5" t="s">
        <v>22</v>
      </c>
      <c r="G2603" s="5" t="s">
        <v>48</v>
      </c>
      <c r="H2603" s="5">
        <v>382</v>
      </c>
      <c r="I2603" s="5">
        <v>0</v>
      </c>
      <c r="J2603" s="5">
        <v>0</v>
      </c>
      <c r="K2603" s="5">
        <v>20442.87</v>
      </c>
      <c r="L2603" s="5">
        <v>0</v>
      </c>
      <c r="M2603" s="5">
        <v>0.66700000000000004</v>
      </c>
      <c r="N2603" s="5">
        <v>2</v>
      </c>
      <c r="O2603" s="6">
        <v>0</v>
      </c>
      <c r="P2603" s="5" t="str">
        <f>IF(Table2[[#This Row],[ip_risk_score]]&gt;0.8,"HIGH",IF(Table2[[#This Row],[ip_risk_score]]&gt;0.5,"MEDIUM","LOW"))</f>
        <v>MEDIUM</v>
      </c>
      <c r="Q2603" s="5">
        <f>Table2[[#This Row],[transaction_amount]]-Table2[[#This Row],[avg_transaction_amount]]</f>
        <v>-13708.14</v>
      </c>
    </row>
    <row r="2604" spans="1:17" x14ac:dyDescent="0.25">
      <c r="A2604" s="4" t="s">
        <v>4899</v>
      </c>
      <c r="B2604" s="5" t="s">
        <v>4900</v>
      </c>
      <c r="C2604" s="5">
        <v>31496.41</v>
      </c>
      <c r="D2604" s="5" t="s">
        <v>26</v>
      </c>
      <c r="E2604" s="5" t="s">
        <v>27</v>
      </c>
      <c r="F2604" s="5" t="s">
        <v>22</v>
      </c>
      <c r="G2604" s="5" t="s">
        <v>48</v>
      </c>
      <c r="H2604" s="5">
        <v>64</v>
      </c>
      <c r="I2604" s="5">
        <v>12</v>
      </c>
      <c r="J2604" s="5">
        <v>2</v>
      </c>
      <c r="K2604" s="5">
        <v>26114.95</v>
      </c>
      <c r="L2604" s="5">
        <v>0</v>
      </c>
      <c r="M2604" s="5">
        <v>0.18099999999999999</v>
      </c>
      <c r="N2604" s="5">
        <v>7</v>
      </c>
      <c r="O2604" s="6">
        <v>0</v>
      </c>
      <c r="P2604" s="5" t="str">
        <f>IF(Table2[[#This Row],[ip_risk_score]]&gt;0.8,"HIGH",IF(Table2[[#This Row],[ip_risk_score]]&gt;0.5,"MEDIUM","LOW"))</f>
        <v>LOW</v>
      </c>
      <c r="Q2604" s="5">
        <f>Table2[[#This Row],[transaction_amount]]-Table2[[#This Row],[avg_transaction_amount]]</f>
        <v>5381.4599999999991</v>
      </c>
    </row>
    <row r="2605" spans="1:17" x14ac:dyDescent="0.25">
      <c r="A2605" s="4" t="s">
        <v>4901</v>
      </c>
      <c r="B2605" s="5" t="s">
        <v>4902</v>
      </c>
      <c r="C2605" s="5">
        <v>2763.89</v>
      </c>
      <c r="D2605" s="5" t="s">
        <v>20</v>
      </c>
      <c r="E2605" s="5" t="s">
        <v>31</v>
      </c>
      <c r="F2605" s="5" t="s">
        <v>22</v>
      </c>
      <c r="G2605" s="5" t="s">
        <v>33</v>
      </c>
      <c r="H2605" s="5">
        <v>94</v>
      </c>
      <c r="I2605" s="5">
        <v>0</v>
      </c>
      <c r="J2605" s="5">
        <v>0</v>
      </c>
      <c r="K2605" s="5">
        <v>9938.64</v>
      </c>
      <c r="L2605" s="5">
        <v>0</v>
      </c>
      <c r="M2605" s="5">
        <v>0.27200000000000002</v>
      </c>
      <c r="N2605" s="5">
        <v>1</v>
      </c>
      <c r="O2605" s="6">
        <v>1</v>
      </c>
      <c r="P2605" s="5" t="str">
        <f>IF(Table2[[#This Row],[ip_risk_score]]&gt;0.8,"HIGH",IF(Table2[[#This Row],[ip_risk_score]]&gt;0.5,"MEDIUM","LOW"))</f>
        <v>LOW</v>
      </c>
      <c r="Q2605" s="5">
        <f>Table2[[#This Row],[transaction_amount]]-Table2[[#This Row],[avg_transaction_amount]]</f>
        <v>-7174.75</v>
      </c>
    </row>
    <row r="2606" spans="1:17" x14ac:dyDescent="0.25">
      <c r="A2606" s="4" t="s">
        <v>4903</v>
      </c>
      <c r="B2606" s="5" t="s">
        <v>4904</v>
      </c>
      <c r="C2606" s="5">
        <v>37444.83</v>
      </c>
      <c r="D2606" s="5" t="s">
        <v>26</v>
      </c>
      <c r="E2606" s="5" t="s">
        <v>41</v>
      </c>
      <c r="F2606" s="5" t="s">
        <v>22</v>
      </c>
      <c r="G2606" s="5" t="s">
        <v>48</v>
      </c>
      <c r="H2606" s="5">
        <v>1890</v>
      </c>
      <c r="I2606" s="5">
        <v>9</v>
      </c>
      <c r="J2606" s="5">
        <v>0</v>
      </c>
      <c r="K2606" s="5">
        <v>25647.32</v>
      </c>
      <c r="L2606" s="5">
        <v>0</v>
      </c>
      <c r="M2606" s="5">
        <v>0.23200000000000001</v>
      </c>
      <c r="N2606" s="5">
        <v>9</v>
      </c>
      <c r="O2606" s="6">
        <v>0</v>
      </c>
      <c r="P2606" s="5" t="str">
        <f>IF(Table2[[#This Row],[ip_risk_score]]&gt;0.8,"HIGH",IF(Table2[[#This Row],[ip_risk_score]]&gt;0.5,"MEDIUM","LOW"))</f>
        <v>LOW</v>
      </c>
      <c r="Q2606" s="5">
        <f>Table2[[#This Row],[transaction_amount]]-Table2[[#This Row],[avg_transaction_amount]]</f>
        <v>11797.510000000002</v>
      </c>
    </row>
    <row r="2607" spans="1:17" x14ac:dyDescent="0.25">
      <c r="A2607" s="4" t="s">
        <v>4905</v>
      </c>
      <c r="B2607" s="5" t="s">
        <v>4906</v>
      </c>
      <c r="C2607" s="5">
        <v>15913.46</v>
      </c>
      <c r="D2607" s="5" t="s">
        <v>53</v>
      </c>
      <c r="E2607" s="5" t="s">
        <v>27</v>
      </c>
      <c r="F2607" s="5" t="s">
        <v>32</v>
      </c>
      <c r="G2607" s="5" t="s">
        <v>58</v>
      </c>
      <c r="H2607" s="5">
        <v>950</v>
      </c>
      <c r="I2607" s="5">
        <v>4</v>
      </c>
      <c r="J2607" s="5">
        <v>0</v>
      </c>
      <c r="K2607" s="5">
        <v>15077.84</v>
      </c>
      <c r="L2607" s="5">
        <v>1</v>
      </c>
      <c r="M2607" s="5">
        <v>5.2999999999999999E-2</v>
      </c>
      <c r="N2607" s="5">
        <v>2</v>
      </c>
      <c r="O2607" s="6">
        <v>0</v>
      </c>
      <c r="P2607" s="5" t="str">
        <f>IF(Table2[[#This Row],[ip_risk_score]]&gt;0.8,"HIGH",IF(Table2[[#This Row],[ip_risk_score]]&gt;0.5,"MEDIUM","LOW"))</f>
        <v>LOW</v>
      </c>
      <c r="Q2607" s="5">
        <f>Table2[[#This Row],[transaction_amount]]-Table2[[#This Row],[avg_transaction_amount]]</f>
        <v>835.61999999999898</v>
      </c>
    </row>
    <row r="2608" spans="1:17" x14ac:dyDescent="0.25">
      <c r="A2608" s="4" t="s">
        <v>4907</v>
      </c>
      <c r="B2608" s="5" t="s">
        <v>4908</v>
      </c>
      <c r="C2608" s="5">
        <v>56.73</v>
      </c>
      <c r="D2608" s="5" t="s">
        <v>53</v>
      </c>
      <c r="E2608" s="5" t="s">
        <v>41</v>
      </c>
      <c r="F2608" s="5" t="s">
        <v>28</v>
      </c>
      <c r="G2608" s="5" t="s">
        <v>23</v>
      </c>
      <c r="H2608" s="5">
        <v>850</v>
      </c>
      <c r="I2608" s="5">
        <v>22</v>
      </c>
      <c r="J2608" s="5">
        <v>0</v>
      </c>
      <c r="K2608" s="5">
        <v>1868.77</v>
      </c>
      <c r="L2608" s="5">
        <v>0</v>
      </c>
      <c r="M2608" s="5">
        <v>2.1999999999999999E-2</v>
      </c>
      <c r="N2608" s="5">
        <v>3</v>
      </c>
      <c r="O2608" s="6">
        <v>0</v>
      </c>
      <c r="P2608" s="5" t="str">
        <f>IF(Table2[[#This Row],[ip_risk_score]]&gt;0.8,"HIGH",IF(Table2[[#This Row],[ip_risk_score]]&gt;0.5,"MEDIUM","LOW"))</f>
        <v>LOW</v>
      </c>
      <c r="Q2608" s="5">
        <f>Table2[[#This Row],[transaction_amount]]-Table2[[#This Row],[avg_transaction_amount]]</f>
        <v>-1812.04</v>
      </c>
    </row>
    <row r="2609" spans="1:17" x14ac:dyDescent="0.25">
      <c r="A2609" s="4" t="s">
        <v>4909</v>
      </c>
      <c r="B2609" s="5" t="s">
        <v>582</v>
      </c>
      <c r="C2609" s="5">
        <v>25580.9</v>
      </c>
      <c r="D2609" s="5" t="s">
        <v>53</v>
      </c>
      <c r="E2609" s="5" t="s">
        <v>31</v>
      </c>
      <c r="F2609" s="5" t="s">
        <v>28</v>
      </c>
      <c r="G2609" s="5" t="s">
        <v>48</v>
      </c>
      <c r="H2609" s="5">
        <v>601</v>
      </c>
      <c r="I2609" s="5">
        <v>19</v>
      </c>
      <c r="J2609" s="5">
        <v>4</v>
      </c>
      <c r="K2609" s="5">
        <v>5905.66</v>
      </c>
      <c r="L2609" s="5">
        <v>0</v>
      </c>
      <c r="M2609" s="5">
        <v>0.64500000000000002</v>
      </c>
      <c r="N2609" s="5">
        <v>6</v>
      </c>
      <c r="O2609" s="6">
        <v>0</v>
      </c>
      <c r="P2609" s="5" t="str">
        <f>IF(Table2[[#This Row],[ip_risk_score]]&gt;0.8,"HIGH",IF(Table2[[#This Row],[ip_risk_score]]&gt;0.5,"MEDIUM","LOW"))</f>
        <v>MEDIUM</v>
      </c>
      <c r="Q2609" s="5">
        <f>Table2[[#This Row],[transaction_amount]]-Table2[[#This Row],[avg_transaction_amount]]</f>
        <v>19675.240000000002</v>
      </c>
    </row>
    <row r="2610" spans="1:17" x14ac:dyDescent="0.25">
      <c r="A2610" s="4" t="s">
        <v>4910</v>
      </c>
      <c r="B2610" s="5" t="s">
        <v>4911</v>
      </c>
      <c r="C2610" s="5">
        <v>2390.25</v>
      </c>
      <c r="D2610" s="5" t="s">
        <v>53</v>
      </c>
      <c r="E2610" s="5" t="s">
        <v>27</v>
      </c>
      <c r="F2610" s="5" t="s">
        <v>28</v>
      </c>
      <c r="G2610" s="5" t="s">
        <v>58</v>
      </c>
      <c r="H2610" s="5">
        <v>741</v>
      </c>
      <c r="I2610" s="5">
        <v>12</v>
      </c>
      <c r="J2610" s="5">
        <v>1</v>
      </c>
      <c r="K2610" s="5">
        <v>6607.71</v>
      </c>
      <c r="L2610" s="5">
        <v>0</v>
      </c>
      <c r="M2610" s="5">
        <v>0.499</v>
      </c>
      <c r="N2610" s="5">
        <v>7</v>
      </c>
      <c r="O2610" s="6">
        <v>0</v>
      </c>
      <c r="P2610" s="5" t="str">
        <f>IF(Table2[[#This Row],[ip_risk_score]]&gt;0.8,"HIGH",IF(Table2[[#This Row],[ip_risk_score]]&gt;0.5,"MEDIUM","LOW"))</f>
        <v>LOW</v>
      </c>
      <c r="Q2610" s="5">
        <f>Table2[[#This Row],[transaction_amount]]-Table2[[#This Row],[avg_transaction_amount]]</f>
        <v>-4217.46</v>
      </c>
    </row>
    <row r="2611" spans="1:17" x14ac:dyDescent="0.25">
      <c r="A2611" s="4" t="s">
        <v>4912</v>
      </c>
      <c r="B2611" s="5" t="s">
        <v>4913</v>
      </c>
      <c r="C2611" s="5">
        <v>13844.67</v>
      </c>
      <c r="D2611" s="5" t="s">
        <v>26</v>
      </c>
      <c r="E2611" s="5" t="s">
        <v>21</v>
      </c>
      <c r="F2611" s="5" t="s">
        <v>22</v>
      </c>
      <c r="G2611" s="5" t="s">
        <v>33</v>
      </c>
      <c r="H2611" s="5">
        <v>1969</v>
      </c>
      <c r="I2611" s="5">
        <v>4</v>
      </c>
      <c r="J2611" s="5">
        <v>1</v>
      </c>
      <c r="K2611" s="5">
        <v>23062.93</v>
      </c>
      <c r="L2611" s="5">
        <v>0</v>
      </c>
      <c r="M2611" s="5">
        <v>0.89500000000000002</v>
      </c>
      <c r="N2611" s="5">
        <v>1</v>
      </c>
      <c r="O2611" s="6">
        <v>0</v>
      </c>
      <c r="P2611" s="5" t="str">
        <f>IF(Table2[[#This Row],[ip_risk_score]]&gt;0.8,"HIGH",IF(Table2[[#This Row],[ip_risk_score]]&gt;0.5,"MEDIUM","LOW"))</f>
        <v>HIGH</v>
      </c>
      <c r="Q2611" s="5">
        <f>Table2[[#This Row],[transaction_amount]]-Table2[[#This Row],[avg_transaction_amount]]</f>
        <v>-9218.26</v>
      </c>
    </row>
    <row r="2612" spans="1:17" x14ac:dyDescent="0.25">
      <c r="A2612" s="4" t="s">
        <v>4914</v>
      </c>
      <c r="B2612" s="5" t="s">
        <v>4915</v>
      </c>
      <c r="C2612" s="5">
        <v>35363.480000000003</v>
      </c>
      <c r="D2612" s="5" t="s">
        <v>53</v>
      </c>
      <c r="E2612" s="5" t="s">
        <v>27</v>
      </c>
      <c r="F2612" s="5" t="s">
        <v>22</v>
      </c>
      <c r="G2612" s="5" t="s">
        <v>23</v>
      </c>
      <c r="H2612" s="5">
        <v>631</v>
      </c>
      <c r="I2612" s="5">
        <v>9</v>
      </c>
      <c r="J2612" s="5">
        <v>2</v>
      </c>
      <c r="K2612" s="5">
        <v>6173.45</v>
      </c>
      <c r="L2612" s="5">
        <v>0</v>
      </c>
      <c r="M2612" s="5">
        <v>0.30099999999999999</v>
      </c>
      <c r="N2612" s="5">
        <v>3</v>
      </c>
      <c r="O2612" s="6">
        <v>0</v>
      </c>
      <c r="P2612" s="5" t="str">
        <f>IF(Table2[[#This Row],[ip_risk_score]]&gt;0.8,"HIGH",IF(Table2[[#This Row],[ip_risk_score]]&gt;0.5,"MEDIUM","LOW"))</f>
        <v>LOW</v>
      </c>
      <c r="Q2612" s="5">
        <f>Table2[[#This Row],[transaction_amount]]-Table2[[#This Row],[avg_transaction_amount]]</f>
        <v>29190.030000000002</v>
      </c>
    </row>
    <row r="2613" spans="1:17" x14ac:dyDescent="0.25">
      <c r="A2613" s="4" t="s">
        <v>4916</v>
      </c>
      <c r="B2613" s="5" t="s">
        <v>4917</v>
      </c>
      <c r="C2613" s="5">
        <v>3181.35</v>
      </c>
      <c r="D2613" s="5" t="s">
        <v>20</v>
      </c>
      <c r="E2613" s="5" t="s">
        <v>41</v>
      </c>
      <c r="F2613" s="5" t="s">
        <v>28</v>
      </c>
      <c r="G2613" s="5" t="s">
        <v>33</v>
      </c>
      <c r="H2613" s="5">
        <v>1798</v>
      </c>
      <c r="I2613" s="5">
        <v>2</v>
      </c>
      <c r="J2613" s="5">
        <v>4</v>
      </c>
      <c r="K2613" s="5">
        <v>16901.330000000002</v>
      </c>
      <c r="L2613" s="5">
        <v>0</v>
      </c>
      <c r="M2613" s="5">
        <v>0.78800000000000003</v>
      </c>
      <c r="N2613" s="5">
        <v>6</v>
      </c>
      <c r="O2613" s="6">
        <v>0</v>
      </c>
      <c r="P2613" s="5" t="str">
        <f>IF(Table2[[#This Row],[ip_risk_score]]&gt;0.8,"HIGH",IF(Table2[[#This Row],[ip_risk_score]]&gt;0.5,"MEDIUM","LOW"))</f>
        <v>MEDIUM</v>
      </c>
      <c r="Q2613" s="5">
        <f>Table2[[#This Row],[transaction_amount]]-Table2[[#This Row],[avg_transaction_amount]]</f>
        <v>-13719.980000000001</v>
      </c>
    </row>
    <row r="2614" spans="1:17" x14ac:dyDescent="0.25">
      <c r="A2614" s="4" t="s">
        <v>4918</v>
      </c>
      <c r="B2614" s="5" t="s">
        <v>4919</v>
      </c>
      <c r="C2614" s="5">
        <v>41974.96</v>
      </c>
      <c r="D2614" s="5" t="s">
        <v>53</v>
      </c>
      <c r="E2614" s="5" t="s">
        <v>21</v>
      </c>
      <c r="F2614" s="5" t="s">
        <v>32</v>
      </c>
      <c r="G2614" s="5" t="s">
        <v>23</v>
      </c>
      <c r="H2614" s="5">
        <v>1018</v>
      </c>
      <c r="I2614" s="5">
        <v>1</v>
      </c>
      <c r="J2614" s="5">
        <v>4</v>
      </c>
      <c r="K2614" s="5">
        <v>19611.009999999998</v>
      </c>
      <c r="L2614" s="5">
        <v>0</v>
      </c>
      <c r="M2614" s="5">
        <v>0.10299999999999999</v>
      </c>
      <c r="N2614" s="5">
        <v>4</v>
      </c>
      <c r="O2614" s="6">
        <v>0</v>
      </c>
      <c r="P2614" s="5" t="str">
        <f>IF(Table2[[#This Row],[ip_risk_score]]&gt;0.8,"HIGH",IF(Table2[[#This Row],[ip_risk_score]]&gt;0.5,"MEDIUM","LOW"))</f>
        <v>LOW</v>
      </c>
      <c r="Q2614" s="5">
        <f>Table2[[#This Row],[transaction_amount]]-Table2[[#This Row],[avg_transaction_amount]]</f>
        <v>22363.95</v>
      </c>
    </row>
    <row r="2615" spans="1:17" x14ac:dyDescent="0.25">
      <c r="A2615" s="4" t="s">
        <v>4920</v>
      </c>
      <c r="B2615" s="5" t="s">
        <v>4921</v>
      </c>
      <c r="C2615" s="5">
        <v>240.81</v>
      </c>
      <c r="D2615" s="5" t="s">
        <v>20</v>
      </c>
      <c r="E2615" s="5" t="s">
        <v>21</v>
      </c>
      <c r="F2615" s="5" t="s">
        <v>28</v>
      </c>
      <c r="G2615" s="5" t="s">
        <v>48</v>
      </c>
      <c r="H2615" s="5">
        <v>326</v>
      </c>
      <c r="I2615" s="5">
        <v>1</v>
      </c>
      <c r="J2615" s="5">
        <v>1</v>
      </c>
      <c r="K2615" s="5">
        <v>23238.34</v>
      </c>
      <c r="L2615" s="5">
        <v>0</v>
      </c>
      <c r="M2615" s="5">
        <v>0.81599999999999995</v>
      </c>
      <c r="N2615" s="5">
        <v>5</v>
      </c>
      <c r="O2615" s="6">
        <v>0</v>
      </c>
      <c r="P2615" s="5" t="str">
        <f>IF(Table2[[#This Row],[ip_risk_score]]&gt;0.8,"HIGH",IF(Table2[[#This Row],[ip_risk_score]]&gt;0.5,"MEDIUM","LOW"))</f>
        <v>HIGH</v>
      </c>
      <c r="Q2615" s="5">
        <f>Table2[[#This Row],[transaction_amount]]-Table2[[#This Row],[avg_transaction_amount]]</f>
        <v>-22997.53</v>
      </c>
    </row>
    <row r="2616" spans="1:17" x14ac:dyDescent="0.25">
      <c r="A2616" s="4" t="s">
        <v>4922</v>
      </c>
      <c r="B2616" s="5" t="s">
        <v>3992</v>
      </c>
      <c r="C2616" s="5">
        <v>12378.85</v>
      </c>
      <c r="D2616" s="5" t="s">
        <v>20</v>
      </c>
      <c r="E2616" s="5" t="s">
        <v>31</v>
      </c>
      <c r="F2616" s="5" t="s">
        <v>32</v>
      </c>
      <c r="G2616" s="5" t="s">
        <v>48</v>
      </c>
      <c r="H2616" s="5">
        <v>1197</v>
      </c>
      <c r="I2616" s="5">
        <v>4</v>
      </c>
      <c r="J2616" s="5">
        <v>2</v>
      </c>
      <c r="K2616" s="5">
        <v>23538.02</v>
      </c>
      <c r="L2616" s="5">
        <v>0</v>
      </c>
      <c r="M2616" s="5">
        <v>0.92100000000000004</v>
      </c>
      <c r="N2616" s="5">
        <v>3</v>
      </c>
      <c r="O2616" s="6">
        <v>0</v>
      </c>
      <c r="P2616" s="5" t="str">
        <f>IF(Table2[[#This Row],[ip_risk_score]]&gt;0.8,"HIGH",IF(Table2[[#This Row],[ip_risk_score]]&gt;0.5,"MEDIUM","LOW"))</f>
        <v>HIGH</v>
      </c>
      <c r="Q2616" s="5">
        <f>Table2[[#This Row],[transaction_amount]]-Table2[[#This Row],[avg_transaction_amount]]</f>
        <v>-11159.17</v>
      </c>
    </row>
    <row r="2617" spans="1:17" x14ac:dyDescent="0.25">
      <c r="A2617" s="4" t="s">
        <v>4923</v>
      </c>
      <c r="B2617" s="5" t="s">
        <v>4924</v>
      </c>
      <c r="C2617" s="5">
        <v>37058.160000000003</v>
      </c>
      <c r="D2617" s="5" t="s">
        <v>53</v>
      </c>
      <c r="E2617" s="5" t="s">
        <v>21</v>
      </c>
      <c r="F2617" s="5" t="s">
        <v>22</v>
      </c>
      <c r="G2617" s="5" t="s">
        <v>23</v>
      </c>
      <c r="H2617" s="5">
        <v>1648</v>
      </c>
      <c r="I2617" s="5">
        <v>3</v>
      </c>
      <c r="J2617" s="5">
        <v>4</v>
      </c>
      <c r="K2617" s="5">
        <v>21556.36</v>
      </c>
      <c r="L2617" s="5">
        <v>0</v>
      </c>
      <c r="M2617" s="5">
        <v>0.627</v>
      </c>
      <c r="N2617" s="5">
        <v>8</v>
      </c>
      <c r="O2617" s="6">
        <v>0</v>
      </c>
      <c r="P2617" s="5" t="str">
        <f>IF(Table2[[#This Row],[ip_risk_score]]&gt;0.8,"HIGH",IF(Table2[[#This Row],[ip_risk_score]]&gt;0.5,"MEDIUM","LOW"))</f>
        <v>MEDIUM</v>
      </c>
      <c r="Q2617" s="5">
        <f>Table2[[#This Row],[transaction_amount]]-Table2[[#This Row],[avg_transaction_amount]]</f>
        <v>15501.800000000003</v>
      </c>
    </row>
    <row r="2618" spans="1:17" x14ac:dyDescent="0.25">
      <c r="A2618" s="4" t="s">
        <v>4925</v>
      </c>
      <c r="B2618" s="5" t="s">
        <v>4926</v>
      </c>
      <c r="C2618" s="5">
        <v>15847.69</v>
      </c>
      <c r="D2618" s="5" t="s">
        <v>53</v>
      </c>
      <c r="E2618" s="5" t="s">
        <v>21</v>
      </c>
      <c r="F2618" s="5" t="s">
        <v>28</v>
      </c>
      <c r="G2618" s="5" t="s">
        <v>58</v>
      </c>
      <c r="H2618" s="5">
        <v>634</v>
      </c>
      <c r="I2618" s="5">
        <v>1</v>
      </c>
      <c r="J2618" s="5">
        <v>2</v>
      </c>
      <c r="K2618" s="5">
        <v>6474.2</v>
      </c>
      <c r="L2618" s="5">
        <v>0</v>
      </c>
      <c r="M2618" s="5">
        <v>0.73599999999999999</v>
      </c>
      <c r="N2618" s="5">
        <v>1</v>
      </c>
      <c r="O2618" s="6">
        <v>0</v>
      </c>
      <c r="P2618" s="5" t="str">
        <f>IF(Table2[[#This Row],[ip_risk_score]]&gt;0.8,"HIGH",IF(Table2[[#This Row],[ip_risk_score]]&gt;0.5,"MEDIUM","LOW"))</f>
        <v>MEDIUM</v>
      </c>
      <c r="Q2618" s="5">
        <f>Table2[[#This Row],[transaction_amount]]-Table2[[#This Row],[avg_transaction_amount]]</f>
        <v>9373.4900000000016</v>
      </c>
    </row>
    <row r="2619" spans="1:17" x14ac:dyDescent="0.25">
      <c r="A2619" s="4" t="s">
        <v>4927</v>
      </c>
      <c r="B2619" s="5" t="s">
        <v>1002</v>
      </c>
      <c r="C2619" s="5">
        <v>5139.5200000000004</v>
      </c>
      <c r="D2619" s="5" t="s">
        <v>26</v>
      </c>
      <c r="E2619" s="5" t="s">
        <v>31</v>
      </c>
      <c r="F2619" s="5" t="s">
        <v>28</v>
      </c>
      <c r="G2619" s="5" t="s">
        <v>58</v>
      </c>
      <c r="H2619" s="5">
        <v>261</v>
      </c>
      <c r="I2619" s="5">
        <v>20</v>
      </c>
      <c r="J2619" s="5">
        <v>1</v>
      </c>
      <c r="K2619" s="5">
        <v>16349.73</v>
      </c>
      <c r="L2619" s="5">
        <v>0</v>
      </c>
      <c r="M2619" s="5">
        <v>0.98799999999999999</v>
      </c>
      <c r="N2619" s="5">
        <v>7</v>
      </c>
      <c r="O2619" s="6">
        <v>0</v>
      </c>
      <c r="P2619" s="5" t="str">
        <f>IF(Table2[[#This Row],[ip_risk_score]]&gt;0.8,"HIGH",IF(Table2[[#This Row],[ip_risk_score]]&gt;0.5,"MEDIUM","LOW"))</f>
        <v>HIGH</v>
      </c>
      <c r="Q2619" s="5">
        <f>Table2[[#This Row],[transaction_amount]]-Table2[[#This Row],[avg_transaction_amount]]</f>
        <v>-11210.21</v>
      </c>
    </row>
    <row r="2620" spans="1:17" x14ac:dyDescent="0.25">
      <c r="A2620" s="4" t="s">
        <v>4928</v>
      </c>
      <c r="B2620" s="5" t="s">
        <v>4929</v>
      </c>
      <c r="C2620" s="5">
        <v>18043.68</v>
      </c>
      <c r="D2620" s="5" t="s">
        <v>20</v>
      </c>
      <c r="E2620" s="5" t="s">
        <v>27</v>
      </c>
      <c r="F2620" s="5" t="s">
        <v>22</v>
      </c>
      <c r="G2620" s="5" t="s">
        <v>58</v>
      </c>
      <c r="H2620" s="5">
        <v>161</v>
      </c>
      <c r="I2620" s="5">
        <v>8</v>
      </c>
      <c r="J2620" s="5">
        <v>0</v>
      </c>
      <c r="K2620" s="5">
        <v>8776.07</v>
      </c>
      <c r="L2620" s="5">
        <v>0</v>
      </c>
      <c r="M2620" s="5">
        <v>0.378</v>
      </c>
      <c r="N2620" s="5">
        <v>2</v>
      </c>
      <c r="O2620" s="6">
        <v>0</v>
      </c>
      <c r="P2620" s="5" t="str">
        <f>IF(Table2[[#This Row],[ip_risk_score]]&gt;0.8,"HIGH",IF(Table2[[#This Row],[ip_risk_score]]&gt;0.5,"MEDIUM","LOW"))</f>
        <v>LOW</v>
      </c>
      <c r="Q2620" s="5">
        <f>Table2[[#This Row],[transaction_amount]]-Table2[[#This Row],[avg_transaction_amount]]</f>
        <v>9267.61</v>
      </c>
    </row>
    <row r="2621" spans="1:17" x14ac:dyDescent="0.25">
      <c r="A2621" s="4" t="s">
        <v>4930</v>
      </c>
      <c r="B2621" s="5" t="s">
        <v>4931</v>
      </c>
      <c r="C2621" s="5">
        <v>13556.14</v>
      </c>
      <c r="D2621" s="5" t="s">
        <v>53</v>
      </c>
      <c r="E2621" s="5" t="s">
        <v>41</v>
      </c>
      <c r="F2621" s="5" t="s">
        <v>32</v>
      </c>
      <c r="G2621" s="5" t="s">
        <v>38</v>
      </c>
      <c r="H2621" s="5">
        <v>1369</v>
      </c>
      <c r="I2621" s="5">
        <v>23</v>
      </c>
      <c r="J2621" s="5">
        <v>4</v>
      </c>
      <c r="K2621" s="5">
        <v>23275.42</v>
      </c>
      <c r="L2621" s="5">
        <v>1</v>
      </c>
      <c r="M2621" s="5">
        <v>2.9000000000000001E-2</v>
      </c>
      <c r="N2621" s="5">
        <v>8</v>
      </c>
      <c r="O2621" s="6">
        <v>0</v>
      </c>
      <c r="P2621" s="5" t="str">
        <f>IF(Table2[[#This Row],[ip_risk_score]]&gt;0.8,"HIGH",IF(Table2[[#This Row],[ip_risk_score]]&gt;0.5,"MEDIUM","LOW"))</f>
        <v>LOW</v>
      </c>
      <c r="Q2621" s="5">
        <f>Table2[[#This Row],[transaction_amount]]-Table2[[#This Row],[avg_transaction_amount]]</f>
        <v>-9719.2799999999988</v>
      </c>
    </row>
    <row r="2622" spans="1:17" x14ac:dyDescent="0.25">
      <c r="A2622" s="4" t="s">
        <v>4932</v>
      </c>
      <c r="B2622" s="5" t="s">
        <v>4551</v>
      </c>
      <c r="C2622" s="5">
        <v>42143.46</v>
      </c>
      <c r="D2622" s="5" t="s">
        <v>26</v>
      </c>
      <c r="E2622" s="5" t="s">
        <v>27</v>
      </c>
      <c r="F2622" s="5" t="s">
        <v>28</v>
      </c>
      <c r="G2622" s="5" t="s">
        <v>58</v>
      </c>
      <c r="H2622" s="5">
        <v>919</v>
      </c>
      <c r="I2622" s="5">
        <v>8</v>
      </c>
      <c r="J2622" s="5">
        <v>2</v>
      </c>
      <c r="K2622" s="5">
        <v>22467.98</v>
      </c>
      <c r="L2622" s="5">
        <v>0</v>
      </c>
      <c r="M2622" s="5">
        <v>0.68300000000000005</v>
      </c>
      <c r="N2622" s="5">
        <v>3</v>
      </c>
      <c r="O2622" s="6">
        <v>0</v>
      </c>
      <c r="P2622" s="5" t="str">
        <f>IF(Table2[[#This Row],[ip_risk_score]]&gt;0.8,"HIGH",IF(Table2[[#This Row],[ip_risk_score]]&gt;0.5,"MEDIUM","LOW"))</f>
        <v>MEDIUM</v>
      </c>
      <c r="Q2622" s="5">
        <f>Table2[[#This Row],[transaction_amount]]-Table2[[#This Row],[avg_transaction_amount]]</f>
        <v>19675.48</v>
      </c>
    </row>
    <row r="2623" spans="1:17" x14ac:dyDescent="0.25">
      <c r="A2623" s="4" t="s">
        <v>4933</v>
      </c>
      <c r="B2623" s="5" t="s">
        <v>4934</v>
      </c>
      <c r="C2623" s="5">
        <v>15701.73</v>
      </c>
      <c r="D2623" s="5" t="s">
        <v>53</v>
      </c>
      <c r="E2623" s="5" t="s">
        <v>21</v>
      </c>
      <c r="F2623" s="5" t="s">
        <v>28</v>
      </c>
      <c r="G2623" s="5" t="s">
        <v>48</v>
      </c>
      <c r="H2623" s="5">
        <v>1401</v>
      </c>
      <c r="I2623" s="5">
        <v>8</v>
      </c>
      <c r="J2623" s="5">
        <v>0</v>
      </c>
      <c r="K2623" s="5">
        <v>6966.46</v>
      </c>
      <c r="L2623" s="5">
        <v>0</v>
      </c>
      <c r="M2623" s="5">
        <v>1.2999999999999999E-2</v>
      </c>
      <c r="N2623" s="5">
        <v>4</v>
      </c>
      <c r="O2623" s="6">
        <v>0</v>
      </c>
      <c r="P2623" s="5" t="str">
        <f>IF(Table2[[#This Row],[ip_risk_score]]&gt;0.8,"HIGH",IF(Table2[[#This Row],[ip_risk_score]]&gt;0.5,"MEDIUM","LOW"))</f>
        <v>LOW</v>
      </c>
      <c r="Q2623" s="5">
        <f>Table2[[#This Row],[transaction_amount]]-Table2[[#This Row],[avg_transaction_amount]]</f>
        <v>8735.27</v>
      </c>
    </row>
    <row r="2624" spans="1:17" x14ac:dyDescent="0.25">
      <c r="A2624" s="4" t="s">
        <v>4935</v>
      </c>
      <c r="B2624" s="5" t="s">
        <v>4936</v>
      </c>
      <c r="C2624" s="5">
        <v>39457.18</v>
      </c>
      <c r="D2624" s="5" t="s">
        <v>53</v>
      </c>
      <c r="E2624" s="5" t="s">
        <v>41</v>
      </c>
      <c r="F2624" s="5" t="s">
        <v>32</v>
      </c>
      <c r="G2624" s="5" t="s">
        <v>38</v>
      </c>
      <c r="H2624" s="5">
        <v>1796</v>
      </c>
      <c r="I2624" s="5">
        <v>23</v>
      </c>
      <c r="J2624" s="5">
        <v>1</v>
      </c>
      <c r="K2624" s="5">
        <v>19276.150000000001</v>
      </c>
      <c r="L2624" s="5">
        <v>0</v>
      </c>
      <c r="M2624" s="5">
        <v>0.56799999999999995</v>
      </c>
      <c r="N2624" s="5">
        <v>2</v>
      </c>
      <c r="O2624" s="6">
        <v>0</v>
      </c>
      <c r="P2624" s="5" t="str">
        <f>IF(Table2[[#This Row],[ip_risk_score]]&gt;0.8,"HIGH",IF(Table2[[#This Row],[ip_risk_score]]&gt;0.5,"MEDIUM","LOW"))</f>
        <v>MEDIUM</v>
      </c>
      <c r="Q2624" s="5">
        <f>Table2[[#This Row],[transaction_amount]]-Table2[[#This Row],[avg_transaction_amount]]</f>
        <v>20181.03</v>
      </c>
    </row>
    <row r="2625" spans="1:17" x14ac:dyDescent="0.25">
      <c r="A2625" s="4" t="s">
        <v>4937</v>
      </c>
      <c r="B2625" s="5" t="s">
        <v>4938</v>
      </c>
      <c r="C2625" s="5">
        <v>44599.01</v>
      </c>
      <c r="D2625" s="5" t="s">
        <v>53</v>
      </c>
      <c r="E2625" s="5" t="s">
        <v>27</v>
      </c>
      <c r="F2625" s="5" t="s">
        <v>28</v>
      </c>
      <c r="G2625" s="5" t="s">
        <v>58</v>
      </c>
      <c r="H2625" s="5">
        <v>875</v>
      </c>
      <c r="I2625" s="5">
        <v>3</v>
      </c>
      <c r="J2625" s="5">
        <v>3</v>
      </c>
      <c r="K2625" s="5">
        <v>1846.99</v>
      </c>
      <c r="L2625" s="5">
        <v>0</v>
      </c>
      <c r="M2625" s="5">
        <v>0.59699999999999998</v>
      </c>
      <c r="N2625" s="5">
        <v>5</v>
      </c>
      <c r="O2625" s="6">
        <v>0</v>
      </c>
      <c r="P2625" s="5" t="str">
        <f>IF(Table2[[#This Row],[ip_risk_score]]&gt;0.8,"HIGH",IF(Table2[[#This Row],[ip_risk_score]]&gt;0.5,"MEDIUM","LOW"))</f>
        <v>MEDIUM</v>
      </c>
      <c r="Q2625" s="5">
        <f>Table2[[#This Row],[transaction_amount]]-Table2[[#This Row],[avg_transaction_amount]]</f>
        <v>42752.020000000004</v>
      </c>
    </row>
    <row r="2626" spans="1:17" x14ac:dyDescent="0.25">
      <c r="A2626" s="4" t="s">
        <v>4939</v>
      </c>
      <c r="B2626" s="5" t="s">
        <v>2675</v>
      </c>
      <c r="C2626" s="5">
        <v>21719.18</v>
      </c>
      <c r="D2626" s="5" t="s">
        <v>20</v>
      </c>
      <c r="E2626" s="5" t="s">
        <v>41</v>
      </c>
      <c r="F2626" s="5" t="s">
        <v>28</v>
      </c>
      <c r="G2626" s="5" t="s">
        <v>48</v>
      </c>
      <c r="H2626" s="5">
        <v>609</v>
      </c>
      <c r="I2626" s="5">
        <v>7</v>
      </c>
      <c r="J2626" s="5">
        <v>4</v>
      </c>
      <c r="K2626" s="5">
        <v>23079.599999999999</v>
      </c>
      <c r="L2626" s="5">
        <v>0</v>
      </c>
      <c r="M2626" s="5">
        <v>0.58499999999999996</v>
      </c>
      <c r="N2626" s="5">
        <v>9</v>
      </c>
      <c r="O2626" s="6">
        <v>0</v>
      </c>
      <c r="P2626" s="5" t="str">
        <f>IF(Table2[[#This Row],[ip_risk_score]]&gt;0.8,"HIGH",IF(Table2[[#This Row],[ip_risk_score]]&gt;0.5,"MEDIUM","LOW"))</f>
        <v>MEDIUM</v>
      </c>
      <c r="Q2626" s="5">
        <f>Table2[[#This Row],[transaction_amount]]-Table2[[#This Row],[avg_transaction_amount]]</f>
        <v>-1360.4199999999983</v>
      </c>
    </row>
    <row r="2627" spans="1:17" x14ac:dyDescent="0.25">
      <c r="A2627" s="4" t="s">
        <v>4940</v>
      </c>
      <c r="B2627" s="5" t="s">
        <v>4941</v>
      </c>
      <c r="C2627" s="5">
        <v>45501.66</v>
      </c>
      <c r="D2627" s="5" t="s">
        <v>53</v>
      </c>
      <c r="E2627" s="5" t="s">
        <v>21</v>
      </c>
      <c r="F2627" s="5" t="s">
        <v>22</v>
      </c>
      <c r="G2627" s="5" t="s">
        <v>38</v>
      </c>
      <c r="H2627" s="5">
        <v>1016</v>
      </c>
      <c r="I2627" s="5">
        <v>17</v>
      </c>
      <c r="J2627" s="5">
        <v>4</v>
      </c>
      <c r="K2627" s="5">
        <v>23428.04</v>
      </c>
      <c r="L2627" s="5">
        <v>0</v>
      </c>
      <c r="M2627" s="5">
        <v>0.16600000000000001</v>
      </c>
      <c r="N2627" s="5">
        <v>4</v>
      </c>
      <c r="O2627" s="6">
        <v>0</v>
      </c>
      <c r="P2627" s="5" t="str">
        <f>IF(Table2[[#This Row],[ip_risk_score]]&gt;0.8,"HIGH",IF(Table2[[#This Row],[ip_risk_score]]&gt;0.5,"MEDIUM","LOW"))</f>
        <v>LOW</v>
      </c>
      <c r="Q2627" s="5">
        <f>Table2[[#This Row],[transaction_amount]]-Table2[[#This Row],[avg_transaction_amount]]</f>
        <v>22073.620000000003</v>
      </c>
    </row>
    <row r="2628" spans="1:17" x14ac:dyDescent="0.25">
      <c r="A2628" s="4" t="s">
        <v>4942</v>
      </c>
      <c r="B2628" s="5" t="s">
        <v>1164</v>
      </c>
      <c r="C2628" s="5">
        <v>18897.04</v>
      </c>
      <c r="D2628" s="5" t="s">
        <v>26</v>
      </c>
      <c r="E2628" s="5" t="s">
        <v>27</v>
      </c>
      <c r="F2628" s="5" t="s">
        <v>32</v>
      </c>
      <c r="G2628" s="5" t="s">
        <v>48</v>
      </c>
      <c r="H2628" s="5">
        <v>980</v>
      </c>
      <c r="I2628" s="5">
        <v>8</v>
      </c>
      <c r="J2628" s="5">
        <v>2</v>
      </c>
      <c r="K2628" s="5">
        <v>10475.66</v>
      </c>
      <c r="L2628" s="5">
        <v>1</v>
      </c>
      <c r="M2628" s="5">
        <v>7.6999999999999999E-2</v>
      </c>
      <c r="N2628" s="5">
        <v>7</v>
      </c>
      <c r="O2628" s="6">
        <v>0</v>
      </c>
      <c r="P2628" s="5" t="str">
        <f>IF(Table2[[#This Row],[ip_risk_score]]&gt;0.8,"HIGH",IF(Table2[[#This Row],[ip_risk_score]]&gt;0.5,"MEDIUM","LOW"))</f>
        <v>LOW</v>
      </c>
      <c r="Q2628" s="5">
        <f>Table2[[#This Row],[transaction_amount]]-Table2[[#This Row],[avg_transaction_amount]]</f>
        <v>8421.380000000001</v>
      </c>
    </row>
    <row r="2629" spans="1:17" x14ac:dyDescent="0.25">
      <c r="A2629" s="4" t="s">
        <v>4943</v>
      </c>
      <c r="B2629" s="5" t="s">
        <v>4944</v>
      </c>
      <c r="C2629" s="5">
        <v>48205.72</v>
      </c>
      <c r="D2629" s="5" t="s">
        <v>53</v>
      </c>
      <c r="E2629" s="5" t="s">
        <v>41</v>
      </c>
      <c r="F2629" s="5" t="s">
        <v>28</v>
      </c>
      <c r="G2629" s="5" t="s">
        <v>23</v>
      </c>
      <c r="H2629" s="5">
        <v>1014</v>
      </c>
      <c r="I2629" s="5">
        <v>2</v>
      </c>
      <c r="J2629" s="5">
        <v>1</v>
      </c>
      <c r="K2629" s="5">
        <v>24207.07</v>
      </c>
      <c r="L2629" s="5">
        <v>0</v>
      </c>
      <c r="M2629" s="5">
        <v>0.90800000000000003</v>
      </c>
      <c r="N2629" s="5">
        <v>8</v>
      </c>
      <c r="O2629" s="6">
        <v>0</v>
      </c>
      <c r="P2629" s="5" t="str">
        <f>IF(Table2[[#This Row],[ip_risk_score]]&gt;0.8,"HIGH",IF(Table2[[#This Row],[ip_risk_score]]&gt;0.5,"MEDIUM","LOW"))</f>
        <v>HIGH</v>
      </c>
      <c r="Q2629" s="5">
        <f>Table2[[#This Row],[transaction_amount]]-Table2[[#This Row],[avg_transaction_amount]]</f>
        <v>23998.65</v>
      </c>
    </row>
    <row r="2630" spans="1:17" x14ac:dyDescent="0.25">
      <c r="A2630" s="4" t="s">
        <v>4945</v>
      </c>
      <c r="B2630" s="5" t="s">
        <v>4946</v>
      </c>
      <c r="C2630" s="5">
        <v>4510.01</v>
      </c>
      <c r="D2630" s="5" t="s">
        <v>53</v>
      </c>
      <c r="E2630" s="5" t="s">
        <v>41</v>
      </c>
      <c r="F2630" s="5" t="s">
        <v>28</v>
      </c>
      <c r="G2630" s="5" t="s">
        <v>48</v>
      </c>
      <c r="H2630" s="5">
        <v>1133</v>
      </c>
      <c r="I2630" s="5">
        <v>5</v>
      </c>
      <c r="J2630" s="5">
        <v>1</v>
      </c>
      <c r="K2630" s="5">
        <v>25763.1</v>
      </c>
      <c r="L2630" s="5">
        <v>1</v>
      </c>
      <c r="M2630" s="5">
        <v>0.54200000000000004</v>
      </c>
      <c r="N2630" s="5">
        <v>1</v>
      </c>
      <c r="O2630" s="6">
        <v>0</v>
      </c>
      <c r="P2630" s="5" t="str">
        <f>IF(Table2[[#This Row],[ip_risk_score]]&gt;0.8,"HIGH",IF(Table2[[#This Row],[ip_risk_score]]&gt;0.5,"MEDIUM","LOW"))</f>
        <v>MEDIUM</v>
      </c>
      <c r="Q2630" s="5">
        <f>Table2[[#This Row],[transaction_amount]]-Table2[[#This Row],[avg_transaction_amount]]</f>
        <v>-21253.089999999997</v>
      </c>
    </row>
    <row r="2631" spans="1:17" x14ac:dyDescent="0.25">
      <c r="A2631" s="4" t="s">
        <v>4947</v>
      </c>
      <c r="B2631" s="5" t="s">
        <v>4948</v>
      </c>
      <c r="C2631" s="5">
        <v>34366.61</v>
      </c>
      <c r="D2631" s="5" t="s">
        <v>26</v>
      </c>
      <c r="E2631" s="5" t="s">
        <v>27</v>
      </c>
      <c r="F2631" s="5" t="s">
        <v>22</v>
      </c>
      <c r="G2631" s="5" t="s">
        <v>38</v>
      </c>
      <c r="H2631" s="5">
        <v>1153</v>
      </c>
      <c r="I2631" s="5">
        <v>22</v>
      </c>
      <c r="J2631" s="5">
        <v>4</v>
      </c>
      <c r="K2631" s="5">
        <v>5782.73</v>
      </c>
      <c r="L2631" s="5">
        <v>0</v>
      </c>
      <c r="M2631" s="5">
        <v>0.32300000000000001</v>
      </c>
      <c r="N2631" s="5">
        <v>6</v>
      </c>
      <c r="O2631" s="6">
        <v>0</v>
      </c>
      <c r="P2631" s="5" t="str">
        <f>IF(Table2[[#This Row],[ip_risk_score]]&gt;0.8,"HIGH",IF(Table2[[#This Row],[ip_risk_score]]&gt;0.5,"MEDIUM","LOW"))</f>
        <v>LOW</v>
      </c>
      <c r="Q2631" s="5">
        <f>Table2[[#This Row],[transaction_amount]]-Table2[[#This Row],[avg_transaction_amount]]</f>
        <v>28583.88</v>
      </c>
    </row>
    <row r="2632" spans="1:17" x14ac:dyDescent="0.25">
      <c r="A2632" s="4" t="s">
        <v>4949</v>
      </c>
      <c r="B2632" s="5" t="s">
        <v>4950</v>
      </c>
      <c r="C2632" s="5">
        <v>24716.01</v>
      </c>
      <c r="D2632" s="5" t="s">
        <v>26</v>
      </c>
      <c r="E2632" s="5" t="s">
        <v>27</v>
      </c>
      <c r="F2632" s="5" t="s">
        <v>28</v>
      </c>
      <c r="G2632" s="5" t="s">
        <v>58</v>
      </c>
      <c r="H2632" s="5">
        <v>1418</v>
      </c>
      <c r="I2632" s="5">
        <v>18</v>
      </c>
      <c r="J2632" s="5">
        <v>4</v>
      </c>
      <c r="K2632" s="5">
        <v>10591.76</v>
      </c>
      <c r="L2632" s="5">
        <v>0</v>
      </c>
      <c r="M2632" s="5">
        <v>0.77200000000000002</v>
      </c>
      <c r="N2632" s="5">
        <v>5</v>
      </c>
      <c r="O2632" s="6">
        <v>0</v>
      </c>
      <c r="P2632" s="5" t="str">
        <f>IF(Table2[[#This Row],[ip_risk_score]]&gt;0.8,"HIGH",IF(Table2[[#This Row],[ip_risk_score]]&gt;0.5,"MEDIUM","LOW"))</f>
        <v>MEDIUM</v>
      </c>
      <c r="Q2632" s="5">
        <f>Table2[[#This Row],[transaction_amount]]-Table2[[#This Row],[avg_transaction_amount]]</f>
        <v>14124.249999999998</v>
      </c>
    </row>
    <row r="2633" spans="1:17" x14ac:dyDescent="0.25">
      <c r="A2633" s="4" t="s">
        <v>4951</v>
      </c>
      <c r="B2633" s="5" t="s">
        <v>4952</v>
      </c>
      <c r="C2633" s="5">
        <v>19413.060000000001</v>
      </c>
      <c r="D2633" s="5" t="s">
        <v>20</v>
      </c>
      <c r="E2633" s="5" t="s">
        <v>21</v>
      </c>
      <c r="F2633" s="5" t="s">
        <v>22</v>
      </c>
      <c r="G2633" s="5" t="s">
        <v>38</v>
      </c>
      <c r="H2633" s="5">
        <v>312</v>
      </c>
      <c r="I2633" s="5">
        <v>4</v>
      </c>
      <c r="J2633" s="5">
        <v>2</v>
      </c>
      <c r="K2633" s="5">
        <v>7906.31</v>
      </c>
      <c r="L2633" s="5">
        <v>1</v>
      </c>
      <c r="M2633" s="5">
        <v>0.92200000000000004</v>
      </c>
      <c r="N2633" s="5">
        <v>1</v>
      </c>
      <c r="O2633" s="6">
        <v>0</v>
      </c>
      <c r="P2633" s="5" t="str">
        <f>IF(Table2[[#This Row],[ip_risk_score]]&gt;0.8,"HIGH",IF(Table2[[#This Row],[ip_risk_score]]&gt;0.5,"MEDIUM","LOW"))</f>
        <v>HIGH</v>
      </c>
      <c r="Q2633" s="5">
        <f>Table2[[#This Row],[transaction_amount]]-Table2[[#This Row],[avg_transaction_amount]]</f>
        <v>11506.75</v>
      </c>
    </row>
    <row r="2634" spans="1:17" x14ac:dyDescent="0.25">
      <c r="A2634" s="4" t="s">
        <v>4953</v>
      </c>
      <c r="B2634" s="5" t="s">
        <v>4954</v>
      </c>
      <c r="C2634" s="5">
        <v>31653.96</v>
      </c>
      <c r="D2634" s="5" t="s">
        <v>20</v>
      </c>
      <c r="E2634" s="5" t="s">
        <v>31</v>
      </c>
      <c r="F2634" s="5" t="s">
        <v>28</v>
      </c>
      <c r="G2634" s="5" t="s">
        <v>58</v>
      </c>
      <c r="H2634" s="5">
        <v>1749</v>
      </c>
      <c r="I2634" s="5">
        <v>16</v>
      </c>
      <c r="J2634" s="5">
        <v>2</v>
      </c>
      <c r="K2634" s="5">
        <v>11293.31</v>
      </c>
      <c r="L2634" s="5">
        <v>0</v>
      </c>
      <c r="M2634" s="5">
        <v>0.40400000000000003</v>
      </c>
      <c r="N2634" s="5">
        <v>9</v>
      </c>
      <c r="O2634" s="6">
        <v>0</v>
      </c>
      <c r="P2634" s="5" t="str">
        <f>IF(Table2[[#This Row],[ip_risk_score]]&gt;0.8,"HIGH",IF(Table2[[#This Row],[ip_risk_score]]&gt;0.5,"MEDIUM","LOW"))</f>
        <v>LOW</v>
      </c>
      <c r="Q2634" s="5">
        <f>Table2[[#This Row],[transaction_amount]]-Table2[[#This Row],[avg_transaction_amount]]</f>
        <v>20360.650000000001</v>
      </c>
    </row>
    <row r="2635" spans="1:17" x14ac:dyDescent="0.25">
      <c r="A2635" s="4" t="s">
        <v>4955</v>
      </c>
      <c r="B2635" s="5" t="s">
        <v>3833</v>
      </c>
      <c r="C2635" s="5">
        <v>35207.660000000003</v>
      </c>
      <c r="D2635" s="5" t="s">
        <v>20</v>
      </c>
      <c r="E2635" s="5" t="s">
        <v>41</v>
      </c>
      <c r="F2635" s="5" t="s">
        <v>22</v>
      </c>
      <c r="G2635" s="5" t="s">
        <v>58</v>
      </c>
      <c r="H2635" s="5">
        <v>1182</v>
      </c>
      <c r="I2635" s="5">
        <v>18</v>
      </c>
      <c r="J2635" s="5">
        <v>3</v>
      </c>
      <c r="K2635" s="5">
        <v>13462.43</v>
      </c>
      <c r="L2635" s="5">
        <v>1</v>
      </c>
      <c r="M2635" s="5">
        <v>9.8000000000000004E-2</v>
      </c>
      <c r="N2635" s="5">
        <v>7</v>
      </c>
      <c r="O2635" s="6">
        <v>0</v>
      </c>
      <c r="P2635" s="5" t="str">
        <f>IF(Table2[[#This Row],[ip_risk_score]]&gt;0.8,"HIGH",IF(Table2[[#This Row],[ip_risk_score]]&gt;0.5,"MEDIUM","LOW"))</f>
        <v>LOW</v>
      </c>
      <c r="Q2635" s="5">
        <f>Table2[[#This Row],[transaction_amount]]-Table2[[#This Row],[avg_transaction_amount]]</f>
        <v>21745.230000000003</v>
      </c>
    </row>
    <row r="2636" spans="1:17" x14ac:dyDescent="0.25">
      <c r="A2636" s="4" t="s">
        <v>4956</v>
      </c>
      <c r="B2636" s="5" t="s">
        <v>4957</v>
      </c>
      <c r="C2636" s="5">
        <v>267.95</v>
      </c>
      <c r="D2636" s="5" t="s">
        <v>20</v>
      </c>
      <c r="E2636" s="5" t="s">
        <v>27</v>
      </c>
      <c r="F2636" s="5" t="s">
        <v>32</v>
      </c>
      <c r="G2636" s="5" t="s">
        <v>33</v>
      </c>
      <c r="H2636" s="5">
        <v>1234</v>
      </c>
      <c r="I2636" s="5">
        <v>23</v>
      </c>
      <c r="J2636" s="5">
        <v>0</v>
      </c>
      <c r="K2636" s="5">
        <v>15348.07</v>
      </c>
      <c r="L2636" s="5">
        <v>0</v>
      </c>
      <c r="M2636" s="5">
        <v>0.69299999999999995</v>
      </c>
      <c r="N2636" s="5">
        <v>1</v>
      </c>
      <c r="O2636" s="6">
        <v>0</v>
      </c>
      <c r="P2636" s="5" t="str">
        <f>IF(Table2[[#This Row],[ip_risk_score]]&gt;0.8,"HIGH",IF(Table2[[#This Row],[ip_risk_score]]&gt;0.5,"MEDIUM","LOW"))</f>
        <v>MEDIUM</v>
      </c>
      <c r="Q2636" s="5">
        <f>Table2[[#This Row],[transaction_amount]]-Table2[[#This Row],[avg_transaction_amount]]</f>
        <v>-15080.119999999999</v>
      </c>
    </row>
    <row r="2637" spans="1:17" x14ac:dyDescent="0.25">
      <c r="A2637" s="4" t="s">
        <v>4958</v>
      </c>
      <c r="B2637" s="5" t="s">
        <v>2276</v>
      </c>
      <c r="C2637" s="5">
        <v>8389.31</v>
      </c>
      <c r="D2637" s="5" t="s">
        <v>26</v>
      </c>
      <c r="E2637" s="5" t="s">
        <v>27</v>
      </c>
      <c r="F2637" s="5" t="s">
        <v>32</v>
      </c>
      <c r="G2637" s="5" t="s">
        <v>23</v>
      </c>
      <c r="H2637" s="5">
        <v>1840</v>
      </c>
      <c r="I2637" s="5">
        <v>2</v>
      </c>
      <c r="J2637" s="5">
        <v>2</v>
      </c>
      <c r="K2637" s="5">
        <v>1149.5999999999999</v>
      </c>
      <c r="L2637" s="5">
        <v>1</v>
      </c>
      <c r="M2637" s="5">
        <v>0.90800000000000003</v>
      </c>
      <c r="N2637" s="5">
        <v>2</v>
      </c>
      <c r="O2637" s="6">
        <v>0</v>
      </c>
      <c r="P2637" s="5" t="str">
        <f>IF(Table2[[#This Row],[ip_risk_score]]&gt;0.8,"HIGH",IF(Table2[[#This Row],[ip_risk_score]]&gt;0.5,"MEDIUM","LOW"))</f>
        <v>HIGH</v>
      </c>
      <c r="Q2637" s="5">
        <f>Table2[[#This Row],[transaction_amount]]-Table2[[#This Row],[avg_transaction_amount]]</f>
        <v>7239.7099999999991</v>
      </c>
    </row>
    <row r="2638" spans="1:17" x14ac:dyDescent="0.25">
      <c r="A2638" s="4" t="s">
        <v>4959</v>
      </c>
      <c r="B2638" s="5" t="s">
        <v>1865</v>
      </c>
      <c r="C2638" s="5">
        <v>35666.65</v>
      </c>
      <c r="D2638" s="5" t="s">
        <v>53</v>
      </c>
      <c r="E2638" s="5" t="s">
        <v>27</v>
      </c>
      <c r="F2638" s="5" t="s">
        <v>28</v>
      </c>
      <c r="G2638" s="5" t="s">
        <v>33</v>
      </c>
      <c r="H2638" s="5">
        <v>1036</v>
      </c>
      <c r="I2638" s="5">
        <v>7</v>
      </c>
      <c r="J2638" s="5">
        <v>0</v>
      </c>
      <c r="K2638" s="5">
        <v>1749.47</v>
      </c>
      <c r="L2638" s="5">
        <v>0</v>
      </c>
      <c r="M2638" s="5">
        <v>0.98</v>
      </c>
      <c r="N2638" s="5">
        <v>4</v>
      </c>
      <c r="O2638" s="6">
        <v>0</v>
      </c>
      <c r="P2638" s="5" t="str">
        <f>IF(Table2[[#This Row],[ip_risk_score]]&gt;0.8,"HIGH",IF(Table2[[#This Row],[ip_risk_score]]&gt;0.5,"MEDIUM","LOW"))</f>
        <v>HIGH</v>
      </c>
      <c r="Q2638" s="5">
        <f>Table2[[#This Row],[transaction_amount]]-Table2[[#This Row],[avg_transaction_amount]]</f>
        <v>33917.18</v>
      </c>
    </row>
    <row r="2639" spans="1:17" x14ac:dyDescent="0.25">
      <c r="A2639" s="4" t="s">
        <v>4960</v>
      </c>
      <c r="B2639" s="5" t="s">
        <v>4961</v>
      </c>
      <c r="C2639" s="5">
        <v>33335.949999999997</v>
      </c>
      <c r="D2639" s="5" t="s">
        <v>53</v>
      </c>
      <c r="E2639" s="5" t="s">
        <v>41</v>
      </c>
      <c r="F2639" s="5" t="s">
        <v>28</v>
      </c>
      <c r="G2639" s="5" t="s">
        <v>38</v>
      </c>
      <c r="H2639" s="5">
        <v>409</v>
      </c>
      <c r="I2639" s="5">
        <v>8</v>
      </c>
      <c r="J2639" s="5">
        <v>4</v>
      </c>
      <c r="K2639" s="5">
        <v>19691.52</v>
      </c>
      <c r="L2639" s="5">
        <v>0</v>
      </c>
      <c r="M2639" s="5">
        <v>0.81399999999999995</v>
      </c>
      <c r="N2639" s="5">
        <v>9</v>
      </c>
      <c r="O2639" s="6">
        <v>0</v>
      </c>
      <c r="P2639" s="5" t="str">
        <f>IF(Table2[[#This Row],[ip_risk_score]]&gt;0.8,"HIGH",IF(Table2[[#This Row],[ip_risk_score]]&gt;0.5,"MEDIUM","LOW"))</f>
        <v>HIGH</v>
      </c>
      <c r="Q2639" s="5">
        <f>Table2[[#This Row],[transaction_amount]]-Table2[[#This Row],[avg_transaction_amount]]</f>
        <v>13644.429999999997</v>
      </c>
    </row>
    <row r="2640" spans="1:17" x14ac:dyDescent="0.25">
      <c r="A2640" s="4" t="s">
        <v>4962</v>
      </c>
      <c r="B2640" s="5" t="s">
        <v>342</v>
      </c>
      <c r="C2640" s="5">
        <v>48304.07</v>
      </c>
      <c r="D2640" s="5" t="s">
        <v>53</v>
      </c>
      <c r="E2640" s="5" t="s">
        <v>21</v>
      </c>
      <c r="F2640" s="5" t="s">
        <v>22</v>
      </c>
      <c r="G2640" s="5" t="s">
        <v>33</v>
      </c>
      <c r="H2640" s="5">
        <v>77</v>
      </c>
      <c r="I2640" s="5">
        <v>21</v>
      </c>
      <c r="J2640" s="5">
        <v>3</v>
      </c>
      <c r="K2640" s="5">
        <v>13337.97</v>
      </c>
      <c r="L2640" s="5">
        <v>0</v>
      </c>
      <c r="M2640" s="5">
        <v>0.26800000000000002</v>
      </c>
      <c r="N2640" s="5">
        <v>2</v>
      </c>
      <c r="O2640" s="6">
        <v>0</v>
      </c>
      <c r="P2640" s="5" t="str">
        <f>IF(Table2[[#This Row],[ip_risk_score]]&gt;0.8,"HIGH",IF(Table2[[#This Row],[ip_risk_score]]&gt;0.5,"MEDIUM","LOW"))</f>
        <v>LOW</v>
      </c>
      <c r="Q2640" s="5">
        <f>Table2[[#This Row],[transaction_amount]]-Table2[[#This Row],[avg_transaction_amount]]</f>
        <v>34966.1</v>
      </c>
    </row>
    <row r="2641" spans="1:17" x14ac:dyDescent="0.25">
      <c r="A2641" s="4" t="s">
        <v>4963</v>
      </c>
      <c r="B2641" s="5" t="s">
        <v>4964</v>
      </c>
      <c r="C2641" s="5">
        <v>38063.839999999997</v>
      </c>
      <c r="D2641" s="5" t="s">
        <v>20</v>
      </c>
      <c r="E2641" s="5" t="s">
        <v>31</v>
      </c>
      <c r="F2641" s="5" t="s">
        <v>22</v>
      </c>
      <c r="G2641" s="5" t="s">
        <v>58</v>
      </c>
      <c r="H2641" s="5">
        <v>163</v>
      </c>
      <c r="I2641" s="5">
        <v>22</v>
      </c>
      <c r="J2641" s="5">
        <v>3</v>
      </c>
      <c r="K2641" s="5">
        <v>2783.15</v>
      </c>
      <c r="L2641" s="5">
        <v>0</v>
      </c>
      <c r="M2641" s="5">
        <v>0.35799999999999998</v>
      </c>
      <c r="N2641" s="5">
        <v>1</v>
      </c>
      <c r="O2641" s="6">
        <v>0</v>
      </c>
      <c r="P2641" s="5" t="str">
        <f>IF(Table2[[#This Row],[ip_risk_score]]&gt;0.8,"HIGH",IF(Table2[[#This Row],[ip_risk_score]]&gt;0.5,"MEDIUM","LOW"))</f>
        <v>LOW</v>
      </c>
      <c r="Q2641" s="5">
        <f>Table2[[#This Row],[transaction_amount]]-Table2[[#This Row],[avg_transaction_amount]]</f>
        <v>35280.689999999995</v>
      </c>
    </row>
    <row r="2642" spans="1:17" x14ac:dyDescent="0.25">
      <c r="A2642" s="4" t="s">
        <v>4965</v>
      </c>
      <c r="B2642" s="5" t="s">
        <v>4239</v>
      </c>
      <c r="C2642" s="5">
        <v>47541.1</v>
      </c>
      <c r="D2642" s="5" t="s">
        <v>26</v>
      </c>
      <c r="E2642" s="5" t="s">
        <v>41</v>
      </c>
      <c r="F2642" s="5" t="s">
        <v>32</v>
      </c>
      <c r="G2642" s="5" t="s">
        <v>38</v>
      </c>
      <c r="H2642" s="5">
        <v>1024</v>
      </c>
      <c r="I2642" s="5">
        <v>21</v>
      </c>
      <c r="J2642" s="5">
        <v>3</v>
      </c>
      <c r="K2642" s="5">
        <v>11648.27</v>
      </c>
      <c r="L2642" s="5">
        <v>0</v>
      </c>
      <c r="M2642" s="5">
        <v>0.13700000000000001</v>
      </c>
      <c r="N2642" s="5">
        <v>1</v>
      </c>
      <c r="O2642" s="6">
        <v>0</v>
      </c>
      <c r="P2642" s="5" t="str">
        <f>IF(Table2[[#This Row],[ip_risk_score]]&gt;0.8,"HIGH",IF(Table2[[#This Row],[ip_risk_score]]&gt;0.5,"MEDIUM","LOW"))</f>
        <v>LOW</v>
      </c>
      <c r="Q2642" s="5">
        <f>Table2[[#This Row],[transaction_amount]]-Table2[[#This Row],[avg_transaction_amount]]</f>
        <v>35892.83</v>
      </c>
    </row>
    <row r="2643" spans="1:17" x14ac:dyDescent="0.25">
      <c r="A2643" s="4" t="s">
        <v>4966</v>
      </c>
      <c r="B2643" s="5" t="s">
        <v>4967</v>
      </c>
      <c r="C2643" s="5">
        <v>35141.9</v>
      </c>
      <c r="D2643" s="5" t="s">
        <v>26</v>
      </c>
      <c r="E2643" s="5" t="s">
        <v>21</v>
      </c>
      <c r="F2643" s="5" t="s">
        <v>28</v>
      </c>
      <c r="G2643" s="5" t="s">
        <v>33</v>
      </c>
      <c r="H2643" s="5">
        <v>1527</v>
      </c>
      <c r="I2643" s="5">
        <v>7</v>
      </c>
      <c r="J2643" s="5">
        <v>1</v>
      </c>
      <c r="K2643" s="5">
        <v>14317.3</v>
      </c>
      <c r="L2643" s="5">
        <v>0</v>
      </c>
      <c r="M2643" s="5">
        <v>0.71299999999999997</v>
      </c>
      <c r="N2643" s="5">
        <v>9</v>
      </c>
      <c r="O2643" s="6">
        <v>0</v>
      </c>
      <c r="P2643" s="5" t="str">
        <f>IF(Table2[[#This Row],[ip_risk_score]]&gt;0.8,"HIGH",IF(Table2[[#This Row],[ip_risk_score]]&gt;0.5,"MEDIUM","LOW"))</f>
        <v>MEDIUM</v>
      </c>
      <c r="Q2643" s="5">
        <f>Table2[[#This Row],[transaction_amount]]-Table2[[#This Row],[avg_transaction_amount]]</f>
        <v>20824.600000000002</v>
      </c>
    </row>
    <row r="2644" spans="1:17" x14ac:dyDescent="0.25">
      <c r="A2644" s="4" t="s">
        <v>4968</v>
      </c>
      <c r="B2644" s="5" t="s">
        <v>4969</v>
      </c>
      <c r="C2644" s="5">
        <v>14937.71</v>
      </c>
      <c r="D2644" s="5" t="s">
        <v>26</v>
      </c>
      <c r="E2644" s="5" t="s">
        <v>41</v>
      </c>
      <c r="F2644" s="5" t="s">
        <v>22</v>
      </c>
      <c r="G2644" s="5" t="s">
        <v>48</v>
      </c>
      <c r="H2644" s="5">
        <v>191</v>
      </c>
      <c r="I2644" s="5">
        <v>13</v>
      </c>
      <c r="J2644" s="5">
        <v>4</v>
      </c>
      <c r="K2644" s="5">
        <v>19104.14</v>
      </c>
      <c r="L2644" s="5">
        <v>0</v>
      </c>
      <c r="M2644" s="5">
        <v>0.16900000000000001</v>
      </c>
      <c r="N2644" s="5">
        <v>1</v>
      </c>
      <c r="O2644" s="6">
        <v>0</v>
      </c>
      <c r="P2644" s="5" t="str">
        <f>IF(Table2[[#This Row],[ip_risk_score]]&gt;0.8,"HIGH",IF(Table2[[#This Row],[ip_risk_score]]&gt;0.5,"MEDIUM","LOW"))</f>
        <v>LOW</v>
      </c>
      <c r="Q2644" s="5">
        <f>Table2[[#This Row],[transaction_amount]]-Table2[[#This Row],[avg_transaction_amount]]</f>
        <v>-4166.43</v>
      </c>
    </row>
    <row r="2645" spans="1:17" x14ac:dyDescent="0.25">
      <c r="A2645" s="4" t="s">
        <v>4970</v>
      </c>
      <c r="B2645" s="5" t="s">
        <v>4971</v>
      </c>
      <c r="C2645" s="5">
        <v>5312.98</v>
      </c>
      <c r="D2645" s="5" t="s">
        <v>53</v>
      </c>
      <c r="E2645" s="5" t="s">
        <v>41</v>
      </c>
      <c r="F2645" s="5" t="s">
        <v>32</v>
      </c>
      <c r="G2645" s="5" t="s">
        <v>23</v>
      </c>
      <c r="H2645" s="5">
        <v>534</v>
      </c>
      <c r="I2645" s="5">
        <v>22</v>
      </c>
      <c r="J2645" s="5">
        <v>1</v>
      </c>
      <c r="K2645" s="5">
        <v>3638.07</v>
      </c>
      <c r="L2645" s="5">
        <v>0</v>
      </c>
      <c r="M2645" s="5">
        <v>0.432</v>
      </c>
      <c r="N2645" s="5">
        <v>4</v>
      </c>
      <c r="O2645" s="6">
        <v>0</v>
      </c>
      <c r="P2645" s="5" t="str">
        <f>IF(Table2[[#This Row],[ip_risk_score]]&gt;0.8,"HIGH",IF(Table2[[#This Row],[ip_risk_score]]&gt;0.5,"MEDIUM","LOW"))</f>
        <v>LOW</v>
      </c>
      <c r="Q2645" s="5">
        <f>Table2[[#This Row],[transaction_amount]]-Table2[[#This Row],[avg_transaction_amount]]</f>
        <v>1674.9099999999994</v>
      </c>
    </row>
    <row r="2646" spans="1:17" x14ac:dyDescent="0.25">
      <c r="A2646" s="4" t="s">
        <v>4972</v>
      </c>
      <c r="B2646" s="5" t="s">
        <v>4973</v>
      </c>
      <c r="C2646" s="5">
        <v>39102.1</v>
      </c>
      <c r="D2646" s="5" t="s">
        <v>20</v>
      </c>
      <c r="E2646" s="5" t="s">
        <v>27</v>
      </c>
      <c r="F2646" s="5" t="s">
        <v>32</v>
      </c>
      <c r="G2646" s="5" t="s">
        <v>48</v>
      </c>
      <c r="H2646" s="5">
        <v>198</v>
      </c>
      <c r="I2646" s="5">
        <v>9</v>
      </c>
      <c r="J2646" s="5">
        <v>1</v>
      </c>
      <c r="K2646" s="5">
        <v>29844.65</v>
      </c>
      <c r="L2646" s="5">
        <v>0</v>
      </c>
      <c r="M2646" s="5">
        <v>0.53200000000000003</v>
      </c>
      <c r="N2646" s="5">
        <v>5</v>
      </c>
      <c r="O2646" s="6">
        <v>0</v>
      </c>
      <c r="P2646" s="5" t="str">
        <f>IF(Table2[[#This Row],[ip_risk_score]]&gt;0.8,"HIGH",IF(Table2[[#This Row],[ip_risk_score]]&gt;0.5,"MEDIUM","LOW"))</f>
        <v>MEDIUM</v>
      </c>
      <c r="Q2646" s="5">
        <f>Table2[[#This Row],[transaction_amount]]-Table2[[#This Row],[avg_transaction_amount]]</f>
        <v>9257.4499999999971</v>
      </c>
    </row>
    <row r="2647" spans="1:17" x14ac:dyDescent="0.25">
      <c r="A2647" s="4" t="s">
        <v>4974</v>
      </c>
      <c r="B2647" s="5" t="s">
        <v>4975</v>
      </c>
      <c r="C2647" s="5">
        <v>32225.25</v>
      </c>
      <c r="D2647" s="5" t="s">
        <v>26</v>
      </c>
      <c r="E2647" s="5" t="s">
        <v>21</v>
      </c>
      <c r="F2647" s="5" t="s">
        <v>22</v>
      </c>
      <c r="G2647" s="5" t="s">
        <v>38</v>
      </c>
      <c r="H2647" s="5">
        <v>29</v>
      </c>
      <c r="I2647" s="5">
        <v>16</v>
      </c>
      <c r="J2647" s="5">
        <v>3</v>
      </c>
      <c r="K2647" s="5">
        <v>14293.7</v>
      </c>
      <c r="L2647" s="5">
        <v>1</v>
      </c>
      <c r="M2647" s="5">
        <v>0.38300000000000001</v>
      </c>
      <c r="N2647" s="5">
        <v>6</v>
      </c>
      <c r="O2647" s="6">
        <v>0</v>
      </c>
      <c r="P2647" s="5" t="str">
        <f>IF(Table2[[#This Row],[ip_risk_score]]&gt;0.8,"HIGH",IF(Table2[[#This Row],[ip_risk_score]]&gt;0.5,"MEDIUM","LOW"))</f>
        <v>LOW</v>
      </c>
      <c r="Q2647" s="5">
        <f>Table2[[#This Row],[transaction_amount]]-Table2[[#This Row],[avg_transaction_amount]]</f>
        <v>17931.55</v>
      </c>
    </row>
    <row r="2648" spans="1:17" x14ac:dyDescent="0.25">
      <c r="A2648" s="4" t="s">
        <v>4976</v>
      </c>
      <c r="B2648" s="5" t="s">
        <v>4977</v>
      </c>
      <c r="C2648" s="5">
        <v>2456.89</v>
      </c>
      <c r="D2648" s="5" t="s">
        <v>20</v>
      </c>
      <c r="E2648" s="5" t="s">
        <v>27</v>
      </c>
      <c r="F2648" s="5" t="s">
        <v>28</v>
      </c>
      <c r="G2648" s="5" t="s">
        <v>33</v>
      </c>
      <c r="H2648" s="5">
        <v>860</v>
      </c>
      <c r="I2648" s="5">
        <v>2</v>
      </c>
      <c r="J2648" s="5">
        <v>1</v>
      </c>
      <c r="K2648" s="5">
        <v>20455.64</v>
      </c>
      <c r="L2648" s="5">
        <v>0</v>
      </c>
      <c r="M2648" s="5">
        <v>0.15</v>
      </c>
      <c r="N2648" s="5">
        <v>6</v>
      </c>
      <c r="O2648" s="6">
        <v>0</v>
      </c>
      <c r="P2648" s="5" t="str">
        <f>IF(Table2[[#This Row],[ip_risk_score]]&gt;0.8,"HIGH",IF(Table2[[#This Row],[ip_risk_score]]&gt;0.5,"MEDIUM","LOW"))</f>
        <v>LOW</v>
      </c>
      <c r="Q2648" s="5">
        <f>Table2[[#This Row],[transaction_amount]]-Table2[[#This Row],[avg_transaction_amount]]</f>
        <v>-17998.75</v>
      </c>
    </row>
    <row r="2649" spans="1:17" x14ac:dyDescent="0.25">
      <c r="A2649" s="4" t="s">
        <v>4978</v>
      </c>
      <c r="B2649" s="5" t="s">
        <v>1652</v>
      </c>
      <c r="C2649" s="5">
        <v>18034.52</v>
      </c>
      <c r="D2649" s="5" t="s">
        <v>26</v>
      </c>
      <c r="E2649" s="5" t="s">
        <v>27</v>
      </c>
      <c r="F2649" s="5" t="s">
        <v>32</v>
      </c>
      <c r="G2649" s="5" t="s">
        <v>58</v>
      </c>
      <c r="H2649" s="5">
        <v>1316</v>
      </c>
      <c r="I2649" s="5">
        <v>2</v>
      </c>
      <c r="J2649" s="5">
        <v>4</v>
      </c>
      <c r="K2649" s="5">
        <v>27255.72</v>
      </c>
      <c r="L2649" s="5">
        <v>0</v>
      </c>
      <c r="M2649" s="5">
        <v>0.28999999999999998</v>
      </c>
      <c r="N2649" s="5">
        <v>3</v>
      </c>
      <c r="O2649" s="6">
        <v>0</v>
      </c>
      <c r="P2649" s="5" t="str">
        <f>IF(Table2[[#This Row],[ip_risk_score]]&gt;0.8,"HIGH",IF(Table2[[#This Row],[ip_risk_score]]&gt;0.5,"MEDIUM","LOW"))</f>
        <v>LOW</v>
      </c>
      <c r="Q2649" s="5">
        <f>Table2[[#This Row],[transaction_amount]]-Table2[[#This Row],[avg_transaction_amount]]</f>
        <v>-9221.2000000000007</v>
      </c>
    </row>
    <row r="2650" spans="1:17" x14ac:dyDescent="0.25">
      <c r="A2650" s="4" t="s">
        <v>4979</v>
      </c>
      <c r="B2650" s="5" t="s">
        <v>4980</v>
      </c>
      <c r="C2650" s="5">
        <v>47842.15</v>
      </c>
      <c r="D2650" s="5" t="s">
        <v>20</v>
      </c>
      <c r="E2650" s="5" t="s">
        <v>21</v>
      </c>
      <c r="F2650" s="5" t="s">
        <v>22</v>
      </c>
      <c r="G2650" s="5" t="s">
        <v>33</v>
      </c>
      <c r="H2650" s="5">
        <v>907</v>
      </c>
      <c r="I2650" s="5">
        <v>2</v>
      </c>
      <c r="J2650" s="5">
        <v>4</v>
      </c>
      <c r="K2650" s="5">
        <v>1051.52</v>
      </c>
      <c r="L2650" s="5">
        <v>0</v>
      </c>
      <c r="M2650" s="5">
        <v>0.63300000000000001</v>
      </c>
      <c r="N2650" s="5">
        <v>7</v>
      </c>
      <c r="O2650" s="6">
        <v>0</v>
      </c>
      <c r="P2650" s="5" t="str">
        <f>IF(Table2[[#This Row],[ip_risk_score]]&gt;0.8,"HIGH",IF(Table2[[#This Row],[ip_risk_score]]&gt;0.5,"MEDIUM","LOW"))</f>
        <v>MEDIUM</v>
      </c>
      <c r="Q2650" s="5">
        <f>Table2[[#This Row],[transaction_amount]]-Table2[[#This Row],[avg_transaction_amount]]</f>
        <v>46790.630000000005</v>
      </c>
    </row>
    <row r="2651" spans="1:17" x14ac:dyDescent="0.25">
      <c r="A2651" s="4" t="s">
        <v>4981</v>
      </c>
      <c r="B2651" s="5" t="s">
        <v>4145</v>
      </c>
      <c r="C2651" s="5">
        <v>25045.040000000001</v>
      </c>
      <c r="D2651" s="5" t="s">
        <v>26</v>
      </c>
      <c r="E2651" s="5" t="s">
        <v>27</v>
      </c>
      <c r="F2651" s="5" t="s">
        <v>32</v>
      </c>
      <c r="G2651" s="5" t="s">
        <v>38</v>
      </c>
      <c r="H2651" s="5">
        <v>19</v>
      </c>
      <c r="I2651" s="5">
        <v>3</v>
      </c>
      <c r="J2651" s="5">
        <v>1</v>
      </c>
      <c r="K2651" s="5">
        <v>18080.63</v>
      </c>
      <c r="L2651" s="5">
        <v>0</v>
      </c>
      <c r="M2651" s="5">
        <v>0.72699999999999998</v>
      </c>
      <c r="N2651" s="5">
        <v>8</v>
      </c>
      <c r="O2651" s="6">
        <v>0</v>
      </c>
      <c r="P2651" s="5" t="str">
        <f>IF(Table2[[#This Row],[ip_risk_score]]&gt;0.8,"HIGH",IF(Table2[[#This Row],[ip_risk_score]]&gt;0.5,"MEDIUM","LOW"))</f>
        <v>MEDIUM</v>
      </c>
      <c r="Q2651" s="5">
        <f>Table2[[#This Row],[transaction_amount]]-Table2[[#This Row],[avg_transaction_amount]]</f>
        <v>6964.41</v>
      </c>
    </row>
    <row r="2652" spans="1:17" x14ac:dyDescent="0.25">
      <c r="A2652" s="4" t="s">
        <v>4982</v>
      </c>
      <c r="B2652" s="5" t="s">
        <v>4983</v>
      </c>
      <c r="C2652" s="5">
        <v>21664.82</v>
      </c>
      <c r="D2652" s="5" t="s">
        <v>20</v>
      </c>
      <c r="E2652" s="5" t="s">
        <v>27</v>
      </c>
      <c r="F2652" s="5" t="s">
        <v>28</v>
      </c>
      <c r="G2652" s="5" t="s">
        <v>38</v>
      </c>
      <c r="H2652" s="5">
        <v>709</v>
      </c>
      <c r="I2652" s="5">
        <v>16</v>
      </c>
      <c r="J2652" s="5">
        <v>4</v>
      </c>
      <c r="K2652" s="5">
        <v>16256.64</v>
      </c>
      <c r="L2652" s="5">
        <v>0</v>
      </c>
      <c r="M2652" s="5">
        <v>0.61499999999999999</v>
      </c>
      <c r="N2652" s="5">
        <v>1</v>
      </c>
      <c r="O2652" s="6">
        <v>0</v>
      </c>
      <c r="P2652" s="5" t="str">
        <f>IF(Table2[[#This Row],[ip_risk_score]]&gt;0.8,"HIGH",IF(Table2[[#This Row],[ip_risk_score]]&gt;0.5,"MEDIUM","LOW"))</f>
        <v>MEDIUM</v>
      </c>
      <c r="Q2652" s="5">
        <f>Table2[[#This Row],[transaction_amount]]-Table2[[#This Row],[avg_transaction_amount]]</f>
        <v>5408.18</v>
      </c>
    </row>
    <row r="2653" spans="1:17" x14ac:dyDescent="0.25">
      <c r="A2653" s="4" t="s">
        <v>4984</v>
      </c>
      <c r="B2653" s="5" t="s">
        <v>1682</v>
      </c>
      <c r="C2653" s="5">
        <v>22912.1</v>
      </c>
      <c r="D2653" s="5" t="s">
        <v>26</v>
      </c>
      <c r="E2653" s="5" t="s">
        <v>31</v>
      </c>
      <c r="F2653" s="5" t="s">
        <v>22</v>
      </c>
      <c r="G2653" s="5" t="s">
        <v>38</v>
      </c>
      <c r="H2653" s="5">
        <v>1890</v>
      </c>
      <c r="I2653" s="5">
        <v>13</v>
      </c>
      <c r="J2653" s="5">
        <v>0</v>
      </c>
      <c r="K2653" s="5">
        <v>1816.46</v>
      </c>
      <c r="L2653" s="5">
        <v>0</v>
      </c>
      <c r="M2653" s="5">
        <v>0.96599999999999997</v>
      </c>
      <c r="N2653" s="5">
        <v>9</v>
      </c>
      <c r="O2653" s="6">
        <v>1</v>
      </c>
      <c r="P2653" s="5" t="str">
        <f>IF(Table2[[#This Row],[ip_risk_score]]&gt;0.8,"HIGH",IF(Table2[[#This Row],[ip_risk_score]]&gt;0.5,"MEDIUM","LOW"))</f>
        <v>HIGH</v>
      </c>
      <c r="Q2653" s="5">
        <f>Table2[[#This Row],[transaction_amount]]-Table2[[#This Row],[avg_transaction_amount]]</f>
        <v>21095.64</v>
      </c>
    </row>
    <row r="2654" spans="1:17" x14ac:dyDescent="0.25">
      <c r="A2654" s="4" t="s">
        <v>4985</v>
      </c>
      <c r="B2654" s="5" t="s">
        <v>4986</v>
      </c>
      <c r="C2654" s="5">
        <v>10483.69</v>
      </c>
      <c r="D2654" s="5" t="s">
        <v>26</v>
      </c>
      <c r="E2654" s="5" t="s">
        <v>21</v>
      </c>
      <c r="F2654" s="5" t="s">
        <v>28</v>
      </c>
      <c r="G2654" s="5" t="s">
        <v>38</v>
      </c>
      <c r="H2654" s="5">
        <v>1564</v>
      </c>
      <c r="I2654" s="5">
        <v>1</v>
      </c>
      <c r="J2654" s="5">
        <v>1</v>
      </c>
      <c r="K2654" s="5">
        <v>20821.53</v>
      </c>
      <c r="L2654" s="5">
        <v>0</v>
      </c>
      <c r="M2654" s="5">
        <v>0.61399999999999999</v>
      </c>
      <c r="N2654" s="5">
        <v>6</v>
      </c>
      <c r="O2654" s="6">
        <v>0</v>
      </c>
      <c r="P2654" s="5" t="str">
        <f>IF(Table2[[#This Row],[ip_risk_score]]&gt;0.8,"HIGH",IF(Table2[[#This Row],[ip_risk_score]]&gt;0.5,"MEDIUM","LOW"))</f>
        <v>MEDIUM</v>
      </c>
      <c r="Q2654" s="5">
        <f>Table2[[#This Row],[transaction_amount]]-Table2[[#This Row],[avg_transaction_amount]]</f>
        <v>-10337.839999999998</v>
      </c>
    </row>
    <row r="2655" spans="1:17" x14ac:dyDescent="0.25">
      <c r="A2655" s="4" t="s">
        <v>4987</v>
      </c>
      <c r="B2655" s="5" t="s">
        <v>4988</v>
      </c>
      <c r="C2655" s="5">
        <v>18466.919999999998</v>
      </c>
      <c r="D2655" s="5" t="s">
        <v>20</v>
      </c>
      <c r="E2655" s="5" t="s">
        <v>21</v>
      </c>
      <c r="F2655" s="5" t="s">
        <v>28</v>
      </c>
      <c r="G2655" s="5" t="s">
        <v>33</v>
      </c>
      <c r="H2655" s="5">
        <v>664</v>
      </c>
      <c r="I2655" s="5">
        <v>11</v>
      </c>
      <c r="J2655" s="5">
        <v>3</v>
      </c>
      <c r="K2655" s="5">
        <v>6701.39</v>
      </c>
      <c r="L2655" s="5">
        <v>0</v>
      </c>
      <c r="M2655" s="5">
        <v>0.22500000000000001</v>
      </c>
      <c r="N2655" s="5">
        <v>1</v>
      </c>
      <c r="O2655" s="6">
        <v>0</v>
      </c>
      <c r="P2655" s="5" t="str">
        <f>IF(Table2[[#This Row],[ip_risk_score]]&gt;0.8,"HIGH",IF(Table2[[#This Row],[ip_risk_score]]&gt;0.5,"MEDIUM","LOW"))</f>
        <v>LOW</v>
      </c>
      <c r="Q2655" s="5">
        <f>Table2[[#This Row],[transaction_amount]]-Table2[[#This Row],[avg_transaction_amount]]</f>
        <v>11765.529999999999</v>
      </c>
    </row>
    <row r="2656" spans="1:17" x14ac:dyDescent="0.25">
      <c r="A2656" s="4" t="s">
        <v>4989</v>
      </c>
      <c r="B2656" s="5" t="s">
        <v>4990</v>
      </c>
      <c r="C2656" s="5">
        <v>18522.169999999998</v>
      </c>
      <c r="D2656" s="5" t="s">
        <v>20</v>
      </c>
      <c r="E2656" s="5" t="s">
        <v>27</v>
      </c>
      <c r="F2656" s="5" t="s">
        <v>32</v>
      </c>
      <c r="G2656" s="5" t="s">
        <v>48</v>
      </c>
      <c r="H2656" s="5">
        <v>1648</v>
      </c>
      <c r="I2656" s="5">
        <v>4</v>
      </c>
      <c r="J2656" s="5">
        <v>3</v>
      </c>
      <c r="K2656" s="5">
        <v>21086.26</v>
      </c>
      <c r="L2656" s="5">
        <v>0</v>
      </c>
      <c r="M2656" s="5">
        <v>0.49099999999999999</v>
      </c>
      <c r="N2656" s="5">
        <v>9</v>
      </c>
      <c r="O2656" s="6">
        <v>0</v>
      </c>
      <c r="P2656" s="5" t="str">
        <f>IF(Table2[[#This Row],[ip_risk_score]]&gt;0.8,"HIGH",IF(Table2[[#This Row],[ip_risk_score]]&gt;0.5,"MEDIUM","LOW"))</f>
        <v>LOW</v>
      </c>
      <c r="Q2656" s="5">
        <f>Table2[[#This Row],[transaction_amount]]-Table2[[#This Row],[avg_transaction_amount]]</f>
        <v>-2564.09</v>
      </c>
    </row>
    <row r="2657" spans="1:17" x14ac:dyDescent="0.25">
      <c r="A2657" s="4" t="s">
        <v>4991</v>
      </c>
      <c r="B2657" s="5" t="s">
        <v>4992</v>
      </c>
      <c r="C2657" s="5">
        <v>2665.13</v>
      </c>
      <c r="D2657" s="5" t="s">
        <v>53</v>
      </c>
      <c r="E2657" s="5" t="s">
        <v>27</v>
      </c>
      <c r="F2657" s="5" t="s">
        <v>28</v>
      </c>
      <c r="G2657" s="5" t="s">
        <v>58</v>
      </c>
      <c r="H2657" s="5">
        <v>1336</v>
      </c>
      <c r="I2657" s="5">
        <v>21</v>
      </c>
      <c r="J2657" s="5">
        <v>4</v>
      </c>
      <c r="K2657" s="5">
        <v>10942.61</v>
      </c>
      <c r="L2657" s="5">
        <v>0</v>
      </c>
      <c r="M2657" s="5">
        <v>0.83599999999999997</v>
      </c>
      <c r="N2657" s="5">
        <v>4</v>
      </c>
      <c r="O2657" s="6">
        <v>0</v>
      </c>
      <c r="P2657" s="5" t="str">
        <f>IF(Table2[[#This Row],[ip_risk_score]]&gt;0.8,"HIGH",IF(Table2[[#This Row],[ip_risk_score]]&gt;0.5,"MEDIUM","LOW"))</f>
        <v>HIGH</v>
      </c>
      <c r="Q2657" s="5">
        <f>Table2[[#This Row],[transaction_amount]]-Table2[[#This Row],[avg_transaction_amount]]</f>
        <v>-8277.48</v>
      </c>
    </row>
    <row r="2658" spans="1:17" x14ac:dyDescent="0.25">
      <c r="A2658" s="4" t="s">
        <v>4993</v>
      </c>
      <c r="B2658" s="5" t="s">
        <v>222</v>
      </c>
      <c r="C2658" s="5">
        <v>38390</v>
      </c>
      <c r="D2658" s="5" t="s">
        <v>20</v>
      </c>
      <c r="E2658" s="5" t="s">
        <v>21</v>
      </c>
      <c r="F2658" s="5" t="s">
        <v>32</v>
      </c>
      <c r="G2658" s="5" t="s">
        <v>58</v>
      </c>
      <c r="H2658" s="5">
        <v>250</v>
      </c>
      <c r="I2658" s="5">
        <v>1</v>
      </c>
      <c r="J2658" s="5">
        <v>4</v>
      </c>
      <c r="K2658" s="5">
        <v>23126.77</v>
      </c>
      <c r="L2658" s="5">
        <v>1</v>
      </c>
      <c r="M2658" s="5">
        <v>0.32600000000000001</v>
      </c>
      <c r="N2658" s="5">
        <v>9</v>
      </c>
      <c r="O2658" s="6">
        <v>0</v>
      </c>
      <c r="P2658" s="5" t="str">
        <f>IF(Table2[[#This Row],[ip_risk_score]]&gt;0.8,"HIGH",IF(Table2[[#This Row],[ip_risk_score]]&gt;0.5,"MEDIUM","LOW"))</f>
        <v>LOW</v>
      </c>
      <c r="Q2658" s="5">
        <f>Table2[[#This Row],[transaction_amount]]-Table2[[#This Row],[avg_transaction_amount]]</f>
        <v>15263.23</v>
      </c>
    </row>
    <row r="2659" spans="1:17" x14ac:dyDescent="0.25">
      <c r="A2659" s="4" t="s">
        <v>4994</v>
      </c>
      <c r="B2659" s="5" t="s">
        <v>4995</v>
      </c>
      <c r="C2659" s="5">
        <v>20854.400000000001</v>
      </c>
      <c r="D2659" s="5" t="s">
        <v>26</v>
      </c>
      <c r="E2659" s="5" t="s">
        <v>21</v>
      </c>
      <c r="F2659" s="5" t="s">
        <v>22</v>
      </c>
      <c r="G2659" s="5" t="s">
        <v>23</v>
      </c>
      <c r="H2659" s="5">
        <v>161</v>
      </c>
      <c r="I2659" s="5">
        <v>11</v>
      </c>
      <c r="J2659" s="5">
        <v>3</v>
      </c>
      <c r="K2659" s="5">
        <v>28258.67</v>
      </c>
      <c r="L2659" s="5">
        <v>0</v>
      </c>
      <c r="M2659" s="5">
        <v>0.73699999999999999</v>
      </c>
      <c r="N2659" s="5">
        <v>5</v>
      </c>
      <c r="O2659" s="6">
        <v>1</v>
      </c>
      <c r="P2659" s="5" t="str">
        <f>IF(Table2[[#This Row],[ip_risk_score]]&gt;0.8,"HIGH",IF(Table2[[#This Row],[ip_risk_score]]&gt;0.5,"MEDIUM","LOW"))</f>
        <v>MEDIUM</v>
      </c>
      <c r="Q2659" s="5">
        <f>Table2[[#This Row],[transaction_amount]]-Table2[[#This Row],[avg_transaction_amount]]</f>
        <v>-7404.2699999999968</v>
      </c>
    </row>
    <row r="2660" spans="1:17" x14ac:dyDescent="0.25">
      <c r="A2660" s="4" t="s">
        <v>4996</v>
      </c>
      <c r="B2660" s="5" t="s">
        <v>4997</v>
      </c>
      <c r="C2660" s="5">
        <v>41117.89</v>
      </c>
      <c r="D2660" s="5" t="s">
        <v>26</v>
      </c>
      <c r="E2660" s="5" t="s">
        <v>41</v>
      </c>
      <c r="F2660" s="5" t="s">
        <v>22</v>
      </c>
      <c r="G2660" s="5" t="s">
        <v>38</v>
      </c>
      <c r="H2660" s="5">
        <v>793</v>
      </c>
      <c r="I2660" s="5">
        <v>8</v>
      </c>
      <c r="J2660" s="5">
        <v>0</v>
      </c>
      <c r="K2660" s="5">
        <v>25829.33</v>
      </c>
      <c r="L2660" s="5">
        <v>0</v>
      </c>
      <c r="M2660" s="5">
        <v>0.78500000000000003</v>
      </c>
      <c r="N2660" s="5">
        <v>6</v>
      </c>
      <c r="O2660" s="6">
        <v>0</v>
      </c>
      <c r="P2660" s="5" t="str">
        <f>IF(Table2[[#This Row],[ip_risk_score]]&gt;0.8,"HIGH",IF(Table2[[#This Row],[ip_risk_score]]&gt;0.5,"MEDIUM","LOW"))</f>
        <v>MEDIUM</v>
      </c>
      <c r="Q2660" s="5">
        <f>Table2[[#This Row],[transaction_amount]]-Table2[[#This Row],[avg_transaction_amount]]</f>
        <v>15288.559999999998</v>
      </c>
    </row>
    <row r="2661" spans="1:17" x14ac:dyDescent="0.25">
      <c r="A2661" s="4" t="s">
        <v>4998</v>
      </c>
      <c r="B2661" s="5" t="s">
        <v>4366</v>
      </c>
      <c r="C2661" s="5">
        <v>42524.88</v>
      </c>
      <c r="D2661" s="5" t="s">
        <v>20</v>
      </c>
      <c r="E2661" s="5" t="s">
        <v>21</v>
      </c>
      <c r="F2661" s="5" t="s">
        <v>32</v>
      </c>
      <c r="G2661" s="5" t="s">
        <v>38</v>
      </c>
      <c r="H2661" s="5">
        <v>1370</v>
      </c>
      <c r="I2661" s="5">
        <v>22</v>
      </c>
      <c r="J2661" s="5">
        <v>3</v>
      </c>
      <c r="K2661" s="5">
        <v>14528.95</v>
      </c>
      <c r="L2661" s="5">
        <v>0</v>
      </c>
      <c r="M2661" s="5">
        <v>0.93400000000000005</v>
      </c>
      <c r="N2661" s="5">
        <v>9</v>
      </c>
      <c r="O2661" s="6">
        <v>0</v>
      </c>
      <c r="P2661" s="5" t="str">
        <f>IF(Table2[[#This Row],[ip_risk_score]]&gt;0.8,"HIGH",IF(Table2[[#This Row],[ip_risk_score]]&gt;0.5,"MEDIUM","LOW"))</f>
        <v>HIGH</v>
      </c>
      <c r="Q2661" s="5">
        <f>Table2[[#This Row],[transaction_amount]]-Table2[[#This Row],[avg_transaction_amount]]</f>
        <v>27995.929999999997</v>
      </c>
    </row>
    <row r="2662" spans="1:17" x14ac:dyDescent="0.25">
      <c r="A2662" s="4" t="s">
        <v>4999</v>
      </c>
      <c r="B2662" s="5" t="s">
        <v>4827</v>
      </c>
      <c r="C2662" s="5">
        <v>10639.1</v>
      </c>
      <c r="D2662" s="5" t="s">
        <v>53</v>
      </c>
      <c r="E2662" s="5" t="s">
        <v>41</v>
      </c>
      <c r="F2662" s="5" t="s">
        <v>32</v>
      </c>
      <c r="G2662" s="5" t="s">
        <v>38</v>
      </c>
      <c r="H2662" s="5">
        <v>197</v>
      </c>
      <c r="I2662" s="5">
        <v>8</v>
      </c>
      <c r="J2662" s="5">
        <v>1</v>
      </c>
      <c r="K2662" s="5">
        <v>6835.66</v>
      </c>
      <c r="L2662" s="5">
        <v>0</v>
      </c>
      <c r="M2662" s="5">
        <v>0.40100000000000002</v>
      </c>
      <c r="N2662" s="5">
        <v>6</v>
      </c>
      <c r="O2662" s="6">
        <v>0</v>
      </c>
      <c r="P2662" s="5" t="str">
        <f>IF(Table2[[#This Row],[ip_risk_score]]&gt;0.8,"HIGH",IF(Table2[[#This Row],[ip_risk_score]]&gt;0.5,"MEDIUM","LOW"))</f>
        <v>LOW</v>
      </c>
      <c r="Q2662" s="5">
        <f>Table2[[#This Row],[transaction_amount]]-Table2[[#This Row],[avg_transaction_amount]]</f>
        <v>3803.4400000000005</v>
      </c>
    </row>
    <row r="2663" spans="1:17" x14ac:dyDescent="0.25">
      <c r="A2663" s="4" t="s">
        <v>5000</v>
      </c>
      <c r="B2663" s="5" t="s">
        <v>5001</v>
      </c>
      <c r="C2663" s="5">
        <v>32884.81</v>
      </c>
      <c r="D2663" s="5" t="s">
        <v>20</v>
      </c>
      <c r="E2663" s="5" t="s">
        <v>27</v>
      </c>
      <c r="F2663" s="5" t="s">
        <v>32</v>
      </c>
      <c r="G2663" s="5" t="s">
        <v>48</v>
      </c>
      <c r="H2663" s="5">
        <v>473</v>
      </c>
      <c r="I2663" s="5">
        <v>19</v>
      </c>
      <c r="J2663" s="5">
        <v>3</v>
      </c>
      <c r="K2663" s="5">
        <v>29773.46</v>
      </c>
      <c r="L2663" s="5">
        <v>0</v>
      </c>
      <c r="M2663" s="5">
        <v>0.25900000000000001</v>
      </c>
      <c r="N2663" s="5">
        <v>1</v>
      </c>
      <c r="O2663" s="6">
        <v>0</v>
      </c>
      <c r="P2663" s="5" t="str">
        <f>IF(Table2[[#This Row],[ip_risk_score]]&gt;0.8,"HIGH",IF(Table2[[#This Row],[ip_risk_score]]&gt;0.5,"MEDIUM","LOW"))</f>
        <v>LOW</v>
      </c>
      <c r="Q2663" s="5">
        <f>Table2[[#This Row],[transaction_amount]]-Table2[[#This Row],[avg_transaction_amount]]</f>
        <v>3111.3499999999985</v>
      </c>
    </row>
    <row r="2664" spans="1:17" x14ac:dyDescent="0.25">
      <c r="A2664" s="4" t="s">
        <v>5002</v>
      </c>
      <c r="B2664" s="5" t="s">
        <v>5003</v>
      </c>
      <c r="C2664" s="5">
        <v>23640.48</v>
      </c>
      <c r="D2664" s="5" t="s">
        <v>26</v>
      </c>
      <c r="E2664" s="5" t="s">
        <v>31</v>
      </c>
      <c r="F2664" s="5" t="s">
        <v>28</v>
      </c>
      <c r="G2664" s="5" t="s">
        <v>38</v>
      </c>
      <c r="H2664" s="5">
        <v>731</v>
      </c>
      <c r="I2664" s="5">
        <v>22</v>
      </c>
      <c r="J2664" s="5">
        <v>2</v>
      </c>
      <c r="K2664" s="5">
        <v>19819.009999999998</v>
      </c>
      <c r="L2664" s="5">
        <v>0</v>
      </c>
      <c r="M2664" s="5">
        <v>0.50800000000000001</v>
      </c>
      <c r="N2664" s="5">
        <v>1</v>
      </c>
      <c r="O2664" s="6">
        <v>0</v>
      </c>
      <c r="P2664" s="5" t="str">
        <f>IF(Table2[[#This Row],[ip_risk_score]]&gt;0.8,"HIGH",IF(Table2[[#This Row],[ip_risk_score]]&gt;0.5,"MEDIUM","LOW"))</f>
        <v>MEDIUM</v>
      </c>
      <c r="Q2664" s="5">
        <f>Table2[[#This Row],[transaction_amount]]-Table2[[#This Row],[avg_transaction_amount]]</f>
        <v>3821.4700000000012</v>
      </c>
    </row>
    <row r="2665" spans="1:17" x14ac:dyDescent="0.25">
      <c r="A2665" s="4" t="s">
        <v>5004</v>
      </c>
      <c r="B2665" s="5" t="s">
        <v>5005</v>
      </c>
      <c r="C2665" s="5">
        <v>44013.83</v>
      </c>
      <c r="D2665" s="5" t="s">
        <v>26</v>
      </c>
      <c r="E2665" s="5" t="s">
        <v>31</v>
      </c>
      <c r="F2665" s="5" t="s">
        <v>22</v>
      </c>
      <c r="G2665" s="5" t="s">
        <v>23</v>
      </c>
      <c r="H2665" s="5">
        <v>1210</v>
      </c>
      <c r="I2665" s="5">
        <v>0</v>
      </c>
      <c r="J2665" s="5">
        <v>0</v>
      </c>
      <c r="K2665" s="5">
        <v>11938.98</v>
      </c>
      <c r="L2665" s="5">
        <v>0</v>
      </c>
      <c r="M2665" s="5">
        <v>0.99399999999999999</v>
      </c>
      <c r="N2665" s="5">
        <v>2</v>
      </c>
      <c r="O2665" s="6">
        <v>0</v>
      </c>
      <c r="P2665" s="5" t="str">
        <f>IF(Table2[[#This Row],[ip_risk_score]]&gt;0.8,"HIGH",IF(Table2[[#This Row],[ip_risk_score]]&gt;0.5,"MEDIUM","LOW"))</f>
        <v>HIGH</v>
      </c>
      <c r="Q2665" s="5">
        <f>Table2[[#This Row],[transaction_amount]]-Table2[[#This Row],[avg_transaction_amount]]</f>
        <v>32074.850000000002</v>
      </c>
    </row>
    <row r="2666" spans="1:17" x14ac:dyDescent="0.25">
      <c r="A2666" s="4" t="s">
        <v>5006</v>
      </c>
      <c r="B2666" s="5" t="s">
        <v>5007</v>
      </c>
      <c r="C2666" s="5">
        <v>10826.25</v>
      </c>
      <c r="D2666" s="5" t="s">
        <v>53</v>
      </c>
      <c r="E2666" s="5" t="s">
        <v>41</v>
      </c>
      <c r="F2666" s="5" t="s">
        <v>22</v>
      </c>
      <c r="G2666" s="5" t="s">
        <v>23</v>
      </c>
      <c r="H2666" s="5">
        <v>909</v>
      </c>
      <c r="I2666" s="5">
        <v>23</v>
      </c>
      <c r="J2666" s="5">
        <v>0</v>
      </c>
      <c r="K2666" s="5">
        <v>14497.56</v>
      </c>
      <c r="L2666" s="5">
        <v>1</v>
      </c>
      <c r="M2666" s="5">
        <v>0.90200000000000002</v>
      </c>
      <c r="N2666" s="5">
        <v>2</v>
      </c>
      <c r="O2666" s="6">
        <v>0</v>
      </c>
      <c r="P2666" s="5" t="str">
        <f>IF(Table2[[#This Row],[ip_risk_score]]&gt;0.8,"HIGH",IF(Table2[[#This Row],[ip_risk_score]]&gt;0.5,"MEDIUM","LOW"))</f>
        <v>HIGH</v>
      </c>
      <c r="Q2666" s="5">
        <f>Table2[[#This Row],[transaction_amount]]-Table2[[#This Row],[avg_transaction_amount]]</f>
        <v>-3671.3099999999995</v>
      </c>
    </row>
    <row r="2667" spans="1:17" x14ac:dyDescent="0.25">
      <c r="A2667" s="4" t="s">
        <v>5008</v>
      </c>
      <c r="B2667" s="5" t="s">
        <v>5009</v>
      </c>
      <c r="C2667" s="5">
        <v>33906.769999999997</v>
      </c>
      <c r="D2667" s="5" t="s">
        <v>20</v>
      </c>
      <c r="E2667" s="5" t="s">
        <v>27</v>
      </c>
      <c r="F2667" s="5" t="s">
        <v>28</v>
      </c>
      <c r="G2667" s="5" t="s">
        <v>48</v>
      </c>
      <c r="H2667" s="5">
        <v>715</v>
      </c>
      <c r="I2667" s="5">
        <v>6</v>
      </c>
      <c r="J2667" s="5">
        <v>3</v>
      </c>
      <c r="K2667" s="5">
        <v>3928.85</v>
      </c>
      <c r="L2667" s="5">
        <v>0</v>
      </c>
      <c r="M2667" s="5">
        <v>0.28399999999999997</v>
      </c>
      <c r="N2667" s="5">
        <v>6</v>
      </c>
      <c r="O2667" s="6">
        <v>0</v>
      </c>
      <c r="P2667" s="5" t="str">
        <f>IF(Table2[[#This Row],[ip_risk_score]]&gt;0.8,"HIGH",IF(Table2[[#This Row],[ip_risk_score]]&gt;0.5,"MEDIUM","LOW"))</f>
        <v>LOW</v>
      </c>
      <c r="Q2667" s="5">
        <f>Table2[[#This Row],[transaction_amount]]-Table2[[#This Row],[avg_transaction_amount]]</f>
        <v>29977.919999999998</v>
      </c>
    </row>
    <row r="2668" spans="1:17" x14ac:dyDescent="0.25">
      <c r="A2668" s="4" t="s">
        <v>5010</v>
      </c>
      <c r="B2668" s="5" t="s">
        <v>5011</v>
      </c>
      <c r="C2668" s="5">
        <v>30407.22</v>
      </c>
      <c r="D2668" s="5" t="s">
        <v>26</v>
      </c>
      <c r="E2668" s="5" t="s">
        <v>27</v>
      </c>
      <c r="F2668" s="5" t="s">
        <v>32</v>
      </c>
      <c r="G2668" s="5" t="s">
        <v>38</v>
      </c>
      <c r="H2668" s="5">
        <v>1210</v>
      </c>
      <c r="I2668" s="5">
        <v>22</v>
      </c>
      <c r="J2668" s="5">
        <v>2</v>
      </c>
      <c r="K2668" s="5">
        <v>15208.23</v>
      </c>
      <c r="L2668" s="5">
        <v>0</v>
      </c>
      <c r="M2668" s="5">
        <v>0.19700000000000001</v>
      </c>
      <c r="N2668" s="5">
        <v>5</v>
      </c>
      <c r="O2668" s="6">
        <v>1</v>
      </c>
      <c r="P2668" s="5" t="str">
        <f>IF(Table2[[#This Row],[ip_risk_score]]&gt;0.8,"HIGH",IF(Table2[[#This Row],[ip_risk_score]]&gt;0.5,"MEDIUM","LOW"))</f>
        <v>LOW</v>
      </c>
      <c r="Q2668" s="5">
        <f>Table2[[#This Row],[transaction_amount]]-Table2[[#This Row],[avg_transaction_amount]]</f>
        <v>15198.990000000002</v>
      </c>
    </row>
    <row r="2669" spans="1:17" x14ac:dyDescent="0.25">
      <c r="A2669" s="4" t="s">
        <v>5012</v>
      </c>
      <c r="B2669" s="5" t="s">
        <v>2468</v>
      </c>
      <c r="C2669" s="5">
        <v>14800.31</v>
      </c>
      <c r="D2669" s="5" t="s">
        <v>26</v>
      </c>
      <c r="E2669" s="5" t="s">
        <v>27</v>
      </c>
      <c r="F2669" s="5" t="s">
        <v>22</v>
      </c>
      <c r="G2669" s="5" t="s">
        <v>33</v>
      </c>
      <c r="H2669" s="5">
        <v>890</v>
      </c>
      <c r="I2669" s="5">
        <v>17</v>
      </c>
      <c r="J2669" s="5">
        <v>1</v>
      </c>
      <c r="K2669" s="5">
        <v>5277.62</v>
      </c>
      <c r="L2669" s="5">
        <v>0</v>
      </c>
      <c r="M2669" s="5">
        <v>0.47699999999999998</v>
      </c>
      <c r="N2669" s="5">
        <v>7</v>
      </c>
      <c r="O2669" s="6">
        <v>0</v>
      </c>
      <c r="P2669" s="5" t="str">
        <f>IF(Table2[[#This Row],[ip_risk_score]]&gt;0.8,"HIGH",IF(Table2[[#This Row],[ip_risk_score]]&gt;0.5,"MEDIUM","LOW"))</f>
        <v>LOW</v>
      </c>
      <c r="Q2669" s="5">
        <f>Table2[[#This Row],[transaction_amount]]-Table2[[#This Row],[avg_transaction_amount]]</f>
        <v>9522.6899999999987</v>
      </c>
    </row>
    <row r="2670" spans="1:17" x14ac:dyDescent="0.25">
      <c r="A2670" s="4" t="s">
        <v>5013</v>
      </c>
      <c r="B2670" s="5" t="s">
        <v>5014</v>
      </c>
      <c r="C2670" s="5">
        <v>6873.22</v>
      </c>
      <c r="D2670" s="5" t="s">
        <v>26</v>
      </c>
      <c r="E2670" s="5" t="s">
        <v>21</v>
      </c>
      <c r="F2670" s="5" t="s">
        <v>28</v>
      </c>
      <c r="G2670" s="5" t="s">
        <v>33</v>
      </c>
      <c r="H2670" s="5">
        <v>424</v>
      </c>
      <c r="I2670" s="5">
        <v>9</v>
      </c>
      <c r="J2670" s="5">
        <v>3</v>
      </c>
      <c r="K2670" s="5">
        <v>11035.79</v>
      </c>
      <c r="L2670" s="5">
        <v>0</v>
      </c>
      <c r="M2670" s="5">
        <v>0.16600000000000001</v>
      </c>
      <c r="N2670" s="5">
        <v>8</v>
      </c>
      <c r="O2670" s="6">
        <v>0</v>
      </c>
      <c r="P2670" s="5" t="str">
        <f>IF(Table2[[#This Row],[ip_risk_score]]&gt;0.8,"HIGH",IF(Table2[[#This Row],[ip_risk_score]]&gt;0.5,"MEDIUM","LOW"))</f>
        <v>LOW</v>
      </c>
      <c r="Q2670" s="5">
        <f>Table2[[#This Row],[transaction_amount]]-Table2[[#This Row],[avg_transaction_amount]]</f>
        <v>-4162.5700000000006</v>
      </c>
    </row>
    <row r="2671" spans="1:17" x14ac:dyDescent="0.25">
      <c r="A2671" s="4" t="s">
        <v>5015</v>
      </c>
      <c r="B2671" s="5" t="s">
        <v>5016</v>
      </c>
      <c r="C2671" s="5">
        <v>32599.41</v>
      </c>
      <c r="D2671" s="5" t="s">
        <v>20</v>
      </c>
      <c r="E2671" s="5" t="s">
        <v>27</v>
      </c>
      <c r="F2671" s="5" t="s">
        <v>32</v>
      </c>
      <c r="G2671" s="5" t="s">
        <v>58</v>
      </c>
      <c r="H2671" s="5">
        <v>587</v>
      </c>
      <c r="I2671" s="5">
        <v>14</v>
      </c>
      <c r="J2671" s="5">
        <v>1</v>
      </c>
      <c r="K2671" s="5">
        <v>14803.83</v>
      </c>
      <c r="L2671" s="5">
        <v>0</v>
      </c>
      <c r="M2671" s="5">
        <v>0.75800000000000001</v>
      </c>
      <c r="N2671" s="5">
        <v>3</v>
      </c>
      <c r="O2671" s="6">
        <v>0</v>
      </c>
      <c r="P2671" s="5" t="str">
        <f>IF(Table2[[#This Row],[ip_risk_score]]&gt;0.8,"HIGH",IF(Table2[[#This Row],[ip_risk_score]]&gt;0.5,"MEDIUM","LOW"))</f>
        <v>MEDIUM</v>
      </c>
      <c r="Q2671" s="5">
        <f>Table2[[#This Row],[transaction_amount]]-Table2[[#This Row],[avg_transaction_amount]]</f>
        <v>17795.580000000002</v>
      </c>
    </row>
    <row r="2672" spans="1:17" x14ac:dyDescent="0.25">
      <c r="A2672" s="4" t="s">
        <v>5017</v>
      </c>
      <c r="B2672" s="5" t="s">
        <v>5018</v>
      </c>
      <c r="C2672" s="5">
        <v>36942.94</v>
      </c>
      <c r="D2672" s="5" t="s">
        <v>20</v>
      </c>
      <c r="E2672" s="5" t="s">
        <v>21</v>
      </c>
      <c r="F2672" s="5" t="s">
        <v>22</v>
      </c>
      <c r="G2672" s="5" t="s">
        <v>48</v>
      </c>
      <c r="H2672" s="5">
        <v>319</v>
      </c>
      <c r="I2672" s="5">
        <v>8</v>
      </c>
      <c r="J2672" s="5">
        <v>2</v>
      </c>
      <c r="K2672" s="5">
        <v>28439.18</v>
      </c>
      <c r="L2672" s="5">
        <v>0</v>
      </c>
      <c r="M2672" s="5">
        <v>3.6999999999999998E-2</v>
      </c>
      <c r="N2672" s="5">
        <v>9</v>
      </c>
      <c r="O2672" s="6">
        <v>0</v>
      </c>
      <c r="P2672" s="5" t="str">
        <f>IF(Table2[[#This Row],[ip_risk_score]]&gt;0.8,"HIGH",IF(Table2[[#This Row],[ip_risk_score]]&gt;0.5,"MEDIUM","LOW"))</f>
        <v>LOW</v>
      </c>
      <c r="Q2672" s="5">
        <f>Table2[[#This Row],[transaction_amount]]-Table2[[#This Row],[avg_transaction_amount]]</f>
        <v>8503.760000000002</v>
      </c>
    </row>
    <row r="2673" spans="1:17" x14ac:dyDescent="0.25">
      <c r="A2673" s="4" t="s">
        <v>5019</v>
      </c>
      <c r="B2673" s="5" t="s">
        <v>5020</v>
      </c>
      <c r="C2673" s="5">
        <v>15815.59</v>
      </c>
      <c r="D2673" s="5" t="s">
        <v>53</v>
      </c>
      <c r="E2673" s="5" t="s">
        <v>41</v>
      </c>
      <c r="F2673" s="5" t="s">
        <v>32</v>
      </c>
      <c r="G2673" s="5" t="s">
        <v>33</v>
      </c>
      <c r="H2673" s="5">
        <v>1035</v>
      </c>
      <c r="I2673" s="5">
        <v>10</v>
      </c>
      <c r="J2673" s="5">
        <v>3</v>
      </c>
      <c r="K2673" s="5">
        <v>18778.32</v>
      </c>
      <c r="L2673" s="5">
        <v>0</v>
      </c>
      <c r="M2673" s="5">
        <v>0.22500000000000001</v>
      </c>
      <c r="N2673" s="5">
        <v>1</v>
      </c>
      <c r="O2673" s="6">
        <v>0</v>
      </c>
      <c r="P2673" s="5" t="str">
        <f>IF(Table2[[#This Row],[ip_risk_score]]&gt;0.8,"HIGH",IF(Table2[[#This Row],[ip_risk_score]]&gt;0.5,"MEDIUM","LOW"))</f>
        <v>LOW</v>
      </c>
      <c r="Q2673" s="5">
        <f>Table2[[#This Row],[transaction_amount]]-Table2[[#This Row],[avg_transaction_amount]]</f>
        <v>-2962.7299999999996</v>
      </c>
    </row>
    <row r="2674" spans="1:17" x14ac:dyDescent="0.25">
      <c r="A2674" s="4" t="s">
        <v>5021</v>
      </c>
      <c r="B2674" s="5" t="s">
        <v>5022</v>
      </c>
      <c r="C2674" s="5">
        <v>32259.39</v>
      </c>
      <c r="D2674" s="5" t="s">
        <v>26</v>
      </c>
      <c r="E2674" s="5" t="s">
        <v>31</v>
      </c>
      <c r="F2674" s="5" t="s">
        <v>28</v>
      </c>
      <c r="G2674" s="5" t="s">
        <v>58</v>
      </c>
      <c r="H2674" s="5">
        <v>326</v>
      </c>
      <c r="I2674" s="5">
        <v>23</v>
      </c>
      <c r="J2674" s="5">
        <v>3</v>
      </c>
      <c r="K2674" s="5">
        <v>11219.52</v>
      </c>
      <c r="L2674" s="5">
        <v>0</v>
      </c>
      <c r="M2674" s="5">
        <v>1.7999999999999999E-2</v>
      </c>
      <c r="N2674" s="5">
        <v>3</v>
      </c>
      <c r="O2674" s="6">
        <v>0</v>
      </c>
      <c r="P2674" s="5" t="str">
        <f>IF(Table2[[#This Row],[ip_risk_score]]&gt;0.8,"HIGH",IF(Table2[[#This Row],[ip_risk_score]]&gt;0.5,"MEDIUM","LOW"))</f>
        <v>LOW</v>
      </c>
      <c r="Q2674" s="5">
        <f>Table2[[#This Row],[transaction_amount]]-Table2[[#This Row],[avg_transaction_amount]]</f>
        <v>21039.87</v>
      </c>
    </row>
    <row r="2675" spans="1:17" x14ac:dyDescent="0.25">
      <c r="A2675" s="4" t="s">
        <v>5023</v>
      </c>
      <c r="B2675" s="5" t="s">
        <v>5024</v>
      </c>
      <c r="C2675" s="5">
        <v>19786.79</v>
      </c>
      <c r="D2675" s="5" t="s">
        <v>26</v>
      </c>
      <c r="E2675" s="5" t="s">
        <v>41</v>
      </c>
      <c r="F2675" s="5" t="s">
        <v>22</v>
      </c>
      <c r="G2675" s="5" t="s">
        <v>23</v>
      </c>
      <c r="H2675" s="5">
        <v>1816</v>
      </c>
      <c r="I2675" s="5">
        <v>0</v>
      </c>
      <c r="J2675" s="5">
        <v>1</v>
      </c>
      <c r="K2675" s="5">
        <v>3481.37</v>
      </c>
      <c r="L2675" s="5">
        <v>1</v>
      </c>
      <c r="M2675" s="5">
        <v>0.22700000000000001</v>
      </c>
      <c r="N2675" s="5">
        <v>2</v>
      </c>
      <c r="O2675" s="6">
        <v>0</v>
      </c>
      <c r="P2675" s="5" t="str">
        <f>IF(Table2[[#This Row],[ip_risk_score]]&gt;0.8,"HIGH",IF(Table2[[#This Row],[ip_risk_score]]&gt;0.5,"MEDIUM","LOW"))</f>
        <v>LOW</v>
      </c>
      <c r="Q2675" s="5">
        <f>Table2[[#This Row],[transaction_amount]]-Table2[[#This Row],[avg_transaction_amount]]</f>
        <v>16305.420000000002</v>
      </c>
    </row>
    <row r="2676" spans="1:17" x14ac:dyDescent="0.25">
      <c r="A2676" s="4" t="s">
        <v>5025</v>
      </c>
      <c r="B2676" s="5" t="s">
        <v>4654</v>
      </c>
      <c r="C2676" s="5">
        <v>35674.68</v>
      </c>
      <c r="D2676" s="5" t="s">
        <v>53</v>
      </c>
      <c r="E2676" s="5" t="s">
        <v>27</v>
      </c>
      <c r="F2676" s="5" t="s">
        <v>32</v>
      </c>
      <c r="G2676" s="5" t="s">
        <v>58</v>
      </c>
      <c r="H2676" s="5">
        <v>1542</v>
      </c>
      <c r="I2676" s="5">
        <v>10</v>
      </c>
      <c r="J2676" s="5">
        <v>3</v>
      </c>
      <c r="K2676" s="5">
        <v>22440.94</v>
      </c>
      <c r="L2676" s="5">
        <v>1</v>
      </c>
      <c r="M2676" s="5">
        <v>5.1999999999999998E-2</v>
      </c>
      <c r="N2676" s="5">
        <v>6</v>
      </c>
      <c r="O2676" s="6">
        <v>0</v>
      </c>
      <c r="P2676" s="5" t="str">
        <f>IF(Table2[[#This Row],[ip_risk_score]]&gt;0.8,"HIGH",IF(Table2[[#This Row],[ip_risk_score]]&gt;0.5,"MEDIUM","LOW"))</f>
        <v>LOW</v>
      </c>
      <c r="Q2676" s="5">
        <f>Table2[[#This Row],[transaction_amount]]-Table2[[#This Row],[avg_transaction_amount]]</f>
        <v>13233.740000000002</v>
      </c>
    </row>
    <row r="2677" spans="1:17" x14ac:dyDescent="0.25">
      <c r="A2677" s="4" t="s">
        <v>5026</v>
      </c>
      <c r="B2677" s="5" t="s">
        <v>5027</v>
      </c>
      <c r="C2677" s="5">
        <v>10000.799999999999</v>
      </c>
      <c r="D2677" s="5" t="s">
        <v>26</v>
      </c>
      <c r="E2677" s="5" t="s">
        <v>27</v>
      </c>
      <c r="F2677" s="5" t="s">
        <v>32</v>
      </c>
      <c r="G2677" s="5" t="s">
        <v>38</v>
      </c>
      <c r="H2677" s="5">
        <v>1029</v>
      </c>
      <c r="I2677" s="5">
        <v>0</v>
      </c>
      <c r="J2677" s="5">
        <v>2</v>
      </c>
      <c r="K2677" s="5">
        <v>14058.9</v>
      </c>
      <c r="L2677" s="5">
        <v>0</v>
      </c>
      <c r="M2677" s="5">
        <v>0.67400000000000004</v>
      </c>
      <c r="N2677" s="5">
        <v>1</v>
      </c>
      <c r="O2677" s="6">
        <v>0</v>
      </c>
      <c r="P2677" s="5" t="str">
        <f>IF(Table2[[#This Row],[ip_risk_score]]&gt;0.8,"HIGH",IF(Table2[[#This Row],[ip_risk_score]]&gt;0.5,"MEDIUM","LOW"))</f>
        <v>MEDIUM</v>
      </c>
      <c r="Q2677" s="5">
        <f>Table2[[#This Row],[transaction_amount]]-Table2[[#This Row],[avg_transaction_amount]]</f>
        <v>-4058.1000000000004</v>
      </c>
    </row>
    <row r="2678" spans="1:17" x14ac:dyDescent="0.25">
      <c r="A2678" s="4" t="s">
        <v>5028</v>
      </c>
      <c r="B2678" s="5" t="s">
        <v>5029</v>
      </c>
      <c r="C2678" s="5">
        <v>44516.24</v>
      </c>
      <c r="D2678" s="5" t="s">
        <v>53</v>
      </c>
      <c r="E2678" s="5" t="s">
        <v>41</v>
      </c>
      <c r="F2678" s="5" t="s">
        <v>32</v>
      </c>
      <c r="G2678" s="5" t="s">
        <v>38</v>
      </c>
      <c r="H2678" s="5">
        <v>1605</v>
      </c>
      <c r="I2678" s="5">
        <v>4</v>
      </c>
      <c r="J2678" s="5">
        <v>3</v>
      </c>
      <c r="K2678" s="5">
        <v>2137.84</v>
      </c>
      <c r="L2678" s="5">
        <v>0</v>
      </c>
      <c r="M2678" s="5">
        <v>0.56999999999999995</v>
      </c>
      <c r="N2678" s="5">
        <v>8</v>
      </c>
      <c r="O2678" s="6">
        <v>0</v>
      </c>
      <c r="P2678" s="5" t="str">
        <f>IF(Table2[[#This Row],[ip_risk_score]]&gt;0.8,"HIGH",IF(Table2[[#This Row],[ip_risk_score]]&gt;0.5,"MEDIUM","LOW"))</f>
        <v>MEDIUM</v>
      </c>
      <c r="Q2678" s="5">
        <f>Table2[[#This Row],[transaction_amount]]-Table2[[#This Row],[avg_transaction_amount]]</f>
        <v>42378.399999999994</v>
      </c>
    </row>
    <row r="2679" spans="1:17" x14ac:dyDescent="0.25">
      <c r="A2679" s="4" t="s">
        <v>5030</v>
      </c>
      <c r="B2679" s="5" t="s">
        <v>5031</v>
      </c>
      <c r="C2679" s="5">
        <v>14406.11</v>
      </c>
      <c r="D2679" s="5" t="s">
        <v>53</v>
      </c>
      <c r="E2679" s="5" t="s">
        <v>21</v>
      </c>
      <c r="F2679" s="5" t="s">
        <v>28</v>
      </c>
      <c r="G2679" s="5" t="s">
        <v>23</v>
      </c>
      <c r="H2679" s="5">
        <v>377</v>
      </c>
      <c r="I2679" s="5">
        <v>17</v>
      </c>
      <c r="J2679" s="5">
        <v>4</v>
      </c>
      <c r="K2679" s="5">
        <v>19740.55</v>
      </c>
      <c r="L2679" s="5">
        <v>0</v>
      </c>
      <c r="M2679" s="5">
        <v>0.214</v>
      </c>
      <c r="N2679" s="5">
        <v>3</v>
      </c>
      <c r="O2679" s="6">
        <v>0</v>
      </c>
      <c r="P2679" s="5" t="str">
        <f>IF(Table2[[#This Row],[ip_risk_score]]&gt;0.8,"HIGH",IF(Table2[[#This Row],[ip_risk_score]]&gt;0.5,"MEDIUM","LOW"))</f>
        <v>LOW</v>
      </c>
      <c r="Q2679" s="5">
        <f>Table2[[#This Row],[transaction_amount]]-Table2[[#This Row],[avg_transaction_amount]]</f>
        <v>-5334.4399999999987</v>
      </c>
    </row>
    <row r="2680" spans="1:17" x14ac:dyDescent="0.25">
      <c r="A2680" s="4" t="s">
        <v>5032</v>
      </c>
      <c r="B2680" s="5" t="s">
        <v>5033</v>
      </c>
      <c r="C2680" s="5">
        <v>18420.91</v>
      </c>
      <c r="D2680" s="5" t="s">
        <v>26</v>
      </c>
      <c r="E2680" s="5" t="s">
        <v>21</v>
      </c>
      <c r="F2680" s="5" t="s">
        <v>32</v>
      </c>
      <c r="G2680" s="5" t="s">
        <v>48</v>
      </c>
      <c r="H2680" s="5">
        <v>564</v>
      </c>
      <c r="I2680" s="5">
        <v>0</v>
      </c>
      <c r="J2680" s="5">
        <v>2</v>
      </c>
      <c r="K2680" s="5">
        <v>10568.15</v>
      </c>
      <c r="L2680" s="5">
        <v>0</v>
      </c>
      <c r="M2680" s="5">
        <v>0.20499999999999999</v>
      </c>
      <c r="N2680" s="5">
        <v>6</v>
      </c>
      <c r="O2680" s="6">
        <v>1</v>
      </c>
      <c r="P2680" s="5" t="str">
        <f>IF(Table2[[#This Row],[ip_risk_score]]&gt;0.8,"HIGH",IF(Table2[[#This Row],[ip_risk_score]]&gt;0.5,"MEDIUM","LOW"))</f>
        <v>LOW</v>
      </c>
      <c r="Q2680" s="5">
        <f>Table2[[#This Row],[transaction_amount]]-Table2[[#This Row],[avg_transaction_amount]]</f>
        <v>7852.76</v>
      </c>
    </row>
    <row r="2681" spans="1:17" x14ac:dyDescent="0.25">
      <c r="A2681" s="4" t="s">
        <v>5034</v>
      </c>
      <c r="B2681" s="5" t="s">
        <v>5035</v>
      </c>
      <c r="C2681" s="5">
        <v>2951.69</v>
      </c>
      <c r="D2681" s="5" t="s">
        <v>20</v>
      </c>
      <c r="E2681" s="5" t="s">
        <v>21</v>
      </c>
      <c r="F2681" s="5" t="s">
        <v>22</v>
      </c>
      <c r="G2681" s="5" t="s">
        <v>38</v>
      </c>
      <c r="H2681" s="5">
        <v>614</v>
      </c>
      <c r="I2681" s="5">
        <v>9</v>
      </c>
      <c r="J2681" s="5">
        <v>0</v>
      </c>
      <c r="K2681" s="5">
        <v>12176.35</v>
      </c>
      <c r="L2681" s="5">
        <v>0</v>
      </c>
      <c r="M2681" s="5">
        <v>0.29099999999999998</v>
      </c>
      <c r="N2681" s="5">
        <v>2</v>
      </c>
      <c r="O2681" s="6">
        <v>0</v>
      </c>
      <c r="P2681" s="5" t="str">
        <f>IF(Table2[[#This Row],[ip_risk_score]]&gt;0.8,"HIGH",IF(Table2[[#This Row],[ip_risk_score]]&gt;0.5,"MEDIUM","LOW"))</f>
        <v>LOW</v>
      </c>
      <c r="Q2681" s="5">
        <f>Table2[[#This Row],[transaction_amount]]-Table2[[#This Row],[avg_transaction_amount]]</f>
        <v>-9224.66</v>
      </c>
    </row>
    <row r="2682" spans="1:17" x14ac:dyDescent="0.25">
      <c r="A2682" s="4" t="s">
        <v>5036</v>
      </c>
      <c r="B2682" s="5" t="s">
        <v>5037</v>
      </c>
      <c r="C2682" s="5">
        <v>5620.04</v>
      </c>
      <c r="D2682" s="5" t="s">
        <v>20</v>
      </c>
      <c r="E2682" s="5" t="s">
        <v>31</v>
      </c>
      <c r="F2682" s="5" t="s">
        <v>22</v>
      </c>
      <c r="G2682" s="5" t="s">
        <v>38</v>
      </c>
      <c r="H2682" s="5">
        <v>1259</v>
      </c>
      <c r="I2682" s="5">
        <v>12</v>
      </c>
      <c r="J2682" s="5">
        <v>1</v>
      </c>
      <c r="K2682" s="5">
        <v>25181.73</v>
      </c>
      <c r="L2682" s="5">
        <v>0</v>
      </c>
      <c r="M2682" s="5">
        <v>0.79800000000000004</v>
      </c>
      <c r="N2682" s="5">
        <v>5</v>
      </c>
      <c r="O2682" s="6">
        <v>0</v>
      </c>
      <c r="P2682" s="5" t="str">
        <f>IF(Table2[[#This Row],[ip_risk_score]]&gt;0.8,"HIGH",IF(Table2[[#This Row],[ip_risk_score]]&gt;0.5,"MEDIUM","LOW"))</f>
        <v>MEDIUM</v>
      </c>
      <c r="Q2682" s="5">
        <f>Table2[[#This Row],[transaction_amount]]-Table2[[#This Row],[avg_transaction_amount]]</f>
        <v>-19561.689999999999</v>
      </c>
    </row>
    <row r="2683" spans="1:17" x14ac:dyDescent="0.25">
      <c r="A2683" s="4" t="s">
        <v>5038</v>
      </c>
      <c r="B2683" s="5" t="s">
        <v>5039</v>
      </c>
      <c r="C2683" s="5">
        <v>25817.3</v>
      </c>
      <c r="D2683" s="5" t="s">
        <v>20</v>
      </c>
      <c r="E2683" s="5" t="s">
        <v>31</v>
      </c>
      <c r="F2683" s="5" t="s">
        <v>32</v>
      </c>
      <c r="G2683" s="5" t="s">
        <v>58</v>
      </c>
      <c r="H2683" s="5">
        <v>945</v>
      </c>
      <c r="I2683" s="5">
        <v>7</v>
      </c>
      <c r="J2683" s="5">
        <v>2</v>
      </c>
      <c r="K2683" s="5">
        <v>4205.5200000000004</v>
      </c>
      <c r="L2683" s="5">
        <v>1</v>
      </c>
      <c r="M2683" s="5">
        <v>0.151</v>
      </c>
      <c r="N2683" s="5">
        <v>2</v>
      </c>
      <c r="O2683" s="6">
        <v>0</v>
      </c>
      <c r="P2683" s="5" t="str">
        <f>IF(Table2[[#This Row],[ip_risk_score]]&gt;0.8,"HIGH",IF(Table2[[#This Row],[ip_risk_score]]&gt;0.5,"MEDIUM","LOW"))</f>
        <v>LOW</v>
      </c>
      <c r="Q2683" s="5">
        <f>Table2[[#This Row],[transaction_amount]]-Table2[[#This Row],[avg_transaction_amount]]</f>
        <v>21611.78</v>
      </c>
    </row>
    <row r="2684" spans="1:17" x14ac:dyDescent="0.25">
      <c r="A2684" s="4" t="s">
        <v>5040</v>
      </c>
      <c r="B2684" s="5" t="s">
        <v>5041</v>
      </c>
      <c r="C2684" s="5">
        <v>13416.25</v>
      </c>
      <c r="D2684" s="5" t="s">
        <v>20</v>
      </c>
      <c r="E2684" s="5" t="s">
        <v>27</v>
      </c>
      <c r="F2684" s="5" t="s">
        <v>28</v>
      </c>
      <c r="G2684" s="5" t="s">
        <v>58</v>
      </c>
      <c r="H2684" s="5">
        <v>489</v>
      </c>
      <c r="I2684" s="5">
        <v>12</v>
      </c>
      <c r="J2684" s="5">
        <v>0</v>
      </c>
      <c r="K2684" s="5">
        <v>10277.209999999999</v>
      </c>
      <c r="L2684" s="5">
        <v>0</v>
      </c>
      <c r="M2684" s="5">
        <v>0.122</v>
      </c>
      <c r="N2684" s="5">
        <v>7</v>
      </c>
      <c r="O2684" s="6">
        <v>0</v>
      </c>
      <c r="P2684" s="5" t="str">
        <f>IF(Table2[[#This Row],[ip_risk_score]]&gt;0.8,"HIGH",IF(Table2[[#This Row],[ip_risk_score]]&gt;0.5,"MEDIUM","LOW"))</f>
        <v>LOW</v>
      </c>
      <c r="Q2684" s="5">
        <f>Table2[[#This Row],[transaction_amount]]-Table2[[#This Row],[avg_transaction_amount]]</f>
        <v>3139.0400000000009</v>
      </c>
    </row>
    <row r="2685" spans="1:17" x14ac:dyDescent="0.25">
      <c r="A2685" s="4" t="s">
        <v>5042</v>
      </c>
      <c r="B2685" s="5" t="s">
        <v>5043</v>
      </c>
      <c r="C2685" s="5">
        <v>41782.239999999998</v>
      </c>
      <c r="D2685" s="5" t="s">
        <v>26</v>
      </c>
      <c r="E2685" s="5" t="s">
        <v>41</v>
      </c>
      <c r="F2685" s="5" t="s">
        <v>22</v>
      </c>
      <c r="G2685" s="5" t="s">
        <v>58</v>
      </c>
      <c r="H2685" s="5">
        <v>990</v>
      </c>
      <c r="I2685" s="5">
        <v>19</v>
      </c>
      <c r="J2685" s="5">
        <v>0</v>
      </c>
      <c r="K2685" s="5">
        <v>10973.68</v>
      </c>
      <c r="L2685" s="5">
        <v>0</v>
      </c>
      <c r="M2685" s="5">
        <v>0.50800000000000001</v>
      </c>
      <c r="N2685" s="5">
        <v>5</v>
      </c>
      <c r="O2685" s="6">
        <v>0</v>
      </c>
      <c r="P2685" s="5" t="str">
        <f>IF(Table2[[#This Row],[ip_risk_score]]&gt;0.8,"HIGH",IF(Table2[[#This Row],[ip_risk_score]]&gt;0.5,"MEDIUM","LOW"))</f>
        <v>MEDIUM</v>
      </c>
      <c r="Q2685" s="5">
        <f>Table2[[#This Row],[transaction_amount]]-Table2[[#This Row],[avg_transaction_amount]]</f>
        <v>30808.559999999998</v>
      </c>
    </row>
    <row r="2686" spans="1:17" x14ac:dyDescent="0.25">
      <c r="A2686" s="4" t="s">
        <v>5044</v>
      </c>
      <c r="B2686" s="5" t="s">
        <v>5045</v>
      </c>
      <c r="C2686" s="5">
        <v>783.93</v>
      </c>
      <c r="D2686" s="5" t="s">
        <v>53</v>
      </c>
      <c r="E2686" s="5" t="s">
        <v>41</v>
      </c>
      <c r="F2686" s="5" t="s">
        <v>22</v>
      </c>
      <c r="G2686" s="5" t="s">
        <v>33</v>
      </c>
      <c r="H2686" s="5">
        <v>1831</v>
      </c>
      <c r="I2686" s="5">
        <v>1</v>
      </c>
      <c r="J2686" s="5">
        <v>2</v>
      </c>
      <c r="K2686" s="5">
        <v>199.55</v>
      </c>
      <c r="L2686" s="5">
        <v>0</v>
      </c>
      <c r="M2686" s="5">
        <v>0.86499999999999999</v>
      </c>
      <c r="N2686" s="5">
        <v>8</v>
      </c>
      <c r="O2686" s="6">
        <v>0</v>
      </c>
      <c r="P2686" s="5" t="str">
        <f>IF(Table2[[#This Row],[ip_risk_score]]&gt;0.8,"HIGH",IF(Table2[[#This Row],[ip_risk_score]]&gt;0.5,"MEDIUM","LOW"))</f>
        <v>HIGH</v>
      </c>
      <c r="Q2686" s="5">
        <f>Table2[[#This Row],[transaction_amount]]-Table2[[#This Row],[avg_transaction_amount]]</f>
        <v>584.37999999999988</v>
      </c>
    </row>
    <row r="2687" spans="1:17" x14ac:dyDescent="0.25">
      <c r="A2687" s="4" t="s">
        <v>5046</v>
      </c>
      <c r="B2687" s="5" t="s">
        <v>5047</v>
      </c>
      <c r="C2687" s="5">
        <v>18985.75</v>
      </c>
      <c r="D2687" s="5" t="s">
        <v>53</v>
      </c>
      <c r="E2687" s="5" t="s">
        <v>27</v>
      </c>
      <c r="F2687" s="5" t="s">
        <v>22</v>
      </c>
      <c r="G2687" s="5" t="s">
        <v>23</v>
      </c>
      <c r="H2687" s="5">
        <v>1096</v>
      </c>
      <c r="I2687" s="5">
        <v>20</v>
      </c>
      <c r="J2687" s="5">
        <v>0</v>
      </c>
      <c r="K2687" s="5">
        <v>25375.33</v>
      </c>
      <c r="L2687" s="5">
        <v>0</v>
      </c>
      <c r="M2687" s="5">
        <v>0.224</v>
      </c>
      <c r="N2687" s="5">
        <v>6</v>
      </c>
      <c r="O2687" s="6">
        <v>0</v>
      </c>
      <c r="P2687" s="5" t="str">
        <f>IF(Table2[[#This Row],[ip_risk_score]]&gt;0.8,"HIGH",IF(Table2[[#This Row],[ip_risk_score]]&gt;0.5,"MEDIUM","LOW"))</f>
        <v>LOW</v>
      </c>
      <c r="Q2687" s="5">
        <f>Table2[[#This Row],[transaction_amount]]-Table2[[#This Row],[avg_transaction_amount]]</f>
        <v>-6389.5800000000017</v>
      </c>
    </row>
    <row r="2688" spans="1:17" x14ac:dyDescent="0.25">
      <c r="A2688" s="4" t="s">
        <v>5048</v>
      </c>
      <c r="B2688" s="5" t="s">
        <v>5049</v>
      </c>
      <c r="C2688" s="5">
        <v>16900.41</v>
      </c>
      <c r="D2688" s="5" t="s">
        <v>26</v>
      </c>
      <c r="E2688" s="5" t="s">
        <v>21</v>
      </c>
      <c r="F2688" s="5" t="s">
        <v>32</v>
      </c>
      <c r="G2688" s="5" t="s">
        <v>48</v>
      </c>
      <c r="H2688" s="5">
        <v>1313</v>
      </c>
      <c r="I2688" s="5">
        <v>11</v>
      </c>
      <c r="J2688" s="5">
        <v>0</v>
      </c>
      <c r="K2688" s="5">
        <v>25075.85</v>
      </c>
      <c r="L2688" s="5">
        <v>0</v>
      </c>
      <c r="M2688" s="5">
        <v>0.106</v>
      </c>
      <c r="N2688" s="5">
        <v>8</v>
      </c>
      <c r="O2688" s="6">
        <v>1</v>
      </c>
      <c r="P2688" s="5" t="str">
        <f>IF(Table2[[#This Row],[ip_risk_score]]&gt;0.8,"HIGH",IF(Table2[[#This Row],[ip_risk_score]]&gt;0.5,"MEDIUM","LOW"))</f>
        <v>LOW</v>
      </c>
      <c r="Q2688" s="5">
        <f>Table2[[#This Row],[transaction_amount]]-Table2[[#This Row],[avg_transaction_amount]]</f>
        <v>-8175.4399999999987</v>
      </c>
    </row>
    <row r="2689" spans="1:17" x14ac:dyDescent="0.25">
      <c r="A2689" s="4" t="s">
        <v>5050</v>
      </c>
      <c r="B2689" s="5" t="s">
        <v>5051</v>
      </c>
      <c r="C2689" s="5">
        <v>1015.42</v>
      </c>
      <c r="D2689" s="5" t="s">
        <v>20</v>
      </c>
      <c r="E2689" s="5" t="s">
        <v>31</v>
      </c>
      <c r="F2689" s="5" t="s">
        <v>22</v>
      </c>
      <c r="G2689" s="5" t="s">
        <v>58</v>
      </c>
      <c r="H2689" s="5">
        <v>949</v>
      </c>
      <c r="I2689" s="5">
        <v>12</v>
      </c>
      <c r="J2689" s="5">
        <v>4</v>
      </c>
      <c r="K2689" s="5">
        <v>19888.91</v>
      </c>
      <c r="L2689" s="5">
        <v>0</v>
      </c>
      <c r="M2689" s="5">
        <v>0.49199999999999999</v>
      </c>
      <c r="N2689" s="5">
        <v>9</v>
      </c>
      <c r="O2689" s="6">
        <v>0</v>
      </c>
      <c r="P2689" s="5" t="str">
        <f>IF(Table2[[#This Row],[ip_risk_score]]&gt;0.8,"HIGH",IF(Table2[[#This Row],[ip_risk_score]]&gt;0.5,"MEDIUM","LOW"))</f>
        <v>LOW</v>
      </c>
      <c r="Q2689" s="5">
        <f>Table2[[#This Row],[transaction_amount]]-Table2[[#This Row],[avg_transaction_amount]]</f>
        <v>-18873.490000000002</v>
      </c>
    </row>
    <row r="2690" spans="1:17" x14ac:dyDescent="0.25">
      <c r="A2690" s="4" t="s">
        <v>5052</v>
      </c>
      <c r="B2690" s="5" t="s">
        <v>5053</v>
      </c>
      <c r="C2690" s="5">
        <v>6262.2</v>
      </c>
      <c r="D2690" s="5" t="s">
        <v>53</v>
      </c>
      <c r="E2690" s="5" t="s">
        <v>41</v>
      </c>
      <c r="F2690" s="5" t="s">
        <v>32</v>
      </c>
      <c r="G2690" s="5" t="s">
        <v>48</v>
      </c>
      <c r="H2690" s="5">
        <v>23</v>
      </c>
      <c r="I2690" s="5">
        <v>21</v>
      </c>
      <c r="J2690" s="5">
        <v>3</v>
      </c>
      <c r="K2690" s="5">
        <v>26978.33</v>
      </c>
      <c r="L2690" s="5">
        <v>0</v>
      </c>
      <c r="M2690" s="5">
        <v>0.73199999999999998</v>
      </c>
      <c r="N2690" s="5">
        <v>7</v>
      </c>
      <c r="O2690" s="6">
        <v>0</v>
      </c>
      <c r="P2690" s="5" t="str">
        <f>IF(Table2[[#This Row],[ip_risk_score]]&gt;0.8,"HIGH",IF(Table2[[#This Row],[ip_risk_score]]&gt;0.5,"MEDIUM","LOW"))</f>
        <v>MEDIUM</v>
      </c>
      <c r="Q2690" s="5">
        <f>Table2[[#This Row],[transaction_amount]]-Table2[[#This Row],[avg_transaction_amount]]</f>
        <v>-20716.13</v>
      </c>
    </row>
    <row r="2691" spans="1:17" x14ac:dyDescent="0.25">
      <c r="A2691" s="4" t="s">
        <v>5054</v>
      </c>
      <c r="B2691" s="5" t="s">
        <v>1818</v>
      </c>
      <c r="C2691" s="5">
        <v>20711.45</v>
      </c>
      <c r="D2691" s="5" t="s">
        <v>26</v>
      </c>
      <c r="E2691" s="5" t="s">
        <v>27</v>
      </c>
      <c r="F2691" s="5" t="s">
        <v>32</v>
      </c>
      <c r="G2691" s="5" t="s">
        <v>58</v>
      </c>
      <c r="H2691" s="5">
        <v>37</v>
      </c>
      <c r="I2691" s="5">
        <v>7</v>
      </c>
      <c r="J2691" s="5">
        <v>4</v>
      </c>
      <c r="K2691" s="5">
        <v>8259.31</v>
      </c>
      <c r="L2691" s="5">
        <v>0</v>
      </c>
      <c r="M2691" s="5">
        <v>0.61799999999999999</v>
      </c>
      <c r="N2691" s="5">
        <v>1</v>
      </c>
      <c r="O2691" s="6">
        <v>0</v>
      </c>
      <c r="P2691" s="5" t="str">
        <f>IF(Table2[[#This Row],[ip_risk_score]]&gt;0.8,"HIGH",IF(Table2[[#This Row],[ip_risk_score]]&gt;0.5,"MEDIUM","LOW"))</f>
        <v>MEDIUM</v>
      </c>
      <c r="Q2691" s="5">
        <f>Table2[[#This Row],[transaction_amount]]-Table2[[#This Row],[avg_transaction_amount]]</f>
        <v>12452.140000000001</v>
      </c>
    </row>
    <row r="2692" spans="1:17" x14ac:dyDescent="0.25">
      <c r="A2692" s="4" t="s">
        <v>5055</v>
      </c>
      <c r="B2692" s="5" t="s">
        <v>684</v>
      </c>
      <c r="C2692" s="5">
        <v>24668.59</v>
      </c>
      <c r="D2692" s="5" t="s">
        <v>26</v>
      </c>
      <c r="E2692" s="5" t="s">
        <v>21</v>
      </c>
      <c r="F2692" s="5" t="s">
        <v>32</v>
      </c>
      <c r="G2692" s="5" t="s">
        <v>38</v>
      </c>
      <c r="H2692" s="5">
        <v>151</v>
      </c>
      <c r="I2692" s="5">
        <v>14</v>
      </c>
      <c r="J2692" s="5">
        <v>3</v>
      </c>
      <c r="K2692" s="5">
        <v>6696.85</v>
      </c>
      <c r="L2692" s="5">
        <v>0</v>
      </c>
      <c r="M2692" s="5">
        <v>0.41799999999999998</v>
      </c>
      <c r="N2692" s="5">
        <v>9</v>
      </c>
      <c r="O2692" s="6">
        <v>0</v>
      </c>
      <c r="P2692" s="5" t="str">
        <f>IF(Table2[[#This Row],[ip_risk_score]]&gt;0.8,"HIGH",IF(Table2[[#This Row],[ip_risk_score]]&gt;0.5,"MEDIUM","LOW"))</f>
        <v>LOW</v>
      </c>
      <c r="Q2692" s="5">
        <f>Table2[[#This Row],[transaction_amount]]-Table2[[#This Row],[avg_transaction_amount]]</f>
        <v>17971.739999999998</v>
      </c>
    </row>
    <row r="2693" spans="1:17" x14ac:dyDescent="0.25">
      <c r="A2693" s="4" t="s">
        <v>5056</v>
      </c>
      <c r="B2693" s="5" t="s">
        <v>3610</v>
      </c>
      <c r="C2693" s="5">
        <v>20244.27</v>
      </c>
      <c r="D2693" s="5" t="s">
        <v>20</v>
      </c>
      <c r="E2693" s="5" t="s">
        <v>21</v>
      </c>
      <c r="F2693" s="5" t="s">
        <v>32</v>
      </c>
      <c r="G2693" s="5" t="s">
        <v>48</v>
      </c>
      <c r="H2693" s="5">
        <v>1985</v>
      </c>
      <c r="I2693" s="5">
        <v>6</v>
      </c>
      <c r="J2693" s="5">
        <v>0</v>
      </c>
      <c r="K2693" s="5">
        <v>2148.77</v>
      </c>
      <c r="L2693" s="5">
        <v>0</v>
      </c>
      <c r="M2693" s="5">
        <v>0.04</v>
      </c>
      <c r="N2693" s="5">
        <v>9</v>
      </c>
      <c r="O2693" s="6">
        <v>0</v>
      </c>
      <c r="P2693" s="5" t="str">
        <f>IF(Table2[[#This Row],[ip_risk_score]]&gt;0.8,"HIGH",IF(Table2[[#This Row],[ip_risk_score]]&gt;0.5,"MEDIUM","LOW"))</f>
        <v>LOW</v>
      </c>
      <c r="Q2693" s="5">
        <f>Table2[[#This Row],[transaction_amount]]-Table2[[#This Row],[avg_transaction_amount]]</f>
        <v>18095.5</v>
      </c>
    </row>
    <row r="2694" spans="1:17" x14ac:dyDescent="0.25">
      <c r="A2694" s="4" t="s">
        <v>5057</v>
      </c>
      <c r="B2694" s="5" t="s">
        <v>5058</v>
      </c>
      <c r="C2694" s="5">
        <v>26570.34</v>
      </c>
      <c r="D2694" s="5" t="s">
        <v>26</v>
      </c>
      <c r="E2694" s="5" t="s">
        <v>31</v>
      </c>
      <c r="F2694" s="5" t="s">
        <v>32</v>
      </c>
      <c r="G2694" s="5" t="s">
        <v>33</v>
      </c>
      <c r="H2694" s="5">
        <v>1653</v>
      </c>
      <c r="I2694" s="5">
        <v>6</v>
      </c>
      <c r="J2694" s="5">
        <v>3</v>
      </c>
      <c r="K2694" s="5">
        <v>17801.18</v>
      </c>
      <c r="L2694" s="5">
        <v>1</v>
      </c>
      <c r="M2694" s="5">
        <v>0.30099999999999999</v>
      </c>
      <c r="N2694" s="5">
        <v>2</v>
      </c>
      <c r="O2694" s="6">
        <v>0</v>
      </c>
      <c r="P2694" s="5" t="str">
        <f>IF(Table2[[#This Row],[ip_risk_score]]&gt;0.8,"HIGH",IF(Table2[[#This Row],[ip_risk_score]]&gt;0.5,"MEDIUM","LOW"))</f>
        <v>LOW</v>
      </c>
      <c r="Q2694" s="5">
        <f>Table2[[#This Row],[transaction_amount]]-Table2[[#This Row],[avg_transaction_amount]]</f>
        <v>8769.16</v>
      </c>
    </row>
    <row r="2695" spans="1:17" x14ac:dyDescent="0.25">
      <c r="A2695" s="4" t="s">
        <v>5059</v>
      </c>
      <c r="B2695" s="5" t="s">
        <v>5060</v>
      </c>
      <c r="C2695" s="5">
        <v>29776.83</v>
      </c>
      <c r="D2695" s="5" t="s">
        <v>53</v>
      </c>
      <c r="E2695" s="5" t="s">
        <v>31</v>
      </c>
      <c r="F2695" s="5" t="s">
        <v>22</v>
      </c>
      <c r="G2695" s="5" t="s">
        <v>58</v>
      </c>
      <c r="H2695" s="5">
        <v>1835</v>
      </c>
      <c r="I2695" s="5">
        <v>16</v>
      </c>
      <c r="J2695" s="5">
        <v>4</v>
      </c>
      <c r="K2695" s="5">
        <v>14941.03</v>
      </c>
      <c r="L2695" s="5">
        <v>0</v>
      </c>
      <c r="M2695" s="5">
        <v>0.91900000000000004</v>
      </c>
      <c r="N2695" s="5">
        <v>2</v>
      </c>
      <c r="O2695" s="6">
        <v>1</v>
      </c>
      <c r="P2695" s="5" t="str">
        <f>IF(Table2[[#This Row],[ip_risk_score]]&gt;0.8,"HIGH",IF(Table2[[#This Row],[ip_risk_score]]&gt;0.5,"MEDIUM","LOW"))</f>
        <v>HIGH</v>
      </c>
      <c r="Q2695" s="5">
        <f>Table2[[#This Row],[transaction_amount]]-Table2[[#This Row],[avg_transaction_amount]]</f>
        <v>14835.800000000001</v>
      </c>
    </row>
    <row r="2696" spans="1:17" x14ac:dyDescent="0.25">
      <c r="A2696" s="4" t="s">
        <v>5061</v>
      </c>
      <c r="B2696" s="5" t="s">
        <v>688</v>
      </c>
      <c r="C2696" s="5">
        <v>545.69000000000005</v>
      </c>
      <c r="D2696" s="5" t="s">
        <v>53</v>
      </c>
      <c r="E2696" s="5" t="s">
        <v>27</v>
      </c>
      <c r="F2696" s="5" t="s">
        <v>32</v>
      </c>
      <c r="G2696" s="5" t="s">
        <v>23</v>
      </c>
      <c r="H2696" s="5">
        <v>599</v>
      </c>
      <c r="I2696" s="5">
        <v>18</v>
      </c>
      <c r="J2696" s="5">
        <v>1</v>
      </c>
      <c r="K2696" s="5">
        <v>24330.85</v>
      </c>
      <c r="L2696" s="5">
        <v>0</v>
      </c>
      <c r="M2696" s="5">
        <v>0.223</v>
      </c>
      <c r="N2696" s="5">
        <v>7</v>
      </c>
      <c r="O2696" s="6">
        <v>0</v>
      </c>
      <c r="P2696" s="5" t="str">
        <f>IF(Table2[[#This Row],[ip_risk_score]]&gt;0.8,"HIGH",IF(Table2[[#This Row],[ip_risk_score]]&gt;0.5,"MEDIUM","LOW"))</f>
        <v>LOW</v>
      </c>
      <c r="Q2696" s="5">
        <f>Table2[[#This Row],[transaction_amount]]-Table2[[#This Row],[avg_transaction_amount]]</f>
        <v>-23785.16</v>
      </c>
    </row>
    <row r="2697" spans="1:17" x14ac:dyDescent="0.25">
      <c r="A2697" s="4" t="s">
        <v>5062</v>
      </c>
      <c r="B2697" s="5" t="s">
        <v>5063</v>
      </c>
      <c r="C2697" s="5">
        <v>23231.55</v>
      </c>
      <c r="D2697" s="5" t="s">
        <v>26</v>
      </c>
      <c r="E2697" s="5" t="s">
        <v>27</v>
      </c>
      <c r="F2697" s="5" t="s">
        <v>32</v>
      </c>
      <c r="G2697" s="5" t="s">
        <v>38</v>
      </c>
      <c r="H2697" s="5">
        <v>1792</v>
      </c>
      <c r="I2697" s="5">
        <v>2</v>
      </c>
      <c r="J2697" s="5">
        <v>1</v>
      </c>
      <c r="K2697" s="5">
        <v>14490.48</v>
      </c>
      <c r="L2697" s="5">
        <v>0</v>
      </c>
      <c r="M2697" s="5">
        <v>0.61399999999999999</v>
      </c>
      <c r="N2697" s="5">
        <v>5</v>
      </c>
      <c r="O2697" s="6">
        <v>0</v>
      </c>
      <c r="P2697" s="5" t="str">
        <f>IF(Table2[[#This Row],[ip_risk_score]]&gt;0.8,"HIGH",IF(Table2[[#This Row],[ip_risk_score]]&gt;0.5,"MEDIUM","LOW"))</f>
        <v>MEDIUM</v>
      </c>
      <c r="Q2697" s="5">
        <f>Table2[[#This Row],[transaction_amount]]-Table2[[#This Row],[avg_transaction_amount]]</f>
        <v>8741.07</v>
      </c>
    </row>
    <row r="2698" spans="1:17" x14ac:dyDescent="0.25">
      <c r="A2698" s="4" t="s">
        <v>5064</v>
      </c>
      <c r="B2698" s="5" t="s">
        <v>4389</v>
      </c>
      <c r="C2698" s="5">
        <v>48176.79</v>
      </c>
      <c r="D2698" s="5" t="s">
        <v>53</v>
      </c>
      <c r="E2698" s="5" t="s">
        <v>21</v>
      </c>
      <c r="F2698" s="5" t="s">
        <v>32</v>
      </c>
      <c r="G2698" s="5" t="s">
        <v>58</v>
      </c>
      <c r="H2698" s="5">
        <v>482</v>
      </c>
      <c r="I2698" s="5">
        <v>6</v>
      </c>
      <c r="J2698" s="5">
        <v>3</v>
      </c>
      <c r="K2698" s="5">
        <v>6176.76</v>
      </c>
      <c r="L2698" s="5">
        <v>0</v>
      </c>
      <c r="M2698" s="5">
        <v>0.90700000000000003</v>
      </c>
      <c r="N2698" s="5">
        <v>5</v>
      </c>
      <c r="O2698" s="6">
        <v>0</v>
      </c>
      <c r="P2698" s="5" t="str">
        <f>IF(Table2[[#This Row],[ip_risk_score]]&gt;0.8,"HIGH",IF(Table2[[#This Row],[ip_risk_score]]&gt;0.5,"MEDIUM","LOW"))</f>
        <v>HIGH</v>
      </c>
      <c r="Q2698" s="5">
        <f>Table2[[#This Row],[transaction_amount]]-Table2[[#This Row],[avg_transaction_amount]]</f>
        <v>42000.03</v>
      </c>
    </row>
    <row r="2699" spans="1:17" x14ac:dyDescent="0.25">
      <c r="A2699" s="4" t="s">
        <v>5065</v>
      </c>
      <c r="B2699" s="5" t="s">
        <v>5066</v>
      </c>
      <c r="C2699" s="5">
        <v>25975.66</v>
      </c>
      <c r="D2699" s="5" t="s">
        <v>26</v>
      </c>
      <c r="E2699" s="5" t="s">
        <v>21</v>
      </c>
      <c r="F2699" s="5" t="s">
        <v>32</v>
      </c>
      <c r="G2699" s="5" t="s">
        <v>48</v>
      </c>
      <c r="H2699" s="5">
        <v>1557</v>
      </c>
      <c r="I2699" s="5">
        <v>11</v>
      </c>
      <c r="J2699" s="5">
        <v>1</v>
      </c>
      <c r="K2699" s="5">
        <v>24306.95</v>
      </c>
      <c r="L2699" s="5">
        <v>0</v>
      </c>
      <c r="M2699" s="5">
        <v>0.48799999999999999</v>
      </c>
      <c r="N2699" s="5">
        <v>1</v>
      </c>
      <c r="O2699" s="6">
        <v>0</v>
      </c>
      <c r="P2699" s="5" t="str">
        <f>IF(Table2[[#This Row],[ip_risk_score]]&gt;0.8,"HIGH",IF(Table2[[#This Row],[ip_risk_score]]&gt;0.5,"MEDIUM","LOW"))</f>
        <v>LOW</v>
      </c>
      <c r="Q2699" s="5">
        <f>Table2[[#This Row],[transaction_amount]]-Table2[[#This Row],[avg_transaction_amount]]</f>
        <v>1668.7099999999991</v>
      </c>
    </row>
    <row r="2700" spans="1:17" x14ac:dyDescent="0.25">
      <c r="A2700" s="4" t="s">
        <v>5067</v>
      </c>
      <c r="B2700" s="5" t="s">
        <v>5068</v>
      </c>
      <c r="C2700" s="5">
        <v>33893.24</v>
      </c>
      <c r="D2700" s="5" t="s">
        <v>53</v>
      </c>
      <c r="E2700" s="5" t="s">
        <v>41</v>
      </c>
      <c r="F2700" s="5" t="s">
        <v>32</v>
      </c>
      <c r="G2700" s="5" t="s">
        <v>58</v>
      </c>
      <c r="H2700" s="5">
        <v>1217</v>
      </c>
      <c r="I2700" s="5">
        <v>13</v>
      </c>
      <c r="J2700" s="5">
        <v>2</v>
      </c>
      <c r="K2700" s="5">
        <v>13718.09</v>
      </c>
      <c r="L2700" s="5">
        <v>0</v>
      </c>
      <c r="M2700" s="5">
        <v>0.44600000000000001</v>
      </c>
      <c r="N2700" s="5">
        <v>6</v>
      </c>
      <c r="O2700" s="6">
        <v>0</v>
      </c>
      <c r="P2700" s="5" t="str">
        <f>IF(Table2[[#This Row],[ip_risk_score]]&gt;0.8,"HIGH",IF(Table2[[#This Row],[ip_risk_score]]&gt;0.5,"MEDIUM","LOW"))</f>
        <v>LOW</v>
      </c>
      <c r="Q2700" s="5">
        <f>Table2[[#This Row],[transaction_amount]]-Table2[[#This Row],[avg_transaction_amount]]</f>
        <v>20175.149999999998</v>
      </c>
    </row>
    <row r="2701" spans="1:17" x14ac:dyDescent="0.25">
      <c r="A2701" s="4" t="s">
        <v>5069</v>
      </c>
      <c r="B2701" s="5" t="s">
        <v>5070</v>
      </c>
      <c r="C2701" s="5">
        <v>15627.6</v>
      </c>
      <c r="D2701" s="5" t="s">
        <v>20</v>
      </c>
      <c r="E2701" s="5" t="s">
        <v>21</v>
      </c>
      <c r="F2701" s="5" t="s">
        <v>32</v>
      </c>
      <c r="G2701" s="5" t="s">
        <v>38</v>
      </c>
      <c r="H2701" s="5">
        <v>326</v>
      </c>
      <c r="I2701" s="5">
        <v>1</v>
      </c>
      <c r="J2701" s="5">
        <v>1</v>
      </c>
      <c r="K2701" s="5">
        <v>28679.32</v>
      </c>
      <c r="L2701" s="5">
        <v>0</v>
      </c>
      <c r="M2701" s="5">
        <v>0.14099999999999999</v>
      </c>
      <c r="N2701" s="5">
        <v>8</v>
      </c>
      <c r="O2701" s="6">
        <v>0</v>
      </c>
      <c r="P2701" s="5" t="str">
        <f>IF(Table2[[#This Row],[ip_risk_score]]&gt;0.8,"HIGH",IF(Table2[[#This Row],[ip_risk_score]]&gt;0.5,"MEDIUM","LOW"))</f>
        <v>LOW</v>
      </c>
      <c r="Q2701" s="5">
        <f>Table2[[#This Row],[transaction_amount]]-Table2[[#This Row],[avg_transaction_amount]]</f>
        <v>-13051.72</v>
      </c>
    </row>
    <row r="2702" spans="1:17" x14ac:dyDescent="0.25">
      <c r="A2702" s="4" t="s">
        <v>5071</v>
      </c>
      <c r="B2702" s="5" t="s">
        <v>5072</v>
      </c>
      <c r="C2702" s="5">
        <v>38710.870000000003</v>
      </c>
      <c r="D2702" s="5" t="s">
        <v>53</v>
      </c>
      <c r="E2702" s="5" t="s">
        <v>27</v>
      </c>
      <c r="F2702" s="5" t="s">
        <v>22</v>
      </c>
      <c r="G2702" s="5" t="s">
        <v>23</v>
      </c>
      <c r="H2702" s="5">
        <v>1394</v>
      </c>
      <c r="I2702" s="5">
        <v>6</v>
      </c>
      <c r="J2702" s="5">
        <v>3</v>
      </c>
      <c r="K2702" s="5">
        <v>16080.7</v>
      </c>
      <c r="L2702" s="5">
        <v>0</v>
      </c>
      <c r="M2702" s="5">
        <v>0.98099999999999998</v>
      </c>
      <c r="N2702" s="5">
        <v>4</v>
      </c>
      <c r="O2702" s="6">
        <v>0</v>
      </c>
      <c r="P2702" s="5" t="str">
        <f>IF(Table2[[#This Row],[ip_risk_score]]&gt;0.8,"HIGH",IF(Table2[[#This Row],[ip_risk_score]]&gt;0.5,"MEDIUM","LOW"))</f>
        <v>HIGH</v>
      </c>
      <c r="Q2702" s="5">
        <f>Table2[[#This Row],[transaction_amount]]-Table2[[#This Row],[avg_transaction_amount]]</f>
        <v>22630.170000000002</v>
      </c>
    </row>
    <row r="2703" spans="1:17" x14ac:dyDescent="0.25">
      <c r="A2703" s="4" t="s">
        <v>5073</v>
      </c>
      <c r="B2703" s="5" t="s">
        <v>5074</v>
      </c>
      <c r="C2703" s="5">
        <v>38657.43</v>
      </c>
      <c r="D2703" s="5" t="s">
        <v>20</v>
      </c>
      <c r="E2703" s="5" t="s">
        <v>31</v>
      </c>
      <c r="F2703" s="5" t="s">
        <v>32</v>
      </c>
      <c r="G2703" s="5" t="s">
        <v>23</v>
      </c>
      <c r="H2703" s="5">
        <v>454</v>
      </c>
      <c r="I2703" s="5">
        <v>15</v>
      </c>
      <c r="J2703" s="5">
        <v>0</v>
      </c>
      <c r="K2703" s="5">
        <v>3590.49</v>
      </c>
      <c r="L2703" s="5">
        <v>0</v>
      </c>
      <c r="M2703" s="5">
        <v>0.17699999999999999</v>
      </c>
      <c r="N2703" s="5">
        <v>3</v>
      </c>
      <c r="O2703" s="6">
        <v>0</v>
      </c>
      <c r="P2703" s="5" t="str">
        <f>IF(Table2[[#This Row],[ip_risk_score]]&gt;0.8,"HIGH",IF(Table2[[#This Row],[ip_risk_score]]&gt;0.5,"MEDIUM","LOW"))</f>
        <v>LOW</v>
      </c>
      <c r="Q2703" s="5">
        <f>Table2[[#This Row],[transaction_amount]]-Table2[[#This Row],[avg_transaction_amount]]</f>
        <v>35066.94</v>
      </c>
    </row>
    <row r="2704" spans="1:17" x14ac:dyDescent="0.25">
      <c r="A2704" s="4" t="s">
        <v>5075</v>
      </c>
      <c r="B2704" s="5" t="s">
        <v>5076</v>
      </c>
      <c r="C2704" s="5">
        <v>26088.74</v>
      </c>
      <c r="D2704" s="5" t="s">
        <v>20</v>
      </c>
      <c r="E2704" s="5" t="s">
        <v>27</v>
      </c>
      <c r="F2704" s="5" t="s">
        <v>32</v>
      </c>
      <c r="G2704" s="5" t="s">
        <v>23</v>
      </c>
      <c r="H2704" s="5">
        <v>305</v>
      </c>
      <c r="I2704" s="5">
        <v>8</v>
      </c>
      <c r="J2704" s="5">
        <v>4</v>
      </c>
      <c r="K2704" s="5">
        <v>25545.63</v>
      </c>
      <c r="L2704" s="5">
        <v>1</v>
      </c>
      <c r="M2704" s="5">
        <v>0.48099999999999998</v>
      </c>
      <c r="N2704" s="5">
        <v>1</v>
      </c>
      <c r="O2704" s="6">
        <v>0</v>
      </c>
      <c r="P2704" s="5" t="str">
        <f>IF(Table2[[#This Row],[ip_risk_score]]&gt;0.8,"HIGH",IF(Table2[[#This Row],[ip_risk_score]]&gt;0.5,"MEDIUM","LOW"))</f>
        <v>LOW</v>
      </c>
      <c r="Q2704" s="5">
        <f>Table2[[#This Row],[transaction_amount]]-Table2[[#This Row],[avg_transaction_amount]]</f>
        <v>543.11000000000058</v>
      </c>
    </row>
    <row r="2705" spans="1:17" x14ac:dyDescent="0.25">
      <c r="A2705" s="4" t="s">
        <v>5077</v>
      </c>
      <c r="B2705" s="5" t="s">
        <v>5078</v>
      </c>
      <c r="C2705" s="5">
        <v>48801.89</v>
      </c>
      <c r="D2705" s="5" t="s">
        <v>26</v>
      </c>
      <c r="E2705" s="5" t="s">
        <v>41</v>
      </c>
      <c r="F2705" s="5" t="s">
        <v>22</v>
      </c>
      <c r="G2705" s="5" t="s">
        <v>38</v>
      </c>
      <c r="H2705" s="5">
        <v>413</v>
      </c>
      <c r="I2705" s="5">
        <v>0</v>
      </c>
      <c r="J2705" s="5">
        <v>1</v>
      </c>
      <c r="K2705" s="5">
        <v>26364.47</v>
      </c>
      <c r="L2705" s="5">
        <v>0</v>
      </c>
      <c r="M2705" s="5">
        <v>0.17100000000000001</v>
      </c>
      <c r="N2705" s="5">
        <v>4</v>
      </c>
      <c r="O2705" s="6">
        <v>0</v>
      </c>
      <c r="P2705" s="5" t="str">
        <f>IF(Table2[[#This Row],[ip_risk_score]]&gt;0.8,"HIGH",IF(Table2[[#This Row],[ip_risk_score]]&gt;0.5,"MEDIUM","LOW"))</f>
        <v>LOW</v>
      </c>
      <c r="Q2705" s="5">
        <f>Table2[[#This Row],[transaction_amount]]-Table2[[#This Row],[avg_transaction_amount]]</f>
        <v>22437.42</v>
      </c>
    </row>
    <row r="2706" spans="1:17" x14ac:dyDescent="0.25">
      <c r="A2706" s="4" t="s">
        <v>5079</v>
      </c>
      <c r="B2706" s="5" t="s">
        <v>5080</v>
      </c>
      <c r="C2706" s="5">
        <v>6321.23</v>
      </c>
      <c r="D2706" s="5" t="s">
        <v>20</v>
      </c>
      <c r="E2706" s="5" t="s">
        <v>41</v>
      </c>
      <c r="F2706" s="5" t="s">
        <v>22</v>
      </c>
      <c r="G2706" s="5" t="s">
        <v>58</v>
      </c>
      <c r="H2706" s="5">
        <v>761</v>
      </c>
      <c r="I2706" s="5">
        <v>11</v>
      </c>
      <c r="J2706" s="5">
        <v>3</v>
      </c>
      <c r="K2706" s="5">
        <v>13418.4</v>
      </c>
      <c r="L2706" s="5">
        <v>0</v>
      </c>
      <c r="M2706" s="5">
        <v>0.34799999999999998</v>
      </c>
      <c r="N2706" s="5">
        <v>2</v>
      </c>
      <c r="O2706" s="6">
        <v>0</v>
      </c>
      <c r="P2706" s="5" t="str">
        <f>IF(Table2[[#This Row],[ip_risk_score]]&gt;0.8,"HIGH",IF(Table2[[#This Row],[ip_risk_score]]&gt;0.5,"MEDIUM","LOW"))</f>
        <v>LOW</v>
      </c>
      <c r="Q2706" s="5">
        <f>Table2[[#This Row],[transaction_amount]]-Table2[[#This Row],[avg_transaction_amount]]</f>
        <v>-7097.17</v>
      </c>
    </row>
    <row r="2707" spans="1:17" x14ac:dyDescent="0.25">
      <c r="A2707" s="4" t="s">
        <v>5081</v>
      </c>
      <c r="B2707" s="5" t="s">
        <v>2278</v>
      </c>
      <c r="C2707" s="5">
        <v>896.54</v>
      </c>
      <c r="D2707" s="5" t="s">
        <v>53</v>
      </c>
      <c r="E2707" s="5" t="s">
        <v>31</v>
      </c>
      <c r="F2707" s="5" t="s">
        <v>28</v>
      </c>
      <c r="G2707" s="5" t="s">
        <v>38</v>
      </c>
      <c r="H2707" s="5">
        <v>1971</v>
      </c>
      <c r="I2707" s="5">
        <v>1</v>
      </c>
      <c r="J2707" s="5">
        <v>4</v>
      </c>
      <c r="K2707" s="5">
        <v>877.19</v>
      </c>
      <c r="L2707" s="5">
        <v>0</v>
      </c>
      <c r="M2707" s="5">
        <v>0.88400000000000001</v>
      </c>
      <c r="N2707" s="5">
        <v>5</v>
      </c>
      <c r="O2707" s="6">
        <v>0</v>
      </c>
      <c r="P2707" s="5" t="str">
        <f>IF(Table2[[#This Row],[ip_risk_score]]&gt;0.8,"HIGH",IF(Table2[[#This Row],[ip_risk_score]]&gt;0.5,"MEDIUM","LOW"))</f>
        <v>HIGH</v>
      </c>
      <c r="Q2707" s="5">
        <f>Table2[[#This Row],[transaction_amount]]-Table2[[#This Row],[avg_transaction_amount]]</f>
        <v>19.349999999999909</v>
      </c>
    </row>
    <row r="2708" spans="1:17" x14ac:dyDescent="0.25">
      <c r="A2708" s="4" t="s">
        <v>5082</v>
      </c>
      <c r="B2708" s="5" t="s">
        <v>5083</v>
      </c>
      <c r="C2708" s="5">
        <v>38519.4</v>
      </c>
      <c r="D2708" s="5" t="s">
        <v>53</v>
      </c>
      <c r="E2708" s="5" t="s">
        <v>27</v>
      </c>
      <c r="F2708" s="5" t="s">
        <v>22</v>
      </c>
      <c r="G2708" s="5" t="s">
        <v>38</v>
      </c>
      <c r="H2708" s="5">
        <v>272</v>
      </c>
      <c r="I2708" s="5">
        <v>21</v>
      </c>
      <c r="J2708" s="5">
        <v>2</v>
      </c>
      <c r="K2708" s="5">
        <v>988.73</v>
      </c>
      <c r="L2708" s="5">
        <v>0</v>
      </c>
      <c r="M2708" s="5">
        <v>0.64300000000000002</v>
      </c>
      <c r="N2708" s="5">
        <v>1</v>
      </c>
      <c r="O2708" s="6">
        <v>0</v>
      </c>
      <c r="P2708" s="5" t="str">
        <f>IF(Table2[[#This Row],[ip_risk_score]]&gt;0.8,"HIGH",IF(Table2[[#This Row],[ip_risk_score]]&gt;0.5,"MEDIUM","LOW"))</f>
        <v>MEDIUM</v>
      </c>
      <c r="Q2708" s="5">
        <f>Table2[[#This Row],[transaction_amount]]-Table2[[#This Row],[avg_transaction_amount]]</f>
        <v>37530.67</v>
      </c>
    </row>
    <row r="2709" spans="1:17" x14ac:dyDescent="0.25">
      <c r="A2709" s="4" t="s">
        <v>5084</v>
      </c>
      <c r="B2709" s="5" t="s">
        <v>5085</v>
      </c>
      <c r="C2709" s="5">
        <v>40367.42</v>
      </c>
      <c r="D2709" s="5" t="s">
        <v>20</v>
      </c>
      <c r="E2709" s="5" t="s">
        <v>41</v>
      </c>
      <c r="F2709" s="5" t="s">
        <v>22</v>
      </c>
      <c r="G2709" s="5" t="s">
        <v>58</v>
      </c>
      <c r="H2709" s="5">
        <v>856</v>
      </c>
      <c r="I2709" s="5">
        <v>17</v>
      </c>
      <c r="J2709" s="5">
        <v>0</v>
      </c>
      <c r="K2709" s="5">
        <v>10599.36</v>
      </c>
      <c r="L2709" s="5">
        <v>0</v>
      </c>
      <c r="M2709" s="5">
        <v>0.01</v>
      </c>
      <c r="N2709" s="5">
        <v>9</v>
      </c>
      <c r="O2709" s="6">
        <v>0</v>
      </c>
      <c r="P2709" s="5" t="str">
        <f>IF(Table2[[#This Row],[ip_risk_score]]&gt;0.8,"HIGH",IF(Table2[[#This Row],[ip_risk_score]]&gt;0.5,"MEDIUM","LOW"))</f>
        <v>LOW</v>
      </c>
      <c r="Q2709" s="5">
        <f>Table2[[#This Row],[transaction_amount]]-Table2[[#This Row],[avg_transaction_amount]]</f>
        <v>29768.059999999998</v>
      </c>
    </row>
    <row r="2710" spans="1:17" x14ac:dyDescent="0.25">
      <c r="A2710" s="4" t="s">
        <v>5086</v>
      </c>
      <c r="B2710" s="5" t="s">
        <v>5087</v>
      </c>
      <c r="C2710" s="5">
        <v>6054.35</v>
      </c>
      <c r="D2710" s="5" t="s">
        <v>26</v>
      </c>
      <c r="E2710" s="5" t="s">
        <v>27</v>
      </c>
      <c r="F2710" s="5" t="s">
        <v>32</v>
      </c>
      <c r="G2710" s="5" t="s">
        <v>33</v>
      </c>
      <c r="H2710" s="5">
        <v>386</v>
      </c>
      <c r="I2710" s="5">
        <v>13</v>
      </c>
      <c r="J2710" s="5">
        <v>4</v>
      </c>
      <c r="K2710" s="5">
        <v>21515.34</v>
      </c>
      <c r="L2710" s="5">
        <v>0</v>
      </c>
      <c r="M2710" s="5">
        <v>0.96699999999999997</v>
      </c>
      <c r="N2710" s="5">
        <v>9</v>
      </c>
      <c r="O2710" s="6">
        <v>0</v>
      </c>
      <c r="P2710" s="5" t="str">
        <f>IF(Table2[[#This Row],[ip_risk_score]]&gt;0.8,"HIGH",IF(Table2[[#This Row],[ip_risk_score]]&gt;0.5,"MEDIUM","LOW"))</f>
        <v>HIGH</v>
      </c>
      <c r="Q2710" s="5">
        <f>Table2[[#This Row],[transaction_amount]]-Table2[[#This Row],[avg_transaction_amount]]</f>
        <v>-15460.99</v>
      </c>
    </row>
    <row r="2711" spans="1:17" x14ac:dyDescent="0.25">
      <c r="A2711" s="4" t="s">
        <v>5088</v>
      </c>
      <c r="B2711" s="5" t="s">
        <v>5089</v>
      </c>
      <c r="C2711" s="5">
        <v>13315.86</v>
      </c>
      <c r="D2711" s="5" t="s">
        <v>20</v>
      </c>
      <c r="E2711" s="5" t="s">
        <v>41</v>
      </c>
      <c r="F2711" s="5" t="s">
        <v>28</v>
      </c>
      <c r="G2711" s="5" t="s">
        <v>23</v>
      </c>
      <c r="H2711" s="5">
        <v>594</v>
      </c>
      <c r="I2711" s="5">
        <v>11</v>
      </c>
      <c r="J2711" s="5">
        <v>4</v>
      </c>
      <c r="K2711" s="5">
        <v>9998.4500000000007</v>
      </c>
      <c r="L2711" s="5">
        <v>0</v>
      </c>
      <c r="M2711" s="5">
        <v>0.78400000000000003</v>
      </c>
      <c r="N2711" s="5">
        <v>5</v>
      </c>
      <c r="O2711" s="6">
        <v>0</v>
      </c>
      <c r="P2711" s="5" t="str">
        <f>IF(Table2[[#This Row],[ip_risk_score]]&gt;0.8,"HIGH",IF(Table2[[#This Row],[ip_risk_score]]&gt;0.5,"MEDIUM","LOW"))</f>
        <v>MEDIUM</v>
      </c>
      <c r="Q2711" s="5">
        <f>Table2[[#This Row],[transaction_amount]]-Table2[[#This Row],[avg_transaction_amount]]</f>
        <v>3317.41</v>
      </c>
    </row>
    <row r="2712" spans="1:17" x14ac:dyDescent="0.25">
      <c r="A2712" s="4" t="s">
        <v>5090</v>
      </c>
      <c r="B2712" s="5" t="s">
        <v>1700</v>
      </c>
      <c r="C2712" s="5">
        <v>926.74</v>
      </c>
      <c r="D2712" s="5" t="s">
        <v>53</v>
      </c>
      <c r="E2712" s="5" t="s">
        <v>31</v>
      </c>
      <c r="F2712" s="5" t="s">
        <v>32</v>
      </c>
      <c r="G2712" s="5" t="s">
        <v>48</v>
      </c>
      <c r="H2712" s="5">
        <v>1101</v>
      </c>
      <c r="I2712" s="5">
        <v>17</v>
      </c>
      <c r="J2712" s="5">
        <v>3</v>
      </c>
      <c r="K2712" s="5">
        <v>331.12</v>
      </c>
      <c r="L2712" s="5">
        <v>0</v>
      </c>
      <c r="M2712" s="5">
        <v>0.998</v>
      </c>
      <c r="N2712" s="5">
        <v>1</v>
      </c>
      <c r="O2712" s="6">
        <v>0</v>
      </c>
      <c r="P2712" s="5" t="str">
        <f>IF(Table2[[#This Row],[ip_risk_score]]&gt;0.8,"HIGH",IF(Table2[[#This Row],[ip_risk_score]]&gt;0.5,"MEDIUM","LOW"))</f>
        <v>HIGH</v>
      </c>
      <c r="Q2712" s="5">
        <f>Table2[[#This Row],[transaction_amount]]-Table2[[#This Row],[avg_transaction_amount]]</f>
        <v>595.62</v>
      </c>
    </row>
    <row r="2713" spans="1:17" x14ac:dyDescent="0.25">
      <c r="A2713" s="4" t="s">
        <v>5091</v>
      </c>
      <c r="B2713" s="5" t="s">
        <v>5092</v>
      </c>
      <c r="C2713" s="5">
        <v>14700.77</v>
      </c>
      <c r="D2713" s="5" t="s">
        <v>53</v>
      </c>
      <c r="E2713" s="5" t="s">
        <v>41</v>
      </c>
      <c r="F2713" s="5" t="s">
        <v>28</v>
      </c>
      <c r="G2713" s="5" t="s">
        <v>48</v>
      </c>
      <c r="H2713" s="5">
        <v>808</v>
      </c>
      <c r="I2713" s="5">
        <v>4</v>
      </c>
      <c r="J2713" s="5">
        <v>2</v>
      </c>
      <c r="K2713" s="5">
        <v>25472.27</v>
      </c>
      <c r="L2713" s="5">
        <v>0</v>
      </c>
      <c r="M2713" s="5">
        <v>0.76300000000000001</v>
      </c>
      <c r="N2713" s="5">
        <v>3</v>
      </c>
      <c r="O2713" s="6">
        <v>0</v>
      </c>
      <c r="P2713" s="5" t="str">
        <f>IF(Table2[[#This Row],[ip_risk_score]]&gt;0.8,"HIGH",IF(Table2[[#This Row],[ip_risk_score]]&gt;0.5,"MEDIUM","LOW"))</f>
        <v>MEDIUM</v>
      </c>
      <c r="Q2713" s="5">
        <f>Table2[[#This Row],[transaction_amount]]-Table2[[#This Row],[avg_transaction_amount]]</f>
        <v>-10771.5</v>
      </c>
    </row>
    <row r="2714" spans="1:17" x14ac:dyDescent="0.25">
      <c r="A2714" s="4" t="s">
        <v>5093</v>
      </c>
      <c r="B2714" s="5" t="s">
        <v>5094</v>
      </c>
      <c r="C2714" s="5">
        <v>38668.44</v>
      </c>
      <c r="D2714" s="5" t="s">
        <v>20</v>
      </c>
      <c r="E2714" s="5" t="s">
        <v>27</v>
      </c>
      <c r="F2714" s="5" t="s">
        <v>32</v>
      </c>
      <c r="G2714" s="5" t="s">
        <v>58</v>
      </c>
      <c r="H2714" s="5">
        <v>480</v>
      </c>
      <c r="I2714" s="5">
        <v>6</v>
      </c>
      <c r="J2714" s="5">
        <v>1</v>
      </c>
      <c r="K2714" s="5">
        <v>29065.1</v>
      </c>
      <c r="L2714" s="5">
        <v>0</v>
      </c>
      <c r="M2714" s="5">
        <v>0.76500000000000001</v>
      </c>
      <c r="N2714" s="5">
        <v>7</v>
      </c>
      <c r="O2714" s="6">
        <v>0</v>
      </c>
      <c r="P2714" s="5" t="str">
        <f>IF(Table2[[#This Row],[ip_risk_score]]&gt;0.8,"HIGH",IF(Table2[[#This Row],[ip_risk_score]]&gt;0.5,"MEDIUM","LOW"))</f>
        <v>MEDIUM</v>
      </c>
      <c r="Q2714" s="5">
        <f>Table2[[#This Row],[transaction_amount]]-Table2[[#This Row],[avg_transaction_amount]]</f>
        <v>9603.3400000000038</v>
      </c>
    </row>
    <row r="2715" spans="1:17" x14ac:dyDescent="0.25">
      <c r="A2715" s="4" t="s">
        <v>5095</v>
      </c>
      <c r="B2715" s="5" t="s">
        <v>5096</v>
      </c>
      <c r="C2715" s="5">
        <v>25922.13</v>
      </c>
      <c r="D2715" s="5" t="s">
        <v>20</v>
      </c>
      <c r="E2715" s="5" t="s">
        <v>27</v>
      </c>
      <c r="F2715" s="5" t="s">
        <v>22</v>
      </c>
      <c r="G2715" s="5" t="s">
        <v>48</v>
      </c>
      <c r="H2715" s="5">
        <v>1871</v>
      </c>
      <c r="I2715" s="5">
        <v>3</v>
      </c>
      <c r="J2715" s="5">
        <v>2</v>
      </c>
      <c r="K2715" s="5">
        <v>10456.450000000001</v>
      </c>
      <c r="L2715" s="5">
        <v>0</v>
      </c>
      <c r="M2715" s="5">
        <v>0.69899999999999995</v>
      </c>
      <c r="N2715" s="5">
        <v>5</v>
      </c>
      <c r="O2715" s="6">
        <v>0</v>
      </c>
      <c r="P2715" s="5" t="str">
        <f>IF(Table2[[#This Row],[ip_risk_score]]&gt;0.8,"HIGH",IF(Table2[[#This Row],[ip_risk_score]]&gt;0.5,"MEDIUM","LOW"))</f>
        <v>MEDIUM</v>
      </c>
      <c r="Q2715" s="5">
        <f>Table2[[#This Row],[transaction_amount]]-Table2[[#This Row],[avg_transaction_amount]]</f>
        <v>15465.68</v>
      </c>
    </row>
    <row r="2716" spans="1:17" x14ac:dyDescent="0.25">
      <c r="A2716" s="4" t="s">
        <v>5097</v>
      </c>
      <c r="B2716" s="5" t="s">
        <v>5098</v>
      </c>
      <c r="C2716" s="5">
        <v>17437.37</v>
      </c>
      <c r="D2716" s="5" t="s">
        <v>20</v>
      </c>
      <c r="E2716" s="5" t="s">
        <v>41</v>
      </c>
      <c r="F2716" s="5" t="s">
        <v>22</v>
      </c>
      <c r="G2716" s="5" t="s">
        <v>33</v>
      </c>
      <c r="H2716" s="5">
        <v>741</v>
      </c>
      <c r="I2716" s="5">
        <v>12</v>
      </c>
      <c r="J2716" s="5">
        <v>0</v>
      </c>
      <c r="K2716" s="5">
        <v>2284.9299999999998</v>
      </c>
      <c r="L2716" s="5">
        <v>0</v>
      </c>
      <c r="M2716" s="5">
        <v>0.42299999999999999</v>
      </c>
      <c r="N2716" s="5">
        <v>9</v>
      </c>
      <c r="O2716" s="6">
        <v>0</v>
      </c>
      <c r="P2716" s="5" t="str">
        <f>IF(Table2[[#This Row],[ip_risk_score]]&gt;0.8,"HIGH",IF(Table2[[#This Row],[ip_risk_score]]&gt;0.5,"MEDIUM","LOW"))</f>
        <v>LOW</v>
      </c>
      <c r="Q2716" s="5">
        <f>Table2[[#This Row],[transaction_amount]]-Table2[[#This Row],[avg_transaction_amount]]</f>
        <v>15152.439999999999</v>
      </c>
    </row>
    <row r="2717" spans="1:17" x14ac:dyDescent="0.25">
      <c r="A2717" s="4" t="s">
        <v>5099</v>
      </c>
      <c r="B2717" s="5" t="s">
        <v>5100</v>
      </c>
      <c r="C2717" s="5">
        <v>18618.38</v>
      </c>
      <c r="D2717" s="5" t="s">
        <v>53</v>
      </c>
      <c r="E2717" s="5" t="s">
        <v>21</v>
      </c>
      <c r="F2717" s="5" t="s">
        <v>28</v>
      </c>
      <c r="G2717" s="5" t="s">
        <v>38</v>
      </c>
      <c r="H2717" s="5">
        <v>981</v>
      </c>
      <c r="I2717" s="5">
        <v>15</v>
      </c>
      <c r="J2717" s="5">
        <v>1</v>
      </c>
      <c r="K2717" s="5">
        <v>8813.2099999999991</v>
      </c>
      <c r="L2717" s="5">
        <v>1</v>
      </c>
      <c r="M2717" s="5">
        <v>0.315</v>
      </c>
      <c r="N2717" s="5">
        <v>4</v>
      </c>
      <c r="O2717" s="6">
        <v>0</v>
      </c>
      <c r="P2717" s="5" t="str">
        <f>IF(Table2[[#This Row],[ip_risk_score]]&gt;0.8,"HIGH",IF(Table2[[#This Row],[ip_risk_score]]&gt;0.5,"MEDIUM","LOW"))</f>
        <v>LOW</v>
      </c>
      <c r="Q2717" s="5">
        <f>Table2[[#This Row],[transaction_amount]]-Table2[[#This Row],[avg_transaction_amount]]</f>
        <v>9805.1700000000019</v>
      </c>
    </row>
    <row r="2718" spans="1:17" x14ac:dyDescent="0.25">
      <c r="A2718" s="4" t="s">
        <v>5101</v>
      </c>
      <c r="B2718" s="5" t="s">
        <v>537</v>
      </c>
      <c r="C2718" s="5">
        <v>117.61</v>
      </c>
      <c r="D2718" s="5" t="s">
        <v>53</v>
      </c>
      <c r="E2718" s="5" t="s">
        <v>31</v>
      </c>
      <c r="F2718" s="5" t="s">
        <v>32</v>
      </c>
      <c r="G2718" s="5" t="s">
        <v>23</v>
      </c>
      <c r="H2718" s="5">
        <v>56</v>
      </c>
      <c r="I2718" s="5">
        <v>21</v>
      </c>
      <c r="J2718" s="5">
        <v>2</v>
      </c>
      <c r="K2718" s="5">
        <v>23990.27</v>
      </c>
      <c r="L2718" s="5">
        <v>0</v>
      </c>
      <c r="M2718" s="5">
        <v>0.52500000000000002</v>
      </c>
      <c r="N2718" s="5">
        <v>5</v>
      </c>
      <c r="O2718" s="6">
        <v>0</v>
      </c>
      <c r="P2718" s="5" t="str">
        <f>IF(Table2[[#This Row],[ip_risk_score]]&gt;0.8,"HIGH",IF(Table2[[#This Row],[ip_risk_score]]&gt;0.5,"MEDIUM","LOW"))</f>
        <v>MEDIUM</v>
      </c>
      <c r="Q2718" s="5">
        <f>Table2[[#This Row],[transaction_amount]]-Table2[[#This Row],[avg_transaction_amount]]</f>
        <v>-23872.66</v>
      </c>
    </row>
    <row r="2719" spans="1:17" x14ac:dyDescent="0.25">
      <c r="A2719" s="4" t="s">
        <v>5102</v>
      </c>
      <c r="B2719" s="5" t="s">
        <v>5103</v>
      </c>
      <c r="C2719" s="5">
        <v>15025.04</v>
      </c>
      <c r="D2719" s="5" t="s">
        <v>53</v>
      </c>
      <c r="E2719" s="5" t="s">
        <v>31</v>
      </c>
      <c r="F2719" s="5" t="s">
        <v>32</v>
      </c>
      <c r="G2719" s="5" t="s">
        <v>48</v>
      </c>
      <c r="H2719" s="5">
        <v>956</v>
      </c>
      <c r="I2719" s="5">
        <v>15</v>
      </c>
      <c r="J2719" s="5">
        <v>0</v>
      </c>
      <c r="K2719" s="5">
        <v>16313.53</v>
      </c>
      <c r="L2719" s="5">
        <v>0</v>
      </c>
      <c r="M2719" s="5">
        <v>0.17799999999999999</v>
      </c>
      <c r="N2719" s="5">
        <v>3</v>
      </c>
      <c r="O2719" s="6">
        <v>0</v>
      </c>
      <c r="P2719" s="5" t="str">
        <f>IF(Table2[[#This Row],[ip_risk_score]]&gt;0.8,"HIGH",IF(Table2[[#This Row],[ip_risk_score]]&gt;0.5,"MEDIUM","LOW"))</f>
        <v>LOW</v>
      </c>
      <c r="Q2719" s="5">
        <f>Table2[[#This Row],[transaction_amount]]-Table2[[#This Row],[avg_transaction_amount]]</f>
        <v>-1288.4899999999998</v>
      </c>
    </row>
    <row r="2720" spans="1:17" x14ac:dyDescent="0.25">
      <c r="A2720" s="4" t="s">
        <v>5104</v>
      </c>
      <c r="B2720" s="5" t="s">
        <v>5105</v>
      </c>
      <c r="C2720" s="5">
        <v>32340.61</v>
      </c>
      <c r="D2720" s="5" t="s">
        <v>26</v>
      </c>
      <c r="E2720" s="5" t="s">
        <v>41</v>
      </c>
      <c r="F2720" s="5" t="s">
        <v>22</v>
      </c>
      <c r="G2720" s="5" t="s">
        <v>48</v>
      </c>
      <c r="H2720" s="5">
        <v>1091</v>
      </c>
      <c r="I2720" s="5">
        <v>18</v>
      </c>
      <c r="J2720" s="5">
        <v>4</v>
      </c>
      <c r="K2720" s="5">
        <v>11581.17</v>
      </c>
      <c r="L2720" s="5">
        <v>0</v>
      </c>
      <c r="M2720" s="5">
        <v>0.72199999999999998</v>
      </c>
      <c r="N2720" s="5">
        <v>8</v>
      </c>
      <c r="O2720" s="6">
        <v>0</v>
      </c>
      <c r="P2720" s="5" t="str">
        <f>IF(Table2[[#This Row],[ip_risk_score]]&gt;0.8,"HIGH",IF(Table2[[#This Row],[ip_risk_score]]&gt;0.5,"MEDIUM","LOW"))</f>
        <v>MEDIUM</v>
      </c>
      <c r="Q2720" s="5">
        <f>Table2[[#This Row],[transaction_amount]]-Table2[[#This Row],[avg_transaction_amount]]</f>
        <v>20759.440000000002</v>
      </c>
    </row>
    <row r="2721" spans="1:17" x14ac:dyDescent="0.25">
      <c r="A2721" s="4" t="s">
        <v>5106</v>
      </c>
      <c r="B2721" s="5" t="s">
        <v>5107</v>
      </c>
      <c r="C2721" s="5">
        <v>48711.01</v>
      </c>
      <c r="D2721" s="5" t="s">
        <v>53</v>
      </c>
      <c r="E2721" s="5" t="s">
        <v>41</v>
      </c>
      <c r="F2721" s="5" t="s">
        <v>22</v>
      </c>
      <c r="G2721" s="5" t="s">
        <v>58</v>
      </c>
      <c r="H2721" s="5">
        <v>1951</v>
      </c>
      <c r="I2721" s="5">
        <v>3</v>
      </c>
      <c r="J2721" s="5">
        <v>4</v>
      </c>
      <c r="K2721" s="5">
        <v>10093.379999999999</v>
      </c>
      <c r="L2721" s="5">
        <v>0</v>
      </c>
      <c r="M2721" s="5">
        <v>0.997</v>
      </c>
      <c r="N2721" s="5">
        <v>3</v>
      </c>
      <c r="O2721" s="6">
        <v>0</v>
      </c>
      <c r="P2721" s="5" t="str">
        <f>IF(Table2[[#This Row],[ip_risk_score]]&gt;0.8,"HIGH",IF(Table2[[#This Row],[ip_risk_score]]&gt;0.5,"MEDIUM","LOW"))</f>
        <v>HIGH</v>
      </c>
      <c r="Q2721" s="5">
        <f>Table2[[#This Row],[transaction_amount]]-Table2[[#This Row],[avg_transaction_amount]]</f>
        <v>38617.630000000005</v>
      </c>
    </row>
    <row r="2722" spans="1:17" x14ac:dyDescent="0.25">
      <c r="A2722" s="4" t="s">
        <v>5108</v>
      </c>
      <c r="B2722" s="5" t="s">
        <v>5109</v>
      </c>
      <c r="C2722" s="5">
        <v>42360.69</v>
      </c>
      <c r="D2722" s="5" t="s">
        <v>53</v>
      </c>
      <c r="E2722" s="5" t="s">
        <v>21</v>
      </c>
      <c r="F2722" s="5" t="s">
        <v>28</v>
      </c>
      <c r="G2722" s="5" t="s">
        <v>58</v>
      </c>
      <c r="H2722" s="5">
        <v>33</v>
      </c>
      <c r="I2722" s="5">
        <v>19</v>
      </c>
      <c r="J2722" s="5">
        <v>4</v>
      </c>
      <c r="K2722" s="5">
        <v>3550.31</v>
      </c>
      <c r="L2722" s="5">
        <v>0</v>
      </c>
      <c r="M2722" s="5">
        <v>0.60099999999999998</v>
      </c>
      <c r="N2722" s="5">
        <v>6</v>
      </c>
      <c r="O2722" s="6">
        <v>0</v>
      </c>
      <c r="P2722" s="5" t="str">
        <f>IF(Table2[[#This Row],[ip_risk_score]]&gt;0.8,"HIGH",IF(Table2[[#This Row],[ip_risk_score]]&gt;0.5,"MEDIUM","LOW"))</f>
        <v>MEDIUM</v>
      </c>
      <c r="Q2722" s="5">
        <f>Table2[[#This Row],[transaction_amount]]-Table2[[#This Row],[avg_transaction_amount]]</f>
        <v>38810.380000000005</v>
      </c>
    </row>
    <row r="2723" spans="1:17" x14ac:dyDescent="0.25">
      <c r="A2723" s="4" t="s">
        <v>5110</v>
      </c>
      <c r="B2723" s="5" t="s">
        <v>5111</v>
      </c>
      <c r="C2723" s="5">
        <v>1228.57</v>
      </c>
      <c r="D2723" s="5" t="s">
        <v>26</v>
      </c>
      <c r="E2723" s="5" t="s">
        <v>31</v>
      </c>
      <c r="F2723" s="5" t="s">
        <v>22</v>
      </c>
      <c r="G2723" s="5" t="s">
        <v>38</v>
      </c>
      <c r="H2723" s="5">
        <v>1323</v>
      </c>
      <c r="I2723" s="5">
        <v>19</v>
      </c>
      <c r="J2723" s="5">
        <v>4</v>
      </c>
      <c r="K2723" s="5">
        <v>10251.459999999999</v>
      </c>
      <c r="L2723" s="5">
        <v>0</v>
      </c>
      <c r="M2723" s="5">
        <v>0.85599999999999998</v>
      </c>
      <c r="N2723" s="5">
        <v>7</v>
      </c>
      <c r="O2723" s="6">
        <v>0</v>
      </c>
      <c r="P2723" s="5" t="str">
        <f>IF(Table2[[#This Row],[ip_risk_score]]&gt;0.8,"HIGH",IF(Table2[[#This Row],[ip_risk_score]]&gt;0.5,"MEDIUM","LOW"))</f>
        <v>HIGH</v>
      </c>
      <c r="Q2723" s="5">
        <f>Table2[[#This Row],[transaction_amount]]-Table2[[#This Row],[avg_transaction_amount]]</f>
        <v>-9022.89</v>
      </c>
    </row>
    <row r="2724" spans="1:17" x14ac:dyDescent="0.25">
      <c r="A2724" s="4" t="s">
        <v>5112</v>
      </c>
      <c r="B2724" s="5" t="s">
        <v>5113</v>
      </c>
      <c r="C2724" s="5">
        <v>44933.1</v>
      </c>
      <c r="D2724" s="5" t="s">
        <v>26</v>
      </c>
      <c r="E2724" s="5" t="s">
        <v>21</v>
      </c>
      <c r="F2724" s="5" t="s">
        <v>28</v>
      </c>
      <c r="G2724" s="5" t="s">
        <v>23</v>
      </c>
      <c r="H2724" s="5">
        <v>840</v>
      </c>
      <c r="I2724" s="5">
        <v>0</v>
      </c>
      <c r="J2724" s="5">
        <v>1</v>
      </c>
      <c r="K2724" s="5">
        <v>14156.24</v>
      </c>
      <c r="L2724" s="5">
        <v>0</v>
      </c>
      <c r="M2724" s="5">
        <v>0.17199999999999999</v>
      </c>
      <c r="N2724" s="5">
        <v>2</v>
      </c>
      <c r="O2724" s="6">
        <v>0</v>
      </c>
      <c r="P2724" s="5" t="str">
        <f>IF(Table2[[#This Row],[ip_risk_score]]&gt;0.8,"HIGH",IF(Table2[[#This Row],[ip_risk_score]]&gt;0.5,"MEDIUM","LOW"))</f>
        <v>LOW</v>
      </c>
      <c r="Q2724" s="5">
        <f>Table2[[#This Row],[transaction_amount]]-Table2[[#This Row],[avg_transaction_amount]]</f>
        <v>30776.86</v>
      </c>
    </row>
    <row r="2725" spans="1:17" x14ac:dyDescent="0.25">
      <c r="A2725" s="4" t="s">
        <v>5114</v>
      </c>
      <c r="B2725" s="5" t="s">
        <v>5115</v>
      </c>
      <c r="C2725" s="5">
        <v>39170.76</v>
      </c>
      <c r="D2725" s="5" t="s">
        <v>26</v>
      </c>
      <c r="E2725" s="5" t="s">
        <v>31</v>
      </c>
      <c r="F2725" s="5" t="s">
        <v>28</v>
      </c>
      <c r="G2725" s="5" t="s">
        <v>48</v>
      </c>
      <c r="H2725" s="5">
        <v>1477</v>
      </c>
      <c r="I2725" s="5">
        <v>12</v>
      </c>
      <c r="J2725" s="5">
        <v>4</v>
      </c>
      <c r="K2725" s="5">
        <v>20226.919999999998</v>
      </c>
      <c r="L2725" s="5">
        <v>0</v>
      </c>
      <c r="M2725" s="5">
        <v>0.82499999999999996</v>
      </c>
      <c r="N2725" s="5">
        <v>7</v>
      </c>
      <c r="O2725" s="6">
        <v>0</v>
      </c>
      <c r="P2725" s="5" t="str">
        <f>IF(Table2[[#This Row],[ip_risk_score]]&gt;0.8,"HIGH",IF(Table2[[#This Row],[ip_risk_score]]&gt;0.5,"MEDIUM","LOW"))</f>
        <v>HIGH</v>
      </c>
      <c r="Q2725" s="5">
        <f>Table2[[#This Row],[transaction_amount]]-Table2[[#This Row],[avg_transaction_amount]]</f>
        <v>18943.840000000004</v>
      </c>
    </row>
    <row r="2726" spans="1:17" x14ac:dyDescent="0.25">
      <c r="A2726" s="4" t="s">
        <v>5116</v>
      </c>
      <c r="B2726" s="5" t="s">
        <v>3345</v>
      </c>
      <c r="C2726" s="5">
        <v>39029.79</v>
      </c>
      <c r="D2726" s="5" t="s">
        <v>26</v>
      </c>
      <c r="E2726" s="5" t="s">
        <v>41</v>
      </c>
      <c r="F2726" s="5" t="s">
        <v>28</v>
      </c>
      <c r="G2726" s="5" t="s">
        <v>38</v>
      </c>
      <c r="H2726" s="5">
        <v>412</v>
      </c>
      <c r="I2726" s="5">
        <v>19</v>
      </c>
      <c r="J2726" s="5">
        <v>1</v>
      </c>
      <c r="K2726" s="5">
        <v>7936.14</v>
      </c>
      <c r="L2726" s="5">
        <v>0</v>
      </c>
      <c r="M2726" s="5">
        <v>0.90700000000000003</v>
      </c>
      <c r="N2726" s="5">
        <v>3</v>
      </c>
      <c r="O2726" s="6">
        <v>0</v>
      </c>
      <c r="P2726" s="5" t="str">
        <f>IF(Table2[[#This Row],[ip_risk_score]]&gt;0.8,"HIGH",IF(Table2[[#This Row],[ip_risk_score]]&gt;0.5,"MEDIUM","LOW"))</f>
        <v>HIGH</v>
      </c>
      <c r="Q2726" s="5">
        <f>Table2[[#This Row],[transaction_amount]]-Table2[[#This Row],[avg_transaction_amount]]</f>
        <v>31093.65</v>
      </c>
    </row>
    <row r="2727" spans="1:17" x14ac:dyDescent="0.25">
      <c r="A2727" s="4" t="s">
        <v>5117</v>
      </c>
      <c r="B2727" s="5" t="s">
        <v>5118</v>
      </c>
      <c r="C2727" s="5">
        <v>22926.89</v>
      </c>
      <c r="D2727" s="5" t="s">
        <v>26</v>
      </c>
      <c r="E2727" s="5" t="s">
        <v>31</v>
      </c>
      <c r="F2727" s="5" t="s">
        <v>28</v>
      </c>
      <c r="G2727" s="5" t="s">
        <v>23</v>
      </c>
      <c r="H2727" s="5">
        <v>1057</v>
      </c>
      <c r="I2727" s="5">
        <v>19</v>
      </c>
      <c r="J2727" s="5">
        <v>1</v>
      </c>
      <c r="K2727" s="5">
        <v>26931.63</v>
      </c>
      <c r="L2727" s="5">
        <v>0</v>
      </c>
      <c r="M2727" s="5">
        <v>0.83899999999999997</v>
      </c>
      <c r="N2727" s="5">
        <v>3</v>
      </c>
      <c r="O2727" s="6">
        <v>0</v>
      </c>
      <c r="P2727" s="5" t="str">
        <f>IF(Table2[[#This Row],[ip_risk_score]]&gt;0.8,"HIGH",IF(Table2[[#This Row],[ip_risk_score]]&gt;0.5,"MEDIUM","LOW"))</f>
        <v>HIGH</v>
      </c>
      <c r="Q2727" s="5">
        <f>Table2[[#This Row],[transaction_amount]]-Table2[[#This Row],[avg_transaction_amount]]</f>
        <v>-4004.7400000000016</v>
      </c>
    </row>
    <row r="2728" spans="1:17" x14ac:dyDescent="0.25">
      <c r="A2728" s="4" t="s">
        <v>5119</v>
      </c>
      <c r="B2728" s="5" t="s">
        <v>5120</v>
      </c>
      <c r="C2728" s="5">
        <v>19930.36</v>
      </c>
      <c r="D2728" s="5" t="s">
        <v>26</v>
      </c>
      <c r="E2728" s="5" t="s">
        <v>31</v>
      </c>
      <c r="F2728" s="5" t="s">
        <v>22</v>
      </c>
      <c r="G2728" s="5" t="s">
        <v>38</v>
      </c>
      <c r="H2728" s="5">
        <v>1097</v>
      </c>
      <c r="I2728" s="5">
        <v>21</v>
      </c>
      <c r="J2728" s="5">
        <v>2</v>
      </c>
      <c r="K2728" s="5">
        <v>14595.51</v>
      </c>
      <c r="L2728" s="5">
        <v>1</v>
      </c>
      <c r="M2728" s="5">
        <v>0.627</v>
      </c>
      <c r="N2728" s="5">
        <v>5</v>
      </c>
      <c r="O2728" s="6">
        <v>0</v>
      </c>
      <c r="P2728" s="5" t="str">
        <f>IF(Table2[[#This Row],[ip_risk_score]]&gt;0.8,"HIGH",IF(Table2[[#This Row],[ip_risk_score]]&gt;0.5,"MEDIUM","LOW"))</f>
        <v>MEDIUM</v>
      </c>
      <c r="Q2728" s="5">
        <f>Table2[[#This Row],[transaction_amount]]-Table2[[#This Row],[avg_transaction_amount]]</f>
        <v>5334.85</v>
      </c>
    </row>
    <row r="2729" spans="1:17" x14ac:dyDescent="0.25">
      <c r="A2729" s="4" t="s">
        <v>5121</v>
      </c>
      <c r="B2729" s="5" t="s">
        <v>5122</v>
      </c>
      <c r="C2729" s="5">
        <v>15180.64</v>
      </c>
      <c r="D2729" s="5" t="s">
        <v>20</v>
      </c>
      <c r="E2729" s="5" t="s">
        <v>31</v>
      </c>
      <c r="F2729" s="5" t="s">
        <v>28</v>
      </c>
      <c r="G2729" s="5" t="s">
        <v>48</v>
      </c>
      <c r="H2729" s="5">
        <v>1800</v>
      </c>
      <c r="I2729" s="5">
        <v>8</v>
      </c>
      <c r="J2729" s="5">
        <v>4</v>
      </c>
      <c r="K2729" s="5">
        <v>12214.32</v>
      </c>
      <c r="L2729" s="5">
        <v>1</v>
      </c>
      <c r="M2729" s="5">
        <v>0.92600000000000005</v>
      </c>
      <c r="N2729" s="5">
        <v>4</v>
      </c>
      <c r="O2729" s="6">
        <v>0</v>
      </c>
      <c r="P2729" s="5" t="str">
        <f>IF(Table2[[#This Row],[ip_risk_score]]&gt;0.8,"HIGH",IF(Table2[[#This Row],[ip_risk_score]]&gt;0.5,"MEDIUM","LOW"))</f>
        <v>HIGH</v>
      </c>
      <c r="Q2729" s="5">
        <f>Table2[[#This Row],[transaction_amount]]-Table2[[#This Row],[avg_transaction_amount]]</f>
        <v>2966.3199999999997</v>
      </c>
    </row>
    <row r="2730" spans="1:17" x14ac:dyDescent="0.25">
      <c r="A2730" s="4" t="s">
        <v>5123</v>
      </c>
      <c r="B2730" s="5" t="s">
        <v>5124</v>
      </c>
      <c r="C2730" s="5">
        <v>3331.46</v>
      </c>
      <c r="D2730" s="5" t="s">
        <v>20</v>
      </c>
      <c r="E2730" s="5" t="s">
        <v>21</v>
      </c>
      <c r="F2730" s="5" t="s">
        <v>22</v>
      </c>
      <c r="G2730" s="5" t="s">
        <v>58</v>
      </c>
      <c r="H2730" s="5">
        <v>1693</v>
      </c>
      <c r="I2730" s="5">
        <v>9</v>
      </c>
      <c r="J2730" s="5">
        <v>3</v>
      </c>
      <c r="K2730" s="5">
        <v>17859.22</v>
      </c>
      <c r="L2730" s="5">
        <v>0</v>
      </c>
      <c r="M2730" s="5">
        <v>0.96099999999999997</v>
      </c>
      <c r="N2730" s="5">
        <v>7</v>
      </c>
      <c r="O2730" s="6">
        <v>0</v>
      </c>
      <c r="P2730" s="5" t="str">
        <f>IF(Table2[[#This Row],[ip_risk_score]]&gt;0.8,"HIGH",IF(Table2[[#This Row],[ip_risk_score]]&gt;0.5,"MEDIUM","LOW"))</f>
        <v>HIGH</v>
      </c>
      <c r="Q2730" s="5">
        <f>Table2[[#This Row],[transaction_amount]]-Table2[[#This Row],[avg_transaction_amount]]</f>
        <v>-14527.760000000002</v>
      </c>
    </row>
    <row r="2731" spans="1:17" x14ac:dyDescent="0.25">
      <c r="A2731" s="4" t="s">
        <v>5125</v>
      </c>
      <c r="B2731" s="5" t="s">
        <v>5126</v>
      </c>
      <c r="C2731" s="5">
        <v>11450.36</v>
      </c>
      <c r="D2731" s="5" t="s">
        <v>20</v>
      </c>
      <c r="E2731" s="5" t="s">
        <v>21</v>
      </c>
      <c r="F2731" s="5" t="s">
        <v>28</v>
      </c>
      <c r="G2731" s="5" t="s">
        <v>58</v>
      </c>
      <c r="H2731" s="5">
        <v>1661</v>
      </c>
      <c r="I2731" s="5">
        <v>5</v>
      </c>
      <c r="J2731" s="5">
        <v>4</v>
      </c>
      <c r="K2731" s="5">
        <v>5111.95</v>
      </c>
      <c r="L2731" s="5">
        <v>0</v>
      </c>
      <c r="M2731" s="5">
        <v>0.81499999999999995</v>
      </c>
      <c r="N2731" s="5">
        <v>3</v>
      </c>
      <c r="O2731" s="6">
        <v>0</v>
      </c>
      <c r="P2731" s="5" t="str">
        <f>IF(Table2[[#This Row],[ip_risk_score]]&gt;0.8,"HIGH",IF(Table2[[#This Row],[ip_risk_score]]&gt;0.5,"MEDIUM","LOW"))</f>
        <v>HIGH</v>
      </c>
      <c r="Q2731" s="5">
        <f>Table2[[#This Row],[transaction_amount]]-Table2[[#This Row],[avg_transaction_amount]]</f>
        <v>6338.4100000000008</v>
      </c>
    </row>
    <row r="2732" spans="1:17" x14ac:dyDescent="0.25">
      <c r="A2732" s="4" t="s">
        <v>5127</v>
      </c>
      <c r="B2732" s="5" t="s">
        <v>5128</v>
      </c>
      <c r="C2732" s="5">
        <v>12367.85</v>
      </c>
      <c r="D2732" s="5" t="s">
        <v>20</v>
      </c>
      <c r="E2732" s="5" t="s">
        <v>31</v>
      </c>
      <c r="F2732" s="5" t="s">
        <v>22</v>
      </c>
      <c r="G2732" s="5" t="s">
        <v>58</v>
      </c>
      <c r="H2732" s="5">
        <v>1643</v>
      </c>
      <c r="I2732" s="5">
        <v>21</v>
      </c>
      <c r="J2732" s="5">
        <v>3</v>
      </c>
      <c r="K2732" s="5">
        <v>3286.9</v>
      </c>
      <c r="L2732" s="5">
        <v>0</v>
      </c>
      <c r="M2732" s="5">
        <v>0.54700000000000004</v>
      </c>
      <c r="N2732" s="5">
        <v>9</v>
      </c>
      <c r="O2732" s="6">
        <v>0</v>
      </c>
      <c r="P2732" s="5" t="str">
        <f>IF(Table2[[#This Row],[ip_risk_score]]&gt;0.8,"HIGH",IF(Table2[[#This Row],[ip_risk_score]]&gt;0.5,"MEDIUM","LOW"))</f>
        <v>MEDIUM</v>
      </c>
      <c r="Q2732" s="5">
        <f>Table2[[#This Row],[transaction_amount]]-Table2[[#This Row],[avg_transaction_amount]]</f>
        <v>9080.9500000000007</v>
      </c>
    </row>
    <row r="2733" spans="1:17" x14ac:dyDescent="0.25">
      <c r="A2733" s="4" t="s">
        <v>5129</v>
      </c>
      <c r="B2733" s="5" t="s">
        <v>3273</v>
      </c>
      <c r="C2733" s="5">
        <v>24229.65</v>
      </c>
      <c r="D2733" s="5" t="s">
        <v>53</v>
      </c>
      <c r="E2733" s="5" t="s">
        <v>27</v>
      </c>
      <c r="F2733" s="5" t="s">
        <v>28</v>
      </c>
      <c r="G2733" s="5" t="s">
        <v>33</v>
      </c>
      <c r="H2733" s="5">
        <v>1272</v>
      </c>
      <c r="I2733" s="5">
        <v>6</v>
      </c>
      <c r="J2733" s="5">
        <v>4</v>
      </c>
      <c r="K2733" s="5">
        <v>10461.56</v>
      </c>
      <c r="L2733" s="5">
        <v>0</v>
      </c>
      <c r="M2733" s="5">
        <v>0.83499999999999996</v>
      </c>
      <c r="N2733" s="5">
        <v>1</v>
      </c>
      <c r="O2733" s="6">
        <v>0</v>
      </c>
      <c r="P2733" s="5" t="str">
        <f>IF(Table2[[#This Row],[ip_risk_score]]&gt;0.8,"HIGH",IF(Table2[[#This Row],[ip_risk_score]]&gt;0.5,"MEDIUM","LOW"))</f>
        <v>HIGH</v>
      </c>
      <c r="Q2733" s="5">
        <f>Table2[[#This Row],[transaction_amount]]-Table2[[#This Row],[avg_transaction_amount]]</f>
        <v>13768.090000000002</v>
      </c>
    </row>
    <row r="2734" spans="1:17" x14ac:dyDescent="0.25">
      <c r="A2734" s="4" t="s">
        <v>5130</v>
      </c>
      <c r="B2734" s="5" t="s">
        <v>4022</v>
      </c>
      <c r="C2734" s="5">
        <v>37384.85</v>
      </c>
      <c r="D2734" s="5" t="s">
        <v>26</v>
      </c>
      <c r="E2734" s="5" t="s">
        <v>21</v>
      </c>
      <c r="F2734" s="5" t="s">
        <v>22</v>
      </c>
      <c r="G2734" s="5" t="s">
        <v>38</v>
      </c>
      <c r="H2734" s="5">
        <v>292</v>
      </c>
      <c r="I2734" s="5">
        <v>22</v>
      </c>
      <c r="J2734" s="5">
        <v>1</v>
      </c>
      <c r="K2734" s="5">
        <v>1294.01</v>
      </c>
      <c r="L2734" s="5">
        <v>0</v>
      </c>
      <c r="M2734" s="5">
        <v>0.372</v>
      </c>
      <c r="N2734" s="5">
        <v>2</v>
      </c>
      <c r="O2734" s="6">
        <v>0</v>
      </c>
      <c r="P2734" s="5" t="str">
        <f>IF(Table2[[#This Row],[ip_risk_score]]&gt;0.8,"HIGH",IF(Table2[[#This Row],[ip_risk_score]]&gt;0.5,"MEDIUM","LOW"))</f>
        <v>LOW</v>
      </c>
      <c r="Q2734" s="5">
        <f>Table2[[#This Row],[transaction_amount]]-Table2[[#This Row],[avg_transaction_amount]]</f>
        <v>36090.839999999997</v>
      </c>
    </row>
    <row r="2735" spans="1:17" x14ac:dyDescent="0.25">
      <c r="A2735" s="4" t="s">
        <v>5131</v>
      </c>
      <c r="B2735" s="5" t="s">
        <v>5132</v>
      </c>
      <c r="C2735" s="5">
        <v>23716.799999999999</v>
      </c>
      <c r="D2735" s="5" t="s">
        <v>53</v>
      </c>
      <c r="E2735" s="5" t="s">
        <v>41</v>
      </c>
      <c r="F2735" s="5" t="s">
        <v>32</v>
      </c>
      <c r="G2735" s="5" t="s">
        <v>48</v>
      </c>
      <c r="H2735" s="5">
        <v>1475</v>
      </c>
      <c r="I2735" s="5">
        <v>15</v>
      </c>
      <c r="J2735" s="5">
        <v>4</v>
      </c>
      <c r="K2735" s="5">
        <v>11389.74</v>
      </c>
      <c r="L2735" s="5">
        <v>0</v>
      </c>
      <c r="M2735" s="5">
        <v>0.34699999999999998</v>
      </c>
      <c r="N2735" s="5">
        <v>9</v>
      </c>
      <c r="O2735" s="6">
        <v>0</v>
      </c>
      <c r="P2735" s="5" t="str">
        <f>IF(Table2[[#This Row],[ip_risk_score]]&gt;0.8,"HIGH",IF(Table2[[#This Row],[ip_risk_score]]&gt;0.5,"MEDIUM","LOW"))</f>
        <v>LOW</v>
      </c>
      <c r="Q2735" s="5">
        <f>Table2[[#This Row],[transaction_amount]]-Table2[[#This Row],[avg_transaction_amount]]</f>
        <v>12327.06</v>
      </c>
    </row>
    <row r="2736" spans="1:17" x14ac:dyDescent="0.25">
      <c r="A2736" s="4" t="s">
        <v>5133</v>
      </c>
      <c r="B2736" s="5" t="s">
        <v>5134</v>
      </c>
      <c r="C2736" s="5">
        <v>2939.33</v>
      </c>
      <c r="D2736" s="5" t="s">
        <v>26</v>
      </c>
      <c r="E2736" s="5" t="s">
        <v>41</v>
      </c>
      <c r="F2736" s="5" t="s">
        <v>28</v>
      </c>
      <c r="G2736" s="5" t="s">
        <v>38</v>
      </c>
      <c r="H2736" s="5">
        <v>1333</v>
      </c>
      <c r="I2736" s="5">
        <v>16</v>
      </c>
      <c r="J2736" s="5">
        <v>4</v>
      </c>
      <c r="K2736" s="5">
        <v>20177.41</v>
      </c>
      <c r="L2736" s="5">
        <v>0</v>
      </c>
      <c r="M2736" s="5">
        <v>0.34799999999999998</v>
      </c>
      <c r="N2736" s="5">
        <v>8</v>
      </c>
      <c r="O2736" s="6">
        <v>1</v>
      </c>
      <c r="P2736" s="5" t="str">
        <f>IF(Table2[[#This Row],[ip_risk_score]]&gt;0.8,"HIGH",IF(Table2[[#This Row],[ip_risk_score]]&gt;0.5,"MEDIUM","LOW"))</f>
        <v>LOW</v>
      </c>
      <c r="Q2736" s="5">
        <f>Table2[[#This Row],[transaction_amount]]-Table2[[#This Row],[avg_transaction_amount]]</f>
        <v>-17238.080000000002</v>
      </c>
    </row>
    <row r="2737" spans="1:17" x14ac:dyDescent="0.25">
      <c r="A2737" s="4" t="s">
        <v>5135</v>
      </c>
      <c r="B2737" s="5" t="s">
        <v>5136</v>
      </c>
      <c r="C2737" s="5">
        <v>47891.6</v>
      </c>
      <c r="D2737" s="5" t="s">
        <v>26</v>
      </c>
      <c r="E2737" s="5" t="s">
        <v>31</v>
      </c>
      <c r="F2737" s="5" t="s">
        <v>28</v>
      </c>
      <c r="G2737" s="5" t="s">
        <v>58</v>
      </c>
      <c r="H2737" s="5">
        <v>102</v>
      </c>
      <c r="I2737" s="5">
        <v>23</v>
      </c>
      <c r="J2737" s="5">
        <v>4</v>
      </c>
      <c r="K2737" s="5">
        <v>24382.46</v>
      </c>
      <c r="L2737" s="5">
        <v>0</v>
      </c>
      <c r="M2737" s="5">
        <v>0.19900000000000001</v>
      </c>
      <c r="N2737" s="5">
        <v>7</v>
      </c>
      <c r="O2737" s="6">
        <v>0</v>
      </c>
      <c r="P2737" s="5" t="str">
        <f>IF(Table2[[#This Row],[ip_risk_score]]&gt;0.8,"HIGH",IF(Table2[[#This Row],[ip_risk_score]]&gt;0.5,"MEDIUM","LOW"))</f>
        <v>LOW</v>
      </c>
      <c r="Q2737" s="5">
        <f>Table2[[#This Row],[transaction_amount]]-Table2[[#This Row],[avg_transaction_amount]]</f>
        <v>23509.14</v>
      </c>
    </row>
    <row r="2738" spans="1:17" x14ac:dyDescent="0.25">
      <c r="A2738" s="4" t="s">
        <v>5137</v>
      </c>
      <c r="B2738" s="5" t="s">
        <v>5138</v>
      </c>
      <c r="C2738" s="5">
        <v>47139.08</v>
      </c>
      <c r="D2738" s="5" t="s">
        <v>53</v>
      </c>
      <c r="E2738" s="5" t="s">
        <v>41</v>
      </c>
      <c r="F2738" s="5" t="s">
        <v>32</v>
      </c>
      <c r="G2738" s="5" t="s">
        <v>38</v>
      </c>
      <c r="H2738" s="5">
        <v>1610</v>
      </c>
      <c r="I2738" s="5">
        <v>0</v>
      </c>
      <c r="J2738" s="5">
        <v>4</v>
      </c>
      <c r="K2738" s="5">
        <v>17434.919999999998</v>
      </c>
      <c r="L2738" s="5">
        <v>0</v>
      </c>
      <c r="M2738" s="5">
        <v>0.623</v>
      </c>
      <c r="N2738" s="5">
        <v>9</v>
      </c>
      <c r="O2738" s="6">
        <v>0</v>
      </c>
      <c r="P2738" s="5" t="str">
        <f>IF(Table2[[#This Row],[ip_risk_score]]&gt;0.8,"HIGH",IF(Table2[[#This Row],[ip_risk_score]]&gt;0.5,"MEDIUM","LOW"))</f>
        <v>MEDIUM</v>
      </c>
      <c r="Q2738" s="5">
        <f>Table2[[#This Row],[transaction_amount]]-Table2[[#This Row],[avg_transaction_amount]]</f>
        <v>29704.160000000003</v>
      </c>
    </row>
    <row r="2739" spans="1:17" x14ac:dyDescent="0.25">
      <c r="A2739" s="4" t="s">
        <v>5139</v>
      </c>
      <c r="B2739" s="5" t="s">
        <v>5140</v>
      </c>
      <c r="C2739" s="5">
        <v>39270.22</v>
      </c>
      <c r="D2739" s="5" t="s">
        <v>20</v>
      </c>
      <c r="E2739" s="5" t="s">
        <v>21</v>
      </c>
      <c r="F2739" s="5" t="s">
        <v>32</v>
      </c>
      <c r="G2739" s="5" t="s">
        <v>23</v>
      </c>
      <c r="H2739" s="5">
        <v>1408</v>
      </c>
      <c r="I2739" s="5">
        <v>8</v>
      </c>
      <c r="J2739" s="5">
        <v>2</v>
      </c>
      <c r="K2739" s="5">
        <v>20770.740000000002</v>
      </c>
      <c r="L2739" s="5">
        <v>0</v>
      </c>
      <c r="M2739" s="5">
        <v>0.66100000000000003</v>
      </c>
      <c r="N2739" s="5">
        <v>5</v>
      </c>
      <c r="O2739" s="6">
        <v>0</v>
      </c>
      <c r="P2739" s="5" t="str">
        <f>IF(Table2[[#This Row],[ip_risk_score]]&gt;0.8,"HIGH",IF(Table2[[#This Row],[ip_risk_score]]&gt;0.5,"MEDIUM","LOW"))</f>
        <v>MEDIUM</v>
      </c>
      <c r="Q2739" s="5">
        <f>Table2[[#This Row],[transaction_amount]]-Table2[[#This Row],[avg_transaction_amount]]</f>
        <v>18499.48</v>
      </c>
    </row>
    <row r="2740" spans="1:17" x14ac:dyDescent="0.25">
      <c r="A2740" s="4" t="s">
        <v>5141</v>
      </c>
      <c r="B2740" s="5" t="s">
        <v>5142</v>
      </c>
      <c r="C2740" s="5">
        <v>49566.83</v>
      </c>
      <c r="D2740" s="5" t="s">
        <v>53</v>
      </c>
      <c r="E2740" s="5" t="s">
        <v>27</v>
      </c>
      <c r="F2740" s="5" t="s">
        <v>28</v>
      </c>
      <c r="G2740" s="5" t="s">
        <v>38</v>
      </c>
      <c r="H2740" s="5">
        <v>695</v>
      </c>
      <c r="I2740" s="5">
        <v>13</v>
      </c>
      <c r="J2740" s="5">
        <v>2</v>
      </c>
      <c r="K2740" s="5">
        <v>25010.58</v>
      </c>
      <c r="L2740" s="5">
        <v>0</v>
      </c>
      <c r="M2740" s="5">
        <v>0.86</v>
      </c>
      <c r="N2740" s="5">
        <v>3</v>
      </c>
      <c r="O2740" s="6">
        <v>0</v>
      </c>
      <c r="P2740" s="5" t="str">
        <f>IF(Table2[[#This Row],[ip_risk_score]]&gt;0.8,"HIGH",IF(Table2[[#This Row],[ip_risk_score]]&gt;0.5,"MEDIUM","LOW"))</f>
        <v>HIGH</v>
      </c>
      <c r="Q2740" s="5">
        <f>Table2[[#This Row],[transaction_amount]]-Table2[[#This Row],[avg_transaction_amount]]</f>
        <v>24556.25</v>
      </c>
    </row>
    <row r="2741" spans="1:17" x14ac:dyDescent="0.25">
      <c r="A2741" s="4" t="s">
        <v>5143</v>
      </c>
      <c r="B2741" s="5" t="s">
        <v>3017</v>
      </c>
      <c r="C2741" s="5">
        <v>27246.89</v>
      </c>
      <c r="D2741" s="5" t="s">
        <v>53</v>
      </c>
      <c r="E2741" s="5" t="s">
        <v>27</v>
      </c>
      <c r="F2741" s="5" t="s">
        <v>22</v>
      </c>
      <c r="G2741" s="5" t="s">
        <v>33</v>
      </c>
      <c r="H2741" s="5">
        <v>319</v>
      </c>
      <c r="I2741" s="5">
        <v>14</v>
      </c>
      <c r="J2741" s="5">
        <v>1</v>
      </c>
      <c r="K2741" s="5">
        <v>23216.59</v>
      </c>
      <c r="L2741" s="5">
        <v>0</v>
      </c>
      <c r="M2741" s="5">
        <v>0.69499999999999995</v>
      </c>
      <c r="N2741" s="5">
        <v>2</v>
      </c>
      <c r="O2741" s="6">
        <v>0</v>
      </c>
      <c r="P2741" s="5" t="str">
        <f>IF(Table2[[#This Row],[ip_risk_score]]&gt;0.8,"HIGH",IF(Table2[[#This Row],[ip_risk_score]]&gt;0.5,"MEDIUM","LOW"))</f>
        <v>MEDIUM</v>
      </c>
      <c r="Q2741" s="5">
        <f>Table2[[#This Row],[transaction_amount]]-Table2[[#This Row],[avg_transaction_amount]]</f>
        <v>4030.2999999999993</v>
      </c>
    </row>
    <row r="2742" spans="1:17" x14ac:dyDescent="0.25">
      <c r="A2742" s="4" t="s">
        <v>5144</v>
      </c>
      <c r="B2742" s="5" t="s">
        <v>5145</v>
      </c>
      <c r="C2742" s="5">
        <v>48140.28</v>
      </c>
      <c r="D2742" s="5" t="s">
        <v>26</v>
      </c>
      <c r="E2742" s="5" t="s">
        <v>27</v>
      </c>
      <c r="F2742" s="5" t="s">
        <v>28</v>
      </c>
      <c r="G2742" s="5" t="s">
        <v>33</v>
      </c>
      <c r="H2742" s="5">
        <v>897</v>
      </c>
      <c r="I2742" s="5">
        <v>3</v>
      </c>
      <c r="J2742" s="5">
        <v>1</v>
      </c>
      <c r="K2742" s="5">
        <v>9667.4599999999991</v>
      </c>
      <c r="L2742" s="5">
        <v>0</v>
      </c>
      <c r="M2742" s="5">
        <v>0.78</v>
      </c>
      <c r="N2742" s="5">
        <v>6</v>
      </c>
      <c r="O2742" s="6">
        <v>0</v>
      </c>
      <c r="P2742" s="5" t="str">
        <f>IF(Table2[[#This Row],[ip_risk_score]]&gt;0.8,"HIGH",IF(Table2[[#This Row],[ip_risk_score]]&gt;0.5,"MEDIUM","LOW"))</f>
        <v>MEDIUM</v>
      </c>
      <c r="Q2742" s="5">
        <f>Table2[[#This Row],[transaction_amount]]-Table2[[#This Row],[avg_transaction_amount]]</f>
        <v>38472.82</v>
      </c>
    </row>
    <row r="2743" spans="1:17" x14ac:dyDescent="0.25">
      <c r="A2743" s="4" t="s">
        <v>5146</v>
      </c>
      <c r="B2743" s="5" t="s">
        <v>5147</v>
      </c>
      <c r="C2743" s="5">
        <v>3826.47</v>
      </c>
      <c r="D2743" s="5" t="s">
        <v>26</v>
      </c>
      <c r="E2743" s="5" t="s">
        <v>41</v>
      </c>
      <c r="F2743" s="5" t="s">
        <v>22</v>
      </c>
      <c r="G2743" s="5" t="s">
        <v>58</v>
      </c>
      <c r="H2743" s="5">
        <v>1780</v>
      </c>
      <c r="I2743" s="5">
        <v>7</v>
      </c>
      <c r="J2743" s="5">
        <v>3</v>
      </c>
      <c r="K2743" s="5">
        <v>17245.34</v>
      </c>
      <c r="L2743" s="5">
        <v>0</v>
      </c>
      <c r="M2743" s="5">
        <v>0.68899999999999995</v>
      </c>
      <c r="N2743" s="5">
        <v>2</v>
      </c>
      <c r="O2743" s="6">
        <v>0</v>
      </c>
      <c r="P2743" s="5" t="str">
        <f>IF(Table2[[#This Row],[ip_risk_score]]&gt;0.8,"HIGH",IF(Table2[[#This Row],[ip_risk_score]]&gt;0.5,"MEDIUM","LOW"))</f>
        <v>MEDIUM</v>
      </c>
      <c r="Q2743" s="5">
        <f>Table2[[#This Row],[transaction_amount]]-Table2[[#This Row],[avg_transaction_amount]]</f>
        <v>-13418.87</v>
      </c>
    </row>
    <row r="2744" spans="1:17" x14ac:dyDescent="0.25">
      <c r="A2744" s="4" t="s">
        <v>5148</v>
      </c>
      <c r="B2744" s="5" t="s">
        <v>5149</v>
      </c>
      <c r="C2744" s="5">
        <v>18315.75</v>
      </c>
      <c r="D2744" s="5" t="s">
        <v>26</v>
      </c>
      <c r="E2744" s="5" t="s">
        <v>31</v>
      </c>
      <c r="F2744" s="5" t="s">
        <v>32</v>
      </c>
      <c r="G2744" s="5" t="s">
        <v>48</v>
      </c>
      <c r="H2744" s="5">
        <v>1200</v>
      </c>
      <c r="I2744" s="5">
        <v>14</v>
      </c>
      <c r="J2744" s="5">
        <v>1</v>
      </c>
      <c r="K2744" s="5">
        <v>8019.11</v>
      </c>
      <c r="L2744" s="5">
        <v>0</v>
      </c>
      <c r="M2744" s="5">
        <v>0.69699999999999995</v>
      </c>
      <c r="N2744" s="5">
        <v>8</v>
      </c>
      <c r="O2744" s="6">
        <v>0</v>
      </c>
      <c r="P2744" s="5" t="str">
        <f>IF(Table2[[#This Row],[ip_risk_score]]&gt;0.8,"HIGH",IF(Table2[[#This Row],[ip_risk_score]]&gt;0.5,"MEDIUM","LOW"))</f>
        <v>MEDIUM</v>
      </c>
      <c r="Q2744" s="5">
        <f>Table2[[#This Row],[transaction_amount]]-Table2[[#This Row],[avg_transaction_amount]]</f>
        <v>10296.64</v>
      </c>
    </row>
    <row r="2745" spans="1:17" x14ac:dyDescent="0.25">
      <c r="A2745" s="4" t="s">
        <v>5150</v>
      </c>
      <c r="B2745" s="5" t="s">
        <v>5151</v>
      </c>
      <c r="C2745" s="5">
        <v>11307.79</v>
      </c>
      <c r="D2745" s="5" t="s">
        <v>20</v>
      </c>
      <c r="E2745" s="5" t="s">
        <v>41</v>
      </c>
      <c r="F2745" s="5" t="s">
        <v>22</v>
      </c>
      <c r="G2745" s="5" t="s">
        <v>23</v>
      </c>
      <c r="H2745" s="5">
        <v>1782</v>
      </c>
      <c r="I2745" s="5">
        <v>21</v>
      </c>
      <c r="J2745" s="5">
        <v>2</v>
      </c>
      <c r="K2745" s="5">
        <v>17332.38</v>
      </c>
      <c r="L2745" s="5">
        <v>0</v>
      </c>
      <c r="M2745" s="5">
        <v>0.34100000000000003</v>
      </c>
      <c r="N2745" s="5">
        <v>5</v>
      </c>
      <c r="O2745" s="6">
        <v>0</v>
      </c>
      <c r="P2745" s="5" t="str">
        <f>IF(Table2[[#This Row],[ip_risk_score]]&gt;0.8,"HIGH",IF(Table2[[#This Row],[ip_risk_score]]&gt;0.5,"MEDIUM","LOW"))</f>
        <v>LOW</v>
      </c>
      <c r="Q2745" s="5">
        <f>Table2[[#This Row],[transaction_amount]]-Table2[[#This Row],[avg_transaction_amount]]</f>
        <v>-6024.59</v>
      </c>
    </row>
    <row r="2746" spans="1:17" x14ac:dyDescent="0.25">
      <c r="A2746" s="4" t="s">
        <v>5152</v>
      </c>
      <c r="B2746" s="5" t="s">
        <v>5153</v>
      </c>
      <c r="C2746" s="5">
        <v>9831.86</v>
      </c>
      <c r="D2746" s="5" t="s">
        <v>53</v>
      </c>
      <c r="E2746" s="5" t="s">
        <v>31</v>
      </c>
      <c r="F2746" s="5" t="s">
        <v>28</v>
      </c>
      <c r="G2746" s="5" t="s">
        <v>48</v>
      </c>
      <c r="H2746" s="5">
        <v>16</v>
      </c>
      <c r="I2746" s="5">
        <v>3</v>
      </c>
      <c r="J2746" s="5">
        <v>1</v>
      </c>
      <c r="K2746" s="5">
        <v>12837.44</v>
      </c>
      <c r="L2746" s="5">
        <v>1</v>
      </c>
      <c r="M2746" s="5">
        <v>0.96599999999999997</v>
      </c>
      <c r="N2746" s="5">
        <v>2</v>
      </c>
      <c r="O2746" s="6">
        <v>0</v>
      </c>
      <c r="P2746" s="5" t="str">
        <f>IF(Table2[[#This Row],[ip_risk_score]]&gt;0.8,"HIGH",IF(Table2[[#This Row],[ip_risk_score]]&gt;0.5,"MEDIUM","LOW"))</f>
        <v>HIGH</v>
      </c>
      <c r="Q2746" s="5">
        <f>Table2[[#This Row],[transaction_amount]]-Table2[[#This Row],[avg_transaction_amount]]</f>
        <v>-3005.58</v>
      </c>
    </row>
    <row r="2747" spans="1:17" x14ac:dyDescent="0.25">
      <c r="A2747" s="4" t="s">
        <v>5154</v>
      </c>
      <c r="B2747" s="5" t="s">
        <v>1850</v>
      </c>
      <c r="C2747" s="5">
        <v>7083.11</v>
      </c>
      <c r="D2747" s="5" t="s">
        <v>53</v>
      </c>
      <c r="E2747" s="5" t="s">
        <v>27</v>
      </c>
      <c r="F2747" s="5" t="s">
        <v>32</v>
      </c>
      <c r="G2747" s="5" t="s">
        <v>48</v>
      </c>
      <c r="H2747" s="5">
        <v>1855</v>
      </c>
      <c r="I2747" s="5">
        <v>18</v>
      </c>
      <c r="J2747" s="5">
        <v>3</v>
      </c>
      <c r="K2747" s="5">
        <v>11246.7</v>
      </c>
      <c r="L2747" s="5">
        <v>0</v>
      </c>
      <c r="M2747" s="5">
        <v>0.63900000000000001</v>
      </c>
      <c r="N2747" s="5">
        <v>6</v>
      </c>
      <c r="O2747" s="6">
        <v>0</v>
      </c>
      <c r="P2747" s="5" t="str">
        <f>IF(Table2[[#This Row],[ip_risk_score]]&gt;0.8,"HIGH",IF(Table2[[#This Row],[ip_risk_score]]&gt;0.5,"MEDIUM","LOW"))</f>
        <v>MEDIUM</v>
      </c>
      <c r="Q2747" s="5">
        <f>Table2[[#This Row],[transaction_amount]]-Table2[[#This Row],[avg_transaction_amount]]</f>
        <v>-4163.5900000000011</v>
      </c>
    </row>
    <row r="2748" spans="1:17" x14ac:dyDescent="0.25">
      <c r="A2748" s="4" t="s">
        <v>5155</v>
      </c>
      <c r="B2748" s="5" t="s">
        <v>5156</v>
      </c>
      <c r="C2748" s="5">
        <v>31139.56</v>
      </c>
      <c r="D2748" s="5" t="s">
        <v>20</v>
      </c>
      <c r="E2748" s="5" t="s">
        <v>21</v>
      </c>
      <c r="F2748" s="5" t="s">
        <v>32</v>
      </c>
      <c r="G2748" s="5" t="s">
        <v>23</v>
      </c>
      <c r="H2748" s="5">
        <v>1076</v>
      </c>
      <c r="I2748" s="5">
        <v>2</v>
      </c>
      <c r="J2748" s="5">
        <v>3</v>
      </c>
      <c r="K2748" s="5">
        <v>5588.56</v>
      </c>
      <c r="L2748" s="5">
        <v>0</v>
      </c>
      <c r="M2748" s="5">
        <v>0.58699999999999997</v>
      </c>
      <c r="N2748" s="5">
        <v>6</v>
      </c>
      <c r="O2748" s="6">
        <v>0</v>
      </c>
      <c r="P2748" s="5" t="str">
        <f>IF(Table2[[#This Row],[ip_risk_score]]&gt;0.8,"HIGH",IF(Table2[[#This Row],[ip_risk_score]]&gt;0.5,"MEDIUM","LOW"))</f>
        <v>MEDIUM</v>
      </c>
      <c r="Q2748" s="5">
        <f>Table2[[#This Row],[transaction_amount]]-Table2[[#This Row],[avg_transaction_amount]]</f>
        <v>25551</v>
      </c>
    </row>
    <row r="2749" spans="1:17" x14ac:dyDescent="0.25">
      <c r="A2749" s="4" t="s">
        <v>5157</v>
      </c>
      <c r="B2749" s="5" t="s">
        <v>5158</v>
      </c>
      <c r="C2749" s="5">
        <v>39077.03</v>
      </c>
      <c r="D2749" s="5" t="s">
        <v>53</v>
      </c>
      <c r="E2749" s="5" t="s">
        <v>41</v>
      </c>
      <c r="F2749" s="5" t="s">
        <v>28</v>
      </c>
      <c r="G2749" s="5" t="s">
        <v>33</v>
      </c>
      <c r="H2749" s="5">
        <v>797</v>
      </c>
      <c r="I2749" s="5">
        <v>7</v>
      </c>
      <c r="J2749" s="5">
        <v>2</v>
      </c>
      <c r="K2749" s="5">
        <v>16896.419999999998</v>
      </c>
      <c r="L2749" s="5">
        <v>0</v>
      </c>
      <c r="M2749" s="5">
        <v>0.84699999999999998</v>
      </c>
      <c r="N2749" s="5">
        <v>8</v>
      </c>
      <c r="O2749" s="6">
        <v>0</v>
      </c>
      <c r="P2749" s="5" t="str">
        <f>IF(Table2[[#This Row],[ip_risk_score]]&gt;0.8,"HIGH",IF(Table2[[#This Row],[ip_risk_score]]&gt;0.5,"MEDIUM","LOW"))</f>
        <v>HIGH</v>
      </c>
      <c r="Q2749" s="5">
        <f>Table2[[#This Row],[transaction_amount]]-Table2[[#This Row],[avg_transaction_amount]]</f>
        <v>22180.61</v>
      </c>
    </row>
    <row r="2750" spans="1:17" x14ac:dyDescent="0.25">
      <c r="A2750" s="4" t="s">
        <v>5159</v>
      </c>
      <c r="B2750" s="5" t="s">
        <v>5160</v>
      </c>
      <c r="C2750" s="5">
        <v>28936.01</v>
      </c>
      <c r="D2750" s="5" t="s">
        <v>53</v>
      </c>
      <c r="E2750" s="5" t="s">
        <v>21</v>
      </c>
      <c r="F2750" s="5" t="s">
        <v>28</v>
      </c>
      <c r="G2750" s="5" t="s">
        <v>58</v>
      </c>
      <c r="H2750" s="5">
        <v>1373</v>
      </c>
      <c r="I2750" s="5">
        <v>1</v>
      </c>
      <c r="J2750" s="5">
        <v>1</v>
      </c>
      <c r="K2750" s="5">
        <v>21906.55</v>
      </c>
      <c r="L2750" s="5">
        <v>0</v>
      </c>
      <c r="M2750" s="5">
        <v>0.42099999999999999</v>
      </c>
      <c r="N2750" s="5">
        <v>6</v>
      </c>
      <c r="O2750" s="6">
        <v>0</v>
      </c>
      <c r="P2750" s="5" t="str">
        <f>IF(Table2[[#This Row],[ip_risk_score]]&gt;0.8,"HIGH",IF(Table2[[#This Row],[ip_risk_score]]&gt;0.5,"MEDIUM","LOW"))</f>
        <v>LOW</v>
      </c>
      <c r="Q2750" s="5">
        <f>Table2[[#This Row],[transaction_amount]]-Table2[[#This Row],[avg_transaction_amount]]</f>
        <v>7029.4599999999991</v>
      </c>
    </row>
    <row r="2751" spans="1:17" x14ac:dyDescent="0.25">
      <c r="A2751" s="4" t="s">
        <v>5161</v>
      </c>
      <c r="B2751" s="5" t="s">
        <v>5162</v>
      </c>
      <c r="C2751" s="5">
        <v>7390.79</v>
      </c>
      <c r="D2751" s="5" t="s">
        <v>26</v>
      </c>
      <c r="E2751" s="5" t="s">
        <v>27</v>
      </c>
      <c r="F2751" s="5" t="s">
        <v>32</v>
      </c>
      <c r="G2751" s="5" t="s">
        <v>38</v>
      </c>
      <c r="H2751" s="5">
        <v>1186</v>
      </c>
      <c r="I2751" s="5">
        <v>21</v>
      </c>
      <c r="J2751" s="5">
        <v>3</v>
      </c>
      <c r="K2751" s="5">
        <v>17181.259999999998</v>
      </c>
      <c r="L2751" s="5">
        <v>0</v>
      </c>
      <c r="M2751" s="5">
        <v>9.6000000000000002E-2</v>
      </c>
      <c r="N2751" s="5">
        <v>3</v>
      </c>
      <c r="O2751" s="6">
        <v>0</v>
      </c>
      <c r="P2751" s="5" t="str">
        <f>IF(Table2[[#This Row],[ip_risk_score]]&gt;0.8,"HIGH",IF(Table2[[#This Row],[ip_risk_score]]&gt;0.5,"MEDIUM","LOW"))</f>
        <v>LOW</v>
      </c>
      <c r="Q2751" s="5">
        <f>Table2[[#This Row],[transaction_amount]]-Table2[[#This Row],[avg_transaction_amount]]</f>
        <v>-9790.4699999999975</v>
      </c>
    </row>
    <row r="2752" spans="1:17" x14ac:dyDescent="0.25">
      <c r="A2752" s="4" t="s">
        <v>5163</v>
      </c>
      <c r="B2752" s="5" t="s">
        <v>5164</v>
      </c>
      <c r="C2752" s="5">
        <v>40565.629999999997</v>
      </c>
      <c r="D2752" s="5" t="s">
        <v>20</v>
      </c>
      <c r="E2752" s="5" t="s">
        <v>31</v>
      </c>
      <c r="F2752" s="5" t="s">
        <v>22</v>
      </c>
      <c r="G2752" s="5" t="s">
        <v>33</v>
      </c>
      <c r="H2752" s="5">
        <v>52</v>
      </c>
      <c r="I2752" s="5">
        <v>7</v>
      </c>
      <c r="J2752" s="5">
        <v>1</v>
      </c>
      <c r="K2752" s="5">
        <v>2169.88</v>
      </c>
      <c r="L2752" s="5">
        <v>0</v>
      </c>
      <c r="M2752" s="5">
        <v>0.24</v>
      </c>
      <c r="N2752" s="5">
        <v>8</v>
      </c>
      <c r="O2752" s="6">
        <v>0</v>
      </c>
      <c r="P2752" s="5" t="str">
        <f>IF(Table2[[#This Row],[ip_risk_score]]&gt;0.8,"HIGH",IF(Table2[[#This Row],[ip_risk_score]]&gt;0.5,"MEDIUM","LOW"))</f>
        <v>LOW</v>
      </c>
      <c r="Q2752" s="5">
        <f>Table2[[#This Row],[transaction_amount]]-Table2[[#This Row],[avg_transaction_amount]]</f>
        <v>38395.75</v>
      </c>
    </row>
    <row r="2753" spans="1:17" x14ac:dyDescent="0.25">
      <c r="A2753" s="4" t="s">
        <v>5165</v>
      </c>
      <c r="B2753" s="5" t="s">
        <v>5166</v>
      </c>
      <c r="C2753" s="5">
        <v>31815.94</v>
      </c>
      <c r="D2753" s="5" t="s">
        <v>26</v>
      </c>
      <c r="E2753" s="5" t="s">
        <v>21</v>
      </c>
      <c r="F2753" s="5" t="s">
        <v>22</v>
      </c>
      <c r="G2753" s="5" t="s">
        <v>58</v>
      </c>
      <c r="H2753" s="5">
        <v>734</v>
      </c>
      <c r="I2753" s="5">
        <v>7</v>
      </c>
      <c r="J2753" s="5">
        <v>1</v>
      </c>
      <c r="K2753" s="5">
        <v>27737.38</v>
      </c>
      <c r="L2753" s="5">
        <v>0</v>
      </c>
      <c r="M2753" s="5">
        <v>0.80800000000000005</v>
      </c>
      <c r="N2753" s="5">
        <v>2</v>
      </c>
      <c r="O2753" s="6">
        <v>0</v>
      </c>
      <c r="P2753" s="5" t="str">
        <f>IF(Table2[[#This Row],[ip_risk_score]]&gt;0.8,"HIGH",IF(Table2[[#This Row],[ip_risk_score]]&gt;0.5,"MEDIUM","LOW"))</f>
        <v>HIGH</v>
      </c>
      <c r="Q2753" s="5">
        <f>Table2[[#This Row],[transaction_amount]]-Table2[[#This Row],[avg_transaction_amount]]</f>
        <v>4078.5599999999977</v>
      </c>
    </row>
    <row r="2754" spans="1:17" x14ac:dyDescent="0.25">
      <c r="A2754" s="4" t="s">
        <v>5167</v>
      </c>
      <c r="B2754" s="5" t="s">
        <v>5168</v>
      </c>
      <c r="C2754" s="5">
        <v>19438.88</v>
      </c>
      <c r="D2754" s="5" t="s">
        <v>20</v>
      </c>
      <c r="E2754" s="5" t="s">
        <v>41</v>
      </c>
      <c r="F2754" s="5" t="s">
        <v>22</v>
      </c>
      <c r="G2754" s="5" t="s">
        <v>33</v>
      </c>
      <c r="H2754" s="5">
        <v>210</v>
      </c>
      <c r="I2754" s="5">
        <v>16</v>
      </c>
      <c r="J2754" s="5">
        <v>2</v>
      </c>
      <c r="K2754" s="5">
        <v>264.18</v>
      </c>
      <c r="L2754" s="5">
        <v>0</v>
      </c>
      <c r="M2754" s="5">
        <v>0.73199999999999998</v>
      </c>
      <c r="N2754" s="5">
        <v>9</v>
      </c>
      <c r="O2754" s="6">
        <v>0</v>
      </c>
      <c r="P2754" s="5" t="str">
        <f>IF(Table2[[#This Row],[ip_risk_score]]&gt;0.8,"HIGH",IF(Table2[[#This Row],[ip_risk_score]]&gt;0.5,"MEDIUM","LOW"))</f>
        <v>MEDIUM</v>
      </c>
      <c r="Q2754" s="5">
        <f>Table2[[#This Row],[transaction_amount]]-Table2[[#This Row],[avg_transaction_amount]]</f>
        <v>19174.7</v>
      </c>
    </row>
    <row r="2755" spans="1:17" x14ac:dyDescent="0.25">
      <c r="A2755" s="4" t="s">
        <v>5169</v>
      </c>
      <c r="B2755" s="5" t="s">
        <v>5170</v>
      </c>
      <c r="C2755" s="5">
        <v>33722.81</v>
      </c>
      <c r="D2755" s="5" t="s">
        <v>26</v>
      </c>
      <c r="E2755" s="5" t="s">
        <v>21</v>
      </c>
      <c r="F2755" s="5" t="s">
        <v>28</v>
      </c>
      <c r="G2755" s="5" t="s">
        <v>23</v>
      </c>
      <c r="H2755" s="5">
        <v>904</v>
      </c>
      <c r="I2755" s="5">
        <v>15</v>
      </c>
      <c r="J2755" s="5">
        <v>2</v>
      </c>
      <c r="K2755" s="5">
        <v>26563.23</v>
      </c>
      <c r="L2755" s="5">
        <v>0</v>
      </c>
      <c r="M2755" s="5">
        <v>0.11700000000000001</v>
      </c>
      <c r="N2755" s="5">
        <v>6</v>
      </c>
      <c r="O2755" s="6">
        <v>0</v>
      </c>
      <c r="P2755" s="5" t="str">
        <f>IF(Table2[[#This Row],[ip_risk_score]]&gt;0.8,"HIGH",IF(Table2[[#This Row],[ip_risk_score]]&gt;0.5,"MEDIUM","LOW"))</f>
        <v>LOW</v>
      </c>
      <c r="Q2755" s="5">
        <f>Table2[[#This Row],[transaction_amount]]-Table2[[#This Row],[avg_transaction_amount]]</f>
        <v>7159.5799999999981</v>
      </c>
    </row>
    <row r="2756" spans="1:17" x14ac:dyDescent="0.25">
      <c r="A2756" s="4" t="s">
        <v>5171</v>
      </c>
      <c r="B2756" s="5" t="s">
        <v>5172</v>
      </c>
      <c r="C2756" s="5">
        <v>13032.25</v>
      </c>
      <c r="D2756" s="5" t="s">
        <v>53</v>
      </c>
      <c r="E2756" s="5" t="s">
        <v>21</v>
      </c>
      <c r="F2756" s="5" t="s">
        <v>32</v>
      </c>
      <c r="G2756" s="5" t="s">
        <v>48</v>
      </c>
      <c r="H2756" s="5">
        <v>676</v>
      </c>
      <c r="I2756" s="5">
        <v>15</v>
      </c>
      <c r="J2756" s="5">
        <v>1</v>
      </c>
      <c r="K2756" s="5">
        <v>23005.59</v>
      </c>
      <c r="L2756" s="5">
        <v>0</v>
      </c>
      <c r="M2756" s="5">
        <v>7.0000000000000007E-2</v>
      </c>
      <c r="N2756" s="5">
        <v>1</v>
      </c>
      <c r="O2756" s="6">
        <v>0</v>
      </c>
      <c r="P2756" s="5" t="str">
        <f>IF(Table2[[#This Row],[ip_risk_score]]&gt;0.8,"HIGH",IF(Table2[[#This Row],[ip_risk_score]]&gt;0.5,"MEDIUM","LOW"))</f>
        <v>LOW</v>
      </c>
      <c r="Q2756" s="5">
        <f>Table2[[#This Row],[transaction_amount]]-Table2[[#This Row],[avg_transaction_amount]]</f>
        <v>-9973.34</v>
      </c>
    </row>
    <row r="2757" spans="1:17" x14ac:dyDescent="0.25">
      <c r="A2757" s="4" t="s">
        <v>5173</v>
      </c>
      <c r="B2757" s="5" t="s">
        <v>5174</v>
      </c>
      <c r="C2757" s="5">
        <v>17292.349999999999</v>
      </c>
      <c r="D2757" s="5" t="s">
        <v>20</v>
      </c>
      <c r="E2757" s="5" t="s">
        <v>41</v>
      </c>
      <c r="F2757" s="5" t="s">
        <v>22</v>
      </c>
      <c r="G2757" s="5" t="s">
        <v>23</v>
      </c>
      <c r="H2757" s="5">
        <v>1765</v>
      </c>
      <c r="I2757" s="5">
        <v>15</v>
      </c>
      <c r="J2757" s="5">
        <v>4</v>
      </c>
      <c r="K2757" s="5">
        <v>2987.06</v>
      </c>
      <c r="L2757" s="5">
        <v>0</v>
      </c>
      <c r="M2757" s="5">
        <v>0.622</v>
      </c>
      <c r="N2757" s="5">
        <v>4</v>
      </c>
      <c r="O2757" s="6">
        <v>0</v>
      </c>
      <c r="P2757" s="5" t="str">
        <f>IF(Table2[[#This Row],[ip_risk_score]]&gt;0.8,"HIGH",IF(Table2[[#This Row],[ip_risk_score]]&gt;0.5,"MEDIUM","LOW"))</f>
        <v>MEDIUM</v>
      </c>
      <c r="Q2757" s="5">
        <f>Table2[[#This Row],[transaction_amount]]-Table2[[#This Row],[avg_transaction_amount]]</f>
        <v>14305.289999999999</v>
      </c>
    </row>
    <row r="2758" spans="1:17" x14ac:dyDescent="0.25">
      <c r="A2758" s="4" t="s">
        <v>5175</v>
      </c>
      <c r="B2758" s="5" t="s">
        <v>4050</v>
      </c>
      <c r="C2758" s="5">
        <v>45878.42</v>
      </c>
      <c r="D2758" s="5" t="s">
        <v>20</v>
      </c>
      <c r="E2758" s="5" t="s">
        <v>31</v>
      </c>
      <c r="F2758" s="5" t="s">
        <v>32</v>
      </c>
      <c r="G2758" s="5" t="s">
        <v>38</v>
      </c>
      <c r="H2758" s="5">
        <v>1698</v>
      </c>
      <c r="I2758" s="5">
        <v>6</v>
      </c>
      <c r="J2758" s="5">
        <v>4</v>
      </c>
      <c r="K2758" s="5">
        <v>7173.28</v>
      </c>
      <c r="L2758" s="5">
        <v>0</v>
      </c>
      <c r="M2758" s="5">
        <v>0.93899999999999995</v>
      </c>
      <c r="N2758" s="5">
        <v>1</v>
      </c>
      <c r="O2758" s="6">
        <v>1</v>
      </c>
      <c r="P2758" s="5" t="str">
        <f>IF(Table2[[#This Row],[ip_risk_score]]&gt;0.8,"HIGH",IF(Table2[[#This Row],[ip_risk_score]]&gt;0.5,"MEDIUM","LOW"))</f>
        <v>HIGH</v>
      </c>
      <c r="Q2758" s="5">
        <f>Table2[[#This Row],[transaction_amount]]-Table2[[#This Row],[avg_transaction_amount]]</f>
        <v>38705.14</v>
      </c>
    </row>
    <row r="2759" spans="1:17" x14ac:dyDescent="0.25">
      <c r="A2759" s="4" t="s">
        <v>5176</v>
      </c>
      <c r="B2759" s="5" t="s">
        <v>1714</v>
      </c>
      <c r="C2759" s="5">
        <v>14560.7</v>
      </c>
      <c r="D2759" s="5" t="s">
        <v>26</v>
      </c>
      <c r="E2759" s="5" t="s">
        <v>41</v>
      </c>
      <c r="F2759" s="5" t="s">
        <v>22</v>
      </c>
      <c r="G2759" s="5" t="s">
        <v>23</v>
      </c>
      <c r="H2759" s="5">
        <v>557</v>
      </c>
      <c r="I2759" s="5">
        <v>14</v>
      </c>
      <c r="J2759" s="5">
        <v>0</v>
      </c>
      <c r="K2759" s="5">
        <v>10534.12</v>
      </c>
      <c r="L2759" s="5">
        <v>0</v>
      </c>
      <c r="M2759" s="5">
        <v>0.17499999999999999</v>
      </c>
      <c r="N2759" s="5">
        <v>3</v>
      </c>
      <c r="O2759" s="6">
        <v>0</v>
      </c>
      <c r="P2759" s="5" t="str">
        <f>IF(Table2[[#This Row],[ip_risk_score]]&gt;0.8,"HIGH",IF(Table2[[#This Row],[ip_risk_score]]&gt;0.5,"MEDIUM","LOW"))</f>
        <v>LOW</v>
      </c>
      <c r="Q2759" s="5">
        <f>Table2[[#This Row],[transaction_amount]]-Table2[[#This Row],[avg_transaction_amount]]</f>
        <v>4026.58</v>
      </c>
    </row>
    <row r="2760" spans="1:17" x14ac:dyDescent="0.25">
      <c r="A2760" s="4" t="s">
        <v>5177</v>
      </c>
      <c r="B2760" s="5" t="s">
        <v>1343</v>
      </c>
      <c r="C2760" s="5">
        <v>23525.91</v>
      </c>
      <c r="D2760" s="5" t="s">
        <v>20</v>
      </c>
      <c r="E2760" s="5" t="s">
        <v>27</v>
      </c>
      <c r="F2760" s="5" t="s">
        <v>32</v>
      </c>
      <c r="G2760" s="5" t="s">
        <v>48</v>
      </c>
      <c r="H2760" s="5">
        <v>235</v>
      </c>
      <c r="I2760" s="5">
        <v>16</v>
      </c>
      <c r="J2760" s="5">
        <v>0</v>
      </c>
      <c r="K2760" s="5">
        <v>27318</v>
      </c>
      <c r="L2760" s="5">
        <v>1</v>
      </c>
      <c r="M2760" s="5">
        <v>0.54900000000000004</v>
      </c>
      <c r="N2760" s="5">
        <v>6</v>
      </c>
      <c r="O2760" s="6">
        <v>0</v>
      </c>
      <c r="P2760" s="5" t="str">
        <f>IF(Table2[[#This Row],[ip_risk_score]]&gt;0.8,"HIGH",IF(Table2[[#This Row],[ip_risk_score]]&gt;0.5,"MEDIUM","LOW"))</f>
        <v>MEDIUM</v>
      </c>
      <c r="Q2760" s="5">
        <f>Table2[[#This Row],[transaction_amount]]-Table2[[#This Row],[avg_transaction_amount]]</f>
        <v>-3792.09</v>
      </c>
    </row>
    <row r="2761" spans="1:17" x14ac:dyDescent="0.25">
      <c r="A2761" s="4" t="s">
        <v>5178</v>
      </c>
      <c r="B2761" s="5" t="s">
        <v>5179</v>
      </c>
      <c r="C2761" s="5">
        <v>44512.55</v>
      </c>
      <c r="D2761" s="5" t="s">
        <v>53</v>
      </c>
      <c r="E2761" s="5" t="s">
        <v>31</v>
      </c>
      <c r="F2761" s="5" t="s">
        <v>28</v>
      </c>
      <c r="G2761" s="5" t="s">
        <v>33</v>
      </c>
      <c r="H2761" s="5">
        <v>1867</v>
      </c>
      <c r="I2761" s="5">
        <v>2</v>
      </c>
      <c r="J2761" s="5">
        <v>0</v>
      </c>
      <c r="K2761" s="5">
        <v>29399.79</v>
      </c>
      <c r="L2761" s="5">
        <v>0</v>
      </c>
      <c r="M2761" s="5">
        <v>0.81200000000000006</v>
      </c>
      <c r="N2761" s="5">
        <v>3</v>
      </c>
      <c r="O2761" s="6">
        <v>0</v>
      </c>
      <c r="P2761" s="5" t="str">
        <f>IF(Table2[[#This Row],[ip_risk_score]]&gt;0.8,"HIGH",IF(Table2[[#This Row],[ip_risk_score]]&gt;0.5,"MEDIUM","LOW"))</f>
        <v>HIGH</v>
      </c>
      <c r="Q2761" s="5">
        <f>Table2[[#This Row],[transaction_amount]]-Table2[[#This Row],[avg_transaction_amount]]</f>
        <v>15112.760000000002</v>
      </c>
    </row>
    <row r="2762" spans="1:17" x14ac:dyDescent="0.25">
      <c r="A2762" s="4" t="s">
        <v>5180</v>
      </c>
      <c r="B2762" s="5" t="s">
        <v>5181</v>
      </c>
      <c r="C2762" s="5">
        <v>35400.68</v>
      </c>
      <c r="D2762" s="5" t="s">
        <v>53</v>
      </c>
      <c r="E2762" s="5" t="s">
        <v>21</v>
      </c>
      <c r="F2762" s="5" t="s">
        <v>28</v>
      </c>
      <c r="G2762" s="5" t="s">
        <v>58</v>
      </c>
      <c r="H2762" s="5">
        <v>642</v>
      </c>
      <c r="I2762" s="5">
        <v>0</v>
      </c>
      <c r="J2762" s="5">
        <v>2</v>
      </c>
      <c r="K2762" s="5">
        <v>2706.33</v>
      </c>
      <c r="L2762" s="5">
        <v>0</v>
      </c>
      <c r="M2762" s="5">
        <v>0.52900000000000003</v>
      </c>
      <c r="N2762" s="5">
        <v>5</v>
      </c>
      <c r="O2762" s="6">
        <v>0</v>
      </c>
      <c r="P2762" s="5" t="str">
        <f>IF(Table2[[#This Row],[ip_risk_score]]&gt;0.8,"HIGH",IF(Table2[[#This Row],[ip_risk_score]]&gt;0.5,"MEDIUM","LOW"))</f>
        <v>MEDIUM</v>
      </c>
      <c r="Q2762" s="5">
        <f>Table2[[#This Row],[transaction_amount]]-Table2[[#This Row],[avg_transaction_amount]]</f>
        <v>32694.35</v>
      </c>
    </row>
    <row r="2763" spans="1:17" x14ac:dyDescent="0.25">
      <c r="A2763" s="4" t="s">
        <v>5182</v>
      </c>
      <c r="B2763" s="5" t="s">
        <v>5183</v>
      </c>
      <c r="C2763" s="5">
        <v>3157.05</v>
      </c>
      <c r="D2763" s="5" t="s">
        <v>53</v>
      </c>
      <c r="E2763" s="5" t="s">
        <v>41</v>
      </c>
      <c r="F2763" s="5" t="s">
        <v>28</v>
      </c>
      <c r="G2763" s="5" t="s">
        <v>38</v>
      </c>
      <c r="H2763" s="5">
        <v>1554</v>
      </c>
      <c r="I2763" s="5">
        <v>7</v>
      </c>
      <c r="J2763" s="5">
        <v>1</v>
      </c>
      <c r="K2763" s="5">
        <v>11968.27</v>
      </c>
      <c r="L2763" s="5">
        <v>0</v>
      </c>
      <c r="M2763" s="5">
        <v>0.35099999999999998</v>
      </c>
      <c r="N2763" s="5">
        <v>8</v>
      </c>
      <c r="O2763" s="6">
        <v>0</v>
      </c>
      <c r="P2763" s="5" t="str">
        <f>IF(Table2[[#This Row],[ip_risk_score]]&gt;0.8,"HIGH",IF(Table2[[#This Row],[ip_risk_score]]&gt;0.5,"MEDIUM","LOW"))</f>
        <v>LOW</v>
      </c>
      <c r="Q2763" s="5">
        <f>Table2[[#This Row],[transaction_amount]]-Table2[[#This Row],[avg_transaction_amount]]</f>
        <v>-8811.2200000000012</v>
      </c>
    </row>
    <row r="2764" spans="1:17" x14ac:dyDescent="0.25">
      <c r="A2764" s="4" t="s">
        <v>5184</v>
      </c>
      <c r="B2764" s="5" t="s">
        <v>2680</v>
      </c>
      <c r="C2764" s="5">
        <v>7407.79</v>
      </c>
      <c r="D2764" s="5" t="s">
        <v>26</v>
      </c>
      <c r="E2764" s="5" t="s">
        <v>27</v>
      </c>
      <c r="F2764" s="5" t="s">
        <v>22</v>
      </c>
      <c r="G2764" s="5" t="s">
        <v>33</v>
      </c>
      <c r="H2764" s="5">
        <v>1372</v>
      </c>
      <c r="I2764" s="5">
        <v>6</v>
      </c>
      <c r="J2764" s="5">
        <v>3</v>
      </c>
      <c r="K2764" s="5">
        <v>4563.53</v>
      </c>
      <c r="L2764" s="5">
        <v>0</v>
      </c>
      <c r="M2764" s="5">
        <v>0.79100000000000004</v>
      </c>
      <c r="N2764" s="5">
        <v>8</v>
      </c>
      <c r="O2764" s="6">
        <v>0</v>
      </c>
      <c r="P2764" s="5" t="str">
        <f>IF(Table2[[#This Row],[ip_risk_score]]&gt;0.8,"HIGH",IF(Table2[[#This Row],[ip_risk_score]]&gt;0.5,"MEDIUM","LOW"))</f>
        <v>MEDIUM</v>
      </c>
      <c r="Q2764" s="5">
        <f>Table2[[#This Row],[transaction_amount]]-Table2[[#This Row],[avg_transaction_amount]]</f>
        <v>2844.26</v>
      </c>
    </row>
    <row r="2765" spans="1:17" x14ac:dyDescent="0.25">
      <c r="A2765" s="4" t="s">
        <v>5185</v>
      </c>
      <c r="B2765" s="5" t="s">
        <v>5186</v>
      </c>
      <c r="C2765" s="5">
        <v>441.69</v>
      </c>
      <c r="D2765" s="5" t="s">
        <v>20</v>
      </c>
      <c r="E2765" s="5" t="s">
        <v>41</v>
      </c>
      <c r="F2765" s="5" t="s">
        <v>28</v>
      </c>
      <c r="G2765" s="5" t="s">
        <v>58</v>
      </c>
      <c r="H2765" s="5">
        <v>1368</v>
      </c>
      <c r="I2765" s="5">
        <v>17</v>
      </c>
      <c r="J2765" s="5">
        <v>1</v>
      </c>
      <c r="K2765" s="5">
        <v>8425.25</v>
      </c>
      <c r="L2765" s="5">
        <v>0</v>
      </c>
      <c r="M2765" s="5">
        <v>0.77100000000000002</v>
      </c>
      <c r="N2765" s="5">
        <v>9</v>
      </c>
      <c r="O2765" s="6">
        <v>0</v>
      </c>
      <c r="P2765" s="5" t="str">
        <f>IF(Table2[[#This Row],[ip_risk_score]]&gt;0.8,"HIGH",IF(Table2[[#This Row],[ip_risk_score]]&gt;0.5,"MEDIUM","LOW"))</f>
        <v>MEDIUM</v>
      </c>
      <c r="Q2765" s="5">
        <f>Table2[[#This Row],[transaction_amount]]-Table2[[#This Row],[avg_transaction_amount]]</f>
        <v>-7983.56</v>
      </c>
    </row>
    <row r="2766" spans="1:17" x14ac:dyDescent="0.25">
      <c r="A2766" s="4" t="s">
        <v>5187</v>
      </c>
      <c r="B2766" s="5" t="s">
        <v>5188</v>
      </c>
      <c r="C2766" s="5">
        <v>31564.54</v>
      </c>
      <c r="D2766" s="5" t="s">
        <v>26</v>
      </c>
      <c r="E2766" s="5" t="s">
        <v>31</v>
      </c>
      <c r="F2766" s="5" t="s">
        <v>28</v>
      </c>
      <c r="G2766" s="5" t="s">
        <v>48</v>
      </c>
      <c r="H2766" s="5">
        <v>1214</v>
      </c>
      <c r="I2766" s="5">
        <v>22</v>
      </c>
      <c r="J2766" s="5">
        <v>1</v>
      </c>
      <c r="K2766" s="5">
        <v>29434</v>
      </c>
      <c r="L2766" s="5">
        <v>0</v>
      </c>
      <c r="M2766" s="5">
        <v>0.83</v>
      </c>
      <c r="N2766" s="5">
        <v>4</v>
      </c>
      <c r="O2766" s="6">
        <v>0</v>
      </c>
      <c r="P2766" s="5" t="str">
        <f>IF(Table2[[#This Row],[ip_risk_score]]&gt;0.8,"HIGH",IF(Table2[[#This Row],[ip_risk_score]]&gt;0.5,"MEDIUM","LOW"))</f>
        <v>HIGH</v>
      </c>
      <c r="Q2766" s="5">
        <f>Table2[[#This Row],[transaction_amount]]-Table2[[#This Row],[avg_transaction_amount]]</f>
        <v>2130.5400000000009</v>
      </c>
    </row>
    <row r="2767" spans="1:17" x14ac:dyDescent="0.25">
      <c r="A2767" s="4" t="s">
        <v>5189</v>
      </c>
      <c r="B2767" s="5" t="s">
        <v>765</v>
      </c>
      <c r="C2767" s="5">
        <v>22411.29</v>
      </c>
      <c r="D2767" s="5" t="s">
        <v>53</v>
      </c>
      <c r="E2767" s="5" t="s">
        <v>27</v>
      </c>
      <c r="F2767" s="5" t="s">
        <v>28</v>
      </c>
      <c r="G2767" s="5" t="s">
        <v>23</v>
      </c>
      <c r="H2767" s="5">
        <v>1566</v>
      </c>
      <c r="I2767" s="5">
        <v>4</v>
      </c>
      <c r="J2767" s="5">
        <v>0</v>
      </c>
      <c r="K2767" s="5">
        <v>29534.34</v>
      </c>
      <c r="L2767" s="5">
        <v>1</v>
      </c>
      <c r="M2767" s="5">
        <v>0.94499999999999995</v>
      </c>
      <c r="N2767" s="5">
        <v>5</v>
      </c>
      <c r="O2767" s="6">
        <v>0</v>
      </c>
      <c r="P2767" s="5" t="str">
        <f>IF(Table2[[#This Row],[ip_risk_score]]&gt;0.8,"HIGH",IF(Table2[[#This Row],[ip_risk_score]]&gt;0.5,"MEDIUM","LOW"))</f>
        <v>HIGH</v>
      </c>
      <c r="Q2767" s="5">
        <f>Table2[[#This Row],[transaction_amount]]-Table2[[#This Row],[avg_transaction_amount]]</f>
        <v>-7123.0499999999993</v>
      </c>
    </row>
    <row r="2768" spans="1:17" x14ac:dyDescent="0.25">
      <c r="A2768" s="4" t="s">
        <v>5190</v>
      </c>
      <c r="B2768" s="5" t="s">
        <v>3576</v>
      </c>
      <c r="C2768" s="5">
        <v>6757.03</v>
      </c>
      <c r="D2768" s="5" t="s">
        <v>20</v>
      </c>
      <c r="E2768" s="5" t="s">
        <v>21</v>
      </c>
      <c r="F2768" s="5" t="s">
        <v>32</v>
      </c>
      <c r="G2768" s="5" t="s">
        <v>33</v>
      </c>
      <c r="H2768" s="5">
        <v>955</v>
      </c>
      <c r="I2768" s="5">
        <v>14</v>
      </c>
      <c r="J2768" s="5">
        <v>1</v>
      </c>
      <c r="K2768" s="5">
        <v>14216.92</v>
      </c>
      <c r="L2768" s="5">
        <v>0</v>
      </c>
      <c r="M2768" s="5">
        <v>0.151</v>
      </c>
      <c r="N2768" s="5">
        <v>4</v>
      </c>
      <c r="O2768" s="6">
        <v>0</v>
      </c>
      <c r="P2768" s="5" t="str">
        <f>IF(Table2[[#This Row],[ip_risk_score]]&gt;0.8,"HIGH",IF(Table2[[#This Row],[ip_risk_score]]&gt;0.5,"MEDIUM","LOW"))</f>
        <v>LOW</v>
      </c>
      <c r="Q2768" s="5">
        <f>Table2[[#This Row],[transaction_amount]]-Table2[[#This Row],[avg_transaction_amount]]</f>
        <v>-7459.89</v>
      </c>
    </row>
    <row r="2769" spans="1:17" x14ac:dyDescent="0.25">
      <c r="A2769" s="4" t="s">
        <v>5191</v>
      </c>
      <c r="B2769" s="5" t="s">
        <v>5192</v>
      </c>
      <c r="C2769" s="5">
        <v>47898.81</v>
      </c>
      <c r="D2769" s="5" t="s">
        <v>53</v>
      </c>
      <c r="E2769" s="5" t="s">
        <v>31</v>
      </c>
      <c r="F2769" s="5" t="s">
        <v>32</v>
      </c>
      <c r="G2769" s="5" t="s">
        <v>58</v>
      </c>
      <c r="H2769" s="5">
        <v>1305</v>
      </c>
      <c r="I2769" s="5">
        <v>6</v>
      </c>
      <c r="J2769" s="5">
        <v>0</v>
      </c>
      <c r="K2769" s="5">
        <v>5575.85</v>
      </c>
      <c r="L2769" s="5">
        <v>0</v>
      </c>
      <c r="M2769" s="5">
        <v>0.34100000000000003</v>
      </c>
      <c r="N2769" s="5">
        <v>7</v>
      </c>
      <c r="O2769" s="6">
        <v>0</v>
      </c>
      <c r="P2769" s="5" t="str">
        <f>IF(Table2[[#This Row],[ip_risk_score]]&gt;0.8,"HIGH",IF(Table2[[#This Row],[ip_risk_score]]&gt;0.5,"MEDIUM","LOW"))</f>
        <v>LOW</v>
      </c>
      <c r="Q2769" s="5">
        <f>Table2[[#This Row],[transaction_amount]]-Table2[[#This Row],[avg_transaction_amount]]</f>
        <v>42322.96</v>
      </c>
    </row>
    <row r="2770" spans="1:17" x14ac:dyDescent="0.25">
      <c r="A2770" s="4" t="s">
        <v>5193</v>
      </c>
      <c r="B2770" s="5" t="s">
        <v>5194</v>
      </c>
      <c r="C2770" s="5">
        <v>26506.5</v>
      </c>
      <c r="D2770" s="5" t="s">
        <v>20</v>
      </c>
      <c r="E2770" s="5" t="s">
        <v>27</v>
      </c>
      <c r="F2770" s="5" t="s">
        <v>32</v>
      </c>
      <c r="G2770" s="5" t="s">
        <v>58</v>
      </c>
      <c r="H2770" s="5">
        <v>203</v>
      </c>
      <c r="I2770" s="5">
        <v>9</v>
      </c>
      <c r="J2770" s="5">
        <v>1</v>
      </c>
      <c r="K2770" s="5">
        <v>16455.86</v>
      </c>
      <c r="L2770" s="5">
        <v>0</v>
      </c>
      <c r="M2770" s="5">
        <v>0.98599999999999999</v>
      </c>
      <c r="N2770" s="5">
        <v>9</v>
      </c>
      <c r="O2770" s="6">
        <v>0</v>
      </c>
      <c r="P2770" s="5" t="str">
        <f>IF(Table2[[#This Row],[ip_risk_score]]&gt;0.8,"HIGH",IF(Table2[[#This Row],[ip_risk_score]]&gt;0.5,"MEDIUM","LOW"))</f>
        <v>HIGH</v>
      </c>
      <c r="Q2770" s="5">
        <f>Table2[[#This Row],[transaction_amount]]-Table2[[#This Row],[avg_transaction_amount]]</f>
        <v>10050.64</v>
      </c>
    </row>
    <row r="2771" spans="1:17" x14ac:dyDescent="0.25">
      <c r="A2771" s="4" t="s">
        <v>5195</v>
      </c>
      <c r="B2771" s="5" t="s">
        <v>5196</v>
      </c>
      <c r="C2771" s="5">
        <v>12132.57</v>
      </c>
      <c r="D2771" s="5" t="s">
        <v>20</v>
      </c>
      <c r="E2771" s="5" t="s">
        <v>31</v>
      </c>
      <c r="F2771" s="5" t="s">
        <v>32</v>
      </c>
      <c r="G2771" s="5" t="s">
        <v>23</v>
      </c>
      <c r="H2771" s="5">
        <v>547</v>
      </c>
      <c r="I2771" s="5">
        <v>15</v>
      </c>
      <c r="J2771" s="5">
        <v>3</v>
      </c>
      <c r="K2771" s="5">
        <v>9688.49</v>
      </c>
      <c r="L2771" s="5">
        <v>0</v>
      </c>
      <c r="M2771" s="5">
        <v>0.59499999999999997</v>
      </c>
      <c r="N2771" s="5">
        <v>6</v>
      </c>
      <c r="O2771" s="6">
        <v>0</v>
      </c>
      <c r="P2771" s="5" t="str">
        <f>IF(Table2[[#This Row],[ip_risk_score]]&gt;0.8,"HIGH",IF(Table2[[#This Row],[ip_risk_score]]&gt;0.5,"MEDIUM","LOW"))</f>
        <v>MEDIUM</v>
      </c>
      <c r="Q2771" s="5">
        <f>Table2[[#This Row],[transaction_amount]]-Table2[[#This Row],[avg_transaction_amount]]</f>
        <v>2444.08</v>
      </c>
    </row>
    <row r="2772" spans="1:17" x14ac:dyDescent="0.25">
      <c r="A2772" s="4" t="s">
        <v>5197</v>
      </c>
      <c r="B2772" s="5" t="s">
        <v>686</v>
      </c>
      <c r="C2772" s="5">
        <v>25055.15</v>
      </c>
      <c r="D2772" s="5" t="s">
        <v>26</v>
      </c>
      <c r="E2772" s="5" t="s">
        <v>21</v>
      </c>
      <c r="F2772" s="5" t="s">
        <v>32</v>
      </c>
      <c r="G2772" s="5" t="s">
        <v>33</v>
      </c>
      <c r="H2772" s="5">
        <v>1973</v>
      </c>
      <c r="I2772" s="5">
        <v>22</v>
      </c>
      <c r="J2772" s="5">
        <v>4</v>
      </c>
      <c r="K2772" s="5">
        <v>27872.04</v>
      </c>
      <c r="L2772" s="5">
        <v>0</v>
      </c>
      <c r="M2772" s="5">
        <v>0.67</v>
      </c>
      <c r="N2772" s="5">
        <v>2</v>
      </c>
      <c r="O2772" s="6">
        <v>0</v>
      </c>
      <c r="P2772" s="5" t="str">
        <f>IF(Table2[[#This Row],[ip_risk_score]]&gt;0.8,"HIGH",IF(Table2[[#This Row],[ip_risk_score]]&gt;0.5,"MEDIUM","LOW"))</f>
        <v>MEDIUM</v>
      </c>
      <c r="Q2772" s="5">
        <f>Table2[[#This Row],[transaction_amount]]-Table2[[#This Row],[avg_transaction_amount]]</f>
        <v>-2816.8899999999994</v>
      </c>
    </row>
    <row r="2773" spans="1:17" x14ac:dyDescent="0.25">
      <c r="A2773" s="4" t="s">
        <v>5198</v>
      </c>
      <c r="B2773" s="5" t="s">
        <v>478</v>
      </c>
      <c r="C2773" s="5">
        <v>33997.040000000001</v>
      </c>
      <c r="D2773" s="5" t="s">
        <v>20</v>
      </c>
      <c r="E2773" s="5" t="s">
        <v>27</v>
      </c>
      <c r="F2773" s="5" t="s">
        <v>32</v>
      </c>
      <c r="G2773" s="5" t="s">
        <v>33</v>
      </c>
      <c r="H2773" s="5">
        <v>1830</v>
      </c>
      <c r="I2773" s="5">
        <v>1</v>
      </c>
      <c r="J2773" s="5">
        <v>4</v>
      </c>
      <c r="K2773" s="5">
        <v>24564.61</v>
      </c>
      <c r="L2773" s="5">
        <v>0</v>
      </c>
      <c r="M2773" s="5">
        <v>0.88400000000000001</v>
      </c>
      <c r="N2773" s="5">
        <v>7</v>
      </c>
      <c r="O2773" s="6">
        <v>1</v>
      </c>
      <c r="P2773" s="5" t="str">
        <f>IF(Table2[[#This Row],[ip_risk_score]]&gt;0.8,"HIGH",IF(Table2[[#This Row],[ip_risk_score]]&gt;0.5,"MEDIUM","LOW"))</f>
        <v>HIGH</v>
      </c>
      <c r="Q2773" s="5">
        <f>Table2[[#This Row],[transaction_amount]]-Table2[[#This Row],[avg_transaction_amount]]</f>
        <v>9432.43</v>
      </c>
    </row>
    <row r="2774" spans="1:17" x14ac:dyDescent="0.25">
      <c r="A2774" s="4" t="s">
        <v>5199</v>
      </c>
      <c r="B2774" s="5" t="s">
        <v>5200</v>
      </c>
      <c r="C2774" s="5">
        <v>3858.15</v>
      </c>
      <c r="D2774" s="5" t="s">
        <v>53</v>
      </c>
      <c r="E2774" s="5" t="s">
        <v>41</v>
      </c>
      <c r="F2774" s="5" t="s">
        <v>32</v>
      </c>
      <c r="G2774" s="5" t="s">
        <v>48</v>
      </c>
      <c r="H2774" s="5">
        <v>490</v>
      </c>
      <c r="I2774" s="5">
        <v>17</v>
      </c>
      <c r="J2774" s="5">
        <v>2</v>
      </c>
      <c r="K2774" s="5">
        <v>9334.34</v>
      </c>
      <c r="L2774" s="5">
        <v>0</v>
      </c>
      <c r="M2774" s="5">
        <v>0.69099999999999995</v>
      </c>
      <c r="N2774" s="5">
        <v>3</v>
      </c>
      <c r="O2774" s="6">
        <v>0</v>
      </c>
      <c r="P2774" s="5" t="str">
        <f>IF(Table2[[#This Row],[ip_risk_score]]&gt;0.8,"HIGH",IF(Table2[[#This Row],[ip_risk_score]]&gt;0.5,"MEDIUM","LOW"))</f>
        <v>MEDIUM</v>
      </c>
      <c r="Q2774" s="5">
        <f>Table2[[#This Row],[transaction_amount]]-Table2[[#This Row],[avg_transaction_amount]]</f>
        <v>-5476.1900000000005</v>
      </c>
    </row>
    <row r="2775" spans="1:17" x14ac:dyDescent="0.25">
      <c r="A2775" s="4" t="s">
        <v>5201</v>
      </c>
      <c r="B2775" s="5" t="s">
        <v>2774</v>
      </c>
      <c r="C2775" s="5">
        <v>13771.46</v>
      </c>
      <c r="D2775" s="5" t="s">
        <v>20</v>
      </c>
      <c r="E2775" s="5" t="s">
        <v>41</v>
      </c>
      <c r="F2775" s="5" t="s">
        <v>28</v>
      </c>
      <c r="G2775" s="5" t="s">
        <v>33</v>
      </c>
      <c r="H2775" s="5">
        <v>1131</v>
      </c>
      <c r="I2775" s="5">
        <v>14</v>
      </c>
      <c r="J2775" s="5">
        <v>3</v>
      </c>
      <c r="K2775" s="5">
        <v>647.44000000000005</v>
      </c>
      <c r="L2775" s="5">
        <v>0</v>
      </c>
      <c r="M2775" s="5">
        <v>0.68300000000000005</v>
      </c>
      <c r="N2775" s="5">
        <v>8</v>
      </c>
      <c r="O2775" s="6">
        <v>0</v>
      </c>
      <c r="P2775" s="5" t="str">
        <f>IF(Table2[[#This Row],[ip_risk_score]]&gt;0.8,"HIGH",IF(Table2[[#This Row],[ip_risk_score]]&gt;0.5,"MEDIUM","LOW"))</f>
        <v>MEDIUM</v>
      </c>
      <c r="Q2775" s="5">
        <f>Table2[[#This Row],[transaction_amount]]-Table2[[#This Row],[avg_transaction_amount]]</f>
        <v>13124.019999999999</v>
      </c>
    </row>
    <row r="2776" spans="1:17" x14ac:dyDescent="0.25">
      <c r="A2776" s="4" t="s">
        <v>5202</v>
      </c>
      <c r="B2776" s="5" t="s">
        <v>5203</v>
      </c>
      <c r="C2776" s="5">
        <v>40357.93</v>
      </c>
      <c r="D2776" s="5" t="s">
        <v>53</v>
      </c>
      <c r="E2776" s="5" t="s">
        <v>21</v>
      </c>
      <c r="F2776" s="5" t="s">
        <v>28</v>
      </c>
      <c r="G2776" s="5" t="s">
        <v>23</v>
      </c>
      <c r="H2776" s="5">
        <v>439</v>
      </c>
      <c r="I2776" s="5">
        <v>22</v>
      </c>
      <c r="J2776" s="5">
        <v>1</v>
      </c>
      <c r="K2776" s="5">
        <v>29941.65</v>
      </c>
      <c r="L2776" s="5">
        <v>0</v>
      </c>
      <c r="M2776" s="5">
        <v>0.105</v>
      </c>
      <c r="N2776" s="5">
        <v>3</v>
      </c>
      <c r="O2776" s="6">
        <v>0</v>
      </c>
      <c r="P2776" s="5" t="str">
        <f>IF(Table2[[#This Row],[ip_risk_score]]&gt;0.8,"HIGH",IF(Table2[[#This Row],[ip_risk_score]]&gt;0.5,"MEDIUM","LOW"))</f>
        <v>LOW</v>
      </c>
      <c r="Q2776" s="5">
        <f>Table2[[#This Row],[transaction_amount]]-Table2[[#This Row],[avg_transaction_amount]]</f>
        <v>10416.279999999999</v>
      </c>
    </row>
    <row r="2777" spans="1:17" x14ac:dyDescent="0.25">
      <c r="A2777" s="4" t="s">
        <v>5204</v>
      </c>
      <c r="B2777" s="5" t="s">
        <v>5205</v>
      </c>
      <c r="C2777" s="5">
        <v>23010.26</v>
      </c>
      <c r="D2777" s="5" t="s">
        <v>26</v>
      </c>
      <c r="E2777" s="5" t="s">
        <v>27</v>
      </c>
      <c r="F2777" s="5" t="s">
        <v>22</v>
      </c>
      <c r="G2777" s="5" t="s">
        <v>33</v>
      </c>
      <c r="H2777" s="5">
        <v>1545</v>
      </c>
      <c r="I2777" s="5">
        <v>18</v>
      </c>
      <c r="J2777" s="5">
        <v>3</v>
      </c>
      <c r="K2777" s="5">
        <v>20531.990000000002</v>
      </c>
      <c r="L2777" s="5">
        <v>0</v>
      </c>
      <c r="M2777" s="5">
        <v>0.50700000000000001</v>
      </c>
      <c r="N2777" s="5">
        <v>9</v>
      </c>
      <c r="O2777" s="6">
        <v>0</v>
      </c>
      <c r="P2777" s="5" t="str">
        <f>IF(Table2[[#This Row],[ip_risk_score]]&gt;0.8,"HIGH",IF(Table2[[#This Row],[ip_risk_score]]&gt;0.5,"MEDIUM","LOW"))</f>
        <v>MEDIUM</v>
      </c>
      <c r="Q2777" s="5">
        <f>Table2[[#This Row],[transaction_amount]]-Table2[[#This Row],[avg_transaction_amount]]</f>
        <v>2478.2699999999968</v>
      </c>
    </row>
    <row r="2778" spans="1:17" x14ac:dyDescent="0.25">
      <c r="A2778" s="4" t="s">
        <v>5206</v>
      </c>
      <c r="B2778" s="5" t="s">
        <v>5207</v>
      </c>
      <c r="C2778" s="5">
        <v>27351.53</v>
      </c>
      <c r="D2778" s="5" t="s">
        <v>53</v>
      </c>
      <c r="E2778" s="5" t="s">
        <v>21</v>
      </c>
      <c r="F2778" s="5" t="s">
        <v>28</v>
      </c>
      <c r="G2778" s="5" t="s">
        <v>48</v>
      </c>
      <c r="H2778" s="5">
        <v>1764</v>
      </c>
      <c r="I2778" s="5">
        <v>19</v>
      </c>
      <c r="J2778" s="5">
        <v>1</v>
      </c>
      <c r="K2778" s="5">
        <v>12829.25</v>
      </c>
      <c r="L2778" s="5">
        <v>0</v>
      </c>
      <c r="M2778" s="5">
        <v>0.67300000000000004</v>
      </c>
      <c r="N2778" s="5">
        <v>1</v>
      </c>
      <c r="O2778" s="6">
        <v>0</v>
      </c>
      <c r="P2778" s="5" t="str">
        <f>IF(Table2[[#This Row],[ip_risk_score]]&gt;0.8,"HIGH",IF(Table2[[#This Row],[ip_risk_score]]&gt;0.5,"MEDIUM","LOW"))</f>
        <v>MEDIUM</v>
      </c>
      <c r="Q2778" s="5">
        <f>Table2[[#This Row],[transaction_amount]]-Table2[[#This Row],[avg_transaction_amount]]</f>
        <v>14522.279999999999</v>
      </c>
    </row>
    <row r="2779" spans="1:17" x14ac:dyDescent="0.25">
      <c r="A2779" s="4" t="s">
        <v>5208</v>
      </c>
      <c r="B2779" s="5" t="s">
        <v>554</v>
      </c>
      <c r="C2779" s="5">
        <v>21669.16</v>
      </c>
      <c r="D2779" s="5" t="s">
        <v>20</v>
      </c>
      <c r="E2779" s="5" t="s">
        <v>21</v>
      </c>
      <c r="F2779" s="5" t="s">
        <v>32</v>
      </c>
      <c r="G2779" s="5" t="s">
        <v>58</v>
      </c>
      <c r="H2779" s="5">
        <v>1360</v>
      </c>
      <c r="I2779" s="5">
        <v>13</v>
      </c>
      <c r="J2779" s="5">
        <v>3</v>
      </c>
      <c r="K2779" s="5">
        <v>8724.83</v>
      </c>
      <c r="L2779" s="5">
        <v>0</v>
      </c>
      <c r="M2779" s="5">
        <v>0.80700000000000005</v>
      </c>
      <c r="N2779" s="5">
        <v>6</v>
      </c>
      <c r="O2779" s="6">
        <v>0</v>
      </c>
      <c r="P2779" s="5" t="str">
        <f>IF(Table2[[#This Row],[ip_risk_score]]&gt;0.8,"HIGH",IF(Table2[[#This Row],[ip_risk_score]]&gt;0.5,"MEDIUM","LOW"))</f>
        <v>HIGH</v>
      </c>
      <c r="Q2779" s="5">
        <f>Table2[[#This Row],[transaction_amount]]-Table2[[#This Row],[avg_transaction_amount]]</f>
        <v>12944.33</v>
      </c>
    </row>
    <row r="2780" spans="1:17" x14ac:dyDescent="0.25">
      <c r="A2780" s="4" t="s">
        <v>5209</v>
      </c>
      <c r="B2780" s="5" t="s">
        <v>5210</v>
      </c>
      <c r="C2780" s="5">
        <v>2242.8000000000002</v>
      </c>
      <c r="D2780" s="5" t="s">
        <v>53</v>
      </c>
      <c r="E2780" s="5" t="s">
        <v>31</v>
      </c>
      <c r="F2780" s="5" t="s">
        <v>32</v>
      </c>
      <c r="G2780" s="5" t="s">
        <v>33</v>
      </c>
      <c r="H2780" s="5">
        <v>954</v>
      </c>
      <c r="I2780" s="5">
        <v>22</v>
      </c>
      <c r="J2780" s="5">
        <v>3</v>
      </c>
      <c r="K2780" s="5">
        <v>232.29</v>
      </c>
      <c r="L2780" s="5">
        <v>0</v>
      </c>
      <c r="M2780" s="5">
        <v>0.41299999999999998</v>
      </c>
      <c r="N2780" s="5">
        <v>7</v>
      </c>
      <c r="O2780" s="6">
        <v>0</v>
      </c>
      <c r="P2780" s="5" t="str">
        <f>IF(Table2[[#This Row],[ip_risk_score]]&gt;0.8,"HIGH",IF(Table2[[#This Row],[ip_risk_score]]&gt;0.5,"MEDIUM","LOW"))</f>
        <v>LOW</v>
      </c>
      <c r="Q2780" s="5">
        <f>Table2[[#This Row],[transaction_amount]]-Table2[[#This Row],[avg_transaction_amount]]</f>
        <v>2010.5100000000002</v>
      </c>
    </row>
    <row r="2781" spans="1:17" x14ac:dyDescent="0.25">
      <c r="A2781" s="4" t="s">
        <v>5211</v>
      </c>
      <c r="B2781" s="5" t="s">
        <v>5212</v>
      </c>
      <c r="C2781" s="5">
        <v>8329.2000000000007</v>
      </c>
      <c r="D2781" s="5" t="s">
        <v>53</v>
      </c>
      <c r="E2781" s="5" t="s">
        <v>41</v>
      </c>
      <c r="F2781" s="5" t="s">
        <v>22</v>
      </c>
      <c r="G2781" s="5" t="s">
        <v>23</v>
      </c>
      <c r="H2781" s="5">
        <v>920</v>
      </c>
      <c r="I2781" s="5">
        <v>1</v>
      </c>
      <c r="J2781" s="5">
        <v>4</v>
      </c>
      <c r="K2781" s="5">
        <v>4703.3900000000003</v>
      </c>
      <c r="L2781" s="5">
        <v>0</v>
      </c>
      <c r="M2781" s="5">
        <v>0.124</v>
      </c>
      <c r="N2781" s="5">
        <v>3</v>
      </c>
      <c r="O2781" s="6">
        <v>0</v>
      </c>
      <c r="P2781" s="5" t="str">
        <f>IF(Table2[[#This Row],[ip_risk_score]]&gt;0.8,"HIGH",IF(Table2[[#This Row],[ip_risk_score]]&gt;0.5,"MEDIUM","LOW"))</f>
        <v>LOW</v>
      </c>
      <c r="Q2781" s="5">
        <f>Table2[[#This Row],[transaction_amount]]-Table2[[#This Row],[avg_transaction_amount]]</f>
        <v>3625.8100000000004</v>
      </c>
    </row>
    <row r="2782" spans="1:17" x14ac:dyDescent="0.25">
      <c r="A2782" s="4" t="s">
        <v>5213</v>
      </c>
      <c r="B2782" s="5" t="s">
        <v>5214</v>
      </c>
      <c r="C2782" s="5">
        <v>22304.799999999999</v>
      </c>
      <c r="D2782" s="5" t="s">
        <v>20</v>
      </c>
      <c r="E2782" s="5" t="s">
        <v>21</v>
      </c>
      <c r="F2782" s="5" t="s">
        <v>28</v>
      </c>
      <c r="G2782" s="5" t="s">
        <v>33</v>
      </c>
      <c r="H2782" s="5">
        <v>1818</v>
      </c>
      <c r="I2782" s="5">
        <v>17</v>
      </c>
      <c r="J2782" s="5">
        <v>3</v>
      </c>
      <c r="K2782" s="5">
        <v>275.55</v>
      </c>
      <c r="L2782" s="5">
        <v>0</v>
      </c>
      <c r="M2782" s="5">
        <v>0.36599999999999999</v>
      </c>
      <c r="N2782" s="5">
        <v>6</v>
      </c>
      <c r="O2782" s="6">
        <v>0</v>
      </c>
      <c r="P2782" s="5" t="str">
        <f>IF(Table2[[#This Row],[ip_risk_score]]&gt;0.8,"HIGH",IF(Table2[[#This Row],[ip_risk_score]]&gt;0.5,"MEDIUM","LOW"))</f>
        <v>LOW</v>
      </c>
      <c r="Q2782" s="5">
        <f>Table2[[#This Row],[transaction_amount]]-Table2[[#This Row],[avg_transaction_amount]]</f>
        <v>22029.25</v>
      </c>
    </row>
    <row r="2783" spans="1:17" x14ac:dyDescent="0.25">
      <c r="A2783" s="4" t="s">
        <v>5215</v>
      </c>
      <c r="B2783" s="5" t="s">
        <v>5216</v>
      </c>
      <c r="C2783" s="5">
        <v>10498.81</v>
      </c>
      <c r="D2783" s="5" t="s">
        <v>53</v>
      </c>
      <c r="E2783" s="5" t="s">
        <v>31</v>
      </c>
      <c r="F2783" s="5" t="s">
        <v>28</v>
      </c>
      <c r="G2783" s="5" t="s">
        <v>38</v>
      </c>
      <c r="H2783" s="5">
        <v>1938</v>
      </c>
      <c r="I2783" s="5">
        <v>8</v>
      </c>
      <c r="J2783" s="5">
        <v>2</v>
      </c>
      <c r="K2783" s="5">
        <v>17967.77</v>
      </c>
      <c r="L2783" s="5">
        <v>0</v>
      </c>
      <c r="M2783" s="5">
        <v>0.43</v>
      </c>
      <c r="N2783" s="5">
        <v>3</v>
      </c>
      <c r="O2783" s="6">
        <v>0</v>
      </c>
      <c r="P2783" s="5" t="str">
        <f>IF(Table2[[#This Row],[ip_risk_score]]&gt;0.8,"HIGH",IF(Table2[[#This Row],[ip_risk_score]]&gt;0.5,"MEDIUM","LOW"))</f>
        <v>LOW</v>
      </c>
      <c r="Q2783" s="5">
        <f>Table2[[#This Row],[transaction_amount]]-Table2[[#This Row],[avg_transaction_amount]]</f>
        <v>-7468.9600000000009</v>
      </c>
    </row>
    <row r="2784" spans="1:17" x14ac:dyDescent="0.25">
      <c r="A2784" s="4" t="s">
        <v>5217</v>
      </c>
      <c r="B2784" s="5" t="s">
        <v>1232</v>
      </c>
      <c r="C2784" s="5">
        <v>2546.4499999999998</v>
      </c>
      <c r="D2784" s="5" t="s">
        <v>20</v>
      </c>
      <c r="E2784" s="5" t="s">
        <v>21</v>
      </c>
      <c r="F2784" s="5" t="s">
        <v>22</v>
      </c>
      <c r="G2784" s="5" t="s">
        <v>48</v>
      </c>
      <c r="H2784" s="5">
        <v>1833</v>
      </c>
      <c r="I2784" s="5">
        <v>0</v>
      </c>
      <c r="J2784" s="5">
        <v>1</v>
      </c>
      <c r="K2784" s="5">
        <v>19933.96</v>
      </c>
      <c r="L2784" s="5">
        <v>0</v>
      </c>
      <c r="M2784" s="5">
        <v>0.751</v>
      </c>
      <c r="N2784" s="5">
        <v>9</v>
      </c>
      <c r="O2784" s="6">
        <v>0</v>
      </c>
      <c r="P2784" s="5" t="str">
        <f>IF(Table2[[#This Row],[ip_risk_score]]&gt;0.8,"HIGH",IF(Table2[[#This Row],[ip_risk_score]]&gt;0.5,"MEDIUM","LOW"))</f>
        <v>MEDIUM</v>
      </c>
      <c r="Q2784" s="5">
        <f>Table2[[#This Row],[transaction_amount]]-Table2[[#This Row],[avg_transaction_amount]]</f>
        <v>-17387.509999999998</v>
      </c>
    </row>
    <row r="2785" spans="1:17" x14ac:dyDescent="0.25">
      <c r="A2785" s="4" t="s">
        <v>5218</v>
      </c>
      <c r="B2785" s="5" t="s">
        <v>5219</v>
      </c>
      <c r="C2785" s="5">
        <v>42190.3</v>
      </c>
      <c r="D2785" s="5" t="s">
        <v>26</v>
      </c>
      <c r="E2785" s="5" t="s">
        <v>21</v>
      </c>
      <c r="F2785" s="5" t="s">
        <v>32</v>
      </c>
      <c r="G2785" s="5" t="s">
        <v>58</v>
      </c>
      <c r="H2785" s="5">
        <v>587</v>
      </c>
      <c r="I2785" s="5">
        <v>15</v>
      </c>
      <c r="J2785" s="5">
        <v>0</v>
      </c>
      <c r="K2785" s="5">
        <v>23027.200000000001</v>
      </c>
      <c r="L2785" s="5">
        <v>0</v>
      </c>
      <c r="M2785" s="5">
        <v>0.02</v>
      </c>
      <c r="N2785" s="5">
        <v>6</v>
      </c>
      <c r="O2785" s="6">
        <v>0</v>
      </c>
      <c r="P2785" s="5" t="str">
        <f>IF(Table2[[#This Row],[ip_risk_score]]&gt;0.8,"HIGH",IF(Table2[[#This Row],[ip_risk_score]]&gt;0.5,"MEDIUM","LOW"))</f>
        <v>LOW</v>
      </c>
      <c r="Q2785" s="5">
        <f>Table2[[#This Row],[transaction_amount]]-Table2[[#This Row],[avg_transaction_amount]]</f>
        <v>19163.100000000002</v>
      </c>
    </row>
    <row r="2786" spans="1:17" x14ac:dyDescent="0.25">
      <c r="A2786" s="4" t="s">
        <v>5220</v>
      </c>
      <c r="B2786" s="5" t="s">
        <v>4950</v>
      </c>
      <c r="C2786" s="5">
        <v>49060.57</v>
      </c>
      <c r="D2786" s="5" t="s">
        <v>53</v>
      </c>
      <c r="E2786" s="5" t="s">
        <v>21</v>
      </c>
      <c r="F2786" s="5" t="s">
        <v>32</v>
      </c>
      <c r="G2786" s="5" t="s">
        <v>38</v>
      </c>
      <c r="H2786" s="5">
        <v>1860</v>
      </c>
      <c r="I2786" s="5">
        <v>11</v>
      </c>
      <c r="J2786" s="5">
        <v>3</v>
      </c>
      <c r="K2786" s="5">
        <v>5691.28</v>
      </c>
      <c r="L2786" s="5">
        <v>0</v>
      </c>
      <c r="M2786" s="5">
        <v>0.38600000000000001</v>
      </c>
      <c r="N2786" s="5">
        <v>8</v>
      </c>
      <c r="O2786" s="6">
        <v>1</v>
      </c>
      <c r="P2786" s="5" t="str">
        <f>IF(Table2[[#This Row],[ip_risk_score]]&gt;0.8,"HIGH",IF(Table2[[#This Row],[ip_risk_score]]&gt;0.5,"MEDIUM","LOW"))</f>
        <v>LOW</v>
      </c>
      <c r="Q2786" s="5">
        <f>Table2[[#This Row],[transaction_amount]]-Table2[[#This Row],[avg_transaction_amount]]</f>
        <v>43369.29</v>
      </c>
    </row>
    <row r="2787" spans="1:17" x14ac:dyDescent="0.25">
      <c r="A2787" s="4" t="s">
        <v>5221</v>
      </c>
      <c r="B2787" s="5" t="s">
        <v>5222</v>
      </c>
      <c r="C2787" s="5">
        <v>39667.49</v>
      </c>
      <c r="D2787" s="5" t="s">
        <v>26</v>
      </c>
      <c r="E2787" s="5" t="s">
        <v>41</v>
      </c>
      <c r="F2787" s="5" t="s">
        <v>32</v>
      </c>
      <c r="G2787" s="5" t="s">
        <v>23</v>
      </c>
      <c r="H2787" s="5">
        <v>1449</v>
      </c>
      <c r="I2787" s="5">
        <v>11</v>
      </c>
      <c r="J2787" s="5">
        <v>0</v>
      </c>
      <c r="K2787" s="5">
        <v>2969.53</v>
      </c>
      <c r="L2787" s="5">
        <v>0</v>
      </c>
      <c r="M2787" s="5">
        <v>0.44800000000000001</v>
      </c>
      <c r="N2787" s="5">
        <v>4</v>
      </c>
      <c r="O2787" s="6">
        <v>0</v>
      </c>
      <c r="P2787" s="5" t="str">
        <f>IF(Table2[[#This Row],[ip_risk_score]]&gt;0.8,"HIGH",IF(Table2[[#This Row],[ip_risk_score]]&gt;0.5,"MEDIUM","LOW"))</f>
        <v>LOW</v>
      </c>
      <c r="Q2787" s="5">
        <f>Table2[[#This Row],[transaction_amount]]-Table2[[#This Row],[avg_transaction_amount]]</f>
        <v>36697.96</v>
      </c>
    </row>
    <row r="2788" spans="1:17" x14ac:dyDescent="0.25">
      <c r="A2788" s="4" t="s">
        <v>5223</v>
      </c>
      <c r="B2788" s="5" t="s">
        <v>2607</v>
      </c>
      <c r="C2788" s="5">
        <v>42696.56</v>
      </c>
      <c r="D2788" s="5" t="s">
        <v>53</v>
      </c>
      <c r="E2788" s="5" t="s">
        <v>27</v>
      </c>
      <c r="F2788" s="5" t="s">
        <v>32</v>
      </c>
      <c r="G2788" s="5" t="s">
        <v>33</v>
      </c>
      <c r="H2788" s="5">
        <v>120</v>
      </c>
      <c r="I2788" s="5">
        <v>18</v>
      </c>
      <c r="J2788" s="5">
        <v>4</v>
      </c>
      <c r="K2788" s="5">
        <v>19548.73</v>
      </c>
      <c r="L2788" s="5">
        <v>0</v>
      </c>
      <c r="M2788" s="5">
        <v>0.55000000000000004</v>
      </c>
      <c r="N2788" s="5">
        <v>8</v>
      </c>
      <c r="O2788" s="6">
        <v>0</v>
      </c>
      <c r="P2788" s="5" t="str">
        <f>IF(Table2[[#This Row],[ip_risk_score]]&gt;0.8,"HIGH",IF(Table2[[#This Row],[ip_risk_score]]&gt;0.5,"MEDIUM","LOW"))</f>
        <v>MEDIUM</v>
      </c>
      <c r="Q2788" s="5">
        <f>Table2[[#This Row],[transaction_amount]]-Table2[[#This Row],[avg_transaction_amount]]</f>
        <v>23147.829999999998</v>
      </c>
    </row>
    <row r="2789" spans="1:17" x14ac:dyDescent="0.25">
      <c r="A2789" s="4" t="s">
        <v>5224</v>
      </c>
      <c r="B2789" s="5" t="s">
        <v>5225</v>
      </c>
      <c r="C2789" s="5">
        <v>12136.76</v>
      </c>
      <c r="D2789" s="5" t="s">
        <v>53</v>
      </c>
      <c r="E2789" s="5" t="s">
        <v>41</v>
      </c>
      <c r="F2789" s="5" t="s">
        <v>22</v>
      </c>
      <c r="G2789" s="5" t="s">
        <v>48</v>
      </c>
      <c r="H2789" s="5">
        <v>221</v>
      </c>
      <c r="I2789" s="5">
        <v>9</v>
      </c>
      <c r="J2789" s="5">
        <v>0</v>
      </c>
      <c r="K2789" s="5">
        <v>15046.83</v>
      </c>
      <c r="L2789" s="5">
        <v>0</v>
      </c>
      <c r="M2789" s="5">
        <v>0.97</v>
      </c>
      <c r="N2789" s="5">
        <v>5</v>
      </c>
      <c r="O2789" s="6">
        <v>1</v>
      </c>
      <c r="P2789" s="5" t="str">
        <f>IF(Table2[[#This Row],[ip_risk_score]]&gt;0.8,"HIGH",IF(Table2[[#This Row],[ip_risk_score]]&gt;0.5,"MEDIUM","LOW"))</f>
        <v>HIGH</v>
      </c>
      <c r="Q2789" s="5">
        <f>Table2[[#This Row],[transaction_amount]]-Table2[[#This Row],[avg_transaction_amount]]</f>
        <v>-2910.0699999999997</v>
      </c>
    </row>
    <row r="2790" spans="1:17" x14ac:dyDescent="0.25">
      <c r="A2790" s="4" t="s">
        <v>5226</v>
      </c>
      <c r="B2790" s="5" t="s">
        <v>5227</v>
      </c>
      <c r="C2790" s="5">
        <v>48033.32</v>
      </c>
      <c r="D2790" s="5" t="s">
        <v>26</v>
      </c>
      <c r="E2790" s="5" t="s">
        <v>31</v>
      </c>
      <c r="F2790" s="5" t="s">
        <v>28</v>
      </c>
      <c r="G2790" s="5" t="s">
        <v>33</v>
      </c>
      <c r="H2790" s="5">
        <v>1716</v>
      </c>
      <c r="I2790" s="5">
        <v>19</v>
      </c>
      <c r="J2790" s="5">
        <v>2</v>
      </c>
      <c r="K2790" s="5">
        <v>26283.01</v>
      </c>
      <c r="L2790" s="5">
        <v>0</v>
      </c>
      <c r="M2790" s="5">
        <v>0.74099999999999999</v>
      </c>
      <c r="N2790" s="5">
        <v>8</v>
      </c>
      <c r="O2790" s="6">
        <v>0</v>
      </c>
      <c r="P2790" s="5" t="str">
        <f>IF(Table2[[#This Row],[ip_risk_score]]&gt;0.8,"HIGH",IF(Table2[[#This Row],[ip_risk_score]]&gt;0.5,"MEDIUM","LOW"))</f>
        <v>MEDIUM</v>
      </c>
      <c r="Q2790" s="5">
        <f>Table2[[#This Row],[transaction_amount]]-Table2[[#This Row],[avg_transaction_amount]]</f>
        <v>21750.31</v>
      </c>
    </row>
    <row r="2791" spans="1:17" x14ac:dyDescent="0.25">
      <c r="A2791" s="4" t="s">
        <v>5228</v>
      </c>
      <c r="B2791" s="5" t="s">
        <v>5229</v>
      </c>
      <c r="C2791" s="5">
        <v>9886.44</v>
      </c>
      <c r="D2791" s="5" t="s">
        <v>53</v>
      </c>
      <c r="E2791" s="5" t="s">
        <v>27</v>
      </c>
      <c r="F2791" s="5" t="s">
        <v>32</v>
      </c>
      <c r="G2791" s="5" t="s">
        <v>33</v>
      </c>
      <c r="H2791" s="5">
        <v>860</v>
      </c>
      <c r="I2791" s="5">
        <v>4</v>
      </c>
      <c r="J2791" s="5">
        <v>2</v>
      </c>
      <c r="K2791" s="5">
        <v>16044.65</v>
      </c>
      <c r="L2791" s="5">
        <v>0</v>
      </c>
      <c r="M2791" s="5">
        <v>0.222</v>
      </c>
      <c r="N2791" s="5">
        <v>2</v>
      </c>
      <c r="O2791" s="6">
        <v>1</v>
      </c>
      <c r="P2791" s="5" t="str">
        <f>IF(Table2[[#This Row],[ip_risk_score]]&gt;0.8,"HIGH",IF(Table2[[#This Row],[ip_risk_score]]&gt;0.5,"MEDIUM","LOW"))</f>
        <v>LOW</v>
      </c>
      <c r="Q2791" s="5">
        <f>Table2[[#This Row],[transaction_amount]]-Table2[[#This Row],[avg_transaction_amount]]</f>
        <v>-6158.2099999999991</v>
      </c>
    </row>
    <row r="2792" spans="1:17" x14ac:dyDescent="0.25">
      <c r="A2792" s="4" t="s">
        <v>5230</v>
      </c>
      <c r="B2792" s="5" t="s">
        <v>5231</v>
      </c>
      <c r="C2792" s="5">
        <v>47573.919999999998</v>
      </c>
      <c r="D2792" s="5" t="s">
        <v>53</v>
      </c>
      <c r="E2792" s="5" t="s">
        <v>31</v>
      </c>
      <c r="F2792" s="5" t="s">
        <v>28</v>
      </c>
      <c r="G2792" s="5" t="s">
        <v>33</v>
      </c>
      <c r="H2792" s="5">
        <v>887</v>
      </c>
      <c r="I2792" s="5">
        <v>2</v>
      </c>
      <c r="J2792" s="5">
        <v>4</v>
      </c>
      <c r="K2792" s="5">
        <v>13400.15</v>
      </c>
      <c r="L2792" s="5">
        <v>0</v>
      </c>
      <c r="M2792" s="5">
        <v>0.63400000000000001</v>
      </c>
      <c r="N2792" s="5">
        <v>3</v>
      </c>
      <c r="O2792" s="6">
        <v>1</v>
      </c>
      <c r="P2792" s="5" t="str">
        <f>IF(Table2[[#This Row],[ip_risk_score]]&gt;0.8,"HIGH",IF(Table2[[#This Row],[ip_risk_score]]&gt;0.5,"MEDIUM","LOW"))</f>
        <v>MEDIUM</v>
      </c>
      <c r="Q2792" s="5">
        <f>Table2[[#This Row],[transaction_amount]]-Table2[[#This Row],[avg_transaction_amount]]</f>
        <v>34173.769999999997</v>
      </c>
    </row>
    <row r="2793" spans="1:17" x14ac:dyDescent="0.25">
      <c r="A2793" s="4" t="s">
        <v>5232</v>
      </c>
      <c r="B2793" s="5" t="s">
        <v>5233</v>
      </c>
      <c r="C2793" s="5">
        <v>49741.22</v>
      </c>
      <c r="D2793" s="5" t="s">
        <v>26</v>
      </c>
      <c r="E2793" s="5" t="s">
        <v>21</v>
      </c>
      <c r="F2793" s="5" t="s">
        <v>28</v>
      </c>
      <c r="G2793" s="5" t="s">
        <v>33</v>
      </c>
      <c r="H2793" s="5">
        <v>996</v>
      </c>
      <c r="I2793" s="5">
        <v>8</v>
      </c>
      <c r="J2793" s="5">
        <v>2</v>
      </c>
      <c r="K2793" s="5">
        <v>14692.03</v>
      </c>
      <c r="L2793" s="5">
        <v>0</v>
      </c>
      <c r="M2793" s="5">
        <v>0.34599999999999997</v>
      </c>
      <c r="N2793" s="5">
        <v>4</v>
      </c>
      <c r="O2793" s="6">
        <v>0</v>
      </c>
      <c r="P2793" s="5" t="str">
        <f>IF(Table2[[#This Row],[ip_risk_score]]&gt;0.8,"HIGH",IF(Table2[[#This Row],[ip_risk_score]]&gt;0.5,"MEDIUM","LOW"))</f>
        <v>LOW</v>
      </c>
      <c r="Q2793" s="5">
        <f>Table2[[#This Row],[transaction_amount]]-Table2[[#This Row],[avg_transaction_amount]]</f>
        <v>35049.19</v>
      </c>
    </row>
    <row r="2794" spans="1:17" x14ac:dyDescent="0.25">
      <c r="A2794" s="4" t="s">
        <v>5234</v>
      </c>
      <c r="B2794" s="5" t="s">
        <v>1016</v>
      </c>
      <c r="C2794" s="5">
        <v>35600.550000000003</v>
      </c>
      <c r="D2794" s="5" t="s">
        <v>53</v>
      </c>
      <c r="E2794" s="5" t="s">
        <v>27</v>
      </c>
      <c r="F2794" s="5" t="s">
        <v>32</v>
      </c>
      <c r="G2794" s="5" t="s">
        <v>48</v>
      </c>
      <c r="H2794" s="5">
        <v>1005</v>
      </c>
      <c r="I2794" s="5">
        <v>20</v>
      </c>
      <c r="J2794" s="5">
        <v>1</v>
      </c>
      <c r="K2794" s="5">
        <v>23491.42</v>
      </c>
      <c r="L2794" s="5">
        <v>0</v>
      </c>
      <c r="M2794" s="5">
        <v>0.81100000000000005</v>
      </c>
      <c r="N2794" s="5">
        <v>1</v>
      </c>
      <c r="O2794" s="6">
        <v>0</v>
      </c>
      <c r="P2794" s="5" t="str">
        <f>IF(Table2[[#This Row],[ip_risk_score]]&gt;0.8,"HIGH",IF(Table2[[#This Row],[ip_risk_score]]&gt;0.5,"MEDIUM","LOW"))</f>
        <v>HIGH</v>
      </c>
      <c r="Q2794" s="5">
        <f>Table2[[#This Row],[transaction_amount]]-Table2[[#This Row],[avg_transaction_amount]]</f>
        <v>12109.130000000005</v>
      </c>
    </row>
    <row r="2795" spans="1:17" x14ac:dyDescent="0.25">
      <c r="A2795" s="4" t="s">
        <v>5235</v>
      </c>
      <c r="B2795" s="5" t="s">
        <v>5236</v>
      </c>
      <c r="C2795" s="5">
        <v>49058.13</v>
      </c>
      <c r="D2795" s="5" t="s">
        <v>20</v>
      </c>
      <c r="E2795" s="5" t="s">
        <v>31</v>
      </c>
      <c r="F2795" s="5" t="s">
        <v>32</v>
      </c>
      <c r="G2795" s="5" t="s">
        <v>38</v>
      </c>
      <c r="H2795" s="5">
        <v>580</v>
      </c>
      <c r="I2795" s="5">
        <v>22</v>
      </c>
      <c r="J2795" s="5">
        <v>2</v>
      </c>
      <c r="K2795" s="5">
        <v>647.33000000000004</v>
      </c>
      <c r="L2795" s="5">
        <v>0</v>
      </c>
      <c r="M2795" s="5">
        <v>0.17100000000000001</v>
      </c>
      <c r="N2795" s="5">
        <v>5</v>
      </c>
      <c r="O2795" s="6">
        <v>0</v>
      </c>
      <c r="P2795" s="5" t="str">
        <f>IF(Table2[[#This Row],[ip_risk_score]]&gt;0.8,"HIGH",IF(Table2[[#This Row],[ip_risk_score]]&gt;0.5,"MEDIUM","LOW"))</f>
        <v>LOW</v>
      </c>
      <c r="Q2795" s="5">
        <f>Table2[[#This Row],[transaction_amount]]-Table2[[#This Row],[avg_transaction_amount]]</f>
        <v>48410.799999999996</v>
      </c>
    </row>
    <row r="2796" spans="1:17" x14ac:dyDescent="0.25">
      <c r="A2796" s="4" t="s">
        <v>5237</v>
      </c>
      <c r="B2796" s="5" t="s">
        <v>5238</v>
      </c>
      <c r="C2796" s="5">
        <v>28498.51</v>
      </c>
      <c r="D2796" s="5" t="s">
        <v>53</v>
      </c>
      <c r="E2796" s="5" t="s">
        <v>21</v>
      </c>
      <c r="F2796" s="5" t="s">
        <v>32</v>
      </c>
      <c r="G2796" s="5" t="s">
        <v>23</v>
      </c>
      <c r="H2796" s="5">
        <v>1063</v>
      </c>
      <c r="I2796" s="5">
        <v>14</v>
      </c>
      <c r="J2796" s="5">
        <v>3</v>
      </c>
      <c r="K2796" s="5">
        <v>27554.52</v>
      </c>
      <c r="L2796" s="5">
        <v>0</v>
      </c>
      <c r="M2796" s="5">
        <v>0.14499999999999999</v>
      </c>
      <c r="N2796" s="5">
        <v>3</v>
      </c>
      <c r="O2796" s="6">
        <v>0</v>
      </c>
      <c r="P2796" s="5" t="str">
        <f>IF(Table2[[#This Row],[ip_risk_score]]&gt;0.8,"HIGH",IF(Table2[[#This Row],[ip_risk_score]]&gt;0.5,"MEDIUM","LOW"))</f>
        <v>LOW</v>
      </c>
      <c r="Q2796" s="5">
        <f>Table2[[#This Row],[transaction_amount]]-Table2[[#This Row],[avg_transaction_amount]]</f>
        <v>943.98999999999796</v>
      </c>
    </row>
    <row r="2797" spans="1:17" x14ac:dyDescent="0.25">
      <c r="A2797" s="4" t="s">
        <v>5239</v>
      </c>
      <c r="B2797" s="5" t="s">
        <v>3251</v>
      </c>
      <c r="C2797" s="5">
        <v>13014.11</v>
      </c>
      <c r="D2797" s="5" t="s">
        <v>53</v>
      </c>
      <c r="E2797" s="5" t="s">
        <v>31</v>
      </c>
      <c r="F2797" s="5" t="s">
        <v>28</v>
      </c>
      <c r="G2797" s="5" t="s">
        <v>38</v>
      </c>
      <c r="H2797" s="5">
        <v>1300</v>
      </c>
      <c r="I2797" s="5">
        <v>13</v>
      </c>
      <c r="J2797" s="5">
        <v>2</v>
      </c>
      <c r="K2797" s="5">
        <v>21454.25</v>
      </c>
      <c r="L2797" s="5">
        <v>0</v>
      </c>
      <c r="M2797" s="5">
        <v>0.10100000000000001</v>
      </c>
      <c r="N2797" s="5">
        <v>7</v>
      </c>
      <c r="O2797" s="6">
        <v>0</v>
      </c>
      <c r="P2797" s="5" t="str">
        <f>IF(Table2[[#This Row],[ip_risk_score]]&gt;0.8,"HIGH",IF(Table2[[#This Row],[ip_risk_score]]&gt;0.5,"MEDIUM","LOW"))</f>
        <v>LOW</v>
      </c>
      <c r="Q2797" s="5">
        <f>Table2[[#This Row],[transaction_amount]]-Table2[[#This Row],[avg_transaction_amount]]</f>
        <v>-8440.14</v>
      </c>
    </row>
    <row r="2798" spans="1:17" x14ac:dyDescent="0.25">
      <c r="A2798" s="4" t="s">
        <v>5240</v>
      </c>
      <c r="B2798" s="5" t="s">
        <v>5241</v>
      </c>
      <c r="C2798" s="5">
        <v>21877.94</v>
      </c>
      <c r="D2798" s="5" t="s">
        <v>53</v>
      </c>
      <c r="E2798" s="5" t="s">
        <v>31</v>
      </c>
      <c r="F2798" s="5" t="s">
        <v>22</v>
      </c>
      <c r="G2798" s="5" t="s">
        <v>48</v>
      </c>
      <c r="H2798" s="5">
        <v>1920</v>
      </c>
      <c r="I2798" s="5">
        <v>10</v>
      </c>
      <c r="J2798" s="5">
        <v>1</v>
      </c>
      <c r="K2798" s="5">
        <v>26570.16</v>
      </c>
      <c r="L2798" s="5">
        <v>0</v>
      </c>
      <c r="M2798" s="5">
        <v>0.54400000000000004</v>
      </c>
      <c r="N2798" s="5">
        <v>2</v>
      </c>
      <c r="O2798" s="6">
        <v>0</v>
      </c>
      <c r="P2798" s="5" t="str">
        <f>IF(Table2[[#This Row],[ip_risk_score]]&gt;0.8,"HIGH",IF(Table2[[#This Row],[ip_risk_score]]&gt;0.5,"MEDIUM","LOW"))</f>
        <v>MEDIUM</v>
      </c>
      <c r="Q2798" s="5">
        <f>Table2[[#This Row],[transaction_amount]]-Table2[[#This Row],[avg_transaction_amount]]</f>
        <v>-4692.2200000000012</v>
      </c>
    </row>
    <row r="2799" spans="1:17" x14ac:dyDescent="0.25">
      <c r="A2799" s="4" t="s">
        <v>5242</v>
      </c>
      <c r="B2799" s="5" t="s">
        <v>4977</v>
      </c>
      <c r="C2799" s="5">
        <v>29698.37</v>
      </c>
      <c r="D2799" s="5" t="s">
        <v>26</v>
      </c>
      <c r="E2799" s="5" t="s">
        <v>41</v>
      </c>
      <c r="F2799" s="5" t="s">
        <v>32</v>
      </c>
      <c r="G2799" s="5" t="s">
        <v>23</v>
      </c>
      <c r="H2799" s="5">
        <v>675</v>
      </c>
      <c r="I2799" s="5">
        <v>12</v>
      </c>
      <c r="J2799" s="5">
        <v>4</v>
      </c>
      <c r="K2799" s="5">
        <v>28792.01</v>
      </c>
      <c r="L2799" s="5">
        <v>0</v>
      </c>
      <c r="M2799" s="5">
        <v>0.123</v>
      </c>
      <c r="N2799" s="5">
        <v>1</v>
      </c>
      <c r="O2799" s="6">
        <v>0</v>
      </c>
      <c r="P2799" s="5" t="str">
        <f>IF(Table2[[#This Row],[ip_risk_score]]&gt;0.8,"HIGH",IF(Table2[[#This Row],[ip_risk_score]]&gt;0.5,"MEDIUM","LOW"))</f>
        <v>LOW</v>
      </c>
      <c r="Q2799" s="5">
        <f>Table2[[#This Row],[transaction_amount]]-Table2[[#This Row],[avg_transaction_amount]]</f>
        <v>906.36000000000058</v>
      </c>
    </row>
    <row r="2800" spans="1:17" x14ac:dyDescent="0.25">
      <c r="A2800" s="4" t="s">
        <v>5243</v>
      </c>
      <c r="B2800" s="5" t="s">
        <v>5244</v>
      </c>
      <c r="C2800" s="5">
        <v>3700.42</v>
      </c>
      <c r="D2800" s="5" t="s">
        <v>20</v>
      </c>
      <c r="E2800" s="5" t="s">
        <v>21</v>
      </c>
      <c r="F2800" s="5" t="s">
        <v>28</v>
      </c>
      <c r="G2800" s="5" t="s">
        <v>58</v>
      </c>
      <c r="H2800" s="5">
        <v>359</v>
      </c>
      <c r="I2800" s="5">
        <v>6</v>
      </c>
      <c r="J2800" s="5">
        <v>2</v>
      </c>
      <c r="K2800" s="5">
        <v>6857.51</v>
      </c>
      <c r="L2800" s="5">
        <v>0</v>
      </c>
      <c r="M2800" s="5">
        <v>4.2000000000000003E-2</v>
      </c>
      <c r="N2800" s="5">
        <v>2</v>
      </c>
      <c r="O2800" s="6">
        <v>0</v>
      </c>
      <c r="P2800" s="5" t="str">
        <f>IF(Table2[[#This Row],[ip_risk_score]]&gt;0.8,"HIGH",IF(Table2[[#This Row],[ip_risk_score]]&gt;0.5,"MEDIUM","LOW"))</f>
        <v>LOW</v>
      </c>
      <c r="Q2800" s="5">
        <f>Table2[[#This Row],[transaction_amount]]-Table2[[#This Row],[avg_transaction_amount]]</f>
        <v>-3157.09</v>
      </c>
    </row>
    <row r="2801" spans="1:17" x14ac:dyDescent="0.25">
      <c r="A2801" s="4" t="s">
        <v>5245</v>
      </c>
      <c r="B2801" s="5" t="s">
        <v>5246</v>
      </c>
      <c r="C2801" s="5">
        <v>31136.05</v>
      </c>
      <c r="D2801" s="5" t="s">
        <v>20</v>
      </c>
      <c r="E2801" s="5" t="s">
        <v>41</v>
      </c>
      <c r="F2801" s="5" t="s">
        <v>28</v>
      </c>
      <c r="G2801" s="5" t="s">
        <v>38</v>
      </c>
      <c r="H2801" s="5">
        <v>1547</v>
      </c>
      <c r="I2801" s="5">
        <v>1</v>
      </c>
      <c r="J2801" s="5">
        <v>1</v>
      </c>
      <c r="K2801" s="5">
        <v>17392.39</v>
      </c>
      <c r="L2801" s="5">
        <v>1</v>
      </c>
      <c r="M2801" s="5">
        <v>0.33200000000000002</v>
      </c>
      <c r="N2801" s="5">
        <v>3</v>
      </c>
      <c r="O2801" s="6">
        <v>0</v>
      </c>
      <c r="P2801" s="5" t="str">
        <f>IF(Table2[[#This Row],[ip_risk_score]]&gt;0.8,"HIGH",IF(Table2[[#This Row],[ip_risk_score]]&gt;0.5,"MEDIUM","LOW"))</f>
        <v>LOW</v>
      </c>
      <c r="Q2801" s="5">
        <f>Table2[[#This Row],[transaction_amount]]-Table2[[#This Row],[avg_transaction_amount]]</f>
        <v>13743.66</v>
      </c>
    </row>
    <row r="2802" spans="1:17" x14ac:dyDescent="0.25">
      <c r="A2802" s="4" t="s">
        <v>5247</v>
      </c>
      <c r="B2802" s="5" t="s">
        <v>5248</v>
      </c>
      <c r="C2802" s="5">
        <v>49059.83</v>
      </c>
      <c r="D2802" s="5" t="s">
        <v>53</v>
      </c>
      <c r="E2802" s="5" t="s">
        <v>27</v>
      </c>
      <c r="F2802" s="5" t="s">
        <v>32</v>
      </c>
      <c r="G2802" s="5" t="s">
        <v>48</v>
      </c>
      <c r="H2802" s="5">
        <v>939</v>
      </c>
      <c r="I2802" s="5">
        <v>2</v>
      </c>
      <c r="J2802" s="5">
        <v>3</v>
      </c>
      <c r="K2802" s="5">
        <v>14632.71</v>
      </c>
      <c r="L2802" s="5">
        <v>0</v>
      </c>
      <c r="M2802" s="5">
        <v>0.79800000000000004</v>
      </c>
      <c r="N2802" s="5">
        <v>5</v>
      </c>
      <c r="O2802" s="6">
        <v>0</v>
      </c>
      <c r="P2802" s="5" t="str">
        <f>IF(Table2[[#This Row],[ip_risk_score]]&gt;0.8,"HIGH",IF(Table2[[#This Row],[ip_risk_score]]&gt;0.5,"MEDIUM","LOW"))</f>
        <v>MEDIUM</v>
      </c>
      <c r="Q2802" s="5">
        <f>Table2[[#This Row],[transaction_amount]]-Table2[[#This Row],[avg_transaction_amount]]</f>
        <v>34427.120000000003</v>
      </c>
    </row>
    <row r="2803" spans="1:17" x14ac:dyDescent="0.25">
      <c r="A2803" s="4" t="s">
        <v>5249</v>
      </c>
      <c r="B2803" s="5" t="s">
        <v>5250</v>
      </c>
      <c r="C2803" s="5">
        <v>9545.8799999999992</v>
      </c>
      <c r="D2803" s="5" t="s">
        <v>26</v>
      </c>
      <c r="E2803" s="5" t="s">
        <v>21</v>
      </c>
      <c r="F2803" s="5" t="s">
        <v>22</v>
      </c>
      <c r="G2803" s="5" t="s">
        <v>48</v>
      </c>
      <c r="H2803" s="5">
        <v>690</v>
      </c>
      <c r="I2803" s="5">
        <v>19</v>
      </c>
      <c r="J2803" s="5">
        <v>0</v>
      </c>
      <c r="K2803" s="5">
        <v>16174.81</v>
      </c>
      <c r="L2803" s="5">
        <v>0</v>
      </c>
      <c r="M2803" s="5">
        <v>0.156</v>
      </c>
      <c r="N2803" s="5">
        <v>6</v>
      </c>
      <c r="O2803" s="6">
        <v>0</v>
      </c>
      <c r="P2803" s="5" t="str">
        <f>IF(Table2[[#This Row],[ip_risk_score]]&gt;0.8,"HIGH",IF(Table2[[#This Row],[ip_risk_score]]&gt;0.5,"MEDIUM","LOW"))</f>
        <v>LOW</v>
      </c>
      <c r="Q2803" s="5">
        <f>Table2[[#This Row],[transaction_amount]]-Table2[[#This Row],[avg_transaction_amount]]</f>
        <v>-6628.93</v>
      </c>
    </row>
    <row r="2804" spans="1:17" x14ac:dyDescent="0.25">
      <c r="A2804" s="4" t="s">
        <v>5251</v>
      </c>
      <c r="B2804" s="5" t="s">
        <v>5252</v>
      </c>
      <c r="C2804" s="5">
        <v>39640.129999999997</v>
      </c>
      <c r="D2804" s="5" t="s">
        <v>26</v>
      </c>
      <c r="E2804" s="5" t="s">
        <v>41</v>
      </c>
      <c r="F2804" s="5" t="s">
        <v>32</v>
      </c>
      <c r="G2804" s="5" t="s">
        <v>48</v>
      </c>
      <c r="H2804" s="5">
        <v>1247</v>
      </c>
      <c r="I2804" s="5">
        <v>7</v>
      </c>
      <c r="J2804" s="5">
        <v>0</v>
      </c>
      <c r="K2804" s="5">
        <v>1513.95</v>
      </c>
      <c r="L2804" s="5">
        <v>0</v>
      </c>
      <c r="M2804" s="5">
        <v>0.35799999999999998</v>
      </c>
      <c r="N2804" s="5">
        <v>8</v>
      </c>
      <c r="O2804" s="6">
        <v>0</v>
      </c>
      <c r="P2804" s="5" t="str">
        <f>IF(Table2[[#This Row],[ip_risk_score]]&gt;0.8,"HIGH",IF(Table2[[#This Row],[ip_risk_score]]&gt;0.5,"MEDIUM","LOW"))</f>
        <v>LOW</v>
      </c>
      <c r="Q2804" s="5">
        <f>Table2[[#This Row],[transaction_amount]]-Table2[[#This Row],[avg_transaction_amount]]</f>
        <v>38126.18</v>
      </c>
    </row>
    <row r="2805" spans="1:17" x14ac:dyDescent="0.25">
      <c r="A2805" s="4" t="s">
        <v>5253</v>
      </c>
      <c r="B2805" s="5" t="s">
        <v>3271</v>
      </c>
      <c r="C2805" s="5">
        <v>45399.54</v>
      </c>
      <c r="D2805" s="5" t="s">
        <v>20</v>
      </c>
      <c r="E2805" s="5" t="s">
        <v>41</v>
      </c>
      <c r="F2805" s="5" t="s">
        <v>32</v>
      </c>
      <c r="G2805" s="5" t="s">
        <v>23</v>
      </c>
      <c r="H2805" s="5">
        <v>260</v>
      </c>
      <c r="I2805" s="5">
        <v>0</v>
      </c>
      <c r="J2805" s="5">
        <v>4</v>
      </c>
      <c r="K2805" s="5">
        <v>27428.17</v>
      </c>
      <c r="L2805" s="5">
        <v>1</v>
      </c>
      <c r="M2805" s="5">
        <v>0.436</v>
      </c>
      <c r="N2805" s="5">
        <v>4</v>
      </c>
      <c r="O2805" s="6">
        <v>0</v>
      </c>
      <c r="P2805" s="5" t="str">
        <f>IF(Table2[[#This Row],[ip_risk_score]]&gt;0.8,"HIGH",IF(Table2[[#This Row],[ip_risk_score]]&gt;0.5,"MEDIUM","LOW"))</f>
        <v>LOW</v>
      </c>
      <c r="Q2805" s="5">
        <f>Table2[[#This Row],[transaction_amount]]-Table2[[#This Row],[avg_transaction_amount]]</f>
        <v>17971.370000000003</v>
      </c>
    </row>
    <row r="2806" spans="1:17" x14ac:dyDescent="0.25">
      <c r="A2806" s="4" t="s">
        <v>5254</v>
      </c>
      <c r="B2806" s="5" t="s">
        <v>5255</v>
      </c>
      <c r="C2806" s="5">
        <v>47187.89</v>
      </c>
      <c r="D2806" s="5" t="s">
        <v>26</v>
      </c>
      <c r="E2806" s="5" t="s">
        <v>27</v>
      </c>
      <c r="F2806" s="5" t="s">
        <v>22</v>
      </c>
      <c r="G2806" s="5" t="s">
        <v>33</v>
      </c>
      <c r="H2806" s="5">
        <v>1576</v>
      </c>
      <c r="I2806" s="5">
        <v>20</v>
      </c>
      <c r="J2806" s="5">
        <v>4</v>
      </c>
      <c r="K2806" s="5">
        <v>28645.06</v>
      </c>
      <c r="L2806" s="5">
        <v>0</v>
      </c>
      <c r="M2806" s="5">
        <v>0.876</v>
      </c>
      <c r="N2806" s="5">
        <v>4</v>
      </c>
      <c r="O2806" s="6">
        <v>1</v>
      </c>
      <c r="P2806" s="5" t="str">
        <f>IF(Table2[[#This Row],[ip_risk_score]]&gt;0.8,"HIGH",IF(Table2[[#This Row],[ip_risk_score]]&gt;0.5,"MEDIUM","LOW"))</f>
        <v>HIGH</v>
      </c>
      <c r="Q2806" s="5">
        <f>Table2[[#This Row],[transaction_amount]]-Table2[[#This Row],[avg_transaction_amount]]</f>
        <v>18542.829999999998</v>
      </c>
    </row>
    <row r="2807" spans="1:17" x14ac:dyDescent="0.25">
      <c r="A2807" s="4" t="s">
        <v>5256</v>
      </c>
      <c r="B2807" s="5" t="s">
        <v>5257</v>
      </c>
      <c r="C2807" s="5">
        <v>48008.77</v>
      </c>
      <c r="D2807" s="5" t="s">
        <v>53</v>
      </c>
      <c r="E2807" s="5" t="s">
        <v>31</v>
      </c>
      <c r="F2807" s="5" t="s">
        <v>32</v>
      </c>
      <c r="G2807" s="5" t="s">
        <v>58</v>
      </c>
      <c r="H2807" s="5">
        <v>328</v>
      </c>
      <c r="I2807" s="5">
        <v>3</v>
      </c>
      <c r="J2807" s="5">
        <v>0</v>
      </c>
      <c r="K2807" s="5">
        <v>20585.22</v>
      </c>
      <c r="L2807" s="5">
        <v>0</v>
      </c>
      <c r="M2807" s="5">
        <v>0.47599999999999998</v>
      </c>
      <c r="N2807" s="5">
        <v>2</v>
      </c>
      <c r="O2807" s="6">
        <v>0</v>
      </c>
      <c r="P2807" s="5" t="str">
        <f>IF(Table2[[#This Row],[ip_risk_score]]&gt;0.8,"HIGH",IF(Table2[[#This Row],[ip_risk_score]]&gt;0.5,"MEDIUM","LOW"))</f>
        <v>LOW</v>
      </c>
      <c r="Q2807" s="5">
        <f>Table2[[#This Row],[transaction_amount]]-Table2[[#This Row],[avg_transaction_amount]]</f>
        <v>27423.549999999996</v>
      </c>
    </row>
    <row r="2808" spans="1:17" x14ac:dyDescent="0.25">
      <c r="A2808" s="4" t="s">
        <v>5258</v>
      </c>
      <c r="B2808" s="5" t="s">
        <v>5259</v>
      </c>
      <c r="C2808" s="5">
        <v>26096.91</v>
      </c>
      <c r="D2808" s="5" t="s">
        <v>53</v>
      </c>
      <c r="E2808" s="5" t="s">
        <v>31</v>
      </c>
      <c r="F2808" s="5" t="s">
        <v>32</v>
      </c>
      <c r="G2808" s="5" t="s">
        <v>23</v>
      </c>
      <c r="H2808" s="5">
        <v>1216</v>
      </c>
      <c r="I2808" s="5">
        <v>12</v>
      </c>
      <c r="J2808" s="5">
        <v>0</v>
      </c>
      <c r="K2808" s="5">
        <v>7822.5</v>
      </c>
      <c r="L2808" s="5">
        <v>1</v>
      </c>
      <c r="M2808" s="5">
        <v>0.51200000000000001</v>
      </c>
      <c r="N2808" s="5">
        <v>3</v>
      </c>
      <c r="O2808" s="6">
        <v>0</v>
      </c>
      <c r="P2808" s="5" t="str">
        <f>IF(Table2[[#This Row],[ip_risk_score]]&gt;0.8,"HIGH",IF(Table2[[#This Row],[ip_risk_score]]&gt;0.5,"MEDIUM","LOW"))</f>
        <v>MEDIUM</v>
      </c>
      <c r="Q2808" s="5">
        <f>Table2[[#This Row],[transaction_amount]]-Table2[[#This Row],[avg_transaction_amount]]</f>
        <v>18274.41</v>
      </c>
    </row>
    <row r="2809" spans="1:17" x14ac:dyDescent="0.25">
      <c r="A2809" s="4" t="s">
        <v>5260</v>
      </c>
      <c r="B2809" s="5" t="s">
        <v>1360</v>
      </c>
      <c r="C2809" s="5">
        <v>48866.53</v>
      </c>
      <c r="D2809" s="5" t="s">
        <v>26</v>
      </c>
      <c r="E2809" s="5" t="s">
        <v>31</v>
      </c>
      <c r="F2809" s="5" t="s">
        <v>22</v>
      </c>
      <c r="G2809" s="5" t="s">
        <v>23</v>
      </c>
      <c r="H2809" s="5">
        <v>894</v>
      </c>
      <c r="I2809" s="5">
        <v>23</v>
      </c>
      <c r="J2809" s="5">
        <v>4</v>
      </c>
      <c r="K2809" s="5">
        <v>23637.47</v>
      </c>
      <c r="L2809" s="5">
        <v>0</v>
      </c>
      <c r="M2809" s="5">
        <v>0.255</v>
      </c>
      <c r="N2809" s="5">
        <v>3</v>
      </c>
      <c r="O2809" s="6">
        <v>0</v>
      </c>
      <c r="P2809" s="5" t="str">
        <f>IF(Table2[[#This Row],[ip_risk_score]]&gt;0.8,"HIGH",IF(Table2[[#This Row],[ip_risk_score]]&gt;0.5,"MEDIUM","LOW"))</f>
        <v>LOW</v>
      </c>
      <c r="Q2809" s="5">
        <f>Table2[[#This Row],[transaction_amount]]-Table2[[#This Row],[avg_transaction_amount]]</f>
        <v>25229.059999999998</v>
      </c>
    </row>
    <row r="2810" spans="1:17" x14ac:dyDescent="0.25">
      <c r="A2810" s="4" t="s">
        <v>5261</v>
      </c>
      <c r="B2810" s="5" t="s">
        <v>5262</v>
      </c>
      <c r="C2810" s="5">
        <v>37877.64</v>
      </c>
      <c r="D2810" s="5" t="s">
        <v>53</v>
      </c>
      <c r="E2810" s="5" t="s">
        <v>27</v>
      </c>
      <c r="F2810" s="5" t="s">
        <v>28</v>
      </c>
      <c r="G2810" s="5" t="s">
        <v>38</v>
      </c>
      <c r="H2810" s="5">
        <v>198</v>
      </c>
      <c r="I2810" s="5">
        <v>13</v>
      </c>
      <c r="J2810" s="5">
        <v>0</v>
      </c>
      <c r="K2810" s="5">
        <v>21952.31</v>
      </c>
      <c r="L2810" s="5">
        <v>1</v>
      </c>
      <c r="M2810" s="5">
        <v>0.66900000000000004</v>
      </c>
      <c r="N2810" s="5">
        <v>2</v>
      </c>
      <c r="O2810" s="6">
        <v>0</v>
      </c>
      <c r="P2810" s="5" t="str">
        <f>IF(Table2[[#This Row],[ip_risk_score]]&gt;0.8,"HIGH",IF(Table2[[#This Row],[ip_risk_score]]&gt;0.5,"MEDIUM","LOW"))</f>
        <v>MEDIUM</v>
      </c>
      <c r="Q2810" s="5">
        <f>Table2[[#This Row],[transaction_amount]]-Table2[[#This Row],[avg_transaction_amount]]</f>
        <v>15925.329999999998</v>
      </c>
    </row>
    <row r="2811" spans="1:17" x14ac:dyDescent="0.25">
      <c r="A2811" s="4" t="s">
        <v>5263</v>
      </c>
      <c r="B2811" s="5" t="s">
        <v>5264</v>
      </c>
      <c r="C2811" s="5">
        <v>8125.49</v>
      </c>
      <c r="D2811" s="5" t="s">
        <v>20</v>
      </c>
      <c r="E2811" s="5" t="s">
        <v>41</v>
      </c>
      <c r="F2811" s="5" t="s">
        <v>28</v>
      </c>
      <c r="G2811" s="5" t="s">
        <v>58</v>
      </c>
      <c r="H2811" s="5">
        <v>734</v>
      </c>
      <c r="I2811" s="5">
        <v>8</v>
      </c>
      <c r="J2811" s="5">
        <v>2</v>
      </c>
      <c r="K2811" s="5">
        <v>17280.25</v>
      </c>
      <c r="L2811" s="5">
        <v>0</v>
      </c>
      <c r="M2811" s="5">
        <v>2.5999999999999999E-2</v>
      </c>
      <c r="N2811" s="5">
        <v>1</v>
      </c>
      <c r="O2811" s="6">
        <v>0</v>
      </c>
      <c r="P2811" s="5" t="str">
        <f>IF(Table2[[#This Row],[ip_risk_score]]&gt;0.8,"HIGH",IF(Table2[[#This Row],[ip_risk_score]]&gt;0.5,"MEDIUM","LOW"))</f>
        <v>LOW</v>
      </c>
      <c r="Q2811" s="5">
        <f>Table2[[#This Row],[transaction_amount]]-Table2[[#This Row],[avg_transaction_amount]]</f>
        <v>-9154.76</v>
      </c>
    </row>
    <row r="2812" spans="1:17" x14ac:dyDescent="0.25">
      <c r="A2812" s="4" t="s">
        <v>5265</v>
      </c>
      <c r="B2812" s="5" t="s">
        <v>5266</v>
      </c>
      <c r="C2812" s="5">
        <v>23871.16</v>
      </c>
      <c r="D2812" s="5" t="s">
        <v>53</v>
      </c>
      <c r="E2812" s="5" t="s">
        <v>21</v>
      </c>
      <c r="F2812" s="5" t="s">
        <v>28</v>
      </c>
      <c r="G2812" s="5" t="s">
        <v>48</v>
      </c>
      <c r="H2812" s="5">
        <v>1160</v>
      </c>
      <c r="I2812" s="5">
        <v>2</v>
      </c>
      <c r="J2812" s="5">
        <v>1</v>
      </c>
      <c r="K2812" s="5">
        <v>5190.16</v>
      </c>
      <c r="L2812" s="5">
        <v>0</v>
      </c>
      <c r="M2812" s="5">
        <v>0.96399999999999997</v>
      </c>
      <c r="N2812" s="5">
        <v>2</v>
      </c>
      <c r="O2812" s="6">
        <v>0</v>
      </c>
      <c r="P2812" s="5" t="str">
        <f>IF(Table2[[#This Row],[ip_risk_score]]&gt;0.8,"HIGH",IF(Table2[[#This Row],[ip_risk_score]]&gt;0.5,"MEDIUM","LOW"))</f>
        <v>HIGH</v>
      </c>
      <c r="Q2812" s="5">
        <f>Table2[[#This Row],[transaction_amount]]-Table2[[#This Row],[avg_transaction_amount]]</f>
        <v>18681</v>
      </c>
    </row>
    <row r="2813" spans="1:17" x14ac:dyDescent="0.25">
      <c r="A2813" s="4" t="s">
        <v>5267</v>
      </c>
      <c r="B2813" s="5" t="s">
        <v>5268</v>
      </c>
      <c r="C2813" s="5">
        <v>35930.639999999999</v>
      </c>
      <c r="D2813" s="5" t="s">
        <v>26</v>
      </c>
      <c r="E2813" s="5" t="s">
        <v>27</v>
      </c>
      <c r="F2813" s="5" t="s">
        <v>28</v>
      </c>
      <c r="G2813" s="5" t="s">
        <v>23</v>
      </c>
      <c r="H2813" s="5">
        <v>1837</v>
      </c>
      <c r="I2813" s="5">
        <v>13</v>
      </c>
      <c r="J2813" s="5">
        <v>4</v>
      </c>
      <c r="K2813" s="5">
        <v>6115.25</v>
      </c>
      <c r="L2813" s="5">
        <v>0</v>
      </c>
      <c r="M2813" s="5">
        <v>0.498</v>
      </c>
      <c r="N2813" s="5">
        <v>5</v>
      </c>
      <c r="O2813" s="6">
        <v>0</v>
      </c>
      <c r="P2813" s="5" t="str">
        <f>IF(Table2[[#This Row],[ip_risk_score]]&gt;0.8,"HIGH",IF(Table2[[#This Row],[ip_risk_score]]&gt;0.5,"MEDIUM","LOW"))</f>
        <v>LOW</v>
      </c>
      <c r="Q2813" s="5">
        <f>Table2[[#This Row],[transaction_amount]]-Table2[[#This Row],[avg_transaction_amount]]</f>
        <v>29815.39</v>
      </c>
    </row>
    <row r="2814" spans="1:17" x14ac:dyDescent="0.25">
      <c r="A2814" s="4" t="s">
        <v>5269</v>
      </c>
      <c r="B2814" s="5" t="s">
        <v>2346</v>
      </c>
      <c r="C2814" s="5">
        <v>12404.65</v>
      </c>
      <c r="D2814" s="5" t="s">
        <v>20</v>
      </c>
      <c r="E2814" s="5" t="s">
        <v>31</v>
      </c>
      <c r="F2814" s="5" t="s">
        <v>28</v>
      </c>
      <c r="G2814" s="5" t="s">
        <v>58</v>
      </c>
      <c r="H2814" s="5">
        <v>1329</v>
      </c>
      <c r="I2814" s="5">
        <v>3</v>
      </c>
      <c r="J2814" s="5">
        <v>1</v>
      </c>
      <c r="K2814" s="5">
        <v>17723.21</v>
      </c>
      <c r="L2814" s="5">
        <v>1</v>
      </c>
      <c r="M2814" s="5">
        <v>6.2E-2</v>
      </c>
      <c r="N2814" s="5">
        <v>8</v>
      </c>
      <c r="O2814" s="6">
        <v>0</v>
      </c>
      <c r="P2814" s="5" t="str">
        <f>IF(Table2[[#This Row],[ip_risk_score]]&gt;0.8,"HIGH",IF(Table2[[#This Row],[ip_risk_score]]&gt;0.5,"MEDIUM","LOW"))</f>
        <v>LOW</v>
      </c>
      <c r="Q2814" s="5">
        <f>Table2[[#This Row],[transaction_amount]]-Table2[[#This Row],[avg_transaction_amount]]</f>
        <v>-5318.5599999999995</v>
      </c>
    </row>
    <row r="2815" spans="1:17" x14ac:dyDescent="0.25">
      <c r="A2815" s="4" t="s">
        <v>5270</v>
      </c>
      <c r="B2815" s="5" t="s">
        <v>5271</v>
      </c>
      <c r="C2815" s="5">
        <v>32048.73</v>
      </c>
      <c r="D2815" s="5" t="s">
        <v>53</v>
      </c>
      <c r="E2815" s="5" t="s">
        <v>31</v>
      </c>
      <c r="F2815" s="5" t="s">
        <v>32</v>
      </c>
      <c r="G2815" s="5" t="s">
        <v>38</v>
      </c>
      <c r="H2815" s="5">
        <v>1056</v>
      </c>
      <c r="I2815" s="5">
        <v>16</v>
      </c>
      <c r="J2815" s="5">
        <v>3</v>
      </c>
      <c r="K2815" s="5">
        <v>3951.86</v>
      </c>
      <c r="L2815" s="5">
        <v>0</v>
      </c>
      <c r="M2815" s="5">
        <v>0.55900000000000005</v>
      </c>
      <c r="N2815" s="5">
        <v>5</v>
      </c>
      <c r="O2815" s="6">
        <v>0</v>
      </c>
      <c r="P2815" s="5" t="str">
        <f>IF(Table2[[#This Row],[ip_risk_score]]&gt;0.8,"HIGH",IF(Table2[[#This Row],[ip_risk_score]]&gt;0.5,"MEDIUM","LOW"))</f>
        <v>MEDIUM</v>
      </c>
      <c r="Q2815" s="5">
        <f>Table2[[#This Row],[transaction_amount]]-Table2[[#This Row],[avg_transaction_amount]]</f>
        <v>28096.87</v>
      </c>
    </row>
    <row r="2816" spans="1:17" x14ac:dyDescent="0.25">
      <c r="A2816" s="4" t="s">
        <v>5272</v>
      </c>
      <c r="B2816" s="5" t="s">
        <v>5273</v>
      </c>
      <c r="C2816" s="5">
        <v>33346.69</v>
      </c>
      <c r="D2816" s="5" t="s">
        <v>20</v>
      </c>
      <c r="E2816" s="5" t="s">
        <v>21</v>
      </c>
      <c r="F2816" s="5" t="s">
        <v>22</v>
      </c>
      <c r="G2816" s="5" t="s">
        <v>33</v>
      </c>
      <c r="H2816" s="5">
        <v>1955</v>
      </c>
      <c r="I2816" s="5">
        <v>14</v>
      </c>
      <c r="J2816" s="5">
        <v>3</v>
      </c>
      <c r="K2816" s="5">
        <v>21745.5</v>
      </c>
      <c r="L2816" s="5">
        <v>0</v>
      </c>
      <c r="M2816" s="5">
        <v>0.51400000000000001</v>
      </c>
      <c r="N2816" s="5">
        <v>3</v>
      </c>
      <c r="O2816" s="6">
        <v>0</v>
      </c>
      <c r="P2816" s="5" t="str">
        <f>IF(Table2[[#This Row],[ip_risk_score]]&gt;0.8,"HIGH",IF(Table2[[#This Row],[ip_risk_score]]&gt;0.5,"MEDIUM","LOW"))</f>
        <v>MEDIUM</v>
      </c>
      <c r="Q2816" s="5">
        <f>Table2[[#This Row],[transaction_amount]]-Table2[[#This Row],[avg_transaction_amount]]</f>
        <v>11601.190000000002</v>
      </c>
    </row>
    <row r="2817" spans="1:17" x14ac:dyDescent="0.25">
      <c r="A2817" s="4" t="s">
        <v>5274</v>
      </c>
      <c r="B2817" s="5" t="s">
        <v>5275</v>
      </c>
      <c r="C2817" s="5">
        <v>8176.85</v>
      </c>
      <c r="D2817" s="5" t="s">
        <v>26</v>
      </c>
      <c r="E2817" s="5" t="s">
        <v>27</v>
      </c>
      <c r="F2817" s="5" t="s">
        <v>28</v>
      </c>
      <c r="G2817" s="5" t="s">
        <v>58</v>
      </c>
      <c r="H2817" s="5">
        <v>1563</v>
      </c>
      <c r="I2817" s="5">
        <v>11</v>
      </c>
      <c r="J2817" s="5">
        <v>2</v>
      </c>
      <c r="K2817" s="5">
        <v>6456.74</v>
      </c>
      <c r="L2817" s="5">
        <v>0</v>
      </c>
      <c r="M2817" s="5">
        <v>0.24099999999999999</v>
      </c>
      <c r="N2817" s="5">
        <v>7</v>
      </c>
      <c r="O2817" s="6">
        <v>0</v>
      </c>
      <c r="P2817" s="5" t="str">
        <f>IF(Table2[[#This Row],[ip_risk_score]]&gt;0.8,"HIGH",IF(Table2[[#This Row],[ip_risk_score]]&gt;0.5,"MEDIUM","LOW"))</f>
        <v>LOW</v>
      </c>
      <c r="Q2817" s="5">
        <f>Table2[[#This Row],[transaction_amount]]-Table2[[#This Row],[avg_transaction_amount]]</f>
        <v>1720.1100000000006</v>
      </c>
    </row>
    <row r="2818" spans="1:17" x14ac:dyDescent="0.25">
      <c r="A2818" s="4" t="s">
        <v>5276</v>
      </c>
      <c r="B2818" s="5" t="s">
        <v>5277</v>
      </c>
      <c r="C2818" s="5">
        <v>28276.01</v>
      </c>
      <c r="D2818" s="5" t="s">
        <v>53</v>
      </c>
      <c r="E2818" s="5" t="s">
        <v>31</v>
      </c>
      <c r="F2818" s="5" t="s">
        <v>22</v>
      </c>
      <c r="G2818" s="5" t="s">
        <v>48</v>
      </c>
      <c r="H2818" s="5">
        <v>88</v>
      </c>
      <c r="I2818" s="5">
        <v>13</v>
      </c>
      <c r="J2818" s="5">
        <v>3</v>
      </c>
      <c r="K2818" s="5">
        <v>27323.35</v>
      </c>
      <c r="L2818" s="5">
        <v>0</v>
      </c>
      <c r="M2818" s="5">
        <v>0.20899999999999999</v>
      </c>
      <c r="N2818" s="5">
        <v>4</v>
      </c>
      <c r="O2818" s="6">
        <v>0</v>
      </c>
      <c r="P2818" s="5" t="str">
        <f>IF(Table2[[#This Row],[ip_risk_score]]&gt;0.8,"HIGH",IF(Table2[[#This Row],[ip_risk_score]]&gt;0.5,"MEDIUM","LOW"))</f>
        <v>LOW</v>
      </c>
      <c r="Q2818" s="5">
        <f>Table2[[#This Row],[transaction_amount]]-Table2[[#This Row],[avg_transaction_amount]]</f>
        <v>952.65999999999985</v>
      </c>
    </row>
    <row r="2819" spans="1:17" x14ac:dyDescent="0.25">
      <c r="A2819" s="4" t="s">
        <v>5278</v>
      </c>
      <c r="B2819" s="5" t="s">
        <v>5279</v>
      </c>
      <c r="C2819" s="5">
        <v>38592.76</v>
      </c>
      <c r="D2819" s="5" t="s">
        <v>53</v>
      </c>
      <c r="E2819" s="5" t="s">
        <v>27</v>
      </c>
      <c r="F2819" s="5" t="s">
        <v>28</v>
      </c>
      <c r="G2819" s="5" t="s">
        <v>23</v>
      </c>
      <c r="H2819" s="5">
        <v>555</v>
      </c>
      <c r="I2819" s="5">
        <v>18</v>
      </c>
      <c r="J2819" s="5">
        <v>4</v>
      </c>
      <c r="K2819" s="5">
        <v>27001.78</v>
      </c>
      <c r="L2819" s="5">
        <v>0</v>
      </c>
      <c r="M2819" s="5">
        <v>0.27100000000000002</v>
      </c>
      <c r="N2819" s="5">
        <v>7</v>
      </c>
      <c r="O2819" s="6">
        <v>0</v>
      </c>
      <c r="P2819" s="5" t="str">
        <f>IF(Table2[[#This Row],[ip_risk_score]]&gt;0.8,"HIGH",IF(Table2[[#This Row],[ip_risk_score]]&gt;0.5,"MEDIUM","LOW"))</f>
        <v>LOW</v>
      </c>
      <c r="Q2819" s="5">
        <f>Table2[[#This Row],[transaction_amount]]-Table2[[#This Row],[avg_transaction_amount]]</f>
        <v>11590.980000000003</v>
      </c>
    </row>
    <row r="2820" spans="1:17" x14ac:dyDescent="0.25">
      <c r="A2820" s="4" t="s">
        <v>5280</v>
      </c>
      <c r="B2820" s="5" t="s">
        <v>5281</v>
      </c>
      <c r="C2820" s="5">
        <v>24969.84</v>
      </c>
      <c r="D2820" s="5" t="s">
        <v>20</v>
      </c>
      <c r="E2820" s="5" t="s">
        <v>41</v>
      </c>
      <c r="F2820" s="5" t="s">
        <v>32</v>
      </c>
      <c r="G2820" s="5" t="s">
        <v>33</v>
      </c>
      <c r="H2820" s="5">
        <v>1503</v>
      </c>
      <c r="I2820" s="5">
        <v>9</v>
      </c>
      <c r="J2820" s="5">
        <v>2</v>
      </c>
      <c r="K2820" s="5">
        <v>8878.76</v>
      </c>
      <c r="L2820" s="5">
        <v>0</v>
      </c>
      <c r="M2820" s="5">
        <v>0.13</v>
      </c>
      <c r="N2820" s="5">
        <v>8</v>
      </c>
      <c r="O2820" s="6">
        <v>0</v>
      </c>
      <c r="P2820" s="5" t="str">
        <f>IF(Table2[[#This Row],[ip_risk_score]]&gt;0.8,"HIGH",IF(Table2[[#This Row],[ip_risk_score]]&gt;0.5,"MEDIUM","LOW"))</f>
        <v>LOW</v>
      </c>
      <c r="Q2820" s="5">
        <f>Table2[[#This Row],[transaction_amount]]-Table2[[#This Row],[avg_transaction_amount]]</f>
        <v>16091.08</v>
      </c>
    </row>
    <row r="2821" spans="1:17" x14ac:dyDescent="0.25">
      <c r="A2821" s="4" t="s">
        <v>5282</v>
      </c>
      <c r="B2821" s="5" t="s">
        <v>1008</v>
      </c>
      <c r="C2821" s="5">
        <v>654.54999999999995</v>
      </c>
      <c r="D2821" s="5" t="s">
        <v>53</v>
      </c>
      <c r="E2821" s="5" t="s">
        <v>27</v>
      </c>
      <c r="F2821" s="5" t="s">
        <v>28</v>
      </c>
      <c r="G2821" s="5" t="s">
        <v>38</v>
      </c>
      <c r="H2821" s="5">
        <v>933</v>
      </c>
      <c r="I2821" s="5">
        <v>4</v>
      </c>
      <c r="J2821" s="5">
        <v>2</v>
      </c>
      <c r="K2821" s="5">
        <v>2593.27</v>
      </c>
      <c r="L2821" s="5">
        <v>0</v>
      </c>
      <c r="M2821" s="5">
        <v>0.53100000000000003</v>
      </c>
      <c r="N2821" s="5">
        <v>3</v>
      </c>
      <c r="O2821" s="6">
        <v>0</v>
      </c>
      <c r="P2821" s="5" t="str">
        <f>IF(Table2[[#This Row],[ip_risk_score]]&gt;0.8,"HIGH",IF(Table2[[#This Row],[ip_risk_score]]&gt;0.5,"MEDIUM","LOW"))</f>
        <v>MEDIUM</v>
      </c>
      <c r="Q2821" s="5">
        <f>Table2[[#This Row],[transaction_amount]]-Table2[[#This Row],[avg_transaction_amount]]</f>
        <v>-1938.72</v>
      </c>
    </row>
    <row r="2822" spans="1:17" x14ac:dyDescent="0.25">
      <c r="A2822" s="4" t="s">
        <v>5283</v>
      </c>
      <c r="B2822" s="5" t="s">
        <v>5284</v>
      </c>
      <c r="C2822" s="5">
        <v>501.47</v>
      </c>
      <c r="D2822" s="5" t="s">
        <v>53</v>
      </c>
      <c r="E2822" s="5" t="s">
        <v>41</v>
      </c>
      <c r="F2822" s="5" t="s">
        <v>28</v>
      </c>
      <c r="G2822" s="5" t="s">
        <v>48</v>
      </c>
      <c r="H2822" s="5">
        <v>628</v>
      </c>
      <c r="I2822" s="5">
        <v>23</v>
      </c>
      <c r="J2822" s="5">
        <v>4</v>
      </c>
      <c r="K2822" s="5">
        <v>18381.330000000002</v>
      </c>
      <c r="L2822" s="5">
        <v>0</v>
      </c>
      <c r="M2822" s="5">
        <v>0.879</v>
      </c>
      <c r="N2822" s="5">
        <v>1</v>
      </c>
      <c r="O2822" s="6">
        <v>0</v>
      </c>
      <c r="P2822" s="5" t="str">
        <f>IF(Table2[[#This Row],[ip_risk_score]]&gt;0.8,"HIGH",IF(Table2[[#This Row],[ip_risk_score]]&gt;0.5,"MEDIUM","LOW"))</f>
        <v>HIGH</v>
      </c>
      <c r="Q2822" s="5">
        <f>Table2[[#This Row],[transaction_amount]]-Table2[[#This Row],[avg_transaction_amount]]</f>
        <v>-17879.86</v>
      </c>
    </row>
    <row r="2823" spans="1:17" x14ac:dyDescent="0.25">
      <c r="A2823" s="4" t="s">
        <v>5285</v>
      </c>
      <c r="B2823" s="5" t="s">
        <v>5286</v>
      </c>
      <c r="C2823" s="5">
        <v>17883.62</v>
      </c>
      <c r="D2823" s="5" t="s">
        <v>53</v>
      </c>
      <c r="E2823" s="5" t="s">
        <v>21</v>
      </c>
      <c r="F2823" s="5" t="s">
        <v>22</v>
      </c>
      <c r="G2823" s="5" t="s">
        <v>33</v>
      </c>
      <c r="H2823" s="5">
        <v>314</v>
      </c>
      <c r="I2823" s="5">
        <v>16</v>
      </c>
      <c r="J2823" s="5">
        <v>0</v>
      </c>
      <c r="K2823" s="5">
        <v>13507.59</v>
      </c>
      <c r="L2823" s="5">
        <v>0</v>
      </c>
      <c r="M2823" s="5">
        <v>0.92300000000000004</v>
      </c>
      <c r="N2823" s="5">
        <v>8</v>
      </c>
      <c r="O2823" s="6">
        <v>0</v>
      </c>
      <c r="P2823" s="5" t="str">
        <f>IF(Table2[[#This Row],[ip_risk_score]]&gt;0.8,"HIGH",IF(Table2[[#This Row],[ip_risk_score]]&gt;0.5,"MEDIUM","LOW"))</f>
        <v>HIGH</v>
      </c>
      <c r="Q2823" s="5">
        <f>Table2[[#This Row],[transaction_amount]]-Table2[[#This Row],[avg_transaction_amount]]</f>
        <v>4376.0299999999988</v>
      </c>
    </row>
    <row r="2824" spans="1:17" x14ac:dyDescent="0.25">
      <c r="A2824" s="4" t="s">
        <v>5287</v>
      </c>
      <c r="B2824" s="5" t="s">
        <v>5288</v>
      </c>
      <c r="C2824" s="5">
        <v>46313.39</v>
      </c>
      <c r="D2824" s="5" t="s">
        <v>53</v>
      </c>
      <c r="E2824" s="5" t="s">
        <v>41</v>
      </c>
      <c r="F2824" s="5" t="s">
        <v>22</v>
      </c>
      <c r="G2824" s="5" t="s">
        <v>38</v>
      </c>
      <c r="H2824" s="5">
        <v>1481</v>
      </c>
      <c r="I2824" s="5">
        <v>16</v>
      </c>
      <c r="J2824" s="5">
        <v>1</v>
      </c>
      <c r="K2824" s="5">
        <v>4396.8999999999996</v>
      </c>
      <c r="L2824" s="5">
        <v>0</v>
      </c>
      <c r="M2824" s="5">
        <v>0.95299999999999996</v>
      </c>
      <c r="N2824" s="5">
        <v>6</v>
      </c>
      <c r="O2824" s="6">
        <v>0</v>
      </c>
      <c r="P2824" s="5" t="str">
        <f>IF(Table2[[#This Row],[ip_risk_score]]&gt;0.8,"HIGH",IF(Table2[[#This Row],[ip_risk_score]]&gt;0.5,"MEDIUM","LOW"))</f>
        <v>HIGH</v>
      </c>
      <c r="Q2824" s="5">
        <f>Table2[[#This Row],[transaction_amount]]-Table2[[#This Row],[avg_transaction_amount]]</f>
        <v>41916.49</v>
      </c>
    </row>
    <row r="2825" spans="1:17" x14ac:dyDescent="0.25">
      <c r="A2825" s="4" t="s">
        <v>5289</v>
      </c>
      <c r="B2825" s="5" t="s">
        <v>5290</v>
      </c>
      <c r="C2825" s="5">
        <v>11472.41</v>
      </c>
      <c r="D2825" s="5" t="s">
        <v>26</v>
      </c>
      <c r="E2825" s="5" t="s">
        <v>41</v>
      </c>
      <c r="F2825" s="5" t="s">
        <v>32</v>
      </c>
      <c r="G2825" s="5" t="s">
        <v>48</v>
      </c>
      <c r="H2825" s="5">
        <v>208</v>
      </c>
      <c r="I2825" s="5">
        <v>2</v>
      </c>
      <c r="J2825" s="5">
        <v>4</v>
      </c>
      <c r="K2825" s="5">
        <v>15991.3</v>
      </c>
      <c r="L2825" s="5">
        <v>0</v>
      </c>
      <c r="M2825" s="5">
        <v>0.6</v>
      </c>
      <c r="N2825" s="5">
        <v>3</v>
      </c>
      <c r="O2825" s="6">
        <v>0</v>
      </c>
      <c r="P2825" s="5" t="str">
        <f>IF(Table2[[#This Row],[ip_risk_score]]&gt;0.8,"HIGH",IF(Table2[[#This Row],[ip_risk_score]]&gt;0.5,"MEDIUM","LOW"))</f>
        <v>MEDIUM</v>
      </c>
      <c r="Q2825" s="5">
        <f>Table2[[#This Row],[transaction_amount]]-Table2[[#This Row],[avg_transaction_amount]]</f>
        <v>-4518.8899999999994</v>
      </c>
    </row>
    <row r="2826" spans="1:17" x14ac:dyDescent="0.25">
      <c r="A2826" s="4" t="s">
        <v>5291</v>
      </c>
      <c r="B2826" s="5" t="s">
        <v>1899</v>
      </c>
      <c r="C2826" s="5">
        <v>31736.47</v>
      </c>
      <c r="D2826" s="5" t="s">
        <v>53</v>
      </c>
      <c r="E2826" s="5" t="s">
        <v>21</v>
      </c>
      <c r="F2826" s="5" t="s">
        <v>22</v>
      </c>
      <c r="G2826" s="5" t="s">
        <v>23</v>
      </c>
      <c r="H2826" s="5">
        <v>1224</v>
      </c>
      <c r="I2826" s="5">
        <v>15</v>
      </c>
      <c r="J2826" s="5">
        <v>0</v>
      </c>
      <c r="K2826" s="5">
        <v>29782.45</v>
      </c>
      <c r="L2826" s="5">
        <v>0</v>
      </c>
      <c r="M2826" s="5">
        <v>0.622</v>
      </c>
      <c r="N2826" s="5">
        <v>9</v>
      </c>
      <c r="O2826" s="6">
        <v>1</v>
      </c>
      <c r="P2826" s="5" t="str">
        <f>IF(Table2[[#This Row],[ip_risk_score]]&gt;0.8,"HIGH",IF(Table2[[#This Row],[ip_risk_score]]&gt;0.5,"MEDIUM","LOW"))</f>
        <v>MEDIUM</v>
      </c>
      <c r="Q2826" s="5">
        <f>Table2[[#This Row],[transaction_amount]]-Table2[[#This Row],[avg_transaction_amount]]</f>
        <v>1954.0200000000004</v>
      </c>
    </row>
    <row r="2827" spans="1:17" x14ac:dyDescent="0.25">
      <c r="A2827" s="4" t="s">
        <v>5292</v>
      </c>
      <c r="B2827" s="5" t="s">
        <v>5293</v>
      </c>
      <c r="C2827" s="5">
        <v>11142.69</v>
      </c>
      <c r="D2827" s="5" t="s">
        <v>20</v>
      </c>
      <c r="E2827" s="5" t="s">
        <v>31</v>
      </c>
      <c r="F2827" s="5" t="s">
        <v>22</v>
      </c>
      <c r="G2827" s="5" t="s">
        <v>38</v>
      </c>
      <c r="H2827" s="5">
        <v>1265</v>
      </c>
      <c r="I2827" s="5">
        <v>8</v>
      </c>
      <c r="J2827" s="5">
        <v>0</v>
      </c>
      <c r="K2827" s="5">
        <v>2162.59</v>
      </c>
      <c r="L2827" s="5">
        <v>0</v>
      </c>
      <c r="M2827" s="5">
        <v>0.311</v>
      </c>
      <c r="N2827" s="5">
        <v>1</v>
      </c>
      <c r="O2827" s="6">
        <v>0</v>
      </c>
      <c r="P2827" s="5" t="str">
        <f>IF(Table2[[#This Row],[ip_risk_score]]&gt;0.8,"HIGH",IF(Table2[[#This Row],[ip_risk_score]]&gt;0.5,"MEDIUM","LOW"))</f>
        <v>LOW</v>
      </c>
      <c r="Q2827" s="5">
        <f>Table2[[#This Row],[transaction_amount]]-Table2[[#This Row],[avg_transaction_amount]]</f>
        <v>8980.1</v>
      </c>
    </row>
    <row r="2828" spans="1:17" x14ac:dyDescent="0.25">
      <c r="A2828" s="4" t="s">
        <v>5294</v>
      </c>
      <c r="B2828" s="5" t="s">
        <v>636</v>
      </c>
      <c r="C2828" s="5">
        <v>16117.42</v>
      </c>
      <c r="D2828" s="5" t="s">
        <v>26</v>
      </c>
      <c r="E2828" s="5" t="s">
        <v>21</v>
      </c>
      <c r="F2828" s="5" t="s">
        <v>22</v>
      </c>
      <c r="G2828" s="5" t="s">
        <v>33</v>
      </c>
      <c r="H2828" s="5">
        <v>1607</v>
      </c>
      <c r="I2828" s="5">
        <v>16</v>
      </c>
      <c r="J2828" s="5">
        <v>3</v>
      </c>
      <c r="K2828" s="5">
        <v>7990.47</v>
      </c>
      <c r="L2828" s="5">
        <v>0</v>
      </c>
      <c r="M2828" s="5">
        <v>0.88500000000000001</v>
      </c>
      <c r="N2828" s="5">
        <v>8</v>
      </c>
      <c r="O2828" s="6">
        <v>0</v>
      </c>
      <c r="P2828" s="5" t="str">
        <f>IF(Table2[[#This Row],[ip_risk_score]]&gt;0.8,"HIGH",IF(Table2[[#This Row],[ip_risk_score]]&gt;0.5,"MEDIUM","LOW"))</f>
        <v>HIGH</v>
      </c>
      <c r="Q2828" s="5">
        <f>Table2[[#This Row],[transaction_amount]]-Table2[[#This Row],[avg_transaction_amount]]</f>
        <v>8126.95</v>
      </c>
    </row>
    <row r="2829" spans="1:17" x14ac:dyDescent="0.25">
      <c r="A2829" s="4" t="s">
        <v>5295</v>
      </c>
      <c r="B2829" s="5" t="s">
        <v>5296</v>
      </c>
      <c r="C2829" s="5">
        <v>42409.7</v>
      </c>
      <c r="D2829" s="5" t="s">
        <v>20</v>
      </c>
      <c r="E2829" s="5" t="s">
        <v>27</v>
      </c>
      <c r="F2829" s="5" t="s">
        <v>32</v>
      </c>
      <c r="G2829" s="5" t="s">
        <v>48</v>
      </c>
      <c r="H2829" s="5">
        <v>563</v>
      </c>
      <c r="I2829" s="5">
        <v>19</v>
      </c>
      <c r="J2829" s="5">
        <v>2</v>
      </c>
      <c r="K2829" s="5">
        <v>16204.57</v>
      </c>
      <c r="L2829" s="5">
        <v>0</v>
      </c>
      <c r="M2829" s="5">
        <v>0.48799999999999999</v>
      </c>
      <c r="N2829" s="5">
        <v>9</v>
      </c>
      <c r="O2829" s="6">
        <v>0</v>
      </c>
      <c r="P2829" s="5" t="str">
        <f>IF(Table2[[#This Row],[ip_risk_score]]&gt;0.8,"HIGH",IF(Table2[[#This Row],[ip_risk_score]]&gt;0.5,"MEDIUM","LOW"))</f>
        <v>LOW</v>
      </c>
      <c r="Q2829" s="5">
        <f>Table2[[#This Row],[transaction_amount]]-Table2[[#This Row],[avg_transaction_amount]]</f>
        <v>26205.129999999997</v>
      </c>
    </row>
    <row r="2830" spans="1:17" x14ac:dyDescent="0.25">
      <c r="A2830" s="4" t="s">
        <v>5297</v>
      </c>
      <c r="B2830" s="5" t="s">
        <v>5298</v>
      </c>
      <c r="C2830" s="5">
        <v>36456.629999999997</v>
      </c>
      <c r="D2830" s="5" t="s">
        <v>20</v>
      </c>
      <c r="E2830" s="5" t="s">
        <v>21</v>
      </c>
      <c r="F2830" s="5" t="s">
        <v>32</v>
      </c>
      <c r="G2830" s="5" t="s">
        <v>58</v>
      </c>
      <c r="H2830" s="5">
        <v>1057</v>
      </c>
      <c r="I2830" s="5">
        <v>11</v>
      </c>
      <c r="J2830" s="5">
        <v>2</v>
      </c>
      <c r="K2830" s="5">
        <v>23821.5</v>
      </c>
      <c r="L2830" s="5">
        <v>0</v>
      </c>
      <c r="M2830" s="5">
        <v>0.27900000000000003</v>
      </c>
      <c r="N2830" s="5">
        <v>1</v>
      </c>
      <c r="O2830" s="6">
        <v>0</v>
      </c>
      <c r="P2830" s="5" t="str">
        <f>IF(Table2[[#This Row],[ip_risk_score]]&gt;0.8,"HIGH",IF(Table2[[#This Row],[ip_risk_score]]&gt;0.5,"MEDIUM","LOW"))</f>
        <v>LOW</v>
      </c>
      <c r="Q2830" s="5">
        <f>Table2[[#This Row],[transaction_amount]]-Table2[[#This Row],[avg_transaction_amount]]</f>
        <v>12635.129999999997</v>
      </c>
    </row>
    <row r="2831" spans="1:17" x14ac:dyDescent="0.25">
      <c r="A2831" s="4" t="s">
        <v>5299</v>
      </c>
      <c r="B2831" s="5" t="s">
        <v>5300</v>
      </c>
      <c r="C2831" s="5">
        <v>4815.1899999999996</v>
      </c>
      <c r="D2831" s="5" t="s">
        <v>20</v>
      </c>
      <c r="E2831" s="5" t="s">
        <v>27</v>
      </c>
      <c r="F2831" s="5" t="s">
        <v>32</v>
      </c>
      <c r="G2831" s="5" t="s">
        <v>48</v>
      </c>
      <c r="H2831" s="5">
        <v>1708</v>
      </c>
      <c r="I2831" s="5">
        <v>23</v>
      </c>
      <c r="J2831" s="5">
        <v>3</v>
      </c>
      <c r="K2831" s="5">
        <v>660.96</v>
      </c>
      <c r="L2831" s="5">
        <v>0</v>
      </c>
      <c r="M2831" s="5">
        <v>0.96599999999999997</v>
      </c>
      <c r="N2831" s="5">
        <v>9</v>
      </c>
      <c r="O2831" s="6">
        <v>0</v>
      </c>
      <c r="P2831" s="5" t="str">
        <f>IF(Table2[[#This Row],[ip_risk_score]]&gt;0.8,"HIGH",IF(Table2[[#This Row],[ip_risk_score]]&gt;0.5,"MEDIUM","LOW"))</f>
        <v>HIGH</v>
      </c>
      <c r="Q2831" s="5">
        <f>Table2[[#This Row],[transaction_amount]]-Table2[[#This Row],[avg_transaction_amount]]</f>
        <v>4154.2299999999996</v>
      </c>
    </row>
    <row r="2832" spans="1:17" x14ac:dyDescent="0.25">
      <c r="A2832" s="4" t="s">
        <v>5301</v>
      </c>
      <c r="B2832" s="5" t="s">
        <v>5302</v>
      </c>
      <c r="C2832" s="5">
        <v>21463.67</v>
      </c>
      <c r="D2832" s="5" t="s">
        <v>26</v>
      </c>
      <c r="E2832" s="5" t="s">
        <v>31</v>
      </c>
      <c r="F2832" s="5" t="s">
        <v>22</v>
      </c>
      <c r="G2832" s="5" t="s">
        <v>33</v>
      </c>
      <c r="H2832" s="5">
        <v>1494</v>
      </c>
      <c r="I2832" s="5">
        <v>1</v>
      </c>
      <c r="J2832" s="5">
        <v>3</v>
      </c>
      <c r="K2832" s="5">
        <v>22009.52</v>
      </c>
      <c r="L2832" s="5">
        <v>0</v>
      </c>
      <c r="M2832" s="5">
        <v>0.70499999999999996</v>
      </c>
      <c r="N2832" s="5">
        <v>5</v>
      </c>
      <c r="O2832" s="6">
        <v>0</v>
      </c>
      <c r="P2832" s="5" t="str">
        <f>IF(Table2[[#This Row],[ip_risk_score]]&gt;0.8,"HIGH",IF(Table2[[#This Row],[ip_risk_score]]&gt;0.5,"MEDIUM","LOW"))</f>
        <v>MEDIUM</v>
      </c>
      <c r="Q2832" s="5">
        <f>Table2[[#This Row],[transaction_amount]]-Table2[[#This Row],[avg_transaction_amount]]</f>
        <v>-545.85000000000218</v>
      </c>
    </row>
    <row r="2833" spans="1:17" x14ac:dyDescent="0.25">
      <c r="A2833" s="4" t="s">
        <v>5303</v>
      </c>
      <c r="B2833" s="5" t="s">
        <v>5304</v>
      </c>
      <c r="C2833" s="5">
        <v>1507.03</v>
      </c>
      <c r="D2833" s="5" t="s">
        <v>26</v>
      </c>
      <c r="E2833" s="5" t="s">
        <v>27</v>
      </c>
      <c r="F2833" s="5" t="s">
        <v>22</v>
      </c>
      <c r="G2833" s="5" t="s">
        <v>33</v>
      </c>
      <c r="H2833" s="5">
        <v>192</v>
      </c>
      <c r="I2833" s="5">
        <v>19</v>
      </c>
      <c r="J2833" s="5">
        <v>2</v>
      </c>
      <c r="K2833" s="5">
        <v>4282.5200000000004</v>
      </c>
      <c r="L2833" s="5">
        <v>0</v>
      </c>
      <c r="M2833" s="5">
        <v>0.46500000000000002</v>
      </c>
      <c r="N2833" s="5">
        <v>5</v>
      </c>
      <c r="O2833" s="6">
        <v>0</v>
      </c>
      <c r="P2833" s="5" t="str">
        <f>IF(Table2[[#This Row],[ip_risk_score]]&gt;0.8,"HIGH",IF(Table2[[#This Row],[ip_risk_score]]&gt;0.5,"MEDIUM","LOW"))</f>
        <v>LOW</v>
      </c>
      <c r="Q2833" s="5">
        <f>Table2[[#This Row],[transaction_amount]]-Table2[[#This Row],[avg_transaction_amount]]</f>
        <v>-2775.4900000000007</v>
      </c>
    </row>
    <row r="2834" spans="1:17" x14ac:dyDescent="0.25">
      <c r="A2834" s="4" t="s">
        <v>5305</v>
      </c>
      <c r="B2834" s="5" t="s">
        <v>5306</v>
      </c>
      <c r="C2834" s="5">
        <v>24070.46</v>
      </c>
      <c r="D2834" s="5" t="s">
        <v>26</v>
      </c>
      <c r="E2834" s="5" t="s">
        <v>21</v>
      </c>
      <c r="F2834" s="5" t="s">
        <v>32</v>
      </c>
      <c r="G2834" s="5" t="s">
        <v>58</v>
      </c>
      <c r="H2834" s="5">
        <v>1466</v>
      </c>
      <c r="I2834" s="5">
        <v>15</v>
      </c>
      <c r="J2834" s="5">
        <v>4</v>
      </c>
      <c r="K2834" s="5">
        <v>24937.32</v>
      </c>
      <c r="L2834" s="5">
        <v>0</v>
      </c>
      <c r="M2834" s="5">
        <v>6.9000000000000006E-2</v>
      </c>
      <c r="N2834" s="5">
        <v>5</v>
      </c>
      <c r="O2834" s="6">
        <v>0</v>
      </c>
      <c r="P2834" s="5" t="str">
        <f>IF(Table2[[#This Row],[ip_risk_score]]&gt;0.8,"HIGH",IF(Table2[[#This Row],[ip_risk_score]]&gt;0.5,"MEDIUM","LOW"))</f>
        <v>LOW</v>
      </c>
      <c r="Q2834" s="5">
        <f>Table2[[#This Row],[transaction_amount]]-Table2[[#This Row],[avg_transaction_amount]]</f>
        <v>-866.86000000000058</v>
      </c>
    </row>
    <row r="2835" spans="1:17" x14ac:dyDescent="0.25">
      <c r="A2835" s="4" t="s">
        <v>5307</v>
      </c>
      <c r="B2835" s="5" t="s">
        <v>5308</v>
      </c>
      <c r="C2835" s="5">
        <v>33138.58</v>
      </c>
      <c r="D2835" s="5" t="s">
        <v>53</v>
      </c>
      <c r="E2835" s="5" t="s">
        <v>21</v>
      </c>
      <c r="F2835" s="5" t="s">
        <v>22</v>
      </c>
      <c r="G2835" s="5" t="s">
        <v>33</v>
      </c>
      <c r="H2835" s="5">
        <v>1878</v>
      </c>
      <c r="I2835" s="5">
        <v>22</v>
      </c>
      <c r="J2835" s="5">
        <v>4</v>
      </c>
      <c r="K2835" s="5">
        <v>20796.060000000001</v>
      </c>
      <c r="L2835" s="5">
        <v>0</v>
      </c>
      <c r="M2835" s="5">
        <v>0.14000000000000001</v>
      </c>
      <c r="N2835" s="5">
        <v>1</v>
      </c>
      <c r="O2835" s="6">
        <v>0</v>
      </c>
      <c r="P2835" s="5" t="str">
        <f>IF(Table2[[#This Row],[ip_risk_score]]&gt;0.8,"HIGH",IF(Table2[[#This Row],[ip_risk_score]]&gt;0.5,"MEDIUM","LOW"))</f>
        <v>LOW</v>
      </c>
      <c r="Q2835" s="5">
        <f>Table2[[#This Row],[transaction_amount]]-Table2[[#This Row],[avg_transaction_amount]]</f>
        <v>12342.52</v>
      </c>
    </row>
    <row r="2836" spans="1:17" x14ac:dyDescent="0.25">
      <c r="A2836" s="4" t="s">
        <v>5309</v>
      </c>
      <c r="B2836" s="5" t="s">
        <v>3040</v>
      </c>
      <c r="C2836" s="5">
        <v>5969.21</v>
      </c>
      <c r="D2836" s="5" t="s">
        <v>20</v>
      </c>
      <c r="E2836" s="5" t="s">
        <v>31</v>
      </c>
      <c r="F2836" s="5" t="s">
        <v>22</v>
      </c>
      <c r="G2836" s="5" t="s">
        <v>48</v>
      </c>
      <c r="H2836" s="5">
        <v>616</v>
      </c>
      <c r="I2836" s="5">
        <v>22</v>
      </c>
      <c r="J2836" s="5">
        <v>4</v>
      </c>
      <c r="K2836" s="5">
        <v>13749.69</v>
      </c>
      <c r="L2836" s="5">
        <v>0</v>
      </c>
      <c r="M2836" s="5">
        <v>0.19600000000000001</v>
      </c>
      <c r="N2836" s="5">
        <v>5</v>
      </c>
      <c r="O2836" s="6">
        <v>0</v>
      </c>
      <c r="P2836" s="5" t="str">
        <f>IF(Table2[[#This Row],[ip_risk_score]]&gt;0.8,"HIGH",IF(Table2[[#This Row],[ip_risk_score]]&gt;0.5,"MEDIUM","LOW"))</f>
        <v>LOW</v>
      </c>
      <c r="Q2836" s="5">
        <f>Table2[[#This Row],[transaction_amount]]-Table2[[#This Row],[avg_transaction_amount]]</f>
        <v>-7780.4800000000005</v>
      </c>
    </row>
    <row r="2837" spans="1:17" x14ac:dyDescent="0.25">
      <c r="A2837" s="4" t="s">
        <v>5310</v>
      </c>
      <c r="B2837" s="5" t="s">
        <v>5311</v>
      </c>
      <c r="C2837" s="5">
        <v>14479.8</v>
      </c>
      <c r="D2837" s="5" t="s">
        <v>26</v>
      </c>
      <c r="E2837" s="5" t="s">
        <v>21</v>
      </c>
      <c r="F2837" s="5" t="s">
        <v>28</v>
      </c>
      <c r="G2837" s="5" t="s">
        <v>38</v>
      </c>
      <c r="H2837" s="5">
        <v>1988</v>
      </c>
      <c r="I2837" s="5">
        <v>20</v>
      </c>
      <c r="J2837" s="5">
        <v>4</v>
      </c>
      <c r="K2837" s="5">
        <v>24665.34</v>
      </c>
      <c r="L2837" s="5">
        <v>0</v>
      </c>
      <c r="M2837" s="5">
        <v>0.90300000000000002</v>
      </c>
      <c r="N2837" s="5">
        <v>6</v>
      </c>
      <c r="O2837" s="6">
        <v>0</v>
      </c>
      <c r="P2837" s="5" t="str">
        <f>IF(Table2[[#This Row],[ip_risk_score]]&gt;0.8,"HIGH",IF(Table2[[#This Row],[ip_risk_score]]&gt;0.5,"MEDIUM","LOW"))</f>
        <v>HIGH</v>
      </c>
      <c r="Q2837" s="5">
        <f>Table2[[#This Row],[transaction_amount]]-Table2[[#This Row],[avg_transaction_amount]]</f>
        <v>-10185.540000000001</v>
      </c>
    </row>
    <row r="2838" spans="1:17" x14ac:dyDescent="0.25">
      <c r="A2838" s="4" t="s">
        <v>5312</v>
      </c>
      <c r="B2838" s="5" t="s">
        <v>1270</v>
      </c>
      <c r="C2838" s="5">
        <v>19921.939999999999</v>
      </c>
      <c r="D2838" s="5" t="s">
        <v>20</v>
      </c>
      <c r="E2838" s="5" t="s">
        <v>31</v>
      </c>
      <c r="F2838" s="5" t="s">
        <v>32</v>
      </c>
      <c r="G2838" s="5" t="s">
        <v>48</v>
      </c>
      <c r="H2838" s="5">
        <v>92</v>
      </c>
      <c r="I2838" s="5">
        <v>22</v>
      </c>
      <c r="J2838" s="5">
        <v>3</v>
      </c>
      <c r="K2838" s="5">
        <v>22018.16</v>
      </c>
      <c r="L2838" s="5">
        <v>0</v>
      </c>
      <c r="M2838" s="5">
        <v>0.97199999999999998</v>
      </c>
      <c r="N2838" s="5">
        <v>5</v>
      </c>
      <c r="O2838" s="6">
        <v>0</v>
      </c>
      <c r="P2838" s="5" t="str">
        <f>IF(Table2[[#This Row],[ip_risk_score]]&gt;0.8,"HIGH",IF(Table2[[#This Row],[ip_risk_score]]&gt;0.5,"MEDIUM","LOW"))</f>
        <v>HIGH</v>
      </c>
      <c r="Q2838" s="5">
        <f>Table2[[#This Row],[transaction_amount]]-Table2[[#This Row],[avg_transaction_amount]]</f>
        <v>-2096.2200000000012</v>
      </c>
    </row>
    <row r="2839" spans="1:17" x14ac:dyDescent="0.25">
      <c r="A2839" s="4" t="s">
        <v>5313</v>
      </c>
      <c r="B2839" s="5" t="s">
        <v>5314</v>
      </c>
      <c r="C2839" s="5">
        <v>45980.57</v>
      </c>
      <c r="D2839" s="5" t="s">
        <v>26</v>
      </c>
      <c r="E2839" s="5" t="s">
        <v>31</v>
      </c>
      <c r="F2839" s="5" t="s">
        <v>32</v>
      </c>
      <c r="G2839" s="5" t="s">
        <v>33</v>
      </c>
      <c r="H2839" s="5">
        <v>102</v>
      </c>
      <c r="I2839" s="5">
        <v>5</v>
      </c>
      <c r="J2839" s="5">
        <v>1</v>
      </c>
      <c r="K2839" s="5">
        <v>22799.599999999999</v>
      </c>
      <c r="L2839" s="5">
        <v>0</v>
      </c>
      <c r="M2839" s="5">
        <v>0.26700000000000002</v>
      </c>
      <c r="N2839" s="5">
        <v>6</v>
      </c>
      <c r="O2839" s="6">
        <v>0</v>
      </c>
      <c r="P2839" s="5" t="str">
        <f>IF(Table2[[#This Row],[ip_risk_score]]&gt;0.8,"HIGH",IF(Table2[[#This Row],[ip_risk_score]]&gt;0.5,"MEDIUM","LOW"))</f>
        <v>LOW</v>
      </c>
      <c r="Q2839" s="5">
        <f>Table2[[#This Row],[transaction_amount]]-Table2[[#This Row],[avg_transaction_amount]]</f>
        <v>23180.97</v>
      </c>
    </row>
    <row r="2840" spans="1:17" x14ac:dyDescent="0.25">
      <c r="A2840" s="4" t="s">
        <v>5315</v>
      </c>
      <c r="B2840" s="5" t="s">
        <v>5316</v>
      </c>
      <c r="C2840" s="5">
        <v>49663.09</v>
      </c>
      <c r="D2840" s="5" t="s">
        <v>26</v>
      </c>
      <c r="E2840" s="5" t="s">
        <v>21</v>
      </c>
      <c r="F2840" s="5" t="s">
        <v>22</v>
      </c>
      <c r="G2840" s="5" t="s">
        <v>58</v>
      </c>
      <c r="H2840" s="5">
        <v>1311</v>
      </c>
      <c r="I2840" s="5">
        <v>1</v>
      </c>
      <c r="J2840" s="5">
        <v>1</v>
      </c>
      <c r="K2840" s="5">
        <v>8773.2000000000007</v>
      </c>
      <c r="L2840" s="5">
        <v>0</v>
      </c>
      <c r="M2840" s="5">
        <v>0.498</v>
      </c>
      <c r="N2840" s="5">
        <v>9</v>
      </c>
      <c r="O2840" s="6">
        <v>0</v>
      </c>
      <c r="P2840" s="5" t="str">
        <f>IF(Table2[[#This Row],[ip_risk_score]]&gt;0.8,"HIGH",IF(Table2[[#This Row],[ip_risk_score]]&gt;0.5,"MEDIUM","LOW"))</f>
        <v>LOW</v>
      </c>
      <c r="Q2840" s="5">
        <f>Table2[[#This Row],[transaction_amount]]-Table2[[#This Row],[avg_transaction_amount]]</f>
        <v>40889.89</v>
      </c>
    </row>
    <row r="2841" spans="1:17" x14ac:dyDescent="0.25">
      <c r="A2841" s="4" t="s">
        <v>5317</v>
      </c>
      <c r="B2841" s="5" t="s">
        <v>5318</v>
      </c>
      <c r="C2841" s="5">
        <v>2293.3200000000002</v>
      </c>
      <c r="D2841" s="5" t="s">
        <v>26</v>
      </c>
      <c r="E2841" s="5" t="s">
        <v>41</v>
      </c>
      <c r="F2841" s="5" t="s">
        <v>22</v>
      </c>
      <c r="G2841" s="5" t="s">
        <v>58</v>
      </c>
      <c r="H2841" s="5">
        <v>626</v>
      </c>
      <c r="I2841" s="5">
        <v>8</v>
      </c>
      <c r="J2841" s="5">
        <v>2</v>
      </c>
      <c r="K2841" s="5">
        <v>18620.62</v>
      </c>
      <c r="L2841" s="5">
        <v>0</v>
      </c>
      <c r="M2841" s="5">
        <v>0.79200000000000004</v>
      </c>
      <c r="N2841" s="5">
        <v>7</v>
      </c>
      <c r="O2841" s="6">
        <v>0</v>
      </c>
      <c r="P2841" s="5" t="str">
        <f>IF(Table2[[#This Row],[ip_risk_score]]&gt;0.8,"HIGH",IF(Table2[[#This Row],[ip_risk_score]]&gt;0.5,"MEDIUM","LOW"))</f>
        <v>MEDIUM</v>
      </c>
      <c r="Q2841" s="5">
        <f>Table2[[#This Row],[transaction_amount]]-Table2[[#This Row],[avg_transaction_amount]]</f>
        <v>-16327.3</v>
      </c>
    </row>
    <row r="2842" spans="1:17" x14ac:dyDescent="0.25">
      <c r="A2842" s="4" t="s">
        <v>5319</v>
      </c>
      <c r="B2842" s="5" t="s">
        <v>5320</v>
      </c>
      <c r="C2842" s="5">
        <v>38062.35</v>
      </c>
      <c r="D2842" s="5" t="s">
        <v>20</v>
      </c>
      <c r="E2842" s="5" t="s">
        <v>27</v>
      </c>
      <c r="F2842" s="5" t="s">
        <v>28</v>
      </c>
      <c r="G2842" s="5" t="s">
        <v>23</v>
      </c>
      <c r="H2842" s="5">
        <v>1118</v>
      </c>
      <c r="I2842" s="5">
        <v>4</v>
      </c>
      <c r="J2842" s="5">
        <v>1</v>
      </c>
      <c r="K2842" s="5">
        <v>4319.07</v>
      </c>
      <c r="L2842" s="5">
        <v>1</v>
      </c>
      <c r="M2842" s="5">
        <v>0.38500000000000001</v>
      </c>
      <c r="N2842" s="5">
        <v>5</v>
      </c>
      <c r="O2842" s="6">
        <v>0</v>
      </c>
      <c r="P2842" s="5" t="str">
        <f>IF(Table2[[#This Row],[ip_risk_score]]&gt;0.8,"HIGH",IF(Table2[[#This Row],[ip_risk_score]]&gt;0.5,"MEDIUM","LOW"))</f>
        <v>LOW</v>
      </c>
      <c r="Q2842" s="5">
        <f>Table2[[#This Row],[transaction_amount]]-Table2[[#This Row],[avg_transaction_amount]]</f>
        <v>33743.279999999999</v>
      </c>
    </row>
    <row r="2843" spans="1:17" x14ac:dyDescent="0.25">
      <c r="A2843" s="4" t="s">
        <v>5321</v>
      </c>
      <c r="B2843" s="5" t="s">
        <v>5322</v>
      </c>
      <c r="C2843" s="5">
        <v>18617.62</v>
      </c>
      <c r="D2843" s="5" t="s">
        <v>53</v>
      </c>
      <c r="E2843" s="5" t="s">
        <v>41</v>
      </c>
      <c r="F2843" s="5" t="s">
        <v>32</v>
      </c>
      <c r="G2843" s="5" t="s">
        <v>58</v>
      </c>
      <c r="H2843" s="5">
        <v>582</v>
      </c>
      <c r="I2843" s="5">
        <v>17</v>
      </c>
      <c r="J2843" s="5">
        <v>4</v>
      </c>
      <c r="K2843" s="5">
        <v>24643.74</v>
      </c>
      <c r="L2843" s="5">
        <v>0</v>
      </c>
      <c r="M2843" s="5">
        <v>0.49199999999999999</v>
      </c>
      <c r="N2843" s="5">
        <v>9</v>
      </c>
      <c r="O2843" s="6">
        <v>0</v>
      </c>
      <c r="P2843" s="5" t="str">
        <f>IF(Table2[[#This Row],[ip_risk_score]]&gt;0.8,"HIGH",IF(Table2[[#This Row],[ip_risk_score]]&gt;0.5,"MEDIUM","LOW"))</f>
        <v>LOW</v>
      </c>
      <c r="Q2843" s="5">
        <f>Table2[[#This Row],[transaction_amount]]-Table2[[#This Row],[avg_transaction_amount]]</f>
        <v>-6026.1200000000026</v>
      </c>
    </row>
    <row r="2844" spans="1:17" x14ac:dyDescent="0.25">
      <c r="A2844" s="4" t="s">
        <v>5323</v>
      </c>
      <c r="B2844" s="5" t="s">
        <v>5324</v>
      </c>
      <c r="C2844" s="5">
        <v>19653.29</v>
      </c>
      <c r="D2844" s="5" t="s">
        <v>26</v>
      </c>
      <c r="E2844" s="5" t="s">
        <v>31</v>
      </c>
      <c r="F2844" s="5" t="s">
        <v>32</v>
      </c>
      <c r="G2844" s="5" t="s">
        <v>58</v>
      </c>
      <c r="H2844" s="5">
        <v>1241</v>
      </c>
      <c r="I2844" s="5">
        <v>21</v>
      </c>
      <c r="J2844" s="5">
        <v>3</v>
      </c>
      <c r="K2844" s="5">
        <v>15849.59</v>
      </c>
      <c r="L2844" s="5">
        <v>1</v>
      </c>
      <c r="M2844" s="5">
        <v>0.88800000000000001</v>
      </c>
      <c r="N2844" s="5">
        <v>5</v>
      </c>
      <c r="O2844" s="6">
        <v>0</v>
      </c>
      <c r="P2844" s="5" t="str">
        <f>IF(Table2[[#This Row],[ip_risk_score]]&gt;0.8,"HIGH",IF(Table2[[#This Row],[ip_risk_score]]&gt;0.5,"MEDIUM","LOW"))</f>
        <v>HIGH</v>
      </c>
      <c r="Q2844" s="5">
        <f>Table2[[#This Row],[transaction_amount]]-Table2[[#This Row],[avg_transaction_amount]]</f>
        <v>3803.7000000000007</v>
      </c>
    </row>
    <row r="2845" spans="1:17" x14ac:dyDescent="0.25">
      <c r="A2845" s="4" t="s">
        <v>5325</v>
      </c>
      <c r="B2845" s="5" t="s">
        <v>5326</v>
      </c>
      <c r="C2845" s="5">
        <v>37725.54</v>
      </c>
      <c r="D2845" s="5" t="s">
        <v>26</v>
      </c>
      <c r="E2845" s="5" t="s">
        <v>27</v>
      </c>
      <c r="F2845" s="5" t="s">
        <v>22</v>
      </c>
      <c r="G2845" s="5" t="s">
        <v>33</v>
      </c>
      <c r="H2845" s="5">
        <v>1703</v>
      </c>
      <c r="I2845" s="5">
        <v>20</v>
      </c>
      <c r="J2845" s="5">
        <v>4</v>
      </c>
      <c r="K2845" s="5">
        <v>24764.02</v>
      </c>
      <c r="L2845" s="5">
        <v>0</v>
      </c>
      <c r="M2845" s="5">
        <v>0.20799999999999999</v>
      </c>
      <c r="N2845" s="5">
        <v>5</v>
      </c>
      <c r="O2845" s="6">
        <v>0</v>
      </c>
      <c r="P2845" s="5" t="str">
        <f>IF(Table2[[#This Row],[ip_risk_score]]&gt;0.8,"HIGH",IF(Table2[[#This Row],[ip_risk_score]]&gt;0.5,"MEDIUM","LOW"))</f>
        <v>LOW</v>
      </c>
      <c r="Q2845" s="5">
        <f>Table2[[#This Row],[transaction_amount]]-Table2[[#This Row],[avg_transaction_amount]]</f>
        <v>12961.52</v>
      </c>
    </row>
    <row r="2846" spans="1:17" x14ac:dyDescent="0.25">
      <c r="A2846" s="4" t="s">
        <v>5327</v>
      </c>
      <c r="B2846" s="5" t="s">
        <v>5328</v>
      </c>
      <c r="C2846" s="5">
        <v>45925.4</v>
      </c>
      <c r="D2846" s="5" t="s">
        <v>26</v>
      </c>
      <c r="E2846" s="5" t="s">
        <v>41</v>
      </c>
      <c r="F2846" s="5" t="s">
        <v>32</v>
      </c>
      <c r="G2846" s="5" t="s">
        <v>38</v>
      </c>
      <c r="H2846" s="5">
        <v>590</v>
      </c>
      <c r="I2846" s="5">
        <v>17</v>
      </c>
      <c r="J2846" s="5">
        <v>0</v>
      </c>
      <c r="K2846" s="5">
        <v>6413.59</v>
      </c>
      <c r="L2846" s="5">
        <v>0</v>
      </c>
      <c r="M2846" s="5">
        <v>0.99399999999999999</v>
      </c>
      <c r="N2846" s="5">
        <v>6</v>
      </c>
      <c r="O2846" s="6">
        <v>0</v>
      </c>
      <c r="P2846" s="5" t="str">
        <f>IF(Table2[[#This Row],[ip_risk_score]]&gt;0.8,"HIGH",IF(Table2[[#This Row],[ip_risk_score]]&gt;0.5,"MEDIUM","LOW"))</f>
        <v>HIGH</v>
      </c>
      <c r="Q2846" s="5">
        <f>Table2[[#This Row],[transaction_amount]]-Table2[[#This Row],[avg_transaction_amount]]</f>
        <v>39511.81</v>
      </c>
    </row>
    <row r="2847" spans="1:17" x14ac:dyDescent="0.25">
      <c r="A2847" s="4" t="s">
        <v>5329</v>
      </c>
      <c r="B2847" s="5" t="s">
        <v>1608</v>
      </c>
      <c r="C2847" s="5">
        <v>47548.88</v>
      </c>
      <c r="D2847" s="5" t="s">
        <v>53</v>
      </c>
      <c r="E2847" s="5" t="s">
        <v>21</v>
      </c>
      <c r="F2847" s="5" t="s">
        <v>22</v>
      </c>
      <c r="G2847" s="5" t="s">
        <v>38</v>
      </c>
      <c r="H2847" s="5">
        <v>1010</v>
      </c>
      <c r="I2847" s="5">
        <v>9</v>
      </c>
      <c r="J2847" s="5">
        <v>3</v>
      </c>
      <c r="K2847" s="5">
        <v>3997.21</v>
      </c>
      <c r="L2847" s="5">
        <v>0</v>
      </c>
      <c r="M2847" s="5">
        <v>0.45600000000000002</v>
      </c>
      <c r="N2847" s="5">
        <v>8</v>
      </c>
      <c r="O2847" s="6">
        <v>0</v>
      </c>
      <c r="P2847" s="5" t="str">
        <f>IF(Table2[[#This Row],[ip_risk_score]]&gt;0.8,"HIGH",IF(Table2[[#This Row],[ip_risk_score]]&gt;0.5,"MEDIUM","LOW"))</f>
        <v>LOW</v>
      </c>
      <c r="Q2847" s="5">
        <f>Table2[[#This Row],[transaction_amount]]-Table2[[#This Row],[avg_transaction_amount]]</f>
        <v>43551.67</v>
      </c>
    </row>
    <row r="2848" spans="1:17" x14ac:dyDescent="0.25">
      <c r="A2848" s="4" t="s">
        <v>5330</v>
      </c>
      <c r="B2848" s="5" t="s">
        <v>5331</v>
      </c>
      <c r="C2848" s="5">
        <v>28877.27</v>
      </c>
      <c r="D2848" s="5" t="s">
        <v>20</v>
      </c>
      <c r="E2848" s="5" t="s">
        <v>41</v>
      </c>
      <c r="F2848" s="5" t="s">
        <v>28</v>
      </c>
      <c r="G2848" s="5" t="s">
        <v>33</v>
      </c>
      <c r="H2848" s="5">
        <v>1477</v>
      </c>
      <c r="I2848" s="5">
        <v>9</v>
      </c>
      <c r="J2848" s="5">
        <v>0</v>
      </c>
      <c r="K2848" s="5">
        <v>20700.169999999998</v>
      </c>
      <c r="L2848" s="5">
        <v>1</v>
      </c>
      <c r="M2848" s="5">
        <v>0.25800000000000001</v>
      </c>
      <c r="N2848" s="5">
        <v>1</v>
      </c>
      <c r="O2848" s="6">
        <v>0</v>
      </c>
      <c r="P2848" s="5" t="str">
        <f>IF(Table2[[#This Row],[ip_risk_score]]&gt;0.8,"HIGH",IF(Table2[[#This Row],[ip_risk_score]]&gt;0.5,"MEDIUM","LOW"))</f>
        <v>LOW</v>
      </c>
      <c r="Q2848" s="5">
        <f>Table2[[#This Row],[transaction_amount]]-Table2[[#This Row],[avg_transaction_amount]]</f>
        <v>8177.1000000000022</v>
      </c>
    </row>
    <row r="2849" spans="1:17" x14ac:dyDescent="0.25">
      <c r="A2849" s="4" t="s">
        <v>5332</v>
      </c>
      <c r="B2849" s="5" t="s">
        <v>5333</v>
      </c>
      <c r="C2849" s="5">
        <v>17888.2</v>
      </c>
      <c r="D2849" s="5" t="s">
        <v>20</v>
      </c>
      <c r="E2849" s="5" t="s">
        <v>27</v>
      </c>
      <c r="F2849" s="5" t="s">
        <v>22</v>
      </c>
      <c r="G2849" s="5" t="s">
        <v>58</v>
      </c>
      <c r="H2849" s="5">
        <v>783</v>
      </c>
      <c r="I2849" s="5">
        <v>22</v>
      </c>
      <c r="J2849" s="5">
        <v>0</v>
      </c>
      <c r="K2849" s="5">
        <v>1846.09</v>
      </c>
      <c r="L2849" s="5">
        <v>0</v>
      </c>
      <c r="M2849" s="5">
        <v>0.89200000000000002</v>
      </c>
      <c r="N2849" s="5">
        <v>9</v>
      </c>
      <c r="O2849" s="6">
        <v>0</v>
      </c>
      <c r="P2849" s="5" t="str">
        <f>IF(Table2[[#This Row],[ip_risk_score]]&gt;0.8,"HIGH",IF(Table2[[#This Row],[ip_risk_score]]&gt;0.5,"MEDIUM","LOW"))</f>
        <v>HIGH</v>
      </c>
      <c r="Q2849" s="5">
        <f>Table2[[#This Row],[transaction_amount]]-Table2[[#This Row],[avg_transaction_amount]]</f>
        <v>16042.11</v>
      </c>
    </row>
    <row r="2850" spans="1:17" x14ac:dyDescent="0.25">
      <c r="A2850" s="4" t="s">
        <v>5334</v>
      </c>
      <c r="B2850" s="5" t="s">
        <v>4456</v>
      </c>
      <c r="C2850" s="5">
        <v>39388.080000000002</v>
      </c>
      <c r="D2850" s="5" t="s">
        <v>20</v>
      </c>
      <c r="E2850" s="5" t="s">
        <v>27</v>
      </c>
      <c r="F2850" s="5" t="s">
        <v>28</v>
      </c>
      <c r="G2850" s="5" t="s">
        <v>48</v>
      </c>
      <c r="H2850" s="5">
        <v>862</v>
      </c>
      <c r="I2850" s="5">
        <v>9</v>
      </c>
      <c r="J2850" s="5">
        <v>2</v>
      </c>
      <c r="K2850" s="5">
        <v>7395.18</v>
      </c>
      <c r="L2850" s="5">
        <v>0</v>
      </c>
      <c r="M2850" s="5">
        <v>7.6999999999999999E-2</v>
      </c>
      <c r="N2850" s="5">
        <v>8</v>
      </c>
      <c r="O2850" s="6">
        <v>0</v>
      </c>
      <c r="P2850" s="5" t="str">
        <f>IF(Table2[[#This Row],[ip_risk_score]]&gt;0.8,"HIGH",IF(Table2[[#This Row],[ip_risk_score]]&gt;0.5,"MEDIUM","LOW"))</f>
        <v>LOW</v>
      </c>
      <c r="Q2850" s="5">
        <f>Table2[[#This Row],[transaction_amount]]-Table2[[#This Row],[avg_transaction_amount]]</f>
        <v>31992.9</v>
      </c>
    </row>
    <row r="2851" spans="1:17" x14ac:dyDescent="0.25">
      <c r="A2851" s="4" t="s">
        <v>5335</v>
      </c>
      <c r="B2851" s="5" t="s">
        <v>5336</v>
      </c>
      <c r="C2851" s="5">
        <v>12587.52</v>
      </c>
      <c r="D2851" s="5" t="s">
        <v>20</v>
      </c>
      <c r="E2851" s="5" t="s">
        <v>27</v>
      </c>
      <c r="F2851" s="5" t="s">
        <v>22</v>
      </c>
      <c r="G2851" s="5" t="s">
        <v>38</v>
      </c>
      <c r="H2851" s="5">
        <v>1779</v>
      </c>
      <c r="I2851" s="5">
        <v>17</v>
      </c>
      <c r="J2851" s="5">
        <v>0</v>
      </c>
      <c r="K2851" s="5">
        <v>27270.54</v>
      </c>
      <c r="L2851" s="5">
        <v>0</v>
      </c>
      <c r="M2851" s="5">
        <v>0.64200000000000002</v>
      </c>
      <c r="N2851" s="5">
        <v>7</v>
      </c>
      <c r="O2851" s="6">
        <v>0</v>
      </c>
      <c r="P2851" s="5" t="str">
        <f>IF(Table2[[#This Row],[ip_risk_score]]&gt;0.8,"HIGH",IF(Table2[[#This Row],[ip_risk_score]]&gt;0.5,"MEDIUM","LOW"))</f>
        <v>MEDIUM</v>
      </c>
      <c r="Q2851" s="5">
        <f>Table2[[#This Row],[transaction_amount]]-Table2[[#This Row],[avg_transaction_amount]]</f>
        <v>-14683.02</v>
      </c>
    </row>
    <row r="2852" spans="1:17" x14ac:dyDescent="0.25">
      <c r="A2852" s="4" t="s">
        <v>5337</v>
      </c>
      <c r="B2852" s="5" t="s">
        <v>5338</v>
      </c>
      <c r="C2852" s="5">
        <v>28225.5</v>
      </c>
      <c r="D2852" s="5" t="s">
        <v>26</v>
      </c>
      <c r="E2852" s="5" t="s">
        <v>27</v>
      </c>
      <c r="F2852" s="5" t="s">
        <v>28</v>
      </c>
      <c r="G2852" s="5" t="s">
        <v>33</v>
      </c>
      <c r="H2852" s="5">
        <v>1403</v>
      </c>
      <c r="I2852" s="5">
        <v>15</v>
      </c>
      <c r="J2852" s="5">
        <v>1</v>
      </c>
      <c r="K2852" s="5">
        <v>4069.46</v>
      </c>
      <c r="L2852" s="5">
        <v>0</v>
      </c>
      <c r="M2852" s="5">
        <v>6.2E-2</v>
      </c>
      <c r="N2852" s="5">
        <v>5</v>
      </c>
      <c r="O2852" s="6">
        <v>0</v>
      </c>
      <c r="P2852" s="5" t="str">
        <f>IF(Table2[[#This Row],[ip_risk_score]]&gt;0.8,"HIGH",IF(Table2[[#This Row],[ip_risk_score]]&gt;0.5,"MEDIUM","LOW"))</f>
        <v>LOW</v>
      </c>
      <c r="Q2852" s="5">
        <f>Table2[[#This Row],[transaction_amount]]-Table2[[#This Row],[avg_transaction_amount]]</f>
        <v>24156.04</v>
      </c>
    </row>
    <row r="2853" spans="1:17" x14ac:dyDescent="0.25">
      <c r="A2853" s="4" t="s">
        <v>5339</v>
      </c>
      <c r="B2853" s="5" t="s">
        <v>5340</v>
      </c>
      <c r="C2853" s="5">
        <v>17960.990000000002</v>
      </c>
      <c r="D2853" s="5" t="s">
        <v>53</v>
      </c>
      <c r="E2853" s="5" t="s">
        <v>41</v>
      </c>
      <c r="F2853" s="5" t="s">
        <v>28</v>
      </c>
      <c r="G2853" s="5" t="s">
        <v>48</v>
      </c>
      <c r="H2853" s="5">
        <v>660</v>
      </c>
      <c r="I2853" s="5">
        <v>22</v>
      </c>
      <c r="J2853" s="5">
        <v>1</v>
      </c>
      <c r="K2853" s="5">
        <v>11329.12</v>
      </c>
      <c r="L2853" s="5">
        <v>1</v>
      </c>
      <c r="M2853" s="5">
        <v>0.94599999999999995</v>
      </c>
      <c r="N2853" s="5">
        <v>1</v>
      </c>
      <c r="O2853" s="6">
        <v>0</v>
      </c>
      <c r="P2853" s="5" t="str">
        <f>IF(Table2[[#This Row],[ip_risk_score]]&gt;0.8,"HIGH",IF(Table2[[#This Row],[ip_risk_score]]&gt;0.5,"MEDIUM","LOW"))</f>
        <v>HIGH</v>
      </c>
      <c r="Q2853" s="5">
        <f>Table2[[#This Row],[transaction_amount]]-Table2[[#This Row],[avg_transaction_amount]]</f>
        <v>6631.8700000000008</v>
      </c>
    </row>
    <row r="2854" spans="1:17" x14ac:dyDescent="0.25">
      <c r="A2854" s="4" t="s">
        <v>5341</v>
      </c>
      <c r="B2854" s="5" t="s">
        <v>5342</v>
      </c>
      <c r="C2854" s="5">
        <v>32848.720000000001</v>
      </c>
      <c r="D2854" s="5" t="s">
        <v>26</v>
      </c>
      <c r="E2854" s="5" t="s">
        <v>21</v>
      </c>
      <c r="F2854" s="5" t="s">
        <v>32</v>
      </c>
      <c r="G2854" s="5" t="s">
        <v>58</v>
      </c>
      <c r="H2854" s="5">
        <v>801</v>
      </c>
      <c r="I2854" s="5">
        <v>5</v>
      </c>
      <c r="J2854" s="5">
        <v>0</v>
      </c>
      <c r="K2854" s="5">
        <v>28372.93</v>
      </c>
      <c r="L2854" s="5">
        <v>0</v>
      </c>
      <c r="M2854" s="5">
        <v>0.64</v>
      </c>
      <c r="N2854" s="5">
        <v>7</v>
      </c>
      <c r="O2854" s="6">
        <v>0</v>
      </c>
      <c r="P2854" s="5" t="str">
        <f>IF(Table2[[#This Row],[ip_risk_score]]&gt;0.8,"HIGH",IF(Table2[[#This Row],[ip_risk_score]]&gt;0.5,"MEDIUM","LOW"))</f>
        <v>MEDIUM</v>
      </c>
      <c r="Q2854" s="5">
        <f>Table2[[#This Row],[transaction_amount]]-Table2[[#This Row],[avg_transaction_amount]]</f>
        <v>4475.7900000000009</v>
      </c>
    </row>
    <row r="2855" spans="1:17" x14ac:dyDescent="0.25">
      <c r="A2855" s="4" t="s">
        <v>5343</v>
      </c>
      <c r="B2855" s="5" t="s">
        <v>5344</v>
      </c>
      <c r="C2855" s="5">
        <v>12057.93</v>
      </c>
      <c r="D2855" s="5" t="s">
        <v>53</v>
      </c>
      <c r="E2855" s="5" t="s">
        <v>21</v>
      </c>
      <c r="F2855" s="5" t="s">
        <v>22</v>
      </c>
      <c r="G2855" s="5" t="s">
        <v>33</v>
      </c>
      <c r="H2855" s="5">
        <v>485</v>
      </c>
      <c r="I2855" s="5">
        <v>11</v>
      </c>
      <c r="J2855" s="5">
        <v>2</v>
      </c>
      <c r="K2855" s="5">
        <v>698.1</v>
      </c>
      <c r="L2855" s="5">
        <v>0</v>
      </c>
      <c r="M2855" s="5">
        <v>0.39800000000000002</v>
      </c>
      <c r="N2855" s="5">
        <v>9</v>
      </c>
      <c r="O2855" s="6">
        <v>0</v>
      </c>
      <c r="P2855" s="5" t="str">
        <f>IF(Table2[[#This Row],[ip_risk_score]]&gt;0.8,"HIGH",IF(Table2[[#This Row],[ip_risk_score]]&gt;0.5,"MEDIUM","LOW"))</f>
        <v>LOW</v>
      </c>
      <c r="Q2855" s="5">
        <f>Table2[[#This Row],[transaction_amount]]-Table2[[#This Row],[avg_transaction_amount]]</f>
        <v>11359.83</v>
      </c>
    </row>
    <row r="2856" spans="1:17" x14ac:dyDescent="0.25">
      <c r="A2856" s="4" t="s">
        <v>5345</v>
      </c>
      <c r="B2856" s="5" t="s">
        <v>5346</v>
      </c>
      <c r="C2856" s="5">
        <v>9620.07</v>
      </c>
      <c r="D2856" s="5" t="s">
        <v>20</v>
      </c>
      <c r="E2856" s="5" t="s">
        <v>27</v>
      </c>
      <c r="F2856" s="5" t="s">
        <v>32</v>
      </c>
      <c r="G2856" s="5" t="s">
        <v>38</v>
      </c>
      <c r="H2856" s="5">
        <v>513</v>
      </c>
      <c r="I2856" s="5">
        <v>3</v>
      </c>
      <c r="J2856" s="5">
        <v>0</v>
      </c>
      <c r="K2856" s="5">
        <v>13414.92</v>
      </c>
      <c r="L2856" s="5">
        <v>1</v>
      </c>
      <c r="M2856" s="5">
        <v>0.42399999999999999</v>
      </c>
      <c r="N2856" s="5">
        <v>3</v>
      </c>
      <c r="O2856" s="6">
        <v>0</v>
      </c>
      <c r="P2856" s="5" t="str">
        <f>IF(Table2[[#This Row],[ip_risk_score]]&gt;0.8,"HIGH",IF(Table2[[#This Row],[ip_risk_score]]&gt;0.5,"MEDIUM","LOW"))</f>
        <v>LOW</v>
      </c>
      <c r="Q2856" s="5">
        <f>Table2[[#This Row],[transaction_amount]]-Table2[[#This Row],[avg_transaction_amount]]</f>
        <v>-3794.8500000000004</v>
      </c>
    </row>
    <row r="2857" spans="1:17" x14ac:dyDescent="0.25">
      <c r="A2857" s="4" t="s">
        <v>5347</v>
      </c>
      <c r="B2857" s="5" t="s">
        <v>5348</v>
      </c>
      <c r="C2857" s="5">
        <v>45916.04</v>
      </c>
      <c r="D2857" s="5" t="s">
        <v>53</v>
      </c>
      <c r="E2857" s="5" t="s">
        <v>21</v>
      </c>
      <c r="F2857" s="5" t="s">
        <v>32</v>
      </c>
      <c r="G2857" s="5" t="s">
        <v>48</v>
      </c>
      <c r="H2857" s="5">
        <v>1880</v>
      </c>
      <c r="I2857" s="5">
        <v>19</v>
      </c>
      <c r="J2857" s="5">
        <v>3</v>
      </c>
      <c r="K2857" s="5">
        <v>23615.13</v>
      </c>
      <c r="L2857" s="5">
        <v>0</v>
      </c>
      <c r="M2857" s="5">
        <v>0.16500000000000001</v>
      </c>
      <c r="N2857" s="5">
        <v>8</v>
      </c>
      <c r="O2857" s="6">
        <v>0</v>
      </c>
      <c r="P2857" s="5" t="str">
        <f>IF(Table2[[#This Row],[ip_risk_score]]&gt;0.8,"HIGH",IF(Table2[[#This Row],[ip_risk_score]]&gt;0.5,"MEDIUM","LOW"))</f>
        <v>LOW</v>
      </c>
      <c r="Q2857" s="5">
        <f>Table2[[#This Row],[transaction_amount]]-Table2[[#This Row],[avg_transaction_amount]]</f>
        <v>22300.91</v>
      </c>
    </row>
    <row r="2858" spans="1:17" x14ac:dyDescent="0.25">
      <c r="A2858" s="4" t="s">
        <v>5349</v>
      </c>
      <c r="B2858" s="5" t="s">
        <v>686</v>
      </c>
      <c r="C2858" s="5">
        <v>5135.09</v>
      </c>
      <c r="D2858" s="5" t="s">
        <v>26</v>
      </c>
      <c r="E2858" s="5" t="s">
        <v>41</v>
      </c>
      <c r="F2858" s="5" t="s">
        <v>22</v>
      </c>
      <c r="G2858" s="5" t="s">
        <v>48</v>
      </c>
      <c r="H2858" s="5">
        <v>240</v>
      </c>
      <c r="I2858" s="5">
        <v>15</v>
      </c>
      <c r="J2858" s="5">
        <v>3</v>
      </c>
      <c r="K2858" s="5">
        <v>27278.51</v>
      </c>
      <c r="L2858" s="5">
        <v>0</v>
      </c>
      <c r="M2858" s="5">
        <v>0.36</v>
      </c>
      <c r="N2858" s="5">
        <v>3</v>
      </c>
      <c r="O2858" s="6">
        <v>0</v>
      </c>
      <c r="P2858" s="5" t="str">
        <f>IF(Table2[[#This Row],[ip_risk_score]]&gt;0.8,"HIGH",IF(Table2[[#This Row],[ip_risk_score]]&gt;0.5,"MEDIUM","LOW"))</f>
        <v>LOW</v>
      </c>
      <c r="Q2858" s="5">
        <f>Table2[[#This Row],[transaction_amount]]-Table2[[#This Row],[avg_transaction_amount]]</f>
        <v>-22143.42</v>
      </c>
    </row>
    <row r="2859" spans="1:17" x14ac:dyDescent="0.25">
      <c r="A2859" s="4" t="s">
        <v>5350</v>
      </c>
      <c r="B2859" s="5" t="s">
        <v>5351</v>
      </c>
      <c r="C2859" s="5">
        <v>25322.6</v>
      </c>
      <c r="D2859" s="5" t="s">
        <v>26</v>
      </c>
      <c r="E2859" s="5" t="s">
        <v>21</v>
      </c>
      <c r="F2859" s="5" t="s">
        <v>32</v>
      </c>
      <c r="G2859" s="5" t="s">
        <v>38</v>
      </c>
      <c r="H2859" s="5">
        <v>887</v>
      </c>
      <c r="I2859" s="5">
        <v>21</v>
      </c>
      <c r="J2859" s="5">
        <v>3</v>
      </c>
      <c r="K2859" s="5">
        <v>22093.75</v>
      </c>
      <c r="L2859" s="5">
        <v>0</v>
      </c>
      <c r="M2859" s="5">
        <v>0.90400000000000003</v>
      </c>
      <c r="N2859" s="5">
        <v>3</v>
      </c>
      <c r="O2859" s="6">
        <v>1</v>
      </c>
      <c r="P2859" s="5" t="str">
        <f>IF(Table2[[#This Row],[ip_risk_score]]&gt;0.8,"HIGH",IF(Table2[[#This Row],[ip_risk_score]]&gt;0.5,"MEDIUM","LOW"))</f>
        <v>HIGH</v>
      </c>
      <c r="Q2859" s="5">
        <f>Table2[[#This Row],[transaction_amount]]-Table2[[#This Row],[avg_transaction_amount]]</f>
        <v>3228.8499999999985</v>
      </c>
    </row>
    <row r="2860" spans="1:17" x14ac:dyDescent="0.25">
      <c r="A2860" s="4" t="s">
        <v>5352</v>
      </c>
      <c r="B2860" s="5" t="s">
        <v>2903</v>
      </c>
      <c r="C2860" s="5">
        <v>11081.6</v>
      </c>
      <c r="D2860" s="5" t="s">
        <v>20</v>
      </c>
      <c r="E2860" s="5" t="s">
        <v>31</v>
      </c>
      <c r="F2860" s="5" t="s">
        <v>32</v>
      </c>
      <c r="G2860" s="5" t="s">
        <v>48</v>
      </c>
      <c r="H2860" s="5">
        <v>1393</v>
      </c>
      <c r="I2860" s="5">
        <v>21</v>
      </c>
      <c r="J2860" s="5">
        <v>3</v>
      </c>
      <c r="K2860" s="5">
        <v>26662.91</v>
      </c>
      <c r="L2860" s="5">
        <v>0</v>
      </c>
      <c r="M2860" s="5">
        <v>0.80500000000000005</v>
      </c>
      <c r="N2860" s="5">
        <v>7</v>
      </c>
      <c r="O2860" s="6">
        <v>0</v>
      </c>
      <c r="P2860" s="5" t="str">
        <f>IF(Table2[[#This Row],[ip_risk_score]]&gt;0.8,"HIGH",IF(Table2[[#This Row],[ip_risk_score]]&gt;0.5,"MEDIUM","LOW"))</f>
        <v>HIGH</v>
      </c>
      <c r="Q2860" s="5">
        <f>Table2[[#This Row],[transaction_amount]]-Table2[[#This Row],[avg_transaction_amount]]</f>
        <v>-15581.31</v>
      </c>
    </row>
    <row r="2861" spans="1:17" x14ac:dyDescent="0.25">
      <c r="A2861" s="4" t="s">
        <v>5353</v>
      </c>
      <c r="B2861" s="5" t="s">
        <v>5354</v>
      </c>
      <c r="C2861" s="5">
        <v>1994.55</v>
      </c>
      <c r="D2861" s="5" t="s">
        <v>26</v>
      </c>
      <c r="E2861" s="5" t="s">
        <v>21</v>
      </c>
      <c r="F2861" s="5" t="s">
        <v>32</v>
      </c>
      <c r="G2861" s="5" t="s">
        <v>38</v>
      </c>
      <c r="H2861" s="5">
        <v>1596</v>
      </c>
      <c r="I2861" s="5">
        <v>21</v>
      </c>
      <c r="J2861" s="5">
        <v>0</v>
      </c>
      <c r="K2861" s="5">
        <v>1127.6099999999999</v>
      </c>
      <c r="L2861" s="5">
        <v>0</v>
      </c>
      <c r="M2861" s="5">
        <v>0.66100000000000003</v>
      </c>
      <c r="N2861" s="5">
        <v>6</v>
      </c>
      <c r="O2861" s="6">
        <v>1</v>
      </c>
      <c r="P2861" s="5" t="str">
        <f>IF(Table2[[#This Row],[ip_risk_score]]&gt;0.8,"HIGH",IF(Table2[[#This Row],[ip_risk_score]]&gt;0.5,"MEDIUM","LOW"))</f>
        <v>MEDIUM</v>
      </c>
      <c r="Q2861" s="5">
        <f>Table2[[#This Row],[transaction_amount]]-Table2[[#This Row],[avg_transaction_amount]]</f>
        <v>866.94</v>
      </c>
    </row>
    <row r="2862" spans="1:17" x14ac:dyDescent="0.25">
      <c r="A2862" s="4" t="s">
        <v>5355</v>
      </c>
      <c r="B2862" s="5" t="s">
        <v>5356</v>
      </c>
      <c r="C2862" s="5">
        <v>1849.14</v>
      </c>
      <c r="D2862" s="5" t="s">
        <v>26</v>
      </c>
      <c r="E2862" s="5" t="s">
        <v>27</v>
      </c>
      <c r="F2862" s="5" t="s">
        <v>22</v>
      </c>
      <c r="G2862" s="5" t="s">
        <v>33</v>
      </c>
      <c r="H2862" s="5">
        <v>1784</v>
      </c>
      <c r="I2862" s="5">
        <v>10</v>
      </c>
      <c r="J2862" s="5">
        <v>4</v>
      </c>
      <c r="K2862" s="5">
        <v>3086.3</v>
      </c>
      <c r="L2862" s="5">
        <v>0</v>
      </c>
      <c r="M2862" s="5">
        <v>0.96799999999999997</v>
      </c>
      <c r="N2862" s="5">
        <v>5</v>
      </c>
      <c r="O2862" s="6">
        <v>0</v>
      </c>
      <c r="P2862" s="5" t="str">
        <f>IF(Table2[[#This Row],[ip_risk_score]]&gt;0.8,"HIGH",IF(Table2[[#This Row],[ip_risk_score]]&gt;0.5,"MEDIUM","LOW"))</f>
        <v>HIGH</v>
      </c>
      <c r="Q2862" s="5">
        <f>Table2[[#This Row],[transaction_amount]]-Table2[[#This Row],[avg_transaction_amount]]</f>
        <v>-1237.1600000000001</v>
      </c>
    </row>
    <row r="2863" spans="1:17" x14ac:dyDescent="0.25">
      <c r="A2863" s="4" t="s">
        <v>5357</v>
      </c>
      <c r="B2863" s="5" t="s">
        <v>5358</v>
      </c>
      <c r="C2863" s="5">
        <v>8802.33</v>
      </c>
      <c r="D2863" s="5" t="s">
        <v>53</v>
      </c>
      <c r="E2863" s="5" t="s">
        <v>21</v>
      </c>
      <c r="F2863" s="5" t="s">
        <v>32</v>
      </c>
      <c r="G2863" s="5" t="s">
        <v>23</v>
      </c>
      <c r="H2863" s="5">
        <v>1052</v>
      </c>
      <c r="I2863" s="5">
        <v>0</v>
      </c>
      <c r="J2863" s="5">
        <v>4</v>
      </c>
      <c r="K2863" s="5">
        <v>22158.02</v>
      </c>
      <c r="L2863" s="5">
        <v>0</v>
      </c>
      <c r="M2863" s="5">
        <v>0.57299999999999995</v>
      </c>
      <c r="N2863" s="5">
        <v>7</v>
      </c>
      <c r="O2863" s="6">
        <v>0</v>
      </c>
      <c r="P2863" s="5" t="str">
        <f>IF(Table2[[#This Row],[ip_risk_score]]&gt;0.8,"HIGH",IF(Table2[[#This Row],[ip_risk_score]]&gt;0.5,"MEDIUM","LOW"))</f>
        <v>MEDIUM</v>
      </c>
      <c r="Q2863" s="5">
        <f>Table2[[#This Row],[transaction_amount]]-Table2[[#This Row],[avg_transaction_amount]]</f>
        <v>-13355.69</v>
      </c>
    </row>
    <row r="2864" spans="1:17" x14ac:dyDescent="0.25">
      <c r="A2864" s="4" t="s">
        <v>5359</v>
      </c>
      <c r="B2864" s="5" t="s">
        <v>5360</v>
      </c>
      <c r="C2864" s="5">
        <v>43345.18</v>
      </c>
      <c r="D2864" s="5" t="s">
        <v>26</v>
      </c>
      <c r="E2864" s="5" t="s">
        <v>21</v>
      </c>
      <c r="F2864" s="5" t="s">
        <v>32</v>
      </c>
      <c r="G2864" s="5" t="s">
        <v>58</v>
      </c>
      <c r="H2864" s="5">
        <v>699</v>
      </c>
      <c r="I2864" s="5">
        <v>4</v>
      </c>
      <c r="J2864" s="5">
        <v>3</v>
      </c>
      <c r="K2864" s="5">
        <v>22624.51</v>
      </c>
      <c r="L2864" s="5">
        <v>0</v>
      </c>
      <c r="M2864" s="5">
        <v>0.17599999999999999</v>
      </c>
      <c r="N2864" s="5">
        <v>9</v>
      </c>
      <c r="O2864" s="6">
        <v>0</v>
      </c>
      <c r="P2864" s="5" t="str">
        <f>IF(Table2[[#This Row],[ip_risk_score]]&gt;0.8,"HIGH",IF(Table2[[#This Row],[ip_risk_score]]&gt;0.5,"MEDIUM","LOW"))</f>
        <v>LOW</v>
      </c>
      <c r="Q2864" s="5">
        <f>Table2[[#This Row],[transaction_amount]]-Table2[[#This Row],[avg_transaction_amount]]</f>
        <v>20720.670000000002</v>
      </c>
    </row>
    <row r="2865" spans="1:17" x14ac:dyDescent="0.25">
      <c r="A2865" s="4" t="s">
        <v>5361</v>
      </c>
      <c r="B2865" s="5" t="s">
        <v>5362</v>
      </c>
      <c r="C2865" s="5">
        <v>14159.81</v>
      </c>
      <c r="D2865" s="5" t="s">
        <v>20</v>
      </c>
      <c r="E2865" s="5" t="s">
        <v>21</v>
      </c>
      <c r="F2865" s="5" t="s">
        <v>32</v>
      </c>
      <c r="G2865" s="5" t="s">
        <v>33</v>
      </c>
      <c r="H2865" s="5">
        <v>218</v>
      </c>
      <c r="I2865" s="5">
        <v>16</v>
      </c>
      <c r="J2865" s="5">
        <v>2</v>
      </c>
      <c r="K2865" s="5">
        <v>18197.62</v>
      </c>
      <c r="L2865" s="5">
        <v>0</v>
      </c>
      <c r="M2865" s="5">
        <v>0.71399999999999997</v>
      </c>
      <c r="N2865" s="5">
        <v>1</v>
      </c>
      <c r="O2865" s="6">
        <v>0</v>
      </c>
      <c r="P2865" s="5" t="str">
        <f>IF(Table2[[#This Row],[ip_risk_score]]&gt;0.8,"HIGH",IF(Table2[[#This Row],[ip_risk_score]]&gt;0.5,"MEDIUM","LOW"))</f>
        <v>MEDIUM</v>
      </c>
      <c r="Q2865" s="5">
        <f>Table2[[#This Row],[transaction_amount]]-Table2[[#This Row],[avg_transaction_amount]]</f>
        <v>-4037.8099999999995</v>
      </c>
    </row>
    <row r="2866" spans="1:17" x14ac:dyDescent="0.25">
      <c r="A2866" s="4" t="s">
        <v>5363</v>
      </c>
      <c r="B2866" s="5" t="s">
        <v>5364</v>
      </c>
      <c r="C2866" s="5">
        <v>47525.440000000002</v>
      </c>
      <c r="D2866" s="5" t="s">
        <v>20</v>
      </c>
      <c r="E2866" s="5" t="s">
        <v>21</v>
      </c>
      <c r="F2866" s="5" t="s">
        <v>22</v>
      </c>
      <c r="G2866" s="5" t="s">
        <v>58</v>
      </c>
      <c r="H2866" s="5">
        <v>1932</v>
      </c>
      <c r="I2866" s="5">
        <v>10</v>
      </c>
      <c r="J2866" s="5">
        <v>2</v>
      </c>
      <c r="K2866" s="5">
        <v>21935.27</v>
      </c>
      <c r="L2866" s="5">
        <v>0</v>
      </c>
      <c r="M2866" s="5">
        <v>0.59199999999999997</v>
      </c>
      <c r="N2866" s="5">
        <v>1</v>
      </c>
      <c r="O2866" s="6">
        <v>0</v>
      </c>
      <c r="P2866" s="5" t="str">
        <f>IF(Table2[[#This Row],[ip_risk_score]]&gt;0.8,"HIGH",IF(Table2[[#This Row],[ip_risk_score]]&gt;0.5,"MEDIUM","LOW"))</f>
        <v>MEDIUM</v>
      </c>
      <c r="Q2866" s="5">
        <f>Table2[[#This Row],[transaction_amount]]-Table2[[#This Row],[avg_transaction_amount]]</f>
        <v>25590.170000000002</v>
      </c>
    </row>
    <row r="2867" spans="1:17" x14ac:dyDescent="0.25">
      <c r="A2867" s="4" t="s">
        <v>5365</v>
      </c>
      <c r="B2867" s="5" t="s">
        <v>5366</v>
      </c>
      <c r="C2867" s="5">
        <v>29102.03</v>
      </c>
      <c r="D2867" s="5" t="s">
        <v>26</v>
      </c>
      <c r="E2867" s="5" t="s">
        <v>31</v>
      </c>
      <c r="F2867" s="5" t="s">
        <v>28</v>
      </c>
      <c r="G2867" s="5" t="s">
        <v>58</v>
      </c>
      <c r="H2867" s="5">
        <v>140</v>
      </c>
      <c r="I2867" s="5">
        <v>13</v>
      </c>
      <c r="J2867" s="5">
        <v>0</v>
      </c>
      <c r="K2867" s="5">
        <v>25755.79</v>
      </c>
      <c r="L2867" s="5">
        <v>0</v>
      </c>
      <c r="M2867" s="5">
        <v>0.437</v>
      </c>
      <c r="N2867" s="5">
        <v>5</v>
      </c>
      <c r="O2867" s="6">
        <v>0</v>
      </c>
      <c r="P2867" s="5" t="str">
        <f>IF(Table2[[#This Row],[ip_risk_score]]&gt;0.8,"HIGH",IF(Table2[[#This Row],[ip_risk_score]]&gt;0.5,"MEDIUM","LOW"))</f>
        <v>LOW</v>
      </c>
      <c r="Q2867" s="5">
        <f>Table2[[#This Row],[transaction_amount]]-Table2[[#This Row],[avg_transaction_amount]]</f>
        <v>3346.239999999998</v>
      </c>
    </row>
    <row r="2868" spans="1:17" x14ac:dyDescent="0.25">
      <c r="A2868" s="4" t="s">
        <v>5367</v>
      </c>
      <c r="B2868" s="5" t="s">
        <v>5368</v>
      </c>
      <c r="C2868" s="5">
        <v>21858.880000000001</v>
      </c>
      <c r="D2868" s="5" t="s">
        <v>20</v>
      </c>
      <c r="E2868" s="5" t="s">
        <v>41</v>
      </c>
      <c r="F2868" s="5" t="s">
        <v>28</v>
      </c>
      <c r="G2868" s="5" t="s">
        <v>38</v>
      </c>
      <c r="H2868" s="5">
        <v>752</v>
      </c>
      <c r="I2868" s="5">
        <v>8</v>
      </c>
      <c r="J2868" s="5">
        <v>4</v>
      </c>
      <c r="K2868" s="5">
        <v>16409.93</v>
      </c>
      <c r="L2868" s="5">
        <v>0</v>
      </c>
      <c r="M2868" s="5">
        <v>0.14699999999999999</v>
      </c>
      <c r="N2868" s="5">
        <v>8</v>
      </c>
      <c r="O2868" s="6">
        <v>0</v>
      </c>
      <c r="P2868" s="5" t="str">
        <f>IF(Table2[[#This Row],[ip_risk_score]]&gt;0.8,"HIGH",IF(Table2[[#This Row],[ip_risk_score]]&gt;0.5,"MEDIUM","LOW"))</f>
        <v>LOW</v>
      </c>
      <c r="Q2868" s="5">
        <f>Table2[[#This Row],[transaction_amount]]-Table2[[#This Row],[avg_transaction_amount]]</f>
        <v>5448.9500000000007</v>
      </c>
    </row>
    <row r="2869" spans="1:17" x14ac:dyDescent="0.25">
      <c r="A2869" s="4" t="s">
        <v>5369</v>
      </c>
      <c r="B2869" s="5" t="s">
        <v>5370</v>
      </c>
      <c r="C2869" s="5">
        <v>29025.439999999999</v>
      </c>
      <c r="D2869" s="5" t="s">
        <v>53</v>
      </c>
      <c r="E2869" s="5" t="s">
        <v>27</v>
      </c>
      <c r="F2869" s="5" t="s">
        <v>28</v>
      </c>
      <c r="G2869" s="5" t="s">
        <v>23</v>
      </c>
      <c r="H2869" s="5">
        <v>393</v>
      </c>
      <c r="I2869" s="5">
        <v>9</v>
      </c>
      <c r="J2869" s="5">
        <v>0</v>
      </c>
      <c r="K2869" s="5">
        <v>28425</v>
      </c>
      <c r="L2869" s="5">
        <v>0</v>
      </c>
      <c r="M2869" s="5">
        <v>0.67800000000000005</v>
      </c>
      <c r="N2869" s="5">
        <v>7</v>
      </c>
      <c r="O2869" s="6">
        <v>0</v>
      </c>
      <c r="P2869" s="5" t="str">
        <f>IF(Table2[[#This Row],[ip_risk_score]]&gt;0.8,"HIGH",IF(Table2[[#This Row],[ip_risk_score]]&gt;0.5,"MEDIUM","LOW"))</f>
        <v>MEDIUM</v>
      </c>
      <c r="Q2869" s="5">
        <f>Table2[[#This Row],[transaction_amount]]-Table2[[#This Row],[avg_transaction_amount]]</f>
        <v>600.43999999999869</v>
      </c>
    </row>
    <row r="2870" spans="1:17" x14ac:dyDescent="0.25">
      <c r="A2870" s="4" t="s">
        <v>5371</v>
      </c>
      <c r="B2870" s="5" t="s">
        <v>5372</v>
      </c>
      <c r="C2870" s="5">
        <v>25859.08</v>
      </c>
      <c r="D2870" s="5" t="s">
        <v>53</v>
      </c>
      <c r="E2870" s="5" t="s">
        <v>27</v>
      </c>
      <c r="F2870" s="5" t="s">
        <v>28</v>
      </c>
      <c r="G2870" s="5" t="s">
        <v>58</v>
      </c>
      <c r="H2870" s="5">
        <v>1125</v>
      </c>
      <c r="I2870" s="5">
        <v>3</v>
      </c>
      <c r="J2870" s="5">
        <v>1</v>
      </c>
      <c r="K2870" s="5">
        <v>20857.71</v>
      </c>
      <c r="L2870" s="5">
        <v>0</v>
      </c>
      <c r="M2870" s="5">
        <v>0.44400000000000001</v>
      </c>
      <c r="N2870" s="5">
        <v>7</v>
      </c>
      <c r="O2870" s="6">
        <v>0</v>
      </c>
      <c r="P2870" s="5" t="str">
        <f>IF(Table2[[#This Row],[ip_risk_score]]&gt;0.8,"HIGH",IF(Table2[[#This Row],[ip_risk_score]]&gt;0.5,"MEDIUM","LOW"))</f>
        <v>LOW</v>
      </c>
      <c r="Q2870" s="5">
        <f>Table2[[#This Row],[transaction_amount]]-Table2[[#This Row],[avg_transaction_amount]]</f>
        <v>5001.3700000000026</v>
      </c>
    </row>
    <row r="2871" spans="1:17" x14ac:dyDescent="0.25">
      <c r="A2871" s="4" t="s">
        <v>5373</v>
      </c>
      <c r="B2871" s="5" t="s">
        <v>5207</v>
      </c>
      <c r="C2871" s="5">
        <v>37950.870000000003</v>
      </c>
      <c r="D2871" s="5" t="s">
        <v>26</v>
      </c>
      <c r="E2871" s="5" t="s">
        <v>21</v>
      </c>
      <c r="F2871" s="5" t="s">
        <v>32</v>
      </c>
      <c r="G2871" s="5" t="s">
        <v>58</v>
      </c>
      <c r="H2871" s="5">
        <v>1576</v>
      </c>
      <c r="I2871" s="5">
        <v>1</v>
      </c>
      <c r="J2871" s="5">
        <v>3</v>
      </c>
      <c r="K2871" s="5">
        <v>14212.26</v>
      </c>
      <c r="L2871" s="5">
        <v>0</v>
      </c>
      <c r="M2871" s="5">
        <v>0.57899999999999996</v>
      </c>
      <c r="N2871" s="5">
        <v>3</v>
      </c>
      <c r="O2871" s="6">
        <v>0</v>
      </c>
      <c r="P2871" s="5" t="str">
        <f>IF(Table2[[#This Row],[ip_risk_score]]&gt;0.8,"HIGH",IF(Table2[[#This Row],[ip_risk_score]]&gt;0.5,"MEDIUM","LOW"))</f>
        <v>MEDIUM</v>
      </c>
      <c r="Q2871" s="5">
        <f>Table2[[#This Row],[transaction_amount]]-Table2[[#This Row],[avg_transaction_amount]]</f>
        <v>23738.61</v>
      </c>
    </row>
    <row r="2872" spans="1:17" x14ac:dyDescent="0.25">
      <c r="A2872" s="4" t="s">
        <v>5374</v>
      </c>
      <c r="B2872" s="5" t="s">
        <v>4660</v>
      </c>
      <c r="C2872" s="5">
        <v>14160.68</v>
      </c>
      <c r="D2872" s="5" t="s">
        <v>26</v>
      </c>
      <c r="E2872" s="5" t="s">
        <v>41</v>
      </c>
      <c r="F2872" s="5" t="s">
        <v>22</v>
      </c>
      <c r="G2872" s="5" t="s">
        <v>33</v>
      </c>
      <c r="H2872" s="5">
        <v>371</v>
      </c>
      <c r="I2872" s="5">
        <v>5</v>
      </c>
      <c r="J2872" s="5">
        <v>1</v>
      </c>
      <c r="K2872" s="5">
        <v>12703.39</v>
      </c>
      <c r="L2872" s="5">
        <v>0</v>
      </c>
      <c r="M2872" s="5">
        <v>0.315</v>
      </c>
      <c r="N2872" s="5">
        <v>9</v>
      </c>
      <c r="O2872" s="6">
        <v>0</v>
      </c>
      <c r="P2872" s="5" t="str">
        <f>IF(Table2[[#This Row],[ip_risk_score]]&gt;0.8,"HIGH",IF(Table2[[#This Row],[ip_risk_score]]&gt;0.5,"MEDIUM","LOW"))</f>
        <v>LOW</v>
      </c>
      <c r="Q2872" s="5">
        <f>Table2[[#This Row],[transaction_amount]]-Table2[[#This Row],[avg_transaction_amount]]</f>
        <v>1457.2900000000009</v>
      </c>
    </row>
    <row r="2873" spans="1:17" x14ac:dyDescent="0.25">
      <c r="A2873" s="4" t="s">
        <v>5375</v>
      </c>
      <c r="B2873" s="5" t="s">
        <v>5376</v>
      </c>
      <c r="C2873" s="5">
        <v>17684.87</v>
      </c>
      <c r="D2873" s="5" t="s">
        <v>53</v>
      </c>
      <c r="E2873" s="5" t="s">
        <v>21</v>
      </c>
      <c r="F2873" s="5" t="s">
        <v>32</v>
      </c>
      <c r="G2873" s="5" t="s">
        <v>23</v>
      </c>
      <c r="H2873" s="5">
        <v>770</v>
      </c>
      <c r="I2873" s="5">
        <v>2</v>
      </c>
      <c r="J2873" s="5">
        <v>1</v>
      </c>
      <c r="K2873" s="5">
        <v>22529.99</v>
      </c>
      <c r="L2873" s="5">
        <v>0</v>
      </c>
      <c r="M2873" s="5">
        <v>0.156</v>
      </c>
      <c r="N2873" s="5">
        <v>5</v>
      </c>
      <c r="O2873" s="6">
        <v>0</v>
      </c>
      <c r="P2873" s="5" t="str">
        <f>IF(Table2[[#This Row],[ip_risk_score]]&gt;0.8,"HIGH",IF(Table2[[#This Row],[ip_risk_score]]&gt;0.5,"MEDIUM","LOW"))</f>
        <v>LOW</v>
      </c>
      <c r="Q2873" s="5">
        <f>Table2[[#This Row],[transaction_amount]]-Table2[[#This Row],[avg_transaction_amount]]</f>
        <v>-4845.1200000000026</v>
      </c>
    </row>
    <row r="2874" spans="1:17" x14ac:dyDescent="0.25">
      <c r="A2874" s="4" t="s">
        <v>5377</v>
      </c>
      <c r="B2874" s="5" t="s">
        <v>5378</v>
      </c>
      <c r="C2874" s="5">
        <v>44710.01</v>
      </c>
      <c r="D2874" s="5" t="s">
        <v>20</v>
      </c>
      <c r="E2874" s="5" t="s">
        <v>31</v>
      </c>
      <c r="F2874" s="5" t="s">
        <v>22</v>
      </c>
      <c r="G2874" s="5" t="s">
        <v>23</v>
      </c>
      <c r="H2874" s="5">
        <v>1157</v>
      </c>
      <c r="I2874" s="5">
        <v>12</v>
      </c>
      <c r="J2874" s="5">
        <v>2</v>
      </c>
      <c r="K2874" s="5">
        <v>18951.03</v>
      </c>
      <c r="L2874" s="5">
        <v>0</v>
      </c>
      <c r="M2874" s="5">
        <v>0.36</v>
      </c>
      <c r="N2874" s="5">
        <v>3</v>
      </c>
      <c r="O2874" s="6">
        <v>0</v>
      </c>
      <c r="P2874" s="5" t="str">
        <f>IF(Table2[[#This Row],[ip_risk_score]]&gt;0.8,"HIGH",IF(Table2[[#This Row],[ip_risk_score]]&gt;0.5,"MEDIUM","LOW"))</f>
        <v>LOW</v>
      </c>
      <c r="Q2874" s="5">
        <f>Table2[[#This Row],[transaction_amount]]-Table2[[#This Row],[avg_transaction_amount]]</f>
        <v>25758.980000000003</v>
      </c>
    </row>
    <row r="2875" spans="1:17" x14ac:dyDescent="0.25">
      <c r="A2875" s="4" t="s">
        <v>5379</v>
      </c>
      <c r="B2875" s="5" t="s">
        <v>5380</v>
      </c>
      <c r="C2875" s="5">
        <v>47325.5</v>
      </c>
      <c r="D2875" s="5" t="s">
        <v>26</v>
      </c>
      <c r="E2875" s="5" t="s">
        <v>41</v>
      </c>
      <c r="F2875" s="5" t="s">
        <v>32</v>
      </c>
      <c r="G2875" s="5" t="s">
        <v>58</v>
      </c>
      <c r="H2875" s="5">
        <v>1914</v>
      </c>
      <c r="I2875" s="5">
        <v>11</v>
      </c>
      <c r="J2875" s="5">
        <v>4</v>
      </c>
      <c r="K2875" s="5">
        <v>24541.56</v>
      </c>
      <c r="L2875" s="5">
        <v>0</v>
      </c>
      <c r="M2875" s="5">
        <v>0.85199999999999998</v>
      </c>
      <c r="N2875" s="5">
        <v>6</v>
      </c>
      <c r="O2875" s="6">
        <v>0</v>
      </c>
      <c r="P2875" s="5" t="str">
        <f>IF(Table2[[#This Row],[ip_risk_score]]&gt;0.8,"HIGH",IF(Table2[[#This Row],[ip_risk_score]]&gt;0.5,"MEDIUM","LOW"))</f>
        <v>HIGH</v>
      </c>
      <c r="Q2875" s="5">
        <f>Table2[[#This Row],[transaction_amount]]-Table2[[#This Row],[avg_transaction_amount]]</f>
        <v>22783.94</v>
      </c>
    </row>
    <row r="2876" spans="1:17" x14ac:dyDescent="0.25">
      <c r="A2876" s="4" t="s">
        <v>5381</v>
      </c>
      <c r="B2876" s="5" t="s">
        <v>5070</v>
      </c>
      <c r="C2876" s="5">
        <v>44633.279999999999</v>
      </c>
      <c r="D2876" s="5" t="s">
        <v>26</v>
      </c>
      <c r="E2876" s="5" t="s">
        <v>41</v>
      </c>
      <c r="F2876" s="5" t="s">
        <v>28</v>
      </c>
      <c r="G2876" s="5" t="s">
        <v>23</v>
      </c>
      <c r="H2876" s="5">
        <v>952</v>
      </c>
      <c r="I2876" s="5">
        <v>17</v>
      </c>
      <c r="J2876" s="5">
        <v>3</v>
      </c>
      <c r="K2876" s="5">
        <v>23451.49</v>
      </c>
      <c r="L2876" s="5">
        <v>0</v>
      </c>
      <c r="M2876" s="5">
        <v>0.16</v>
      </c>
      <c r="N2876" s="5">
        <v>8</v>
      </c>
      <c r="O2876" s="6">
        <v>0</v>
      </c>
      <c r="P2876" s="5" t="str">
        <f>IF(Table2[[#This Row],[ip_risk_score]]&gt;0.8,"HIGH",IF(Table2[[#This Row],[ip_risk_score]]&gt;0.5,"MEDIUM","LOW"))</f>
        <v>LOW</v>
      </c>
      <c r="Q2876" s="5">
        <f>Table2[[#This Row],[transaction_amount]]-Table2[[#This Row],[avg_transaction_amount]]</f>
        <v>21181.789999999997</v>
      </c>
    </row>
    <row r="2877" spans="1:17" x14ac:dyDescent="0.25">
      <c r="A2877" s="4" t="s">
        <v>5382</v>
      </c>
      <c r="B2877" s="5" t="s">
        <v>5383</v>
      </c>
      <c r="C2877" s="5">
        <v>21001.43</v>
      </c>
      <c r="D2877" s="5" t="s">
        <v>20</v>
      </c>
      <c r="E2877" s="5" t="s">
        <v>41</v>
      </c>
      <c r="F2877" s="5" t="s">
        <v>28</v>
      </c>
      <c r="G2877" s="5" t="s">
        <v>33</v>
      </c>
      <c r="H2877" s="5">
        <v>657</v>
      </c>
      <c r="I2877" s="5">
        <v>5</v>
      </c>
      <c r="J2877" s="5">
        <v>0</v>
      </c>
      <c r="K2877" s="5">
        <v>15773.66</v>
      </c>
      <c r="L2877" s="5">
        <v>0</v>
      </c>
      <c r="M2877" s="5">
        <v>0.47099999999999997</v>
      </c>
      <c r="N2877" s="5">
        <v>8</v>
      </c>
      <c r="O2877" s="6">
        <v>0</v>
      </c>
      <c r="P2877" s="5" t="str">
        <f>IF(Table2[[#This Row],[ip_risk_score]]&gt;0.8,"HIGH",IF(Table2[[#This Row],[ip_risk_score]]&gt;0.5,"MEDIUM","LOW"))</f>
        <v>LOW</v>
      </c>
      <c r="Q2877" s="5">
        <f>Table2[[#This Row],[transaction_amount]]-Table2[[#This Row],[avg_transaction_amount]]</f>
        <v>5227.7700000000004</v>
      </c>
    </row>
    <row r="2878" spans="1:17" x14ac:dyDescent="0.25">
      <c r="A2878" s="4" t="s">
        <v>5384</v>
      </c>
      <c r="B2878" s="5" t="s">
        <v>1948</v>
      </c>
      <c r="C2878" s="5">
        <v>39029.26</v>
      </c>
      <c r="D2878" s="5" t="s">
        <v>26</v>
      </c>
      <c r="E2878" s="5" t="s">
        <v>41</v>
      </c>
      <c r="F2878" s="5" t="s">
        <v>22</v>
      </c>
      <c r="G2878" s="5" t="s">
        <v>38</v>
      </c>
      <c r="H2878" s="5">
        <v>1306</v>
      </c>
      <c r="I2878" s="5">
        <v>9</v>
      </c>
      <c r="J2878" s="5">
        <v>3</v>
      </c>
      <c r="K2878" s="5">
        <v>28376.48</v>
      </c>
      <c r="L2878" s="5">
        <v>1</v>
      </c>
      <c r="M2878" s="5">
        <v>0.29799999999999999</v>
      </c>
      <c r="N2878" s="5">
        <v>4</v>
      </c>
      <c r="O2878" s="6">
        <v>0</v>
      </c>
      <c r="P2878" s="5" t="str">
        <f>IF(Table2[[#This Row],[ip_risk_score]]&gt;0.8,"HIGH",IF(Table2[[#This Row],[ip_risk_score]]&gt;0.5,"MEDIUM","LOW"))</f>
        <v>LOW</v>
      </c>
      <c r="Q2878" s="5">
        <f>Table2[[#This Row],[transaction_amount]]-Table2[[#This Row],[avg_transaction_amount]]</f>
        <v>10652.780000000002</v>
      </c>
    </row>
    <row r="2879" spans="1:17" x14ac:dyDescent="0.25">
      <c r="A2879" s="4" t="s">
        <v>5385</v>
      </c>
      <c r="B2879" s="5" t="s">
        <v>5386</v>
      </c>
      <c r="C2879" s="5">
        <v>23842.97</v>
      </c>
      <c r="D2879" s="5" t="s">
        <v>20</v>
      </c>
      <c r="E2879" s="5" t="s">
        <v>21</v>
      </c>
      <c r="F2879" s="5" t="s">
        <v>32</v>
      </c>
      <c r="G2879" s="5" t="s">
        <v>58</v>
      </c>
      <c r="H2879" s="5">
        <v>364</v>
      </c>
      <c r="I2879" s="5">
        <v>5</v>
      </c>
      <c r="J2879" s="5">
        <v>0</v>
      </c>
      <c r="K2879" s="5">
        <v>21157.29</v>
      </c>
      <c r="L2879" s="5">
        <v>0</v>
      </c>
      <c r="M2879" s="5">
        <v>0.96199999999999997</v>
      </c>
      <c r="N2879" s="5">
        <v>4</v>
      </c>
      <c r="O2879" s="6">
        <v>0</v>
      </c>
      <c r="P2879" s="5" t="str">
        <f>IF(Table2[[#This Row],[ip_risk_score]]&gt;0.8,"HIGH",IF(Table2[[#This Row],[ip_risk_score]]&gt;0.5,"MEDIUM","LOW"))</f>
        <v>HIGH</v>
      </c>
      <c r="Q2879" s="5">
        <f>Table2[[#This Row],[transaction_amount]]-Table2[[#This Row],[avg_transaction_amount]]</f>
        <v>2685.6800000000003</v>
      </c>
    </row>
    <row r="2880" spans="1:17" x14ac:dyDescent="0.25">
      <c r="A2880" s="4" t="s">
        <v>5387</v>
      </c>
      <c r="B2880" s="5" t="s">
        <v>1039</v>
      </c>
      <c r="C2880" s="5">
        <v>24902.12</v>
      </c>
      <c r="D2880" s="5" t="s">
        <v>20</v>
      </c>
      <c r="E2880" s="5" t="s">
        <v>31</v>
      </c>
      <c r="F2880" s="5" t="s">
        <v>28</v>
      </c>
      <c r="G2880" s="5" t="s">
        <v>48</v>
      </c>
      <c r="H2880" s="5">
        <v>109</v>
      </c>
      <c r="I2880" s="5">
        <v>4</v>
      </c>
      <c r="J2880" s="5">
        <v>0</v>
      </c>
      <c r="K2880" s="5">
        <v>6105.1</v>
      </c>
      <c r="L2880" s="5">
        <v>0</v>
      </c>
      <c r="M2880" s="5">
        <v>8.5000000000000006E-2</v>
      </c>
      <c r="N2880" s="5">
        <v>9</v>
      </c>
      <c r="O2880" s="6">
        <v>0</v>
      </c>
      <c r="P2880" s="5" t="str">
        <f>IF(Table2[[#This Row],[ip_risk_score]]&gt;0.8,"HIGH",IF(Table2[[#This Row],[ip_risk_score]]&gt;0.5,"MEDIUM","LOW"))</f>
        <v>LOW</v>
      </c>
      <c r="Q2880" s="5">
        <f>Table2[[#This Row],[transaction_amount]]-Table2[[#This Row],[avg_transaction_amount]]</f>
        <v>18797.019999999997</v>
      </c>
    </row>
    <row r="2881" spans="1:17" x14ac:dyDescent="0.25">
      <c r="A2881" s="4" t="s">
        <v>5388</v>
      </c>
      <c r="B2881" s="5" t="s">
        <v>5389</v>
      </c>
      <c r="C2881" s="5">
        <v>10273.77</v>
      </c>
      <c r="D2881" s="5" t="s">
        <v>20</v>
      </c>
      <c r="E2881" s="5" t="s">
        <v>41</v>
      </c>
      <c r="F2881" s="5" t="s">
        <v>22</v>
      </c>
      <c r="G2881" s="5" t="s">
        <v>58</v>
      </c>
      <c r="H2881" s="5">
        <v>740</v>
      </c>
      <c r="I2881" s="5">
        <v>14</v>
      </c>
      <c r="J2881" s="5">
        <v>4</v>
      </c>
      <c r="K2881" s="5">
        <v>18592.77</v>
      </c>
      <c r="L2881" s="5">
        <v>0</v>
      </c>
      <c r="M2881" s="5">
        <v>0.245</v>
      </c>
      <c r="N2881" s="5">
        <v>2</v>
      </c>
      <c r="O2881" s="6">
        <v>0</v>
      </c>
      <c r="P2881" s="5" t="str">
        <f>IF(Table2[[#This Row],[ip_risk_score]]&gt;0.8,"HIGH",IF(Table2[[#This Row],[ip_risk_score]]&gt;0.5,"MEDIUM","LOW"))</f>
        <v>LOW</v>
      </c>
      <c r="Q2881" s="5">
        <f>Table2[[#This Row],[transaction_amount]]-Table2[[#This Row],[avg_transaction_amount]]</f>
        <v>-8319</v>
      </c>
    </row>
    <row r="2882" spans="1:17" x14ac:dyDescent="0.25">
      <c r="A2882" s="4" t="s">
        <v>5390</v>
      </c>
      <c r="B2882" s="5" t="s">
        <v>5391</v>
      </c>
      <c r="C2882" s="5">
        <v>29576.959999999999</v>
      </c>
      <c r="D2882" s="5" t="s">
        <v>20</v>
      </c>
      <c r="E2882" s="5" t="s">
        <v>27</v>
      </c>
      <c r="F2882" s="5" t="s">
        <v>32</v>
      </c>
      <c r="G2882" s="5" t="s">
        <v>58</v>
      </c>
      <c r="H2882" s="5">
        <v>1649</v>
      </c>
      <c r="I2882" s="5">
        <v>14</v>
      </c>
      <c r="J2882" s="5">
        <v>1</v>
      </c>
      <c r="K2882" s="5">
        <v>6134.21</v>
      </c>
      <c r="L2882" s="5">
        <v>0</v>
      </c>
      <c r="M2882" s="5">
        <v>0.45</v>
      </c>
      <c r="N2882" s="5">
        <v>9</v>
      </c>
      <c r="O2882" s="6">
        <v>0</v>
      </c>
      <c r="P2882" s="5" t="str">
        <f>IF(Table2[[#This Row],[ip_risk_score]]&gt;0.8,"HIGH",IF(Table2[[#This Row],[ip_risk_score]]&gt;0.5,"MEDIUM","LOW"))</f>
        <v>LOW</v>
      </c>
      <c r="Q2882" s="5">
        <f>Table2[[#This Row],[transaction_amount]]-Table2[[#This Row],[avg_transaction_amount]]</f>
        <v>23442.75</v>
      </c>
    </row>
    <row r="2883" spans="1:17" x14ac:dyDescent="0.25">
      <c r="A2883" s="4" t="s">
        <v>5392</v>
      </c>
      <c r="B2883" s="5" t="s">
        <v>5393</v>
      </c>
      <c r="C2883" s="5">
        <v>9347.49</v>
      </c>
      <c r="D2883" s="5" t="s">
        <v>20</v>
      </c>
      <c r="E2883" s="5" t="s">
        <v>27</v>
      </c>
      <c r="F2883" s="5" t="s">
        <v>22</v>
      </c>
      <c r="G2883" s="5" t="s">
        <v>38</v>
      </c>
      <c r="H2883" s="5">
        <v>310</v>
      </c>
      <c r="I2883" s="5">
        <v>11</v>
      </c>
      <c r="J2883" s="5">
        <v>0</v>
      </c>
      <c r="K2883" s="5">
        <v>16809.59</v>
      </c>
      <c r="L2883" s="5">
        <v>0</v>
      </c>
      <c r="M2883" s="5">
        <v>0.247</v>
      </c>
      <c r="N2883" s="5">
        <v>8</v>
      </c>
      <c r="O2883" s="6">
        <v>0</v>
      </c>
      <c r="P2883" s="5" t="str">
        <f>IF(Table2[[#This Row],[ip_risk_score]]&gt;0.8,"HIGH",IF(Table2[[#This Row],[ip_risk_score]]&gt;0.5,"MEDIUM","LOW"))</f>
        <v>LOW</v>
      </c>
      <c r="Q2883" s="5">
        <f>Table2[[#This Row],[transaction_amount]]-Table2[[#This Row],[avg_transaction_amount]]</f>
        <v>-7462.1</v>
      </c>
    </row>
    <row r="2884" spans="1:17" x14ac:dyDescent="0.25">
      <c r="A2884" s="4" t="s">
        <v>5394</v>
      </c>
      <c r="B2884" s="5" t="s">
        <v>4192</v>
      </c>
      <c r="C2884" s="5">
        <v>16611.66</v>
      </c>
      <c r="D2884" s="5" t="s">
        <v>53</v>
      </c>
      <c r="E2884" s="5" t="s">
        <v>31</v>
      </c>
      <c r="F2884" s="5" t="s">
        <v>32</v>
      </c>
      <c r="G2884" s="5" t="s">
        <v>48</v>
      </c>
      <c r="H2884" s="5">
        <v>618</v>
      </c>
      <c r="I2884" s="5">
        <v>8</v>
      </c>
      <c r="J2884" s="5">
        <v>4</v>
      </c>
      <c r="K2884" s="5">
        <v>23719.040000000001</v>
      </c>
      <c r="L2884" s="5">
        <v>0</v>
      </c>
      <c r="M2884" s="5">
        <v>0.70699999999999996</v>
      </c>
      <c r="N2884" s="5">
        <v>3</v>
      </c>
      <c r="O2884" s="6">
        <v>0</v>
      </c>
      <c r="P2884" s="5" t="str">
        <f>IF(Table2[[#This Row],[ip_risk_score]]&gt;0.8,"HIGH",IF(Table2[[#This Row],[ip_risk_score]]&gt;0.5,"MEDIUM","LOW"))</f>
        <v>MEDIUM</v>
      </c>
      <c r="Q2884" s="5">
        <f>Table2[[#This Row],[transaction_amount]]-Table2[[#This Row],[avg_transaction_amount]]</f>
        <v>-7107.380000000001</v>
      </c>
    </row>
    <row r="2885" spans="1:17" x14ac:dyDescent="0.25">
      <c r="A2885" s="4" t="s">
        <v>5395</v>
      </c>
      <c r="B2885" s="5" t="s">
        <v>860</v>
      </c>
      <c r="C2885" s="5">
        <v>42758.76</v>
      </c>
      <c r="D2885" s="5" t="s">
        <v>20</v>
      </c>
      <c r="E2885" s="5" t="s">
        <v>27</v>
      </c>
      <c r="F2885" s="5" t="s">
        <v>32</v>
      </c>
      <c r="G2885" s="5" t="s">
        <v>48</v>
      </c>
      <c r="H2885" s="5">
        <v>1861</v>
      </c>
      <c r="I2885" s="5">
        <v>12</v>
      </c>
      <c r="J2885" s="5">
        <v>1</v>
      </c>
      <c r="K2885" s="5">
        <v>24393.91</v>
      </c>
      <c r="L2885" s="5">
        <v>0</v>
      </c>
      <c r="M2885" s="5">
        <v>0.371</v>
      </c>
      <c r="N2885" s="5">
        <v>2</v>
      </c>
      <c r="O2885" s="6">
        <v>1</v>
      </c>
      <c r="P2885" s="5" t="str">
        <f>IF(Table2[[#This Row],[ip_risk_score]]&gt;0.8,"HIGH",IF(Table2[[#This Row],[ip_risk_score]]&gt;0.5,"MEDIUM","LOW"))</f>
        <v>LOW</v>
      </c>
      <c r="Q2885" s="5">
        <f>Table2[[#This Row],[transaction_amount]]-Table2[[#This Row],[avg_transaction_amount]]</f>
        <v>18364.850000000002</v>
      </c>
    </row>
    <row r="2886" spans="1:17" x14ac:dyDescent="0.25">
      <c r="A2886" s="4" t="s">
        <v>5396</v>
      </c>
      <c r="B2886" s="5" t="s">
        <v>5397</v>
      </c>
      <c r="C2886" s="5">
        <v>10393.44</v>
      </c>
      <c r="D2886" s="5" t="s">
        <v>53</v>
      </c>
      <c r="E2886" s="5" t="s">
        <v>21</v>
      </c>
      <c r="F2886" s="5" t="s">
        <v>32</v>
      </c>
      <c r="G2886" s="5" t="s">
        <v>48</v>
      </c>
      <c r="H2886" s="5">
        <v>891</v>
      </c>
      <c r="I2886" s="5">
        <v>15</v>
      </c>
      <c r="J2886" s="5">
        <v>1</v>
      </c>
      <c r="K2886" s="5">
        <v>19559.669999999998</v>
      </c>
      <c r="L2886" s="5">
        <v>0</v>
      </c>
      <c r="M2886" s="5">
        <v>0.78100000000000003</v>
      </c>
      <c r="N2886" s="5">
        <v>2</v>
      </c>
      <c r="O2886" s="6">
        <v>0</v>
      </c>
      <c r="P2886" s="5" t="str">
        <f>IF(Table2[[#This Row],[ip_risk_score]]&gt;0.8,"HIGH",IF(Table2[[#This Row],[ip_risk_score]]&gt;0.5,"MEDIUM","LOW"))</f>
        <v>MEDIUM</v>
      </c>
      <c r="Q2886" s="5">
        <f>Table2[[#This Row],[transaction_amount]]-Table2[[#This Row],[avg_transaction_amount]]</f>
        <v>-9166.2299999999977</v>
      </c>
    </row>
    <row r="2887" spans="1:17" x14ac:dyDescent="0.25">
      <c r="A2887" s="4" t="s">
        <v>5398</v>
      </c>
      <c r="B2887" s="5" t="s">
        <v>5399</v>
      </c>
      <c r="C2887" s="5">
        <v>3604.36</v>
      </c>
      <c r="D2887" s="5" t="s">
        <v>20</v>
      </c>
      <c r="E2887" s="5" t="s">
        <v>21</v>
      </c>
      <c r="F2887" s="5" t="s">
        <v>22</v>
      </c>
      <c r="G2887" s="5" t="s">
        <v>38</v>
      </c>
      <c r="H2887" s="5">
        <v>212</v>
      </c>
      <c r="I2887" s="5">
        <v>20</v>
      </c>
      <c r="J2887" s="5">
        <v>3</v>
      </c>
      <c r="K2887" s="5">
        <v>23520.85</v>
      </c>
      <c r="L2887" s="5">
        <v>0</v>
      </c>
      <c r="M2887" s="5">
        <v>0.55100000000000005</v>
      </c>
      <c r="N2887" s="5">
        <v>1</v>
      </c>
      <c r="O2887" s="6">
        <v>0</v>
      </c>
      <c r="P2887" s="5" t="str">
        <f>IF(Table2[[#This Row],[ip_risk_score]]&gt;0.8,"HIGH",IF(Table2[[#This Row],[ip_risk_score]]&gt;0.5,"MEDIUM","LOW"))</f>
        <v>MEDIUM</v>
      </c>
      <c r="Q2887" s="5">
        <f>Table2[[#This Row],[transaction_amount]]-Table2[[#This Row],[avg_transaction_amount]]</f>
        <v>-19916.489999999998</v>
      </c>
    </row>
    <row r="2888" spans="1:17" x14ac:dyDescent="0.25">
      <c r="A2888" s="4" t="s">
        <v>5400</v>
      </c>
      <c r="B2888" s="5" t="s">
        <v>5401</v>
      </c>
      <c r="C2888" s="5">
        <v>3496.93</v>
      </c>
      <c r="D2888" s="5" t="s">
        <v>26</v>
      </c>
      <c r="E2888" s="5" t="s">
        <v>31</v>
      </c>
      <c r="F2888" s="5" t="s">
        <v>22</v>
      </c>
      <c r="G2888" s="5" t="s">
        <v>23</v>
      </c>
      <c r="H2888" s="5">
        <v>1054</v>
      </c>
      <c r="I2888" s="5">
        <v>1</v>
      </c>
      <c r="J2888" s="5">
        <v>3</v>
      </c>
      <c r="K2888" s="5">
        <v>14219.85</v>
      </c>
      <c r="L2888" s="5">
        <v>0</v>
      </c>
      <c r="M2888" s="5">
        <v>0.42699999999999999</v>
      </c>
      <c r="N2888" s="5">
        <v>9</v>
      </c>
      <c r="O2888" s="6">
        <v>0</v>
      </c>
      <c r="P2888" s="5" t="str">
        <f>IF(Table2[[#This Row],[ip_risk_score]]&gt;0.8,"HIGH",IF(Table2[[#This Row],[ip_risk_score]]&gt;0.5,"MEDIUM","LOW"))</f>
        <v>LOW</v>
      </c>
      <c r="Q2888" s="5">
        <f>Table2[[#This Row],[transaction_amount]]-Table2[[#This Row],[avg_transaction_amount]]</f>
        <v>-10722.92</v>
      </c>
    </row>
    <row r="2889" spans="1:17" x14ac:dyDescent="0.25">
      <c r="A2889" s="4" t="s">
        <v>5402</v>
      </c>
      <c r="B2889" s="5" t="s">
        <v>2207</v>
      </c>
      <c r="C2889" s="5">
        <v>47042.19</v>
      </c>
      <c r="D2889" s="5" t="s">
        <v>53</v>
      </c>
      <c r="E2889" s="5" t="s">
        <v>41</v>
      </c>
      <c r="F2889" s="5" t="s">
        <v>32</v>
      </c>
      <c r="G2889" s="5" t="s">
        <v>48</v>
      </c>
      <c r="H2889" s="5">
        <v>1231</v>
      </c>
      <c r="I2889" s="5">
        <v>16</v>
      </c>
      <c r="J2889" s="5">
        <v>3</v>
      </c>
      <c r="K2889" s="5">
        <v>16564.61</v>
      </c>
      <c r="L2889" s="5">
        <v>0</v>
      </c>
      <c r="M2889" s="5">
        <v>0.36499999999999999</v>
      </c>
      <c r="N2889" s="5">
        <v>1</v>
      </c>
      <c r="O2889" s="6">
        <v>0</v>
      </c>
      <c r="P2889" s="5" t="str">
        <f>IF(Table2[[#This Row],[ip_risk_score]]&gt;0.8,"HIGH",IF(Table2[[#This Row],[ip_risk_score]]&gt;0.5,"MEDIUM","LOW"))</f>
        <v>LOW</v>
      </c>
      <c r="Q2889" s="5">
        <f>Table2[[#This Row],[transaction_amount]]-Table2[[#This Row],[avg_transaction_amount]]</f>
        <v>30477.58</v>
      </c>
    </row>
    <row r="2890" spans="1:17" x14ac:dyDescent="0.25">
      <c r="A2890" s="4" t="s">
        <v>5403</v>
      </c>
      <c r="B2890" s="5" t="s">
        <v>4889</v>
      </c>
      <c r="C2890" s="5">
        <v>25370.68</v>
      </c>
      <c r="D2890" s="5" t="s">
        <v>26</v>
      </c>
      <c r="E2890" s="5" t="s">
        <v>27</v>
      </c>
      <c r="F2890" s="5" t="s">
        <v>28</v>
      </c>
      <c r="G2890" s="5" t="s">
        <v>23</v>
      </c>
      <c r="H2890" s="5">
        <v>121</v>
      </c>
      <c r="I2890" s="5">
        <v>8</v>
      </c>
      <c r="J2890" s="5">
        <v>2</v>
      </c>
      <c r="K2890" s="5">
        <v>26400.25</v>
      </c>
      <c r="L2890" s="5">
        <v>0</v>
      </c>
      <c r="M2890" s="5">
        <v>0.222</v>
      </c>
      <c r="N2890" s="5">
        <v>2</v>
      </c>
      <c r="O2890" s="6">
        <v>0</v>
      </c>
      <c r="P2890" s="5" t="str">
        <f>IF(Table2[[#This Row],[ip_risk_score]]&gt;0.8,"HIGH",IF(Table2[[#This Row],[ip_risk_score]]&gt;0.5,"MEDIUM","LOW"))</f>
        <v>LOW</v>
      </c>
      <c r="Q2890" s="5">
        <f>Table2[[#This Row],[transaction_amount]]-Table2[[#This Row],[avg_transaction_amount]]</f>
        <v>-1029.5699999999997</v>
      </c>
    </row>
    <row r="2891" spans="1:17" x14ac:dyDescent="0.25">
      <c r="A2891" s="4" t="s">
        <v>5404</v>
      </c>
      <c r="B2891" s="5" t="s">
        <v>5405</v>
      </c>
      <c r="C2891" s="5">
        <v>20500.13</v>
      </c>
      <c r="D2891" s="5" t="s">
        <v>20</v>
      </c>
      <c r="E2891" s="5" t="s">
        <v>27</v>
      </c>
      <c r="F2891" s="5" t="s">
        <v>32</v>
      </c>
      <c r="G2891" s="5" t="s">
        <v>33</v>
      </c>
      <c r="H2891" s="5">
        <v>1182</v>
      </c>
      <c r="I2891" s="5">
        <v>22</v>
      </c>
      <c r="J2891" s="5">
        <v>1</v>
      </c>
      <c r="K2891" s="5">
        <v>14843.11</v>
      </c>
      <c r="L2891" s="5">
        <v>0</v>
      </c>
      <c r="M2891" s="5">
        <v>0.253</v>
      </c>
      <c r="N2891" s="5">
        <v>7</v>
      </c>
      <c r="O2891" s="6">
        <v>0</v>
      </c>
      <c r="P2891" s="5" t="str">
        <f>IF(Table2[[#This Row],[ip_risk_score]]&gt;0.8,"HIGH",IF(Table2[[#This Row],[ip_risk_score]]&gt;0.5,"MEDIUM","LOW"))</f>
        <v>LOW</v>
      </c>
      <c r="Q2891" s="5">
        <f>Table2[[#This Row],[transaction_amount]]-Table2[[#This Row],[avg_transaction_amount]]</f>
        <v>5657.02</v>
      </c>
    </row>
    <row r="2892" spans="1:17" x14ac:dyDescent="0.25">
      <c r="A2892" s="4" t="s">
        <v>5406</v>
      </c>
      <c r="B2892" s="5" t="s">
        <v>5407</v>
      </c>
      <c r="C2892" s="5">
        <v>40553.39</v>
      </c>
      <c r="D2892" s="5" t="s">
        <v>20</v>
      </c>
      <c r="E2892" s="5" t="s">
        <v>31</v>
      </c>
      <c r="F2892" s="5" t="s">
        <v>22</v>
      </c>
      <c r="G2892" s="5" t="s">
        <v>38</v>
      </c>
      <c r="H2892" s="5">
        <v>390</v>
      </c>
      <c r="I2892" s="5">
        <v>18</v>
      </c>
      <c r="J2892" s="5">
        <v>2</v>
      </c>
      <c r="K2892" s="5">
        <v>10592.78</v>
      </c>
      <c r="L2892" s="5">
        <v>0</v>
      </c>
      <c r="M2892" s="5">
        <v>0.17599999999999999</v>
      </c>
      <c r="N2892" s="5">
        <v>5</v>
      </c>
      <c r="O2892" s="6">
        <v>0</v>
      </c>
      <c r="P2892" s="5" t="str">
        <f>IF(Table2[[#This Row],[ip_risk_score]]&gt;0.8,"HIGH",IF(Table2[[#This Row],[ip_risk_score]]&gt;0.5,"MEDIUM","LOW"))</f>
        <v>LOW</v>
      </c>
      <c r="Q2892" s="5">
        <f>Table2[[#This Row],[transaction_amount]]-Table2[[#This Row],[avg_transaction_amount]]</f>
        <v>29960.61</v>
      </c>
    </row>
    <row r="2893" spans="1:17" x14ac:dyDescent="0.25">
      <c r="A2893" s="4" t="s">
        <v>5408</v>
      </c>
      <c r="B2893" s="5" t="s">
        <v>5409</v>
      </c>
      <c r="C2893" s="5">
        <v>41799.51</v>
      </c>
      <c r="D2893" s="5" t="s">
        <v>26</v>
      </c>
      <c r="E2893" s="5" t="s">
        <v>31</v>
      </c>
      <c r="F2893" s="5" t="s">
        <v>32</v>
      </c>
      <c r="G2893" s="5" t="s">
        <v>23</v>
      </c>
      <c r="H2893" s="5">
        <v>764</v>
      </c>
      <c r="I2893" s="5">
        <v>5</v>
      </c>
      <c r="J2893" s="5">
        <v>3</v>
      </c>
      <c r="K2893" s="5">
        <v>23930.080000000002</v>
      </c>
      <c r="L2893" s="5">
        <v>0</v>
      </c>
      <c r="M2893" s="5">
        <v>0.85199999999999998</v>
      </c>
      <c r="N2893" s="5">
        <v>1</v>
      </c>
      <c r="O2893" s="6">
        <v>0</v>
      </c>
      <c r="P2893" s="5" t="str">
        <f>IF(Table2[[#This Row],[ip_risk_score]]&gt;0.8,"HIGH",IF(Table2[[#This Row],[ip_risk_score]]&gt;0.5,"MEDIUM","LOW"))</f>
        <v>HIGH</v>
      </c>
      <c r="Q2893" s="5">
        <f>Table2[[#This Row],[transaction_amount]]-Table2[[#This Row],[avg_transaction_amount]]</f>
        <v>17869.43</v>
      </c>
    </row>
    <row r="2894" spans="1:17" x14ac:dyDescent="0.25">
      <c r="A2894" s="4" t="s">
        <v>5410</v>
      </c>
      <c r="B2894" s="5" t="s">
        <v>5411</v>
      </c>
      <c r="C2894" s="5">
        <v>16642.939999999999</v>
      </c>
      <c r="D2894" s="5" t="s">
        <v>20</v>
      </c>
      <c r="E2894" s="5" t="s">
        <v>27</v>
      </c>
      <c r="F2894" s="5" t="s">
        <v>22</v>
      </c>
      <c r="G2894" s="5" t="s">
        <v>48</v>
      </c>
      <c r="H2894" s="5">
        <v>963</v>
      </c>
      <c r="I2894" s="5">
        <v>3</v>
      </c>
      <c r="J2894" s="5">
        <v>4</v>
      </c>
      <c r="K2894" s="5">
        <v>1609.16</v>
      </c>
      <c r="L2894" s="5">
        <v>0</v>
      </c>
      <c r="M2894" s="5">
        <v>0.54800000000000004</v>
      </c>
      <c r="N2894" s="5">
        <v>4</v>
      </c>
      <c r="O2894" s="6">
        <v>0</v>
      </c>
      <c r="P2894" s="5" t="str">
        <f>IF(Table2[[#This Row],[ip_risk_score]]&gt;0.8,"HIGH",IF(Table2[[#This Row],[ip_risk_score]]&gt;0.5,"MEDIUM","LOW"))</f>
        <v>MEDIUM</v>
      </c>
      <c r="Q2894" s="5">
        <f>Table2[[#This Row],[transaction_amount]]-Table2[[#This Row],[avg_transaction_amount]]</f>
        <v>15033.779999999999</v>
      </c>
    </row>
    <row r="2895" spans="1:17" x14ac:dyDescent="0.25">
      <c r="A2895" s="4" t="s">
        <v>5412</v>
      </c>
      <c r="B2895" s="5" t="s">
        <v>5413</v>
      </c>
      <c r="C2895" s="5">
        <v>34696.22</v>
      </c>
      <c r="D2895" s="5" t="s">
        <v>26</v>
      </c>
      <c r="E2895" s="5" t="s">
        <v>41</v>
      </c>
      <c r="F2895" s="5" t="s">
        <v>32</v>
      </c>
      <c r="G2895" s="5" t="s">
        <v>48</v>
      </c>
      <c r="H2895" s="5">
        <v>1216</v>
      </c>
      <c r="I2895" s="5">
        <v>14</v>
      </c>
      <c r="J2895" s="5">
        <v>3</v>
      </c>
      <c r="K2895" s="5">
        <v>28754.87</v>
      </c>
      <c r="L2895" s="5">
        <v>0</v>
      </c>
      <c r="M2895" s="5">
        <v>0.48299999999999998</v>
      </c>
      <c r="N2895" s="5">
        <v>6</v>
      </c>
      <c r="O2895" s="6">
        <v>0</v>
      </c>
      <c r="P2895" s="5" t="str">
        <f>IF(Table2[[#This Row],[ip_risk_score]]&gt;0.8,"HIGH",IF(Table2[[#This Row],[ip_risk_score]]&gt;0.5,"MEDIUM","LOW"))</f>
        <v>LOW</v>
      </c>
      <c r="Q2895" s="5">
        <f>Table2[[#This Row],[transaction_amount]]-Table2[[#This Row],[avg_transaction_amount]]</f>
        <v>5941.3500000000022</v>
      </c>
    </row>
    <row r="2896" spans="1:17" x14ac:dyDescent="0.25">
      <c r="A2896" s="4" t="s">
        <v>5414</v>
      </c>
      <c r="B2896" s="5" t="s">
        <v>2302</v>
      </c>
      <c r="C2896" s="5">
        <v>38567.58</v>
      </c>
      <c r="D2896" s="5" t="s">
        <v>20</v>
      </c>
      <c r="E2896" s="5" t="s">
        <v>31</v>
      </c>
      <c r="F2896" s="5" t="s">
        <v>32</v>
      </c>
      <c r="G2896" s="5" t="s">
        <v>23</v>
      </c>
      <c r="H2896" s="5">
        <v>805</v>
      </c>
      <c r="I2896" s="5">
        <v>17</v>
      </c>
      <c r="J2896" s="5">
        <v>0</v>
      </c>
      <c r="K2896" s="5">
        <v>10267.950000000001</v>
      </c>
      <c r="L2896" s="5">
        <v>0</v>
      </c>
      <c r="M2896" s="5">
        <v>0.32200000000000001</v>
      </c>
      <c r="N2896" s="5">
        <v>8</v>
      </c>
      <c r="O2896" s="6">
        <v>0</v>
      </c>
      <c r="P2896" s="5" t="str">
        <f>IF(Table2[[#This Row],[ip_risk_score]]&gt;0.8,"HIGH",IF(Table2[[#This Row],[ip_risk_score]]&gt;0.5,"MEDIUM","LOW"))</f>
        <v>LOW</v>
      </c>
      <c r="Q2896" s="5">
        <f>Table2[[#This Row],[transaction_amount]]-Table2[[#This Row],[avg_transaction_amount]]</f>
        <v>28299.63</v>
      </c>
    </row>
    <row r="2897" spans="1:17" x14ac:dyDescent="0.25">
      <c r="A2897" s="4" t="s">
        <v>5415</v>
      </c>
      <c r="B2897" s="5" t="s">
        <v>1012</v>
      </c>
      <c r="C2897" s="5">
        <v>32749.8</v>
      </c>
      <c r="D2897" s="5" t="s">
        <v>20</v>
      </c>
      <c r="E2897" s="5" t="s">
        <v>21</v>
      </c>
      <c r="F2897" s="5" t="s">
        <v>28</v>
      </c>
      <c r="G2897" s="5" t="s">
        <v>23</v>
      </c>
      <c r="H2897" s="5">
        <v>346</v>
      </c>
      <c r="I2897" s="5">
        <v>11</v>
      </c>
      <c r="J2897" s="5">
        <v>4</v>
      </c>
      <c r="K2897" s="5">
        <v>18925.52</v>
      </c>
      <c r="L2897" s="5">
        <v>0</v>
      </c>
      <c r="M2897" s="5">
        <v>0.51700000000000002</v>
      </c>
      <c r="N2897" s="5">
        <v>2</v>
      </c>
      <c r="O2897" s="6">
        <v>0</v>
      </c>
      <c r="P2897" s="5" t="str">
        <f>IF(Table2[[#This Row],[ip_risk_score]]&gt;0.8,"HIGH",IF(Table2[[#This Row],[ip_risk_score]]&gt;0.5,"MEDIUM","LOW"))</f>
        <v>MEDIUM</v>
      </c>
      <c r="Q2897" s="5">
        <f>Table2[[#This Row],[transaction_amount]]-Table2[[#This Row],[avg_transaction_amount]]</f>
        <v>13824.279999999999</v>
      </c>
    </row>
    <row r="2898" spans="1:17" x14ac:dyDescent="0.25">
      <c r="A2898" s="4" t="s">
        <v>5416</v>
      </c>
      <c r="B2898" s="5" t="s">
        <v>5417</v>
      </c>
      <c r="C2898" s="5">
        <v>7622.17</v>
      </c>
      <c r="D2898" s="5" t="s">
        <v>53</v>
      </c>
      <c r="E2898" s="5" t="s">
        <v>27</v>
      </c>
      <c r="F2898" s="5" t="s">
        <v>28</v>
      </c>
      <c r="G2898" s="5" t="s">
        <v>33</v>
      </c>
      <c r="H2898" s="5">
        <v>1371</v>
      </c>
      <c r="I2898" s="5">
        <v>11</v>
      </c>
      <c r="J2898" s="5">
        <v>4</v>
      </c>
      <c r="K2898" s="5">
        <v>20595.11</v>
      </c>
      <c r="L2898" s="5">
        <v>0</v>
      </c>
      <c r="M2898" s="5">
        <v>0.88300000000000001</v>
      </c>
      <c r="N2898" s="5">
        <v>3</v>
      </c>
      <c r="O2898" s="6">
        <v>0</v>
      </c>
      <c r="P2898" s="5" t="str">
        <f>IF(Table2[[#This Row],[ip_risk_score]]&gt;0.8,"HIGH",IF(Table2[[#This Row],[ip_risk_score]]&gt;0.5,"MEDIUM","LOW"))</f>
        <v>HIGH</v>
      </c>
      <c r="Q2898" s="5">
        <f>Table2[[#This Row],[transaction_amount]]-Table2[[#This Row],[avg_transaction_amount]]</f>
        <v>-12972.94</v>
      </c>
    </row>
    <row r="2899" spans="1:17" x14ac:dyDescent="0.25">
      <c r="A2899" s="4" t="s">
        <v>5418</v>
      </c>
      <c r="B2899" s="5" t="s">
        <v>5419</v>
      </c>
      <c r="C2899" s="5">
        <v>43800.36</v>
      </c>
      <c r="D2899" s="5" t="s">
        <v>26</v>
      </c>
      <c r="E2899" s="5" t="s">
        <v>31</v>
      </c>
      <c r="F2899" s="5" t="s">
        <v>22</v>
      </c>
      <c r="G2899" s="5" t="s">
        <v>38</v>
      </c>
      <c r="H2899" s="5">
        <v>1847</v>
      </c>
      <c r="I2899" s="5">
        <v>19</v>
      </c>
      <c r="J2899" s="5">
        <v>1</v>
      </c>
      <c r="K2899" s="5">
        <v>4198.6400000000003</v>
      </c>
      <c r="L2899" s="5">
        <v>0</v>
      </c>
      <c r="M2899" s="5">
        <v>0.85599999999999998</v>
      </c>
      <c r="N2899" s="5">
        <v>7</v>
      </c>
      <c r="O2899" s="6">
        <v>0</v>
      </c>
      <c r="P2899" s="5" t="str">
        <f>IF(Table2[[#This Row],[ip_risk_score]]&gt;0.8,"HIGH",IF(Table2[[#This Row],[ip_risk_score]]&gt;0.5,"MEDIUM","LOW"))</f>
        <v>HIGH</v>
      </c>
      <c r="Q2899" s="5">
        <f>Table2[[#This Row],[transaction_amount]]-Table2[[#This Row],[avg_transaction_amount]]</f>
        <v>39601.72</v>
      </c>
    </row>
    <row r="2900" spans="1:17" x14ac:dyDescent="0.25">
      <c r="A2900" s="4" t="s">
        <v>5420</v>
      </c>
      <c r="B2900" s="5" t="s">
        <v>462</v>
      </c>
      <c r="C2900" s="5">
        <v>26977.77</v>
      </c>
      <c r="D2900" s="5" t="s">
        <v>20</v>
      </c>
      <c r="E2900" s="5" t="s">
        <v>31</v>
      </c>
      <c r="F2900" s="5" t="s">
        <v>32</v>
      </c>
      <c r="G2900" s="5" t="s">
        <v>58</v>
      </c>
      <c r="H2900" s="5">
        <v>1333</v>
      </c>
      <c r="I2900" s="5">
        <v>16</v>
      </c>
      <c r="J2900" s="5">
        <v>2</v>
      </c>
      <c r="K2900" s="5">
        <v>24703.52</v>
      </c>
      <c r="L2900" s="5">
        <v>0</v>
      </c>
      <c r="M2900" s="5">
        <v>0.59899999999999998</v>
      </c>
      <c r="N2900" s="5">
        <v>1</v>
      </c>
      <c r="O2900" s="6">
        <v>0</v>
      </c>
      <c r="P2900" s="5" t="str">
        <f>IF(Table2[[#This Row],[ip_risk_score]]&gt;0.8,"HIGH",IF(Table2[[#This Row],[ip_risk_score]]&gt;0.5,"MEDIUM","LOW"))</f>
        <v>MEDIUM</v>
      </c>
      <c r="Q2900" s="5">
        <f>Table2[[#This Row],[transaction_amount]]-Table2[[#This Row],[avg_transaction_amount]]</f>
        <v>2274.25</v>
      </c>
    </row>
    <row r="2901" spans="1:17" x14ac:dyDescent="0.25">
      <c r="A2901" s="4" t="s">
        <v>5421</v>
      </c>
      <c r="B2901" s="5" t="s">
        <v>5422</v>
      </c>
      <c r="C2901" s="5">
        <v>14159.5</v>
      </c>
      <c r="D2901" s="5" t="s">
        <v>26</v>
      </c>
      <c r="E2901" s="5" t="s">
        <v>31</v>
      </c>
      <c r="F2901" s="5" t="s">
        <v>22</v>
      </c>
      <c r="G2901" s="5" t="s">
        <v>33</v>
      </c>
      <c r="H2901" s="5">
        <v>1634</v>
      </c>
      <c r="I2901" s="5">
        <v>6</v>
      </c>
      <c r="J2901" s="5">
        <v>0</v>
      </c>
      <c r="K2901" s="5">
        <v>17206.18</v>
      </c>
      <c r="L2901" s="5">
        <v>1</v>
      </c>
      <c r="M2901" s="5">
        <v>0.53</v>
      </c>
      <c r="N2901" s="5">
        <v>7</v>
      </c>
      <c r="O2901" s="6">
        <v>0</v>
      </c>
      <c r="P2901" s="5" t="str">
        <f>IF(Table2[[#This Row],[ip_risk_score]]&gt;0.8,"HIGH",IF(Table2[[#This Row],[ip_risk_score]]&gt;0.5,"MEDIUM","LOW"))</f>
        <v>MEDIUM</v>
      </c>
      <c r="Q2901" s="5">
        <f>Table2[[#This Row],[transaction_amount]]-Table2[[#This Row],[avg_transaction_amount]]</f>
        <v>-3046.6800000000003</v>
      </c>
    </row>
    <row r="2902" spans="1:17" x14ac:dyDescent="0.25">
      <c r="A2902" s="4" t="s">
        <v>5423</v>
      </c>
      <c r="B2902" s="5" t="s">
        <v>5424</v>
      </c>
      <c r="C2902" s="5">
        <v>21290.15</v>
      </c>
      <c r="D2902" s="5" t="s">
        <v>53</v>
      </c>
      <c r="E2902" s="5" t="s">
        <v>27</v>
      </c>
      <c r="F2902" s="5" t="s">
        <v>32</v>
      </c>
      <c r="G2902" s="5" t="s">
        <v>33</v>
      </c>
      <c r="H2902" s="5">
        <v>231</v>
      </c>
      <c r="I2902" s="5">
        <v>19</v>
      </c>
      <c r="J2902" s="5">
        <v>4</v>
      </c>
      <c r="K2902" s="5">
        <v>9905.07</v>
      </c>
      <c r="L2902" s="5">
        <v>0</v>
      </c>
      <c r="M2902" s="5">
        <v>0.22600000000000001</v>
      </c>
      <c r="N2902" s="5">
        <v>1</v>
      </c>
      <c r="O2902" s="6">
        <v>0</v>
      </c>
      <c r="P2902" s="5" t="str">
        <f>IF(Table2[[#This Row],[ip_risk_score]]&gt;0.8,"HIGH",IF(Table2[[#This Row],[ip_risk_score]]&gt;0.5,"MEDIUM","LOW"))</f>
        <v>LOW</v>
      </c>
      <c r="Q2902" s="5">
        <f>Table2[[#This Row],[transaction_amount]]-Table2[[#This Row],[avg_transaction_amount]]</f>
        <v>11385.080000000002</v>
      </c>
    </row>
    <row r="2903" spans="1:17" x14ac:dyDescent="0.25">
      <c r="A2903" s="4" t="s">
        <v>5425</v>
      </c>
      <c r="B2903" s="5" t="s">
        <v>984</v>
      </c>
      <c r="C2903" s="5">
        <v>1926.68</v>
      </c>
      <c r="D2903" s="5" t="s">
        <v>26</v>
      </c>
      <c r="E2903" s="5" t="s">
        <v>21</v>
      </c>
      <c r="F2903" s="5" t="s">
        <v>32</v>
      </c>
      <c r="G2903" s="5" t="s">
        <v>33</v>
      </c>
      <c r="H2903" s="5">
        <v>1021</v>
      </c>
      <c r="I2903" s="5">
        <v>4</v>
      </c>
      <c r="J2903" s="5">
        <v>2</v>
      </c>
      <c r="K2903" s="5">
        <v>25535.51</v>
      </c>
      <c r="L2903" s="5">
        <v>0</v>
      </c>
      <c r="M2903" s="5">
        <v>0.69299999999999995</v>
      </c>
      <c r="N2903" s="5">
        <v>8</v>
      </c>
      <c r="O2903" s="6">
        <v>0</v>
      </c>
      <c r="P2903" s="5" t="str">
        <f>IF(Table2[[#This Row],[ip_risk_score]]&gt;0.8,"HIGH",IF(Table2[[#This Row],[ip_risk_score]]&gt;0.5,"MEDIUM","LOW"))</f>
        <v>MEDIUM</v>
      </c>
      <c r="Q2903" s="5">
        <f>Table2[[#This Row],[transaction_amount]]-Table2[[#This Row],[avg_transaction_amount]]</f>
        <v>-23608.829999999998</v>
      </c>
    </row>
    <row r="2904" spans="1:17" x14ac:dyDescent="0.25">
      <c r="A2904" s="4" t="s">
        <v>5426</v>
      </c>
      <c r="B2904" s="5" t="s">
        <v>5427</v>
      </c>
      <c r="C2904" s="5">
        <v>6436.95</v>
      </c>
      <c r="D2904" s="5" t="s">
        <v>53</v>
      </c>
      <c r="E2904" s="5" t="s">
        <v>21</v>
      </c>
      <c r="F2904" s="5" t="s">
        <v>32</v>
      </c>
      <c r="G2904" s="5" t="s">
        <v>48</v>
      </c>
      <c r="H2904" s="5">
        <v>769</v>
      </c>
      <c r="I2904" s="5">
        <v>11</v>
      </c>
      <c r="J2904" s="5">
        <v>2</v>
      </c>
      <c r="K2904" s="5">
        <v>18789.900000000001</v>
      </c>
      <c r="L2904" s="5">
        <v>0</v>
      </c>
      <c r="M2904" s="5">
        <v>0.85299999999999998</v>
      </c>
      <c r="N2904" s="5">
        <v>6</v>
      </c>
      <c r="O2904" s="6">
        <v>0</v>
      </c>
      <c r="P2904" s="5" t="str">
        <f>IF(Table2[[#This Row],[ip_risk_score]]&gt;0.8,"HIGH",IF(Table2[[#This Row],[ip_risk_score]]&gt;0.5,"MEDIUM","LOW"))</f>
        <v>HIGH</v>
      </c>
      <c r="Q2904" s="5">
        <f>Table2[[#This Row],[transaction_amount]]-Table2[[#This Row],[avg_transaction_amount]]</f>
        <v>-12352.95</v>
      </c>
    </row>
    <row r="2905" spans="1:17" x14ac:dyDescent="0.25">
      <c r="A2905" s="4" t="s">
        <v>5428</v>
      </c>
      <c r="B2905" s="5" t="s">
        <v>5429</v>
      </c>
      <c r="C2905" s="5">
        <v>38289.06</v>
      </c>
      <c r="D2905" s="5" t="s">
        <v>26</v>
      </c>
      <c r="E2905" s="5" t="s">
        <v>27</v>
      </c>
      <c r="F2905" s="5" t="s">
        <v>28</v>
      </c>
      <c r="G2905" s="5" t="s">
        <v>23</v>
      </c>
      <c r="H2905" s="5">
        <v>1442</v>
      </c>
      <c r="I2905" s="5">
        <v>16</v>
      </c>
      <c r="J2905" s="5">
        <v>0</v>
      </c>
      <c r="K2905" s="5">
        <v>23594.77</v>
      </c>
      <c r="L2905" s="5">
        <v>0</v>
      </c>
      <c r="M2905" s="5">
        <v>0.30599999999999999</v>
      </c>
      <c r="N2905" s="5">
        <v>7</v>
      </c>
      <c r="O2905" s="6">
        <v>0</v>
      </c>
      <c r="P2905" s="5" t="str">
        <f>IF(Table2[[#This Row],[ip_risk_score]]&gt;0.8,"HIGH",IF(Table2[[#This Row],[ip_risk_score]]&gt;0.5,"MEDIUM","LOW"))</f>
        <v>LOW</v>
      </c>
      <c r="Q2905" s="5">
        <f>Table2[[#This Row],[transaction_amount]]-Table2[[#This Row],[avg_transaction_amount]]</f>
        <v>14694.289999999997</v>
      </c>
    </row>
    <row r="2906" spans="1:17" x14ac:dyDescent="0.25">
      <c r="A2906" s="4" t="s">
        <v>5430</v>
      </c>
      <c r="B2906" s="5" t="s">
        <v>5431</v>
      </c>
      <c r="C2906" s="5">
        <v>50.58</v>
      </c>
      <c r="D2906" s="5" t="s">
        <v>26</v>
      </c>
      <c r="E2906" s="5" t="s">
        <v>31</v>
      </c>
      <c r="F2906" s="5" t="s">
        <v>22</v>
      </c>
      <c r="G2906" s="5" t="s">
        <v>38</v>
      </c>
      <c r="H2906" s="5">
        <v>698</v>
      </c>
      <c r="I2906" s="5">
        <v>1</v>
      </c>
      <c r="J2906" s="5">
        <v>0</v>
      </c>
      <c r="K2906" s="5">
        <v>29770.06</v>
      </c>
      <c r="L2906" s="5">
        <v>0</v>
      </c>
      <c r="M2906" s="5">
        <v>0.436</v>
      </c>
      <c r="N2906" s="5">
        <v>2</v>
      </c>
      <c r="O2906" s="6">
        <v>0</v>
      </c>
      <c r="P2906" s="5" t="str">
        <f>IF(Table2[[#This Row],[ip_risk_score]]&gt;0.8,"HIGH",IF(Table2[[#This Row],[ip_risk_score]]&gt;0.5,"MEDIUM","LOW"))</f>
        <v>LOW</v>
      </c>
      <c r="Q2906" s="5">
        <f>Table2[[#This Row],[transaction_amount]]-Table2[[#This Row],[avg_transaction_amount]]</f>
        <v>-29719.48</v>
      </c>
    </row>
    <row r="2907" spans="1:17" x14ac:dyDescent="0.25">
      <c r="A2907" s="4" t="s">
        <v>5432</v>
      </c>
      <c r="B2907" s="5" t="s">
        <v>5433</v>
      </c>
      <c r="C2907" s="5">
        <v>20857.46</v>
      </c>
      <c r="D2907" s="5" t="s">
        <v>53</v>
      </c>
      <c r="E2907" s="5" t="s">
        <v>27</v>
      </c>
      <c r="F2907" s="5" t="s">
        <v>32</v>
      </c>
      <c r="G2907" s="5" t="s">
        <v>48</v>
      </c>
      <c r="H2907" s="5">
        <v>127</v>
      </c>
      <c r="I2907" s="5">
        <v>3</v>
      </c>
      <c r="J2907" s="5">
        <v>3</v>
      </c>
      <c r="K2907" s="5">
        <v>3995.26</v>
      </c>
      <c r="L2907" s="5">
        <v>1</v>
      </c>
      <c r="M2907" s="5">
        <v>0.107</v>
      </c>
      <c r="N2907" s="5">
        <v>6</v>
      </c>
      <c r="O2907" s="6">
        <v>0</v>
      </c>
      <c r="P2907" s="5" t="str">
        <f>IF(Table2[[#This Row],[ip_risk_score]]&gt;0.8,"HIGH",IF(Table2[[#This Row],[ip_risk_score]]&gt;0.5,"MEDIUM","LOW"))</f>
        <v>LOW</v>
      </c>
      <c r="Q2907" s="5">
        <f>Table2[[#This Row],[transaction_amount]]-Table2[[#This Row],[avg_transaction_amount]]</f>
        <v>16862.199999999997</v>
      </c>
    </row>
    <row r="2908" spans="1:17" x14ac:dyDescent="0.25">
      <c r="A2908" s="4" t="s">
        <v>5434</v>
      </c>
      <c r="B2908" s="5" t="s">
        <v>5435</v>
      </c>
      <c r="C2908" s="5">
        <v>26149.38</v>
      </c>
      <c r="D2908" s="5" t="s">
        <v>20</v>
      </c>
      <c r="E2908" s="5" t="s">
        <v>27</v>
      </c>
      <c r="F2908" s="5" t="s">
        <v>32</v>
      </c>
      <c r="G2908" s="5" t="s">
        <v>33</v>
      </c>
      <c r="H2908" s="5">
        <v>183</v>
      </c>
      <c r="I2908" s="5">
        <v>1</v>
      </c>
      <c r="J2908" s="5">
        <v>3</v>
      </c>
      <c r="K2908" s="5">
        <v>22512.93</v>
      </c>
      <c r="L2908" s="5">
        <v>0</v>
      </c>
      <c r="M2908" s="5">
        <v>0.85799999999999998</v>
      </c>
      <c r="N2908" s="5">
        <v>5</v>
      </c>
      <c r="O2908" s="6">
        <v>0</v>
      </c>
      <c r="P2908" s="5" t="str">
        <f>IF(Table2[[#This Row],[ip_risk_score]]&gt;0.8,"HIGH",IF(Table2[[#This Row],[ip_risk_score]]&gt;0.5,"MEDIUM","LOW"))</f>
        <v>HIGH</v>
      </c>
      <c r="Q2908" s="5">
        <f>Table2[[#This Row],[transaction_amount]]-Table2[[#This Row],[avg_transaction_amount]]</f>
        <v>3636.4500000000007</v>
      </c>
    </row>
    <row r="2909" spans="1:17" x14ac:dyDescent="0.25">
      <c r="A2909" s="4" t="s">
        <v>5436</v>
      </c>
      <c r="B2909" s="5" t="s">
        <v>4061</v>
      </c>
      <c r="C2909" s="5">
        <v>2778.99</v>
      </c>
      <c r="D2909" s="5" t="s">
        <v>20</v>
      </c>
      <c r="E2909" s="5" t="s">
        <v>31</v>
      </c>
      <c r="F2909" s="5" t="s">
        <v>22</v>
      </c>
      <c r="G2909" s="5" t="s">
        <v>38</v>
      </c>
      <c r="H2909" s="5">
        <v>1252</v>
      </c>
      <c r="I2909" s="5">
        <v>13</v>
      </c>
      <c r="J2909" s="5">
        <v>4</v>
      </c>
      <c r="K2909" s="5">
        <v>22754.36</v>
      </c>
      <c r="L2909" s="5">
        <v>0</v>
      </c>
      <c r="M2909" s="5">
        <v>9.8000000000000004E-2</v>
      </c>
      <c r="N2909" s="5">
        <v>3</v>
      </c>
      <c r="O2909" s="6">
        <v>0</v>
      </c>
      <c r="P2909" s="5" t="str">
        <f>IF(Table2[[#This Row],[ip_risk_score]]&gt;0.8,"HIGH",IF(Table2[[#This Row],[ip_risk_score]]&gt;0.5,"MEDIUM","LOW"))</f>
        <v>LOW</v>
      </c>
      <c r="Q2909" s="5">
        <f>Table2[[#This Row],[transaction_amount]]-Table2[[#This Row],[avg_transaction_amount]]</f>
        <v>-19975.370000000003</v>
      </c>
    </row>
    <row r="2910" spans="1:17" x14ac:dyDescent="0.25">
      <c r="A2910" s="4" t="s">
        <v>5437</v>
      </c>
      <c r="B2910" s="5" t="s">
        <v>4228</v>
      </c>
      <c r="C2910" s="5">
        <v>48655.25</v>
      </c>
      <c r="D2910" s="5" t="s">
        <v>20</v>
      </c>
      <c r="E2910" s="5" t="s">
        <v>27</v>
      </c>
      <c r="F2910" s="5" t="s">
        <v>22</v>
      </c>
      <c r="G2910" s="5" t="s">
        <v>48</v>
      </c>
      <c r="H2910" s="5">
        <v>1409</v>
      </c>
      <c r="I2910" s="5">
        <v>13</v>
      </c>
      <c r="J2910" s="5">
        <v>4</v>
      </c>
      <c r="K2910" s="5">
        <v>26253.22</v>
      </c>
      <c r="L2910" s="5">
        <v>0</v>
      </c>
      <c r="M2910" s="5">
        <v>0.70399999999999996</v>
      </c>
      <c r="N2910" s="5">
        <v>9</v>
      </c>
      <c r="O2910" s="6">
        <v>0</v>
      </c>
      <c r="P2910" s="5" t="str">
        <f>IF(Table2[[#This Row],[ip_risk_score]]&gt;0.8,"HIGH",IF(Table2[[#This Row],[ip_risk_score]]&gt;0.5,"MEDIUM","LOW"))</f>
        <v>MEDIUM</v>
      </c>
      <c r="Q2910" s="5">
        <f>Table2[[#This Row],[transaction_amount]]-Table2[[#This Row],[avg_transaction_amount]]</f>
        <v>22402.03</v>
      </c>
    </row>
    <row r="2911" spans="1:17" x14ac:dyDescent="0.25">
      <c r="A2911" s="4" t="s">
        <v>5438</v>
      </c>
      <c r="B2911" s="5" t="s">
        <v>5439</v>
      </c>
      <c r="C2911" s="5">
        <v>11344.96</v>
      </c>
      <c r="D2911" s="5" t="s">
        <v>26</v>
      </c>
      <c r="E2911" s="5" t="s">
        <v>41</v>
      </c>
      <c r="F2911" s="5" t="s">
        <v>32</v>
      </c>
      <c r="G2911" s="5" t="s">
        <v>58</v>
      </c>
      <c r="H2911" s="5">
        <v>1763</v>
      </c>
      <c r="I2911" s="5">
        <v>12</v>
      </c>
      <c r="J2911" s="5">
        <v>4</v>
      </c>
      <c r="K2911" s="5">
        <v>12301.16</v>
      </c>
      <c r="L2911" s="5">
        <v>0</v>
      </c>
      <c r="M2911" s="5">
        <v>0.187</v>
      </c>
      <c r="N2911" s="5">
        <v>5</v>
      </c>
      <c r="O2911" s="6">
        <v>0</v>
      </c>
      <c r="P2911" s="5" t="str">
        <f>IF(Table2[[#This Row],[ip_risk_score]]&gt;0.8,"HIGH",IF(Table2[[#This Row],[ip_risk_score]]&gt;0.5,"MEDIUM","LOW"))</f>
        <v>LOW</v>
      </c>
      <c r="Q2911" s="5">
        <f>Table2[[#This Row],[transaction_amount]]-Table2[[#This Row],[avg_transaction_amount]]</f>
        <v>-956.20000000000073</v>
      </c>
    </row>
    <row r="2912" spans="1:17" x14ac:dyDescent="0.25">
      <c r="A2912" s="4" t="s">
        <v>5440</v>
      </c>
      <c r="B2912" s="5" t="s">
        <v>1610</v>
      </c>
      <c r="C2912" s="5">
        <v>15244.73</v>
      </c>
      <c r="D2912" s="5" t="s">
        <v>26</v>
      </c>
      <c r="E2912" s="5" t="s">
        <v>21</v>
      </c>
      <c r="F2912" s="5" t="s">
        <v>28</v>
      </c>
      <c r="G2912" s="5" t="s">
        <v>33</v>
      </c>
      <c r="H2912" s="5">
        <v>328</v>
      </c>
      <c r="I2912" s="5">
        <v>16</v>
      </c>
      <c r="J2912" s="5">
        <v>3</v>
      </c>
      <c r="K2912" s="5">
        <v>26102.57</v>
      </c>
      <c r="L2912" s="5">
        <v>0</v>
      </c>
      <c r="M2912" s="5">
        <v>0.73399999999999999</v>
      </c>
      <c r="N2912" s="5">
        <v>8</v>
      </c>
      <c r="O2912" s="6">
        <v>0</v>
      </c>
      <c r="P2912" s="5" t="str">
        <f>IF(Table2[[#This Row],[ip_risk_score]]&gt;0.8,"HIGH",IF(Table2[[#This Row],[ip_risk_score]]&gt;0.5,"MEDIUM","LOW"))</f>
        <v>MEDIUM</v>
      </c>
      <c r="Q2912" s="5">
        <f>Table2[[#This Row],[transaction_amount]]-Table2[[#This Row],[avg_transaction_amount]]</f>
        <v>-10857.84</v>
      </c>
    </row>
    <row r="2913" spans="1:17" x14ac:dyDescent="0.25">
      <c r="A2913" s="4" t="s">
        <v>5441</v>
      </c>
      <c r="B2913" s="5" t="s">
        <v>5442</v>
      </c>
      <c r="C2913" s="5">
        <v>15231.93</v>
      </c>
      <c r="D2913" s="5" t="s">
        <v>20</v>
      </c>
      <c r="E2913" s="5" t="s">
        <v>41</v>
      </c>
      <c r="F2913" s="5" t="s">
        <v>28</v>
      </c>
      <c r="G2913" s="5" t="s">
        <v>48</v>
      </c>
      <c r="H2913" s="5">
        <v>1622</v>
      </c>
      <c r="I2913" s="5">
        <v>16</v>
      </c>
      <c r="J2913" s="5">
        <v>4</v>
      </c>
      <c r="K2913" s="5">
        <v>19232.509999999998</v>
      </c>
      <c r="L2913" s="5">
        <v>0</v>
      </c>
      <c r="M2913" s="5">
        <v>0.64300000000000002</v>
      </c>
      <c r="N2913" s="5">
        <v>4</v>
      </c>
      <c r="O2913" s="6">
        <v>0</v>
      </c>
      <c r="P2913" s="5" t="str">
        <f>IF(Table2[[#This Row],[ip_risk_score]]&gt;0.8,"HIGH",IF(Table2[[#This Row],[ip_risk_score]]&gt;0.5,"MEDIUM","LOW"))</f>
        <v>MEDIUM</v>
      </c>
      <c r="Q2913" s="5">
        <f>Table2[[#This Row],[transaction_amount]]-Table2[[#This Row],[avg_transaction_amount]]</f>
        <v>-4000.5799999999981</v>
      </c>
    </row>
    <row r="2914" spans="1:17" x14ac:dyDescent="0.25">
      <c r="A2914" s="4" t="s">
        <v>5443</v>
      </c>
      <c r="B2914" s="5" t="s">
        <v>5444</v>
      </c>
      <c r="C2914" s="5">
        <v>11559.31</v>
      </c>
      <c r="D2914" s="5" t="s">
        <v>26</v>
      </c>
      <c r="E2914" s="5" t="s">
        <v>41</v>
      </c>
      <c r="F2914" s="5" t="s">
        <v>32</v>
      </c>
      <c r="G2914" s="5" t="s">
        <v>48</v>
      </c>
      <c r="H2914" s="5">
        <v>1121</v>
      </c>
      <c r="I2914" s="5">
        <v>21</v>
      </c>
      <c r="J2914" s="5">
        <v>4</v>
      </c>
      <c r="K2914" s="5">
        <v>2156.29</v>
      </c>
      <c r="L2914" s="5">
        <v>0</v>
      </c>
      <c r="M2914" s="5">
        <v>0.69</v>
      </c>
      <c r="N2914" s="5">
        <v>6</v>
      </c>
      <c r="O2914" s="6">
        <v>0</v>
      </c>
      <c r="P2914" s="5" t="str">
        <f>IF(Table2[[#This Row],[ip_risk_score]]&gt;0.8,"HIGH",IF(Table2[[#This Row],[ip_risk_score]]&gt;0.5,"MEDIUM","LOW"))</f>
        <v>MEDIUM</v>
      </c>
      <c r="Q2914" s="5">
        <f>Table2[[#This Row],[transaction_amount]]-Table2[[#This Row],[avg_transaction_amount]]</f>
        <v>9403.02</v>
      </c>
    </row>
    <row r="2915" spans="1:17" x14ac:dyDescent="0.25">
      <c r="A2915" s="4" t="s">
        <v>5445</v>
      </c>
      <c r="B2915" s="5" t="s">
        <v>5446</v>
      </c>
      <c r="C2915" s="5">
        <v>123.62</v>
      </c>
      <c r="D2915" s="5" t="s">
        <v>26</v>
      </c>
      <c r="E2915" s="5" t="s">
        <v>41</v>
      </c>
      <c r="F2915" s="5" t="s">
        <v>28</v>
      </c>
      <c r="G2915" s="5" t="s">
        <v>33</v>
      </c>
      <c r="H2915" s="5">
        <v>1941</v>
      </c>
      <c r="I2915" s="5">
        <v>17</v>
      </c>
      <c r="J2915" s="5">
        <v>3</v>
      </c>
      <c r="K2915" s="5">
        <v>1042.3499999999999</v>
      </c>
      <c r="L2915" s="5">
        <v>0</v>
      </c>
      <c r="M2915" s="5">
        <v>0.63600000000000001</v>
      </c>
      <c r="N2915" s="5">
        <v>4</v>
      </c>
      <c r="O2915" s="6">
        <v>0</v>
      </c>
      <c r="P2915" s="5" t="str">
        <f>IF(Table2[[#This Row],[ip_risk_score]]&gt;0.8,"HIGH",IF(Table2[[#This Row],[ip_risk_score]]&gt;0.5,"MEDIUM","LOW"))</f>
        <v>MEDIUM</v>
      </c>
      <c r="Q2915" s="5">
        <f>Table2[[#This Row],[transaction_amount]]-Table2[[#This Row],[avg_transaction_amount]]</f>
        <v>-918.7299999999999</v>
      </c>
    </row>
    <row r="2916" spans="1:17" x14ac:dyDescent="0.25">
      <c r="A2916" s="4" t="s">
        <v>5447</v>
      </c>
      <c r="B2916" s="5" t="s">
        <v>5448</v>
      </c>
      <c r="C2916" s="5">
        <v>36480.769999999997</v>
      </c>
      <c r="D2916" s="5" t="s">
        <v>20</v>
      </c>
      <c r="E2916" s="5" t="s">
        <v>27</v>
      </c>
      <c r="F2916" s="5" t="s">
        <v>22</v>
      </c>
      <c r="G2916" s="5" t="s">
        <v>58</v>
      </c>
      <c r="H2916" s="5">
        <v>1111</v>
      </c>
      <c r="I2916" s="5">
        <v>2</v>
      </c>
      <c r="J2916" s="5">
        <v>3</v>
      </c>
      <c r="K2916" s="5">
        <v>14496.41</v>
      </c>
      <c r="L2916" s="5">
        <v>0</v>
      </c>
      <c r="M2916" s="5">
        <v>0.39700000000000002</v>
      </c>
      <c r="N2916" s="5">
        <v>4</v>
      </c>
      <c r="O2916" s="6">
        <v>1</v>
      </c>
      <c r="P2916" s="5" t="str">
        <f>IF(Table2[[#This Row],[ip_risk_score]]&gt;0.8,"HIGH",IF(Table2[[#This Row],[ip_risk_score]]&gt;0.5,"MEDIUM","LOW"))</f>
        <v>LOW</v>
      </c>
      <c r="Q2916" s="5">
        <f>Table2[[#This Row],[transaction_amount]]-Table2[[#This Row],[avg_transaction_amount]]</f>
        <v>21984.359999999997</v>
      </c>
    </row>
    <row r="2917" spans="1:17" x14ac:dyDescent="0.25">
      <c r="A2917" s="4" t="s">
        <v>5449</v>
      </c>
      <c r="B2917" s="5" t="s">
        <v>5450</v>
      </c>
      <c r="C2917" s="5">
        <v>48343.93</v>
      </c>
      <c r="D2917" s="5" t="s">
        <v>53</v>
      </c>
      <c r="E2917" s="5" t="s">
        <v>31</v>
      </c>
      <c r="F2917" s="5" t="s">
        <v>28</v>
      </c>
      <c r="G2917" s="5" t="s">
        <v>23</v>
      </c>
      <c r="H2917" s="5">
        <v>450</v>
      </c>
      <c r="I2917" s="5">
        <v>20</v>
      </c>
      <c r="J2917" s="5">
        <v>4</v>
      </c>
      <c r="K2917" s="5">
        <v>23596.38</v>
      </c>
      <c r="L2917" s="5">
        <v>0</v>
      </c>
      <c r="M2917" s="5">
        <v>0.62</v>
      </c>
      <c r="N2917" s="5">
        <v>9</v>
      </c>
      <c r="O2917" s="6">
        <v>0</v>
      </c>
      <c r="P2917" s="5" t="str">
        <f>IF(Table2[[#This Row],[ip_risk_score]]&gt;0.8,"HIGH",IF(Table2[[#This Row],[ip_risk_score]]&gt;0.5,"MEDIUM","LOW"))</f>
        <v>MEDIUM</v>
      </c>
      <c r="Q2917" s="5">
        <f>Table2[[#This Row],[transaction_amount]]-Table2[[#This Row],[avg_transaction_amount]]</f>
        <v>24747.55</v>
      </c>
    </row>
    <row r="2918" spans="1:17" x14ac:dyDescent="0.25">
      <c r="A2918" s="4" t="s">
        <v>5451</v>
      </c>
      <c r="B2918" s="5" t="s">
        <v>5452</v>
      </c>
      <c r="C2918" s="5">
        <v>11253.46</v>
      </c>
      <c r="D2918" s="5" t="s">
        <v>26</v>
      </c>
      <c r="E2918" s="5" t="s">
        <v>27</v>
      </c>
      <c r="F2918" s="5" t="s">
        <v>22</v>
      </c>
      <c r="G2918" s="5" t="s">
        <v>58</v>
      </c>
      <c r="H2918" s="5">
        <v>1234</v>
      </c>
      <c r="I2918" s="5">
        <v>15</v>
      </c>
      <c r="J2918" s="5">
        <v>4</v>
      </c>
      <c r="K2918" s="5">
        <v>11588.52</v>
      </c>
      <c r="L2918" s="5">
        <v>0</v>
      </c>
      <c r="M2918" s="5">
        <v>0.23499999999999999</v>
      </c>
      <c r="N2918" s="5">
        <v>5</v>
      </c>
      <c r="O2918" s="6">
        <v>0</v>
      </c>
      <c r="P2918" s="5" t="str">
        <f>IF(Table2[[#This Row],[ip_risk_score]]&gt;0.8,"HIGH",IF(Table2[[#This Row],[ip_risk_score]]&gt;0.5,"MEDIUM","LOW"))</f>
        <v>LOW</v>
      </c>
      <c r="Q2918" s="5">
        <f>Table2[[#This Row],[transaction_amount]]-Table2[[#This Row],[avg_transaction_amount]]</f>
        <v>-335.06000000000131</v>
      </c>
    </row>
    <row r="2919" spans="1:17" x14ac:dyDescent="0.25">
      <c r="A2919" s="4" t="s">
        <v>5453</v>
      </c>
      <c r="B2919" s="5" t="s">
        <v>5454</v>
      </c>
      <c r="C2919" s="5">
        <v>33169.21</v>
      </c>
      <c r="D2919" s="5" t="s">
        <v>26</v>
      </c>
      <c r="E2919" s="5" t="s">
        <v>21</v>
      </c>
      <c r="F2919" s="5" t="s">
        <v>22</v>
      </c>
      <c r="G2919" s="5" t="s">
        <v>33</v>
      </c>
      <c r="H2919" s="5">
        <v>1609</v>
      </c>
      <c r="I2919" s="5">
        <v>18</v>
      </c>
      <c r="J2919" s="5">
        <v>2</v>
      </c>
      <c r="K2919" s="5">
        <v>25569.78</v>
      </c>
      <c r="L2919" s="5">
        <v>1</v>
      </c>
      <c r="M2919" s="5">
        <v>0.27400000000000002</v>
      </c>
      <c r="N2919" s="5">
        <v>1</v>
      </c>
      <c r="O2919" s="6">
        <v>0</v>
      </c>
      <c r="P2919" s="5" t="str">
        <f>IF(Table2[[#This Row],[ip_risk_score]]&gt;0.8,"HIGH",IF(Table2[[#This Row],[ip_risk_score]]&gt;0.5,"MEDIUM","LOW"))</f>
        <v>LOW</v>
      </c>
      <c r="Q2919" s="5">
        <f>Table2[[#This Row],[transaction_amount]]-Table2[[#This Row],[avg_transaction_amount]]</f>
        <v>7599.43</v>
      </c>
    </row>
    <row r="2920" spans="1:17" x14ac:dyDescent="0.25">
      <c r="A2920" s="4" t="s">
        <v>5455</v>
      </c>
      <c r="B2920" s="5" t="s">
        <v>4122</v>
      </c>
      <c r="C2920" s="5">
        <v>37107.72</v>
      </c>
      <c r="D2920" s="5" t="s">
        <v>26</v>
      </c>
      <c r="E2920" s="5" t="s">
        <v>27</v>
      </c>
      <c r="F2920" s="5" t="s">
        <v>22</v>
      </c>
      <c r="G2920" s="5" t="s">
        <v>23</v>
      </c>
      <c r="H2920" s="5">
        <v>424</v>
      </c>
      <c r="I2920" s="5">
        <v>5</v>
      </c>
      <c r="J2920" s="5">
        <v>1</v>
      </c>
      <c r="K2920" s="5">
        <v>14814.45</v>
      </c>
      <c r="L2920" s="5">
        <v>0</v>
      </c>
      <c r="M2920" s="5">
        <v>6.5000000000000002E-2</v>
      </c>
      <c r="N2920" s="5">
        <v>7</v>
      </c>
      <c r="O2920" s="6">
        <v>0</v>
      </c>
      <c r="P2920" s="5" t="str">
        <f>IF(Table2[[#This Row],[ip_risk_score]]&gt;0.8,"HIGH",IF(Table2[[#This Row],[ip_risk_score]]&gt;0.5,"MEDIUM","LOW"))</f>
        <v>LOW</v>
      </c>
      <c r="Q2920" s="5">
        <f>Table2[[#This Row],[transaction_amount]]-Table2[[#This Row],[avg_transaction_amount]]</f>
        <v>22293.27</v>
      </c>
    </row>
    <row r="2921" spans="1:17" x14ac:dyDescent="0.25">
      <c r="A2921" s="4" t="s">
        <v>5456</v>
      </c>
      <c r="B2921" s="5" t="s">
        <v>5457</v>
      </c>
      <c r="C2921" s="5">
        <v>42428.85</v>
      </c>
      <c r="D2921" s="5" t="s">
        <v>26</v>
      </c>
      <c r="E2921" s="5" t="s">
        <v>27</v>
      </c>
      <c r="F2921" s="5" t="s">
        <v>22</v>
      </c>
      <c r="G2921" s="5" t="s">
        <v>48</v>
      </c>
      <c r="H2921" s="5">
        <v>1037</v>
      </c>
      <c r="I2921" s="5">
        <v>22</v>
      </c>
      <c r="J2921" s="5">
        <v>3</v>
      </c>
      <c r="K2921" s="5">
        <v>886.03</v>
      </c>
      <c r="L2921" s="5">
        <v>0</v>
      </c>
      <c r="M2921" s="5">
        <v>0.61299999999999999</v>
      </c>
      <c r="N2921" s="5">
        <v>3</v>
      </c>
      <c r="O2921" s="6">
        <v>0</v>
      </c>
      <c r="P2921" s="5" t="str">
        <f>IF(Table2[[#This Row],[ip_risk_score]]&gt;0.8,"HIGH",IF(Table2[[#This Row],[ip_risk_score]]&gt;0.5,"MEDIUM","LOW"))</f>
        <v>MEDIUM</v>
      </c>
      <c r="Q2921" s="5">
        <f>Table2[[#This Row],[transaction_amount]]-Table2[[#This Row],[avg_transaction_amount]]</f>
        <v>41542.82</v>
      </c>
    </row>
    <row r="2922" spans="1:17" x14ac:dyDescent="0.25">
      <c r="A2922" s="4" t="s">
        <v>5458</v>
      </c>
      <c r="B2922" s="5" t="s">
        <v>5459</v>
      </c>
      <c r="C2922" s="5">
        <v>21160.33</v>
      </c>
      <c r="D2922" s="5" t="s">
        <v>53</v>
      </c>
      <c r="E2922" s="5" t="s">
        <v>27</v>
      </c>
      <c r="F2922" s="5" t="s">
        <v>28</v>
      </c>
      <c r="G2922" s="5" t="s">
        <v>58</v>
      </c>
      <c r="H2922" s="5">
        <v>959</v>
      </c>
      <c r="I2922" s="5">
        <v>5</v>
      </c>
      <c r="J2922" s="5">
        <v>1</v>
      </c>
      <c r="K2922" s="5">
        <v>29212.59</v>
      </c>
      <c r="L2922" s="5">
        <v>0</v>
      </c>
      <c r="M2922" s="5">
        <v>0.84099999999999997</v>
      </c>
      <c r="N2922" s="5">
        <v>3</v>
      </c>
      <c r="O2922" s="6">
        <v>0</v>
      </c>
      <c r="P2922" s="5" t="str">
        <f>IF(Table2[[#This Row],[ip_risk_score]]&gt;0.8,"HIGH",IF(Table2[[#This Row],[ip_risk_score]]&gt;0.5,"MEDIUM","LOW"))</f>
        <v>HIGH</v>
      </c>
      <c r="Q2922" s="5">
        <f>Table2[[#This Row],[transaction_amount]]-Table2[[#This Row],[avg_transaction_amount]]</f>
        <v>-8052.2599999999984</v>
      </c>
    </row>
    <row r="2923" spans="1:17" x14ac:dyDescent="0.25">
      <c r="A2923" s="4" t="s">
        <v>5460</v>
      </c>
      <c r="B2923" s="5" t="s">
        <v>5461</v>
      </c>
      <c r="C2923" s="5">
        <v>15181.4</v>
      </c>
      <c r="D2923" s="5" t="s">
        <v>20</v>
      </c>
      <c r="E2923" s="5" t="s">
        <v>27</v>
      </c>
      <c r="F2923" s="5" t="s">
        <v>22</v>
      </c>
      <c r="G2923" s="5" t="s">
        <v>58</v>
      </c>
      <c r="H2923" s="5">
        <v>92</v>
      </c>
      <c r="I2923" s="5">
        <v>17</v>
      </c>
      <c r="J2923" s="5">
        <v>3</v>
      </c>
      <c r="K2923" s="5">
        <v>14739.39</v>
      </c>
      <c r="L2923" s="5">
        <v>0</v>
      </c>
      <c r="M2923" s="5">
        <v>0.378</v>
      </c>
      <c r="N2923" s="5">
        <v>6</v>
      </c>
      <c r="O2923" s="6">
        <v>0</v>
      </c>
      <c r="P2923" s="5" t="str">
        <f>IF(Table2[[#This Row],[ip_risk_score]]&gt;0.8,"HIGH",IF(Table2[[#This Row],[ip_risk_score]]&gt;0.5,"MEDIUM","LOW"))</f>
        <v>LOW</v>
      </c>
      <c r="Q2923" s="5">
        <f>Table2[[#This Row],[transaction_amount]]-Table2[[#This Row],[avg_transaction_amount]]</f>
        <v>442.01000000000022</v>
      </c>
    </row>
    <row r="2924" spans="1:17" x14ac:dyDescent="0.25">
      <c r="A2924" s="4" t="s">
        <v>5462</v>
      </c>
      <c r="B2924" s="5" t="s">
        <v>5463</v>
      </c>
      <c r="C2924" s="5">
        <v>16298.49</v>
      </c>
      <c r="D2924" s="5" t="s">
        <v>26</v>
      </c>
      <c r="E2924" s="5" t="s">
        <v>41</v>
      </c>
      <c r="F2924" s="5" t="s">
        <v>32</v>
      </c>
      <c r="G2924" s="5" t="s">
        <v>23</v>
      </c>
      <c r="H2924" s="5">
        <v>1738</v>
      </c>
      <c r="I2924" s="5">
        <v>8</v>
      </c>
      <c r="J2924" s="5">
        <v>2</v>
      </c>
      <c r="K2924" s="5">
        <v>19539.07</v>
      </c>
      <c r="L2924" s="5">
        <v>0</v>
      </c>
      <c r="M2924" s="5">
        <v>0.20899999999999999</v>
      </c>
      <c r="N2924" s="5">
        <v>3</v>
      </c>
      <c r="O2924" s="6">
        <v>0</v>
      </c>
      <c r="P2924" s="5" t="str">
        <f>IF(Table2[[#This Row],[ip_risk_score]]&gt;0.8,"HIGH",IF(Table2[[#This Row],[ip_risk_score]]&gt;0.5,"MEDIUM","LOW"))</f>
        <v>LOW</v>
      </c>
      <c r="Q2924" s="5">
        <f>Table2[[#This Row],[transaction_amount]]-Table2[[#This Row],[avg_transaction_amount]]</f>
        <v>-3240.58</v>
      </c>
    </row>
    <row r="2925" spans="1:17" x14ac:dyDescent="0.25">
      <c r="A2925" s="4" t="s">
        <v>5464</v>
      </c>
      <c r="B2925" s="5" t="s">
        <v>3273</v>
      </c>
      <c r="C2925" s="5">
        <v>35645.440000000002</v>
      </c>
      <c r="D2925" s="5" t="s">
        <v>20</v>
      </c>
      <c r="E2925" s="5" t="s">
        <v>31</v>
      </c>
      <c r="F2925" s="5" t="s">
        <v>22</v>
      </c>
      <c r="G2925" s="5" t="s">
        <v>48</v>
      </c>
      <c r="H2925" s="5">
        <v>998</v>
      </c>
      <c r="I2925" s="5">
        <v>17</v>
      </c>
      <c r="J2925" s="5">
        <v>1</v>
      </c>
      <c r="K2925" s="5">
        <v>6058.75</v>
      </c>
      <c r="L2925" s="5">
        <v>0</v>
      </c>
      <c r="M2925" s="5">
        <v>0.82399999999999995</v>
      </c>
      <c r="N2925" s="5">
        <v>1</v>
      </c>
      <c r="O2925" s="6">
        <v>0</v>
      </c>
      <c r="P2925" s="5" t="str">
        <f>IF(Table2[[#This Row],[ip_risk_score]]&gt;0.8,"HIGH",IF(Table2[[#This Row],[ip_risk_score]]&gt;0.5,"MEDIUM","LOW"))</f>
        <v>HIGH</v>
      </c>
      <c r="Q2925" s="5">
        <f>Table2[[#This Row],[transaction_amount]]-Table2[[#This Row],[avg_transaction_amount]]</f>
        <v>29586.690000000002</v>
      </c>
    </row>
    <row r="2926" spans="1:17" x14ac:dyDescent="0.25">
      <c r="A2926" s="4" t="s">
        <v>5465</v>
      </c>
      <c r="B2926" s="5" t="s">
        <v>5466</v>
      </c>
      <c r="C2926" s="5">
        <v>40848.129999999997</v>
      </c>
      <c r="D2926" s="5" t="s">
        <v>26</v>
      </c>
      <c r="E2926" s="5" t="s">
        <v>21</v>
      </c>
      <c r="F2926" s="5" t="s">
        <v>32</v>
      </c>
      <c r="G2926" s="5" t="s">
        <v>58</v>
      </c>
      <c r="H2926" s="5">
        <v>502</v>
      </c>
      <c r="I2926" s="5">
        <v>5</v>
      </c>
      <c r="J2926" s="5">
        <v>2</v>
      </c>
      <c r="K2926" s="5">
        <v>8990.19</v>
      </c>
      <c r="L2926" s="5">
        <v>0</v>
      </c>
      <c r="M2926" s="5">
        <v>0.64400000000000002</v>
      </c>
      <c r="N2926" s="5">
        <v>6</v>
      </c>
      <c r="O2926" s="6">
        <v>0</v>
      </c>
      <c r="P2926" s="5" t="str">
        <f>IF(Table2[[#This Row],[ip_risk_score]]&gt;0.8,"HIGH",IF(Table2[[#This Row],[ip_risk_score]]&gt;0.5,"MEDIUM","LOW"))</f>
        <v>MEDIUM</v>
      </c>
      <c r="Q2926" s="5">
        <f>Table2[[#This Row],[transaction_amount]]-Table2[[#This Row],[avg_transaction_amount]]</f>
        <v>31857.939999999995</v>
      </c>
    </row>
    <row r="2927" spans="1:17" x14ac:dyDescent="0.25">
      <c r="A2927" s="4" t="s">
        <v>5467</v>
      </c>
      <c r="B2927" s="5" t="s">
        <v>761</v>
      </c>
      <c r="C2927" s="5">
        <v>9121.6200000000008</v>
      </c>
      <c r="D2927" s="5" t="s">
        <v>53</v>
      </c>
      <c r="E2927" s="5" t="s">
        <v>21</v>
      </c>
      <c r="F2927" s="5" t="s">
        <v>22</v>
      </c>
      <c r="G2927" s="5" t="s">
        <v>23</v>
      </c>
      <c r="H2927" s="5">
        <v>15</v>
      </c>
      <c r="I2927" s="5">
        <v>8</v>
      </c>
      <c r="J2927" s="5">
        <v>0</v>
      </c>
      <c r="K2927" s="5">
        <v>14580.11</v>
      </c>
      <c r="L2927" s="5">
        <v>0</v>
      </c>
      <c r="M2927" s="5">
        <v>0.89400000000000002</v>
      </c>
      <c r="N2927" s="5">
        <v>7</v>
      </c>
      <c r="O2927" s="6">
        <v>0</v>
      </c>
      <c r="P2927" s="5" t="str">
        <f>IF(Table2[[#This Row],[ip_risk_score]]&gt;0.8,"HIGH",IF(Table2[[#This Row],[ip_risk_score]]&gt;0.5,"MEDIUM","LOW"))</f>
        <v>HIGH</v>
      </c>
      <c r="Q2927" s="5">
        <f>Table2[[#This Row],[transaction_amount]]-Table2[[#This Row],[avg_transaction_amount]]</f>
        <v>-5458.49</v>
      </c>
    </row>
    <row r="2928" spans="1:17" x14ac:dyDescent="0.25">
      <c r="A2928" s="4" t="s">
        <v>5468</v>
      </c>
      <c r="B2928" s="5" t="s">
        <v>5469</v>
      </c>
      <c r="C2928" s="5">
        <v>18578.5</v>
      </c>
      <c r="D2928" s="5" t="s">
        <v>20</v>
      </c>
      <c r="E2928" s="5" t="s">
        <v>21</v>
      </c>
      <c r="F2928" s="5" t="s">
        <v>22</v>
      </c>
      <c r="G2928" s="5" t="s">
        <v>58</v>
      </c>
      <c r="H2928" s="5">
        <v>714</v>
      </c>
      <c r="I2928" s="5">
        <v>17</v>
      </c>
      <c r="J2928" s="5">
        <v>1</v>
      </c>
      <c r="K2928" s="5">
        <v>25700.06</v>
      </c>
      <c r="L2928" s="5">
        <v>0</v>
      </c>
      <c r="M2928" s="5">
        <v>6.0000000000000001E-3</v>
      </c>
      <c r="N2928" s="5">
        <v>5</v>
      </c>
      <c r="O2928" s="6">
        <v>0</v>
      </c>
      <c r="P2928" s="5" t="str">
        <f>IF(Table2[[#This Row],[ip_risk_score]]&gt;0.8,"HIGH",IF(Table2[[#This Row],[ip_risk_score]]&gt;0.5,"MEDIUM","LOW"))</f>
        <v>LOW</v>
      </c>
      <c r="Q2928" s="5">
        <f>Table2[[#This Row],[transaction_amount]]-Table2[[#This Row],[avg_transaction_amount]]</f>
        <v>-7121.5600000000013</v>
      </c>
    </row>
    <row r="2929" spans="1:17" x14ac:dyDescent="0.25">
      <c r="A2929" s="4" t="s">
        <v>5470</v>
      </c>
      <c r="B2929" s="5" t="s">
        <v>5471</v>
      </c>
      <c r="C2929" s="5">
        <v>45101.91</v>
      </c>
      <c r="D2929" s="5" t="s">
        <v>53</v>
      </c>
      <c r="E2929" s="5" t="s">
        <v>27</v>
      </c>
      <c r="F2929" s="5" t="s">
        <v>28</v>
      </c>
      <c r="G2929" s="5" t="s">
        <v>48</v>
      </c>
      <c r="H2929" s="5">
        <v>1762</v>
      </c>
      <c r="I2929" s="5">
        <v>15</v>
      </c>
      <c r="J2929" s="5">
        <v>1</v>
      </c>
      <c r="K2929" s="5">
        <v>3148.43</v>
      </c>
      <c r="L2929" s="5">
        <v>0</v>
      </c>
      <c r="M2929" s="5">
        <v>0.40100000000000002</v>
      </c>
      <c r="N2929" s="5">
        <v>1</v>
      </c>
      <c r="O2929" s="6">
        <v>0</v>
      </c>
      <c r="P2929" s="5" t="str">
        <f>IF(Table2[[#This Row],[ip_risk_score]]&gt;0.8,"HIGH",IF(Table2[[#This Row],[ip_risk_score]]&gt;0.5,"MEDIUM","LOW"))</f>
        <v>LOW</v>
      </c>
      <c r="Q2929" s="5">
        <f>Table2[[#This Row],[transaction_amount]]-Table2[[#This Row],[avg_transaction_amount]]</f>
        <v>41953.48</v>
      </c>
    </row>
    <row r="2930" spans="1:17" x14ac:dyDescent="0.25">
      <c r="A2930" s="4" t="s">
        <v>5472</v>
      </c>
      <c r="B2930" s="5" t="s">
        <v>5473</v>
      </c>
      <c r="C2930" s="5">
        <v>40344.339999999997</v>
      </c>
      <c r="D2930" s="5" t="s">
        <v>26</v>
      </c>
      <c r="E2930" s="5" t="s">
        <v>21</v>
      </c>
      <c r="F2930" s="5" t="s">
        <v>22</v>
      </c>
      <c r="G2930" s="5" t="s">
        <v>48</v>
      </c>
      <c r="H2930" s="5">
        <v>356</v>
      </c>
      <c r="I2930" s="5">
        <v>23</v>
      </c>
      <c r="J2930" s="5">
        <v>1</v>
      </c>
      <c r="K2930" s="5">
        <v>23432.16</v>
      </c>
      <c r="L2930" s="5">
        <v>0</v>
      </c>
      <c r="M2930" s="5">
        <v>0.90100000000000002</v>
      </c>
      <c r="N2930" s="5">
        <v>2</v>
      </c>
      <c r="O2930" s="6">
        <v>0</v>
      </c>
      <c r="P2930" s="5" t="str">
        <f>IF(Table2[[#This Row],[ip_risk_score]]&gt;0.8,"HIGH",IF(Table2[[#This Row],[ip_risk_score]]&gt;0.5,"MEDIUM","LOW"))</f>
        <v>HIGH</v>
      </c>
      <c r="Q2930" s="5">
        <f>Table2[[#This Row],[transaction_amount]]-Table2[[#This Row],[avg_transaction_amount]]</f>
        <v>16912.179999999997</v>
      </c>
    </row>
    <row r="2931" spans="1:17" x14ac:dyDescent="0.25">
      <c r="A2931" s="4" t="s">
        <v>5474</v>
      </c>
      <c r="B2931" s="5" t="s">
        <v>5475</v>
      </c>
      <c r="C2931" s="5">
        <v>49243.68</v>
      </c>
      <c r="D2931" s="5" t="s">
        <v>53</v>
      </c>
      <c r="E2931" s="5" t="s">
        <v>41</v>
      </c>
      <c r="F2931" s="5" t="s">
        <v>22</v>
      </c>
      <c r="G2931" s="5" t="s">
        <v>38</v>
      </c>
      <c r="H2931" s="5">
        <v>543</v>
      </c>
      <c r="I2931" s="5">
        <v>22</v>
      </c>
      <c r="J2931" s="5">
        <v>0</v>
      </c>
      <c r="K2931" s="5">
        <v>17422.59</v>
      </c>
      <c r="L2931" s="5">
        <v>0</v>
      </c>
      <c r="M2931" s="5">
        <v>0.67500000000000004</v>
      </c>
      <c r="N2931" s="5">
        <v>2</v>
      </c>
      <c r="O2931" s="6">
        <v>0</v>
      </c>
      <c r="P2931" s="5" t="str">
        <f>IF(Table2[[#This Row],[ip_risk_score]]&gt;0.8,"HIGH",IF(Table2[[#This Row],[ip_risk_score]]&gt;0.5,"MEDIUM","LOW"))</f>
        <v>MEDIUM</v>
      </c>
      <c r="Q2931" s="5">
        <f>Table2[[#This Row],[transaction_amount]]-Table2[[#This Row],[avg_transaction_amount]]</f>
        <v>31821.09</v>
      </c>
    </row>
    <row r="2932" spans="1:17" x14ac:dyDescent="0.25">
      <c r="A2932" s="4" t="s">
        <v>5476</v>
      </c>
      <c r="B2932" s="5" t="s">
        <v>3634</v>
      </c>
      <c r="C2932" s="5">
        <v>37724.699999999997</v>
      </c>
      <c r="D2932" s="5" t="s">
        <v>53</v>
      </c>
      <c r="E2932" s="5" t="s">
        <v>31</v>
      </c>
      <c r="F2932" s="5" t="s">
        <v>28</v>
      </c>
      <c r="G2932" s="5" t="s">
        <v>23</v>
      </c>
      <c r="H2932" s="5">
        <v>666</v>
      </c>
      <c r="I2932" s="5">
        <v>12</v>
      </c>
      <c r="J2932" s="5">
        <v>0</v>
      </c>
      <c r="K2932" s="5">
        <v>15039.99</v>
      </c>
      <c r="L2932" s="5">
        <v>0</v>
      </c>
      <c r="M2932" s="5">
        <v>0.46899999999999997</v>
      </c>
      <c r="N2932" s="5">
        <v>8</v>
      </c>
      <c r="O2932" s="6">
        <v>0</v>
      </c>
      <c r="P2932" s="5" t="str">
        <f>IF(Table2[[#This Row],[ip_risk_score]]&gt;0.8,"HIGH",IF(Table2[[#This Row],[ip_risk_score]]&gt;0.5,"MEDIUM","LOW"))</f>
        <v>LOW</v>
      </c>
      <c r="Q2932" s="5">
        <f>Table2[[#This Row],[transaction_amount]]-Table2[[#This Row],[avg_transaction_amount]]</f>
        <v>22684.71</v>
      </c>
    </row>
    <row r="2933" spans="1:17" x14ac:dyDescent="0.25">
      <c r="A2933" s="4" t="s">
        <v>5477</v>
      </c>
      <c r="B2933" s="5" t="s">
        <v>300</v>
      </c>
      <c r="C2933" s="5">
        <v>19690.099999999999</v>
      </c>
      <c r="D2933" s="5" t="s">
        <v>26</v>
      </c>
      <c r="E2933" s="5" t="s">
        <v>27</v>
      </c>
      <c r="F2933" s="5" t="s">
        <v>28</v>
      </c>
      <c r="G2933" s="5" t="s">
        <v>33</v>
      </c>
      <c r="H2933" s="5">
        <v>964</v>
      </c>
      <c r="I2933" s="5">
        <v>10</v>
      </c>
      <c r="J2933" s="5">
        <v>2</v>
      </c>
      <c r="K2933" s="5">
        <v>26309.98</v>
      </c>
      <c r="L2933" s="5">
        <v>0</v>
      </c>
      <c r="M2933" s="5">
        <v>0.41499999999999998</v>
      </c>
      <c r="N2933" s="5">
        <v>8</v>
      </c>
      <c r="O2933" s="6">
        <v>0</v>
      </c>
      <c r="P2933" s="5" t="str">
        <f>IF(Table2[[#This Row],[ip_risk_score]]&gt;0.8,"HIGH",IF(Table2[[#This Row],[ip_risk_score]]&gt;0.5,"MEDIUM","LOW"))</f>
        <v>LOW</v>
      </c>
      <c r="Q2933" s="5">
        <f>Table2[[#This Row],[transaction_amount]]-Table2[[#This Row],[avg_transaction_amount]]</f>
        <v>-6619.880000000001</v>
      </c>
    </row>
    <row r="2934" spans="1:17" x14ac:dyDescent="0.25">
      <c r="A2934" s="4" t="s">
        <v>5478</v>
      </c>
      <c r="B2934" s="5" t="s">
        <v>4735</v>
      </c>
      <c r="C2934" s="5">
        <v>29552.36</v>
      </c>
      <c r="D2934" s="5" t="s">
        <v>26</v>
      </c>
      <c r="E2934" s="5" t="s">
        <v>27</v>
      </c>
      <c r="F2934" s="5" t="s">
        <v>32</v>
      </c>
      <c r="G2934" s="5" t="s">
        <v>58</v>
      </c>
      <c r="H2934" s="5">
        <v>1830</v>
      </c>
      <c r="I2934" s="5">
        <v>7</v>
      </c>
      <c r="J2934" s="5">
        <v>0</v>
      </c>
      <c r="K2934" s="5">
        <v>3631.79</v>
      </c>
      <c r="L2934" s="5">
        <v>0</v>
      </c>
      <c r="M2934" s="5">
        <v>0.89500000000000002</v>
      </c>
      <c r="N2934" s="5">
        <v>8</v>
      </c>
      <c r="O2934" s="6">
        <v>1</v>
      </c>
      <c r="P2934" s="5" t="str">
        <f>IF(Table2[[#This Row],[ip_risk_score]]&gt;0.8,"HIGH",IF(Table2[[#This Row],[ip_risk_score]]&gt;0.5,"MEDIUM","LOW"))</f>
        <v>HIGH</v>
      </c>
      <c r="Q2934" s="5">
        <f>Table2[[#This Row],[transaction_amount]]-Table2[[#This Row],[avg_transaction_amount]]</f>
        <v>25920.57</v>
      </c>
    </row>
    <row r="2935" spans="1:17" x14ac:dyDescent="0.25">
      <c r="A2935" s="4" t="s">
        <v>5479</v>
      </c>
      <c r="B2935" s="5" t="s">
        <v>5480</v>
      </c>
      <c r="C2935" s="5">
        <v>33067.660000000003</v>
      </c>
      <c r="D2935" s="5" t="s">
        <v>20</v>
      </c>
      <c r="E2935" s="5" t="s">
        <v>41</v>
      </c>
      <c r="F2935" s="5" t="s">
        <v>28</v>
      </c>
      <c r="G2935" s="5" t="s">
        <v>48</v>
      </c>
      <c r="H2935" s="5">
        <v>460</v>
      </c>
      <c r="I2935" s="5">
        <v>23</v>
      </c>
      <c r="J2935" s="5">
        <v>3</v>
      </c>
      <c r="K2935" s="5">
        <v>29723.55</v>
      </c>
      <c r="L2935" s="5">
        <v>0</v>
      </c>
      <c r="M2935" s="5">
        <v>0.83199999999999996</v>
      </c>
      <c r="N2935" s="5">
        <v>2</v>
      </c>
      <c r="O2935" s="6">
        <v>0</v>
      </c>
      <c r="P2935" s="5" t="str">
        <f>IF(Table2[[#This Row],[ip_risk_score]]&gt;0.8,"HIGH",IF(Table2[[#This Row],[ip_risk_score]]&gt;0.5,"MEDIUM","LOW"))</f>
        <v>HIGH</v>
      </c>
      <c r="Q2935" s="5">
        <f>Table2[[#This Row],[transaction_amount]]-Table2[[#This Row],[avg_transaction_amount]]</f>
        <v>3344.1100000000042</v>
      </c>
    </row>
    <row r="2936" spans="1:17" x14ac:dyDescent="0.25">
      <c r="A2936" s="4" t="s">
        <v>5481</v>
      </c>
      <c r="B2936" s="5" t="s">
        <v>5482</v>
      </c>
      <c r="C2936" s="5">
        <v>3968.87</v>
      </c>
      <c r="D2936" s="5" t="s">
        <v>26</v>
      </c>
      <c r="E2936" s="5" t="s">
        <v>21</v>
      </c>
      <c r="F2936" s="5" t="s">
        <v>32</v>
      </c>
      <c r="G2936" s="5" t="s">
        <v>58</v>
      </c>
      <c r="H2936" s="5">
        <v>1178</v>
      </c>
      <c r="I2936" s="5">
        <v>16</v>
      </c>
      <c r="J2936" s="5">
        <v>4</v>
      </c>
      <c r="K2936" s="5">
        <v>25653.54</v>
      </c>
      <c r="L2936" s="5">
        <v>0</v>
      </c>
      <c r="M2936" s="5">
        <v>1.2E-2</v>
      </c>
      <c r="N2936" s="5">
        <v>5</v>
      </c>
      <c r="O2936" s="6">
        <v>0</v>
      </c>
      <c r="P2936" s="5" t="str">
        <f>IF(Table2[[#This Row],[ip_risk_score]]&gt;0.8,"HIGH",IF(Table2[[#This Row],[ip_risk_score]]&gt;0.5,"MEDIUM","LOW"))</f>
        <v>LOW</v>
      </c>
      <c r="Q2936" s="5">
        <f>Table2[[#This Row],[transaction_amount]]-Table2[[#This Row],[avg_transaction_amount]]</f>
        <v>-21684.670000000002</v>
      </c>
    </row>
    <row r="2937" spans="1:17" x14ac:dyDescent="0.25">
      <c r="A2937" s="4" t="s">
        <v>5483</v>
      </c>
      <c r="B2937" s="5" t="s">
        <v>3122</v>
      </c>
      <c r="C2937" s="5">
        <v>27247.62</v>
      </c>
      <c r="D2937" s="5" t="s">
        <v>20</v>
      </c>
      <c r="E2937" s="5" t="s">
        <v>27</v>
      </c>
      <c r="F2937" s="5" t="s">
        <v>22</v>
      </c>
      <c r="G2937" s="5" t="s">
        <v>58</v>
      </c>
      <c r="H2937" s="5">
        <v>1035</v>
      </c>
      <c r="I2937" s="5">
        <v>8</v>
      </c>
      <c r="J2937" s="5">
        <v>1</v>
      </c>
      <c r="K2937" s="5">
        <v>9839.5300000000007</v>
      </c>
      <c r="L2937" s="5">
        <v>1</v>
      </c>
      <c r="M2937" s="5">
        <v>0.121</v>
      </c>
      <c r="N2937" s="5">
        <v>5</v>
      </c>
      <c r="O2937" s="6">
        <v>0</v>
      </c>
      <c r="P2937" s="5" t="str">
        <f>IF(Table2[[#This Row],[ip_risk_score]]&gt;0.8,"HIGH",IF(Table2[[#This Row],[ip_risk_score]]&gt;0.5,"MEDIUM","LOW"))</f>
        <v>LOW</v>
      </c>
      <c r="Q2937" s="5">
        <f>Table2[[#This Row],[transaction_amount]]-Table2[[#This Row],[avg_transaction_amount]]</f>
        <v>17408.089999999997</v>
      </c>
    </row>
    <row r="2938" spans="1:17" x14ac:dyDescent="0.25">
      <c r="A2938" s="4" t="s">
        <v>5484</v>
      </c>
      <c r="B2938" s="5" t="s">
        <v>5485</v>
      </c>
      <c r="C2938" s="5">
        <v>35480.58</v>
      </c>
      <c r="D2938" s="5" t="s">
        <v>53</v>
      </c>
      <c r="E2938" s="5" t="s">
        <v>27</v>
      </c>
      <c r="F2938" s="5" t="s">
        <v>32</v>
      </c>
      <c r="G2938" s="5" t="s">
        <v>33</v>
      </c>
      <c r="H2938" s="5">
        <v>1321</v>
      </c>
      <c r="I2938" s="5">
        <v>5</v>
      </c>
      <c r="J2938" s="5">
        <v>2</v>
      </c>
      <c r="K2938" s="5">
        <v>13602.14</v>
      </c>
      <c r="L2938" s="5">
        <v>0</v>
      </c>
      <c r="M2938" s="5">
        <v>0.51200000000000001</v>
      </c>
      <c r="N2938" s="5">
        <v>4</v>
      </c>
      <c r="O2938" s="6">
        <v>0</v>
      </c>
      <c r="P2938" s="5" t="str">
        <f>IF(Table2[[#This Row],[ip_risk_score]]&gt;0.8,"HIGH",IF(Table2[[#This Row],[ip_risk_score]]&gt;0.5,"MEDIUM","LOW"))</f>
        <v>MEDIUM</v>
      </c>
      <c r="Q2938" s="5">
        <f>Table2[[#This Row],[transaction_amount]]-Table2[[#This Row],[avg_transaction_amount]]</f>
        <v>21878.440000000002</v>
      </c>
    </row>
    <row r="2939" spans="1:17" x14ac:dyDescent="0.25">
      <c r="A2939" s="4" t="s">
        <v>5486</v>
      </c>
      <c r="B2939" s="5" t="s">
        <v>998</v>
      </c>
      <c r="C2939" s="5">
        <v>8407.7000000000007</v>
      </c>
      <c r="D2939" s="5" t="s">
        <v>53</v>
      </c>
      <c r="E2939" s="5" t="s">
        <v>41</v>
      </c>
      <c r="F2939" s="5" t="s">
        <v>28</v>
      </c>
      <c r="G2939" s="5" t="s">
        <v>48</v>
      </c>
      <c r="H2939" s="5">
        <v>927</v>
      </c>
      <c r="I2939" s="5">
        <v>0</v>
      </c>
      <c r="J2939" s="5">
        <v>2</v>
      </c>
      <c r="K2939" s="5">
        <v>847.6</v>
      </c>
      <c r="L2939" s="5">
        <v>0</v>
      </c>
      <c r="M2939" s="5">
        <v>0.115</v>
      </c>
      <c r="N2939" s="5">
        <v>8</v>
      </c>
      <c r="O2939" s="6">
        <v>0</v>
      </c>
      <c r="P2939" s="5" t="str">
        <f>IF(Table2[[#This Row],[ip_risk_score]]&gt;0.8,"HIGH",IF(Table2[[#This Row],[ip_risk_score]]&gt;0.5,"MEDIUM","LOW"))</f>
        <v>LOW</v>
      </c>
      <c r="Q2939" s="5">
        <f>Table2[[#This Row],[transaction_amount]]-Table2[[#This Row],[avg_transaction_amount]]</f>
        <v>7560.1</v>
      </c>
    </row>
    <row r="2940" spans="1:17" x14ac:dyDescent="0.25">
      <c r="A2940" s="4" t="s">
        <v>5487</v>
      </c>
      <c r="B2940" s="5" t="s">
        <v>5488</v>
      </c>
      <c r="C2940" s="5">
        <v>39042.550000000003</v>
      </c>
      <c r="D2940" s="5" t="s">
        <v>20</v>
      </c>
      <c r="E2940" s="5" t="s">
        <v>41</v>
      </c>
      <c r="F2940" s="5" t="s">
        <v>22</v>
      </c>
      <c r="G2940" s="5" t="s">
        <v>38</v>
      </c>
      <c r="H2940" s="5">
        <v>1904</v>
      </c>
      <c r="I2940" s="5">
        <v>0</v>
      </c>
      <c r="J2940" s="5">
        <v>2</v>
      </c>
      <c r="K2940" s="5">
        <v>15875.39</v>
      </c>
      <c r="L2940" s="5">
        <v>0</v>
      </c>
      <c r="M2940" s="5">
        <v>0.27500000000000002</v>
      </c>
      <c r="N2940" s="5">
        <v>8</v>
      </c>
      <c r="O2940" s="6">
        <v>0</v>
      </c>
      <c r="P2940" s="5" t="str">
        <f>IF(Table2[[#This Row],[ip_risk_score]]&gt;0.8,"HIGH",IF(Table2[[#This Row],[ip_risk_score]]&gt;0.5,"MEDIUM","LOW"))</f>
        <v>LOW</v>
      </c>
      <c r="Q2940" s="5">
        <f>Table2[[#This Row],[transaction_amount]]-Table2[[#This Row],[avg_transaction_amount]]</f>
        <v>23167.160000000003</v>
      </c>
    </row>
    <row r="2941" spans="1:17" x14ac:dyDescent="0.25">
      <c r="A2941" s="4" t="s">
        <v>5489</v>
      </c>
      <c r="B2941" s="5" t="s">
        <v>5463</v>
      </c>
      <c r="C2941" s="5">
        <v>29209.45</v>
      </c>
      <c r="D2941" s="5" t="s">
        <v>26</v>
      </c>
      <c r="E2941" s="5" t="s">
        <v>21</v>
      </c>
      <c r="F2941" s="5" t="s">
        <v>32</v>
      </c>
      <c r="G2941" s="5" t="s">
        <v>23</v>
      </c>
      <c r="H2941" s="5">
        <v>1258</v>
      </c>
      <c r="I2941" s="5">
        <v>12</v>
      </c>
      <c r="J2941" s="5">
        <v>2</v>
      </c>
      <c r="K2941" s="5">
        <v>16476.82</v>
      </c>
      <c r="L2941" s="5">
        <v>0</v>
      </c>
      <c r="M2941" s="5">
        <v>0.83499999999999996</v>
      </c>
      <c r="N2941" s="5">
        <v>9</v>
      </c>
      <c r="O2941" s="6">
        <v>0</v>
      </c>
      <c r="P2941" s="5" t="str">
        <f>IF(Table2[[#This Row],[ip_risk_score]]&gt;0.8,"HIGH",IF(Table2[[#This Row],[ip_risk_score]]&gt;0.5,"MEDIUM","LOW"))</f>
        <v>HIGH</v>
      </c>
      <c r="Q2941" s="5">
        <f>Table2[[#This Row],[transaction_amount]]-Table2[[#This Row],[avg_transaction_amount]]</f>
        <v>12732.630000000001</v>
      </c>
    </row>
    <row r="2942" spans="1:17" x14ac:dyDescent="0.25">
      <c r="A2942" s="4" t="s">
        <v>5490</v>
      </c>
      <c r="B2942" s="5" t="s">
        <v>284</v>
      </c>
      <c r="C2942" s="5">
        <v>47613.48</v>
      </c>
      <c r="D2942" s="5" t="s">
        <v>26</v>
      </c>
      <c r="E2942" s="5" t="s">
        <v>31</v>
      </c>
      <c r="F2942" s="5" t="s">
        <v>32</v>
      </c>
      <c r="G2942" s="5" t="s">
        <v>58</v>
      </c>
      <c r="H2942" s="5">
        <v>963</v>
      </c>
      <c r="I2942" s="5">
        <v>6</v>
      </c>
      <c r="J2942" s="5">
        <v>1</v>
      </c>
      <c r="K2942" s="5">
        <v>27804.61</v>
      </c>
      <c r="L2942" s="5">
        <v>0</v>
      </c>
      <c r="M2942" s="5">
        <v>0.38600000000000001</v>
      </c>
      <c r="N2942" s="5">
        <v>4</v>
      </c>
      <c r="O2942" s="6">
        <v>0</v>
      </c>
      <c r="P2942" s="5" t="str">
        <f>IF(Table2[[#This Row],[ip_risk_score]]&gt;0.8,"HIGH",IF(Table2[[#This Row],[ip_risk_score]]&gt;0.5,"MEDIUM","LOW"))</f>
        <v>LOW</v>
      </c>
      <c r="Q2942" s="5">
        <f>Table2[[#This Row],[transaction_amount]]-Table2[[#This Row],[avg_transaction_amount]]</f>
        <v>19808.870000000003</v>
      </c>
    </row>
    <row r="2943" spans="1:17" x14ac:dyDescent="0.25">
      <c r="A2943" s="4" t="s">
        <v>5491</v>
      </c>
      <c r="B2943" s="5" t="s">
        <v>1583</v>
      </c>
      <c r="C2943" s="5">
        <v>2168.9899999999998</v>
      </c>
      <c r="D2943" s="5" t="s">
        <v>53</v>
      </c>
      <c r="E2943" s="5" t="s">
        <v>31</v>
      </c>
      <c r="F2943" s="5" t="s">
        <v>32</v>
      </c>
      <c r="G2943" s="5" t="s">
        <v>33</v>
      </c>
      <c r="H2943" s="5">
        <v>1470</v>
      </c>
      <c r="I2943" s="5">
        <v>9</v>
      </c>
      <c r="J2943" s="5">
        <v>2</v>
      </c>
      <c r="K2943" s="5">
        <v>11698.98</v>
      </c>
      <c r="L2943" s="5">
        <v>0</v>
      </c>
      <c r="M2943" s="5">
        <v>0.45100000000000001</v>
      </c>
      <c r="N2943" s="5">
        <v>1</v>
      </c>
      <c r="O2943" s="6">
        <v>0</v>
      </c>
      <c r="P2943" s="5" t="str">
        <f>IF(Table2[[#This Row],[ip_risk_score]]&gt;0.8,"HIGH",IF(Table2[[#This Row],[ip_risk_score]]&gt;0.5,"MEDIUM","LOW"))</f>
        <v>LOW</v>
      </c>
      <c r="Q2943" s="5">
        <f>Table2[[#This Row],[transaction_amount]]-Table2[[#This Row],[avg_transaction_amount]]</f>
        <v>-9529.99</v>
      </c>
    </row>
    <row r="2944" spans="1:17" x14ac:dyDescent="0.25">
      <c r="A2944" s="4" t="s">
        <v>5492</v>
      </c>
      <c r="B2944" s="5" t="s">
        <v>5493</v>
      </c>
      <c r="C2944" s="5">
        <v>13303.04</v>
      </c>
      <c r="D2944" s="5" t="s">
        <v>20</v>
      </c>
      <c r="E2944" s="5" t="s">
        <v>21</v>
      </c>
      <c r="F2944" s="5" t="s">
        <v>22</v>
      </c>
      <c r="G2944" s="5" t="s">
        <v>33</v>
      </c>
      <c r="H2944" s="5">
        <v>223</v>
      </c>
      <c r="I2944" s="5">
        <v>17</v>
      </c>
      <c r="J2944" s="5">
        <v>1</v>
      </c>
      <c r="K2944" s="5">
        <v>17161.48</v>
      </c>
      <c r="L2944" s="5">
        <v>0</v>
      </c>
      <c r="M2944" s="5">
        <v>0.17399999999999999</v>
      </c>
      <c r="N2944" s="5">
        <v>9</v>
      </c>
      <c r="O2944" s="6">
        <v>0</v>
      </c>
      <c r="P2944" s="5" t="str">
        <f>IF(Table2[[#This Row],[ip_risk_score]]&gt;0.8,"HIGH",IF(Table2[[#This Row],[ip_risk_score]]&gt;0.5,"MEDIUM","LOW"))</f>
        <v>LOW</v>
      </c>
      <c r="Q2944" s="5">
        <f>Table2[[#This Row],[transaction_amount]]-Table2[[#This Row],[avg_transaction_amount]]</f>
        <v>-3858.4399999999987</v>
      </c>
    </row>
    <row r="2945" spans="1:17" x14ac:dyDescent="0.25">
      <c r="A2945" s="4" t="s">
        <v>5494</v>
      </c>
      <c r="B2945" s="5" t="s">
        <v>5495</v>
      </c>
      <c r="C2945" s="5">
        <v>30097.62</v>
      </c>
      <c r="D2945" s="5" t="s">
        <v>53</v>
      </c>
      <c r="E2945" s="5" t="s">
        <v>31</v>
      </c>
      <c r="F2945" s="5" t="s">
        <v>32</v>
      </c>
      <c r="G2945" s="5" t="s">
        <v>23</v>
      </c>
      <c r="H2945" s="5">
        <v>1976</v>
      </c>
      <c r="I2945" s="5">
        <v>5</v>
      </c>
      <c r="J2945" s="5">
        <v>2</v>
      </c>
      <c r="K2945" s="5">
        <v>22244.46</v>
      </c>
      <c r="L2945" s="5">
        <v>0</v>
      </c>
      <c r="M2945" s="5">
        <v>0.60199999999999998</v>
      </c>
      <c r="N2945" s="5">
        <v>1</v>
      </c>
      <c r="O2945" s="6">
        <v>0</v>
      </c>
      <c r="P2945" s="5" t="str">
        <f>IF(Table2[[#This Row],[ip_risk_score]]&gt;0.8,"HIGH",IF(Table2[[#This Row],[ip_risk_score]]&gt;0.5,"MEDIUM","LOW"))</f>
        <v>MEDIUM</v>
      </c>
      <c r="Q2945" s="5">
        <f>Table2[[#This Row],[transaction_amount]]-Table2[[#This Row],[avg_transaction_amount]]</f>
        <v>7853.16</v>
      </c>
    </row>
    <row r="2946" spans="1:17" x14ac:dyDescent="0.25">
      <c r="A2946" s="4" t="s">
        <v>5496</v>
      </c>
      <c r="B2946" s="5" t="s">
        <v>5497</v>
      </c>
      <c r="C2946" s="5">
        <v>14863.17</v>
      </c>
      <c r="D2946" s="5" t="s">
        <v>53</v>
      </c>
      <c r="E2946" s="5" t="s">
        <v>41</v>
      </c>
      <c r="F2946" s="5" t="s">
        <v>32</v>
      </c>
      <c r="G2946" s="5" t="s">
        <v>23</v>
      </c>
      <c r="H2946" s="5">
        <v>909</v>
      </c>
      <c r="I2946" s="5">
        <v>12</v>
      </c>
      <c r="J2946" s="5">
        <v>2</v>
      </c>
      <c r="K2946" s="5">
        <v>18294.64</v>
      </c>
      <c r="L2946" s="5">
        <v>0</v>
      </c>
      <c r="M2946" s="5">
        <v>0.12</v>
      </c>
      <c r="N2946" s="5">
        <v>4</v>
      </c>
      <c r="O2946" s="6">
        <v>0</v>
      </c>
      <c r="P2946" s="5" t="str">
        <f>IF(Table2[[#This Row],[ip_risk_score]]&gt;0.8,"HIGH",IF(Table2[[#This Row],[ip_risk_score]]&gt;0.5,"MEDIUM","LOW"))</f>
        <v>LOW</v>
      </c>
      <c r="Q2946" s="5">
        <f>Table2[[#This Row],[transaction_amount]]-Table2[[#This Row],[avg_transaction_amount]]</f>
        <v>-3431.4699999999993</v>
      </c>
    </row>
    <row r="2947" spans="1:17" x14ac:dyDescent="0.25">
      <c r="A2947" s="4" t="s">
        <v>5498</v>
      </c>
      <c r="B2947" s="5" t="s">
        <v>5499</v>
      </c>
      <c r="C2947" s="5">
        <v>35735.49</v>
      </c>
      <c r="D2947" s="5" t="s">
        <v>26</v>
      </c>
      <c r="E2947" s="5" t="s">
        <v>41</v>
      </c>
      <c r="F2947" s="5" t="s">
        <v>28</v>
      </c>
      <c r="G2947" s="5" t="s">
        <v>48</v>
      </c>
      <c r="H2947" s="5">
        <v>1199</v>
      </c>
      <c r="I2947" s="5">
        <v>4</v>
      </c>
      <c r="J2947" s="5">
        <v>4</v>
      </c>
      <c r="K2947" s="5">
        <v>4769.6000000000004</v>
      </c>
      <c r="L2947" s="5">
        <v>0</v>
      </c>
      <c r="M2947" s="5">
        <v>0.63</v>
      </c>
      <c r="N2947" s="5">
        <v>1</v>
      </c>
      <c r="O2947" s="6">
        <v>0</v>
      </c>
      <c r="P2947" s="5" t="str">
        <f>IF(Table2[[#This Row],[ip_risk_score]]&gt;0.8,"HIGH",IF(Table2[[#This Row],[ip_risk_score]]&gt;0.5,"MEDIUM","LOW"))</f>
        <v>MEDIUM</v>
      </c>
      <c r="Q2947" s="5">
        <f>Table2[[#This Row],[transaction_amount]]-Table2[[#This Row],[avg_transaction_amount]]</f>
        <v>30965.89</v>
      </c>
    </row>
    <row r="2948" spans="1:17" x14ac:dyDescent="0.25">
      <c r="A2948" s="4" t="s">
        <v>5500</v>
      </c>
      <c r="B2948" s="5" t="s">
        <v>5501</v>
      </c>
      <c r="C2948" s="5">
        <v>37962.31</v>
      </c>
      <c r="D2948" s="5" t="s">
        <v>20</v>
      </c>
      <c r="E2948" s="5" t="s">
        <v>41</v>
      </c>
      <c r="F2948" s="5" t="s">
        <v>32</v>
      </c>
      <c r="G2948" s="5" t="s">
        <v>58</v>
      </c>
      <c r="H2948" s="5">
        <v>382</v>
      </c>
      <c r="I2948" s="5">
        <v>20</v>
      </c>
      <c r="J2948" s="5">
        <v>3</v>
      </c>
      <c r="K2948" s="5">
        <v>5237.28</v>
      </c>
      <c r="L2948" s="5">
        <v>0</v>
      </c>
      <c r="M2948" s="5">
        <v>0.747</v>
      </c>
      <c r="N2948" s="5">
        <v>3</v>
      </c>
      <c r="O2948" s="6">
        <v>0</v>
      </c>
      <c r="P2948" s="5" t="str">
        <f>IF(Table2[[#This Row],[ip_risk_score]]&gt;0.8,"HIGH",IF(Table2[[#This Row],[ip_risk_score]]&gt;0.5,"MEDIUM","LOW"))</f>
        <v>MEDIUM</v>
      </c>
      <c r="Q2948" s="5">
        <f>Table2[[#This Row],[transaction_amount]]-Table2[[#This Row],[avg_transaction_amount]]</f>
        <v>32725.03</v>
      </c>
    </row>
    <row r="2949" spans="1:17" x14ac:dyDescent="0.25">
      <c r="A2949" s="4" t="s">
        <v>5502</v>
      </c>
      <c r="B2949" s="5" t="s">
        <v>3241</v>
      </c>
      <c r="C2949" s="5">
        <v>5170.67</v>
      </c>
      <c r="D2949" s="5" t="s">
        <v>53</v>
      </c>
      <c r="E2949" s="5" t="s">
        <v>31</v>
      </c>
      <c r="F2949" s="5" t="s">
        <v>22</v>
      </c>
      <c r="G2949" s="5" t="s">
        <v>58</v>
      </c>
      <c r="H2949" s="5">
        <v>662</v>
      </c>
      <c r="I2949" s="5">
        <v>14</v>
      </c>
      <c r="J2949" s="5">
        <v>0</v>
      </c>
      <c r="K2949" s="5">
        <v>4236.3500000000004</v>
      </c>
      <c r="L2949" s="5">
        <v>0</v>
      </c>
      <c r="M2949" s="5">
        <v>0.874</v>
      </c>
      <c r="N2949" s="5">
        <v>3</v>
      </c>
      <c r="O2949" s="6">
        <v>1</v>
      </c>
      <c r="P2949" s="5" t="str">
        <f>IF(Table2[[#This Row],[ip_risk_score]]&gt;0.8,"HIGH",IF(Table2[[#This Row],[ip_risk_score]]&gt;0.5,"MEDIUM","LOW"))</f>
        <v>HIGH</v>
      </c>
      <c r="Q2949" s="5">
        <f>Table2[[#This Row],[transaction_amount]]-Table2[[#This Row],[avg_transaction_amount]]</f>
        <v>934.31999999999971</v>
      </c>
    </row>
    <row r="2950" spans="1:17" x14ac:dyDescent="0.25">
      <c r="A2950" s="4" t="s">
        <v>5503</v>
      </c>
      <c r="B2950" s="5" t="s">
        <v>4533</v>
      </c>
      <c r="C2950" s="5">
        <v>25717.03</v>
      </c>
      <c r="D2950" s="5" t="s">
        <v>26</v>
      </c>
      <c r="E2950" s="5" t="s">
        <v>31</v>
      </c>
      <c r="F2950" s="5" t="s">
        <v>28</v>
      </c>
      <c r="G2950" s="5" t="s">
        <v>23</v>
      </c>
      <c r="H2950" s="5">
        <v>1862</v>
      </c>
      <c r="I2950" s="5">
        <v>11</v>
      </c>
      <c r="J2950" s="5">
        <v>0</v>
      </c>
      <c r="K2950" s="5">
        <v>6610.1</v>
      </c>
      <c r="L2950" s="5">
        <v>0</v>
      </c>
      <c r="M2950" s="5">
        <v>0.58199999999999996</v>
      </c>
      <c r="N2950" s="5">
        <v>7</v>
      </c>
      <c r="O2950" s="6">
        <v>0</v>
      </c>
      <c r="P2950" s="5" t="str">
        <f>IF(Table2[[#This Row],[ip_risk_score]]&gt;0.8,"HIGH",IF(Table2[[#This Row],[ip_risk_score]]&gt;0.5,"MEDIUM","LOW"))</f>
        <v>MEDIUM</v>
      </c>
      <c r="Q2950" s="5">
        <f>Table2[[#This Row],[transaction_amount]]-Table2[[#This Row],[avg_transaction_amount]]</f>
        <v>19106.93</v>
      </c>
    </row>
    <row r="2951" spans="1:17" x14ac:dyDescent="0.25">
      <c r="A2951" s="4" t="s">
        <v>5504</v>
      </c>
      <c r="B2951" s="5" t="s">
        <v>5505</v>
      </c>
      <c r="C2951" s="5">
        <v>25469.08</v>
      </c>
      <c r="D2951" s="5" t="s">
        <v>53</v>
      </c>
      <c r="E2951" s="5" t="s">
        <v>27</v>
      </c>
      <c r="F2951" s="5" t="s">
        <v>22</v>
      </c>
      <c r="G2951" s="5" t="s">
        <v>38</v>
      </c>
      <c r="H2951" s="5">
        <v>516</v>
      </c>
      <c r="I2951" s="5">
        <v>21</v>
      </c>
      <c r="J2951" s="5">
        <v>0</v>
      </c>
      <c r="K2951" s="5">
        <v>9917.06</v>
      </c>
      <c r="L2951" s="5">
        <v>0</v>
      </c>
      <c r="M2951" s="5">
        <v>0.33200000000000002</v>
      </c>
      <c r="N2951" s="5">
        <v>3</v>
      </c>
      <c r="O2951" s="6">
        <v>0</v>
      </c>
      <c r="P2951" s="5" t="str">
        <f>IF(Table2[[#This Row],[ip_risk_score]]&gt;0.8,"HIGH",IF(Table2[[#This Row],[ip_risk_score]]&gt;0.5,"MEDIUM","LOW"))</f>
        <v>LOW</v>
      </c>
      <c r="Q2951" s="5">
        <f>Table2[[#This Row],[transaction_amount]]-Table2[[#This Row],[avg_transaction_amount]]</f>
        <v>15552.020000000002</v>
      </c>
    </row>
    <row r="2952" spans="1:17" x14ac:dyDescent="0.25">
      <c r="A2952" s="4" t="s">
        <v>5506</v>
      </c>
      <c r="B2952" s="5" t="s">
        <v>5507</v>
      </c>
      <c r="C2952" s="5">
        <v>18495.57</v>
      </c>
      <c r="D2952" s="5" t="s">
        <v>53</v>
      </c>
      <c r="E2952" s="5" t="s">
        <v>27</v>
      </c>
      <c r="F2952" s="5" t="s">
        <v>28</v>
      </c>
      <c r="G2952" s="5" t="s">
        <v>58</v>
      </c>
      <c r="H2952" s="5">
        <v>992</v>
      </c>
      <c r="I2952" s="5">
        <v>10</v>
      </c>
      <c r="J2952" s="5">
        <v>3</v>
      </c>
      <c r="K2952" s="5">
        <v>22216.06</v>
      </c>
      <c r="L2952" s="5">
        <v>0</v>
      </c>
      <c r="M2952" s="5">
        <v>0.85199999999999998</v>
      </c>
      <c r="N2952" s="5">
        <v>6</v>
      </c>
      <c r="O2952" s="6">
        <v>0</v>
      </c>
      <c r="P2952" s="5" t="str">
        <f>IF(Table2[[#This Row],[ip_risk_score]]&gt;0.8,"HIGH",IF(Table2[[#This Row],[ip_risk_score]]&gt;0.5,"MEDIUM","LOW"))</f>
        <v>HIGH</v>
      </c>
      <c r="Q2952" s="5">
        <f>Table2[[#This Row],[transaction_amount]]-Table2[[#This Row],[avg_transaction_amount]]</f>
        <v>-3720.4900000000016</v>
      </c>
    </row>
    <row r="2953" spans="1:17" x14ac:dyDescent="0.25">
      <c r="A2953" s="4" t="s">
        <v>5508</v>
      </c>
      <c r="B2953" s="5" t="s">
        <v>5509</v>
      </c>
      <c r="C2953" s="5">
        <v>46649.599999999999</v>
      </c>
      <c r="D2953" s="5" t="s">
        <v>26</v>
      </c>
      <c r="E2953" s="5" t="s">
        <v>27</v>
      </c>
      <c r="F2953" s="5" t="s">
        <v>28</v>
      </c>
      <c r="G2953" s="5" t="s">
        <v>33</v>
      </c>
      <c r="H2953" s="5">
        <v>585</v>
      </c>
      <c r="I2953" s="5">
        <v>7</v>
      </c>
      <c r="J2953" s="5">
        <v>1</v>
      </c>
      <c r="K2953" s="5">
        <v>1921.68</v>
      </c>
      <c r="L2953" s="5">
        <v>0</v>
      </c>
      <c r="M2953" s="5">
        <v>0.59699999999999998</v>
      </c>
      <c r="N2953" s="5">
        <v>4</v>
      </c>
      <c r="O2953" s="6">
        <v>0</v>
      </c>
      <c r="P2953" s="5" t="str">
        <f>IF(Table2[[#This Row],[ip_risk_score]]&gt;0.8,"HIGH",IF(Table2[[#This Row],[ip_risk_score]]&gt;0.5,"MEDIUM","LOW"))</f>
        <v>MEDIUM</v>
      </c>
      <c r="Q2953" s="5">
        <f>Table2[[#This Row],[transaction_amount]]-Table2[[#This Row],[avg_transaction_amount]]</f>
        <v>44727.92</v>
      </c>
    </row>
    <row r="2954" spans="1:17" x14ac:dyDescent="0.25">
      <c r="A2954" s="4" t="s">
        <v>5510</v>
      </c>
      <c r="B2954" s="5" t="s">
        <v>1364</v>
      </c>
      <c r="C2954" s="5">
        <v>41383.94</v>
      </c>
      <c r="D2954" s="5" t="s">
        <v>26</v>
      </c>
      <c r="E2954" s="5" t="s">
        <v>31</v>
      </c>
      <c r="F2954" s="5" t="s">
        <v>32</v>
      </c>
      <c r="G2954" s="5" t="s">
        <v>23</v>
      </c>
      <c r="H2954" s="5">
        <v>342</v>
      </c>
      <c r="I2954" s="5">
        <v>4</v>
      </c>
      <c r="J2954" s="5">
        <v>0</v>
      </c>
      <c r="K2954" s="5">
        <v>24631.3</v>
      </c>
      <c r="L2954" s="5">
        <v>0</v>
      </c>
      <c r="M2954" s="5">
        <v>0.35799999999999998</v>
      </c>
      <c r="N2954" s="5">
        <v>6</v>
      </c>
      <c r="O2954" s="6">
        <v>0</v>
      </c>
      <c r="P2954" s="5" t="str">
        <f>IF(Table2[[#This Row],[ip_risk_score]]&gt;0.8,"HIGH",IF(Table2[[#This Row],[ip_risk_score]]&gt;0.5,"MEDIUM","LOW"))</f>
        <v>LOW</v>
      </c>
      <c r="Q2954" s="5">
        <f>Table2[[#This Row],[transaction_amount]]-Table2[[#This Row],[avg_transaction_amount]]</f>
        <v>16752.640000000003</v>
      </c>
    </row>
    <row r="2955" spans="1:17" x14ac:dyDescent="0.25">
      <c r="A2955" s="4" t="s">
        <v>5511</v>
      </c>
      <c r="B2955" s="5" t="s">
        <v>5512</v>
      </c>
      <c r="C2955" s="5">
        <v>34875.61</v>
      </c>
      <c r="D2955" s="5" t="s">
        <v>20</v>
      </c>
      <c r="E2955" s="5" t="s">
        <v>27</v>
      </c>
      <c r="F2955" s="5" t="s">
        <v>22</v>
      </c>
      <c r="G2955" s="5" t="s">
        <v>58</v>
      </c>
      <c r="H2955" s="5">
        <v>221</v>
      </c>
      <c r="I2955" s="5">
        <v>7</v>
      </c>
      <c r="J2955" s="5">
        <v>0</v>
      </c>
      <c r="K2955" s="5">
        <v>7947.63</v>
      </c>
      <c r="L2955" s="5">
        <v>0</v>
      </c>
      <c r="M2955" s="5">
        <v>0.32300000000000001</v>
      </c>
      <c r="N2955" s="5">
        <v>9</v>
      </c>
      <c r="O2955" s="6">
        <v>0</v>
      </c>
      <c r="P2955" s="5" t="str">
        <f>IF(Table2[[#This Row],[ip_risk_score]]&gt;0.8,"HIGH",IF(Table2[[#This Row],[ip_risk_score]]&gt;0.5,"MEDIUM","LOW"))</f>
        <v>LOW</v>
      </c>
      <c r="Q2955" s="5">
        <f>Table2[[#This Row],[transaction_amount]]-Table2[[#This Row],[avg_transaction_amount]]</f>
        <v>26927.98</v>
      </c>
    </row>
    <row r="2956" spans="1:17" x14ac:dyDescent="0.25">
      <c r="A2956" s="4" t="s">
        <v>5513</v>
      </c>
      <c r="B2956" s="5" t="s">
        <v>889</v>
      </c>
      <c r="C2956" s="5">
        <v>35730.620000000003</v>
      </c>
      <c r="D2956" s="5" t="s">
        <v>53</v>
      </c>
      <c r="E2956" s="5" t="s">
        <v>41</v>
      </c>
      <c r="F2956" s="5" t="s">
        <v>32</v>
      </c>
      <c r="G2956" s="5" t="s">
        <v>48</v>
      </c>
      <c r="H2956" s="5">
        <v>298</v>
      </c>
      <c r="I2956" s="5">
        <v>4</v>
      </c>
      <c r="J2956" s="5">
        <v>0</v>
      </c>
      <c r="K2956" s="5">
        <v>18441.37</v>
      </c>
      <c r="L2956" s="5">
        <v>0</v>
      </c>
      <c r="M2956" s="5">
        <v>0.32100000000000001</v>
      </c>
      <c r="N2956" s="5">
        <v>7</v>
      </c>
      <c r="O2956" s="6">
        <v>0</v>
      </c>
      <c r="P2956" s="5" t="str">
        <f>IF(Table2[[#This Row],[ip_risk_score]]&gt;0.8,"HIGH",IF(Table2[[#This Row],[ip_risk_score]]&gt;0.5,"MEDIUM","LOW"))</f>
        <v>LOW</v>
      </c>
      <c r="Q2956" s="5">
        <f>Table2[[#This Row],[transaction_amount]]-Table2[[#This Row],[avg_transaction_amount]]</f>
        <v>17289.250000000004</v>
      </c>
    </row>
    <row r="2957" spans="1:17" x14ac:dyDescent="0.25">
      <c r="A2957" s="4" t="s">
        <v>5514</v>
      </c>
      <c r="B2957" s="5" t="s">
        <v>5515</v>
      </c>
      <c r="C2957" s="5">
        <v>23112.720000000001</v>
      </c>
      <c r="D2957" s="5" t="s">
        <v>20</v>
      </c>
      <c r="E2957" s="5" t="s">
        <v>31</v>
      </c>
      <c r="F2957" s="5" t="s">
        <v>28</v>
      </c>
      <c r="G2957" s="5" t="s">
        <v>23</v>
      </c>
      <c r="H2957" s="5">
        <v>619</v>
      </c>
      <c r="I2957" s="5">
        <v>9</v>
      </c>
      <c r="J2957" s="5">
        <v>1</v>
      </c>
      <c r="K2957" s="5">
        <v>16627.77</v>
      </c>
      <c r="L2957" s="5">
        <v>0</v>
      </c>
      <c r="M2957" s="5">
        <v>5.6000000000000001E-2</v>
      </c>
      <c r="N2957" s="5">
        <v>1</v>
      </c>
      <c r="O2957" s="6">
        <v>0</v>
      </c>
      <c r="P2957" s="5" t="str">
        <f>IF(Table2[[#This Row],[ip_risk_score]]&gt;0.8,"HIGH",IF(Table2[[#This Row],[ip_risk_score]]&gt;0.5,"MEDIUM","LOW"))</f>
        <v>LOW</v>
      </c>
      <c r="Q2957" s="5">
        <f>Table2[[#This Row],[transaction_amount]]-Table2[[#This Row],[avg_transaction_amount]]</f>
        <v>6484.9500000000007</v>
      </c>
    </row>
    <row r="2958" spans="1:17" x14ac:dyDescent="0.25">
      <c r="A2958" s="4" t="s">
        <v>5516</v>
      </c>
      <c r="B2958" s="5" t="s">
        <v>5517</v>
      </c>
      <c r="C2958" s="5">
        <v>46053.68</v>
      </c>
      <c r="D2958" s="5" t="s">
        <v>26</v>
      </c>
      <c r="E2958" s="5" t="s">
        <v>21</v>
      </c>
      <c r="F2958" s="5" t="s">
        <v>32</v>
      </c>
      <c r="G2958" s="5" t="s">
        <v>33</v>
      </c>
      <c r="H2958" s="5">
        <v>175</v>
      </c>
      <c r="I2958" s="5">
        <v>14</v>
      </c>
      <c r="J2958" s="5">
        <v>3</v>
      </c>
      <c r="K2958" s="5">
        <v>4705.26</v>
      </c>
      <c r="L2958" s="5">
        <v>0</v>
      </c>
      <c r="M2958" s="5">
        <v>0.10100000000000001</v>
      </c>
      <c r="N2958" s="5">
        <v>8</v>
      </c>
      <c r="O2958" s="6">
        <v>0</v>
      </c>
      <c r="P2958" s="5" t="str">
        <f>IF(Table2[[#This Row],[ip_risk_score]]&gt;0.8,"HIGH",IF(Table2[[#This Row],[ip_risk_score]]&gt;0.5,"MEDIUM","LOW"))</f>
        <v>LOW</v>
      </c>
      <c r="Q2958" s="5">
        <f>Table2[[#This Row],[transaction_amount]]-Table2[[#This Row],[avg_transaction_amount]]</f>
        <v>41348.42</v>
      </c>
    </row>
    <row r="2959" spans="1:17" x14ac:dyDescent="0.25">
      <c r="A2959" s="4" t="s">
        <v>5518</v>
      </c>
      <c r="B2959" s="5" t="s">
        <v>5519</v>
      </c>
      <c r="C2959" s="5">
        <v>34745.040000000001</v>
      </c>
      <c r="D2959" s="5" t="s">
        <v>26</v>
      </c>
      <c r="E2959" s="5" t="s">
        <v>31</v>
      </c>
      <c r="F2959" s="5" t="s">
        <v>28</v>
      </c>
      <c r="G2959" s="5" t="s">
        <v>48</v>
      </c>
      <c r="H2959" s="5">
        <v>135</v>
      </c>
      <c r="I2959" s="5">
        <v>5</v>
      </c>
      <c r="J2959" s="5">
        <v>3</v>
      </c>
      <c r="K2959" s="5">
        <v>8690.19</v>
      </c>
      <c r="L2959" s="5">
        <v>0</v>
      </c>
      <c r="M2959" s="5">
        <v>0.09</v>
      </c>
      <c r="N2959" s="5">
        <v>4</v>
      </c>
      <c r="O2959" s="6">
        <v>0</v>
      </c>
      <c r="P2959" s="5" t="str">
        <f>IF(Table2[[#This Row],[ip_risk_score]]&gt;0.8,"HIGH",IF(Table2[[#This Row],[ip_risk_score]]&gt;0.5,"MEDIUM","LOW"))</f>
        <v>LOW</v>
      </c>
      <c r="Q2959" s="5">
        <f>Table2[[#This Row],[transaction_amount]]-Table2[[#This Row],[avg_transaction_amount]]</f>
        <v>26054.85</v>
      </c>
    </row>
    <row r="2960" spans="1:17" x14ac:dyDescent="0.25">
      <c r="A2960" s="4" t="s">
        <v>5520</v>
      </c>
      <c r="B2960" s="5" t="s">
        <v>3234</v>
      </c>
      <c r="C2960" s="5">
        <v>36462.6</v>
      </c>
      <c r="D2960" s="5" t="s">
        <v>53</v>
      </c>
      <c r="E2960" s="5" t="s">
        <v>27</v>
      </c>
      <c r="F2960" s="5" t="s">
        <v>28</v>
      </c>
      <c r="G2960" s="5" t="s">
        <v>23</v>
      </c>
      <c r="H2960" s="5">
        <v>1190</v>
      </c>
      <c r="I2960" s="5">
        <v>23</v>
      </c>
      <c r="J2960" s="5">
        <v>1</v>
      </c>
      <c r="K2960" s="5">
        <v>8948.0400000000009</v>
      </c>
      <c r="L2960" s="5">
        <v>0</v>
      </c>
      <c r="M2960" s="5">
        <v>0.312</v>
      </c>
      <c r="N2960" s="5">
        <v>8</v>
      </c>
      <c r="O2960" s="6">
        <v>0</v>
      </c>
      <c r="P2960" s="5" t="str">
        <f>IF(Table2[[#This Row],[ip_risk_score]]&gt;0.8,"HIGH",IF(Table2[[#This Row],[ip_risk_score]]&gt;0.5,"MEDIUM","LOW"))</f>
        <v>LOW</v>
      </c>
      <c r="Q2960" s="5">
        <f>Table2[[#This Row],[transaction_amount]]-Table2[[#This Row],[avg_transaction_amount]]</f>
        <v>27514.559999999998</v>
      </c>
    </row>
    <row r="2961" spans="1:17" x14ac:dyDescent="0.25">
      <c r="A2961" s="4" t="s">
        <v>5521</v>
      </c>
      <c r="B2961" s="5" t="s">
        <v>1173</v>
      </c>
      <c r="C2961" s="5">
        <v>43091.46</v>
      </c>
      <c r="D2961" s="5" t="s">
        <v>20</v>
      </c>
      <c r="E2961" s="5" t="s">
        <v>31</v>
      </c>
      <c r="F2961" s="5" t="s">
        <v>22</v>
      </c>
      <c r="G2961" s="5" t="s">
        <v>23</v>
      </c>
      <c r="H2961" s="5">
        <v>1795</v>
      </c>
      <c r="I2961" s="5">
        <v>17</v>
      </c>
      <c r="J2961" s="5">
        <v>4</v>
      </c>
      <c r="K2961" s="5">
        <v>18752.53</v>
      </c>
      <c r="L2961" s="5">
        <v>0</v>
      </c>
      <c r="M2961" s="5">
        <v>0.47399999999999998</v>
      </c>
      <c r="N2961" s="5">
        <v>3</v>
      </c>
      <c r="O2961" s="6">
        <v>0</v>
      </c>
      <c r="P2961" s="5" t="str">
        <f>IF(Table2[[#This Row],[ip_risk_score]]&gt;0.8,"HIGH",IF(Table2[[#This Row],[ip_risk_score]]&gt;0.5,"MEDIUM","LOW"))</f>
        <v>LOW</v>
      </c>
      <c r="Q2961" s="5">
        <f>Table2[[#This Row],[transaction_amount]]-Table2[[#This Row],[avg_transaction_amount]]</f>
        <v>24338.93</v>
      </c>
    </row>
    <row r="2962" spans="1:17" x14ac:dyDescent="0.25">
      <c r="A2962" s="4" t="s">
        <v>5522</v>
      </c>
      <c r="B2962" s="5" t="s">
        <v>958</v>
      </c>
      <c r="C2962" s="5">
        <v>13739.88</v>
      </c>
      <c r="D2962" s="5" t="s">
        <v>20</v>
      </c>
      <c r="E2962" s="5" t="s">
        <v>27</v>
      </c>
      <c r="F2962" s="5" t="s">
        <v>22</v>
      </c>
      <c r="G2962" s="5" t="s">
        <v>58</v>
      </c>
      <c r="H2962" s="5">
        <v>1606</v>
      </c>
      <c r="I2962" s="5">
        <v>22</v>
      </c>
      <c r="J2962" s="5">
        <v>2</v>
      </c>
      <c r="K2962" s="5">
        <v>23676.16</v>
      </c>
      <c r="L2962" s="5">
        <v>1</v>
      </c>
      <c r="M2962" s="5">
        <v>0.14799999999999999</v>
      </c>
      <c r="N2962" s="5">
        <v>5</v>
      </c>
      <c r="O2962" s="6">
        <v>0</v>
      </c>
      <c r="P2962" s="5" t="str">
        <f>IF(Table2[[#This Row],[ip_risk_score]]&gt;0.8,"HIGH",IF(Table2[[#This Row],[ip_risk_score]]&gt;0.5,"MEDIUM","LOW"))</f>
        <v>LOW</v>
      </c>
      <c r="Q2962" s="5">
        <f>Table2[[#This Row],[transaction_amount]]-Table2[[#This Row],[avg_transaction_amount]]</f>
        <v>-9936.2800000000007</v>
      </c>
    </row>
    <row r="2963" spans="1:17" x14ac:dyDescent="0.25">
      <c r="A2963" s="4" t="s">
        <v>5523</v>
      </c>
      <c r="B2963" s="5" t="s">
        <v>5524</v>
      </c>
      <c r="C2963" s="5">
        <v>40363.19</v>
      </c>
      <c r="D2963" s="5" t="s">
        <v>53</v>
      </c>
      <c r="E2963" s="5" t="s">
        <v>27</v>
      </c>
      <c r="F2963" s="5" t="s">
        <v>22</v>
      </c>
      <c r="G2963" s="5" t="s">
        <v>48</v>
      </c>
      <c r="H2963" s="5">
        <v>1065</v>
      </c>
      <c r="I2963" s="5">
        <v>2</v>
      </c>
      <c r="J2963" s="5">
        <v>1</v>
      </c>
      <c r="K2963" s="5">
        <v>29889.03</v>
      </c>
      <c r="L2963" s="5">
        <v>0</v>
      </c>
      <c r="M2963" s="5">
        <v>0.82799999999999996</v>
      </c>
      <c r="N2963" s="5">
        <v>3</v>
      </c>
      <c r="O2963" s="6">
        <v>0</v>
      </c>
      <c r="P2963" s="5" t="str">
        <f>IF(Table2[[#This Row],[ip_risk_score]]&gt;0.8,"HIGH",IF(Table2[[#This Row],[ip_risk_score]]&gt;0.5,"MEDIUM","LOW"))</f>
        <v>HIGH</v>
      </c>
      <c r="Q2963" s="5">
        <f>Table2[[#This Row],[transaction_amount]]-Table2[[#This Row],[avg_transaction_amount]]</f>
        <v>10474.160000000003</v>
      </c>
    </row>
    <row r="2964" spans="1:17" x14ac:dyDescent="0.25">
      <c r="A2964" s="4" t="s">
        <v>5525</v>
      </c>
      <c r="B2964" s="5" t="s">
        <v>2220</v>
      </c>
      <c r="C2964" s="5">
        <v>9802.27</v>
      </c>
      <c r="D2964" s="5" t="s">
        <v>53</v>
      </c>
      <c r="E2964" s="5" t="s">
        <v>21</v>
      </c>
      <c r="F2964" s="5" t="s">
        <v>22</v>
      </c>
      <c r="G2964" s="5" t="s">
        <v>23</v>
      </c>
      <c r="H2964" s="5">
        <v>1940</v>
      </c>
      <c r="I2964" s="5">
        <v>8</v>
      </c>
      <c r="J2964" s="5">
        <v>2</v>
      </c>
      <c r="K2964" s="5">
        <v>2967.33</v>
      </c>
      <c r="L2964" s="5">
        <v>0</v>
      </c>
      <c r="M2964" s="5">
        <v>6.6000000000000003E-2</v>
      </c>
      <c r="N2964" s="5">
        <v>3</v>
      </c>
      <c r="O2964" s="6">
        <v>0</v>
      </c>
      <c r="P2964" s="5" t="str">
        <f>IF(Table2[[#This Row],[ip_risk_score]]&gt;0.8,"HIGH",IF(Table2[[#This Row],[ip_risk_score]]&gt;0.5,"MEDIUM","LOW"))</f>
        <v>LOW</v>
      </c>
      <c r="Q2964" s="5">
        <f>Table2[[#This Row],[transaction_amount]]-Table2[[#This Row],[avg_transaction_amount]]</f>
        <v>6834.9400000000005</v>
      </c>
    </row>
    <row r="2965" spans="1:17" x14ac:dyDescent="0.25">
      <c r="A2965" s="4" t="s">
        <v>5526</v>
      </c>
      <c r="B2965" s="5" t="s">
        <v>5248</v>
      </c>
      <c r="C2965" s="5">
        <v>17299.830000000002</v>
      </c>
      <c r="D2965" s="5" t="s">
        <v>20</v>
      </c>
      <c r="E2965" s="5" t="s">
        <v>21</v>
      </c>
      <c r="F2965" s="5" t="s">
        <v>32</v>
      </c>
      <c r="G2965" s="5" t="s">
        <v>33</v>
      </c>
      <c r="H2965" s="5">
        <v>283</v>
      </c>
      <c r="I2965" s="5">
        <v>9</v>
      </c>
      <c r="J2965" s="5">
        <v>3</v>
      </c>
      <c r="K2965" s="5">
        <v>28166.14</v>
      </c>
      <c r="L2965" s="5">
        <v>0</v>
      </c>
      <c r="M2965" s="5">
        <v>0.94499999999999995</v>
      </c>
      <c r="N2965" s="5">
        <v>3</v>
      </c>
      <c r="O2965" s="6">
        <v>0</v>
      </c>
      <c r="P2965" s="5" t="str">
        <f>IF(Table2[[#This Row],[ip_risk_score]]&gt;0.8,"HIGH",IF(Table2[[#This Row],[ip_risk_score]]&gt;0.5,"MEDIUM","LOW"))</f>
        <v>HIGH</v>
      </c>
      <c r="Q2965" s="5">
        <f>Table2[[#This Row],[transaction_amount]]-Table2[[#This Row],[avg_transaction_amount]]</f>
        <v>-10866.309999999998</v>
      </c>
    </row>
    <row r="2966" spans="1:17" x14ac:dyDescent="0.25">
      <c r="A2966" s="4" t="s">
        <v>5527</v>
      </c>
      <c r="B2966" s="5" t="s">
        <v>5528</v>
      </c>
      <c r="C2966" s="5">
        <v>16813.740000000002</v>
      </c>
      <c r="D2966" s="5" t="s">
        <v>26</v>
      </c>
      <c r="E2966" s="5" t="s">
        <v>41</v>
      </c>
      <c r="F2966" s="5" t="s">
        <v>22</v>
      </c>
      <c r="G2966" s="5" t="s">
        <v>48</v>
      </c>
      <c r="H2966" s="5">
        <v>1334</v>
      </c>
      <c r="I2966" s="5">
        <v>6</v>
      </c>
      <c r="J2966" s="5">
        <v>2</v>
      </c>
      <c r="K2966" s="5">
        <v>16889.63</v>
      </c>
      <c r="L2966" s="5">
        <v>0</v>
      </c>
      <c r="M2966" s="5">
        <v>7.3999999999999996E-2</v>
      </c>
      <c r="N2966" s="5">
        <v>4</v>
      </c>
      <c r="O2966" s="6">
        <v>0</v>
      </c>
      <c r="P2966" s="5" t="str">
        <f>IF(Table2[[#This Row],[ip_risk_score]]&gt;0.8,"HIGH",IF(Table2[[#This Row],[ip_risk_score]]&gt;0.5,"MEDIUM","LOW"))</f>
        <v>LOW</v>
      </c>
      <c r="Q2966" s="5">
        <f>Table2[[#This Row],[transaction_amount]]-Table2[[#This Row],[avg_transaction_amount]]</f>
        <v>-75.889999999999418</v>
      </c>
    </row>
    <row r="2967" spans="1:17" x14ac:dyDescent="0.25">
      <c r="A2967" s="4" t="s">
        <v>5529</v>
      </c>
      <c r="B2967" s="5" t="s">
        <v>5530</v>
      </c>
      <c r="C2967" s="5">
        <v>48927.35</v>
      </c>
      <c r="D2967" s="5" t="s">
        <v>26</v>
      </c>
      <c r="E2967" s="5" t="s">
        <v>27</v>
      </c>
      <c r="F2967" s="5" t="s">
        <v>22</v>
      </c>
      <c r="G2967" s="5" t="s">
        <v>58</v>
      </c>
      <c r="H2967" s="5">
        <v>1054</v>
      </c>
      <c r="I2967" s="5">
        <v>18</v>
      </c>
      <c r="J2967" s="5">
        <v>0</v>
      </c>
      <c r="K2967" s="5">
        <v>10767.36</v>
      </c>
      <c r="L2967" s="5">
        <v>0</v>
      </c>
      <c r="M2967" s="5">
        <v>0.89500000000000002</v>
      </c>
      <c r="N2967" s="5">
        <v>3</v>
      </c>
      <c r="O2967" s="6">
        <v>0</v>
      </c>
      <c r="P2967" s="5" t="str">
        <f>IF(Table2[[#This Row],[ip_risk_score]]&gt;0.8,"HIGH",IF(Table2[[#This Row],[ip_risk_score]]&gt;0.5,"MEDIUM","LOW"))</f>
        <v>HIGH</v>
      </c>
      <c r="Q2967" s="5">
        <f>Table2[[#This Row],[transaction_amount]]-Table2[[#This Row],[avg_transaction_amount]]</f>
        <v>38159.99</v>
      </c>
    </row>
    <row r="2968" spans="1:17" x14ac:dyDescent="0.25">
      <c r="A2968" s="4" t="s">
        <v>5531</v>
      </c>
      <c r="B2968" s="5" t="s">
        <v>5532</v>
      </c>
      <c r="C2968" s="5">
        <v>42834.03</v>
      </c>
      <c r="D2968" s="5" t="s">
        <v>53</v>
      </c>
      <c r="E2968" s="5" t="s">
        <v>31</v>
      </c>
      <c r="F2968" s="5" t="s">
        <v>22</v>
      </c>
      <c r="G2968" s="5" t="s">
        <v>38</v>
      </c>
      <c r="H2968" s="5">
        <v>1557</v>
      </c>
      <c r="I2968" s="5">
        <v>23</v>
      </c>
      <c r="J2968" s="5">
        <v>2</v>
      </c>
      <c r="K2968" s="5">
        <v>8608.7900000000009</v>
      </c>
      <c r="L2968" s="5">
        <v>0</v>
      </c>
      <c r="M2968" s="5">
        <v>0.26100000000000001</v>
      </c>
      <c r="N2968" s="5">
        <v>2</v>
      </c>
      <c r="O2968" s="6">
        <v>0</v>
      </c>
      <c r="P2968" s="5" t="str">
        <f>IF(Table2[[#This Row],[ip_risk_score]]&gt;0.8,"HIGH",IF(Table2[[#This Row],[ip_risk_score]]&gt;0.5,"MEDIUM","LOW"))</f>
        <v>LOW</v>
      </c>
      <c r="Q2968" s="5">
        <f>Table2[[#This Row],[transaction_amount]]-Table2[[#This Row],[avg_transaction_amount]]</f>
        <v>34225.24</v>
      </c>
    </row>
    <row r="2969" spans="1:17" x14ac:dyDescent="0.25">
      <c r="A2969" s="4" t="s">
        <v>5533</v>
      </c>
      <c r="B2969" s="5" t="s">
        <v>5534</v>
      </c>
      <c r="C2969" s="5">
        <v>35073.43</v>
      </c>
      <c r="D2969" s="5" t="s">
        <v>20</v>
      </c>
      <c r="E2969" s="5" t="s">
        <v>21</v>
      </c>
      <c r="F2969" s="5" t="s">
        <v>28</v>
      </c>
      <c r="G2969" s="5" t="s">
        <v>23</v>
      </c>
      <c r="H2969" s="5">
        <v>1789</v>
      </c>
      <c r="I2969" s="5">
        <v>1</v>
      </c>
      <c r="J2969" s="5">
        <v>2</v>
      </c>
      <c r="K2969" s="5">
        <v>6350.31</v>
      </c>
      <c r="L2969" s="5">
        <v>0</v>
      </c>
      <c r="M2969" s="5">
        <v>0.98699999999999999</v>
      </c>
      <c r="N2969" s="5">
        <v>6</v>
      </c>
      <c r="O2969" s="6">
        <v>0</v>
      </c>
      <c r="P2969" s="5" t="str">
        <f>IF(Table2[[#This Row],[ip_risk_score]]&gt;0.8,"HIGH",IF(Table2[[#This Row],[ip_risk_score]]&gt;0.5,"MEDIUM","LOW"))</f>
        <v>HIGH</v>
      </c>
      <c r="Q2969" s="5">
        <f>Table2[[#This Row],[transaction_amount]]-Table2[[#This Row],[avg_transaction_amount]]</f>
        <v>28723.119999999999</v>
      </c>
    </row>
    <row r="2970" spans="1:17" x14ac:dyDescent="0.25">
      <c r="A2970" s="4" t="s">
        <v>5535</v>
      </c>
      <c r="B2970" s="5" t="s">
        <v>1260</v>
      </c>
      <c r="C2970" s="5">
        <v>36366.49</v>
      </c>
      <c r="D2970" s="5" t="s">
        <v>20</v>
      </c>
      <c r="E2970" s="5" t="s">
        <v>21</v>
      </c>
      <c r="F2970" s="5" t="s">
        <v>28</v>
      </c>
      <c r="G2970" s="5" t="s">
        <v>38</v>
      </c>
      <c r="H2970" s="5">
        <v>624</v>
      </c>
      <c r="I2970" s="5">
        <v>7</v>
      </c>
      <c r="J2970" s="5">
        <v>3</v>
      </c>
      <c r="K2970" s="5">
        <v>16756.53</v>
      </c>
      <c r="L2970" s="5">
        <v>0</v>
      </c>
      <c r="M2970" s="5">
        <v>0.52100000000000002</v>
      </c>
      <c r="N2970" s="5">
        <v>1</v>
      </c>
      <c r="O2970" s="6">
        <v>0</v>
      </c>
      <c r="P2970" s="5" t="str">
        <f>IF(Table2[[#This Row],[ip_risk_score]]&gt;0.8,"HIGH",IF(Table2[[#This Row],[ip_risk_score]]&gt;0.5,"MEDIUM","LOW"))</f>
        <v>MEDIUM</v>
      </c>
      <c r="Q2970" s="5">
        <f>Table2[[#This Row],[transaction_amount]]-Table2[[#This Row],[avg_transaction_amount]]</f>
        <v>19609.96</v>
      </c>
    </row>
    <row r="2971" spans="1:17" x14ac:dyDescent="0.25">
      <c r="A2971" s="4" t="s">
        <v>5536</v>
      </c>
      <c r="B2971" s="5" t="s">
        <v>5537</v>
      </c>
      <c r="C2971" s="5">
        <v>28125.54</v>
      </c>
      <c r="D2971" s="5" t="s">
        <v>20</v>
      </c>
      <c r="E2971" s="5" t="s">
        <v>27</v>
      </c>
      <c r="F2971" s="5" t="s">
        <v>22</v>
      </c>
      <c r="G2971" s="5" t="s">
        <v>23</v>
      </c>
      <c r="H2971" s="5">
        <v>285</v>
      </c>
      <c r="I2971" s="5">
        <v>6</v>
      </c>
      <c r="J2971" s="5">
        <v>4</v>
      </c>
      <c r="K2971" s="5">
        <v>28385.91</v>
      </c>
      <c r="L2971" s="5">
        <v>0</v>
      </c>
      <c r="M2971" s="5">
        <v>1.7999999999999999E-2</v>
      </c>
      <c r="N2971" s="5">
        <v>5</v>
      </c>
      <c r="O2971" s="6">
        <v>0</v>
      </c>
      <c r="P2971" s="5" t="str">
        <f>IF(Table2[[#This Row],[ip_risk_score]]&gt;0.8,"HIGH",IF(Table2[[#This Row],[ip_risk_score]]&gt;0.5,"MEDIUM","LOW"))</f>
        <v>LOW</v>
      </c>
      <c r="Q2971" s="5">
        <f>Table2[[#This Row],[transaction_amount]]-Table2[[#This Row],[avg_transaction_amount]]</f>
        <v>-260.36999999999898</v>
      </c>
    </row>
    <row r="2972" spans="1:17" x14ac:dyDescent="0.25">
      <c r="A2972" s="4" t="s">
        <v>5538</v>
      </c>
      <c r="B2972" s="5" t="s">
        <v>5539</v>
      </c>
      <c r="C2972" s="5">
        <v>47357.18</v>
      </c>
      <c r="D2972" s="5" t="s">
        <v>26</v>
      </c>
      <c r="E2972" s="5" t="s">
        <v>31</v>
      </c>
      <c r="F2972" s="5" t="s">
        <v>28</v>
      </c>
      <c r="G2972" s="5" t="s">
        <v>58</v>
      </c>
      <c r="H2972" s="5">
        <v>1040</v>
      </c>
      <c r="I2972" s="5">
        <v>4</v>
      </c>
      <c r="J2972" s="5">
        <v>2</v>
      </c>
      <c r="K2972" s="5">
        <v>5546.46</v>
      </c>
      <c r="L2972" s="5">
        <v>0</v>
      </c>
      <c r="M2972" s="5">
        <v>0.28299999999999997</v>
      </c>
      <c r="N2972" s="5">
        <v>6</v>
      </c>
      <c r="O2972" s="6">
        <v>0</v>
      </c>
      <c r="P2972" s="5" t="str">
        <f>IF(Table2[[#This Row],[ip_risk_score]]&gt;0.8,"HIGH",IF(Table2[[#This Row],[ip_risk_score]]&gt;0.5,"MEDIUM","LOW"))</f>
        <v>LOW</v>
      </c>
      <c r="Q2972" s="5">
        <f>Table2[[#This Row],[transaction_amount]]-Table2[[#This Row],[avg_transaction_amount]]</f>
        <v>41810.720000000001</v>
      </c>
    </row>
    <row r="2973" spans="1:17" x14ac:dyDescent="0.25">
      <c r="A2973" s="4" t="s">
        <v>5540</v>
      </c>
      <c r="B2973" s="5" t="s">
        <v>5541</v>
      </c>
      <c r="C2973" s="5">
        <v>24838.12</v>
      </c>
      <c r="D2973" s="5" t="s">
        <v>26</v>
      </c>
      <c r="E2973" s="5" t="s">
        <v>21</v>
      </c>
      <c r="F2973" s="5" t="s">
        <v>28</v>
      </c>
      <c r="G2973" s="5" t="s">
        <v>58</v>
      </c>
      <c r="H2973" s="5">
        <v>1892</v>
      </c>
      <c r="I2973" s="5">
        <v>3</v>
      </c>
      <c r="J2973" s="5">
        <v>3</v>
      </c>
      <c r="K2973" s="5">
        <v>13141.39</v>
      </c>
      <c r="L2973" s="5">
        <v>0</v>
      </c>
      <c r="M2973" s="5">
        <v>0.94</v>
      </c>
      <c r="N2973" s="5">
        <v>1</v>
      </c>
      <c r="O2973" s="6">
        <v>0</v>
      </c>
      <c r="P2973" s="5" t="str">
        <f>IF(Table2[[#This Row],[ip_risk_score]]&gt;0.8,"HIGH",IF(Table2[[#This Row],[ip_risk_score]]&gt;0.5,"MEDIUM","LOW"))</f>
        <v>HIGH</v>
      </c>
      <c r="Q2973" s="5">
        <f>Table2[[#This Row],[transaction_amount]]-Table2[[#This Row],[avg_transaction_amount]]</f>
        <v>11696.73</v>
      </c>
    </row>
    <row r="2974" spans="1:17" x14ac:dyDescent="0.25">
      <c r="A2974" s="4" t="s">
        <v>5542</v>
      </c>
      <c r="B2974" s="5" t="s">
        <v>5543</v>
      </c>
      <c r="C2974" s="5">
        <v>19056.86</v>
      </c>
      <c r="D2974" s="5" t="s">
        <v>20</v>
      </c>
      <c r="E2974" s="5" t="s">
        <v>21</v>
      </c>
      <c r="F2974" s="5" t="s">
        <v>32</v>
      </c>
      <c r="G2974" s="5" t="s">
        <v>58</v>
      </c>
      <c r="H2974" s="5">
        <v>1025</v>
      </c>
      <c r="I2974" s="5">
        <v>10</v>
      </c>
      <c r="J2974" s="5">
        <v>0</v>
      </c>
      <c r="K2974" s="5">
        <v>6195.06</v>
      </c>
      <c r="L2974" s="5">
        <v>0</v>
      </c>
      <c r="M2974" s="5">
        <v>0.3</v>
      </c>
      <c r="N2974" s="5">
        <v>1</v>
      </c>
      <c r="O2974" s="6">
        <v>0</v>
      </c>
      <c r="P2974" s="5" t="str">
        <f>IF(Table2[[#This Row],[ip_risk_score]]&gt;0.8,"HIGH",IF(Table2[[#This Row],[ip_risk_score]]&gt;0.5,"MEDIUM","LOW"))</f>
        <v>LOW</v>
      </c>
      <c r="Q2974" s="5">
        <f>Table2[[#This Row],[transaction_amount]]-Table2[[#This Row],[avg_transaction_amount]]</f>
        <v>12861.8</v>
      </c>
    </row>
    <row r="2975" spans="1:17" x14ac:dyDescent="0.25">
      <c r="A2975" s="4" t="s">
        <v>5544</v>
      </c>
      <c r="B2975" s="5" t="s">
        <v>5545</v>
      </c>
      <c r="C2975" s="5">
        <v>8193.6200000000008</v>
      </c>
      <c r="D2975" s="5" t="s">
        <v>20</v>
      </c>
      <c r="E2975" s="5" t="s">
        <v>31</v>
      </c>
      <c r="F2975" s="5" t="s">
        <v>28</v>
      </c>
      <c r="G2975" s="5" t="s">
        <v>58</v>
      </c>
      <c r="H2975" s="5">
        <v>1488</v>
      </c>
      <c r="I2975" s="5">
        <v>9</v>
      </c>
      <c r="J2975" s="5">
        <v>2</v>
      </c>
      <c r="K2975" s="5">
        <v>5351.35</v>
      </c>
      <c r="L2975" s="5">
        <v>0</v>
      </c>
      <c r="M2975" s="5">
        <v>0.36</v>
      </c>
      <c r="N2975" s="5">
        <v>7</v>
      </c>
      <c r="O2975" s="6">
        <v>0</v>
      </c>
      <c r="P2975" s="5" t="str">
        <f>IF(Table2[[#This Row],[ip_risk_score]]&gt;0.8,"HIGH",IF(Table2[[#This Row],[ip_risk_score]]&gt;0.5,"MEDIUM","LOW"))</f>
        <v>LOW</v>
      </c>
      <c r="Q2975" s="5">
        <f>Table2[[#This Row],[transaction_amount]]-Table2[[#This Row],[avg_transaction_amount]]</f>
        <v>2842.2700000000004</v>
      </c>
    </row>
    <row r="2976" spans="1:17" x14ac:dyDescent="0.25">
      <c r="A2976" s="4" t="s">
        <v>5546</v>
      </c>
      <c r="B2976" s="5" t="s">
        <v>1518</v>
      </c>
      <c r="C2976" s="5">
        <v>39320.97</v>
      </c>
      <c r="D2976" s="5" t="s">
        <v>53</v>
      </c>
      <c r="E2976" s="5" t="s">
        <v>21</v>
      </c>
      <c r="F2976" s="5" t="s">
        <v>32</v>
      </c>
      <c r="G2976" s="5" t="s">
        <v>48</v>
      </c>
      <c r="H2976" s="5">
        <v>1163</v>
      </c>
      <c r="I2976" s="5">
        <v>0</v>
      </c>
      <c r="J2976" s="5">
        <v>2</v>
      </c>
      <c r="K2976" s="5">
        <v>26015.58</v>
      </c>
      <c r="L2976" s="5">
        <v>0</v>
      </c>
      <c r="M2976" s="5">
        <v>4.3999999999999997E-2</v>
      </c>
      <c r="N2976" s="5">
        <v>6</v>
      </c>
      <c r="O2976" s="6">
        <v>0</v>
      </c>
      <c r="P2976" s="5" t="str">
        <f>IF(Table2[[#This Row],[ip_risk_score]]&gt;0.8,"HIGH",IF(Table2[[#This Row],[ip_risk_score]]&gt;0.5,"MEDIUM","LOW"))</f>
        <v>LOW</v>
      </c>
      <c r="Q2976" s="5">
        <f>Table2[[#This Row],[transaction_amount]]-Table2[[#This Row],[avg_transaction_amount]]</f>
        <v>13305.39</v>
      </c>
    </row>
    <row r="2977" spans="1:17" x14ac:dyDescent="0.25">
      <c r="A2977" s="4" t="s">
        <v>5547</v>
      </c>
      <c r="B2977" s="5" t="s">
        <v>5548</v>
      </c>
      <c r="C2977" s="5">
        <v>36735.47</v>
      </c>
      <c r="D2977" s="5" t="s">
        <v>53</v>
      </c>
      <c r="E2977" s="5" t="s">
        <v>31</v>
      </c>
      <c r="F2977" s="5" t="s">
        <v>28</v>
      </c>
      <c r="G2977" s="5" t="s">
        <v>48</v>
      </c>
      <c r="H2977" s="5">
        <v>1332</v>
      </c>
      <c r="I2977" s="5">
        <v>3</v>
      </c>
      <c r="J2977" s="5">
        <v>0</v>
      </c>
      <c r="K2977" s="5">
        <v>7932.68</v>
      </c>
      <c r="L2977" s="5">
        <v>0</v>
      </c>
      <c r="M2977" s="5">
        <v>0.253</v>
      </c>
      <c r="N2977" s="5">
        <v>9</v>
      </c>
      <c r="O2977" s="6">
        <v>0</v>
      </c>
      <c r="P2977" s="5" t="str">
        <f>IF(Table2[[#This Row],[ip_risk_score]]&gt;0.8,"HIGH",IF(Table2[[#This Row],[ip_risk_score]]&gt;0.5,"MEDIUM","LOW"))</f>
        <v>LOW</v>
      </c>
      <c r="Q2977" s="5">
        <f>Table2[[#This Row],[transaction_amount]]-Table2[[#This Row],[avg_transaction_amount]]</f>
        <v>28802.79</v>
      </c>
    </row>
    <row r="2978" spans="1:17" x14ac:dyDescent="0.25">
      <c r="A2978" s="4" t="s">
        <v>5549</v>
      </c>
      <c r="B2978" s="5" t="s">
        <v>5550</v>
      </c>
      <c r="C2978" s="5">
        <v>19248.53</v>
      </c>
      <c r="D2978" s="5" t="s">
        <v>20</v>
      </c>
      <c r="E2978" s="5" t="s">
        <v>27</v>
      </c>
      <c r="F2978" s="5" t="s">
        <v>22</v>
      </c>
      <c r="G2978" s="5" t="s">
        <v>23</v>
      </c>
      <c r="H2978" s="5">
        <v>106</v>
      </c>
      <c r="I2978" s="5">
        <v>21</v>
      </c>
      <c r="J2978" s="5">
        <v>1</v>
      </c>
      <c r="K2978" s="5">
        <v>7514.36</v>
      </c>
      <c r="L2978" s="5">
        <v>0</v>
      </c>
      <c r="M2978" s="5">
        <v>0.25900000000000001</v>
      </c>
      <c r="N2978" s="5">
        <v>4</v>
      </c>
      <c r="O2978" s="6">
        <v>0</v>
      </c>
      <c r="P2978" s="5" t="str">
        <f>IF(Table2[[#This Row],[ip_risk_score]]&gt;0.8,"HIGH",IF(Table2[[#This Row],[ip_risk_score]]&gt;0.5,"MEDIUM","LOW"))</f>
        <v>LOW</v>
      </c>
      <c r="Q2978" s="5">
        <f>Table2[[#This Row],[transaction_amount]]-Table2[[#This Row],[avg_transaction_amount]]</f>
        <v>11734.169999999998</v>
      </c>
    </row>
    <row r="2979" spans="1:17" x14ac:dyDescent="0.25">
      <c r="A2979" s="4" t="s">
        <v>5551</v>
      </c>
      <c r="B2979" s="5" t="s">
        <v>5552</v>
      </c>
      <c r="C2979" s="5">
        <v>1308.4100000000001</v>
      </c>
      <c r="D2979" s="5" t="s">
        <v>20</v>
      </c>
      <c r="E2979" s="5" t="s">
        <v>21</v>
      </c>
      <c r="F2979" s="5" t="s">
        <v>28</v>
      </c>
      <c r="G2979" s="5" t="s">
        <v>48</v>
      </c>
      <c r="H2979" s="5">
        <v>286</v>
      </c>
      <c r="I2979" s="5">
        <v>5</v>
      </c>
      <c r="J2979" s="5">
        <v>4</v>
      </c>
      <c r="K2979" s="5">
        <v>27302.79</v>
      </c>
      <c r="L2979" s="5">
        <v>0</v>
      </c>
      <c r="M2979" s="5">
        <v>0.71599999999999997</v>
      </c>
      <c r="N2979" s="5">
        <v>3</v>
      </c>
      <c r="O2979" s="6">
        <v>0</v>
      </c>
      <c r="P2979" s="5" t="str">
        <f>IF(Table2[[#This Row],[ip_risk_score]]&gt;0.8,"HIGH",IF(Table2[[#This Row],[ip_risk_score]]&gt;0.5,"MEDIUM","LOW"))</f>
        <v>MEDIUM</v>
      </c>
      <c r="Q2979" s="5">
        <f>Table2[[#This Row],[transaction_amount]]-Table2[[#This Row],[avg_transaction_amount]]</f>
        <v>-25994.38</v>
      </c>
    </row>
    <row r="2980" spans="1:17" x14ac:dyDescent="0.25">
      <c r="A2980" s="4" t="s">
        <v>5553</v>
      </c>
      <c r="B2980" s="5" t="s">
        <v>5554</v>
      </c>
      <c r="C2980" s="5">
        <v>41957.919999999998</v>
      </c>
      <c r="D2980" s="5" t="s">
        <v>26</v>
      </c>
      <c r="E2980" s="5" t="s">
        <v>27</v>
      </c>
      <c r="F2980" s="5" t="s">
        <v>28</v>
      </c>
      <c r="G2980" s="5" t="s">
        <v>23</v>
      </c>
      <c r="H2980" s="5">
        <v>1318</v>
      </c>
      <c r="I2980" s="5">
        <v>17</v>
      </c>
      <c r="J2980" s="5">
        <v>0</v>
      </c>
      <c r="K2980" s="5">
        <v>11642.6</v>
      </c>
      <c r="L2980" s="5">
        <v>0</v>
      </c>
      <c r="M2980" s="5">
        <v>0.50600000000000001</v>
      </c>
      <c r="N2980" s="5">
        <v>6</v>
      </c>
      <c r="O2980" s="6">
        <v>0</v>
      </c>
      <c r="P2980" s="5" t="str">
        <f>IF(Table2[[#This Row],[ip_risk_score]]&gt;0.8,"HIGH",IF(Table2[[#This Row],[ip_risk_score]]&gt;0.5,"MEDIUM","LOW"))</f>
        <v>MEDIUM</v>
      </c>
      <c r="Q2980" s="5">
        <f>Table2[[#This Row],[transaction_amount]]-Table2[[#This Row],[avg_transaction_amount]]</f>
        <v>30315.32</v>
      </c>
    </row>
    <row r="2981" spans="1:17" x14ac:dyDescent="0.25">
      <c r="A2981" s="4" t="s">
        <v>5555</v>
      </c>
      <c r="B2981" s="5" t="s">
        <v>5556</v>
      </c>
      <c r="C2981" s="5">
        <v>620.33000000000004</v>
      </c>
      <c r="D2981" s="5" t="s">
        <v>20</v>
      </c>
      <c r="E2981" s="5" t="s">
        <v>31</v>
      </c>
      <c r="F2981" s="5" t="s">
        <v>32</v>
      </c>
      <c r="G2981" s="5" t="s">
        <v>48</v>
      </c>
      <c r="H2981" s="5">
        <v>809</v>
      </c>
      <c r="I2981" s="5">
        <v>12</v>
      </c>
      <c r="J2981" s="5">
        <v>0</v>
      </c>
      <c r="K2981" s="5">
        <v>360.63</v>
      </c>
      <c r="L2981" s="5">
        <v>1</v>
      </c>
      <c r="M2981" s="5">
        <v>0.161</v>
      </c>
      <c r="N2981" s="5">
        <v>8</v>
      </c>
      <c r="O2981" s="6">
        <v>0</v>
      </c>
      <c r="P2981" s="5" t="str">
        <f>IF(Table2[[#This Row],[ip_risk_score]]&gt;0.8,"HIGH",IF(Table2[[#This Row],[ip_risk_score]]&gt;0.5,"MEDIUM","LOW"))</f>
        <v>LOW</v>
      </c>
      <c r="Q2981" s="5">
        <f>Table2[[#This Row],[transaction_amount]]-Table2[[#This Row],[avg_transaction_amount]]</f>
        <v>259.70000000000005</v>
      </c>
    </row>
    <row r="2982" spans="1:17" x14ac:dyDescent="0.25">
      <c r="A2982" s="4" t="s">
        <v>5557</v>
      </c>
      <c r="B2982" s="5" t="s">
        <v>2322</v>
      </c>
      <c r="C2982" s="5">
        <v>35199.800000000003</v>
      </c>
      <c r="D2982" s="5" t="s">
        <v>53</v>
      </c>
      <c r="E2982" s="5" t="s">
        <v>27</v>
      </c>
      <c r="F2982" s="5" t="s">
        <v>22</v>
      </c>
      <c r="G2982" s="5" t="s">
        <v>48</v>
      </c>
      <c r="H2982" s="5">
        <v>1206</v>
      </c>
      <c r="I2982" s="5">
        <v>12</v>
      </c>
      <c r="J2982" s="5">
        <v>0</v>
      </c>
      <c r="K2982" s="5">
        <v>21663.45</v>
      </c>
      <c r="L2982" s="5">
        <v>0</v>
      </c>
      <c r="M2982" s="5">
        <v>0.79600000000000004</v>
      </c>
      <c r="N2982" s="5">
        <v>5</v>
      </c>
      <c r="O2982" s="6">
        <v>0</v>
      </c>
      <c r="P2982" s="5" t="str">
        <f>IF(Table2[[#This Row],[ip_risk_score]]&gt;0.8,"HIGH",IF(Table2[[#This Row],[ip_risk_score]]&gt;0.5,"MEDIUM","LOW"))</f>
        <v>MEDIUM</v>
      </c>
      <c r="Q2982" s="5">
        <f>Table2[[#This Row],[transaction_amount]]-Table2[[#This Row],[avg_transaction_amount]]</f>
        <v>13536.350000000002</v>
      </c>
    </row>
    <row r="2983" spans="1:17" x14ac:dyDescent="0.25">
      <c r="A2983" s="4" t="s">
        <v>5558</v>
      </c>
      <c r="B2983" s="5" t="s">
        <v>2717</v>
      </c>
      <c r="C2983" s="5">
        <v>48514.34</v>
      </c>
      <c r="D2983" s="5" t="s">
        <v>26</v>
      </c>
      <c r="E2983" s="5" t="s">
        <v>27</v>
      </c>
      <c r="F2983" s="5" t="s">
        <v>32</v>
      </c>
      <c r="G2983" s="5" t="s">
        <v>48</v>
      </c>
      <c r="H2983" s="5">
        <v>341</v>
      </c>
      <c r="I2983" s="5">
        <v>0</v>
      </c>
      <c r="J2983" s="5">
        <v>1</v>
      </c>
      <c r="K2983" s="5">
        <v>15558.66</v>
      </c>
      <c r="L2983" s="5">
        <v>0</v>
      </c>
      <c r="M2983" s="5">
        <v>0.61199999999999999</v>
      </c>
      <c r="N2983" s="5">
        <v>3</v>
      </c>
      <c r="O2983" s="6">
        <v>0</v>
      </c>
      <c r="P2983" s="5" t="str">
        <f>IF(Table2[[#This Row],[ip_risk_score]]&gt;0.8,"HIGH",IF(Table2[[#This Row],[ip_risk_score]]&gt;0.5,"MEDIUM","LOW"))</f>
        <v>MEDIUM</v>
      </c>
      <c r="Q2983" s="5">
        <f>Table2[[#This Row],[transaction_amount]]-Table2[[#This Row],[avg_transaction_amount]]</f>
        <v>32955.679999999993</v>
      </c>
    </row>
    <row r="2984" spans="1:17" x14ac:dyDescent="0.25">
      <c r="A2984" s="4" t="s">
        <v>5559</v>
      </c>
      <c r="B2984" s="5" t="s">
        <v>5560</v>
      </c>
      <c r="C2984" s="5">
        <v>21911.18</v>
      </c>
      <c r="D2984" s="5" t="s">
        <v>53</v>
      </c>
      <c r="E2984" s="5" t="s">
        <v>27</v>
      </c>
      <c r="F2984" s="5" t="s">
        <v>22</v>
      </c>
      <c r="G2984" s="5" t="s">
        <v>33</v>
      </c>
      <c r="H2984" s="5">
        <v>214</v>
      </c>
      <c r="I2984" s="5">
        <v>3</v>
      </c>
      <c r="J2984" s="5">
        <v>0</v>
      </c>
      <c r="K2984" s="5">
        <v>23246.53</v>
      </c>
      <c r="L2984" s="5">
        <v>0</v>
      </c>
      <c r="M2984" s="5">
        <v>0.26800000000000002</v>
      </c>
      <c r="N2984" s="5">
        <v>3</v>
      </c>
      <c r="O2984" s="6">
        <v>0</v>
      </c>
      <c r="P2984" s="5" t="str">
        <f>IF(Table2[[#This Row],[ip_risk_score]]&gt;0.8,"HIGH",IF(Table2[[#This Row],[ip_risk_score]]&gt;0.5,"MEDIUM","LOW"))</f>
        <v>LOW</v>
      </c>
      <c r="Q2984" s="5">
        <f>Table2[[#This Row],[transaction_amount]]-Table2[[#This Row],[avg_transaction_amount]]</f>
        <v>-1335.3499999999985</v>
      </c>
    </row>
    <row r="2985" spans="1:17" x14ac:dyDescent="0.25">
      <c r="A2985" s="4" t="s">
        <v>5561</v>
      </c>
      <c r="B2985" s="5" t="s">
        <v>5562</v>
      </c>
      <c r="C2985" s="5">
        <v>11786.92</v>
      </c>
      <c r="D2985" s="5" t="s">
        <v>53</v>
      </c>
      <c r="E2985" s="5" t="s">
        <v>41</v>
      </c>
      <c r="F2985" s="5" t="s">
        <v>22</v>
      </c>
      <c r="G2985" s="5" t="s">
        <v>58</v>
      </c>
      <c r="H2985" s="5">
        <v>112</v>
      </c>
      <c r="I2985" s="5">
        <v>3</v>
      </c>
      <c r="J2985" s="5">
        <v>1</v>
      </c>
      <c r="K2985" s="5">
        <v>17151.810000000001</v>
      </c>
      <c r="L2985" s="5">
        <v>0</v>
      </c>
      <c r="M2985" s="5">
        <v>0.224</v>
      </c>
      <c r="N2985" s="5">
        <v>1</v>
      </c>
      <c r="O2985" s="6">
        <v>0</v>
      </c>
      <c r="P2985" s="5" t="str">
        <f>IF(Table2[[#This Row],[ip_risk_score]]&gt;0.8,"HIGH",IF(Table2[[#This Row],[ip_risk_score]]&gt;0.5,"MEDIUM","LOW"))</f>
        <v>LOW</v>
      </c>
      <c r="Q2985" s="5">
        <f>Table2[[#This Row],[transaction_amount]]-Table2[[#This Row],[avg_transaction_amount]]</f>
        <v>-5364.8900000000012</v>
      </c>
    </row>
    <row r="2986" spans="1:17" x14ac:dyDescent="0.25">
      <c r="A2986" s="4" t="s">
        <v>5563</v>
      </c>
      <c r="B2986" s="5" t="s">
        <v>3903</v>
      </c>
      <c r="C2986" s="5">
        <v>35258.31</v>
      </c>
      <c r="D2986" s="5" t="s">
        <v>26</v>
      </c>
      <c r="E2986" s="5" t="s">
        <v>31</v>
      </c>
      <c r="F2986" s="5" t="s">
        <v>32</v>
      </c>
      <c r="G2986" s="5" t="s">
        <v>33</v>
      </c>
      <c r="H2986" s="5">
        <v>1013</v>
      </c>
      <c r="I2986" s="5">
        <v>17</v>
      </c>
      <c r="J2986" s="5">
        <v>4</v>
      </c>
      <c r="K2986" s="5">
        <v>10602.89</v>
      </c>
      <c r="L2986" s="5">
        <v>0</v>
      </c>
      <c r="M2986" s="5">
        <v>0.92500000000000004</v>
      </c>
      <c r="N2986" s="5">
        <v>6</v>
      </c>
      <c r="O2986" s="6">
        <v>0</v>
      </c>
      <c r="P2986" s="5" t="str">
        <f>IF(Table2[[#This Row],[ip_risk_score]]&gt;0.8,"HIGH",IF(Table2[[#This Row],[ip_risk_score]]&gt;0.5,"MEDIUM","LOW"))</f>
        <v>HIGH</v>
      </c>
      <c r="Q2986" s="5">
        <f>Table2[[#This Row],[transaction_amount]]-Table2[[#This Row],[avg_transaction_amount]]</f>
        <v>24655.42</v>
      </c>
    </row>
    <row r="2987" spans="1:17" x14ac:dyDescent="0.25">
      <c r="A2987" s="4" t="s">
        <v>5564</v>
      </c>
      <c r="B2987" s="5" t="s">
        <v>5565</v>
      </c>
      <c r="C2987" s="5">
        <v>40865.550000000003</v>
      </c>
      <c r="D2987" s="5" t="s">
        <v>53</v>
      </c>
      <c r="E2987" s="5" t="s">
        <v>31</v>
      </c>
      <c r="F2987" s="5" t="s">
        <v>28</v>
      </c>
      <c r="G2987" s="5" t="s">
        <v>48</v>
      </c>
      <c r="H2987" s="5">
        <v>1658</v>
      </c>
      <c r="I2987" s="5">
        <v>23</v>
      </c>
      <c r="J2987" s="5">
        <v>1</v>
      </c>
      <c r="K2987" s="5">
        <v>2090.27</v>
      </c>
      <c r="L2987" s="5">
        <v>1</v>
      </c>
      <c r="M2987" s="5">
        <v>0.63700000000000001</v>
      </c>
      <c r="N2987" s="5">
        <v>7</v>
      </c>
      <c r="O2987" s="6">
        <v>0</v>
      </c>
      <c r="P2987" s="5" t="str">
        <f>IF(Table2[[#This Row],[ip_risk_score]]&gt;0.8,"HIGH",IF(Table2[[#This Row],[ip_risk_score]]&gt;0.5,"MEDIUM","LOW"))</f>
        <v>MEDIUM</v>
      </c>
      <c r="Q2987" s="5">
        <f>Table2[[#This Row],[transaction_amount]]-Table2[[#This Row],[avg_transaction_amount]]</f>
        <v>38775.280000000006</v>
      </c>
    </row>
    <row r="2988" spans="1:17" x14ac:dyDescent="0.25">
      <c r="A2988" s="4" t="s">
        <v>5566</v>
      </c>
      <c r="B2988" s="5" t="s">
        <v>176</v>
      </c>
      <c r="C2988" s="5">
        <v>27344.19</v>
      </c>
      <c r="D2988" s="5" t="s">
        <v>20</v>
      </c>
      <c r="E2988" s="5" t="s">
        <v>31</v>
      </c>
      <c r="F2988" s="5" t="s">
        <v>22</v>
      </c>
      <c r="G2988" s="5" t="s">
        <v>48</v>
      </c>
      <c r="H2988" s="5">
        <v>964</v>
      </c>
      <c r="I2988" s="5">
        <v>17</v>
      </c>
      <c r="J2988" s="5">
        <v>4</v>
      </c>
      <c r="K2988" s="5">
        <v>25991.51</v>
      </c>
      <c r="L2988" s="5">
        <v>0</v>
      </c>
      <c r="M2988" s="5">
        <v>0.80700000000000005</v>
      </c>
      <c r="N2988" s="5">
        <v>9</v>
      </c>
      <c r="O2988" s="6">
        <v>0</v>
      </c>
      <c r="P2988" s="5" t="str">
        <f>IF(Table2[[#This Row],[ip_risk_score]]&gt;0.8,"HIGH",IF(Table2[[#This Row],[ip_risk_score]]&gt;0.5,"MEDIUM","LOW"))</f>
        <v>HIGH</v>
      </c>
      <c r="Q2988" s="5">
        <f>Table2[[#This Row],[transaction_amount]]-Table2[[#This Row],[avg_transaction_amount]]</f>
        <v>1352.6800000000003</v>
      </c>
    </row>
    <row r="2989" spans="1:17" x14ac:dyDescent="0.25">
      <c r="A2989" s="4" t="s">
        <v>5567</v>
      </c>
      <c r="B2989" s="5" t="s">
        <v>5568</v>
      </c>
      <c r="C2989" s="5">
        <v>48353.41</v>
      </c>
      <c r="D2989" s="5" t="s">
        <v>53</v>
      </c>
      <c r="E2989" s="5" t="s">
        <v>31</v>
      </c>
      <c r="F2989" s="5" t="s">
        <v>28</v>
      </c>
      <c r="G2989" s="5" t="s">
        <v>33</v>
      </c>
      <c r="H2989" s="5">
        <v>369</v>
      </c>
      <c r="I2989" s="5">
        <v>17</v>
      </c>
      <c r="J2989" s="5">
        <v>4</v>
      </c>
      <c r="K2989" s="5">
        <v>6291.83</v>
      </c>
      <c r="L2989" s="5">
        <v>0</v>
      </c>
      <c r="M2989" s="5">
        <v>0.22600000000000001</v>
      </c>
      <c r="N2989" s="5">
        <v>6</v>
      </c>
      <c r="O2989" s="6">
        <v>0</v>
      </c>
      <c r="P2989" s="5" t="str">
        <f>IF(Table2[[#This Row],[ip_risk_score]]&gt;0.8,"HIGH",IF(Table2[[#This Row],[ip_risk_score]]&gt;0.5,"MEDIUM","LOW"))</f>
        <v>LOW</v>
      </c>
      <c r="Q2989" s="5">
        <f>Table2[[#This Row],[transaction_amount]]-Table2[[#This Row],[avg_transaction_amount]]</f>
        <v>42061.58</v>
      </c>
    </row>
    <row r="2990" spans="1:17" x14ac:dyDescent="0.25">
      <c r="A2990" s="4" t="s">
        <v>5569</v>
      </c>
      <c r="B2990" s="5" t="s">
        <v>5570</v>
      </c>
      <c r="C2990" s="5">
        <v>2630.85</v>
      </c>
      <c r="D2990" s="5" t="s">
        <v>26</v>
      </c>
      <c r="E2990" s="5" t="s">
        <v>31</v>
      </c>
      <c r="F2990" s="5" t="s">
        <v>32</v>
      </c>
      <c r="G2990" s="5" t="s">
        <v>23</v>
      </c>
      <c r="H2990" s="5">
        <v>1164</v>
      </c>
      <c r="I2990" s="5">
        <v>14</v>
      </c>
      <c r="J2990" s="5">
        <v>4</v>
      </c>
      <c r="K2990" s="5">
        <v>29143.3</v>
      </c>
      <c r="L2990" s="5">
        <v>0</v>
      </c>
      <c r="M2990" s="5">
        <v>0.58899999999999997</v>
      </c>
      <c r="N2990" s="5">
        <v>8</v>
      </c>
      <c r="O2990" s="6">
        <v>0</v>
      </c>
      <c r="P2990" s="5" t="str">
        <f>IF(Table2[[#This Row],[ip_risk_score]]&gt;0.8,"HIGH",IF(Table2[[#This Row],[ip_risk_score]]&gt;0.5,"MEDIUM","LOW"))</f>
        <v>MEDIUM</v>
      </c>
      <c r="Q2990" s="5">
        <f>Table2[[#This Row],[transaction_amount]]-Table2[[#This Row],[avg_transaction_amount]]</f>
        <v>-26512.45</v>
      </c>
    </row>
    <row r="2991" spans="1:17" x14ac:dyDescent="0.25">
      <c r="A2991" s="4" t="s">
        <v>5571</v>
      </c>
      <c r="B2991" s="5" t="s">
        <v>5572</v>
      </c>
      <c r="C2991" s="5">
        <v>25264.54</v>
      </c>
      <c r="D2991" s="5" t="s">
        <v>26</v>
      </c>
      <c r="E2991" s="5" t="s">
        <v>21</v>
      </c>
      <c r="F2991" s="5" t="s">
        <v>32</v>
      </c>
      <c r="G2991" s="5" t="s">
        <v>58</v>
      </c>
      <c r="H2991" s="5">
        <v>48</v>
      </c>
      <c r="I2991" s="5">
        <v>17</v>
      </c>
      <c r="J2991" s="5">
        <v>3</v>
      </c>
      <c r="K2991" s="5">
        <v>7450.47</v>
      </c>
      <c r="L2991" s="5">
        <v>0</v>
      </c>
      <c r="M2991" s="5">
        <v>5.2999999999999999E-2</v>
      </c>
      <c r="N2991" s="5">
        <v>6</v>
      </c>
      <c r="O2991" s="6">
        <v>0</v>
      </c>
      <c r="P2991" s="5" t="str">
        <f>IF(Table2[[#This Row],[ip_risk_score]]&gt;0.8,"HIGH",IF(Table2[[#This Row],[ip_risk_score]]&gt;0.5,"MEDIUM","LOW"))</f>
        <v>LOW</v>
      </c>
      <c r="Q2991" s="5">
        <f>Table2[[#This Row],[transaction_amount]]-Table2[[#This Row],[avg_transaction_amount]]</f>
        <v>17814.07</v>
      </c>
    </row>
    <row r="2992" spans="1:17" x14ac:dyDescent="0.25">
      <c r="A2992" s="4" t="s">
        <v>5573</v>
      </c>
      <c r="B2992" s="5" t="s">
        <v>5574</v>
      </c>
      <c r="C2992" s="5">
        <v>35936.769999999997</v>
      </c>
      <c r="D2992" s="5" t="s">
        <v>26</v>
      </c>
      <c r="E2992" s="5" t="s">
        <v>21</v>
      </c>
      <c r="F2992" s="5" t="s">
        <v>32</v>
      </c>
      <c r="G2992" s="5" t="s">
        <v>23</v>
      </c>
      <c r="H2992" s="5">
        <v>316</v>
      </c>
      <c r="I2992" s="5">
        <v>14</v>
      </c>
      <c r="J2992" s="5">
        <v>4</v>
      </c>
      <c r="K2992" s="5">
        <v>24828.36</v>
      </c>
      <c r="L2992" s="5">
        <v>0</v>
      </c>
      <c r="M2992" s="5">
        <v>0.59499999999999997</v>
      </c>
      <c r="N2992" s="5">
        <v>2</v>
      </c>
      <c r="O2992" s="6">
        <v>1</v>
      </c>
      <c r="P2992" s="5" t="str">
        <f>IF(Table2[[#This Row],[ip_risk_score]]&gt;0.8,"HIGH",IF(Table2[[#This Row],[ip_risk_score]]&gt;0.5,"MEDIUM","LOW"))</f>
        <v>MEDIUM</v>
      </c>
      <c r="Q2992" s="5">
        <f>Table2[[#This Row],[transaction_amount]]-Table2[[#This Row],[avg_transaction_amount]]</f>
        <v>11108.409999999996</v>
      </c>
    </row>
    <row r="2993" spans="1:17" x14ac:dyDescent="0.25">
      <c r="A2993" s="4" t="s">
        <v>5575</v>
      </c>
      <c r="B2993" s="5" t="s">
        <v>1897</v>
      </c>
      <c r="C2993" s="5">
        <v>43138.89</v>
      </c>
      <c r="D2993" s="5" t="s">
        <v>53</v>
      </c>
      <c r="E2993" s="5" t="s">
        <v>21</v>
      </c>
      <c r="F2993" s="5" t="s">
        <v>32</v>
      </c>
      <c r="G2993" s="5" t="s">
        <v>58</v>
      </c>
      <c r="H2993" s="5">
        <v>893</v>
      </c>
      <c r="I2993" s="5">
        <v>16</v>
      </c>
      <c r="J2993" s="5">
        <v>1</v>
      </c>
      <c r="K2993" s="5">
        <v>23683.57</v>
      </c>
      <c r="L2993" s="5">
        <v>0</v>
      </c>
      <c r="M2993" s="5">
        <v>0.20399999999999999</v>
      </c>
      <c r="N2993" s="5">
        <v>3</v>
      </c>
      <c r="O2993" s="6">
        <v>0</v>
      </c>
      <c r="P2993" s="5" t="str">
        <f>IF(Table2[[#This Row],[ip_risk_score]]&gt;0.8,"HIGH",IF(Table2[[#This Row],[ip_risk_score]]&gt;0.5,"MEDIUM","LOW"))</f>
        <v>LOW</v>
      </c>
      <c r="Q2993" s="5">
        <f>Table2[[#This Row],[transaction_amount]]-Table2[[#This Row],[avg_transaction_amount]]</f>
        <v>19455.32</v>
      </c>
    </row>
    <row r="2994" spans="1:17" x14ac:dyDescent="0.25">
      <c r="A2994" s="4" t="s">
        <v>5576</v>
      </c>
      <c r="B2994" s="5" t="s">
        <v>3112</v>
      </c>
      <c r="C2994" s="5">
        <v>9003.82</v>
      </c>
      <c r="D2994" s="5" t="s">
        <v>20</v>
      </c>
      <c r="E2994" s="5" t="s">
        <v>27</v>
      </c>
      <c r="F2994" s="5" t="s">
        <v>22</v>
      </c>
      <c r="G2994" s="5" t="s">
        <v>38</v>
      </c>
      <c r="H2994" s="5">
        <v>529</v>
      </c>
      <c r="I2994" s="5">
        <v>4</v>
      </c>
      <c r="J2994" s="5">
        <v>3</v>
      </c>
      <c r="K2994" s="5">
        <v>13936.14</v>
      </c>
      <c r="L2994" s="5">
        <v>0</v>
      </c>
      <c r="M2994" s="5">
        <v>0.66900000000000004</v>
      </c>
      <c r="N2994" s="5">
        <v>1</v>
      </c>
      <c r="O2994" s="6">
        <v>0</v>
      </c>
      <c r="P2994" s="5" t="str">
        <f>IF(Table2[[#This Row],[ip_risk_score]]&gt;0.8,"HIGH",IF(Table2[[#This Row],[ip_risk_score]]&gt;0.5,"MEDIUM","LOW"))</f>
        <v>MEDIUM</v>
      </c>
      <c r="Q2994" s="5">
        <f>Table2[[#This Row],[transaction_amount]]-Table2[[#This Row],[avg_transaction_amount]]</f>
        <v>-4932.32</v>
      </c>
    </row>
    <row r="2995" spans="1:17" x14ac:dyDescent="0.25">
      <c r="A2995" s="4" t="s">
        <v>5577</v>
      </c>
      <c r="B2995" s="5" t="s">
        <v>5578</v>
      </c>
      <c r="C2995" s="5">
        <v>40010.17</v>
      </c>
      <c r="D2995" s="5" t="s">
        <v>26</v>
      </c>
      <c r="E2995" s="5" t="s">
        <v>27</v>
      </c>
      <c r="F2995" s="5" t="s">
        <v>32</v>
      </c>
      <c r="G2995" s="5" t="s">
        <v>58</v>
      </c>
      <c r="H2995" s="5">
        <v>887</v>
      </c>
      <c r="I2995" s="5">
        <v>10</v>
      </c>
      <c r="J2995" s="5">
        <v>0</v>
      </c>
      <c r="K2995" s="5">
        <v>12110.95</v>
      </c>
      <c r="L2995" s="5">
        <v>0</v>
      </c>
      <c r="M2995" s="5">
        <v>0.93200000000000005</v>
      </c>
      <c r="N2995" s="5">
        <v>5</v>
      </c>
      <c r="O2995" s="6">
        <v>0</v>
      </c>
      <c r="P2995" s="5" t="str">
        <f>IF(Table2[[#This Row],[ip_risk_score]]&gt;0.8,"HIGH",IF(Table2[[#This Row],[ip_risk_score]]&gt;0.5,"MEDIUM","LOW"))</f>
        <v>HIGH</v>
      </c>
      <c r="Q2995" s="5">
        <f>Table2[[#This Row],[transaction_amount]]-Table2[[#This Row],[avg_transaction_amount]]</f>
        <v>27899.219999999998</v>
      </c>
    </row>
    <row r="2996" spans="1:17" x14ac:dyDescent="0.25">
      <c r="A2996" s="4" t="s">
        <v>5579</v>
      </c>
      <c r="B2996" s="5" t="s">
        <v>5580</v>
      </c>
      <c r="C2996" s="5">
        <v>27657.72</v>
      </c>
      <c r="D2996" s="5" t="s">
        <v>20</v>
      </c>
      <c r="E2996" s="5" t="s">
        <v>31</v>
      </c>
      <c r="F2996" s="5" t="s">
        <v>28</v>
      </c>
      <c r="G2996" s="5" t="s">
        <v>23</v>
      </c>
      <c r="H2996" s="5">
        <v>55</v>
      </c>
      <c r="I2996" s="5">
        <v>15</v>
      </c>
      <c r="J2996" s="5">
        <v>0</v>
      </c>
      <c r="K2996" s="5">
        <v>21127.46</v>
      </c>
      <c r="L2996" s="5">
        <v>0</v>
      </c>
      <c r="M2996" s="5">
        <v>0.45900000000000002</v>
      </c>
      <c r="N2996" s="5">
        <v>6</v>
      </c>
      <c r="O2996" s="6">
        <v>0</v>
      </c>
      <c r="P2996" s="5" t="str">
        <f>IF(Table2[[#This Row],[ip_risk_score]]&gt;0.8,"HIGH",IF(Table2[[#This Row],[ip_risk_score]]&gt;0.5,"MEDIUM","LOW"))</f>
        <v>LOW</v>
      </c>
      <c r="Q2996" s="5">
        <f>Table2[[#This Row],[transaction_amount]]-Table2[[#This Row],[avg_transaction_amount]]</f>
        <v>6530.260000000002</v>
      </c>
    </row>
    <row r="2997" spans="1:17" x14ac:dyDescent="0.25">
      <c r="A2997" s="4" t="s">
        <v>5581</v>
      </c>
      <c r="B2997" s="5" t="s">
        <v>3946</v>
      </c>
      <c r="C2997" s="5">
        <v>19857.86</v>
      </c>
      <c r="D2997" s="5" t="s">
        <v>26</v>
      </c>
      <c r="E2997" s="5" t="s">
        <v>41</v>
      </c>
      <c r="F2997" s="5" t="s">
        <v>28</v>
      </c>
      <c r="G2997" s="5" t="s">
        <v>58</v>
      </c>
      <c r="H2997" s="5">
        <v>203</v>
      </c>
      <c r="I2997" s="5">
        <v>19</v>
      </c>
      <c r="J2997" s="5">
        <v>2</v>
      </c>
      <c r="K2997" s="5">
        <v>15903.72</v>
      </c>
      <c r="L2997" s="5">
        <v>0</v>
      </c>
      <c r="M2997" s="5">
        <v>0.30499999999999999</v>
      </c>
      <c r="N2997" s="5">
        <v>6</v>
      </c>
      <c r="O2997" s="6">
        <v>0</v>
      </c>
      <c r="P2997" s="5" t="str">
        <f>IF(Table2[[#This Row],[ip_risk_score]]&gt;0.8,"HIGH",IF(Table2[[#This Row],[ip_risk_score]]&gt;0.5,"MEDIUM","LOW"))</f>
        <v>LOW</v>
      </c>
      <c r="Q2997" s="5">
        <f>Table2[[#This Row],[transaction_amount]]-Table2[[#This Row],[avg_transaction_amount]]</f>
        <v>3954.1400000000012</v>
      </c>
    </row>
    <row r="2998" spans="1:17" x14ac:dyDescent="0.25">
      <c r="A2998" s="4" t="s">
        <v>5582</v>
      </c>
      <c r="B2998" s="5" t="s">
        <v>5583</v>
      </c>
      <c r="C2998" s="5">
        <v>6629.17</v>
      </c>
      <c r="D2998" s="5" t="s">
        <v>20</v>
      </c>
      <c r="E2998" s="5" t="s">
        <v>31</v>
      </c>
      <c r="F2998" s="5" t="s">
        <v>22</v>
      </c>
      <c r="G2998" s="5" t="s">
        <v>38</v>
      </c>
      <c r="H2998" s="5">
        <v>1551</v>
      </c>
      <c r="I2998" s="5">
        <v>1</v>
      </c>
      <c r="J2998" s="5">
        <v>4</v>
      </c>
      <c r="K2998" s="5">
        <v>18995.55</v>
      </c>
      <c r="L2998" s="5">
        <v>0</v>
      </c>
      <c r="M2998" s="5">
        <v>0.123</v>
      </c>
      <c r="N2998" s="5">
        <v>2</v>
      </c>
      <c r="O2998" s="6">
        <v>0</v>
      </c>
      <c r="P2998" s="5" t="str">
        <f>IF(Table2[[#This Row],[ip_risk_score]]&gt;0.8,"HIGH",IF(Table2[[#This Row],[ip_risk_score]]&gt;0.5,"MEDIUM","LOW"))</f>
        <v>LOW</v>
      </c>
      <c r="Q2998" s="5">
        <f>Table2[[#This Row],[transaction_amount]]-Table2[[#This Row],[avg_transaction_amount]]</f>
        <v>-12366.38</v>
      </c>
    </row>
    <row r="2999" spans="1:17" x14ac:dyDescent="0.25">
      <c r="A2999" s="4" t="s">
        <v>5584</v>
      </c>
      <c r="B2999" s="5" t="s">
        <v>5585</v>
      </c>
      <c r="C2999" s="5">
        <v>43271.519999999997</v>
      </c>
      <c r="D2999" s="5" t="s">
        <v>20</v>
      </c>
      <c r="E2999" s="5" t="s">
        <v>21</v>
      </c>
      <c r="F2999" s="5" t="s">
        <v>32</v>
      </c>
      <c r="G2999" s="5" t="s">
        <v>38</v>
      </c>
      <c r="H2999" s="5">
        <v>1913</v>
      </c>
      <c r="I2999" s="5">
        <v>16</v>
      </c>
      <c r="J2999" s="5">
        <v>2</v>
      </c>
      <c r="K2999" s="5">
        <v>14159.44</v>
      </c>
      <c r="L2999" s="5">
        <v>1</v>
      </c>
      <c r="M2999" s="5">
        <v>0.67100000000000004</v>
      </c>
      <c r="N2999" s="5">
        <v>1</v>
      </c>
      <c r="O2999" s="6">
        <v>0</v>
      </c>
      <c r="P2999" s="5" t="str">
        <f>IF(Table2[[#This Row],[ip_risk_score]]&gt;0.8,"HIGH",IF(Table2[[#This Row],[ip_risk_score]]&gt;0.5,"MEDIUM","LOW"))</f>
        <v>MEDIUM</v>
      </c>
      <c r="Q2999" s="5">
        <f>Table2[[#This Row],[transaction_amount]]-Table2[[#This Row],[avg_transaction_amount]]</f>
        <v>29112.079999999994</v>
      </c>
    </row>
    <row r="3000" spans="1:17" x14ac:dyDescent="0.25">
      <c r="A3000" s="4" t="s">
        <v>5586</v>
      </c>
      <c r="B3000" s="5" t="s">
        <v>5587</v>
      </c>
      <c r="C3000" s="5">
        <v>7905.8</v>
      </c>
      <c r="D3000" s="5" t="s">
        <v>20</v>
      </c>
      <c r="E3000" s="5" t="s">
        <v>31</v>
      </c>
      <c r="F3000" s="5" t="s">
        <v>22</v>
      </c>
      <c r="G3000" s="5" t="s">
        <v>48</v>
      </c>
      <c r="H3000" s="5">
        <v>1603</v>
      </c>
      <c r="I3000" s="5">
        <v>0</v>
      </c>
      <c r="J3000" s="5">
        <v>4</v>
      </c>
      <c r="K3000" s="5">
        <v>16758.919999999998</v>
      </c>
      <c r="L3000" s="5">
        <v>0</v>
      </c>
      <c r="M3000" s="5">
        <v>0.58399999999999996</v>
      </c>
      <c r="N3000" s="5">
        <v>7</v>
      </c>
      <c r="O3000" s="6">
        <v>0</v>
      </c>
      <c r="P3000" s="5" t="str">
        <f>IF(Table2[[#This Row],[ip_risk_score]]&gt;0.8,"HIGH",IF(Table2[[#This Row],[ip_risk_score]]&gt;0.5,"MEDIUM","LOW"))</f>
        <v>MEDIUM</v>
      </c>
      <c r="Q3000" s="5">
        <f>Table2[[#This Row],[transaction_amount]]-Table2[[#This Row],[avg_transaction_amount]]</f>
        <v>-8853.119999999999</v>
      </c>
    </row>
    <row r="3001" spans="1:17" x14ac:dyDescent="0.25">
      <c r="A3001" s="4" t="s">
        <v>5588</v>
      </c>
      <c r="B3001" s="5" t="s">
        <v>5589</v>
      </c>
      <c r="C3001" s="5">
        <v>15523.9</v>
      </c>
      <c r="D3001" s="5" t="s">
        <v>26</v>
      </c>
      <c r="E3001" s="5" t="s">
        <v>27</v>
      </c>
      <c r="F3001" s="5" t="s">
        <v>22</v>
      </c>
      <c r="G3001" s="5" t="s">
        <v>38</v>
      </c>
      <c r="H3001" s="5">
        <v>1202</v>
      </c>
      <c r="I3001" s="5">
        <v>17</v>
      </c>
      <c r="J3001" s="5">
        <v>4</v>
      </c>
      <c r="K3001" s="5">
        <v>5755.59</v>
      </c>
      <c r="L3001" s="5">
        <v>0</v>
      </c>
      <c r="M3001" s="5">
        <v>0.54500000000000004</v>
      </c>
      <c r="N3001" s="5">
        <v>4</v>
      </c>
      <c r="O3001" s="6">
        <v>0</v>
      </c>
      <c r="P3001" s="5" t="str">
        <f>IF(Table2[[#This Row],[ip_risk_score]]&gt;0.8,"HIGH",IF(Table2[[#This Row],[ip_risk_score]]&gt;0.5,"MEDIUM","LOW"))</f>
        <v>MEDIUM</v>
      </c>
      <c r="Q3001" s="5">
        <f>Table2[[#This Row],[transaction_amount]]-Table2[[#This Row],[avg_transaction_amount]]</f>
        <v>9768.31</v>
      </c>
    </row>
    <row r="3002" spans="1:17" x14ac:dyDescent="0.25">
      <c r="A3002" s="4" t="s">
        <v>5590</v>
      </c>
      <c r="B3002" s="5" t="s">
        <v>5591</v>
      </c>
      <c r="C3002" s="5">
        <v>14537.77</v>
      </c>
      <c r="D3002" s="5" t="s">
        <v>53</v>
      </c>
      <c r="E3002" s="5" t="s">
        <v>31</v>
      </c>
      <c r="F3002" s="5" t="s">
        <v>22</v>
      </c>
      <c r="G3002" s="5" t="s">
        <v>33</v>
      </c>
      <c r="H3002" s="5">
        <v>1155</v>
      </c>
      <c r="I3002" s="5">
        <v>16</v>
      </c>
      <c r="J3002" s="5">
        <v>1</v>
      </c>
      <c r="K3002" s="5">
        <v>1756.35</v>
      </c>
      <c r="L3002" s="5">
        <v>0</v>
      </c>
      <c r="M3002" s="5">
        <v>0.93600000000000005</v>
      </c>
      <c r="N3002" s="5">
        <v>9</v>
      </c>
      <c r="O3002" s="6">
        <v>0</v>
      </c>
      <c r="P3002" s="5" t="str">
        <f>IF(Table2[[#This Row],[ip_risk_score]]&gt;0.8,"HIGH",IF(Table2[[#This Row],[ip_risk_score]]&gt;0.5,"MEDIUM","LOW"))</f>
        <v>HIGH</v>
      </c>
      <c r="Q3002" s="5">
        <f>Table2[[#This Row],[transaction_amount]]-Table2[[#This Row],[avg_transaction_amount]]</f>
        <v>12781.42</v>
      </c>
    </row>
    <row r="3003" spans="1:17" x14ac:dyDescent="0.25">
      <c r="A3003" s="4" t="s">
        <v>5592</v>
      </c>
      <c r="B3003" s="5" t="s">
        <v>5593</v>
      </c>
      <c r="C3003" s="5">
        <v>43577.13</v>
      </c>
      <c r="D3003" s="5" t="s">
        <v>53</v>
      </c>
      <c r="E3003" s="5" t="s">
        <v>21</v>
      </c>
      <c r="F3003" s="5" t="s">
        <v>32</v>
      </c>
      <c r="G3003" s="5" t="s">
        <v>23</v>
      </c>
      <c r="H3003" s="5">
        <v>258</v>
      </c>
      <c r="I3003" s="5">
        <v>17</v>
      </c>
      <c r="J3003" s="5">
        <v>1</v>
      </c>
      <c r="K3003" s="5">
        <v>10742.12</v>
      </c>
      <c r="L3003" s="5">
        <v>0</v>
      </c>
      <c r="M3003" s="5">
        <v>0.97799999999999998</v>
      </c>
      <c r="N3003" s="5">
        <v>8</v>
      </c>
      <c r="O3003" s="6">
        <v>0</v>
      </c>
      <c r="P3003" s="5" t="str">
        <f>IF(Table2[[#This Row],[ip_risk_score]]&gt;0.8,"HIGH",IF(Table2[[#This Row],[ip_risk_score]]&gt;0.5,"MEDIUM","LOW"))</f>
        <v>HIGH</v>
      </c>
      <c r="Q3003" s="5">
        <f>Table2[[#This Row],[transaction_amount]]-Table2[[#This Row],[avg_transaction_amount]]</f>
        <v>32835.009999999995</v>
      </c>
    </row>
    <row r="3004" spans="1:17" x14ac:dyDescent="0.25">
      <c r="A3004" s="4" t="s">
        <v>5594</v>
      </c>
      <c r="B3004" s="5" t="s">
        <v>5595</v>
      </c>
      <c r="C3004" s="5">
        <v>33651.51</v>
      </c>
      <c r="D3004" s="5" t="s">
        <v>53</v>
      </c>
      <c r="E3004" s="5" t="s">
        <v>31</v>
      </c>
      <c r="F3004" s="5" t="s">
        <v>28</v>
      </c>
      <c r="G3004" s="5" t="s">
        <v>33</v>
      </c>
      <c r="H3004" s="5">
        <v>1022</v>
      </c>
      <c r="I3004" s="5">
        <v>18</v>
      </c>
      <c r="J3004" s="5">
        <v>0</v>
      </c>
      <c r="K3004" s="5">
        <v>14029.27</v>
      </c>
      <c r="L3004" s="5">
        <v>0</v>
      </c>
      <c r="M3004" s="5">
        <v>0.71699999999999997</v>
      </c>
      <c r="N3004" s="5">
        <v>6</v>
      </c>
      <c r="O3004" s="6">
        <v>0</v>
      </c>
      <c r="P3004" s="5" t="str">
        <f>IF(Table2[[#This Row],[ip_risk_score]]&gt;0.8,"HIGH",IF(Table2[[#This Row],[ip_risk_score]]&gt;0.5,"MEDIUM","LOW"))</f>
        <v>MEDIUM</v>
      </c>
      <c r="Q3004" s="5">
        <f>Table2[[#This Row],[transaction_amount]]-Table2[[#This Row],[avg_transaction_amount]]</f>
        <v>19622.240000000002</v>
      </c>
    </row>
    <row r="3005" spans="1:17" x14ac:dyDescent="0.25">
      <c r="A3005" s="4" t="s">
        <v>5596</v>
      </c>
      <c r="B3005" s="5" t="s">
        <v>5597</v>
      </c>
      <c r="C3005" s="5">
        <v>39844.239999999998</v>
      </c>
      <c r="D3005" s="5" t="s">
        <v>20</v>
      </c>
      <c r="E3005" s="5" t="s">
        <v>27</v>
      </c>
      <c r="F3005" s="5" t="s">
        <v>28</v>
      </c>
      <c r="G3005" s="5" t="s">
        <v>33</v>
      </c>
      <c r="H3005" s="5">
        <v>216</v>
      </c>
      <c r="I3005" s="5">
        <v>4</v>
      </c>
      <c r="J3005" s="5">
        <v>3</v>
      </c>
      <c r="K3005" s="5">
        <v>27190.29</v>
      </c>
      <c r="L3005" s="5">
        <v>0</v>
      </c>
      <c r="M3005" s="5">
        <v>0.19600000000000001</v>
      </c>
      <c r="N3005" s="5">
        <v>3</v>
      </c>
      <c r="O3005" s="6">
        <v>0</v>
      </c>
      <c r="P3005" s="5" t="str">
        <f>IF(Table2[[#This Row],[ip_risk_score]]&gt;0.8,"HIGH",IF(Table2[[#This Row],[ip_risk_score]]&gt;0.5,"MEDIUM","LOW"))</f>
        <v>LOW</v>
      </c>
      <c r="Q3005" s="5">
        <f>Table2[[#This Row],[transaction_amount]]-Table2[[#This Row],[avg_transaction_amount]]</f>
        <v>12653.949999999997</v>
      </c>
    </row>
    <row r="3006" spans="1:17" x14ac:dyDescent="0.25">
      <c r="A3006" s="4" t="s">
        <v>5598</v>
      </c>
      <c r="B3006" s="5" t="s">
        <v>5599</v>
      </c>
      <c r="C3006" s="5">
        <v>12560.87</v>
      </c>
      <c r="D3006" s="5" t="s">
        <v>26</v>
      </c>
      <c r="E3006" s="5" t="s">
        <v>41</v>
      </c>
      <c r="F3006" s="5" t="s">
        <v>22</v>
      </c>
      <c r="G3006" s="5" t="s">
        <v>23</v>
      </c>
      <c r="H3006" s="5">
        <v>124</v>
      </c>
      <c r="I3006" s="5">
        <v>12</v>
      </c>
      <c r="J3006" s="5">
        <v>0</v>
      </c>
      <c r="K3006" s="5">
        <v>12476.79</v>
      </c>
      <c r="L3006" s="5">
        <v>0</v>
      </c>
      <c r="M3006" s="5">
        <v>0.94699999999999995</v>
      </c>
      <c r="N3006" s="5">
        <v>8</v>
      </c>
      <c r="O3006" s="6">
        <v>0</v>
      </c>
      <c r="P3006" s="5" t="str">
        <f>IF(Table2[[#This Row],[ip_risk_score]]&gt;0.8,"HIGH",IF(Table2[[#This Row],[ip_risk_score]]&gt;0.5,"MEDIUM","LOW"))</f>
        <v>HIGH</v>
      </c>
      <c r="Q3006" s="5">
        <f>Table2[[#This Row],[transaction_amount]]-Table2[[#This Row],[avg_transaction_amount]]</f>
        <v>84.079999999999927</v>
      </c>
    </row>
    <row r="3007" spans="1:17" x14ac:dyDescent="0.25">
      <c r="A3007" s="4" t="s">
        <v>5600</v>
      </c>
      <c r="B3007" s="5" t="s">
        <v>5601</v>
      </c>
      <c r="C3007" s="5">
        <v>31262.46</v>
      </c>
      <c r="D3007" s="5" t="s">
        <v>20</v>
      </c>
      <c r="E3007" s="5" t="s">
        <v>21</v>
      </c>
      <c r="F3007" s="5" t="s">
        <v>22</v>
      </c>
      <c r="G3007" s="5" t="s">
        <v>33</v>
      </c>
      <c r="H3007" s="5">
        <v>248</v>
      </c>
      <c r="I3007" s="5">
        <v>23</v>
      </c>
      <c r="J3007" s="5">
        <v>4</v>
      </c>
      <c r="K3007" s="5">
        <v>13074.17</v>
      </c>
      <c r="L3007" s="5">
        <v>0</v>
      </c>
      <c r="M3007" s="5">
        <v>0.34499999999999997</v>
      </c>
      <c r="N3007" s="5">
        <v>1</v>
      </c>
      <c r="O3007" s="6">
        <v>0</v>
      </c>
      <c r="P3007" s="5" t="str">
        <f>IF(Table2[[#This Row],[ip_risk_score]]&gt;0.8,"HIGH",IF(Table2[[#This Row],[ip_risk_score]]&gt;0.5,"MEDIUM","LOW"))</f>
        <v>LOW</v>
      </c>
      <c r="Q3007" s="5">
        <f>Table2[[#This Row],[transaction_amount]]-Table2[[#This Row],[avg_transaction_amount]]</f>
        <v>18188.29</v>
      </c>
    </row>
    <row r="3008" spans="1:17" x14ac:dyDescent="0.25">
      <c r="A3008" s="4" t="s">
        <v>5602</v>
      </c>
      <c r="B3008" s="5" t="s">
        <v>3747</v>
      </c>
      <c r="C3008" s="5">
        <v>28608.71</v>
      </c>
      <c r="D3008" s="5" t="s">
        <v>26</v>
      </c>
      <c r="E3008" s="5" t="s">
        <v>31</v>
      </c>
      <c r="F3008" s="5" t="s">
        <v>28</v>
      </c>
      <c r="G3008" s="5" t="s">
        <v>33</v>
      </c>
      <c r="H3008" s="5">
        <v>575</v>
      </c>
      <c r="I3008" s="5">
        <v>22</v>
      </c>
      <c r="J3008" s="5">
        <v>3</v>
      </c>
      <c r="K3008" s="5">
        <v>20277.46</v>
      </c>
      <c r="L3008" s="5">
        <v>0</v>
      </c>
      <c r="M3008" s="5">
        <v>7.9000000000000001E-2</v>
      </c>
      <c r="N3008" s="5">
        <v>9</v>
      </c>
      <c r="O3008" s="6">
        <v>0</v>
      </c>
      <c r="P3008" s="5" t="str">
        <f>IF(Table2[[#This Row],[ip_risk_score]]&gt;0.8,"HIGH",IF(Table2[[#This Row],[ip_risk_score]]&gt;0.5,"MEDIUM","LOW"))</f>
        <v>LOW</v>
      </c>
      <c r="Q3008" s="5">
        <f>Table2[[#This Row],[transaction_amount]]-Table2[[#This Row],[avg_transaction_amount]]</f>
        <v>8331.25</v>
      </c>
    </row>
    <row r="3009" spans="1:17" x14ac:dyDescent="0.25">
      <c r="A3009" s="4" t="s">
        <v>5603</v>
      </c>
      <c r="B3009" s="5" t="s">
        <v>5604</v>
      </c>
      <c r="C3009" s="5">
        <v>41649.879999999997</v>
      </c>
      <c r="D3009" s="5" t="s">
        <v>20</v>
      </c>
      <c r="E3009" s="5" t="s">
        <v>27</v>
      </c>
      <c r="F3009" s="5" t="s">
        <v>28</v>
      </c>
      <c r="G3009" s="5" t="s">
        <v>33</v>
      </c>
      <c r="H3009" s="5">
        <v>1109</v>
      </c>
      <c r="I3009" s="5">
        <v>5</v>
      </c>
      <c r="J3009" s="5">
        <v>2</v>
      </c>
      <c r="K3009" s="5">
        <v>6282.91</v>
      </c>
      <c r="L3009" s="5">
        <v>0</v>
      </c>
      <c r="M3009" s="5">
        <v>0.24099999999999999</v>
      </c>
      <c r="N3009" s="5">
        <v>9</v>
      </c>
      <c r="O3009" s="6">
        <v>0</v>
      </c>
      <c r="P3009" s="5" t="str">
        <f>IF(Table2[[#This Row],[ip_risk_score]]&gt;0.8,"HIGH",IF(Table2[[#This Row],[ip_risk_score]]&gt;0.5,"MEDIUM","LOW"))</f>
        <v>LOW</v>
      </c>
      <c r="Q3009" s="5">
        <f>Table2[[#This Row],[transaction_amount]]-Table2[[#This Row],[avg_transaction_amount]]</f>
        <v>35366.97</v>
      </c>
    </row>
    <row r="3010" spans="1:17" x14ac:dyDescent="0.25">
      <c r="A3010" s="4" t="s">
        <v>5605</v>
      </c>
      <c r="B3010" s="5" t="s">
        <v>5606</v>
      </c>
      <c r="C3010" s="5">
        <v>45309.05</v>
      </c>
      <c r="D3010" s="5" t="s">
        <v>26</v>
      </c>
      <c r="E3010" s="5" t="s">
        <v>21</v>
      </c>
      <c r="F3010" s="5" t="s">
        <v>32</v>
      </c>
      <c r="G3010" s="5" t="s">
        <v>38</v>
      </c>
      <c r="H3010" s="5">
        <v>1202</v>
      </c>
      <c r="I3010" s="5">
        <v>12</v>
      </c>
      <c r="J3010" s="5">
        <v>4</v>
      </c>
      <c r="K3010" s="5">
        <v>26162.02</v>
      </c>
      <c r="L3010" s="5">
        <v>0</v>
      </c>
      <c r="M3010" s="5">
        <v>0.83</v>
      </c>
      <c r="N3010" s="5">
        <v>8</v>
      </c>
      <c r="O3010" s="6">
        <v>0</v>
      </c>
      <c r="P3010" s="5" t="str">
        <f>IF(Table2[[#This Row],[ip_risk_score]]&gt;0.8,"HIGH",IF(Table2[[#This Row],[ip_risk_score]]&gt;0.5,"MEDIUM","LOW"))</f>
        <v>HIGH</v>
      </c>
      <c r="Q3010" s="5">
        <f>Table2[[#This Row],[transaction_amount]]-Table2[[#This Row],[avg_transaction_amount]]</f>
        <v>19147.030000000002</v>
      </c>
    </row>
    <row r="3011" spans="1:17" x14ac:dyDescent="0.25">
      <c r="A3011" s="4" t="s">
        <v>5607</v>
      </c>
      <c r="B3011" s="5" t="s">
        <v>4759</v>
      </c>
      <c r="C3011" s="5">
        <v>657.23</v>
      </c>
      <c r="D3011" s="5" t="s">
        <v>26</v>
      </c>
      <c r="E3011" s="5" t="s">
        <v>21</v>
      </c>
      <c r="F3011" s="5" t="s">
        <v>22</v>
      </c>
      <c r="G3011" s="5" t="s">
        <v>23</v>
      </c>
      <c r="H3011" s="5">
        <v>1081</v>
      </c>
      <c r="I3011" s="5">
        <v>17</v>
      </c>
      <c r="J3011" s="5">
        <v>1</v>
      </c>
      <c r="K3011" s="5">
        <v>12886.47</v>
      </c>
      <c r="L3011" s="5">
        <v>0</v>
      </c>
      <c r="M3011" s="5">
        <v>0.20399999999999999</v>
      </c>
      <c r="N3011" s="5">
        <v>4</v>
      </c>
      <c r="O3011" s="6">
        <v>0</v>
      </c>
      <c r="P3011" s="5" t="str">
        <f>IF(Table2[[#This Row],[ip_risk_score]]&gt;0.8,"HIGH",IF(Table2[[#This Row],[ip_risk_score]]&gt;0.5,"MEDIUM","LOW"))</f>
        <v>LOW</v>
      </c>
      <c r="Q3011" s="5">
        <f>Table2[[#This Row],[transaction_amount]]-Table2[[#This Row],[avg_transaction_amount]]</f>
        <v>-12229.24</v>
      </c>
    </row>
    <row r="3012" spans="1:17" x14ac:dyDescent="0.25">
      <c r="A3012" s="4" t="s">
        <v>5608</v>
      </c>
      <c r="B3012" s="5" t="s">
        <v>2294</v>
      </c>
      <c r="C3012" s="5">
        <v>33717.29</v>
      </c>
      <c r="D3012" s="5" t="s">
        <v>26</v>
      </c>
      <c r="E3012" s="5" t="s">
        <v>27</v>
      </c>
      <c r="F3012" s="5" t="s">
        <v>32</v>
      </c>
      <c r="G3012" s="5" t="s">
        <v>23</v>
      </c>
      <c r="H3012" s="5">
        <v>745</v>
      </c>
      <c r="I3012" s="5">
        <v>3</v>
      </c>
      <c r="J3012" s="5">
        <v>0</v>
      </c>
      <c r="K3012" s="5">
        <v>27930.53</v>
      </c>
      <c r="L3012" s="5">
        <v>0</v>
      </c>
      <c r="M3012" s="5">
        <v>0.39500000000000002</v>
      </c>
      <c r="N3012" s="5">
        <v>9</v>
      </c>
      <c r="O3012" s="6">
        <v>0</v>
      </c>
      <c r="P3012" s="5" t="str">
        <f>IF(Table2[[#This Row],[ip_risk_score]]&gt;0.8,"HIGH",IF(Table2[[#This Row],[ip_risk_score]]&gt;0.5,"MEDIUM","LOW"))</f>
        <v>LOW</v>
      </c>
      <c r="Q3012" s="5">
        <f>Table2[[#This Row],[transaction_amount]]-Table2[[#This Row],[avg_transaction_amount]]</f>
        <v>5786.760000000002</v>
      </c>
    </row>
    <row r="3013" spans="1:17" x14ac:dyDescent="0.25">
      <c r="A3013" s="4" t="s">
        <v>5609</v>
      </c>
      <c r="B3013" s="5" t="s">
        <v>5610</v>
      </c>
      <c r="C3013" s="5">
        <v>2639.2</v>
      </c>
      <c r="D3013" s="5" t="s">
        <v>20</v>
      </c>
      <c r="E3013" s="5" t="s">
        <v>31</v>
      </c>
      <c r="F3013" s="5" t="s">
        <v>28</v>
      </c>
      <c r="G3013" s="5" t="s">
        <v>23</v>
      </c>
      <c r="H3013" s="5">
        <v>1103</v>
      </c>
      <c r="I3013" s="5">
        <v>8</v>
      </c>
      <c r="J3013" s="5">
        <v>0</v>
      </c>
      <c r="K3013" s="5">
        <v>8210.92</v>
      </c>
      <c r="L3013" s="5">
        <v>0</v>
      </c>
      <c r="M3013" s="5">
        <v>0.27400000000000002</v>
      </c>
      <c r="N3013" s="5">
        <v>9</v>
      </c>
      <c r="O3013" s="6">
        <v>0</v>
      </c>
      <c r="P3013" s="5" t="str">
        <f>IF(Table2[[#This Row],[ip_risk_score]]&gt;0.8,"HIGH",IF(Table2[[#This Row],[ip_risk_score]]&gt;0.5,"MEDIUM","LOW"))</f>
        <v>LOW</v>
      </c>
      <c r="Q3013" s="5">
        <f>Table2[[#This Row],[transaction_amount]]-Table2[[#This Row],[avg_transaction_amount]]</f>
        <v>-5571.72</v>
      </c>
    </row>
    <row r="3014" spans="1:17" x14ac:dyDescent="0.25">
      <c r="A3014" s="4" t="s">
        <v>5611</v>
      </c>
      <c r="B3014" s="5" t="s">
        <v>5612</v>
      </c>
      <c r="C3014" s="5">
        <v>27465.49</v>
      </c>
      <c r="D3014" s="5" t="s">
        <v>53</v>
      </c>
      <c r="E3014" s="5" t="s">
        <v>31</v>
      </c>
      <c r="F3014" s="5" t="s">
        <v>28</v>
      </c>
      <c r="G3014" s="5" t="s">
        <v>33</v>
      </c>
      <c r="H3014" s="5">
        <v>517</v>
      </c>
      <c r="I3014" s="5">
        <v>22</v>
      </c>
      <c r="J3014" s="5">
        <v>2</v>
      </c>
      <c r="K3014" s="5">
        <v>14021.21</v>
      </c>
      <c r="L3014" s="5">
        <v>0</v>
      </c>
      <c r="M3014" s="5">
        <v>4.8000000000000001E-2</v>
      </c>
      <c r="N3014" s="5">
        <v>5</v>
      </c>
      <c r="O3014" s="6">
        <v>1</v>
      </c>
      <c r="P3014" s="5" t="str">
        <f>IF(Table2[[#This Row],[ip_risk_score]]&gt;0.8,"HIGH",IF(Table2[[#This Row],[ip_risk_score]]&gt;0.5,"MEDIUM","LOW"))</f>
        <v>LOW</v>
      </c>
      <c r="Q3014" s="5">
        <f>Table2[[#This Row],[transaction_amount]]-Table2[[#This Row],[avg_transaction_amount]]</f>
        <v>13444.280000000002</v>
      </c>
    </row>
    <row r="3015" spans="1:17" x14ac:dyDescent="0.25">
      <c r="A3015" s="4" t="s">
        <v>5613</v>
      </c>
      <c r="B3015" s="5" t="s">
        <v>5614</v>
      </c>
      <c r="C3015" s="5">
        <v>14417.25</v>
      </c>
      <c r="D3015" s="5" t="s">
        <v>20</v>
      </c>
      <c r="E3015" s="5" t="s">
        <v>31</v>
      </c>
      <c r="F3015" s="5" t="s">
        <v>28</v>
      </c>
      <c r="G3015" s="5" t="s">
        <v>38</v>
      </c>
      <c r="H3015" s="5">
        <v>164</v>
      </c>
      <c r="I3015" s="5">
        <v>2</v>
      </c>
      <c r="J3015" s="5">
        <v>0</v>
      </c>
      <c r="K3015" s="5">
        <v>23367.02</v>
      </c>
      <c r="L3015" s="5">
        <v>0</v>
      </c>
      <c r="M3015" s="5">
        <v>0.56200000000000006</v>
      </c>
      <c r="N3015" s="5">
        <v>6</v>
      </c>
      <c r="O3015" s="6">
        <v>0</v>
      </c>
      <c r="P3015" s="5" t="str">
        <f>IF(Table2[[#This Row],[ip_risk_score]]&gt;0.8,"HIGH",IF(Table2[[#This Row],[ip_risk_score]]&gt;0.5,"MEDIUM","LOW"))</f>
        <v>MEDIUM</v>
      </c>
      <c r="Q3015" s="5">
        <f>Table2[[#This Row],[transaction_amount]]-Table2[[#This Row],[avg_transaction_amount]]</f>
        <v>-8949.77</v>
      </c>
    </row>
    <row r="3016" spans="1:17" x14ac:dyDescent="0.25">
      <c r="A3016" s="4" t="s">
        <v>5615</v>
      </c>
      <c r="B3016" s="5" t="s">
        <v>4850</v>
      </c>
      <c r="C3016" s="5">
        <v>15373.49</v>
      </c>
      <c r="D3016" s="5" t="s">
        <v>20</v>
      </c>
      <c r="E3016" s="5" t="s">
        <v>21</v>
      </c>
      <c r="F3016" s="5" t="s">
        <v>28</v>
      </c>
      <c r="G3016" s="5" t="s">
        <v>23</v>
      </c>
      <c r="H3016" s="5">
        <v>1592</v>
      </c>
      <c r="I3016" s="5">
        <v>21</v>
      </c>
      <c r="J3016" s="5">
        <v>0</v>
      </c>
      <c r="K3016" s="5">
        <v>16722.21</v>
      </c>
      <c r="L3016" s="5">
        <v>0</v>
      </c>
      <c r="M3016" s="5">
        <v>0.629</v>
      </c>
      <c r="N3016" s="5">
        <v>7</v>
      </c>
      <c r="O3016" s="6">
        <v>0</v>
      </c>
      <c r="P3016" s="5" t="str">
        <f>IF(Table2[[#This Row],[ip_risk_score]]&gt;0.8,"HIGH",IF(Table2[[#This Row],[ip_risk_score]]&gt;0.5,"MEDIUM","LOW"))</f>
        <v>MEDIUM</v>
      </c>
      <c r="Q3016" s="5">
        <f>Table2[[#This Row],[transaction_amount]]-Table2[[#This Row],[avg_transaction_amount]]</f>
        <v>-1348.7199999999993</v>
      </c>
    </row>
    <row r="3017" spans="1:17" x14ac:dyDescent="0.25">
      <c r="A3017" s="4" t="s">
        <v>5616</v>
      </c>
      <c r="B3017" s="5" t="s">
        <v>5617</v>
      </c>
      <c r="C3017" s="5">
        <v>17680.28</v>
      </c>
      <c r="D3017" s="5" t="s">
        <v>26</v>
      </c>
      <c r="E3017" s="5" t="s">
        <v>41</v>
      </c>
      <c r="F3017" s="5" t="s">
        <v>32</v>
      </c>
      <c r="G3017" s="5" t="s">
        <v>58</v>
      </c>
      <c r="H3017" s="5">
        <v>470</v>
      </c>
      <c r="I3017" s="5">
        <v>23</v>
      </c>
      <c r="J3017" s="5">
        <v>3</v>
      </c>
      <c r="K3017" s="5">
        <v>19871.240000000002</v>
      </c>
      <c r="L3017" s="5">
        <v>1</v>
      </c>
      <c r="M3017" s="5">
        <v>0.79100000000000004</v>
      </c>
      <c r="N3017" s="5">
        <v>9</v>
      </c>
      <c r="O3017" s="6">
        <v>0</v>
      </c>
      <c r="P3017" s="5" t="str">
        <f>IF(Table2[[#This Row],[ip_risk_score]]&gt;0.8,"HIGH",IF(Table2[[#This Row],[ip_risk_score]]&gt;0.5,"MEDIUM","LOW"))</f>
        <v>MEDIUM</v>
      </c>
      <c r="Q3017" s="5">
        <f>Table2[[#This Row],[transaction_amount]]-Table2[[#This Row],[avg_transaction_amount]]</f>
        <v>-2190.9600000000028</v>
      </c>
    </row>
    <row r="3018" spans="1:17" x14ac:dyDescent="0.25">
      <c r="A3018" s="4" t="s">
        <v>5618</v>
      </c>
      <c r="B3018" s="5" t="s">
        <v>5619</v>
      </c>
      <c r="C3018" s="5">
        <v>31083.56</v>
      </c>
      <c r="D3018" s="5" t="s">
        <v>26</v>
      </c>
      <c r="E3018" s="5" t="s">
        <v>21</v>
      </c>
      <c r="F3018" s="5" t="s">
        <v>28</v>
      </c>
      <c r="G3018" s="5" t="s">
        <v>23</v>
      </c>
      <c r="H3018" s="5">
        <v>1406</v>
      </c>
      <c r="I3018" s="5">
        <v>23</v>
      </c>
      <c r="J3018" s="5">
        <v>4</v>
      </c>
      <c r="K3018" s="5">
        <v>8492.82</v>
      </c>
      <c r="L3018" s="5">
        <v>0</v>
      </c>
      <c r="M3018" s="5">
        <v>0.41499999999999998</v>
      </c>
      <c r="N3018" s="5">
        <v>7</v>
      </c>
      <c r="O3018" s="6">
        <v>0</v>
      </c>
      <c r="P3018" s="5" t="str">
        <f>IF(Table2[[#This Row],[ip_risk_score]]&gt;0.8,"HIGH",IF(Table2[[#This Row],[ip_risk_score]]&gt;0.5,"MEDIUM","LOW"))</f>
        <v>LOW</v>
      </c>
      <c r="Q3018" s="5">
        <f>Table2[[#This Row],[transaction_amount]]-Table2[[#This Row],[avg_transaction_amount]]</f>
        <v>22590.74</v>
      </c>
    </row>
    <row r="3019" spans="1:17" x14ac:dyDescent="0.25">
      <c r="A3019" s="4" t="s">
        <v>5620</v>
      </c>
      <c r="B3019" s="5" t="s">
        <v>5621</v>
      </c>
      <c r="C3019" s="5">
        <v>16735.8</v>
      </c>
      <c r="D3019" s="5" t="s">
        <v>53</v>
      </c>
      <c r="E3019" s="5" t="s">
        <v>31</v>
      </c>
      <c r="F3019" s="5" t="s">
        <v>22</v>
      </c>
      <c r="G3019" s="5" t="s">
        <v>48</v>
      </c>
      <c r="H3019" s="5">
        <v>800</v>
      </c>
      <c r="I3019" s="5">
        <v>7</v>
      </c>
      <c r="J3019" s="5">
        <v>3</v>
      </c>
      <c r="K3019" s="5">
        <v>9920.93</v>
      </c>
      <c r="L3019" s="5">
        <v>0</v>
      </c>
      <c r="M3019" s="5">
        <v>0.14099999999999999</v>
      </c>
      <c r="N3019" s="5">
        <v>1</v>
      </c>
      <c r="O3019" s="6">
        <v>0</v>
      </c>
      <c r="P3019" s="5" t="str">
        <f>IF(Table2[[#This Row],[ip_risk_score]]&gt;0.8,"HIGH",IF(Table2[[#This Row],[ip_risk_score]]&gt;0.5,"MEDIUM","LOW"))</f>
        <v>LOW</v>
      </c>
      <c r="Q3019" s="5">
        <f>Table2[[#This Row],[transaction_amount]]-Table2[[#This Row],[avg_transaction_amount]]</f>
        <v>6814.869999999999</v>
      </c>
    </row>
    <row r="3020" spans="1:17" x14ac:dyDescent="0.25">
      <c r="A3020" s="4" t="s">
        <v>5622</v>
      </c>
      <c r="B3020" s="5" t="s">
        <v>5623</v>
      </c>
      <c r="C3020" s="5">
        <v>36648.32</v>
      </c>
      <c r="D3020" s="5" t="s">
        <v>53</v>
      </c>
      <c r="E3020" s="5" t="s">
        <v>21</v>
      </c>
      <c r="F3020" s="5" t="s">
        <v>28</v>
      </c>
      <c r="G3020" s="5" t="s">
        <v>58</v>
      </c>
      <c r="H3020" s="5">
        <v>1235</v>
      </c>
      <c r="I3020" s="5">
        <v>12</v>
      </c>
      <c r="J3020" s="5">
        <v>3</v>
      </c>
      <c r="K3020" s="5">
        <v>15277.64</v>
      </c>
      <c r="L3020" s="5">
        <v>0</v>
      </c>
      <c r="M3020" s="5">
        <v>0.65200000000000002</v>
      </c>
      <c r="N3020" s="5">
        <v>9</v>
      </c>
      <c r="O3020" s="6">
        <v>0</v>
      </c>
      <c r="P3020" s="5" t="str">
        <f>IF(Table2[[#This Row],[ip_risk_score]]&gt;0.8,"HIGH",IF(Table2[[#This Row],[ip_risk_score]]&gt;0.5,"MEDIUM","LOW"))</f>
        <v>MEDIUM</v>
      </c>
      <c r="Q3020" s="5">
        <f>Table2[[#This Row],[transaction_amount]]-Table2[[#This Row],[avg_transaction_amount]]</f>
        <v>21370.68</v>
      </c>
    </row>
    <row r="3021" spans="1:17" x14ac:dyDescent="0.25">
      <c r="A3021" s="4" t="s">
        <v>5624</v>
      </c>
      <c r="B3021" s="5" t="s">
        <v>5625</v>
      </c>
      <c r="C3021" s="5">
        <v>20256.14</v>
      </c>
      <c r="D3021" s="5" t="s">
        <v>26</v>
      </c>
      <c r="E3021" s="5" t="s">
        <v>41</v>
      </c>
      <c r="F3021" s="5" t="s">
        <v>22</v>
      </c>
      <c r="G3021" s="5" t="s">
        <v>23</v>
      </c>
      <c r="H3021" s="5">
        <v>663</v>
      </c>
      <c r="I3021" s="5">
        <v>23</v>
      </c>
      <c r="J3021" s="5">
        <v>0</v>
      </c>
      <c r="K3021" s="5">
        <v>6154.15</v>
      </c>
      <c r="L3021" s="5">
        <v>0</v>
      </c>
      <c r="M3021" s="5">
        <v>0.89</v>
      </c>
      <c r="N3021" s="5">
        <v>6</v>
      </c>
      <c r="O3021" s="6">
        <v>0</v>
      </c>
      <c r="P3021" s="5" t="str">
        <f>IF(Table2[[#This Row],[ip_risk_score]]&gt;0.8,"HIGH",IF(Table2[[#This Row],[ip_risk_score]]&gt;0.5,"MEDIUM","LOW"))</f>
        <v>HIGH</v>
      </c>
      <c r="Q3021" s="5">
        <f>Table2[[#This Row],[transaction_amount]]-Table2[[#This Row],[avg_transaction_amount]]</f>
        <v>14101.99</v>
      </c>
    </row>
    <row r="3022" spans="1:17" x14ac:dyDescent="0.25">
      <c r="A3022" s="4" t="s">
        <v>5626</v>
      </c>
      <c r="B3022" s="5" t="s">
        <v>5627</v>
      </c>
      <c r="C3022" s="5">
        <v>3464.24</v>
      </c>
      <c r="D3022" s="5" t="s">
        <v>53</v>
      </c>
      <c r="E3022" s="5" t="s">
        <v>21</v>
      </c>
      <c r="F3022" s="5" t="s">
        <v>28</v>
      </c>
      <c r="G3022" s="5" t="s">
        <v>33</v>
      </c>
      <c r="H3022" s="5">
        <v>326</v>
      </c>
      <c r="I3022" s="5">
        <v>21</v>
      </c>
      <c r="J3022" s="5">
        <v>4</v>
      </c>
      <c r="K3022" s="5">
        <v>3876.55</v>
      </c>
      <c r="L3022" s="5">
        <v>0</v>
      </c>
      <c r="M3022" s="5">
        <v>0.12</v>
      </c>
      <c r="N3022" s="5">
        <v>2</v>
      </c>
      <c r="O3022" s="6">
        <v>0</v>
      </c>
      <c r="P3022" s="5" t="str">
        <f>IF(Table2[[#This Row],[ip_risk_score]]&gt;0.8,"HIGH",IF(Table2[[#This Row],[ip_risk_score]]&gt;0.5,"MEDIUM","LOW"))</f>
        <v>LOW</v>
      </c>
      <c r="Q3022" s="5">
        <f>Table2[[#This Row],[transaction_amount]]-Table2[[#This Row],[avg_transaction_amount]]</f>
        <v>-412.3100000000004</v>
      </c>
    </row>
    <row r="3023" spans="1:17" x14ac:dyDescent="0.25">
      <c r="A3023" s="4" t="s">
        <v>5628</v>
      </c>
      <c r="B3023" s="5" t="s">
        <v>5629</v>
      </c>
      <c r="C3023" s="5">
        <v>39198.800000000003</v>
      </c>
      <c r="D3023" s="5" t="s">
        <v>53</v>
      </c>
      <c r="E3023" s="5" t="s">
        <v>27</v>
      </c>
      <c r="F3023" s="5" t="s">
        <v>32</v>
      </c>
      <c r="G3023" s="5" t="s">
        <v>23</v>
      </c>
      <c r="H3023" s="5">
        <v>460</v>
      </c>
      <c r="I3023" s="5">
        <v>10</v>
      </c>
      <c r="J3023" s="5">
        <v>0</v>
      </c>
      <c r="K3023" s="5">
        <v>25329.69</v>
      </c>
      <c r="L3023" s="5">
        <v>0</v>
      </c>
      <c r="M3023" s="5">
        <v>0.183</v>
      </c>
      <c r="N3023" s="5">
        <v>9</v>
      </c>
      <c r="O3023" s="6">
        <v>0</v>
      </c>
      <c r="P3023" s="5" t="str">
        <f>IF(Table2[[#This Row],[ip_risk_score]]&gt;0.8,"HIGH",IF(Table2[[#This Row],[ip_risk_score]]&gt;0.5,"MEDIUM","LOW"))</f>
        <v>LOW</v>
      </c>
      <c r="Q3023" s="5">
        <f>Table2[[#This Row],[transaction_amount]]-Table2[[#This Row],[avg_transaction_amount]]</f>
        <v>13869.110000000004</v>
      </c>
    </row>
    <row r="3024" spans="1:17" x14ac:dyDescent="0.25">
      <c r="A3024" s="4" t="s">
        <v>5630</v>
      </c>
      <c r="B3024" s="5" t="s">
        <v>5539</v>
      </c>
      <c r="C3024" s="5">
        <v>14323.63</v>
      </c>
      <c r="D3024" s="5" t="s">
        <v>26</v>
      </c>
      <c r="E3024" s="5" t="s">
        <v>31</v>
      </c>
      <c r="F3024" s="5" t="s">
        <v>22</v>
      </c>
      <c r="G3024" s="5" t="s">
        <v>38</v>
      </c>
      <c r="H3024" s="5">
        <v>1671</v>
      </c>
      <c r="I3024" s="5">
        <v>9</v>
      </c>
      <c r="J3024" s="5">
        <v>0</v>
      </c>
      <c r="K3024" s="5">
        <v>23268.14</v>
      </c>
      <c r="L3024" s="5">
        <v>0</v>
      </c>
      <c r="M3024" s="5">
        <v>0.32900000000000001</v>
      </c>
      <c r="N3024" s="5">
        <v>1</v>
      </c>
      <c r="O3024" s="6">
        <v>0</v>
      </c>
      <c r="P3024" s="5" t="str">
        <f>IF(Table2[[#This Row],[ip_risk_score]]&gt;0.8,"HIGH",IF(Table2[[#This Row],[ip_risk_score]]&gt;0.5,"MEDIUM","LOW"))</f>
        <v>LOW</v>
      </c>
      <c r="Q3024" s="5">
        <f>Table2[[#This Row],[transaction_amount]]-Table2[[#This Row],[avg_transaction_amount]]</f>
        <v>-8944.51</v>
      </c>
    </row>
    <row r="3025" spans="1:17" x14ac:dyDescent="0.25">
      <c r="A3025" s="4" t="s">
        <v>5631</v>
      </c>
      <c r="B3025" s="5" t="s">
        <v>4908</v>
      </c>
      <c r="C3025" s="5">
        <v>21666.71</v>
      </c>
      <c r="D3025" s="5" t="s">
        <v>20</v>
      </c>
      <c r="E3025" s="5" t="s">
        <v>31</v>
      </c>
      <c r="F3025" s="5" t="s">
        <v>32</v>
      </c>
      <c r="G3025" s="5" t="s">
        <v>38</v>
      </c>
      <c r="H3025" s="5">
        <v>1877</v>
      </c>
      <c r="I3025" s="5">
        <v>10</v>
      </c>
      <c r="J3025" s="5">
        <v>3</v>
      </c>
      <c r="K3025" s="5">
        <v>27968.5</v>
      </c>
      <c r="L3025" s="5">
        <v>0</v>
      </c>
      <c r="M3025" s="5">
        <v>0.65</v>
      </c>
      <c r="N3025" s="5">
        <v>5</v>
      </c>
      <c r="O3025" s="6">
        <v>0</v>
      </c>
      <c r="P3025" s="5" t="str">
        <f>IF(Table2[[#This Row],[ip_risk_score]]&gt;0.8,"HIGH",IF(Table2[[#This Row],[ip_risk_score]]&gt;0.5,"MEDIUM","LOW"))</f>
        <v>MEDIUM</v>
      </c>
      <c r="Q3025" s="5">
        <f>Table2[[#This Row],[transaction_amount]]-Table2[[#This Row],[avg_transaction_amount]]</f>
        <v>-6301.7900000000009</v>
      </c>
    </row>
    <row r="3026" spans="1:17" x14ac:dyDescent="0.25">
      <c r="A3026" s="4" t="s">
        <v>5632</v>
      </c>
      <c r="B3026" s="5" t="s">
        <v>5633</v>
      </c>
      <c r="C3026" s="5">
        <v>34287.919999999998</v>
      </c>
      <c r="D3026" s="5" t="s">
        <v>53</v>
      </c>
      <c r="E3026" s="5" t="s">
        <v>31</v>
      </c>
      <c r="F3026" s="5" t="s">
        <v>28</v>
      </c>
      <c r="G3026" s="5" t="s">
        <v>23</v>
      </c>
      <c r="H3026" s="5">
        <v>1698</v>
      </c>
      <c r="I3026" s="5">
        <v>2</v>
      </c>
      <c r="J3026" s="5">
        <v>1</v>
      </c>
      <c r="K3026" s="5">
        <v>17637.900000000001</v>
      </c>
      <c r="L3026" s="5">
        <v>0</v>
      </c>
      <c r="M3026" s="5">
        <v>0.52400000000000002</v>
      </c>
      <c r="N3026" s="5">
        <v>9</v>
      </c>
      <c r="O3026" s="6">
        <v>0</v>
      </c>
      <c r="P3026" s="5" t="str">
        <f>IF(Table2[[#This Row],[ip_risk_score]]&gt;0.8,"HIGH",IF(Table2[[#This Row],[ip_risk_score]]&gt;0.5,"MEDIUM","LOW"))</f>
        <v>MEDIUM</v>
      </c>
      <c r="Q3026" s="5">
        <f>Table2[[#This Row],[transaction_amount]]-Table2[[#This Row],[avg_transaction_amount]]</f>
        <v>16650.019999999997</v>
      </c>
    </row>
    <row r="3027" spans="1:17" x14ac:dyDescent="0.25">
      <c r="A3027" s="4" t="s">
        <v>5634</v>
      </c>
      <c r="B3027" s="5" t="s">
        <v>5370</v>
      </c>
      <c r="C3027" s="5">
        <v>16656.189999999999</v>
      </c>
      <c r="D3027" s="5" t="s">
        <v>26</v>
      </c>
      <c r="E3027" s="5" t="s">
        <v>21</v>
      </c>
      <c r="F3027" s="5" t="s">
        <v>32</v>
      </c>
      <c r="G3027" s="5" t="s">
        <v>33</v>
      </c>
      <c r="H3027" s="5">
        <v>586</v>
      </c>
      <c r="I3027" s="5">
        <v>13</v>
      </c>
      <c r="J3027" s="5">
        <v>1</v>
      </c>
      <c r="K3027" s="5">
        <v>12665.93</v>
      </c>
      <c r="L3027" s="5">
        <v>0</v>
      </c>
      <c r="M3027" s="5">
        <v>0.71199999999999997</v>
      </c>
      <c r="N3027" s="5">
        <v>1</v>
      </c>
      <c r="O3027" s="6">
        <v>0</v>
      </c>
      <c r="P3027" s="5" t="str">
        <f>IF(Table2[[#This Row],[ip_risk_score]]&gt;0.8,"HIGH",IF(Table2[[#This Row],[ip_risk_score]]&gt;0.5,"MEDIUM","LOW"))</f>
        <v>MEDIUM</v>
      </c>
      <c r="Q3027" s="5">
        <f>Table2[[#This Row],[transaction_amount]]-Table2[[#This Row],[avg_transaction_amount]]</f>
        <v>3990.2599999999984</v>
      </c>
    </row>
    <row r="3028" spans="1:17" x14ac:dyDescent="0.25">
      <c r="A3028" s="4" t="s">
        <v>5635</v>
      </c>
      <c r="B3028" s="5" t="s">
        <v>3345</v>
      </c>
      <c r="C3028" s="5">
        <v>2876.45</v>
      </c>
      <c r="D3028" s="5" t="s">
        <v>53</v>
      </c>
      <c r="E3028" s="5" t="s">
        <v>21</v>
      </c>
      <c r="F3028" s="5" t="s">
        <v>28</v>
      </c>
      <c r="G3028" s="5" t="s">
        <v>33</v>
      </c>
      <c r="H3028" s="5">
        <v>1129</v>
      </c>
      <c r="I3028" s="5">
        <v>13</v>
      </c>
      <c r="J3028" s="5">
        <v>3</v>
      </c>
      <c r="K3028" s="5">
        <v>3180.33</v>
      </c>
      <c r="L3028" s="5">
        <v>0</v>
      </c>
      <c r="M3028" s="5">
        <v>3.1E-2</v>
      </c>
      <c r="N3028" s="5">
        <v>2</v>
      </c>
      <c r="O3028" s="6">
        <v>0</v>
      </c>
      <c r="P3028" s="5" t="str">
        <f>IF(Table2[[#This Row],[ip_risk_score]]&gt;0.8,"HIGH",IF(Table2[[#This Row],[ip_risk_score]]&gt;0.5,"MEDIUM","LOW"))</f>
        <v>LOW</v>
      </c>
      <c r="Q3028" s="5">
        <f>Table2[[#This Row],[transaction_amount]]-Table2[[#This Row],[avg_transaction_amount]]</f>
        <v>-303.88000000000011</v>
      </c>
    </row>
    <row r="3029" spans="1:17" x14ac:dyDescent="0.25">
      <c r="A3029" s="4" t="s">
        <v>5636</v>
      </c>
      <c r="B3029" s="5" t="s">
        <v>5637</v>
      </c>
      <c r="C3029" s="5">
        <v>18727.36</v>
      </c>
      <c r="D3029" s="5" t="s">
        <v>53</v>
      </c>
      <c r="E3029" s="5" t="s">
        <v>21</v>
      </c>
      <c r="F3029" s="5" t="s">
        <v>32</v>
      </c>
      <c r="G3029" s="5" t="s">
        <v>33</v>
      </c>
      <c r="H3029" s="5">
        <v>1953</v>
      </c>
      <c r="I3029" s="5">
        <v>18</v>
      </c>
      <c r="J3029" s="5">
        <v>3</v>
      </c>
      <c r="K3029" s="5">
        <v>25528.98</v>
      </c>
      <c r="L3029" s="5">
        <v>0</v>
      </c>
      <c r="M3029" s="5">
        <v>0.81</v>
      </c>
      <c r="N3029" s="5">
        <v>7</v>
      </c>
      <c r="O3029" s="6">
        <v>0</v>
      </c>
      <c r="P3029" s="5" t="str">
        <f>IF(Table2[[#This Row],[ip_risk_score]]&gt;0.8,"HIGH",IF(Table2[[#This Row],[ip_risk_score]]&gt;0.5,"MEDIUM","LOW"))</f>
        <v>HIGH</v>
      </c>
      <c r="Q3029" s="5">
        <f>Table2[[#This Row],[transaction_amount]]-Table2[[#This Row],[avg_transaction_amount]]</f>
        <v>-6801.619999999999</v>
      </c>
    </row>
    <row r="3030" spans="1:17" x14ac:dyDescent="0.25">
      <c r="A3030" s="4" t="s">
        <v>5638</v>
      </c>
      <c r="B3030" s="5" t="s">
        <v>868</v>
      </c>
      <c r="C3030" s="5">
        <v>47225.21</v>
      </c>
      <c r="D3030" s="5" t="s">
        <v>26</v>
      </c>
      <c r="E3030" s="5" t="s">
        <v>31</v>
      </c>
      <c r="F3030" s="5" t="s">
        <v>32</v>
      </c>
      <c r="G3030" s="5" t="s">
        <v>23</v>
      </c>
      <c r="H3030" s="5">
        <v>1726</v>
      </c>
      <c r="I3030" s="5">
        <v>3</v>
      </c>
      <c r="J3030" s="5">
        <v>0</v>
      </c>
      <c r="K3030" s="5">
        <v>13742.15</v>
      </c>
      <c r="L3030" s="5">
        <v>0</v>
      </c>
      <c r="M3030" s="5">
        <v>0.98699999999999999</v>
      </c>
      <c r="N3030" s="5">
        <v>2</v>
      </c>
      <c r="O3030" s="6">
        <v>0</v>
      </c>
      <c r="P3030" s="5" t="str">
        <f>IF(Table2[[#This Row],[ip_risk_score]]&gt;0.8,"HIGH",IF(Table2[[#This Row],[ip_risk_score]]&gt;0.5,"MEDIUM","LOW"))</f>
        <v>HIGH</v>
      </c>
      <c r="Q3030" s="5">
        <f>Table2[[#This Row],[transaction_amount]]-Table2[[#This Row],[avg_transaction_amount]]</f>
        <v>33483.06</v>
      </c>
    </row>
    <row r="3031" spans="1:17" x14ac:dyDescent="0.25">
      <c r="A3031" s="4" t="s">
        <v>5639</v>
      </c>
      <c r="B3031" s="5" t="s">
        <v>5640</v>
      </c>
      <c r="C3031" s="5">
        <v>32104.63</v>
      </c>
      <c r="D3031" s="5" t="s">
        <v>53</v>
      </c>
      <c r="E3031" s="5" t="s">
        <v>21</v>
      </c>
      <c r="F3031" s="5" t="s">
        <v>22</v>
      </c>
      <c r="G3031" s="5" t="s">
        <v>23</v>
      </c>
      <c r="H3031" s="5">
        <v>505</v>
      </c>
      <c r="I3031" s="5">
        <v>0</v>
      </c>
      <c r="J3031" s="5">
        <v>4</v>
      </c>
      <c r="K3031" s="5">
        <v>16877.900000000001</v>
      </c>
      <c r="L3031" s="5">
        <v>0</v>
      </c>
      <c r="M3031" s="5">
        <v>4.7E-2</v>
      </c>
      <c r="N3031" s="5">
        <v>9</v>
      </c>
      <c r="O3031" s="6">
        <v>0</v>
      </c>
      <c r="P3031" s="5" t="str">
        <f>IF(Table2[[#This Row],[ip_risk_score]]&gt;0.8,"HIGH",IF(Table2[[#This Row],[ip_risk_score]]&gt;0.5,"MEDIUM","LOW"))</f>
        <v>LOW</v>
      </c>
      <c r="Q3031" s="5">
        <f>Table2[[#This Row],[transaction_amount]]-Table2[[#This Row],[avg_transaction_amount]]</f>
        <v>15226.73</v>
      </c>
    </row>
    <row r="3032" spans="1:17" x14ac:dyDescent="0.25">
      <c r="A3032" s="4" t="s">
        <v>5641</v>
      </c>
      <c r="B3032" s="5" t="s">
        <v>1581</v>
      </c>
      <c r="C3032" s="5">
        <v>33590.379999999997</v>
      </c>
      <c r="D3032" s="5" t="s">
        <v>53</v>
      </c>
      <c r="E3032" s="5" t="s">
        <v>31</v>
      </c>
      <c r="F3032" s="5" t="s">
        <v>28</v>
      </c>
      <c r="G3032" s="5" t="s">
        <v>48</v>
      </c>
      <c r="H3032" s="5">
        <v>371</v>
      </c>
      <c r="I3032" s="5">
        <v>1</v>
      </c>
      <c r="J3032" s="5">
        <v>0</v>
      </c>
      <c r="K3032" s="5">
        <v>9474.35</v>
      </c>
      <c r="L3032" s="5">
        <v>0</v>
      </c>
      <c r="M3032" s="5">
        <v>0.495</v>
      </c>
      <c r="N3032" s="5">
        <v>9</v>
      </c>
      <c r="O3032" s="6">
        <v>1</v>
      </c>
      <c r="P3032" s="5" t="str">
        <f>IF(Table2[[#This Row],[ip_risk_score]]&gt;0.8,"HIGH",IF(Table2[[#This Row],[ip_risk_score]]&gt;0.5,"MEDIUM","LOW"))</f>
        <v>LOW</v>
      </c>
      <c r="Q3032" s="5">
        <f>Table2[[#This Row],[transaction_amount]]-Table2[[#This Row],[avg_transaction_amount]]</f>
        <v>24116.03</v>
      </c>
    </row>
    <row r="3033" spans="1:17" x14ac:dyDescent="0.25">
      <c r="A3033" s="4" t="s">
        <v>5642</v>
      </c>
      <c r="B3033" s="5" t="s">
        <v>5643</v>
      </c>
      <c r="C3033" s="5">
        <v>31632.49</v>
      </c>
      <c r="D3033" s="5" t="s">
        <v>53</v>
      </c>
      <c r="E3033" s="5" t="s">
        <v>21</v>
      </c>
      <c r="F3033" s="5" t="s">
        <v>32</v>
      </c>
      <c r="G3033" s="5" t="s">
        <v>38</v>
      </c>
      <c r="H3033" s="5">
        <v>466</v>
      </c>
      <c r="I3033" s="5">
        <v>5</v>
      </c>
      <c r="J3033" s="5">
        <v>0</v>
      </c>
      <c r="K3033" s="5">
        <v>15763.8</v>
      </c>
      <c r="L3033" s="5">
        <v>1</v>
      </c>
      <c r="M3033" s="5">
        <v>0.74</v>
      </c>
      <c r="N3033" s="5">
        <v>8</v>
      </c>
      <c r="O3033" s="6">
        <v>0</v>
      </c>
      <c r="P3033" s="5" t="str">
        <f>IF(Table2[[#This Row],[ip_risk_score]]&gt;0.8,"HIGH",IF(Table2[[#This Row],[ip_risk_score]]&gt;0.5,"MEDIUM","LOW"))</f>
        <v>MEDIUM</v>
      </c>
      <c r="Q3033" s="5">
        <f>Table2[[#This Row],[transaction_amount]]-Table2[[#This Row],[avg_transaction_amount]]</f>
        <v>15868.690000000002</v>
      </c>
    </row>
    <row r="3034" spans="1:17" x14ac:dyDescent="0.25">
      <c r="A3034" s="4" t="s">
        <v>5644</v>
      </c>
      <c r="B3034" s="5" t="s">
        <v>5645</v>
      </c>
      <c r="C3034" s="5">
        <v>9989.66</v>
      </c>
      <c r="D3034" s="5" t="s">
        <v>20</v>
      </c>
      <c r="E3034" s="5" t="s">
        <v>31</v>
      </c>
      <c r="F3034" s="5" t="s">
        <v>28</v>
      </c>
      <c r="G3034" s="5" t="s">
        <v>58</v>
      </c>
      <c r="H3034" s="5">
        <v>1211</v>
      </c>
      <c r="I3034" s="5">
        <v>12</v>
      </c>
      <c r="J3034" s="5">
        <v>2</v>
      </c>
      <c r="K3034" s="5">
        <v>23474.39</v>
      </c>
      <c r="L3034" s="5">
        <v>1</v>
      </c>
      <c r="M3034" s="5">
        <v>0.47599999999999998</v>
      </c>
      <c r="N3034" s="5">
        <v>2</v>
      </c>
      <c r="O3034" s="6">
        <v>0</v>
      </c>
      <c r="P3034" s="5" t="str">
        <f>IF(Table2[[#This Row],[ip_risk_score]]&gt;0.8,"HIGH",IF(Table2[[#This Row],[ip_risk_score]]&gt;0.5,"MEDIUM","LOW"))</f>
        <v>LOW</v>
      </c>
      <c r="Q3034" s="5">
        <f>Table2[[#This Row],[transaction_amount]]-Table2[[#This Row],[avg_transaction_amount]]</f>
        <v>-13484.73</v>
      </c>
    </row>
    <row r="3035" spans="1:17" x14ac:dyDescent="0.25">
      <c r="A3035" s="4" t="s">
        <v>5646</v>
      </c>
      <c r="B3035" s="5" t="s">
        <v>5647</v>
      </c>
      <c r="C3035" s="5">
        <v>20945.78</v>
      </c>
      <c r="D3035" s="5" t="s">
        <v>20</v>
      </c>
      <c r="E3035" s="5" t="s">
        <v>27</v>
      </c>
      <c r="F3035" s="5" t="s">
        <v>22</v>
      </c>
      <c r="G3035" s="5" t="s">
        <v>58</v>
      </c>
      <c r="H3035" s="5">
        <v>138</v>
      </c>
      <c r="I3035" s="5">
        <v>13</v>
      </c>
      <c r="J3035" s="5">
        <v>0</v>
      </c>
      <c r="K3035" s="5">
        <v>21396.57</v>
      </c>
      <c r="L3035" s="5">
        <v>0</v>
      </c>
      <c r="M3035" s="5">
        <v>0.59299999999999997</v>
      </c>
      <c r="N3035" s="5">
        <v>3</v>
      </c>
      <c r="O3035" s="6">
        <v>0</v>
      </c>
      <c r="P3035" s="5" t="str">
        <f>IF(Table2[[#This Row],[ip_risk_score]]&gt;0.8,"HIGH",IF(Table2[[#This Row],[ip_risk_score]]&gt;0.5,"MEDIUM","LOW"))</f>
        <v>MEDIUM</v>
      </c>
      <c r="Q3035" s="5">
        <f>Table2[[#This Row],[transaction_amount]]-Table2[[#This Row],[avg_transaction_amount]]</f>
        <v>-450.79000000000087</v>
      </c>
    </row>
    <row r="3036" spans="1:17" x14ac:dyDescent="0.25">
      <c r="A3036" s="4" t="s">
        <v>5648</v>
      </c>
      <c r="B3036" s="5" t="s">
        <v>2090</v>
      </c>
      <c r="C3036" s="5">
        <v>37559.440000000002</v>
      </c>
      <c r="D3036" s="5" t="s">
        <v>53</v>
      </c>
      <c r="E3036" s="5" t="s">
        <v>21</v>
      </c>
      <c r="F3036" s="5" t="s">
        <v>32</v>
      </c>
      <c r="G3036" s="5" t="s">
        <v>38</v>
      </c>
      <c r="H3036" s="5">
        <v>1523</v>
      </c>
      <c r="I3036" s="5">
        <v>0</v>
      </c>
      <c r="J3036" s="5">
        <v>4</v>
      </c>
      <c r="K3036" s="5">
        <v>29668.79</v>
      </c>
      <c r="L3036" s="5">
        <v>0</v>
      </c>
      <c r="M3036" s="5">
        <v>0.92100000000000004</v>
      </c>
      <c r="N3036" s="5">
        <v>3</v>
      </c>
      <c r="O3036" s="6">
        <v>0</v>
      </c>
      <c r="P3036" s="5" t="str">
        <f>IF(Table2[[#This Row],[ip_risk_score]]&gt;0.8,"HIGH",IF(Table2[[#This Row],[ip_risk_score]]&gt;0.5,"MEDIUM","LOW"))</f>
        <v>HIGH</v>
      </c>
      <c r="Q3036" s="5">
        <f>Table2[[#This Row],[transaction_amount]]-Table2[[#This Row],[avg_transaction_amount]]</f>
        <v>7890.6500000000015</v>
      </c>
    </row>
    <row r="3037" spans="1:17" x14ac:dyDescent="0.25">
      <c r="A3037" s="4" t="s">
        <v>5649</v>
      </c>
      <c r="B3037" s="5" t="s">
        <v>5650</v>
      </c>
      <c r="C3037" s="5">
        <v>5113.58</v>
      </c>
      <c r="D3037" s="5" t="s">
        <v>26</v>
      </c>
      <c r="E3037" s="5" t="s">
        <v>31</v>
      </c>
      <c r="F3037" s="5" t="s">
        <v>28</v>
      </c>
      <c r="G3037" s="5" t="s">
        <v>48</v>
      </c>
      <c r="H3037" s="5">
        <v>1072</v>
      </c>
      <c r="I3037" s="5">
        <v>7</v>
      </c>
      <c r="J3037" s="5">
        <v>0</v>
      </c>
      <c r="K3037" s="5">
        <v>14919.9</v>
      </c>
      <c r="L3037" s="5">
        <v>0</v>
      </c>
      <c r="M3037" s="5">
        <v>0.54</v>
      </c>
      <c r="N3037" s="5">
        <v>8</v>
      </c>
      <c r="O3037" s="6">
        <v>0</v>
      </c>
      <c r="P3037" s="5" t="str">
        <f>IF(Table2[[#This Row],[ip_risk_score]]&gt;0.8,"HIGH",IF(Table2[[#This Row],[ip_risk_score]]&gt;0.5,"MEDIUM","LOW"))</f>
        <v>MEDIUM</v>
      </c>
      <c r="Q3037" s="5">
        <f>Table2[[#This Row],[transaction_amount]]-Table2[[#This Row],[avg_transaction_amount]]</f>
        <v>-9806.32</v>
      </c>
    </row>
    <row r="3038" spans="1:17" x14ac:dyDescent="0.25">
      <c r="A3038" s="4" t="s">
        <v>5651</v>
      </c>
      <c r="B3038" s="5" t="s">
        <v>5652</v>
      </c>
      <c r="C3038" s="5">
        <v>13928.75</v>
      </c>
      <c r="D3038" s="5" t="s">
        <v>53</v>
      </c>
      <c r="E3038" s="5" t="s">
        <v>27</v>
      </c>
      <c r="F3038" s="5" t="s">
        <v>32</v>
      </c>
      <c r="G3038" s="5" t="s">
        <v>38</v>
      </c>
      <c r="H3038" s="5">
        <v>1491</v>
      </c>
      <c r="I3038" s="5">
        <v>17</v>
      </c>
      <c r="J3038" s="5">
        <v>3</v>
      </c>
      <c r="K3038" s="5">
        <v>15938.02</v>
      </c>
      <c r="L3038" s="5">
        <v>0</v>
      </c>
      <c r="M3038" s="5">
        <v>0.23699999999999999</v>
      </c>
      <c r="N3038" s="5">
        <v>8</v>
      </c>
      <c r="O3038" s="6">
        <v>0</v>
      </c>
      <c r="P3038" s="5" t="str">
        <f>IF(Table2[[#This Row],[ip_risk_score]]&gt;0.8,"HIGH",IF(Table2[[#This Row],[ip_risk_score]]&gt;0.5,"MEDIUM","LOW"))</f>
        <v>LOW</v>
      </c>
      <c r="Q3038" s="5">
        <f>Table2[[#This Row],[transaction_amount]]-Table2[[#This Row],[avg_transaction_amount]]</f>
        <v>-2009.2700000000004</v>
      </c>
    </row>
    <row r="3039" spans="1:17" x14ac:dyDescent="0.25">
      <c r="A3039" s="4" t="s">
        <v>5653</v>
      </c>
      <c r="B3039" s="5" t="s">
        <v>5654</v>
      </c>
      <c r="C3039" s="5">
        <v>13852.14</v>
      </c>
      <c r="D3039" s="5" t="s">
        <v>53</v>
      </c>
      <c r="E3039" s="5" t="s">
        <v>27</v>
      </c>
      <c r="F3039" s="5" t="s">
        <v>32</v>
      </c>
      <c r="G3039" s="5" t="s">
        <v>48</v>
      </c>
      <c r="H3039" s="5">
        <v>821</v>
      </c>
      <c r="I3039" s="5">
        <v>13</v>
      </c>
      <c r="J3039" s="5">
        <v>4</v>
      </c>
      <c r="K3039" s="5">
        <v>1676.51</v>
      </c>
      <c r="L3039" s="5">
        <v>0</v>
      </c>
      <c r="M3039" s="5">
        <v>0.73899999999999999</v>
      </c>
      <c r="N3039" s="5">
        <v>6</v>
      </c>
      <c r="O3039" s="6">
        <v>0</v>
      </c>
      <c r="P3039" s="5" t="str">
        <f>IF(Table2[[#This Row],[ip_risk_score]]&gt;0.8,"HIGH",IF(Table2[[#This Row],[ip_risk_score]]&gt;0.5,"MEDIUM","LOW"))</f>
        <v>MEDIUM</v>
      </c>
      <c r="Q3039" s="5">
        <f>Table2[[#This Row],[transaction_amount]]-Table2[[#This Row],[avg_transaction_amount]]</f>
        <v>12175.63</v>
      </c>
    </row>
    <row r="3040" spans="1:17" x14ac:dyDescent="0.25">
      <c r="A3040" s="4" t="s">
        <v>5655</v>
      </c>
      <c r="B3040" s="5" t="s">
        <v>2298</v>
      </c>
      <c r="C3040" s="5">
        <v>21629.35</v>
      </c>
      <c r="D3040" s="5" t="s">
        <v>20</v>
      </c>
      <c r="E3040" s="5" t="s">
        <v>41</v>
      </c>
      <c r="F3040" s="5" t="s">
        <v>32</v>
      </c>
      <c r="G3040" s="5" t="s">
        <v>48</v>
      </c>
      <c r="H3040" s="5">
        <v>882</v>
      </c>
      <c r="I3040" s="5">
        <v>1</v>
      </c>
      <c r="J3040" s="5">
        <v>3</v>
      </c>
      <c r="K3040" s="5">
        <v>11742.55</v>
      </c>
      <c r="L3040" s="5">
        <v>0</v>
      </c>
      <c r="M3040" s="5">
        <v>0.375</v>
      </c>
      <c r="N3040" s="5">
        <v>7</v>
      </c>
      <c r="O3040" s="6">
        <v>0</v>
      </c>
      <c r="P3040" s="5" t="str">
        <f>IF(Table2[[#This Row],[ip_risk_score]]&gt;0.8,"HIGH",IF(Table2[[#This Row],[ip_risk_score]]&gt;0.5,"MEDIUM","LOW"))</f>
        <v>LOW</v>
      </c>
      <c r="Q3040" s="5">
        <f>Table2[[#This Row],[transaction_amount]]-Table2[[#This Row],[avg_transaction_amount]]</f>
        <v>9886.7999999999993</v>
      </c>
    </row>
    <row r="3041" spans="1:17" x14ac:dyDescent="0.25">
      <c r="A3041" s="4" t="s">
        <v>5656</v>
      </c>
      <c r="B3041" s="5" t="s">
        <v>878</v>
      </c>
      <c r="C3041" s="5">
        <v>49019.42</v>
      </c>
      <c r="D3041" s="5" t="s">
        <v>20</v>
      </c>
      <c r="E3041" s="5" t="s">
        <v>21</v>
      </c>
      <c r="F3041" s="5" t="s">
        <v>32</v>
      </c>
      <c r="G3041" s="5" t="s">
        <v>33</v>
      </c>
      <c r="H3041" s="5">
        <v>359</v>
      </c>
      <c r="I3041" s="5">
        <v>23</v>
      </c>
      <c r="J3041" s="5">
        <v>2</v>
      </c>
      <c r="K3041" s="5">
        <v>27670.92</v>
      </c>
      <c r="L3041" s="5">
        <v>0</v>
      </c>
      <c r="M3041" s="5">
        <v>0.28499999999999998</v>
      </c>
      <c r="N3041" s="5">
        <v>1</v>
      </c>
      <c r="O3041" s="6">
        <v>0</v>
      </c>
      <c r="P3041" s="5" t="str">
        <f>IF(Table2[[#This Row],[ip_risk_score]]&gt;0.8,"HIGH",IF(Table2[[#This Row],[ip_risk_score]]&gt;0.5,"MEDIUM","LOW"))</f>
        <v>LOW</v>
      </c>
      <c r="Q3041" s="5">
        <f>Table2[[#This Row],[transaction_amount]]-Table2[[#This Row],[avg_transaction_amount]]</f>
        <v>21348.5</v>
      </c>
    </row>
    <row r="3042" spans="1:17" x14ac:dyDescent="0.25">
      <c r="A3042" s="4" t="s">
        <v>5657</v>
      </c>
      <c r="B3042" s="5" t="s">
        <v>5658</v>
      </c>
      <c r="C3042" s="5">
        <v>3421.75</v>
      </c>
      <c r="D3042" s="5" t="s">
        <v>20</v>
      </c>
      <c r="E3042" s="5" t="s">
        <v>31</v>
      </c>
      <c r="F3042" s="5" t="s">
        <v>22</v>
      </c>
      <c r="G3042" s="5" t="s">
        <v>38</v>
      </c>
      <c r="H3042" s="5">
        <v>654</v>
      </c>
      <c r="I3042" s="5">
        <v>11</v>
      </c>
      <c r="J3042" s="5">
        <v>2</v>
      </c>
      <c r="K3042" s="5">
        <v>10579.24</v>
      </c>
      <c r="L3042" s="5">
        <v>0</v>
      </c>
      <c r="M3042" s="5">
        <v>0.248</v>
      </c>
      <c r="N3042" s="5">
        <v>8</v>
      </c>
      <c r="O3042" s="6">
        <v>0</v>
      </c>
      <c r="P3042" s="5" t="str">
        <f>IF(Table2[[#This Row],[ip_risk_score]]&gt;0.8,"HIGH",IF(Table2[[#This Row],[ip_risk_score]]&gt;0.5,"MEDIUM","LOW"))</f>
        <v>LOW</v>
      </c>
      <c r="Q3042" s="5">
        <f>Table2[[#This Row],[transaction_amount]]-Table2[[#This Row],[avg_transaction_amount]]</f>
        <v>-7157.49</v>
      </c>
    </row>
    <row r="3043" spans="1:17" x14ac:dyDescent="0.25">
      <c r="A3043" s="4" t="s">
        <v>5659</v>
      </c>
      <c r="B3043" s="5" t="s">
        <v>5660</v>
      </c>
      <c r="C3043" s="5">
        <v>25959.11</v>
      </c>
      <c r="D3043" s="5" t="s">
        <v>53</v>
      </c>
      <c r="E3043" s="5" t="s">
        <v>41</v>
      </c>
      <c r="F3043" s="5" t="s">
        <v>22</v>
      </c>
      <c r="G3043" s="5" t="s">
        <v>58</v>
      </c>
      <c r="H3043" s="5">
        <v>1924</v>
      </c>
      <c r="I3043" s="5">
        <v>23</v>
      </c>
      <c r="J3043" s="5">
        <v>4</v>
      </c>
      <c r="K3043" s="5">
        <v>23006.74</v>
      </c>
      <c r="L3043" s="5">
        <v>0</v>
      </c>
      <c r="M3043" s="5">
        <v>7.9000000000000001E-2</v>
      </c>
      <c r="N3043" s="5">
        <v>7</v>
      </c>
      <c r="O3043" s="6">
        <v>0</v>
      </c>
      <c r="P3043" s="5" t="str">
        <f>IF(Table2[[#This Row],[ip_risk_score]]&gt;0.8,"HIGH",IF(Table2[[#This Row],[ip_risk_score]]&gt;0.5,"MEDIUM","LOW"))</f>
        <v>LOW</v>
      </c>
      <c r="Q3043" s="5">
        <f>Table2[[#This Row],[transaction_amount]]-Table2[[#This Row],[avg_transaction_amount]]</f>
        <v>2952.369999999999</v>
      </c>
    </row>
    <row r="3044" spans="1:17" x14ac:dyDescent="0.25">
      <c r="A3044" s="4" t="s">
        <v>5661</v>
      </c>
      <c r="B3044" s="5" t="s">
        <v>5662</v>
      </c>
      <c r="C3044" s="5">
        <v>9009.27</v>
      </c>
      <c r="D3044" s="5" t="s">
        <v>53</v>
      </c>
      <c r="E3044" s="5" t="s">
        <v>21</v>
      </c>
      <c r="F3044" s="5" t="s">
        <v>28</v>
      </c>
      <c r="G3044" s="5" t="s">
        <v>23</v>
      </c>
      <c r="H3044" s="5">
        <v>461</v>
      </c>
      <c r="I3044" s="5">
        <v>0</v>
      </c>
      <c r="J3044" s="5">
        <v>1</v>
      </c>
      <c r="K3044" s="5">
        <v>29330.22</v>
      </c>
      <c r="L3044" s="5">
        <v>0</v>
      </c>
      <c r="M3044" s="5">
        <v>0.93300000000000005</v>
      </c>
      <c r="N3044" s="5">
        <v>5</v>
      </c>
      <c r="O3044" s="6">
        <v>1</v>
      </c>
      <c r="P3044" s="5" t="str">
        <f>IF(Table2[[#This Row],[ip_risk_score]]&gt;0.8,"HIGH",IF(Table2[[#This Row],[ip_risk_score]]&gt;0.5,"MEDIUM","LOW"))</f>
        <v>HIGH</v>
      </c>
      <c r="Q3044" s="5">
        <f>Table2[[#This Row],[transaction_amount]]-Table2[[#This Row],[avg_transaction_amount]]</f>
        <v>-20320.95</v>
      </c>
    </row>
    <row r="3045" spans="1:17" x14ac:dyDescent="0.25">
      <c r="A3045" s="4" t="s">
        <v>5663</v>
      </c>
      <c r="B3045" s="5" t="s">
        <v>5664</v>
      </c>
      <c r="C3045" s="5">
        <v>48535.29</v>
      </c>
      <c r="D3045" s="5" t="s">
        <v>26</v>
      </c>
      <c r="E3045" s="5" t="s">
        <v>27</v>
      </c>
      <c r="F3045" s="5" t="s">
        <v>28</v>
      </c>
      <c r="G3045" s="5" t="s">
        <v>23</v>
      </c>
      <c r="H3045" s="5">
        <v>1413</v>
      </c>
      <c r="I3045" s="5">
        <v>20</v>
      </c>
      <c r="J3045" s="5">
        <v>1</v>
      </c>
      <c r="K3045" s="5">
        <v>3892.77</v>
      </c>
      <c r="L3045" s="5">
        <v>0</v>
      </c>
      <c r="M3045" s="5">
        <v>0.56299999999999994</v>
      </c>
      <c r="N3045" s="5">
        <v>5</v>
      </c>
      <c r="O3045" s="6">
        <v>1</v>
      </c>
      <c r="P3045" s="5" t="str">
        <f>IF(Table2[[#This Row],[ip_risk_score]]&gt;0.8,"HIGH",IF(Table2[[#This Row],[ip_risk_score]]&gt;0.5,"MEDIUM","LOW"))</f>
        <v>MEDIUM</v>
      </c>
      <c r="Q3045" s="5">
        <f>Table2[[#This Row],[transaction_amount]]-Table2[[#This Row],[avg_transaction_amount]]</f>
        <v>44642.520000000004</v>
      </c>
    </row>
    <row r="3046" spans="1:17" x14ac:dyDescent="0.25">
      <c r="A3046" s="4" t="s">
        <v>5665</v>
      </c>
      <c r="B3046" s="5" t="s">
        <v>5666</v>
      </c>
      <c r="C3046" s="5">
        <v>5709.51</v>
      </c>
      <c r="D3046" s="5" t="s">
        <v>53</v>
      </c>
      <c r="E3046" s="5" t="s">
        <v>21</v>
      </c>
      <c r="F3046" s="5" t="s">
        <v>32</v>
      </c>
      <c r="G3046" s="5" t="s">
        <v>38</v>
      </c>
      <c r="H3046" s="5">
        <v>118</v>
      </c>
      <c r="I3046" s="5">
        <v>14</v>
      </c>
      <c r="J3046" s="5">
        <v>4</v>
      </c>
      <c r="K3046" s="5">
        <v>10086.39</v>
      </c>
      <c r="L3046" s="5">
        <v>0</v>
      </c>
      <c r="M3046" s="5">
        <v>0.95499999999999996</v>
      </c>
      <c r="N3046" s="5">
        <v>2</v>
      </c>
      <c r="O3046" s="6">
        <v>0</v>
      </c>
      <c r="P3046" s="5" t="str">
        <f>IF(Table2[[#This Row],[ip_risk_score]]&gt;0.8,"HIGH",IF(Table2[[#This Row],[ip_risk_score]]&gt;0.5,"MEDIUM","LOW"))</f>
        <v>HIGH</v>
      </c>
      <c r="Q3046" s="5">
        <f>Table2[[#This Row],[transaction_amount]]-Table2[[#This Row],[avg_transaction_amount]]</f>
        <v>-4376.8799999999992</v>
      </c>
    </row>
    <row r="3047" spans="1:17" x14ac:dyDescent="0.25">
      <c r="A3047" s="4" t="s">
        <v>5667</v>
      </c>
      <c r="B3047" s="5" t="s">
        <v>5009</v>
      </c>
      <c r="C3047" s="5">
        <v>20209.87</v>
      </c>
      <c r="D3047" s="5" t="s">
        <v>53</v>
      </c>
      <c r="E3047" s="5" t="s">
        <v>31</v>
      </c>
      <c r="F3047" s="5" t="s">
        <v>32</v>
      </c>
      <c r="G3047" s="5" t="s">
        <v>23</v>
      </c>
      <c r="H3047" s="5">
        <v>1617</v>
      </c>
      <c r="I3047" s="5">
        <v>10</v>
      </c>
      <c r="J3047" s="5">
        <v>4</v>
      </c>
      <c r="K3047" s="5">
        <v>14283.79</v>
      </c>
      <c r="L3047" s="5">
        <v>0</v>
      </c>
      <c r="M3047" s="5">
        <v>0.86199999999999999</v>
      </c>
      <c r="N3047" s="5">
        <v>1</v>
      </c>
      <c r="O3047" s="6">
        <v>0</v>
      </c>
      <c r="P3047" s="5" t="str">
        <f>IF(Table2[[#This Row],[ip_risk_score]]&gt;0.8,"HIGH",IF(Table2[[#This Row],[ip_risk_score]]&gt;0.5,"MEDIUM","LOW"))</f>
        <v>HIGH</v>
      </c>
      <c r="Q3047" s="5">
        <f>Table2[[#This Row],[transaction_amount]]-Table2[[#This Row],[avg_transaction_amount]]</f>
        <v>5926.0799999999981</v>
      </c>
    </row>
    <row r="3048" spans="1:17" x14ac:dyDescent="0.25">
      <c r="A3048" s="4" t="s">
        <v>5668</v>
      </c>
      <c r="B3048" s="5" t="s">
        <v>4636</v>
      </c>
      <c r="C3048" s="5">
        <v>36907.35</v>
      </c>
      <c r="D3048" s="5" t="s">
        <v>20</v>
      </c>
      <c r="E3048" s="5" t="s">
        <v>27</v>
      </c>
      <c r="F3048" s="5" t="s">
        <v>32</v>
      </c>
      <c r="G3048" s="5" t="s">
        <v>48</v>
      </c>
      <c r="H3048" s="5">
        <v>1241</v>
      </c>
      <c r="I3048" s="5">
        <v>17</v>
      </c>
      <c r="J3048" s="5">
        <v>3</v>
      </c>
      <c r="K3048" s="5">
        <v>7197.51</v>
      </c>
      <c r="L3048" s="5">
        <v>0</v>
      </c>
      <c r="M3048" s="5">
        <v>0.03</v>
      </c>
      <c r="N3048" s="5">
        <v>9</v>
      </c>
      <c r="O3048" s="6">
        <v>0</v>
      </c>
      <c r="P3048" s="5" t="str">
        <f>IF(Table2[[#This Row],[ip_risk_score]]&gt;0.8,"HIGH",IF(Table2[[#This Row],[ip_risk_score]]&gt;0.5,"MEDIUM","LOW"))</f>
        <v>LOW</v>
      </c>
      <c r="Q3048" s="5">
        <f>Table2[[#This Row],[transaction_amount]]-Table2[[#This Row],[avg_transaction_amount]]</f>
        <v>29709.839999999997</v>
      </c>
    </row>
    <row r="3049" spans="1:17" x14ac:dyDescent="0.25">
      <c r="A3049" s="4" t="s">
        <v>5669</v>
      </c>
      <c r="B3049" s="5" t="s">
        <v>5670</v>
      </c>
      <c r="C3049" s="5">
        <v>35242.49</v>
      </c>
      <c r="D3049" s="5" t="s">
        <v>20</v>
      </c>
      <c r="E3049" s="5" t="s">
        <v>41</v>
      </c>
      <c r="F3049" s="5" t="s">
        <v>22</v>
      </c>
      <c r="G3049" s="5" t="s">
        <v>23</v>
      </c>
      <c r="H3049" s="5">
        <v>586</v>
      </c>
      <c r="I3049" s="5">
        <v>16</v>
      </c>
      <c r="J3049" s="5">
        <v>2</v>
      </c>
      <c r="K3049" s="5">
        <v>471.85</v>
      </c>
      <c r="L3049" s="5">
        <v>0</v>
      </c>
      <c r="M3049" s="5">
        <v>0.247</v>
      </c>
      <c r="N3049" s="5">
        <v>3</v>
      </c>
      <c r="O3049" s="6">
        <v>0</v>
      </c>
      <c r="P3049" s="5" t="str">
        <f>IF(Table2[[#This Row],[ip_risk_score]]&gt;0.8,"HIGH",IF(Table2[[#This Row],[ip_risk_score]]&gt;0.5,"MEDIUM","LOW"))</f>
        <v>LOW</v>
      </c>
      <c r="Q3049" s="5">
        <f>Table2[[#This Row],[transaction_amount]]-Table2[[#This Row],[avg_transaction_amount]]</f>
        <v>34770.639999999999</v>
      </c>
    </row>
    <row r="3050" spans="1:17" x14ac:dyDescent="0.25">
      <c r="A3050" s="4" t="s">
        <v>5671</v>
      </c>
      <c r="B3050" s="5" t="s">
        <v>5672</v>
      </c>
      <c r="C3050" s="5">
        <v>21165.3</v>
      </c>
      <c r="D3050" s="5" t="s">
        <v>20</v>
      </c>
      <c r="E3050" s="5" t="s">
        <v>21</v>
      </c>
      <c r="F3050" s="5" t="s">
        <v>32</v>
      </c>
      <c r="G3050" s="5" t="s">
        <v>48</v>
      </c>
      <c r="H3050" s="5">
        <v>250</v>
      </c>
      <c r="I3050" s="5">
        <v>2</v>
      </c>
      <c r="J3050" s="5">
        <v>4</v>
      </c>
      <c r="K3050" s="5">
        <v>14111.26</v>
      </c>
      <c r="L3050" s="5">
        <v>0</v>
      </c>
      <c r="M3050" s="5">
        <v>0.315</v>
      </c>
      <c r="N3050" s="5">
        <v>5</v>
      </c>
      <c r="O3050" s="6">
        <v>0</v>
      </c>
      <c r="P3050" s="5" t="str">
        <f>IF(Table2[[#This Row],[ip_risk_score]]&gt;0.8,"HIGH",IF(Table2[[#This Row],[ip_risk_score]]&gt;0.5,"MEDIUM","LOW"))</f>
        <v>LOW</v>
      </c>
      <c r="Q3050" s="5">
        <f>Table2[[#This Row],[transaction_amount]]-Table2[[#This Row],[avg_transaction_amount]]</f>
        <v>7054.0399999999991</v>
      </c>
    </row>
    <row r="3051" spans="1:17" x14ac:dyDescent="0.25">
      <c r="A3051" s="4" t="s">
        <v>5673</v>
      </c>
      <c r="B3051" s="5" t="s">
        <v>5674</v>
      </c>
      <c r="C3051" s="5">
        <v>17358.88</v>
      </c>
      <c r="D3051" s="5" t="s">
        <v>20</v>
      </c>
      <c r="E3051" s="5" t="s">
        <v>21</v>
      </c>
      <c r="F3051" s="5" t="s">
        <v>28</v>
      </c>
      <c r="G3051" s="5" t="s">
        <v>48</v>
      </c>
      <c r="H3051" s="5">
        <v>600</v>
      </c>
      <c r="I3051" s="5">
        <v>14</v>
      </c>
      <c r="J3051" s="5">
        <v>0</v>
      </c>
      <c r="K3051" s="5">
        <v>16144.82</v>
      </c>
      <c r="L3051" s="5">
        <v>0</v>
      </c>
      <c r="M3051" s="5">
        <v>0.49</v>
      </c>
      <c r="N3051" s="5">
        <v>8</v>
      </c>
      <c r="O3051" s="6">
        <v>0</v>
      </c>
      <c r="P3051" s="5" t="str">
        <f>IF(Table2[[#This Row],[ip_risk_score]]&gt;0.8,"HIGH",IF(Table2[[#This Row],[ip_risk_score]]&gt;0.5,"MEDIUM","LOW"))</f>
        <v>LOW</v>
      </c>
      <c r="Q3051" s="5">
        <f>Table2[[#This Row],[transaction_amount]]-Table2[[#This Row],[avg_transaction_amount]]</f>
        <v>1214.0600000000013</v>
      </c>
    </row>
    <row r="3052" spans="1:17" x14ac:dyDescent="0.25">
      <c r="A3052" s="4" t="s">
        <v>5675</v>
      </c>
      <c r="B3052" s="5" t="s">
        <v>5676</v>
      </c>
      <c r="C3052" s="5">
        <v>19910.740000000002</v>
      </c>
      <c r="D3052" s="5" t="s">
        <v>20</v>
      </c>
      <c r="E3052" s="5" t="s">
        <v>41</v>
      </c>
      <c r="F3052" s="5" t="s">
        <v>32</v>
      </c>
      <c r="G3052" s="5" t="s">
        <v>58</v>
      </c>
      <c r="H3052" s="5">
        <v>1121</v>
      </c>
      <c r="I3052" s="5">
        <v>12</v>
      </c>
      <c r="J3052" s="5">
        <v>3</v>
      </c>
      <c r="K3052" s="5">
        <v>18800.490000000002</v>
      </c>
      <c r="L3052" s="5">
        <v>0</v>
      </c>
      <c r="M3052" s="5">
        <v>0.71599999999999997</v>
      </c>
      <c r="N3052" s="5">
        <v>7</v>
      </c>
      <c r="O3052" s="6">
        <v>0</v>
      </c>
      <c r="P3052" s="5" t="str">
        <f>IF(Table2[[#This Row],[ip_risk_score]]&gt;0.8,"HIGH",IF(Table2[[#This Row],[ip_risk_score]]&gt;0.5,"MEDIUM","LOW"))</f>
        <v>MEDIUM</v>
      </c>
      <c r="Q3052" s="5">
        <f>Table2[[#This Row],[transaction_amount]]-Table2[[#This Row],[avg_transaction_amount]]</f>
        <v>1110.25</v>
      </c>
    </row>
    <row r="3053" spans="1:17" x14ac:dyDescent="0.25">
      <c r="A3053" s="4" t="s">
        <v>5677</v>
      </c>
      <c r="B3053" s="5" t="s">
        <v>5678</v>
      </c>
      <c r="C3053" s="5">
        <v>13250.6</v>
      </c>
      <c r="D3053" s="5" t="s">
        <v>26</v>
      </c>
      <c r="E3053" s="5" t="s">
        <v>21</v>
      </c>
      <c r="F3053" s="5" t="s">
        <v>22</v>
      </c>
      <c r="G3053" s="5" t="s">
        <v>23</v>
      </c>
      <c r="H3053" s="5">
        <v>1432</v>
      </c>
      <c r="I3053" s="5">
        <v>2</v>
      </c>
      <c r="J3053" s="5">
        <v>2</v>
      </c>
      <c r="K3053" s="5">
        <v>24833.73</v>
      </c>
      <c r="L3053" s="5">
        <v>0</v>
      </c>
      <c r="M3053" s="5">
        <v>0.68100000000000005</v>
      </c>
      <c r="N3053" s="5">
        <v>7</v>
      </c>
      <c r="O3053" s="6">
        <v>0</v>
      </c>
      <c r="P3053" s="5" t="str">
        <f>IF(Table2[[#This Row],[ip_risk_score]]&gt;0.8,"HIGH",IF(Table2[[#This Row],[ip_risk_score]]&gt;0.5,"MEDIUM","LOW"))</f>
        <v>MEDIUM</v>
      </c>
      <c r="Q3053" s="5">
        <f>Table2[[#This Row],[transaction_amount]]-Table2[[#This Row],[avg_transaction_amount]]</f>
        <v>-11583.13</v>
      </c>
    </row>
    <row r="3054" spans="1:17" x14ac:dyDescent="0.25">
      <c r="A3054" s="4" t="s">
        <v>5679</v>
      </c>
      <c r="B3054" s="5" t="s">
        <v>4549</v>
      </c>
      <c r="C3054" s="5">
        <v>10306.379999999999</v>
      </c>
      <c r="D3054" s="5" t="s">
        <v>26</v>
      </c>
      <c r="E3054" s="5" t="s">
        <v>21</v>
      </c>
      <c r="F3054" s="5" t="s">
        <v>32</v>
      </c>
      <c r="G3054" s="5" t="s">
        <v>58</v>
      </c>
      <c r="H3054" s="5">
        <v>1723</v>
      </c>
      <c r="I3054" s="5">
        <v>12</v>
      </c>
      <c r="J3054" s="5">
        <v>3</v>
      </c>
      <c r="K3054" s="5">
        <v>7665.97</v>
      </c>
      <c r="L3054" s="5">
        <v>0</v>
      </c>
      <c r="M3054" s="5">
        <v>0.98699999999999999</v>
      </c>
      <c r="N3054" s="5">
        <v>4</v>
      </c>
      <c r="O3054" s="6">
        <v>0</v>
      </c>
      <c r="P3054" s="5" t="str">
        <f>IF(Table2[[#This Row],[ip_risk_score]]&gt;0.8,"HIGH",IF(Table2[[#This Row],[ip_risk_score]]&gt;0.5,"MEDIUM","LOW"))</f>
        <v>HIGH</v>
      </c>
      <c r="Q3054" s="5">
        <f>Table2[[#This Row],[transaction_amount]]-Table2[[#This Row],[avg_transaction_amount]]</f>
        <v>2640.4099999999989</v>
      </c>
    </row>
    <row r="3055" spans="1:17" x14ac:dyDescent="0.25">
      <c r="A3055" s="4" t="s">
        <v>5680</v>
      </c>
      <c r="B3055" s="5" t="s">
        <v>5681</v>
      </c>
      <c r="C3055" s="5">
        <v>24177.83</v>
      </c>
      <c r="D3055" s="5" t="s">
        <v>26</v>
      </c>
      <c r="E3055" s="5" t="s">
        <v>21</v>
      </c>
      <c r="F3055" s="5" t="s">
        <v>22</v>
      </c>
      <c r="G3055" s="5" t="s">
        <v>23</v>
      </c>
      <c r="H3055" s="5">
        <v>1295</v>
      </c>
      <c r="I3055" s="5">
        <v>8</v>
      </c>
      <c r="J3055" s="5">
        <v>2</v>
      </c>
      <c r="K3055" s="5">
        <v>1924.98</v>
      </c>
      <c r="L3055" s="5">
        <v>0</v>
      </c>
      <c r="M3055" s="5">
        <v>0.92300000000000004</v>
      </c>
      <c r="N3055" s="5">
        <v>4</v>
      </c>
      <c r="O3055" s="6">
        <v>0</v>
      </c>
      <c r="P3055" s="5" t="str">
        <f>IF(Table2[[#This Row],[ip_risk_score]]&gt;0.8,"HIGH",IF(Table2[[#This Row],[ip_risk_score]]&gt;0.5,"MEDIUM","LOW"))</f>
        <v>HIGH</v>
      </c>
      <c r="Q3055" s="5">
        <f>Table2[[#This Row],[transaction_amount]]-Table2[[#This Row],[avg_transaction_amount]]</f>
        <v>22252.850000000002</v>
      </c>
    </row>
    <row r="3056" spans="1:17" x14ac:dyDescent="0.25">
      <c r="A3056" s="4" t="s">
        <v>5682</v>
      </c>
      <c r="B3056" s="5" t="s">
        <v>5683</v>
      </c>
      <c r="C3056" s="5">
        <v>13463.26</v>
      </c>
      <c r="D3056" s="5" t="s">
        <v>20</v>
      </c>
      <c r="E3056" s="5" t="s">
        <v>27</v>
      </c>
      <c r="F3056" s="5" t="s">
        <v>22</v>
      </c>
      <c r="G3056" s="5" t="s">
        <v>48</v>
      </c>
      <c r="H3056" s="5">
        <v>587</v>
      </c>
      <c r="I3056" s="5">
        <v>9</v>
      </c>
      <c r="J3056" s="5">
        <v>0</v>
      </c>
      <c r="K3056" s="5">
        <v>2786.06</v>
      </c>
      <c r="L3056" s="5">
        <v>0</v>
      </c>
      <c r="M3056" s="5">
        <v>0.186</v>
      </c>
      <c r="N3056" s="5">
        <v>6</v>
      </c>
      <c r="O3056" s="6">
        <v>0</v>
      </c>
      <c r="P3056" s="5" t="str">
        <f>IF(Table2[[#This Row],[ip_risk_score]]&gt;0.8,"HIGH",IF(Table2[[#This Row],[ip_risk_score]]&gt;0.5,"MEDIUM","LOW"))</f>
        <v>LOW</v>
      </c>
      <c r="Q3056" s="5">
        <f>Table2[[#This Row],[transaction_amount]]-Table2[[#This Row],[avg_transaction_amount]]</f>
        <v>10677.2</v>
      </c>
    </row>
    <row r="3057" spans="1:17" x14ac:dyDescent="0.25">
      <c r="A3057" s="4" t="s">
        <v>5684</v>
      </c>
      <c r="B3057" s="5" t="s">
        <v>5685</v>
      </c>
      <c r="C3057" s="5">
        <v>14408.71</v>
      </c>
      <c r="D3057" s="5" t="s">
        <v>20</v>
      </c>
      <c r="E3057" s="5" t="s">
        <v>27</v>
      </c>
      <c r="F3057" s="5" t="s">
        <v>22</v>
      </c>
      <c r="G3057" s="5" t="s">
        <v>23</v>
      </c>
      <c r="H3057" s="5">
        <v>334</v>
      </c>
      <c r="I3057" s="5">
        <v>0</v>
      </c>
      <c r="J3057" s="5">
        <v>2</v>
      </c>
      <c r="K3057" s="5">
        <v>14972.54</v>
      </c>
      <c r="L3057" s="5">
        <v>0</v>
      </c>
      <c r="M3057" s="5">
        <v>0.86</v>
      </c>
      <c r="N3057" s="5">
        <v>4</v>
      </c>
      <c r="O3057" s="6">
        <v>0</v>
      </c>
      <c r="P3057" s="5" t="str">
        <f>IF(Table2[[#This Row],[ip_risk_score]]&gt;0.8,"HIGH",IF(Table2[[#This Row],[ip_risk_score]]&gt;0.5,"MEDIUM","LOW"))</f>
        <v>HIGH</v>
      </c>
      <c r="Q3057" s="5">
        <f>Table2[[#This Row],[transaction_amount]]-Table2[[#This Row],[avg_transaction_amount]]</f>
        <v>-563.83000000000175</v>
      </c>
    </row>
    <row r="3058" spans="1:17" x14ac:dyDescent="0.25">
      <c r="A3058" s="4" t="s">
        <v>5686</v>
      </c>
      <c r="B3058" s="5" t="s">
        <v>5687</v>
      </c>
      <c r="C3058" s="5">
        <v>32854.97</v>
      </c>
      <c r="D3058" s="5" t="s">
        <v>20</v>
      </c>
      <c r="E3058" s="5" t="s">
        <v>31</v>
      </c>
      <c r="F3058" s="5" t="s">
        <v>22</v>
      </c>
      <c r="G3058" s="5" t="s">
        <v>58</v>
      </c>
      <c r="H3058" s="5">
        <v>380</v>
      </c>
      <c r="I3058" s="5">
        <v>1</v>
      </c>
      <c r="J3058" s="5">
        <v>3</v>
      </c>
      <c r="K3058" s="5">
        <v>27674.87</v>
      </c>
      <c r="L3058" s="5">
        <v>0</v>
      </c>
      <c r="M3058" s="5">
        <v>0.84299999999999997</v>
      </c>
      <c r="N3058" s="5">
        <v>7</v>
      </c>
      <c r="O3058" s="6">
        <v>0</v>
      </c>
      <c r="P3058" s="5" t="str">
        <f>IF(Table2[[#This Row],[ip_risk_score]]&gt;0.8,"HIGH",IF(Table2[[#This Row],[ip_risk_score]]&gt;0.5,"MEDIUM","LOW"))</f>
        <v>HIGH</v>
      </c>
      <c r="Q3058" s="5">
        <f>Table2[[#This Row],[transaction_amount]]-Table2[[#This Row],[avg_transaction_amount]]</f>
        <v>5180.1000000000022</v>
      </c>
    </row>
    <row r="3059" spans="1:17" x14ac:dyDescent="0.25">
      <c r="A3059" s="4" t="s">
        <v>5688</v>
      </c>
      <c r="B3059" s="5" t="s">
        <v>5689</v>
      </c>
      <c r="C3059" s="5">
        <v>48428.44</v>
      </c>
      <c r="D3059" s="5" t="s">
        <v>26</v>
      </c>
      <c r="E3059" s="5" t="s">
        <v>21</v>
      </c>
      <c r="F3059" s="5" t="s">
        <v>28</v>
      </c>
      <c r="G3059" s="5" t="s">
        <v>33</v>
      </c>
      <c r="H3059" s="5">
        <v>1968</v>
      </c>
      <c r="I3059" s="5">
        <v>13</v>
      </c>
      <c r="J3059" s="5">
        <v>2</v>
      </c>
      <c r="K3059" s="5">
        <v>29468.1</v>
      </c>
      <c r="L3059" s="5">
        <v>1</v>
      </c>
      <c r="M3059" s="5">
        <v>0.57499999999999996</v>
      </c>
      <c r="N3059" s="5">
        <v>2</v>
      </c>
      <c r="O3059" s="6">
        <v>0</v>
      </c>
      <c r="P3059" s="5" t="str">
        <f>IF(Table2[[#This Row],[ip_risk_score]]&gt;0.8,"HIGH",IF(Table2[[#This Row],[ip_risk_score]]&gt;0.5,"MEDIUM","LOW"))</f>
        <v>MEDIUM</v>
      </c>
      <c r="Q3059" s="5">
        <f>Table2[[#This Row],[transaction_amount]]-Table2[[#This Row],[avg_transaction_amount]]</f>
        <v>18960.340000000004</v>
      </c>
    </row>
    <row r="3060" spans="1:17" x14ac:dyDescent="0.25">
      <c r="A3060" s="4" t="s">
        <v>5690</v>
      </c>
      <c r="B3060" s="5" t="s">
        <v>5691</v>
      </c>
      <c r="C3060" s="5">
        <v>30201.68</v>
      </c>
      <c r="D3060" s="5" t="s">
        <v>20</v>
      </c>
      <c r="E3060" s="5" t="s">
        <v>31</v>
      </c>
      <c r="F3060" s="5" t="s">
        <v>22</v>
      </c>
      <c r="G3060" s="5" t="s">
        <v>58</v>
      </c>
      <c r="H3060" s="5">
        <v>114</v>
      </c>
      <c r="I3060" s="5">
        <v>4</v>
      </c>
      <c r="J3060" s="5">
        <v>3</v>
      </c>
      <c r="K3060" s="5">
        <v>6231.03</v>
      </c>
      <c r="L3060" s="5">
        <v>0</v>
      </c>
      <c r="M3060" s="5">
        <v>0.33800000000000002</v>
      </c>
      <c r="N3060" s="5">
        <v>7</v>
      </c>
      <c r="O3060" s="6">
        <v>0</v>
      </c>
      <c r="P3060" s="5" t="str">
        <f>IF(Table2[[#This Row],[ip_risk_score]]&gt;0.8,"HIGH",IF(Table2[[#This Row],[ip_risk_score]]&gt;0.5,"MEDIUM","LOW"))</f>
        <v>LOW</v>
      </c>
      <c r="Q3060" s="5">
        <f>Table2[[#This Row],[transaction_amount]]-Table2[[#This Row],[avg_transaction_amount]]</f>
        <v>23970.65</v>
      </c>
    </row>
    <row r="3061" spans="1:17" x14ac:dyDescent="0.25">
      <c r="A3061" s="4" t="s">
        <v>5692</v>
      </c>
      <c r="B3061" s="5" t="s">
        <v>60</v>
      </c>
      <c r="C3061" s="5">
        <v>3895.12</v>
      </c>
      <c r="D3061" s="5" t="s">
        <v>26</v>
      </c>
      <c r="E3061" s="5" t="s">
        <v>27</v>
      </c>
      <c r="F3061" s="5" t="s">
        <v>28</v>
      </c>
      <c r="G3061" s="5" t="s">
        <v>33</v>
      </c>
      <c r="H3061" s="5">
        <v>107</v>
      </c>
      <c r="I3061" s="5">
        <v>21</v>
      </c>
      <c r="J3061" s="5">
        <v>4</v>
      </c>
      <c r="K3061" s="5">
        <v>4643.82</v>
      </c>
      <c r="L3061" s="5">
        <v>0</v>
      </c>
      <c r="M3061" s="5">
        <v>0.20899999999999999</v>
      </c>
      <c r="N3061" s="5">
        <v>3</v>
      </c>
      <c r="O3061" s="6">
        <v>0</v>
      </c>
      <c r="P3061" s="5" t="str">
        <f>IF(Table2[[#This Row],[ip_risk_score]]&gt;0.8,"HIGH",IF(Table2[[#This Row],[ip_risk_score]]&gt;0.5,"MEDIUM","LOW"))</f>
        <v>LOW</v>
      </c>
      <c r="Q3061" s="5">
        <f>Table2[[#This Row],[transaction_amount]]-Table2[[#This Row],[avg_transaction_amount]]</f>
        <v>-748.69999999999982</v>
      </c>
    </row>
    <row r="3062" spans="1:17" x14ac:dyDescent="0.25">
      <c r="A3062" s="4" t="s">
        <v>5693</v>
      </c>
      <c r="B3062" s="5" t="s">
        <v>5694</v>
      </c>
      <c r="C3062" s="5">
        <v>3825.4</v>
      </c>
      <c r="D3062" s="5" t="s">
        <v>20</v>
      </c>
      <c r="E3062" s="5" t="s">
        <v>21</v>
      </c>
      <c r="F3062" s="5" t="s">
        <v>28</v>
      </c>
      <c r="G3062" s="5" t="s">
        <v>38</v>
      </c>
      <c r="H3062" s="5">
        <v>1520</v>
      </c>
      <c r="I3062" s="5">
        <v>9</v>
      </c>
      <c r="J3062" s="5">
        <v>0</v>
      </c>
      <c r="K3062" s="5">
        <v>10668.81</v>
      </c>
      <c r="L3062" s="5">
        <v>1</v>
      </c>
      <c r="M3062" s="5">
        <v>0.21199999999999999</v>
      </c>
      <c r="N3062" s="5">
        <v>8</v>
      </c>
      <c r="O3062" s="6">
        <v>0</v>
      </c>
      <c r="P3062" s="5" t="str">
        <f>IF(Table2[[#This Row],[ip_risk_score]]&gt;0.8,"HIGH",IF(Table2[[#This Row],[ip_risk_score]]&gt;0.5,"MEDIUM","LOW"))</f>
        <v>LOW</v>
      </c>
      <c r="Q3062" s="5">
        <f>Table2[[#This Row],[transaction_amount]]-Table2[[#This Row],[avg_transaction_amount]]</f>
        <v>-6843.41</v>
      </c>
    </row>
    <row r="3063" spans="1:17" x14ac:dyDescent="0.25">
      <c r="A3063" s="4" t="s">
        <v>5695</v>
      </c>
      <c r="B3063" s="5" t="s">
        <v>5696</v>
      </c>
      <c r="C3063" s="5">
        <v>47573.59</v>
      </c>
      <c r="D3063" s="5" t="s">
        <v>53</v>
      </c>
      <c r="E3063" s="5" t="s">
        <v>31</v>
      </c>
      <c r="F3063" s="5" t="s">
        <v>32</v>
      </c>
      <c r="G3063" s="5" t="s">
        <v>58</v>
      </c>
      <c r="H3063" s="5">
        <v>105</v>
      </c>
      <c r="I3063" s="5">
        <v>18</v>
      </c>
      <c r="J3063" s="5">
        <v>3</v>
      </c>
      <c r="K3063" s="5">
        <v>13970.3</v>
      </c>
      <c r="L3063" s="5">
        <v>0</v>
      </c>
      <c r="M3063" s="5">
        <v>0.33800000000000002</v>
      </c>
      <c r="N3063" s="5">
        <v>5</v>
      </c>
      <c r="O3063" s="6">
        <v>0</v>
      </c>
      <c r="P3063" s="5" t="str">
        <f>IF(Table2[[#This Row],[ip_risk_score]]&gt;0.8,"HIGH",IF(Table2[[#This Row],[ip_risk_score]]&gt;0.5,"MEDIUM","LOW"))</f>
        <v>LOW</v>
      </c>
      <c r="Q3063" s="5">
        <f>Table2[[#This Row],[transaction_amount]]-Table2[[#This Row],[avg_transaction_amount]]</f>
        <v>33603.289999999994</v>
      </c>
    </row>
    <row r="3064" spans="1:17" x14ac:dyDescent="0.25">
      <c r="A3064" s="4" t="s">
        <v>5697</v>
      </c>
      <c r="B3064" s="5" t="s">
        <v>4325</v>
      </c>
      <c r="C3064" s="5">
        <v>14899.67</v>
      </c>
      <c r="D3064" s="5" t="s">
        <v>26</v>
      </c>
      <c r="E3064" s="5" t="s">
        <v>21</v>
      </c>
      <c r="F3064" s="5" t="s">
        <v>32</v>
      </c>
      <c r="G3064" s="5" t="s">
        <v>23</v>
      </c>
      <c r="H3064" s="5">
        <v>1958</v>
      </c>
      <c r="I3064" s="5">
        <v>7</v>
      </c>
      <c r="J3064" s="5">
        <v>1</v>
      </c>
      <c r="K3064" s="5">
        <v>24261.15</v>
      </c>
      <c r="L3064" s="5">
        <v>0</v>
      </c>
      <c r="M3064" s="5">
        <v>0.504</v>
      </c>
      <c r="N3064" s="5">
        <v>9</v>
      </c>
      <c r="O3064" s="6">
        <v>0</v>
      </c>
      <c r="P3064" s="5" t="str">
        <f>IF(Table2[[#This Row],[ip_risk_score]]&gt;0.8,"HIGH",IF(Table2[[#This Row],[ip_risk_score]]&gt;0.5,"MEDIUM","LOW"))</f>
        <v>MEDIUM</v>
      </c>
      <c r="Q3064" s="5">
        <f>Table2[[#This Row],[transaction_amount]]-Table2[[#This Row],[avg_transaction_amount]]</f>
        <v>-9361.4800000000014</v>
      </c>
    </row>
    <row r="3065" spans="1:17" x14ac:dyDescent="0.25">
      <c r="A3065" s="4" t="s">
        <v>5698</v>
      </c>
      <c r="B3065" s="5" t="s">
        <v>5699</v>
      </c>
      <c r="C3065" s="5">
        <v>4648.75</v>
      </c>
      <c r="D3065" s="5" t="s">
        <v>53</v>
      </c>
      <c r="E3065" s="5" t="s">
        <v>21</v>
      </c>
      <c r="F3065" s="5" t="s">
        <v>22</v>
      </c>
      <c r="G3065" s="5" t="s">
        <v>33</v>
      </c>
      <c r="H3065" s="5">
        <v>1505</v>
      </c>
      <c r="I3065" s="5">
        <v>12</v>
      </c>
      <c r="J3065" s="5">
        <v>1</v>
      </c>
      <c r="K3065" s="5">
        <v>23260.74</v>
      </c>
      <c r="L3065" s="5">
        <v>0</v>
      </c>
      <c r="M3065" s="5">
        <v>0.58399999999999996</v>
      </c>
      <c r="N3065" s="5">
        <v>4</v>
      </c>
      <c r="O3065" s="6">
        <v>1</v>
      </c>
      <c r="P3065" s="5" t="str">
        <f>IF(Table2[[#This Row],[ip_risk_score]]&gt;0.8,"HIGH",IF(Table2[[#This Row],[ip_risk_score]]&gt;0.5,"MEDIUM","LOW"))</f>
        <v>MEDIUM</v>
      </c>
      <c r="Q3065" s="5">
        <f>Table2[[#This Row],[transaction_amount]]-Table2[[#This Row],[avg_transaction_amount]]</f>
        <v>-18611.990000000002</v>
      </c>
    </row>
    <row r="3066" spans="1:17" x14ac:dyDescent="0.25">
      <c r="A3066" s="4" t="s">
        <v>5700</v>
      </c>
      <c r="B3066" s="5" t="s">
        <v>5701</v>
      </c>
      <c r="C3066" s="5">
        <v>29972.28</v>
      </c>
      <c r="D3066" s="5" t="s">
        <v>26</v>
      </c>
      <c r="E3066" s="5" t="s">
        <v>41</v>
      </c>
      <c r="F3066" s="5" t="s">
        <v>32</v>
      </c>
      <c r="G3066" s="5" t="s">
        <v>23</v>
      </c>
      <c r="H3066" s="5">
        <v>55</v>
      </c>
      <c r="I3066" s="5">
        <v>8</v>
      </c>
      <c r="J3066" s="5">
        <v>2</v>
      </c>
      <c r="K3066" s="5">
        <v>27687.72</v>
      </c>
      <c r="L3066" s="5">
        <v>0</v>
      </c>
      <c r="M3066" s="5">
        <v>0.32500000000000001</v>
      </c>
      <c r="N3066" s="5">
        <v>5</v>
      </c>
      <c r="O3066" s="6">
        <v>0</v>
      </c>
      <c r="P3066" s="5" t="str">
        <f>IF(Table2[[#This Row],[ip_risk_score]]&gt;0.8,"HIGH",IF(Table2[[#This Row],[ip_risk_score]]&gt;0.5,"MEDIUM","LOW"))</f>
        <v>LOW</v>
      </c>
      <c r="Q3066" s="5">
        <f>Table2[[#This Row],[transaction_amount]]-Table2[[#This Row],[avg_transaction_amount]]</f>
        <v>2284.5599999999977</v>
      </c>
    </row>
    <row r="3067" spans="1:17" x14ac:dyDescent="0.25">
      <c r="A3067" s="4" t="s">
        <v>5702</v>
      </c>
      <c r="B3067" s="5" t="s">
        <v>1955</v>
      </c>
      <c r="C3067" s="5">
        <v>31201.26</v>
      </c>
      <c r="D3067" s="5" t="s">
        <v>20</v>
      </c>
      <c r="E3067" s="5" t="s">
        <v>31</v>
      </c>
      <c r="F3067" s="5" t="s">
        <v>22</v>
      </c>
      <c r="G3067" s="5" t="s">
        <v>33</v>
      </c>
      <c r="H3067" s="5">
        <v>899</v>
      </c>
      <c r="I3067" s="5">
        <v>17</v>
      </c>
      <c r="J3067" s="5">
        <v>4</v>
      </c>
      <c r="K3067" s="5">
        <v>25757.21</v>
      </c>
      <c r="L3067" s="5">
        <v>1</v>
      </c>
      <c r="M3067" s="5">
        <v>0.35699999999999998</v>
      </c>
      <c r="N3067" s="5">
        <v>1</v>
      </c>
      <c r="O3067" s="6">
        <v>0</v>
      </c>
      <c r="P3067" s="5" t="str">
        <f>IF(Table2[[#This Row],[ip_risk_score]]&gt;0.8,"HIGH",IF(Table2[[#This Row],[ip_risk_score]]&gt;0.5,"MEDIUM","LOW"))</f>
        <v>LOW</v>
      </c>
      <c r="Q3067" s="5">
        <f>Table2[[#This Row],[transaction_amount]]-Table2[[#This Row],[avg_transaction_amount]]</f>
        <v>5444.0499999999993</v>
      </c>
    </row>
    <row r="3068" spans="1:17" x14ac:dyDescent="0.25">
      <c r="A3068" s="4" t="s">
        <v>5703</v>
      </c>
      <c r="B3068" s="5" t="s">
        <v>5704</v>
      </c>
      <c r="C3068" s="5">
        <v>32442.82</v>
      </c>
      <c r="D3068" s="5" t="s">
        <v>20</v>
      </c>
      <c r="E3068" s="5" t="s">
        <v>27</v>
      </c>
      <c r="F3068" s="5" t="s">
        <v>32</v>
      </c>
      <c r="G3068" s="5" t="s">
        <v>58</v>
      </c>
      <c r="H3068" s="5">
        <v>40</v>
      </c>
      <c r="I3068" s="5">
        <v>3</v>
      </c>
      <c r="J3068" s="5">
        <v>4</v>
      </c>
      <c r="K3068" s="5">
        <v>13219.9</v>
      </c>
      <c r="L3068" s="5">
        <v>0</v>
      </c>
      <c r="M3068" s="5">
        <v>1.4E-2</v>
      </c>
      <c r="N3068" s="5">
        <v>3</v>
      </c>
      <c r="O3068" s="6">
        <v>0</v>
      </c>
      <c r="P3068" s="5" t="str">
        <f>IF(Table2[[#This Row],[ip_risk_score]]&gt;0.8,"HIGH",IF(Table2[[#This Row],[ip_risk_score]]&gt;0.5,"MEDIUM","LOW"))</f>
        <v>LOW</v>
      </c>
      <c r="Q3068" s="5">
        <f>Table2[[#This Row],[transaction_amount]]-Table2[[#This Row],[avg_transaction_amount]]</f>
        <v>19222.919999999998</v>
      </c>
    </row>
    <row r="3069" spans="1:17" x14ac:dyDescent="0.25">
      <c r="A3069" s="4" t="s">
        <v>5705</v>
      </c>
      <c r="B3069" s="5" t="s">
        <v>5706</v>
      </c>
      <c r="C3069" s="5">
        <v>13406.73</v>
      </c>
      <c r="D3069" s="5" t="s">
        <v>53</v>
      </c>
      <c r="E3069" s="5" t="s">
        <v>31</v>
      </c>
      <c r="F3069" s="5" t="s">
        <v>22</v>
      </c>
      <c r="G3069" s="5" t="s">
        <v>58</v>
      </c>
      <c r="H3069" s="5">
        <v>417</v>
      </c>
      <c r="I3069" s="5">
        <v>7</v>
      </c>
      <c r="J3069" s="5">
        <v>1</v>
      </c>
      <c r="K3069" s="5">
        <v>668.78</v>
      </c>
      <c r="L3069" s="5">
        <v>0</v>
      </c>
      <c r="M3069" s="5">
        <v>2E-3</v>
      </c>
      <c r="N3069" s="5">
        <v>4</v>
      </c>
      <c r="O3069" s="6">
        <v>0</v>
      </c>
      <c r="P3069" s="5" t="str">
        <f>IF(Table2[[#This Row],[ip_risk_score]]&gt;0.8,"HIGH",IF(Table2[[#This Row],[ip_risk_score]]&gt;0.5,"MEDIUM","LOW"))</f>
        <v>LOW</v>
      </c>
      <c r="Q3069" s="5">
        <f>Table2[[#This Row],[transaction_amount]]-Table2[[#This Row],[avg_transaction_amount]]</f>
        <v>12737.949999999999</v>
      </c>
    </row>
    <row r="3070" spans="1:17" x14ac:dyDescent="0.25">
      <c r="A3070" s="4" t="s">
        <v>5707</v>
      </c>
      <c r="B3070" s="5" t="s">
        <v>2101</v>
      </c>
      <c r="C3070" s="5">
        <v>804.78</v>
      </c>
      <c r="D3070" s="5" t="s">
        <v>20</v>
      </c>
      <c r="E3070" s="5" t="s">
        <v>31</v>
      </c>
      <c r="F3070" s="5" t="s">
        <v>32</v>
      </c>
      <c r="G3070" s="5" t="s">
        <v>23</v>
      </c>
      <c r="H3070" s="5">
        <v>1408</v>
      </c>
      <c r="I3070" s="5">
        <v>4</v>
      </c>
      <c r="J3070" s="5">
        <v>2</v>
      </c>
      <c r="K3070" s="5">
        <v>7174.03</v>
      </c>
      <c r="L3070" s="5">
        <v>0</v>
      </c>
      <c r="M3070" s="5">
        <v>0.90700000000000003</v>
      </c>
      <c r="N3070" s="5">
        <v>9</v>
      </c>
      <c r="O3070" s="6">
        <v>0</v>
      </c>
      <c r="P3070" s="5" t="str">
        <f>IF(Table2[[#This Row],[ip_risk_score]]&gt;0.8,"HIGH",IF(Table2[[#This Row],[ip_risk_score]]&gt;0.5,"MEDIUM","LOW"))</f>
        <v>HIGH</v>
      </c>
      <c r="Q3070" s="5">
        <f>Table2[[#This Row],[transaction_amount]]-Table2[[#This Row],[avg_transaction_amount]]</f>
        <v>-6369.25</v>
      </c>
    </row>
    <row r="3071" spans="1:17" x14ac:dyDescent="0.25">
      <c r="A3071" s="4" t="s">
        <v>5708</v>
      </c>
      <c r="B3071" s="5" t="s">
        <v>5709</v>
      </c>
      <c r="C3071" s="5">
        <v>48252.52</v>
      </c>
      <c r="D3071" s="5" t="s">
        <v>26</v>
      </c>
      <c r="E3071" s="5" t="s">
        <v>31</v>
      </c>
      <c r="F3071" s="5" t="s">
        <v>32</v>
      </c>
      <c r="G3071" s="5" t="s">
        <v>58</v>
      </c>
      <c r="H3071" s="5">
        <v>1415</v>
      </c>
      <c r="I3071" s="5">
        <v>5</v>
      </c>
      <c r="J3071" s="5">
        <v>4</v>
      </c>
      <c r="K3071" s="5">
        <v>18340.63</v>
      </c>
      <c r="L3071" s="5">
        <v>0</v>
      </c>
      <c r="M3071" s="5">
        <v>1.4E-2</v>
      </c>
      <c r="N3071" s="5">
        <v>8</v>
      </c>
      <c r="O3071" s="6">
        <v>0</v>
      </c>
      <c r="P3071" s="5" t="str">
        <f>IF(Table2[[#This Row],[ip_risk_score]]&gt;0.8,"HIGH",IF(Table2[[#This Row],[ip_risk_score]]&gt;0.5,"MEDIUM","LOW"))</f>
        <v>LOW</v>
      </c>
      <c r="Q3071" s="5">
        <f>Table2[[#This Row],[transaction_amount]]-Table2[[#This Row],[avg_transaction_amount]]</f>
        <v>29911.889999999996</v>
      </c>
    </row>
    <row r="3072" spans="1:17" x14ac:dyDescent="0.25">
      <c r="A3072" s="4" t="s">
        <v>5710</v>
      </c>
      <c r="B3072" s="5" t="s">
        <v>523</v>
      </c>
      <c r="C3072" s="5">
        <v>12582.11</v>
      </c>
      <c r="D3072" s="5" t="s">
        <v>20</v>
      </c>
      <c r="E3072" s="5" t="s">
        <v>41</v>
      </c>
      <c r="F3072" s="5" t="s">
        <v>28</v>
      </c>
      <c r="G3072" s="5" t="s">
        <v>23</v>
      </c>
      <c r="H3072" s="5">
        <v>1944</v>
      </c>
      <c r="I3072" s="5">
        <v>19</v>
      </c>
      <c r="J3072" s="5">
        <v>4</v>
      </c>
      <c r="K3072" s="5">
        <v>15094.68</v>
      </c>
      <c r="L3072" s="5">
        <v>0</v>
      </c>
      <c r="M3072" s="5">
        <v>3.3000000000000002E-2</v>
      </c>
      <c r="N3072" s="5">
        <v>2</v>
      </c>
      <c r="O3072" s="6">
        <v>0</v>
      </c>
      <c r="P3072" s="5" t="str">
        <f>IF(Table2[[#This Row],[ip_risk_score]]&gt;0.8,"HIGH",IF(Table2[[#This Row],[ip_risk_score]]&gt;0.5,"MEDIUM","LOW"))</f>
        <v>LOW</v>
      </c>
      <c r="Q3072" s="5">
        <f>Table2[[#This Row],[transaction_amount]]-Table2[[#This Row],[avg_transaction_amount]]</f>
        <v>-2512.5699999999997</v>
      </c>
    </row>
    <row r="3073" spans="1:17" x14ac:dyDescent="0.25">
      <c r="A3073" s="4" t="s">
        <v>5711</v>
      </c>
      <c r="B3073" s="5" t="s">
        <v>3835</v>
      </c>
      <c r="C3073" s="5">
        <v>33817.51</v>
      </c>
      <c r="D3073" s="5" t="s">
        <v>20</v>
      </c>
      <c r="E3073" s="5" t="s">
        <v>21</v>
      </c>
      <c r="F3073" s="5" t="s">
        <v>32</v>
      </c>
      <c r="G3073" s="5" t="s">
        <v>48</v>
      </c>
      <c r="H3073" s="5">
        <v>725</v>
      </c>
      <c r="I3073" s="5">
        <v>4</v>
      </c>
      <c r="J3073" s="5">
        <v>2</v>
      </c>
      <c r="K3073" s="5">
        <v>7280.79</v>
      </c>
      <c r="L3073" s="5">
        <v>0</v>
      </c>
      <c r="M3073" s="5">
        <v>0.20599999999999999</v>
      </c>
      <c r="N3073" s="5">
        <v>6</v>
      </c>
      <c r="O3073" s="6">
        <v>1</v>
      </c>
      <c r="P3073" s="5" t="str">
        <f>IF(Table2[[#This Row],[ip_risk_score]]&gt;0.8,"HIGH",IF(Table2[[#This Row],[ip_risk_score]]&gt;0.5,"MEDIUM","LOW"))</f>
        <v>LOW</v>
      </c>
      <c r="Q3073" s="5">
        <f>Table2[[#This Row],[transaction_amount]]-Table2[[#This Row],[avg_transaction_amount]]</f>
        <v>26536.720000000001</v>
      </c>
    </row>
    <row r="3074" spans="1:17" x14ac:dyDescent="0.25">
      <c r="A3074" s="4" t="s">
        <v>5712</v>
      </c>
      <c r="B3074" s="5" t="s">
        <v>3914</v>
      </c>
      <c r="C3074" s="5">
        <v>35346.160000000003</v>
      </c>
      <c r="D3074" s="5" t="s">
        <v>26</v>
      </c>
      <c r="E3074" s="5" t="s">
        <v>27</v>
      </c>
      <c r="F3074" s="5" t="s">
        <v>32</v>
      </c>
      <c r="G3074" s="5" t="s">
        <v>33</v>
      </c>
      <c r="H3074" s="5">
        <v>1693</v>
      </c>
      <c r="I3074" s="5">
        <v>0</v>
      </c>
      <c r="J3074" s="5">
        <v>3</v>
      </c>
      <c r="K3074" s="5">
        <v>4034.82</v>
      </c>
      <c r="L3074" s="5">
        <v>0</v>
      </c>
      <c r="M3074" s="5">
        <v>0.74299999999999999</v>
      </c>
      <c r="N3074" s="5">
        <v>4</v>
      </c>
      <c r="O3074" s="6">
        <v>0</v>
      </c>
      <c r="P3074" s="5" t="str">
        <f>IF(Table2[[#This Row],[ip_risk_score]]&gt;0.8,"HIGH",IF(Table2[[#This Row],[ip_risk_score]]&gt;0.5,"MEDIUM","LOW"))</f>
        <v>MEDIUM</v>
      </c>
      <c r="Q3074" s="5">
        <f>Table2[[#This Row],[transaction_amount]]-Table2[[#This Row],[avg_transaction_amount]]</f>
        <v>31311.340000000004</v>
      </c>
    </row>
    <row r="3075" spans="1:17" x14ac:dyDescent="0.25">
      <c r="A3075" s="4" t="s">
        <v>5713</v>
      </c>
      <c r="B3075" s="5" t="s">
        <v>5714</v>
      </c>
      <c r="C3075" s="5">
        <v>30519.87</v>
      </c>
      <c r="D3075" s="5" t="s">
        <v>53</v>
      </c>
      <c r="E3075" s="5" t="s">
        <v>41</v>
      </c>
      <c r="F3075" s="5" t="s">
        <v>22</v>
      </c>
      <c r="G3075" s="5" t="s">
        <v>23</v>
      </c>
      <c r="H3075" s="5">
        <v>653</v>
      </c>
      <c r="I3075" s="5">
        <v>18</v>
      </c>
      <c r="J3075" s="5">
        <v>1</v>
      </c>
      <c r="K3075" s="5">
        <v>6558.76</v>
      </c>
      <c r="L3075" s="5">
        <v>0</v>
      </c>
      <c r="M3075" s="5">
        <v>0.67900000000000005</v>
      </c>
      <c r="N3075" s="5">
        <v>5</v>
      </c>
      <c r="O3075" s="6">
        <v>0</v>
      </c>
      <c r="P3075" s="5" t="str">
        <f>IF(Table2[[#This Row],[ip_risk_score]]&gt;0.8,"HIGH",IF(Table2[[#This Row],[ip_risk_score]]&gt;0.5,"MEDIUM","LOW"))</f>
        <v>MEDIUM</v>
      </c>
      <c r="Q3075" s="5">
        <f>Table2[[#This Row],[transaction_amount]]-Table2[[#This Row],[avg_transaction_amount]]</f>
        <v>23961.11</v>
      </c>
    </row>
    <row r="3076" spans="1:17" x14ac:dyDescent="0.25">
      <c r="A3076" s="4" t="s">
        <v>5715</v>
      </c>
      <c r="B3076" s="5" t="s">
        <v>5716</v>
      </c>
      <c r="C3076" s="5">
        <v>15679.72</v>
      </c>
      <c r="D3076" s="5" t="s">
        <v>53</v>
      </c>
      <c r="E3076" s="5" t="s">
        <v>27</v>
      </c>
      <c r="F3076" s="5" t="s">
        <v>28</v>
      </c>
      <c r="G3076" s="5" t="s">
        <v>33</v>
      </c>
      <c r="H3076" s="5">
        <v>707</v>
      </c>
      <c r="I3076" s="5">
        <v>3</v>
      </c>
      <c r="J3076" s="5">
        <v>4</v>
      </c>
      <c r="K3076" s="5">
        <v>7866.37</v>
      </c>
      <c r="L3076" s="5">
        <v>0</v>
      </c>
      <c r="M3076" s="5">
        <v>0.64700000000000002</v>
      </c>
      <c r="N3076" s="5">
        <v>9</v>
      </c>
      <c r="O3076" s="6">
        <v>0</v>
      </c>
      <c r="P3076" s="5" t="str">
        <f>IF(Table2[[#This Row],[ip_risk_score]]&gt;0.8,"HIGH",IF(Table2[[#This Row],[ip_risk_score]]&gt;0.5,"MEDIUM","LOW"))</f>
        <v>MEDIUM</v>
      </c>
      <c r="Q3076" s="5">
        <f>Table2[[#This Row],[transaction_amount]]-Table2[[#This Row],[avg_transaction_amount]]</f>
        <v>7813.3499999999995</v>
      </c>
    </row>
    <row r="3077" spans="1:17" x14ac:dyDescent="0.25">
      <c r="A3077" s="4" t="s">
        <v>5717</v>
      </c>
      <c r="B3077" s="5" t="s">
        <v>5718</v>
      </c>
      <c r="C3077" s="5">
        <v>13591.26</v>
      </c>
      <c r="D3077" s="5" t="s">
        <v>20</v>
      </c>
      <c r="E3077" s="5" t="s">
        <v>41</v>
      </c>
      <c r="F3077" s="5" t="s">
        <v>22</v>
      </c>
      <c r="G3077" s="5" t="s">
        <v>48</v>
      </c>
      <c r="H3077" s="5">
        <v>982</v>
      </c>
      <c r="I3077" s="5">
        <v>0</v>
      </c>
      <c r="J3077" s="5">
        <v>3</v>
      </c>
      <c r="K3077" s="5">
        <v>26031.99</v>
      </c>
      <c r="L3077" s="5">
        <v>0</v>
      </c>
      <c r="M3077" s="5">
        <v>0.57499999999999996</v>
      </c>
      <c r="N3077" s="5">
        <v>4</v>
      </c>
      <c r="O3077" s="6">
        <v>0</v>
      </c>
      <c r="P3077" s="5" t="str">
        <f>IF(Table2[[#This Row],[ip_risk_score]]&gt;0.8,"HIGH",IF(Table2[[#This Row],[ip_risk_score]]&gt;0.5,"MEDIUM","LOW"))</f>
        <v>MEDIUM</v>
      </c>
      <c r="Q3077" s="5">
        <f>Table2[[#This Row],[transaction_amount]]-Table2[[#This Row],[avg_transaction_amount]]</f>
        <v>-12440.730000000001</v>
      </c>
    </row>
    <row r="3078" spans="1:17" x14ac:dyDescent="0.25">
      <c r="A3078" s="4" t="s">
        <v>5719</v>
      </c>
      <c r="B3078" s="5" t="s">
        <v>5720</v>
      </c>
      <c r="C3078" s="5">
        <v>29903.53</v>
      </c>
      <c r="D3078" s="5" t="s">
        <v>26</v>
      </c>
      <c r="E3078" s="5" t="s">
        <v>21</v>
      </c>
      <c r="F3078" s="5" t="s">
        <v>32</v>
      </c>
      <c r="G3078" s="5" t="s">
        <v>33</v>
      </c>
      <c r="H3078" s="5">
        <v>710</v>
      </c>
      <c r="I3078" s="5">
        <v>18</v>
      </c>
      <c r="J3078" s="5">
        <v>3</v>
      </c>
      <c r="K3078" s="5">
        <v>21336.83</v>
      </c>
      <c r="L3078" s="5">
        <v>0</v>
      </c>
      <c r="M3078" s="5">
        <v>0.20200000000000001</v>
      </c>
      <c r="N3078" s="5">
        <v>5</v>
      </c>
      <c r="O3078" s="6">
        <v>0</v>
      </c>
      <c r="P3078" s="5" t="str">
        <f>IF(Table2[[#This Row],[ip_risk_score]]&gt;0.8,"HIGH",IF(Table2[[#This Row],[ip_risk_score]]&gt;0.5,"MEDIUM","LOW"))</f>
        <v>LOW</v>
      </c>
      <c r="Q3078" s="5">
        <f>Table2[[#This Row],[transaction_amount]]-Table2[[#This Row],[avg_transaction_amount]]</f>
        <v>8566.6999999999971</v>
      </c>
    </row>
    <row r="3079" spans="1:17" x14ac:dyDescent="0.25">
      <c r="A3079" s="4" t="s">
        <v>5721</v>
      </c>
      <c r="B3079" s="5" t="s">
        <v>5722</v>
      </c>
      <c r="C3079" s="5">
        <v>43311.48</v>
      </c>
      <c r="D3079" s="5" t="s">
        <v>53</v>
      </c>
      <c r="E3079" s="5" t="s">
        <v>27</v>
      </c>
      <c r="F3079" s="5" t="s">
        <v>22</v>
      </c>
      <c r="G3079" s="5" t="s">
        <v>23</v>
      </c>
      <c r="H3079" s="5">
        <v>1522</v>
      </c>
      <c r="I3079" s="5">
        <v>3</v>
      </c>
      <c r="J3079" s="5">
        <v>3</v>
      </c>
      <c r="K3079" s="5">
        <v>16614.740000000002</v>
      </c>
      <c r="L3079" s="5">
        <v>0</v>
      </c>
      <c r="M3079" s="5">
        <v>0.39800000000000002</v>
      </c>
      <c r="N3079" s="5">
        <v>7</v>
      </c>
      <c r="O3079" s="6">
        <v>0</v>
      </c>
      <c r="P3079" s="5" t="str">
        <f>IF(Table2[[#This Row],[ip_risk_score]]&gt;0.8,"HIGH",IF(Table2[[#This Row],[ip_risk_score]]&gt;0.5,"MEDIUM","LOW"))</f>
        <v>LOW</v>
      </c>
      <c r="Q3079" s="5">
        <f>Table2[[#This Row],[transaction_amount]]-Table2[[#This Row],[avg_transaction_amount]]</f>
        <v>26696.74</v>
      </c>
    </row>
    <row r="3080" spans="1:17" x14ac:dyDescent="0.25">
      <c r="A3080" s="4" t="s">
        <v>5723</v>
      </c>
      <c r="B3080" s="5" t="s">
        <v>4948</v>
      </c>
      <c r="C3080" s="5">
        <v>47339.35</v>
      </c>
      <c r="D3080" s="5" t="s">
        <v>53</v>
      </c>
      <c r="E3080" s="5" t="s">
        <v>31</v>
      </c>
      <c r="F3080" s="5" t="s">
        <v>28</v>
      </c>
      <c r="G3080" s="5" t="s">
        <v>58</v>
      </c>
      <c r="H3080" s="5">
        <v>1672</v>
      </c>
      <c r="I3080" s="5">
        <v>13</v>
      </c>
      <c r="J3080" s="5">
        <v>3</v>
      </c>
      <c r="K3080" s="5">
        <v>726.14</v>
      </c>
      <c r="L3080" s="5">
        <v>0</v>
      </c>
      <c r="M3080" s="5">
        <v>0.47799999999999998</v>
      </c>
      <c r="N3080" s="5">
        <v>7</v>
      </c>
      <c r="O3080" s="6">
        <v>0</v>
      </c>
      <c r="P3080" s="5" t="str">
        <f>IF(Table2[[#This Row],[ip_risk_score]]&gt;0.8,"HIGH",IF(Table2[[#This Row],[ip_risk_score]]&gt;0.5,"MEDIUM","LOW"))</f>
        <v>LOW</v>
      </c>
      <c r="Q3080" s="5">
        <f>Table2[[#This Row],[transaction_amount]]-Table2[[#This Row],[avg_transaction_amount]]</f>
        <v>46613.21</v>
      </c>
    </row>
    <row r="3081" spans="1:17" x14ac:dyDescent="0.25">
      <c r="A3081" s="4" t="s">
        <v>5724</v>
      </c>
      <c r="B3081" s="5" t="s">
        <v>5725</v>
      </c>
      <c r="C3081" s="5">
        <v>5339.99</v>
      </c>
      <c r="D3081" s="5" t="s">
        <v>20</v>
      </c>
      <c r="E3081" s="5" t="s">
        <v>41</v>
      </c>
      <c r="F3081" s="5" t="s">
        <v>22</v>
      </c>
      <c r="G3081" s="5" t="s">
        <v>33</v>
      </c>
      <c r="H3081" s="5">
        <v>885</v>
      </c>
      <c r="I3081" s="5">
        <v>13</v>
      </c>
      <c r="J3081" s="5">
        <v>0</v>
      </c>
      <c r="K3081" s="5">
        <v>24653.77</v>
      </c>
      <c r="L3081" s="5">
        <v>0</v>
      </c>
      <c r="M3081" s="5">
        <v>0.58199999999999996</v>
      </c>
      <c r="N3081" s="5">
        <v>6</v>
      </c>
      <c r="O3081" s="6">
        <v>0</v>
      </c>
      <c r="P3081" s="5" t="str">
        <f>IF(Table2[[#This Row],[ip_risk_score]]&gt;0.8,"HIGH",IF(Table2[[#This Row],[ip_risk_score]]&gt;0.5,"MEDIUM","LOW"))</f>
        <v>MEDIUM</v>
      </c>
      <c r="Q3081" s="5">
        <f>Table2[[#This Row],[transaction_amount]]-Table2[[#This Row],[avg_transaction_amount]]</f>
        <v>-19313.78</v>
      </c>
    </row>
    <row r="3082" spans="1:17" x14ac:dyDescent="0.25">
      <c r="A3082" s="4" t="s">
        <v>5726</v>
      </c>
      <c r="B3082" s="5" t="s">
        <v>1431</v>
      </c>
      <c r="C3082" s="5">
        <v>7783.69</v>
      </c>
      <c r="D3082" s="5" t="s">
        <v>26</v>
      </c>
      <c r="E3082" s="5" t="s">
        <v>27</v>
      </c>
      <c r="F3082" s="5" t="s">
        <v>32</v>
      </c>
      <c r="G3082" s="5" t="s">
        <v>33</v>
      </c>
      <c r="H3082" s="5">
        <v>915</v>
      </c>
      <c r="I3082" s="5">
        <v>8</v>
      </c>
      <c r="J3082" s="5">
        <v>0</v>
      </c>
      <c r="K3082" s="5">
        <v>16618.66</v>
      </c>
      <c r="L3082" s="5">
        <v>0</v>
      </c>
      <c r="M3082" s="5">
        <v>0.19800000000000001</v>
      </c>
      <c r="N3082" s="5">
        <v>3</v>
      </c>
      <c r="O3082" s="6">
        <v>1</v>
      </c>
      <c r="P3082" s="5" t="str">
        <f>IF(Table2[[#This Row],[ip_risk_score]]&gt;0.8,"HIGH",IF(Table2[[#This Row],[ip_risk_score]]&gt;0.5,"MEDIUM","LOW"))</f>
        <v>LOW</v>
      </c>
      <c r="Q3082" s="5">
        <f>Table2[[#This Row],[transaction_amount]]-Table2[[#This Row],[avg_transaction_amount]]</f>
        <v>-8834.9700000000012</v>
      </c>
    </row>
    <row r="3083" spans="1:17" x14ac:dyDescent="0.25">
      <c r="A3083" s="4" t="s">
        <v>5727</v>
      </c>
      <c r="B3083" s="5" t="s">
        <v>5728</v>
      </c>
      <c r="C3083" s="5">
        <v>47239.58</v>
      </c>
      <c r="D3083" s="5" t="s">
        <v>53</v>
      </c>
      <c r="E3083" s="5" t="s">
        <v>21</v>
      </c>
      <c r="F3083" s="5" t="s">
        <v>22</v>
      </c>
      <c r="G3083" s="5" t="s">
        <v>48</v>
      </c>
      <c r="H3083" s="5">
        <v>818</v>
      </c>
      <c r="I3083" s="5">
        <v>18</v>
      </c>
      <c r="J3083" s="5">
        <v>2</v>
      </c>
      <c r="K3083" s="5">
        <v>18857.48</v>
      </c>
      <c r="L3083" s="5">
        <v>1</v>
      </c>
      <c r="M3083" s="5">
        <v>0.72899999999999998</v>
      </c>
      <c r="N3083" s="5">
        <v>1</v>
      </c>
      <c r="O3083" s="6">
        <v>0</v>
      </c>
      <c r="P3083" s="5" t="str">
        <f>IF(Table2[[#This Row],[ip_risk_score]]&gt;0.8,"HIGH",IF(Table2[[#This Row],[ip_risk_score]]&gt;0.5,"MEDIUM","LOW"))</f>
        <v>MEDIUM</v>
      </c>
      <c r="Q3083" s="5">
        <f>Table2[[#This Row],[transaction_amount]]-Table2[[#This Row],[avg_transaction_amount]]</f>
        <v>28382.100000000002</v>
      </c>
    </row>
    <row r="3084" spans="1:17" x14ac:dyDescent="0.25">
      <c r="A3084" s="4" t="s">
        <v>5729</v>
      </c>
      <c r="B3084" s="5" t="s">
        <v>5730</v>
      </c>
      <c r="C3084" s="5">
        <v>36839.93</v>
      </c>
      <c r="D3084" s="5" t="s">
        <v>20</v>
      </c>
      <c r="E3084" s="5" t="s">
        <v>27</v>
      </c>
      <c r="F3084" s="5" t="s">
        <v>32</v>
      </c>
      <c r="G3084" s="5" t="s">
        <v>38</v>
      </c>
      <c r="H3084" s="5">
        <v>1342</v>
      </c>
      <c r="I3084" s="5">
        <v>10</v>
      </c>
      <c r="J3084" s="5">
        <v>1</v>
      </c>
      <c r="K3084" s="5">
        <v>2062.84</v>
      </c>
      <c r="L3084" s="5">
        <v>0</v>
      </c>
      <c r="M3084" s="5">
        <v>0.309</v>
      </c>
      <c r="N3084" s="5">
        <v>9</v>
      </c>
      <c r="O3084" s="6">
        <v>0</v>
      </c>
      <c r="P3084" s="5" t="str">
        <f>IF(Table2[[#This Row],[ip_risk_score]]&gt;0.8,"HIGH",IF(Table2[[#This Row],[ip_risk_score]]&gt;0.5,"MEDIUM","LOW"))</f>
        <v>LOW</v>
      </c>
      <c r="Q3084" s="5">
        <f>Table2[[#This Row],[transaction_amount]]-Table2[[#This Row],[avg_transaction_amount]]</f>
        <v>34777.089999999997</v>
      </c>
    </row>
    <row r="3085" spans="1:17" x14ac:dyDescent="0.25">
      <c r="A3085" s="4" t="s">
        <v>5731</v>
      </c>
      <c r="B3085" s="5" t="s">
        <v>5732</v>
      </c>
      <c r="C3085" s="5">
        <v>44155.54</v>
      </c>
      <c r="D3085" s="5" t="s">
        <v>20</v>
      </c>
      <c r="E3085" s="5" t="s">
        <v>41</v>
      </c>
      <c r="F3085" s="5" t="s">
        <v>28</v>
      </c>
      <c r="G3085" s="5" t="s">
        <v>58</v>
      </c>
      <c r="H3085" s="5">
        <v>608</v>
      </c>
      <c r="I3085" s="5">
        <v>15</v>
      </c>
      <c r="J3085" s="5">
        <v>2</v>
      </c>
      <c r="K3085" s="5">
        <v>24464.02</v>
      </c>
      <c r="L3085" s="5">
        <v>0</v>
      </c>
      <c r="M3085" s="5">
        <v>0.66</v>
      </c>
      <c r="N3085" s="5">
        <v>6</v>
      </c>
      <c r="O3085" s="6">
        <v>0</v>
      </c>
      <c r="P3085" s="5" t="str">
        <f>IF(Table2[[#This Row],[ip_risk_score]]&gt;0.8,"HIGH",IF(Table2[[#This Row],[ip_risk_score]]&gt;0.5,"MEDIUM","LOW"))</f>
        <v>MEDIUM</v>
      </c>
      <c r="Q3085" s="5">
        <f>Table2[[#This Row],[transaction_amount]]-Table2[[#This Row],[avg_transaction_amount]]</f>
        <v>19691.52</v>
      </c>
    </row>
    <row r="3086" spans="1:17" x14ac:dyDescent="0.25">
      <c r="A3086" s="4" t="s">
        <v>5733</v>
      </c>
      <c r="B3086" s="5" t="s">
        <v>4562</v>
      </c>
      <c r="C3086" s="5">
        <v>10171.5</v>
      </c>
      <c r="D3086" s="5" t="s">
        <v>20</v>
      </c>
      <c r="E3086" s="5" t="s">
        <v>21</v>
      </c>
      <c r="F3086" s="5" t="s">
        <v>28</v>
      </c>
      <c r="G3086" s="5" t="s">
        <v>23</v>
      </c>
      <c r="H3086" s="5">
        <v>976</v>
      </c>
      <c r="I3086" s="5">
        <v>18</v>
      </c>
      <c r="J3086" s="5">
        <v>0</v>
      </c>
      <c r="K3086" s="5">
        <v>24977.64</v>
      </c>
      <c r="L3086" s="5">
        <v>1</v>
      </c>
      <c r="M3086" s="5">
        <v>0.51400000000000001</v>
      </c>
      <c r="N3086" s="5">
        <v>3</v>
      </c>
      <c r="O3086" s="6">
        <v>0</v>
      </c>
      <c r="P3086" s="5" t="str">
        <f>IF(Table2[[#This Row],[ip_risk_score]]&gt;0.8,"HIGH",IF(Table2[[#This Row],[ip_risk_score]]&gt;0.5,"MEDIUM","LOW"))</f>
        <v>MEDIUM</v>
      </c>
      <c r="Q3086" s="5">
        <f>Table2[[#This Row],[transaction_amount]]-Table2[[#This Row],[avg_transaction_amount]]</f>
        <v>-14806.14</v>
      </c>
    </row>
    <row r="3087" spans="1:17" x14ac:dyDescent="0.25">
      <c r="A3087" s="4" t="s">
        <v>5734</v>
      </c>
      <c r="B3087" s="5" t="s">
        <v>5735</v>
      </c>
      <c r="C3087" s="5">
        <v>29399.91</v>
      </c>
      <c r="D3087" s="5" t="s">
        <v>20</v>
      </c>
      <c r="E3087" s="5" t="s">
        <v>31</v>
      </c>
      <c r="F3087" s="5" t="s">
        <v>22</v>
      </c>
      <c r="G3087" s="5" t="s">
        <v>48</v>
      </c>
      <c r="H3087" s="5">
        <v>642</v>
      </c>
      <c r="I3087" s="5">
        <v>3</v>
      </c>
      <c r="J3087" s="5">
        <v>2</v>
      </c>
      <c r="K3087" s="5">
        <v>26511.93</v>
      </c>
      <c r="L3087" s="5">
        <v>0</v>
      </c>
      <c r="M3087" s="5">
        <v>0.59199999999999997</v>
      </c>
      <c r="N3087" s="5">
        <v>1</v>
      </c>
      <c r="O3087" s="6">
        <v>1</v>
      </c>
      <c r="P3087" s="5" t="str">
        <f>IF(Table2[[#This Row],[ip_risk_score]]&gt;0.8,"HIGH",IF(Table2[[#This Row],[ip_risk_score]]&gt;0.5,"MEDIUM","LOW"))</f>
        <v>MEDIUM</v>
      </c>
      <c r="Q3087" s="5">
        <f>Table2[[#This Row],[transaction_amount]]-Table2[[#This Row],[avg_transaction_amount]]</f>
        <v>2887.9799999999996</v>
      </c>
    </row>
    <row r="3088" spans="1:17" x14ac:dyDescent="0.25">
      <c r="A3088" s="4" t="s">
        <v>5736</v>
      </c>
      <c r="B3088" s="5" t="s">
        <v>2035</v>
      </c>
      <c r="C3088" s="5">
        <v>35071.919999999998</v>
      </c>
      <c r="D3088" s="5" t="s">
        <v>53</v>
      </c>
      <c r="E3088" s="5" t="s">
        <v>41</v>
      </c>
      <c r="F3088" s="5" t="s">
        <v>28</v>
      </c>
      <c r="G3088" s="5" t="s">
        <v>23</v>
      </c>
      <c r="H3088" s="5">
        <v>1877</v>
      </c>
      <c r="I3088" s="5">
        <v>8</v>
      </c>
      <c r="J3088" s="5">
        <v>2</v>
      </c>
      <c r="K3088" s="5">
        <v>15889.88</v>
      </c>
      <c r="L3088" s="5">
        <v>0</v>
      </c>
      <c r="M3088" s="5">
        <v>0.41299999999999998</v>
      </c>
      <c r="N3088" s="5">
        <v>6</v>
      </c>
      <c r="O3088" s="6">
        <v>0</v>
      </c>
      <c r="P3088" s="5" t="str">
        <f>IF(Table2[[#This Row],[ip_risk_score]]&gt;0.8,"HIGH",IF(Table2[[#This Row],[ip_risk_score]]&gt;0.5,"MEDIUM","LOW"))</f>
        <v>LOW</v>
      </c>
      <c r="Q3088" s="5">
        <f>Table2[[#This Row],[transaction_amount]]-Table2[[#This Row],[avg_transaction_amount]]</f>
        <v>19182.04</v>
      </c>
    </row>
    <row r="3089" spans="1:17" x14ac:dyDescent="0.25">
      <c r="A3089" s="4" t="s">
        <v>5737</v>
      </c>
      <c r="B3089" s="5" t="s">
        <v>5738</v>
      </c>
      <c r="C3089" s="5">
        <v>34021.589999999997</v>
      </c>
      <c r="D3089" s="5" t="s">
        <v>26</v>
      </c>
      <c r="E3089" s="5" t="s">
        <v>41</v>
      </c>
      <c r="F3089" s="5" t="s">
        <v>22</v>
      </c>
      <c r="G3089" s="5" t="s">
        <v>23</v>
      </c>
      <c r="H3089" s="5">
        <v>1849</v>
      </c>
      <c r="I3089" s="5">
        <v>16</v>
      </c>
      <c r="J3089" s="5">
        <v>3</v>
      </c>
      <c r="K3089" s="5">
        <v>11881.93</v>
      </c>
      <c r="L3089" s="5">
        <v>0</v>
      </c>
      <c r="M3089" s="5">
        <v>0.44500000000000001</v>
      </c>
      <c r="N3089" s="5">
        <v>3</v>
      </c>
      <c r="O3089" s="6">
        <v>0</v>
      </c>
      <c r="P3089" s="5" t="str">
        <f>IF(Table2[[#This Row],[ip_risk_score]]&gt;0.8,"HIGH",IF(Table2[[#This Row],[ip_risk_score]]&gt;0.5,"MEDIUM","LOW"))</f>
        <v>LOW</v>
      </c>
      <c r="Q3089" s="5">
        <f>Table2[[#This Row],[transaction_amount]]-Table2[[#This Row],[avg_transaction_amount]]</f>
        <v>22139.659999999996</v>
      </c>
    </row>
    <row r="3090" spans="1:17" x14ac:dyDescent="0.25">
      <c r="A3090" s="4" t="s">
        <v>5739</v>
      </c>
      <c r="B3090" s="5" t="s">
        <v>5740</v>
      </c>
      <c r="C3090" s="5">
        <v>20437.18</v>
      </c>
      <c r="D3090" s="5" t="s">
        <v>20</v>
      </c>
      <c r="E3090" s="5" t="s">
        <v>21</v>
      </c>
      <c r="F3090" s="5" t="s">
        <v>32</v>
      </c>
      <c r="G3090" s="5" t="s">
        <v>33</v>
      </c>
      <c r="H3090" s="5">
        <v>1944</v>
      </c>
      <c r="I3090" s="5">
        <v>14</v>
      </c>
      <c r="J3090" s="5">
        <v>4</v>
      </c>
      <c r="K3090" s="5">
        <v>2284.09</v>
      </c>
      <c r="L3090" s="5">
        <v>0</v>
      </c>
      <c r="M3090" s="5">
        <v>0.86799999999999999</v>
      </c>
      <c r="N3090" s="5">
        <v>1</v>
      </c>
      <c r="O3090" s="6">
        <v>1</v>
      </c>
      <c r="P3090" s="5" t="str">
        <f>IF(Table2[[#This Row],[ip_risk_score]]&gt;0.8,"HIGH",IF(Table2[[#This Row],[ip_risk_score]]&gt;0.5,"MEDIUM","LOW"))</f>
        <v>HIGH</v>
      </c>
      <c r="Q3090" s="5">
        <f>Table2[[#This Row],[transaction_amount]]-Table2[[#This Row],[avg_transaction_amount]]</f>
        <v>18153.09</v>
      </c>
    </row>
    <row r="3091" spans="1:17" x14ac:dyDescent="0.25">
      <c r="A3091" s="4" t="s">
        <v>5741</v>
      </c>
      <c r="B3091" s="5" t="s">
        <v>5742</v>
      </c>
      <c r="C3091" s="5">
        <v>818.97</v>
      </c>
      <c r="D3091" s="5" t="s">
        <v>20</v>
      </c>
      <c r="E3091" s="5" t="s">
        <v>41</v>
      </c>
      <c r="F3091" s="5" t="s">
        <v>22</v>
      </c>
      <c r="G3091" s="5" t="s">
        <v>48</v>
      </c>
      <c r="H3091" s="5">
        <v>144</v>
      </c>
      <c r="I3091" s="5">
        <v>7</v>
      </c>
      <c r="J3091" s="5">
        <v>0</v>
      </c>
      <c r="K3091" s="5">
        <v>5897.16</v>
      </c>
      <c r="L3091" s="5">
        <v>0</v>
      </c>
      <c r="M3091" s="5">
        <v>0.47599999999999998</v>
      </c>
      <c r="N3091" s="5">
        <v>5</v>
      </c>
      <c r="O3091" s="6">
        <v>0</v>
      </c>
      <c r="P3091" s="5" t="str">
        <f>IF(Table2[[#This Row],[ip_risk_score]]&gt;0.8,"HIGH",IF(Table2[[#This Row],[ip_risk_score]]&gt;0.5,"MEDIUM","LOW"))</f>
        <v>LOW</v>
      </c>
      <c r="Q3091" s="5">
        <f>Table2[[#This Row],[transaction_amount]]-Table2[[#This Row],[avg_transaction_amount]]</f>
        <v>-5078.1899999999996</v>
      </c>
    </row>
    <row r="3092" spans="1:17" x14ac:dyDescent="0.25">
      <c r="A3092" s="4" t="s">
        <v>5743</v>
      </c>
      <c r="B3092" s="5" t="s">
        <v>5744</v>
      </c>
      <c r="C3092" s="5">
        <v>29167.16</v>
      </c>
      <c r="D3092" s="5" t="s">
        <v>53</v>
      </c>
      <c r="E3092" s="5" t="s">
        <v>27</v>
      </c>
      <c r="F3092" s="5" t="s">
        <v>32</v>
      </c>
      <c r="G3092" s="5" t="s">
        <v>48</v>
      </c>
      <c r="H3092" s="5">
        <v>337</v>
      </c>
      <c r="I3092" s="5">
        <v>12</v>
      </c>
      <c r="J3092" s="5">
        <v>0</v>
      </c>
      <c r="K3092" s="5">
        <v>6844.51</v>
      </c>
      <c r="L3092" s="5">
        <v>0</v>
      </c>
      <c r="M3092" s="5">
        <v>0.79400000000000004</v>
      </c>
      <c r="N3092" s="5">
        <v>1</v>
      </c>
      <c r="O3092" s="6">
        <v>0</v>
      </c>
      <c r="P3092" s="5" t="str">
        <f>IF(Table2[[#This Row],[ip_risk_score]]&gt;0.8,"HIGH",IF(Table2[[#This Row],[ip_risk_score]]&gt;0.5,"MEDIUM","LOW"))</f>
        <v>MEDIUM</v>
      </c>
      <c r="Q3092" s="5">
        <f>Table2[[#This Row],[transaction_amount]]-Table2[[#This Row],[avg_transaction_amount]]</f>
        <v>22322.65</v>
      </c>
    </row>
    <row r="3093" spans="1:17" x14ac:dyDescent="0.25">
      <c r="A3093" s="4" t="s">
        <v>5745</v>
      </c>
      <c r="B3093" s="5" t="s">
        <v>5746</v>
      </c>
      <c r="C3093" s="5">
        <v>12692.42</v>
      </c>
      <c r="D3093" s="5" t="s">
        <v>20</v>
      </c>
      <c r="E3093" s="5" t="s">
        <v>31</v>
      </c>
      <c r="F3093" s="5" t="s">
        <v>28</v>
      </c>
      <c r="G3093" s="5" t="s">
        <v>58</v>
      </c>
      <c r="H3093" s="5">
        <v>208</v>
      </c>
      <c r="I3093" s="5">
        <v>0</v>
      </c>
      <c r="J3093" s="5">
        <v>2</v>
      </c>
      <c r="K3093" s="5">
        <v>1974.43</v>
      </c>
      <c r="L3093" s="5">
        <v>0</v>
      </c>
      <c r="M3093" s="5">
        <v>0.39500000000000002</v>
      </c>
      <c r="N3093" s="5">
        <v>3</v>
      </c>
      <c r="O3093" s="6">
        <v>0</v>
      </c>
      <c r="P3093" s="5" t="str">
        <f>IF(Table2[[#This Row],[ip_risk_score]]&gt;0.8,"HIGH",IF(Table2[[#This Row],[ip_risk_score]]&gt;0.5,"MEDIUM","LOW"))</f>
        <v>LOW</v>
      </c>
      <c r="Q3093" s="5">
        <f>Table2[[#This Row],[transaction_amount]]-Table2[[#This Row],[avg_transaction_amount]]</f>
        <v>10717.99</v>
      </c>
    </row>
    <row r="3094" spans="1:17" x14ac:dyDescent="0.25">
      <c r="A3094" s="4" t="s">
        <v>5747</v>
      </c>
      <c r="B3094" s="5" t="s">
        <v>5748</v>
      </c>
      <c r="C3094" s="5">
        <v>22540.2</v>
      </c>
      <c r="D3094" s="5" t="s">
        <v>20</v>
      </c>
      <c r="E3094" s="5" t="s">
        <v>27</v>
      </c>
      <c r="F3094" s="5" t="s">
        <v>32</v>
      </c>
      <c r="G3094" s="5" t="s">
        <v>38</v>
      </c>
      <c r="H3094" s="5">
        <v>692</v>
      </c>
      <c r="I3094" s="5">
        <v>1</v>
      </c>
      <c r="J3094" s="5">
        <v>4</v>
      </c>
      <c r="K3094" s="5">
        <v>4715.82</v>
      </c>
      <c r="L3094" s="5">
        <v>0</v>
      </c>
      <c r="M3094" s="5">
        <v>0.70099999999999996</v>
      </c>
      <c r="N3094" s="5">
        <v>3</v>
      </c>
      <c r="O3094" s="6">
        <v>0</v>
      </c>
      <c r="P3094" s="5" t="str">
        <f>IF(Table2[[#This Row],[ip_risk_score]]&gt;0.8,"HIGH",IF(Table2[[#This Row],[ip_risk_score]]&gt;0.5,"MEDIUM","LOW"))</f>
        <v>MEDIUM</v>
      </c>
      <c r="Q3094" s="5">
        <f>Table2[[#This Row],[transaction_amount]]-Table2[[#This Row],[avg_transaction_amount]]</f>
        <v>17824.38</v>
      </c>
    </row>
    <row r="3095" spans="1:17" x14ac:dyDescent="0.25">
      <c r="A3095" s="4" t="s">
        <v>5749</v>
      </c>
      <c r="B3095" s="5" t="s">
        <v>5750</v>
      </c>
      <c r="C3095" s="5">
        <v>47881.17</v>
      </c>
      <c r="D3095" s="5" t="s">
        <v>26</v>
      </c>
      <c r="E3095" s="5" t="s">
        <v>21</v>
      </c>
      <c r="F3095" s="5" t="s">
        <v>32</v>
      </c>
      <c r="G3095" s="5" t="s">
        <v>23</v>
      </c>
      <c r="H3095" s="5">
        <v>1293</v>
      </c>
      <c r="I3095" s="5">
        <v>9</v>
      </c>
      <c r="J3095" s="5">
        <v>2</v>
      </c>
      <c r="K3095" s="5">
        <v>26615.43</v>
      </c>
      <c r="L3095" s="5">
        <v>1</v>
      </c>
      <c r="M3095" s="5">
        <v>0.23300000000000001</v>
      </c>
      <c r="N3095" s="5">
        <v>6</v>
      </c>
      <c r="O3095" s="6">
        <v>0</v>
      </c>
      <c r="P3095" s="5" t="str">
        <f>IF(Table2[[#This Row],[ip_risk_score]]&gt;0.8,"HIGH",IF(Table2[[#This Row],[ip_risk_score]]&gt;0.5,"MEDIUM","LOW"))</f>
        <v>LOW</v>
      </c>
      <c r="Q3095" s="5">
        <f>Table2[[#This Row],[transaction_amount]]-Table2[[#This Row],[avg_transaction_amount]]</f>
        <v>21265.739999999998</v>
      </c>
    </row>
    <row r="3096" spans="1:17" x14ac:dyDescent="0.25">
      <c r="A3096" s="4" t="s">
        <v>5751</v>
      </c>
      <c r="B3096" s="5" t="s">
        <v>5752</v>
      </c>
      <c r="C3096" s="5">
        <v>19981.810000000001</v>
      </c>
      <c r="D3096" s="5" t="s">
        <v>20</v>
      </c>
      <c r="E3096" s="5" t="s">
        <v>41</v>
      </c>
      <c r="F3096" s="5" t="s">
        <v>32</v>
      </c>
      <c r="G3096" s="5" t="s">
        <v>58</v>
      </c>
      <c r="H3096" s="5">
        <v>133</v>
      </c>
      <c r="I3096" s="5">
        <v>20</v>
      </c>
      <c r="J3096" s="5">
        <v>1</v>
      </c>
      <c r="K3096" s="5">
        <v>16407.54</v>
      </c>
      <c r="L3096" s="5">
        <v>0</v>
      </c>
      <c r="M3096" s="5">
        <v>0.91700000000000004</v>
      </c>
      <c r="N3096" s="5">
        <v>4</v>
      </c>
      <c r="O3096" s="6">
        <v>0</v>
      </c>
      <c r="P3096" s="5" t="str">
        <f>IF(Table2[[#This Row],[ip_risk_score]]&gt;0.8,"HIGH",IF(Table2[[#This Row],[ip_risk_score]]&gt;0.5,"MEDIUM","LOW"))</f>
        <v>HIGH</v>
      </c>
      <c r="Q3096" s="5">
        <f>Table2[[#This Row],[transaction_amount]]-Table2[[#This Row],[avg_transaction_amount]]</f>
        <v>3574.2700000000004</v>
      </c>
    </row>
    <row r="3097" spans="1:17" x14ac:dyDescent="0.25">
      <c r="A3097" s="4" t="s">
        <v>5753</v>
      </c>
      <c r="B3097" s="5" t="s">
        <v>5754</v>
      </c>
      <c r="C3097" s="5">
        <v>41998.09</v>
      </c>
      <c r="D3097" s="5" t="s">
        <v>53</v>
      </c>
      <c r="E3097" s="5" t="s">
        <v>31</v>
      </c>
      <c r="F3097" s="5" t="s">
        <v>32</v>
      </c>
      <c r="G3097" s="5" t="s">
        <v>58</v>
      </c>
      <c r="H3097" s="5">
        <v>763</v>
      </c>
      <c r="I3097" s="5">
        <v>12</v>
      </c>
      <c r="J3097" s="5">
        <v>0</v>
      </c>
      <c r="K3097" s="5">
        <v>22958.29</v>
      </c>
      <c r="L3097" s="5">
        <v>0</v>
      </c>
      <c r="M3097" s="5">
        <v>0.96699999999999997</v>
      </c>
      <c r="N3097" s="5">
        <v>8</v>
      </c>
      <c r="O3097" s="6">
        <v>1</v>
      </c>
      <c r="P3097" s="5" t="str">
        <f>IF(Table2[[#This Row],[ip_risk_score]]&gt;0.8,"HIGH",IF(Table2[[#This Row],[ip_risk_score]]&gt;0.5,"MEDIUM","LOW"))</f>
        <v>HIGH</v>
      </c>
      <c r="Q3097" s="5">
        <f>Table2[[#This Row],[transaction_amount]]-Table2[[#This Row],[avg_transaction_amount]]</f>
        <v>19039.799999999996</v>
      </c>
    </row>
    <row r="3098" spans="1:17" x14ac:dyDescent="0.25">
      <c r="A3098" s="4" t="s">
        <v>5755</v>
      </c>
      <c r="B3098" s="5" t="s">
        <v>2588</v>
      </c>
      <c r="C3098" s="5">
        <v>9467.6</v>
      </c>
      <c r="D3098" s="5" t="s">
        <v>26</v>
      </c>
      <c r="E3098" s="5" t="s">
        <v>21</v>
      </c>
      <c r="F3098" s="5" t="s">
        <v>32</v>
      </c>
      <c r="G3098" s="5" t="s">
        <v>23</v>
      </c>
      <c r="H3098" s="5">
        <v>1980</v>
      </c>
      <c r="I3098" s="5">
        <v>10</v>
      </c>
      <c r="J3098" s="5">
        <v>3</v>
      </c>
      <c r="K3098" s="5">
        <v>8323.2099999999991</v>
      </c>
      <c r="L3098" s="5">
        <v>0</v>
      </c>
      <c r="M3098" s="5">
        <v>0.90100000000000002</v>
      </c>
      <c r="N3098" s="5">
        <v>3</v>
      </c>
      <c r="O3098" s="6">
        <v>0</v>
      </c>
      <c r="P3098" s="5" t="str">
        <f>IF(Table2[[#This Row],[ip_risk_score]]&gt;0.8,"HIGH",IF(Table2[[#This Row],[ip_risk_score]]&gt;0.5,"MEDIUM","LOW"))</f>
        <v>HIGH</v>
      </c>
      <c r="Q3098" s="5">
        <f>Table2[[#This Row],[transaction_amount]]-Table2[[#This Row],[avg_transaction_amount]]</f>
        <v>1144.3900000000012</v>
      </c>
    </row>
    <row r="3099" spans="1:17" x14ac:dyDescent="0.25">
      <c r="A3099" s="4" t="s">
        <v>5756</v>
      </c>
      <c r="B3099" s="5" t="s">
        <v>5757</v>
      </c>
      <c r="C3099" s="5">
        <v>33639.4</v>
      </c>
      <c r="D3099" s="5" t="s">
        <v>53</v>
      </c>
      <c r="E3099" s="5" t="s">
        <v>27</v>
      </c>
      <c r="F3099" s="5" t="s">
        <v>22</v>
      </c>
      <c r="G3099" s="5" t="s">
        <v>33</v>
      </c>
      <c r="H3099" s="5">
        <v>1616</v>
      </c>
      <c r="I3099" s="5">
        <v>13</v>
      </c>
      <c r="J3099" s="5">
        <v>3</v>
      </c>
      <c r="K3099" s="5">
        <v>4124.4799999999996</v>
      </c>
      <c r="L3099" s="5">
        <v>0</v>
      </c>
      <c r="M3099" s="5">
        <v>0.34599999999999997</v>
      </c>
      <c r="N3099" s="5">
        <v>8</v>
      </c>
      <c r="O3099" s="6">
        <v>0</v>
      </c>
      <c r="P3099" s="5" t="str">
        <f>IF(Table2[[#This Row],[ip_risk_score]]&gt;0.8,"HIGH",IF(Table2[[#This Row],[ip_risk_score]]&gt;0.5,"MEDIUM","LOW"))</f>
        <v>LOW</v>
      </c>
      <c r="Q3099" s="5">
        <f>Table2[[#This Row],[transaction_amount]]-Table2[[#This Row],[avg_transaction_amount]]</f>
        <v>29514.920000000002</v>
      </c>
    </row>
    <row r="3100" spans="1:17" x14ac:dyDescent="0.25">
      <c r="A3100" s="4" t="s">
        <v>5758</v>
      </c>
      <c r="B3100" s="5" t="s">
        <v>3351</v>
      </c>
      <c r="C3100" s="5">
        <v>48851.5</v>
      </c>
      <c r="D3100" s="5" t="s">
        <v>26</v>
      </c>
      <c r="E3100" s="5" t="s">
        <v>41</v>
      </c>
      <c r="F3100" s="5" t="s">
        <v>32</v>
      </c>
      <c r="G3100" s="5" t="s">
        <v>33</v>
      </c>
      <c r="H3100" s="5">
        <v>391</v>
      </c>
      <c r="I3100" s="5">
        <v>15</v>
      </c>
      <c r="J3100" s="5">
        <v>3</v>
      </c>
      <c r="K3100" s="5">
        <v>11260.29</v>
      </c>
      <c r="L3100" s="5">
        <v>0</v>
      </c>
      <c r="M3100" s="5">
        <v>0.27600000000000002</v>
      </c>
      <c r="N3100" s="5">
        <v>7</v>
      </c>
      <c r="O3100" s="6">
        <v>0</v>
      </c>
      <c r="P3100" s="5" t="str">
        <f>IF(Table2[[#This Row],[ip_risk_score]]&gt;0.8,"HIGH",IF(Table2[[#This Row],[ip_risk_score]]&gt;0.5,"MEDIUM","LOW"))</f>
        <v>LOW</v>
      </c>
      <c r="Q3100" s="5">
        <f>Table2[[#This Row],[transaction_amount]]-Table2[[#This Row],[avg_transaction_amount]]</f>
        <v>37591.21</v>
      </c>
    </row>
    <row r="3101" spans="1:17" x14ac:dyDescent="0.25">
      <c r="A3101" s="4" t="s">
        <v>5759</v>
      </c>
      <c r="B3101" s="5" t="s">
        <v>5760</v>
      </c>
      <c r="C3101" s="5">
        <v>5139.5600000000004</v>
      </c>
      <c r="D3101" s="5" t="s">
        <v>26</v>
      </c>
      <c r="E3101" s="5" t="s">
        <v>41</v>
      </c>
      <c r="F3101" s="5" t="s">
        <v>32</v>
      </c>
      <c r="G3101" s="5" t="s">
        <v>23</v>
      </c>
      <c r="H3101" s="5">
        <v>1540</v>
      </c>
      <c r="I3101" s="5">
        <v>5</v>
      </c>
      <c r="J3101" s="5">
        <v>0</v>
      </c>
      <c r="K3101" s="5">
        <v>23810.26</v>
      </c>
      <c r="L3101" s="5">
        <v>1</v>
      </c>
      <c r="M3101" s="5">
        <v>0.182</v>
      </c>
      <c r="N3101" s="5">
        <v>2</v>
      </c>
      <c r="O3101" s="6">
        <v>0</v>
      </c>
      <c r="P3101" s="5" t="str">
        <f>IF(Table2[[#This Row],[ip_risk_score]]&gt;0.8,"HIGH",IF(Table2[[#This Row],[ip_risk_score]]&gt;0.5,"MEDIUM","LOW"))</f>
        <v>LOW</v>
      </c>
      <c r="Q3101" s="5">
        <f>Table2[[#This Row],[transaction_amount]]-Table2[[#This Row],[avg_transaction_amount]]</f>
        <v>-18670.699999999997</v>
      </c>
    </row>
    <row r="3102" spans="1:17" x14ac:dyDescent="0.25">
      <c r="A3102" s="4" t="s">
        <v>5761</v>
      </c>
      <c r="B3102" s="5" t="s">
        <v>5762</v>
      </c>
      <c r="C3102" s="5">
        <v>465.58</v>
      </c>
      <c r="D3102" s="5" t="s">
        <v>20</v>
      </c>
      <c r="E3102" s="5" t="s">
        <v>21</v>
      </c>
      <c r="F3102" s="5" t="s">
        <v>32</v>
      </c>
      <c r="G3102" s="5" t="s">
        <v>48</v>
      </c>
      <c r="H3102" s="5">
        <v>580</v>
      </c>
      <c r="I3102" s="5">
        <v>1</v>
      </c>
      <c r="J3102" s="5">
        <v>0</v>
      </c>
      <c r="K3102" s="5">
        <v>8990.2099999999991</v>
      </c>
      <c r="L3102" s="5">
        <v>0</v>
      </c>
      <c r="M3102" s="5">
        <v>0.873</v>
      </c>
      <c r="N3102" s="5">
        <v>8</v>
      </c>
      <c r="O3102" s="6">
        <v>0</v>
      </c>
      <c r="P3102" s="5" t="str">
        <f>IF(Table2[[#This Row],[ip_risk_score]]&gt;0.8,"HIGH",IF(Table2[[#This Row],[ip_risk_score]]&gt;0.5,"MEDIUM","LOW"))</f>
        <v>HIGH</v>
      </c>
      <c r="Q3102" s="5">
        <f>Table2[[#This Row],[transaction_amount]]-Table2[[#This Row],[avg_transaction_amount]]</f>
        <v>-8524.6299999999992</v>
      </c>
    </row>
    <row r="3103" spans="1:17" x14ac:dyDescent="0.25">
      <c r="A3103" s="4" t="s">
        <v>5763</v>
      </c>
      <c r="B3103" s="5" t="s">
        <v>5764</v>
      </c>
      <c r="C3103" s="5">
        <v>21707.46</v>
      </c>
      <c r="D3103" s="5" t="s">
        <v>20</v>
      </c>
      <c r="E3103" s="5" t="s">
        <v>27</v>
      </c>
      <c r="F3103" s="5" t="s">
        <v>32</v>
      </c>
      <c r="G3103" s="5" t="s">
        <v>38</v>
      </c>
      <c r="H3103" s="5">
        <v>1142</v>
      </c>
      <c r="I3103" s="5">
        <v>4</v>
      </c>
      <c r="J3103" s="5">
        <v>3</v>
      </c>
      <c r="K3103" s="5">
        <v>6215.59</v>
      </c>
      <c r="L3103" s="5">
        <v>0</v>
      </c>
      <c r="M3103" s="5">
        <v>0.11899999999999999</v>
      </c>
      <c r="N3103" s="5">
        <v>1</v>
      </c>
      <c r="O3103" s="6">
        <v>0</v>
      </c>
      <c r="P3103" s="5" t="str">
        <f>IF(Table2[[#This Row],[ip_risk_score]]&gt;0.8,"HIGH",IF(Table2[[#This Row],[ip_risk_score]]&gt;0.5,"MEDIUM","LOW"))</f>
        <v>LOW</v>
      </c>
      <c r="Q3103" s="5">
        <f>Table2[[#This Row],[transaction_amount]]-Table2[[#This Row],[avg_transaction_amount]]</f>
        <v>15491.869999999999</v>
      </c>
    </row>
    <row r="3104" spans="1:17" x14ac:dyDescent="0.25">
      <c r="A3104" s="4" t="s">
        <v>5765</v>
      </c>
      <c r="B3104" s="5" t="s">
        <v>5766</v>
      </c>
      <c r="C3104" s="5">
        <v>4676.6400000000003</v>
      </c>
      <c r="D3104" s="5" t="s">
        <v>20</v>
      </c>
      <c r="E3104" s="5" t="s">
        <v>41</v>
      </c>
      <c r="F3104" s="5" t="s">
        <v>32</v>
      </c>
      <c r="G3104" s="5" t="s">
        <v>33</v>
      </c>
      <c r="H3104" s="5">
        <v>1074</v>
      </c>
      <c r="I3104" s="5">
        <v>18</v>
      </c>
      <c r="J3104" s="5">
        <v>0</v>
      </c>
      <c r="K3104" s="5">
        <v>769.67</v>
      </c>
      <c r="L3104" s="5">
        <v>0</v>
      </c>
      <c r="M3104" s="5">
        <v>0.64200000000000002</v>
      </c>
      <c r="N3104" s="5">
        <v>9</v>
      </c>
      <c r="O3104" s="6">
        <v>1</v>
      </c>
      <c r="P3104" s="5" t="str">
        <f>IF(Table2[[#This Row],[ip_risk_score]]&gt;0.8,"HIGH",IF(Table2[[#This Row],[ip_risk_score]]&gt;0.5,"MEDIUM","LOW"))</f>
        <v>MEDIUM</v>
      </c>
      <c r="Q3104" s="5">
        <f>Table2[[#This Row],[transaction_amount]]-Table2[[#This Row],[avg_transaction_amount]]</f>
        <v>3906.9700000000003</v>
      </c>
    </row>
    <row r="3105" spans="1:17" x14ac:dyDescent="0.25">
      <c r="A3105" s="4" t="s">
        <v>5767</v>
      </c>
      <c r="B3105" s="5" t="s">
        <v>5768</v>
      </c>
      <c r="C3105" s="5">
        <v>37431.800000000003</v>
      </c>
      <c r="D3105" s="5" t="s">
        <v>53</v>
      </c>
      <c r="E3105" s="5" t="s">
        <v>27</v>
      </c>
      <c r="F3105" s="5" t="s">
        <v>32</v>
      </c>
      <c r="G3105" s="5" t="s">
        <v>38</v>
      </c>
      <c r="H3105" s="5">
        <v>1478</v>
      </c>
      <c r="I3105" s="5">
        <v>6</v>
      </c>
      <c r="J3105" s="5">
        <v>3</v>
      </c>
      <c r="K3105" s="5">
        <v>18757.93</v>
      </c>
      <c r="L3105" s="5">
        <v>0</v>
      </c>
      <c r="M3105" s="5">
        <v>0.33100000000000002</v>
      </c>
      <c r="N3105" s="5">
        <v>7</v>
      </c>
      <c r="O3105" s="6">
        <v>0</v>
      </c>
      <c r="P3105" s="5" t="str">
        <f>IF(Table2[[#This Row],[ip_risk_score]]&gt;0.8,"HIGH",IF(Table2[[#This Row],[ip_risk_score]]&gt;0.5,"MEDIUM","LOW"))</f>
        <v>LOW</v>
      </c>
      <c r="Q3105" s="5">
        <f>Table2[[#This Row],[transaction_amount]]-Table2[[#This Row],[avg_transaction_amount]]</f>
        <v>18673.870000000003</v>
      </c>
    </row>
    <row r="3106" spans="1:17" x14ac:dyDescent="0.25">
      <c r="A3106" s="4" t="s">
        <v>5769</v>
      </c>
      <c r="B3106" s="5" t="s">
        <v>5770</v>
      </c>
      <c r="C3106" s="5">
        <v>45731.71</v>
      </c>
      <c r="D3106" s="5" t="s">
        <v>20</v>
      </c>
      <c r="E3106" s="5" t="s">
        <v>31</v>
      </c>
      <c r="F3106" s="5" t="s">
        <v>28</v>
      </c>
      <c r="G3106" s="5" t="s">
        <v>58</v>
      </c>
      <c r="H3106" s="5">
        <v>807</v>
      </c>
      <c r="I3106" s="5">
        <v>16</v>
      </c>
      <c r="J3106" s="5">
        <v>1</v>
      </c>
      <c r="K3106" s="5">
        <v>13131.07</v>
      </c>
      <c r="L3106" s="5">
        <v>0</v>
      </c>
      <c r="M3106" s="5">
        <v>0.188</v>
      </c>
      <c r="N3106" s="5">
        <v>6</v>
      </c>
      <c r="O3106" s="6">
        <v>0</v>
      </c>
      <c r="P3106" s="5" t="str">
        <f>IF(Table2[[#This Row],[ip_risk_score]]&gt;0.8,"HIGH",IF(Table2[[#This Row],[ip_risk_score]]&gt;0.5,"MEDIUM","LOW"))</f>
        <v>LOW</v>
      </c>
      <c r="Q3106" s="5">
        <f>Table2[[#This Row],[transaction_amount]]-Table2[[#This Row],[avg_transaction_amount]]</f>
        <v>32600.639999999999</v>
      </c>
    </row>
    <row r="3107" spans="1:17" x14ac:dyDescent="0.25">
      <c r="A3107" s="4" t="s">
        <v>5771</v>
      </c>
      <c r="B3107" s="5" t="s">
        <v>5772</v>
      </c>
      <c r="C3107" s="5">
        <v>21729.35</v>
      </c>
      <c r="D3107" s="5" t="s">
        <v>20</v>
      </c>
      <c r="E3107" s="5" t="s">
        <v>41</v>
      </c>
      <c r="F3107" s="5" t="s">
        <v>22</v>
      </c>
      <c r="G3107" s="5" t="s">
        <v>58</v>
      </c>
      <c r="H3107" s="5">
        <v>900</v>
      </c>
      <c r="I3107" s="5">
        <v>4</v>
      </c>
      <c r="J3107" s="5">
        <v>1</v>
      </c>
      <c r="K3107" s="5">
        <v>7836.83</v>
      </c>
      <c r="L3107" s="5">
        <v>0</v>
      </c>
      <c r="M3107" s="5">
        <v>0.184</v>
      </c>
      <c r="N3107" s="5">
        <v>8</v>
      </c>
      <c r="O3107" s="6">
        <v>0</v>
      </c>
      <c r="P3107" s="5" t="str">
        <f>IF(Table2[[#This Row],[ip_risk_score]]&gt;0.8,"HIGH",IF(Table2[[#This Row],[ip_risk_score]]&gt;0.5,"MEDIUM","LOW"))</f>
        <v>LOW</v>
      </c>
      <c r="Q3107" s="5">
        <f>Table2[[#This Row],[transaction_amount]]-Table2[[#This Row],[avg_transaction_amount]]</f>
        <v>13892.519999999999</v>
      </c>
    </row>
    <row r="3108" spans="1:17" x14ac:dyDescent="0.25">
      <c r="A3108" s="4" t="s">
        <v>5773</v>
      </c>
      <c r="B3108" s="5" t="s">
        <v>5774</v>
      </c>
      <c r="C3108" s="5">
        <v>12972.65</v>
      </c>
      <c r="D3108" s="5" t="s">
        <v>26</v>
      </c>
      <c r="E3108" s="5" t="s">
        <v>31</v>
      </c>
      <c r="F3108" s="5" t="s">
        <v>32</v>
      </c>
      <c r="G3108" s="5" t="s">
        <v>23</v>
      </c>
      <c r="H3108" s="5">
        <v>1179</v>
      </c>
      <c r="I3108" s="5">
        <v>11</v>
      </c>
      <c r="J3108" s="5">
        <v>1</v>
      </c>
      <c r="K3108" s="5">
        <v>15640.65</v>
      </c>
      <c r="L3108" s="5">
        <v>0</v>
      </c>
      <c r="M3108" s="5">
        <v>0.871</v>
      </c>
      <c r="N3108" s="5">
        <v>9</v>
      </c>
      <c r="O3108" s="6">
        <v>0</v>
      </c>
      <c r="P3108" s="5" t="str">
        <f>IF(Table2[[#This Row],[ip_risk_score]]&gt;0.8,"HIGH",IF(Table2[[#This Row],[ip_risk_score]]&gt;0.5,"MEDIUM","LOW"))</f>
        <v>HIGH</v>
      </c>
      <c r="Q3108" s="5">
        <f>Table2[[#This Row],[transaction_amount]]-Table2[[#This Row],[avg_transaction_amount]]</f>
        <v>-2668</v>
      </c>
    </row>
    <row r="3109" spans="1:17" x14ac:dyDescent="0.25">
      <c r="A3109" s="4" t="s">
        <v>5775</v>
      </c>
      <c r="B3109" s="5" t="s">
        <v>5776</v>
      </c>
      <c r="C3109" s="5">
        <v>21748.45</v>
      </c>
      <c r="D3109" s="5" t="s">
        <v>20</v>
      </c>
      <c r="E3109" s="5" t="s">
        <v>41</v>
      </c>
      <c r="F3109" s="5" t="s">
        <v>22</v>
      </c>
      <c r="G3109" s="5" t="s">
        <v>23</v>
      </c>
      <c r="H3109" s="5">
        <v>1831</v>
      </c>
      <c r="I3109" s="5">
        <v>18</v>
      </c>
      <c r="J3109" s="5">
        <v>2</v>
      </c>
      <c r="K3109" s="5">
        <v>21048.66</v>
      </c>
      <c r="L3109" s="5">
        <v>0</v>
      </c>
      <c r="M3109" s="5">
        <v>0.86</v>
      </c>
      <c r="N3109" s="5">
        <v>8</v>
      </c>
      <c r="O3109" s="6">
        <v>0</v>
      </c>
      <c r="P3109" s="5" t="str">
        <f>IF(Table2[[#This Row],[ip_risk_score]]&gt;0.8,"HIGH",IF(Table2[[#This Row],[ip_risk_score]]&gt;0.5,"MEDIUM","LOW"))</f>
        <v>HIGH</v>
      </c>
      <c r="Q3109" s="5">
        <f>Table2[[#This Row],[transaction_amount]]-Table2[[#This Row],[avg_transaction_amount]]</f>
        <v>699.79000000000087</v>
      </c>
    </row>
    <row r="3110" spans="1:17" x14ac:dyDescent="0.25">
      <c r="A3110" s="4" t="s">
        <v>5777</v>
      </c>
      <c r="B3110" s="5" t="s">
        <v>1444</v>
      </c>
      <c r="C3110" s="5">
        <v>36186.22</v>
      </c>
      <c r="D3110" s="5" t="s">
        <v>20</v>
      </c>
      <c r="E3110" s="5" t="s">
        <v>21</v>
      </c>
      <c r="F3110" s="5" t="s">
        <v>28</v>
      </c>
      <c r="G3110" s="5" t="s">
        <v>23</v>
      </c>
      <c r="H3110" s="5">
        <v>1936</v>
      </c>
      <c r="I3110" s="5">
        <v>17</v>
      </c>
      <c r="J3110" s="5">
        <v>2</v>
      </c>
      <c r="K3110" s="5">
        <v>7499.26</v>
      </c>
      <c r="L3110" s="5">
        <v>0</v>
      </c>
      <c r="M3110" s="5">
        <v>0.27200000000000002</v>
      </c>
      <c r="N3110" s="5">
        <v>6</v>
      </c>
      <c r="O3110" s="6">
        <v>0</v>
      </c>
      <c r="P3110" s="5" t="str">
        <f>IF(Table2[[#This Row],[ip_risk_score]]&gt;0.8,"HIGH",IF(Table2[[#This Row],[ip_risk_score]]&gt;0.5,"MEDIUM","LOW"))</f>
        <v>LOW</v>
      </c>
      <c r="Q3110" s="5">
        <f>Table2[[#This Row],[transaction_amount]]-Table2[[#This Row],[avg_transaction_amount]]</f>
        <v>28686.959999999999</v>
      </c>
    </row>
    <row r="3111" spans="1:17" x14ac:dyDescent="0.25">
      <c r="A3111" s="4" t="s">
        <v>5778</v>
      </c>
      <c r="B3111" s="5" t="s">
        <v>5779</v>
      </c>
      <c r="C3111" s="5">
        <v>502.26</v>
      </c>
      <c r="D3111" s="5" t="s">
        <v>20</v>
      </c>
      <c r="E3111" s="5" t="s">
        <v>41</v>
      </c>
      <c r="F3111" s="5" t="s">
        <v>28</v>
      </c>
      <c r="G3111" s="5" t="s">
        <v>33</v>
      </c>
      <c r="H3111" s="5">
        <v>1597</v>
      </c>
      <c r="I3111" s="5">
        <v>11</v>
      </c>
      <c r="J3111" s="5">
        <v>4</v>
      </c>
      <c r="K3111" s="5">
        <v>18302.240000000002</v>
      </c>
      <c r="L3111" s="5">
        <v>0</v>
      </c>
      <c r="M3111" s="5">
        <v>3.4000000000000002E-2</v>
      </c>
      <c r="N3111" s="5">
        <v>4</v>
      </c>
      <c r="O3111" s="6">
        <v>0</v>
      </c>
      <c r="P3111" s="5" t="str">
        <f>IF(Table2[[#This Row],[ip_risk_score]]&gt;0.8,"HIGH",IF(Table2[[#This Row],[ip_risk_score]]&gt;0.5,"MEDIUM","LOW"))</f>
        <v>LOW</v>
      </c>
      <c r="Q3111" s="5">
        <f>Table2[[#This Row],[transaction_amount]]-Table2[[#This Row],[avg_transaction_amount]]</f>
        <v>-17799.980000000003</v>
      </c>
    </row>
    <row r="3112" spans="1:17" x14ac:dyDescent="0.25">
      <c r="A3112" s="4" t="s">
        <v>5780</v>
      </c>
      <c r="B3112" s="5" t="s">
        <v>5781</v>
      </c>
      <c r="C3112" s="5">
        <v>29493.23</v>
      </c>
      <c r="D3112" s="5" t="s">
        <v>20</v>
      </c>
      <c r="E3112" s="5" t="s">
        <v>41</v>
      </c>
      <c r="F3112" s="5" t="s">
        <v>32</v>
      </c>
      <c r="G3112" s="5" t="s">
        <v>38</v>
      </c>
      <c r="H3112" s="5">
        <v>185</v>
      </c>
      <c r="I3112" s="5">
        <v>2</v>
      </c>
      <c r="J3112" s="5">
        <v>4</v>
      </c>
      <c r="K3112" s="5">
        <v>7878.57</v>
      </c>
      <c r="L3112" s="5">
        <v>1</v>
      </c>
      <c r="M3112" s="5">
        <v>0.86899999999999999</v>
      </c>
      <c r="N3112" s="5">
        <v>9</v>
      </c>
      <c r="O3112" s="6">
        <v>0</v>
      </c>
      <c r="P3112" s="5" t="str">
        <f>IF(Table2[[#This Row],[ip_risk_score]]&gt;0.8,"HIGH",IF(Table2[[#This Row],[ip_risk_score]]&gt;0.5,"MEDIUM","LOW"))</f>
        <v>HIGH</v>
      </c>
      <c r="Q3112" s="5">
        <f>Table2[[#This Row],[transaction_amount]]-Table2[[#This Row],[avg_transaction_amount]]</f>
        <v>21614.66</v>
      </c>
    </row>
    <row r="3113" spans="1:17" x14ac:dyDescent="0.25">
      <c r="A3113" s="4" t="s">
        <v>5782</v>
      </c>
      <c r="B3113" s="5" t="s">
        <v>5783</v>
      </c>
      <c r="C3113" s="5">
        <v>30683.919999999998</v>
      </c>
      <c r="D3113" s="5" t="s">
        <v>26</v>
      </c>
      <c r="E3113" s="5" t="s">
        <v>27</v>
      </c>
      <c r="F3113" s="5" t="s">
        <v>22</v>
      </c>
      <c r="G3113" s="5" t="s">
        <v>58</v>
      </c>
      <c r="H3113" s="5">
        <v>1312</v>
      </c>
      <c r="I3113" s="5">
        <v>3</v>
      </c>
      <c r="J3113" s="5">
        <v>4</v>
      </c>
      <c r="K3113" s="5">
        <v>29601.16</v>
      </c>
      <c r="L3113" s="5">
        <v>0</v>
      </c>
      <c r="M3113" s="5">
        <v>5.7000000000000002E-2</v>
      </c>
      <c r="N3113" s="5">
        <v>8</v>
      </c>
      <c r="O3113" s="6">
        <v>0</v>
      </c>
      <c r="P3113" s="5" t="str">
        <f>IF(Table2[[#This Row],[ip_risk_score]]&gt;0.8,"HIGH",IF(Table2[[#This Row],[ip_risk_score]]&gt;0.5,"MEDIUM","LOW"))</f>
        <v>LOW</v>
      </c>
      <c r="Q3113" s="5">
        <f>Table2[[#This Row],[transaction_amount]]-Table2[[#This Row],[avg_transaction_amount]]</f>
        <v>1082.7599999999984</v>
      </c>
    </row>
    <row r="3114" spans="1:17" x14ac:dyDescent="0.25">
      <c r="A3114" s="4" t="s">
        <v>5784</v>
      </c>
      <c r="B3114" s="5" t="s">
        <v>5785</v>
      </c>
      <c r="C3114" s="5">
        <v>31902.53</v>
      </c>
      <c r="D3114" s="5" t="s">
        <v>20</v>
      </c>
      <c r="E3114" s="5" t="s">
        <v>27</v>
      </c>
      <c r="F3114" s="5" t="s">
        <v>32</v>
      </c>
      <c r="G3114" s="5" t="s">
        <v>38</v>
      </c>
      <c r="H3114" s="5">
        <v>389</v>
      </c>
      <c r="I3114" s="5">
        <v>14</v>
      </c>
      <c r="J3114" s="5">
        <v>1</v>
      </c>
      <c r="K3114" s="5">
        <v>21998.47</v>
      </c>
      <c r="L3114" s="5">
        <v>0</v>
      </c>
      <c r="M3114" s="5">
        <v>8.5000000000000006E-2</v>
      </c>
      <c r="N3114" s="5">
        <v>8</v>
      </c>
      <c r="O3114" s="6">
        <v>0</v>
      </c>
      <c r="P3114" s="5" t="str">
        <f>IF(Table2[[#This Row],[ip_risk_score]]&gt;0.8,"HIGH",IF(Table2[[#This Row],[ip_risk_score]]&gt;0.5,"MEDIUM","LOW"))</f>
        <v>LOW</v>
      </c>
      <c r="Q3114" s="5">
        <f>Table2[[#This Row],[transaction_amount]]-Table2[[#This Row],[avg_transaction_amount]]</f>
        <v>9904.0599999999977</v>
      </c>
    </row>
    <row r="3115" spans="1:17" x14ac:dyDescent="0.25">
      <c r="A3115" s="4" t="s">
        <v>5786</v>
      </c>
      <c r="B3115" s="5" t="s">
        <v>2711</v>
      </c>
      <c r="C3115" s="5">
        <v>12139</v>
      </c>
      <c r="D3115" s="5" t="s">
        <v>26</v>
      </c>
      <c r="E3115" s="5" t="s">
        <v>31</v>
      </c>
      <c r="F3115" s="5" t="s">
        <v>28</v>
      </c>
      <c r="G3115" s="5" t="s">
        <v>33</v>
      </c>
      <c r="H3115" s="5">
        <v>174</v>
      </c>
      <c r="I3115" s="5">
        <v>14</v>
      </c>
      <c r="J3115" s="5">
        <v>1</v>
      </c>
      <c r="K3115" s="5">
        <v>18119.48</v>
      </c>
      <c r="L3115" s="5">
        <v>0</v>
      </c>
      <c r="M3115" s="5">
        <v>0.82199999999999995</v>
      </c>
      <c r="N3115" s="5">
        <v>3</v>
      </c>
      <c r="O3115" s="6">
        <v>0</v>
      </c>
      <c r="P3115" s="5" t="str">
        <f>IF(Table2[[#This Row],[ip_risk_score]]&gt;0.8,"HIGH",IF(Table2[[#This Row],[ip_risk_score]]&gt;0.5,"MEDIUM","LOW"))</f>
        <v>HIGH</v>
      </c>
      <c r="Q3115" s="5">
        <f>Table2[[#This Row],[transaction_amount]]-Table2[[#This Row],[avg_transaction_amount]]</f>
        <v>-5980.48</v>
      </c>
    </row>
    <row r="3116" spans="1:17" x14ac:dyDescent="0.25">
      <c r="A3116" s="4" t="s">
        <v>5787</v>
      </c>
      <c r="B3116" s="5" t="s">
        <v>5788</v>
      </c>
      <c r="C3116" s="5">
        <v>35716.93</v>
      </c>
      <c r="D3116" s="5" t="s">
        <v>53</v>
      </c>
      <c r="E3116" s="5" t="s">
        <v>31</v>
      </c>
      <c r="F3116" s="5" t="s">
        <v>28</v>
      </c>
      <c r="G3116" s="5" t="s">
        <v>38</v>
      </c>
      <c r="H3116" s="5">
        <v>1872</v>
      </c>
      <c r="I3116" s="5">
        <v>10</v>
      </c>
      <c r="J3116" s="5">
        <v>1</v>
      </c>
      <c r="K3116" s="5">
        <v>5252.69</v>
      </c>
      <c r="L3116" s="5">
        <v>0</v>
      </c>
      <c r="M3116" s="5">
        <v>0.81699999999999995</v>
      </c>
      <c r="N3116" s="5">
        <v>9</v>
      </c>
      <c r="O3116" s="6">
        <v>0</v>
      </c>
      <c r="P3116" s="5" t="str">
        <f>IF(Table2[[#This Row],[ip_risk_score]]&gt;0.8,"HIGH",IF(Table2[[#This Row],[ip_risk_score]]&gt;0.5,"MEDIUM","LOW"))</f>
        <v>HIGH</v>
      </c>
      <c r="Q3116" s="5">
        <f>Table2[[#This Row],[transaction_amount]]-Table2[[#This Row],[avg_transaction_amount]]</f>
        <v>30464.240000000002</v>
      </c>
    </row>
    <row r="3117" spans="1:17" x14ac:dyDescent="0.25">
      <c r="A3117" s="4" t="s">
        <v>5789</v>
      </c>
      <c r="B3117" s="5" t="s">
        <v>2621</v>
      </c>
      <c r="C3117" s="5">
        <v>4615</v>
      </c>
      <c r="D3117" s="5" t="s">
        <v>20</v>
      </c>
      <c r="E3117" s="5" t="s">
        <v>31</v>
      </c>
      <c r="F3117" s="5" t="s">
        <v>22</v>
      </c>
      <c r="G3117" s="5" t="s">
        <v>38</v>
      </c>
      <c r="H3117" s="5">
        <v>1519</v>
      </c>
      <c r="I3117" s="5">
        <v>1</v>
      </c>
      <c r="J3117" s="5">
        <v>0</v>
      </c>
      <c r="K3117" s="5">
        <v>17633.18</v>
      </c>
      <c r="L3117" s="5">
        <v>0</v>
      </c>
      <c r="M3117" s="5">
        <v>0.20200000000000001</v>
      </c>
      <c r="N3117" s="5">
        <v>7</v>
      </c>
      <c r="O3117" s="6">
        <v>0</v>
      </c>
      <c r="P3117" s="5" t="str">
        <f>IF(Table2[[#This Row],[ip_risk_score]]&gt;0.8,"HIGH",IF(Table2[[#This Row],[ip_risk_score]]&gt;0.5,"MEDIUM","LOW"))</f>
        <v>LOW</v>
      </c>
      <c r="Q3117" s="5">
        <f>Table2[[#This Row],[transaction_amount]]-Table2[[#This Row],[avg_transaction_amount]]</f>
        <v>-13018.18</v>
      </c>
    </row>
    <row r="3118" spans="1:17" x14ac:dyDescent="0.25">
      <c r="A3118" s="4" t="s">
        <v>5790</v>
      </c>
      <c r="B3118" s="5" t="s">
        <v>5791</v>
      </c>
      <c r="C3118" s="5">
        <v>10003.549999999999</v>
      </c>
      <c r="D3118" s="5" t="s">
        <v>20</v>
      </c>
      <c r="E3118" s="5" t="s">
        <v>41</v>
      </c>
      <c r="F3118" s="5" t="s">
        <v>32</v>
      </c>
      <c r="G3118" s="5" t="s">
        <v>23</v>
      </c>
      <c r="H3118" s="5">
        <v>773</v>
      </c>
      <c r="I3118" s="5">
        <v>17</v>
      </c>
      <c r="J3118" s="5">
        <v>0</v>
      </c>
      <c r="K3118" s="5">
        <v>24033.64</v>
      </c>
      <c r="L3118" s="5">
        <v>0</v>
      </c>
      <c r="M3118" s="5">
        <v>3.7999999999999999E-2</v>
      </c>
      <c r="N3118" s="5">
        <v>1</v>
      </c>
      <c r="O3118" s="6">
        <v>0</v>
      </c>
      <c r="P3118" s="5" t="str">
        <f>IF(Table2[[#This Row],[ip_risk_score]]&gt;0.8,"HIGH",IF(Table2[[#This Row],[ip_risk_score]]&gt;0.5,"MEDIUM","LOW"))</f>
        <v>LOW</v>
      </c>
      <c r="Q3118" s="5">
        <f>Table2[[#This Row],[transaction_amount]]-Table2[[#This Row],[avg_transaction_amount]]</f>
        <v>-14030.09</v>
      </c>
    </row>
    <row r="3119" spans="1:17" x14ac:dyDescent="0.25">
      <c r="A3119" s="4" t="s">
        <v>5792</v>
      </c>
      <c r="B3119" s="5" t="s">
        <v>5793</v>
      </c>
      <c r="C3119" s="5">
        <v>43879.63</v>
      </c>
      <c r="D3119" s="5" t="s">
        <v>20</v>
      </c>
      <c r="E3119" s="5" t="s">
        <v>41</v>
      </c>
      <c r="F3119" s="5" t="s">
        <v>22</v>
      </c>
      <c r="G3119" s="5" t="s">
        <v>38</v>
      </c>
      <c r="H3119" s="5">
        <v>624</v>
      </c>
      <c r="I3119" s="5">
        <v>2</v>
      </c>
      <c r="J3119" s="5">
        <v>1</v>
      </c>
      <c r="K3119" s="5">
        <v>22139.51</v>
      </c>
      <c r="L3119" s="5">
        <v>0</v>
      </c>
      <c r="M3119" s="5">
        <v>6.3E-2</v>
      </c>
      <c r="N3119" s="5">
        <v>2</v>
      </c>
      <c r="O3119" s="6">
        <v>0</v>
      </c>
      <c r="P3119" s="5" t="str">
        <f>IF(Table2[[#This Row],[ip_risk_score]]&gt;0.8,"HIGH",IF(Table2[[#This Row],[ip_risk_score]]&gt;0.5,"MEDIUM","LOW"))</f>
        <v>LOW</v>
      </c>
      <c r="Q3119" s="5">
        <f>Table2[[#This Row],[transaction_amount]]-Table2[[#This Row],[avg_transaction_amount]]</f>
        <v>21740.12</v>
      </c>
    </row>
    <row r="3120" spans="1:17" x14ac:dyDescent="0.25">
      <c r="A3120" s="4" t="s">
        <v>5794</v>
      </c>
      <c r="B3120" s="5" t="s">
        <v>5795</v>
      </c>
      <c r="C3120" s="5">
        <v>36949.22</v>
      </c>
      <c r="D3120" s="5" t="s">
        <v>26</v>
      </c>
      <c r="E3120" s="5" t="s">
        <v>31</v>
      </c>
      <c r="F3120" s="5" t="s">
        <v>22</v>
      </c>
      <c r="G3120" s="5" t="s">
        <v>38</v>
      </c>
      <c r="H3120" s="5">
        <v>1598</v>
      </c>
      <c r="I3120" s="5">
        <v>17</v>
      </c>
      <c r="J3120" s="5">
        <v>3</v>
      </c>
      <c r="K3120" s="5">
        <v>23362.95</v>
      </c>
      <c r="L3120" s="5">
        <v>0</v>
      </c>
      <c r="M3120" s="5">
        <v>0.45300000000000001</v>
      </c>
      <c r="N3120" s="5">
        <v>2</v>
      </c>
      <c r="O3120" s="6">
        <v>0</v>
      </c>
      <c r="P3120" s="5" t="str">
        <f>IF(Table2[[#This Row],[ip_risk_score]]&gt;0.8,"HIGH",IF(Table2[[#This Row],[ip_risk_score]]&gt;0.5,"MEDIUM","LOW"))</f>
        <v>LOW</v>
      </c>
      <c r="Q3120" s="5">
        <f>Table2[[#This Row],[transaction_amount]]-Table2[[#This Row],[avg_transaction_amount]]</f>
        <v>13586.27</v>
      </c>
    </row>
    <row r="3121" spans="1:17" x14ac:dyDescent="0.25">
      <c r="A3121" s="4" t="s">
        <v>5796</v>
      </c>
      <c r="B3121" s="5" t="s">
        <v>5797</v>
      </c>
      <c r="C3121" s="5">
        <v>736.59</v>
      </c>
      <c r="D3121" s="5" t="s">
        <v>20</v>
      </c>
      <c r="E3121" s="5" t="s">
        <v>21</v>
      </c>
      <c r="F3121" s="5" t="s">
        <v>28</v>
      </c>
      <c r="G3121" s="5" t="s">
        <v>38</v>
      </c>
      <c r="H3121" s="5">
        <v>1800</v>
      </c>
      <c r="I3121" s="5">
        <v>13</v>
      </c>
      <c r="J3121" s="5">
        <v>4</v>
      </c>
      <c r="K3121" s="5">
        <v>9602.2099999999991</v>
      </c>
      <c r="L3121" s="5">
        <v>0</v>
      </c>
      <c r="M3121" s="5">
        <v>0.41799999999999998</v>
      </c>
      <c r="N3121" s="5">
        <v>1</v>
      </c>
      <c r="O3121" s="6">
        <v>0</v>
      </c>
      <c r="P3121" s="5" t="str">
        <f>IF(Table2[[#This Row],[ip_risk_score]]&gt;0.8,"HIGH",IF(Table2[[#This Row],[ip_risk_score]]&gt;0.5,"MEDIUM","LOW"))</f>
        <v>LOW</v>
      </c>
      <c r="Q3121" s="5">
        <f>Table2[[#This Row],[transaction_amount]]-Table2[[#This Row],[avg_transaction_amount]]</f>
        <v>-8865.619999999999</v>
      </c>
    </row>
    <row r="3122" spans="1:17" x14ac:dyDescent="0.25">
      <c r="A3122" s="4" t="s">
        <v>5798</v>
      </c>
      <c r="B3122" s="5" t="s">
        <v>5799</v>
      </c>
      <c r="C3122" s="5">
        <v>12456.39</v>
      </c>
      <c r="D3122" s="5" t="s">
        <v>20</v>
      </c>
      <c r="E3122" s="5" t="s">
        <v>21</v>
      </c>
      <c r="F3122" s="5" t="s">
        <v>22</v>
      </c>
      <c r="G3122" s="5" t="s">
        <v>48</v>
      </c>
      <c r="H3122" s="5">
        <v>1394</v>
      </c>
      <c r="I3122" s="5">
        <v>5</v>
      </c>
      <c r="J3122" s="5">
        <v>2</v>
      </c>
      <c r="K3122" s="5">
        <v>9915.08</v>
      </c>
      <c r="L3122" s="5">
        <v>0</v>
      </c>
      <c r="M3122" s="5">
        <v>0.182</v>
      </c>
      <c r="N3122" s="5">
        <v>1</v>
      </c>
      <c r="O3122" s="6">
        <v>0</v>
      </c>
      <c r="P3122" s="5" t="str">
        <f>IF(Table2[[#This Row],[ip_risk_score]]&gt;0.8,"HIGH",IF(Table2[[#This Row],[ip_risk_score]]&gt;0.5,"MEDIUM","LOW"))</f>
        <v>LOW</v>
      </c>
      <c r="Q3122" s="5">
        <f>Table2[[#This Row],[transaction_amount]]-Table2[[#This Row],[avg_transaction_amount]]</f>
        <v>2541.3099999999995</v>
      </c>
    </row>
    <row r="3123" spans="1:17" x14ac:dyDescent="0.25">
      <c r="A3123" s="4" t="s">
        <v>5800</v>
      </c>
      <c r="B3123" s="5" t="s">
        <v>5801</v>
      </c>
      <c r="C3123" s="5">
        <v>10759.6</v>
      </c>
      <c r="D3123" s="5" t="s">
        <v>53</v>
      </c>
      <c r="E3123" s="5" t="s">
        <v>41</v>
      </c>
      <c r="F3123" s="5" t="s">
        <v>28</v>
      </c>
      <c r="G3123" s="5" t="s">
        <v>58</v>
      </c>
      <c r="H3123" s="5">
        <v>182</v>
      </c>
      <c r="I3123" s="5">
        <v>1</v>
      </c>
      <c r="J3123" s="5">
        <v>4</v>
      </c>
      <c r="K3123" s="5">
        <v>16212.63</v>
      </c>
      <c r="L3123" s="5">
        <v>1</v>
      </c>
      <c r="M3123" s="5">
        <v>0.90900000000000003</v>
      </c>
      <c r="N3123" s="5">
        <v>4</v>
      </c>
      <c r="O3123" s="6">
        <v>0</v>
      </c>
      <c r="P3123" s="5" t="str">
        <f>IF(Table2[[#This Row],[ip_risk_score]]&gt;0.8,"HIGH",IF(Table2[[#This Row],[ip_risk_score]]&gt;0.5,"MEDIUM","LOW"))</f>
        <v>HIGH</v>
      </c>
      <c r="Q3123" s="5">
        <f>Table2[[#This Row],[transaction_amount]]-Table2[[#This Row],[avg_transaction_amount]]</f>
        <v>-5453.0299999999988</v>
      </c>
    </row>
    <row r="3124" spans="1:17" x14ac:dyDescent="0.25">
      <c r="A3124" s="4" t="s">
        <v>5802</v>
      </c>
      <c r="B3124" s="5" t="s">
        <v>5803</v>
      </c>
      <c r="C3124" s="5">
        <v>13576.78</v>
      </c>
      <c r="D3124" s="5" t="s">
        <v>26</v>
      </c>
      <c r="E3124" s="5" t="s">
        <v>21</v>
      </c>
      <c r="F3124" s="5" t="s">
        <v>32</v>
      </c>
      <c r="G3124" s="5" t="s">
        <v>58</v>
      </c>
      <c r="H3124" s="5">
        <v>772</v>
      </c>
      <c r="I3124" s="5">
        <v>0</v>
      </c>
      <c r="J3124" s="5">
        <v>3</v>
      </c>
      <c r="K3124" s="5">
        <v>8431.8799999999992</v>
      </c>
      <c r="L3124" s="5">
        <v>0</v>
      </c>
      <c r="M3124" s="5">
        <v>0.55200000000000005</v>
      </c>
      <c r="N3124" s="5">
        <v>7</v>
      </c>
      <c r="O3124" s="6">
        <v>0</v>
      </c>
      <c r="P3124" s="5" t="str">
        <f>IF(Table2[[#This Row],[ip_risk_score]]&gt;0.8,"HIGH",IF(Table2[[#This Row],[ip_risk_score]]&gt;0.5,"MEDIUM","LOW"))</f>
        <v>MEDIUM</v>
      </c>
      <c r="Q3124" s="5">
        <f>Table2[[#This Row],[transaction_amount]]-Table2[[#This Row],[avg_transaction_amount]]</f>
        <v>5144.9000000000015</v>
      </c>
    </row>
    <row r="3125" spans="1:17" x14ac:dyDescent="0.25">
      <c r="A3125" s="4" t="s">
        <v>5804</v>
      </c>
      <c r="B3125" s="5" t="s">
        <v>5805</v>
      </c>
      <c r="C3125" s="5">
        <v>12415.61</v>
      </c>
      <c r="D3125" s="5" t="s">
        <v>26</v>
      </c>
      <c r="E3125" s="5" t="s">
        <v>21</v>
      </c>
      <c r="F3125" s="5" t="s">
        <v>22</v>
      </c>
      <c r="G3125" s="5" t="s">
        <v>38</v>
      </c>
      <c r="H3125" s="5">
        <v>1210</v>
      </c>
      <c r="I3125" s="5">
        <v>7</v>
      </c>
      <c r="J3125" s="5">
        <v>0</v>
      </c>
      <c r="K3125" s="5">
        <v>3479.09</v>
      </c>
      <c r="L3125" s="5">
        <v>0</v>
      </c>
      <c r="M3125" s="5">
        <v>0.80700000000000005</v>
      </c>
      <c r="N3125" s="5">
        <v>6</v>
      </c>
      <c r="O3125" s="6">
        <v>0</v>
      </c>
      <c r="P3125" s="5" t="str">
        <f>IF(Table2[[#This Row],[ip_risk_score]]&gt;0.8,"HIGH",IF(Table2[[#This Row],[ip_risk_score]]&gt;0.5,"MEDIUM","LOW"))</f>
        <v>HIGH</v>
      </c>
      <c r="Q3125" s="5">
        <f>Table2[[#This Row],[transaction_amount]]-Table2[[#This Row],[avg_transaction_amount]]</f>
        <v>8936.52</v>
      </c>
    </row>
    <row r="3126" spans="1:17" x14ac:dyDescent="0.25">
      <c r="A3126" s="4" t="s">
        <v>5806</v>
      </c>
      <c r="B3126" s="5" t="s">
        <v>5807</v>
      </c>
      <c r="C3126" s="5">
        <v>3173.19</v>
      </c>
      <c r="D3126" s="5" t="s">
        <v>53</v>
      </c>
      <c r="E3126" s="5" t="s">
        <v>31</v>
      </c>
      <c r="F3126" s="5" t="s">
        <v>22</v>
      </c>
      <c r="G3126" s="5" t="s">
        <v>23</v>
      </c>
      <c r="H3126" s="5">
        <v>1082</v>
      </c>
      <c r="I3126" s="5">
        <v>9</v>
      </c>
      <c r="J3126" s="5">
        <v>1</v>
      </c>
      <c r="K3126" s="5">
        <v>13887.54</v>
      </c>
      <c r="L3126" s="5">
        <v>0</v>
      </c>
      <c r="M3126" s="5">
        <v>0.104</v>
      </c>
      <c r="N3126" s="5">
        <v>7</v>
      </c>
      <c r="O3126" s="6">
        <v>0</v>
      </c>
      <c r="P3126" s="5" t="str">
        <f>IF(Table2[[#This Row],[ip_risk_score]]&gt;0.8,"HIGH",IF(Table2[[#This Row],[ip_risk_score]]&gt;0.5,"MEDIUM","LOW"))</f>
        <v>LOW</v>
      </c>
      <c r="Q3126" s="5">
        <f>Table2[[#This Row],[transaction_amount]]-Table2[[#This Row],[avg_transaction_amount]]</f>
        <v>-10714.35</v>
      </c>
    </row>
    <row r="3127" spans="1:17" x14ac:dyDescent="0.25">
      <c r="A3127" s="4" t="s">
        <v>5808</v>
      </c>
      <c r="B3127" s="5" t="s">
        <v>5809</v>
      </c>
      <c r="C3127" s="5">
        <v>22974.080000000002</v>
      </c>
      <c r="D3127" s="5" t="s">
        <v>26</v>
      </c>
      <c r="E3127" s="5" t="s">
        <v>21</v>
      </c>
      <c r="F3127" s="5" t="s">
        <v>32</v>
      </c>
      <c r="G3127" s="5" t="s">
        <v>23</v>
      </c>
      <c r="H3127" s="5">
        <v>1144</v>
      </c>
      <c r="I3127" s="5">
        <v>19</v>
      </c>
      <c r="J3127" s="5">
        <v>0</v>
      </c>
      <c r="K3127" s="5">
        <v>157.53</v>
      </c>
      <c r="L3127" s="5">
        <v>0</v>
      </c>
      <c r="M3127" s="5">
        <v>0.97299999999999998</v>
      </c>
      <c r="N3127" s="5">
        <v>8</v>
      </c>
      <c r="O3127" s="6">
        <v>0</v>
      </c>
      <c r="P3127" s="5" t="str">
        <f>IF(Table2[[#This Row],[ip_risk_score]]&gt;0.8,"HIGH",IF(Table2[[#This Row],[ip_risk_score]]&gt;0.5,"MEDIUM","LOW"))</f>
        <v>HIGH</v>
      </c>
      <c r="Q3127" s="5">
        <f>Table2[[#This Row],[transaction_amount]]-Table2[[#This Row],[avg_transaction_amount]]</f>
        <v>22816.550000000003</v>
      </c>
    </row>
    <row r="3128" spans="1:17" x14ac:dyDescent="0.25">
      <c r="A3128" s="4" t="s">
        <v>5810</v>
      </c>
      <c r="B3128" s="5" t="s">
        <v>3298</v>
      </c>
      <c r="C3128" s="5">
        <v>36650.04</v>
      </c>
      <c r="D3128" s="5" t="s">
        <v>20</v>
      </c>
      <c r="E3128" s="5" t="s">
        <v>21</v>
      </c>
      <c r="F3128" s="5" t="s">
        <v>22</v>
      </c>
      <c r="G3128" s="5" t="s">
        <v>23</v>
      </c>
      <c r="H3128" s="5">
        <v>1243</v>
      </c>
      <c r="I3128" s="5">
        <v>17</v>
      </c>
      <c r="J3128" s="5">
        <v>0</v>
      </c>
      <c r="K3128" s="5">
        <v>22846.67</v>
      </c>
      <c r="L3128" s="5">
        <v>0</v>
      </c>
      <c r="M3128" s="5">
        <v>0.81</v>
      </c>
      <c r="N3128" s="5">
        <v>8</v>
      </c>
      <c r="O3128" s="6">
        <v>0</v>
      </c>
      <c r="P3128" s="5" t="str">
        <f>IF(Table2[[#This Row],[ip_risk_score]]&gt;0.8,"HIGH",IF(Table2[[#This Row],[ip_risk_score]]&gt;0.5,"MEDIUM","LOW"))</f>
        <v>HIGH</v>
      </c>
      <c r="Q3128" s="5">
        <f>Table2[[#This Row],[transaction_amount]]-Table2[[#This Row],[avg_transaction_amount]]</f>
        <v>13803.370000000003</v>
      </c>
    </row>
    <row r="3129" spans="1:17" x14ac:dyDescent="0.25">
      <c r="A3129" s="4" t="s">
        <v>5811</v>
      </c>
      <c r="B3129" s="5" t="s">
        <v>5812</v>
      </c>
      <c r="C3129" s="5">
        <v>30356.25</v>
      </c>
      <c r="D3129" s="5" t="s">
        <v>20</v>
      </c>
      <c r="E3129" s="5" t="s">
        <v>41</v>
      </c>
      <c r="F3129" s="5" t="s">
        <v>32</v>
      </c>
      <c r="G3129" s="5" t="s">
        <v>58</v>
      </c>
      <c r="H3129" s="5">
        <v>1793</v>
      </c>
      <c r="I3129" s="5">
        <v>19</v>
      </c>
      <c r="J3129" s="5">
        <v>3</v>
      </c>
      <c r="K3129" s="5">
        <v>22515.64</v>
      </c>
      <c r="L3129" s="5">
        <v>0</v>
      </c>
      <c r="M3129" s="5">
        <v>0.28799999999999998</v>
      </c>
      <c r="N3129" s="5">
        <v>3</v>
      </c>
      <c r="O3129" s="6">
        <v>0</v>
      </c>
      <c r="P3129" s="5" t="str">
        <f>IF(Table2[[#This Row],[ip_risk_score]]&gt;0.8,"HIGH",IF(Table2[[#This Row],[ip_risk_score]]&gt;0.5,"MEDIUM","LOW"))</f>
        <v>LOW</v>
      </c>
      <c r="Q3129" s="5">
        <f>Table2[[#This Row],[transaction_amount]]-Table2[[#This Row],[avg_transaction_amount]]</f>
        <v>7840.6100000000006</v>
      </c>
    </row>
    <row r="3130" spans="1:17" x14ac:dyDescent="0.25">
      <c r="A3130" s="4" t="s">
        <v>5813</v>
      </c>
      <c r="B3130" s="5" t="s">
        <v>5814</v>
      </c>
      <c r="C3130" s="5">
        <v>33659.94</v>
      </c>
      <c r="D3130" s="5" t="s">
        <v>53</v>
      </c>
      <c r="E3130" s="5" t="s">
        <v>41</v>
      </c>
      <c r="F3130" s="5" t="s">
        <v>28</v>
      </c>
      <c r="G3130" s="5" t="s">
        <v>33</v>
      </c>
      <c r="H3130" s="5">
        <v>1720</v>
      </c>
      <c r="I3130" s="5">
        <v>10</v>
      </c>
      <c r="J3130" s="5">
        <v>0</v>
      </c>
      <c r="K3130" s="5">
        <v>16602.28</v>
      </c>
      <c r="L3130" s="5">
        <v>0</v>
      </c>
      <c r="M3130" s="5">
        <v>2.1000000000000001E-2</v>
      </c>
      <c r="N3130" s="5">
        <v>7</v>
      </c>
      <c r="O3130" s="6">
        <v>0</v>
      </c>
      <c r="P3130" s="5" t="str">
        <f>IF(Table2[[#This Row],[ip_risk_score]]&gt;0.8,"HIGH",IF(Table2[[#This Row],[ip_risk_score]]&gt;0.5,"MEDIUM","LOW"))</f>
        <v>LOW</v>
      </c>
      <c r="Q3130" s="5">
        <f>Table2[[#This Row],[transaction_amount]]-Table2[[#This Row],[avg_transaction_amount]]</f>
        <v>17057.660000000003</v>
      </c>
    </row>
    <row r="3131" spans="1:17" x14ac:dyDescent="0.25">
      <c r="A3131" s="4" t="s">
        <v>5815</v>
      </c>
      <c r="B3131" s="5" t="s">
        <v>5816</v>
      </c>
      <c r="C3131" s="5">
        <v>4103.3999999999996</v>
      </c>
      <c r="D3131" s="5" t="s">
        <v>26</v>
      </c>
      <c r="E3131" s="5" t="s">
        <v>41</v>
      </c>
      <c r="F3131" s="5" t="s">
        <v>28</v>
      </c>
      <c r="G3131" s="5" t="s">
        <v>38</v>
      </c>
      <c r="H3131" s="5">
        <v>628</v>
      </c>
      <c r="I3131" s="5">
        <v>17</v>
      </c>
      <c r="J3131" s="5">
        <v>0</v>
      </c>
      <c r="K3131" s="5">
        <v>22453.81</v>
      </c>
      <c r="L3131" s="5">
        <v>0</v>
      </c>
      <c r="M3131" s="5">
        <v>0.16500000000000001</v>
      </c>
      <c r="N3131" s="5">
        <v>6</v>
      </c>
      <c r="O3131" s="6">
        <v>0</v>
      </c>
      <c r="P3131" s="5" t="str">
        <f>IF(Table2[[#This Row],[ip_risk_score]]&gt;0.8,"HIGH",IF(Table2[[#This Row],[ip_risk_score]]&gt;0.5,"MEDIUM","LOW"))</f>
        <v>LOW</v>
      </c>
      <c r="Q3131" s="5">
        <f>Table2[[#This Row],[transaction_amount]]-Table2[[#This Row],[avg_transaction_amount]]</f>
        <v>-18350.410000000003</v>
      </c>
    </row>
    <row r="3132" spans="1:17" x14ac:dyDescent="0.25">
      <c r="A3132" s="4" t="s">
        <v>5817</v>
      </c>
      <c r="B3132" s="5" t="s">
        <v>1123</v>
      </c>
      <c r="C3132" s="5">
        <v>47576.959999999999</v>
      </c>
      <c r="D3132" s="5" t="s">
        <v>26</v>
      </c>
      <c r="E3132" s="5" t="s">
        <v>21</v>
      </c>
      <c r="F3132" s="5" t="s">
        <v>22</v>
      </c>
      <c r="G3132" s="5" t="s">
        <v>58</v>
      </c>
      <c r="H3132" s="5">
        <v>674</v>
      </c>
      <c r="I3132" s="5">
        <v>15</v>
      </c>
      <c r="J3132" s="5">
        <v>4</v>
      </c>
      <c r="K3132" s="5">
        <v>18773.39</v>
      </c>
      <c r="L3132" s="5">
        <v>0</v>
      </c>
      <c r="M3132" s="5">
        <v>0.41899999999999998</v>
      </c>
      <c r="N3132" s="5">
        <v>8</v>
      </c>
      <c r="O3132" s="6">
        <v>0</v>
      </c>
      <c r="P3132" s="5" t="str">
        <f>IF(Table2[[#This Row],[ip_risk_score]]&gt;0.8,"HIGH",IF(Table2[[#This Row],[ip_risk_score]]&gt;0.5,"MEDIUM","LOW"))</f>
        <v>LOW</v>
      </c>
      <c r="Q3132" s="5">
        <f>Table2[[#This Row],[transaction_amount]]-Table2[[#This Row],[avg_transaction_amount]]</f>
        <v>28803.57</v>
      </c>
    </row>
    <row r="3133" spans="1:17" x14ac:dyDescent="0.25">
      <c r="A3133" s="4" t="s">
        <v>5818</v>
      </c>
      <c r="B3133" s="5" t="s">
        <v>3955</v>
      </c>
      <c r="C3133" s="5">
        <v>41932.67</v>
      </c>
      <c r="D3133" s="5" t="s">
        <v>26</v>
      </c>
      <c r="E3133" s="5" t="s">
        <v>31</v>
      </c>
      <c r="F3133" s="5" t="s">
        <v>28</v>
      </c>
      <c r="G3133" s="5" t="s">
        <v>23</v>
      </c>
      <c r="H3133" s="5">
        <v>868</v>
      </c>
      <c r="I3133" s="5">
        <v>4</v>
      </c>
      <c r="J3133" s="5">
        <v>4</v>
      </c>
      <c r="K3133" s="5">
        <v>20953.91</v>
      </c>
      <c r="L3133" s="5">
        <v>0</v>
      </c>
      <c r="M3133" s="5">
        <v>3.0000000000000001E-3</v>
      </c>
      <c r="N3133" s="5">
        <v>3</v>
      </c>
      <c r="O3133" s="6">
        <v>0</v>
      </c>
      <c r="P3133" s="5" t="str">
        <f>IF(Table2[[#This Row],[ip_risk_score]]&gt;0.8,"HIGH",IF(Table2[[#This Row],[ip_risk_score]]&gt;0.5,"MEDIUM","LOW"))</f>
        <v>LOW</v>
      </c>
      <c r="Q3133" s="5">
        <f>Table2[[#This Row],[transaction_amount]]-Table2[[#This Row],[avg_transaction_amount]]</f>
        <v>20978.76</v>
      </c>
    </row>
    <row r="3134" spans="1:17" x14ac:dyDescent="0.25">
      <c r="A3134" s="4" t="s">
        <v>5819</v>
      </c>
      <c r="B3134" s="5" t="s">
        <v>5820</v>
      </c>
      <c r="C3134" s="5">
        <v>40264.26</v>
      </c>
      <c r="D3134" s="5" t="s">
        <v>53</v>
      </c>
      <c r="E3134" s="5" t="s">
        <v>27</v>
      </c>
      <c r="F3134" s="5" t="s">
        <v>28</v>
      </c>
      <c r="G3134" s="5" t="s">
        <v>58</v>
      </c>
      <c r="H3134" s="5">
        <v>1188</v>
      </c>
      <c r="I3134" s="5">
        <v>6</v>
      </c>
      <c r="J3134" s="5">
        <v>3</v>
      </c>
      <c r="K3134" s="5">
        <v>2033.21</v>
      </c>
      <c r="L3134" s="5">
        <v>0</v>
      </c>
      <c r="M3134" s="5">
        <v>4.1000000000000002E-2</v>
      </c>
      <c r="N3134" s="5">
        <v>9</v>
      </c>
      <c r="O3134" s="6">
        <v>0</v>
      </c>
      <c r="P3134" s="5" t="str">
        <f>IF(Table2[[#This Row],[ip_risk_score]]&gt;0.8,"HIGH",IF(Table2[[#This Row],[ip_risk_score]]&gt;0.5,"MEDIUM","LOW"))</f>
        <v>LOW</v>
      </c>
      <c r="Q3134" s="5">
        <f>Table2[[#This Row],[transaction_amount]]-Table2[[#This Row],[avg_transaction_amount]]</f>
        <v>38231.050000000003</v>
      </c>
    </row>
    <row r="3135" spans="1:17" x14ac:dyDescent="0.25">
      <c r="A3135" s="4" t="s">
        <v>5821</v>
      </c>
      <c r="B3135" s="5" t="s">
        <v>2903</v>
      </c>
      <c r="C3135" s="5">
        <v>41158.04</v>
      </c>
      <c r="D3135" s="5" t="s">
        <v>20</v>
      </c>
      <c r="E3135" s="5" t="s">
        <v>41</v>
      </c>
      <c r="F3135" s="5" t="s">
        <v>32</v>
      </c>
      <c r="G3135" s="5" t="s">
        <v>58</v>
      </c>
      <c r="H3135" s="5">
        <v>1685</v>
      </c>
      <c r="I3135" s="5">
        <v>21</v>
      </c>
      <c r="J3135" s="5">
        <v>1</v>
      </c>
      <c r="K3135" s="5">
        <v>26449.84</v>
      </c>
      <c r="L3135" s="5">
        <v>1</v>
      </c>
      <c r="M3135" s="5">
        <v>9.9000000000000005E-2</v>
      </c>
      <c r="N3135" s="5">
        <v>5</v>
      </c>
      <c r="O3135" s="6">
        <v>0</v>
      </c>
      <c r="P3135" s="5" t="str">
        <f>IF(Table2[[#This Row],[ip_risk_score]]&gt;0.8,"HIGH",IF(Table2[[#This Row],[ip_risk_score]]&gt;0.5,"MEDIUM","LOW"))</f>
        <v>LOW</v>
      </c>
      <c r="Q3135" s="5">
        <f>Table2[[#This Row],[transaction_amount]]-Table2[[#This Row],[avg_transaction_amount]]</f>
        <v>14708.2</v>
      </c>
    </row>
    <row r="3136" spans="1:17" x14ac:dyDescent="0.25">
      <c r="A3136" s="4" t="s">
        <v>5822</v>
      </c>
      <c r="B3136" s="5" t="s">
        <v>5823</v>
      </c>
      <c r="C3136" s="5">
        <v>46638.89</v>
      </c>
      <c r="D3136" s="5" t="s">
        <v>53</v>
      </c>
      <c r="E3136" s="5" t="s">
        <v>41</v>
      </c>
      <c r="F3136" s="5" t="s">
        <v>28</v>
      </c>
      <c r="G3136" s="5" t="s">
        <v>58</v>
      </c>
      <c r="H3136" s="5">
        <v>1696</v>
      </c>
      <c r="I3136" s="5">
        <v>1</v>
      </c>
      <c r="J3136" s="5">
        <v>4</v>
      </c>
      <c r="K3136" s="5">
        <v>19353.54</v>
      </c>
      <c r="L3136" s="5">
        <v>0</v>
      </c>
      <c r="M3136" s="5">
        <v>0.81</v>
      </c>
      <c r="N3136" s="5">
        <v>2</v>
      </c>
      <c r="O3136" s="6">
        <v>0</v>
      </c>
      <c r="P3136" s="5" t="str">
        <f>IF(Table2[[#This Row],[ip_risk_score]]&gt;0.8,"HIGH",IF(Table2[[#This Row],[ip_risk_score]]&gt;0.5,"MEDIUM","LOW"))</f>
        <v>HIGH</v>
      </c>
      <c r="Q3136" s="5">
        <f>Table2[[#This Row],[transaction_amount]]-Table2[[#This Row],[avg_transaction_amount]]</f>
        <v>27285.35</v>
      </c>
    </row>
    <row r="3137" spans="1:17" x14ac:dyDescent="0.25">
      <c r="A3137" s="4" t="s">
        <v>5824</v>
      </c>
      <c r="B3137" s="5" t="s">
        <v>5825</v>
      </c>
      <c r="C3137" s="5">
        <v>27235.49</v>
      </c>
      <c r="D3137" s="5" t="s">
        <v>20</v>
      </c>
      <c r="E3137" s="5" t="s">
        <v>41</v>
      </c>
      <c r="F3137" s="5" t="s">
        <v>28</v>
      </c>
      <c r="G3137" s="5" t="s">
        <v>23</v>
      </c>
      <c r="H3137" s="5">
        <v>1306</v>
      </c>
      <c r="I3137" s="5">
        <v>10</v>
      </c>
      <c r="J3137" s="5">
        <v>0</v>
      </c>
      <c r="K3137" s="5">
        <v>18357.86</v>
      </c>
      <c r="L3137" s="5">
        <v>0</v>
      </c>
      <c r="M3137" s="5">
        <v>0.54700000000000004</v>
      </c>
      <c r="N3137" s="5">
        <v>4</v>
      </c>
      <c r="O3137" s="6">
        <v>0</v>
      </c>
      <c r="P3137" s="5" t="str">
        <f>IF(Table2[[#This Row],[ip_risk_score]]&gt;0.8,"HIGH",IF(Table2[[#This Row],[ip_risk_score]]&gt;0.5,"MEDIUM","LOW"))</f>
        <v>MEDIUM</v>
      </c>
      <c r="Q3137" s="5">
        <f>Table2[[#This Row],[transaction_amount]]-Table2[[#This Row],[avg_transaction_amount]]</f>
        <v>8877.630000000001</v>
      </c>
    </row>
    <row r="3138" spans="1:17" x14ac:dyDescent="0.25">
      <c r="A3138" s="4" t="s">
        <v>5826</v>
      </c>
      <c r="B3138" s="5" t="s">
        <v>5827</v>
      </c>
      <c r="C3138" s="5">
        <v>10054.09</v>
      </c>
      <c r="D3138" s="5" t="s">
        <v>53</v>
      </c>
      <c r="E3138" s="5" t="s">
        <v>31</v>
      </c>
      <c r="F3138" s="5" t="s">
        <v>28</v>
      </c>
      <c r="G3138" s="5" t="s">
        <v>33</v>
      </c>
      <c r="H3138" s="5">
        <v>565</v>
      </c>
      <c r="I3138" s="5">
        <v>12</v>
      </c>
      <c r="J3138" s="5">
        <v>2</v>
      </c>
      <c r="K3138" s="5">
        <v>11678.5</v>
      </c>
      <c r="L3138" s="5">
        <v>0</v>
      </c>
      <c r="M3138" s="5">
        <v>0.191</v>
      </c>
      <c r="N3138" s="5">
        <v>7</v>
      </c>
      <c r="O3138" s="6">
        <v>0</v>
      </c>
      <c r="P3138" s="5" t="str">
        <f>IF(Table2[[#This Row],[ip_risk_score]]&gt;0.8,"HIGH",IF(Table2[[#This Row],[ip_risk_score]]&gt;0.5,"MEDIUM","LOW"))</f>
        <v>LOW</v>
      </c>
      <c r="Q3138" s="5">
        <f>Table2[[#This Row],[transaction_amount]]-Table2[[#This Row],[avg_transaction_amount]]</f>
        <v>-1624.4099999999999</v>
      </c>
    </row>
    <row r="3139" spans="1:17" x14ac:dyDescent="0.25">
      <c r="A3139" s="4" t="s">
        <v>5828</v>
      </c>
      <c r="B3139" s="5" t="s">
        <v>5829</v>
      </c>
      <c r="C3139" s="5">
        <v>30858.34</v>
      </c>
      <c r="D3139" s="5" t="s">
        <v>20</v>
      </c>
      <c r="E3139" s="5" t="s">
        <v>27</v>
      </c>
      <c r="F3139" s="5" t="s">
        <v>32</v>
      </c>
      <c r="G3139" s="5" t="s">
        <v>48</v>
      </c>
      <c r="H3139" s="5">
        <v>1616</v>
      </c>
      <c r="I3139" s="5">
        <v>19</v>
      </c>
      <c r="J3139" s="5">
        <v>4</v>
      </c>
      <c r="K3139" s="5">
        <v>941.25</v>
      </c>
      <c r="L3139" s="5">
        <v>0</v>
      </c>
      <c r="M3139" s="5">
        <v>0.26400000000000001</v>
      </c>
      <c r="N3139" s="5">
        <v>1</v>
      </c>
      <c r="O3139" s="6">
        <v>0</v>
      </c>
      <c r="P3139" s="5" t="str">
        <f>IF(Table2[[#This Row],[ip_risk_score]]&gt;0.8,"HIGH",IF(Table2[[#This Row],[ip_risk_score]]&gt;0.5,"MEDIUM","LOW"))</f>
        <v>LOW</v>
      </c>
      <c r="Q3139" s="5">
        <f>Table2[[#This Row],[transaction_amount]]-Table2[[#This Row],[avg_transaction_amount]]</f>
        <v>29917.09</v>
      </c>
    </row>
    <row r="3140" spans="1:17" x14ac:dyDescent="0.25">
      <c r="A3140" s="4" t="s">
        <v>5830</v>
      </c>
      <c r="B3140" s="5" t="s">
        <v>3893</v>
      </c>
      <c r="C3140" s="5">
        <v>37156.93</v>
      </c>
      <c r="D3140" s="5" t="s">
        <v>26</v>
      </c>
      <c r="E3140" s="5" t="s">
        <v>27</v>
      </c>
      <c r="F3140" s="5" t="s">
        <v>22</v>
      </c>
      <c r="G3140" s="5" t="s">
        <v>38</v>
      </c>
      <c r="H3140" s="5">
        <v>646</v>
      </c>
      <c r="I3140" s="5">
        <v>23</v>
      </c>
      <c r="J3140" s="5">
        <v>2</v>
      </c>
      <c r="K3140" s="5">
        <v>27053.71</v>
      </c>
      <c r="L3140" s="5">
        <v>0</v>
      </c>
      <c r="M3140" s="5">
        <v>0.64200000000000002</v>
      </c>
      <c r="N3140" s="5">
        <v>1</v>
      </c>
      <c r="O3140" s="6">
        <v>0</v>
      </c>
      <c r="P3140" s="5" t="str">
        <f>IF(Table2[[#This Row],[ip_risk_score]]&gt;0.8,"HIGH",IF(Table2[[#This Row],[ip_risk_score]]&gt;0.5,"MEDIUM","LOW"))</f>
        <v>MEDIUM</v>
      </c>
      <c r="Q3140" s="5">
        <f>Table2[[#This Row],[transaction_amount]]-Table2[[#This Row],[avg_transaction_amount]]</f>
        <v>10103.220000000001</v>
      </c>
    </row>
    <row r="3141" spans="1:17" x14ac:dyDescent="0.25">
      <c r="A3141" s="4" t="s">
        <v>5831</v>
      </c>
      <c r="B3141" s="5" t="s">
        <v>5832</v>
      </c>
      <c r="C3141" s="5">
        <v>36908.97</v>
      </c>
      <c r="D3141" s="5" t="s">
        <v>26</v>
      </c>
      <c r="E3141" s="5" t="s">
        <v>41</v>
      </c>
      <c r="F3141" s="5" t="s">
        <v>32</v>
      </c>
      <c r="G3141" s="5" t="s">
        <v>38</v>
      </c>
      <c r="H3141" s="5">
        <v>1697</v>
      </c>
      <c r="I3141" s="5">
        <v>15</v>
      </c>
      <c r="J3141" s="5">
        <v>1</v>
      </c>
      <c r="K3141" s="5">
        <v>29571.39</v>
      </c>
      <c r="L3141" s="5">
        <v>1</v>
      </c>
      <c r="M3141" s="5">
        <v>0.31900000000000001</v>
      </c>
      <c r="N3141" s="5">
        <v>9</v>
      </c>
      <c r="O3141" s="6">
        <v>0</v>
      </c>
      <c r="P3141" s="5" t="str">
        <f>IF(Table2[[#This Row],[ip_risk_score]]&gt;0.8,"HIGH",IF(Table2[[#This Row],[ip_risk_score]]&gt;0.5,"MEDIUM","LOW"))</f>
        <v>LOW</v>
      </c>
      <c r="Q3141" s="5">
        <f>Table2[[#This Row],[transaction_amount]]-Table2[[#This Row],[avg_transaction_amount]]</f>
        <v>7337.5800000000017</v>
      </c>
    </row>
    <row r="3142" spans="1:17" x14ac:dyDescent="0.25">
      <c r="A3142" s="4" t="s">
        <v>5833</v>
      </c>
      <c r="B3142" s="5" t="s">
        <v>5834</v>
      </c>
      <c r="C3142" s="5">
        <v>26096.38</v>
      </c>
      <c r="D3142" s="5" t="s">
        <v>26</v>
      </c>
      <c r="E3142" s="5" t="s">
        <v>21</v>
      </c>
      <c r="F3142" s="5" t="s">
        <v>22</v>
      </c>
      <c r="G3142" s="5" t="s">
        <v>58</v>
      </c>
      <c r="H3142" s="5">
        <v>1488</v>
      </c>
      <c r="I3142" s="5">
        <v>13</v>
      </c>
      <c r="J3142" s="5">
        <v>0</v>
      </c>
      <c r="K3142" s="5">
        <v>24252.82</v>
      </c>
      <c r="L3142" s="5">
        <v>0</v>
      </c>
      <c r="M3142" s="5">
        <v>0.68200000000000005</v>
      </c>
      <c r="N3142" s="5">
        <v>3</v>
      </c>
      <c r="O3142" s="6">
        <v>0</v>
      </c>
      <c r="P3142" s="5" t="str">
        <f>IF(Table2[[#This Row],[ip_risk_score]]&gt;0.8,"HIGH",IF(Table2[[#This Row],[ip_risk_score]]&gt;0.5,"MEDIUM","LOW"))</f>
        <v>MEDIUM</v>
      </c>
      <c r="Q3142" s="5">
        <f>Table2[[#This Row],[transaction_amount]]-Table2[[#This Row],[avg_transaction_amount]]</f>
        <v>1843.5600000000013</v>
      </c>
    </row>
    <row r="3143" spans="1:17" x14ac:dyDescent="0.25">
      <c r="A3143" s="4" t="s">
        <v>5835</v>
      </c>
      <c r="B3143" s="5" t="s">
        <v>5836</v>
      </c>
      <c r="C3143" s="5">
        <v>3469.51</v>
      </c>
      <c r="D3143" s="5" t="s">
        <v>53</v>
      </c>
      <c r="E3143" s="5" t="s">
        <v>41</v>
      </c>
      <c r="F3143" s="5" t="s">
        <v>22</v>
      </c>
      <c r="G3143" s="5" t="s">
        <v>33</v>
      </c>
      <c r="H3143" s="5">
        <v>1894</v>
      </c>
      <c r="I3143" s="5">
        <v>6</v>
      </c>
      <c r="J3143" s="5">
        <v>4</v>
      </c>
      <c r="K3143" s="5">
        <v>27459.67</v>
      </c>
      <c r="L3143" s="5">
        <v>1</v>
      </c>
      <c r="M3143" s="5">
        <v>0.77800000000000002</v>
      </c>
      <c r="N3143" s="5">
        <v>1</v>
      </c>
      <c r="O3143" s="6">
        <v>0</v>
      </c>
      <c r="P3143" s="5" t="str">
        <f>IF(Table2[[#This Row],[ip_risk_score]]&gt;0.8,"HIGH",IF(Table2[[#This Row],[ip_risk_score]]&gt;0.5,"MEDIUM","LOW"))</f>
        <v>MEDIUM</v>
      </c>
      <c r="Q3143" s="5">
        <f>Table2[[#This Row],[transaction_amount]]-Table2[[#This Row],[avg_transaction_amount]]</f>
        <v>-23990.159999999996</v>
      </c>
    </row>
    <row r="3144" spans="1:17" x14ac:dyDescent="0.25">
      <c r="A3144" s="4" t="s">
        <v>5837</v>
      </c>
      <c r="B3144" s="5" t="s">
        <v>5838</v>
      </c>
      <c r="C3144" s="5">
        <v>18587.09</v>
      </c>
      <c r="D3144" s="5" t="s">
        <v>53</v>
      </c>
      <c r="E3144" s="5" t="s">
        <v>41</v>
      </c>
      <c r="F3144" s="5" t="s">
        <v>28</v>
      </c>
      <c r="G3144" s="5" t="s">
        <v>23</v>
      </c>
      <c r="H3144" s="5">
        <v>1349</v>
      </c>
      <c r="I3144" s="5">
        <v>6</v>
      </c>
      <c r="J3144" s="5">
        <v>1</v>
      </c>
      <c r="K3144" s="5">
        <v>3716.63</v>
      </c>
      <c r="L3144" s="5">
        <v>0</v>
      </c>
      <c r="M3144" s="5">
        <v>0.307</v>
      </c>
      <c r="N3144" s="5">
        <v>7</v>
      </c>
      <c r="O3144" s="6">
        <v>0</v>
      </c>
      <c r="P3144" s="5" t="str">
        <f>IF(Table2[[#This Row],[ip_risk_score]]&gt;0.8,"HIGH",IF(Table2[[#This Row],[ip_risk_score]]&gt;0.5,"MEDIUM","LOW"))</f>
        <v>LOW</v>
      </c>
      <c r="Q3144" s="5">
        <f>Table2[[#This Row],[transaction_amount]]-Table2[[#This Row],[avg_transaction_amount]]</f>
        <v>14870.46</v>
      </c>
    </row>
    <row r="3145" spans="1:17" x14ac:dyDescent="0.25">
      <c r="A3145" s="4" t="s">
        <v>5839</v>
      </c>
      <c r="B3145" s="5" t="s">
        <v>1822</v>
      </c>
      <c r="C3145" s="5">
        <v>46042.29</v>
      </c>
      <c r="D3145" s="5" t="s">
        <v>53</v>
      </c>
      <c r="E3145" s="5" t="s">
        <v>21</v>
      </c>
      <c r="F3145" s="5" t="s">
        <v>28</v>
      </c>
      <c r="G3145" s="5" t="s">
        <v>48</v>
      </c>
      <c r="H3145" s="5">
        <v>1854</v>
      </c>
      <c r="I3145" s="5">
        <v>11</v>
      </c>
      <c r="J3145" s="5">
        <v>3</v>
      </c>
      <c r="K3145" s="5">
        <v>3947.39</v>
      </c>
      <c r="L3145" s="5">
        <v>0</v>
      </c>
      <c r="M3145" s="5">
        <v>0.36699999999999999</v>
      </c>
      <c r="N3145" s="5">
        <v>7</v>
      </c>
      <c r="O3145" s="6">
        <v>0</v>
      </c>
      <c r="P3145" s="5" t="str">
        <f>IF(Table2[[#This Row],[ip_risk_score]]&gt;0.8,"HIGH",IF(Table2[[#This Row],[ip_risk_score]]&gt;0.5,"MEDIUM","LOW"))</f>
        <v>LOW</v>
      </c>
      <c r="Q3145" s="5">
        <f>Table2[[#This Row],[transaction_amount]]-Table2[[#This Row],[avg_transaction_amount]]</f>
        <v>42094.9</v>
      </c>
    </row>
    <row r="3146" spans="1:17" x14ac:dyDescent="0.25">
      <c r="A3146" s="4" t="s">
        <v>5840</v>
      </c>
      <c r="B3146" s="5" t="s">
        <v>5841</v>
      </c>
      <c r="C3146" s="5">
        <v>29243.22</v>
      </c>
      <c r="D3146" s="5" t="s">
        <v>26</v>
      </c>
      <c r="E3146" s="5" t="s">
        <v>21</v>
      </c>
      <c r="F3146" s="5" t="s">
        <v>32</v>
      </c>
      <c r="G3146" s="5" t="s">
        <v>48</v>
      </c>
      <c r="H3146" s="5">
        <v>1765</v>
      </c>
      <c r="I3146" s="5">
        <v>11</v>
      </c>
      <c r="J3146" s="5">
        <v>1</v>
      </c>
      <c r="K3146" s="5">
        <v>26400.23</v>
      </c>
      <c r="L3146" s="5">
        <v>1</v>
      </c>
      <c r="M3146" s="5">
        <v>0.05</v>
      </c>
      <c r="N3146" s="5">
        <v>2</v>
      </c>
      <c r="O3146" s="6">
        <v>0</v>
      </c>
      <c r="P3146" s="5" t="str">
        <f>IF(Table2[[#This Row],[ip_risk_score]]&gt;0.8,"HIGH",IF(Table2[[#This Row],[ip_risk_score]]&gt;0.5,"MEDIUM","LOW"))</f>
        <v>LOW</v>
      </c>
      <c r="Q3146" s="5">
        <f>Table2[[#This Row],[transaction_amount]]-Table2[[#This Row],[avg_transaction_amount]]</f>
        <v>2842.9900000000016</v>
      </c>
    </row>
    <row r="3147" spans="1:17" x14ac:dyDescent="0.25">
      <c r="A3147" s="4" t="s">
        <v>5842</v>
      </c>
      <c r="B3147" s="5" t="s">
        <v>5720</v>
      </c>
      <c r="C3147" s="5">
        <v>26939.68</v>
      </c>
      <c r="D3147" s="5" t="s">
        <v>20</v>
      </c>
      <c r="E3147" s="5" t="s">
        <v>41</v>
      </c>
      <c r="F3147" s="5" t="s">
        <v>32</v>
      </c>
      <c r="G3147" s="5" t="s">
        <v>58</v>
      </c>
      <c r="H3147" s="5">
        <v>224</v>
      </c>
      <c r="I3147" s="5">
        <v>19</v>
      </c>
      <c r="J3147" s="5">
        <v>3</v>
      </c>
      <c r="K3147" s="5">
        <v>1819.43</v>
      </c>
      <c r="L3147" s="5">
        <v>0</v>
      </c>
      <c r="M3147" s="5">
        <v>0.82</v>
      </c>
      <c r="N3147" s="5">
        <v>8</v>
      </c>
      <c r="O3147" s="6">
        <v>1</v>
      </c>
      <c r="P3147" s="5" t="str">
        <f>IF(Table2[[#This Row],[ip_risk_score]]&gt;0.8,"HIGH",IF(Table2[[#This Row],[ip_risk_score]]&gt;0.5,"MEDIUM","LOW"))</f>
        <v>HIGH</v>
      </c>
      <c r="Q3147" s="5">
        <f>Table2[[#This Row],[transaction_amount]]-Table2[[#This Row],[avg_transaction_amount]]</f>
        <v>25120.25</v>
      </c>
    </row>
    <row r="3148" spans="1:17" x14ac:dyDescent="0.25">
      <c r="A3148" s="4" t="s">
        <v>5843</v>
      </c>
      <c r="B3148" s="5" t="s">
        <v>5844</v>
      </c>
      <c r="C3148" s="5">
        <v>13479.23</v>
      </c>
      <c r="D3148" s="5" t="s">
        <v>26</v>
      </c>
      <c r="E3148" s="5" t="s">
        <v>31</v>
      </c>
      <c r="F3148" s="5" t="s">
        <v>32</v>
      </c>
      <c r="G3148" s="5" t="s">
        <v>58</v>
      </c>
      <c r="H3148" s="5">
        <v>1363</v>
      </c>
      <c r="I3148" s="5">
        <v>0</v>
      </c>
      <c r="J3148" s="5">
        <v>3</v>
      </c>
      <c r="K3148" s="5">
        <v>2886.79</v>
      </c>
      <c r="L3148" s="5">
        <v>0</v>
      </c>
      <c r="M3148" s="5">
        <v>0.60599999999999998</v>
      </c>
      <c r="N3148" s="5">
        <v>3</v>
      </c>
      <c r="O3148" s="6">
        <v>0</v>
      </c>
      <c r="P3148" s="5" t="str">
        <f>IF(Table2[[#This Row],[ip_risk_score]]&gt;0.8,"HIGH",IF(Table2[[#This Row],[ip_risk_score]]&gt;0.5,"MEDIUM","LOW"))</f>
        <v>MEDIUM</v>
      </c>
      <c r="Q3148" s="5">
        <f>Table2[[#This Row],[transaction_amount]]-Table2[[#This Row],[avg_transaction_amount]]</f>
        <v>10592.439999999999</v>
      </c>
    </row>
    <row r="3149" spans="1:17" x14ac:dyDescent="0.25">
      <c r="A3149" s="4" t="s">
        <v>5845</v>
      </c>
      <c r="B3149" s="5" t="s">
        <v>2580</v>
      </c>
      <c r="C3149" s="5">
        <v>18454.02</v>
      </c>
      <c r="D3149" s="5" t="s">
        <v>26</v>
      </c>
      <c r="E3149" s="5" t="s">
        <v>31</v>
      </c>
      <c r="F3149" s="5" t="s">
        <v>28</v>
      </c>
      <c r="G3149" s="5" t="s">
        <v>23</v>
      </c>
      <c r="H3149" s="5">
        <v>153</v>
      </c>
      <c r="I3149" s="5">
        <v>22</v>
      </c>
      <c r="J3149" s="5">
        <v>4</v>
      </c>
      <c r="K3149" s="5">
        <v>24523.74</v>
      </c>
      <c r="L3149" s="5">
        <v>1</v>
      </c>
      <c r="M3149" s="5">
        <v>0.88800000000000001</v>
      </c>
      <c r="N3149" s="5">
        <v>3</v>
      </c>
      <c r="O3149" s="6">
        <v>0</v>
      </c>
      <c r="P3149" s="5" t="str">
        <f>IF(Table2[[#This Row],[ip_risk_score]]&gt;0.8,"HIGH",IF(Table2[[#This Row],[ip_risk_score]]&gt;0.5,"MEDIUM","LOW"))</f>
        <v>HIGH</v>
      </c>
      <c r="Q3149" s="5">
        <f>Table2[[#This Row],[transaction_amount]]-Table2[[#This Row],[avg_transaction_amount]]</f>
        <v>-6069.7200000000012</v>
      </c>
    </row>
    <row r="3150" spans="1:17" x14ac:dyDescent="0.25">
      <c r="A3150" s="4" t="s">
        <v>5846</v>
      </c>
      <c r="B3150" s="5" t="s">
        <v>5847</v>
      </c>
      <c r="C3150" s="5">
        <v>44772.54</v>
      </c>
      <c r="D3150" s="5" t="s">
        <v>20</v>
      </c>
      <c r="E3150" s="5" t="s">
        <v>21</v>
      </c>
      <c r="F3150" s="5" t="s">
        <v>22</v>
      </c>
      <c r="G3150" s="5" t="s">
        <v>23</v>
      </c>
      <c r="H3150" s="5">
        <v>628</v>
      </c>
      <c r="I3150" s="5">
        <v>5</v>
      </c>
      <c r="J3150" s="5">
        <v>2</v>
      </c>
      <c r="K3150" s="5">
        <v>16753.54</v>
      </c>
      <c r="L3150" s="5">
        <v>0</v>
      </c>
      <c r="M3150" s="5">
        <v>0.189</v>
      </c>
      <c r="N3150" s="5">
        <v>5</v>
      </c>
      <c r="O3150" s="6">
        <v>0</v>
      </c>
      <c r="P3150" s="5" t="str">
        <f>IF(Table2[[#This Row],[ip_risk_score]]&gt;0.8,"HIGH",IF(Table2[[#This Row],[ip_risk_score]]&gt;0.5,"MEDIUM","LOW"))</f>
        <v>LOW</v>
      </c>
      <c r="Q3150" s="5">
        <f>Table2[[#This Row],[transaction_amount]]-Table2[[#This Row],[avg_transaction_amount]]</f>
        <v>28019</v>
      </c>
    </row>
    <row r="3151" spans="1:17" x14ac:dyDescent="0.25">
      <c r="A3151" s="4" t="s">
        <v>5848</v>
      </c>
      <c r="B3151" s="5" t="s">
        <v>5849</v>
      </c>
      <c r="C3151" s="5">
        <v>33339.83</v>
      </c>
      <c r="D3151" s="5" t="s">
        <v>20</v>
      </c>
      <c r="E3151" s="5" t="s">
        <v>41</v>
      </c>
      <c r="F3151" s="5" t="s">
        <v>32</v>
      </c>
      <c r="G3151" s="5" t="s">
        <v>23</v>
      </c>
      <c r="H3151" s="5">
        <v>1017</v>
      </c>
      <c r="I3151" s="5">
        <v>7</v>
      </c>
      <c r="J3151" s="5">
        <v>3</v>
      </c>
      <c r="K3151" s="5">
        <v>11812.64</v>
      </c>
      <c r="L3151" s="5">
        <v>0</v>
      </c>
      <c r="M3151" s="5">
        <v>0.96099999999999997</v>
      </c>
      <c r="N3151" s="5">
        <v>2</v>
      </c>
      <c r="O3151" s="6">
        <v>0</v>
      </c>
      <c r="P3151" s="5" t="str">
        <f>IF(Table2[[#This Row],[ip_risk_score]]&gt;0.8,"HIGH",IF(Table2[[#This Row],[ip_risk_score]]&gt;0.5,"MEDIUM","LOW"))</f>
        <v>HIGH</v>
      </c>
      <c r="Q3151" s="5">
        <f>Table2[[#This Row],[transaction_amount]]-Table2[[#This Row],[avg_transaction_amount]]</f>
        <v>21527.190000000002</v>
      </c>
    </row>
    <row r="3152" spans="1:17" x14ac:dyDescent="0.25">
      <c r="A3152" s="4" t="s">
        <v>5850</v>
      </c>
      <c r="B3152" s="5" t="s">
        <v>5851</v>
      </c>
      <c r="C3152" s="5">
        <v>39379.980000000003</v>
      </c>
      <c r="D3152" s="5" t="s">
        <v>20</v>
      </c>
      <c r="E3152" s="5" t="s">
        <v>31</v>
      </c>
      <c r="F3152" s="5" t="s">
        <v>22</v>
      </c>
      <c r="G3152" s="5" t="s">
        <v>58</v>
      </c>
      <c r="H3152" s="5">
        <v>363</v>
      </c>
      <c r="I3152" s="5">
        <v>12</v>
      </c>
      <c r="J3152" s="5">
        <v>0</v>
      </c>
      <c r="K3152" s="5">
        <v>16648.11</v>
      </c>
      <c r="L3152" s="5">
        <v>0</v>
      </c>
      <c r="M3152" s="5">
        <v>0.70699999999999996</v>
      </c>
      <c r="N3152" s="5">
        <v>4</v>
      </c>
      <c r="O3152" s="6">
        <v>0</v>
      </c>
      <c r="P3152" s="5" t="str">
        <f>IF(Table2[[#This Row],[ip_risk_score]]&gt;0.8,"HIGH",IF(Table2[[#This Row],[ip_risk_score]]&gt;0.5,"MEDIUM","LOW"))</f>
        <v>MEDIUM</v>
      </c>
      <c r="Q3152" s="5">
        <f>Table2[[#This Row],[transaction_amount]]-Table2[[#This Row],[avg_transaction_amount]]</f>
        <v>22731.870000000003</v>
      </c>
    </row>
    <row r="3153" spans="1:17" x14ac:dyDescent="0.25">
      <c r="A3153" s="4" t="s">
        <v>5852</v>
      </c>
      <c r="B3153" s="5" t="s">
        <v>5853</v>
      </c>
      <c r="C3153" s="5">
        <v>22744.55</v>
      </c>
      <c r="D3153" s="5" t="s">
        <v>20</v>
      </c>
      <c r="E3153" s="5" t="s">
        <v>41</v>
      </c>
      <c r="F3153" s="5" t="s">
        <v>28</v>
      </c>
      <c r="G3153" s="5" t="s">
        <v>33</v>
      </c>
      <c r="H3153" s="5">
        <v>290</v>
      </c>
      <c r="I3153" s="5">
        <v>4</v>
      </c>
      <c r="J3153" s="5">
        <v>4</v>
      </c>
      <c r="K3153" s="5">
        <v>26374.560000000001</v>
      </c>
      <c r="L3153" s="5">
        <v>0</v>
      </c>
      <c r="M3153" s="5">
        <v>0.19700000000000001</v>
      </c>
      <c r="N3153" s="5">
        <v>2</v>
      </c>
      <c r="O3153" s="6">
        <v>0</v>
      </c>
      <c r="P3153" s="5" t="str">
        <f>IF(Table2[[#This Row],[ip_risk_score]]&gt;0.8,"HIGH",IF(Table2[[#This Row],[ip_risk_score]]&gt;0.5,"MEDIUM","LOW"))</f>
        <v>LOW</v>
      </c>
      <c r="Q3153" s="5">
        <f>Table2[[#This Row],[transaction_amount]]-Table2[[#This Row],[avg_transaction_amount]]</f>
        <v>-3630.010000000002</v>
      </c>
    </row>
    <row r="3154" spans="1:17" x14ac:dyDescent="0.25">
      <c r="A3154" s="4" t="s">
        <v>5854</v>
      </c>
      <c r="B3154" s="5" t="s">
        <v>5855</v>
      </c>
      <c r="C3154" s="5">
        <v>31530.85</v>
      </c>
      <c r="D3154" s="5" t="s">
        <v>26</v>
      </c>
      <c r="E3154" s="5" t="s">
        <v>41</v>
      </c>
      <c r="F3154" s="5" t="s">
        <v>28</v>
      </c>
      <c r="G3154" s="5" t="s">
        <v>58</v>
      </c>
      <c r="H3154" s="5">
        <v>1355</v>
      </c>
      <c r="I3154" s="5">
        <v>23</v>
      </c>
      <c r="J3154" s="5">
        <v>3</v>
      </c>
      <c r="K3154" s="5">
        <v>22738.26</v>
      </c>
      <c r="L3154" s="5">
        <v>0</v>
      </c>
      <c r="M3154" s="5">
        <v>0.46300000000000002</v>
      </c>
      <c r="N3154" s="5">
        <v>9</v>
      </c>
      <c r="O3154" s="6">
        <v>1</v>
      </c>
      <c r="P3154" s="5" t="str">
        <f>IF(Table2[[#This Row],[ip_risk_score]]&gt;0.8,"HIGH",IF(Table2[[#This Row],[ip_risk_score]]&gt;0.5,"MEDIUM","LOW"))</f>
        <v>LOW</v>
      </c>
      <c r="Q3154" s="5">
        <f>Table2[[#This Row],[transaction_amount]]-Table2[[#This Row],[avg_transaction_amount]]</f>
        <v>8792.59</v>
      </c>
    </row>
    <row r="3155" spans="1:17" x14ac:dyDescent="0.25">
      <c r="A3155" s="4" t="s">
        <v>5856</v>
      </c>
      <c r="B3155" s="5" t="s">
        <v>4842</v>
      </c>
      <c r="C3155" s="5">
        <v>12456.76</v>
      </c>
      <c r="D3155" s="5" t="s">
        <v>53</v>
      </c>
      <c r="E3155" s="5" t="s">
        <v>41</v>
      </c>
      <c r="F3155" s="5" t="s">
        <v>28</v>
      </c>
      <c r="G3155" s="5" t="s">
        <v>58</v>
      </c>
      <c r="H3155" s="5">
        <v>1339</v>
      </c>
      <c r="I3155" s="5">
        <v>9</v>
      </c>
      <c r="J3155" s="5">
        <v>4</v>
      </c>
      <c r="K3155" s="5">
        <v>20779.060000000001</v>
      </c>
      <c r="L3155" s="5">
        <v>1</v>
      </c>
      <c r="M3155" s="5">
        <v>0.69899999999999995</v>
      </c>
      <c r="N3155" s="5">
        <v>6</v>
      </c>
      <c r="O3155" s="6">
        <v>0</v>
      </c>
      <c r="P3155" s="5" t="str">
        <f>IF(Table2[[#This Row],[ip_risk_score]]&gt;0.8,"HIGH",IF(Table2[[#This Row],[ip_risk_score]]&gt;0.5,"MEDIUM","LOW"))</f>
        <v>MEDIUM</v>
      </c>
      <c r="Q3155" s="5">
        <f>Table2[[#This Row],[transaction_amount]]-Table2[[#This Row],[avg_transaction_amount]]</f>
        <v>-8322.3000000000011</v>
      </c>
    </row>
    <row r="3156" spans="1:17" x14ac:dyDescent="0.25">
      <c r="A3156" s="4" t="s">
        <v>5857</v>
      </c>
      <c r="B3156" s="5" t="s">
        <v>5858</v>
      </c>
      <c r="C3156" s="5">
        <v>35287.769999999997</v>
      </c>
      <c r="D3156" s="5" t="s">
        <v>26</v>
      </c>
      <c r="E3156" s="5" t="s">
        <v>31</v>
      </c>
      <c r="F3156" s="5" t="s">
        <v>28</v>
      </c>
      <c r="G3156" s="5" t="s">
        <v>48</v>
      </c>
      <c r="H3156" s="5">
        <v>846</v>
      </c>
      <c r="I3156" s="5">
        <v>13</v>
      </c>
      <c r="J3156" s="5">
        <v>0</v>
      </c>
      <c r="K3156" s="5">
        <v>29308.880000000001</v>
      </c>
      <c r="L3156" s="5">
        <v>0</v>
      </c>
      <c r="M3156" s="5">
        <v>1.7000000000000001E-2</v>
      </c>
      <c r="N3156" s="5">
        <v>1</v>
      </c>
      <c r="O3156" s="6">
        <v>1</v>
      </c>
      <c r="P3156" s="5" t="str">
        <f>IF(Table2[[#This Row],[ip_risk_score]]&gt;0.8,"HIGH",IF(Table2[[#This Row],[ip_risk_score]]&gt;0.5,"MEDIUM","LOW"))</f>
        <v>LOW</v>
      </c>
      <c r="Q3156" s="5">
        <f>Table2[[#This Row],[transaction_amount]]-Table2[[#This Row],[avg_transaction_amount]]</f>
        <v>5978.8899999999958</v>
      </c>
    </row>
    <row r="3157" spans="1:17" x14ac:dyDescent="0.25">
      <c r="A3157" s="4" t="s">
        <v>5859</v>
      </c>
      <c r="B3157" s="5" t="s">
        <v>5860</v>
      </c>
      <c r="C3157" s="5">
        <v>21408.69</v>
      </c>
      <c r="D3157" s="5" t="s">
        <v>20</v>
      </c>
      <c r="E3157" s="5" t="s">
        <v>27</v>
      </c>
      <c r="F3157" s="5" t="s">
        <v>22</v>
      </c>
      <c r="G3157" s="5" t="s">
        <v>23</v>
      </c>
      <c r="H3157" s="5">
        <v>1879</v>
      </c>
      <c r="I3157" s="5">
        <v>23</v>
      </c>
      <c r="J3157" s="5">
        <v>4</v>
      </c>
      <c r="K3157" s="5">
        <v>15687.07</v>
      </c>
      <c r="L3157" s="5">
        <v>0</v>
      </c>
      <c r="M3157" s="5">
        <v>0.78</v>
      </c>
      <c r="N3157" s="5">
        <v>9</v>
      </c>
      <c r="O3157" s="6">
        <v>0</v>
      </c>
      <c r="P3157" s="5" t="str">
        <f>IF(Table2[[#This Row],[ip_risk_score]]&gt;0.8,"HIGH",IF(Table2[[#This Row],[ip_risk_score]]&gt;0.5,"MEDIUM","LOW"))</f>
        <v>MEDIUM</v>
      </c>
      <c r="Q3157" s="5">
        <f>Table2[[#This Row],[transaction_amount]]-Table2[[#This Row],[avg_transaction_amount]]</f>
        <v>5721.619999999999</v>
      </c>
    </row>
    <row r="3158" spans="1:17" x14ac:dyDescent="0.25">
      <c r="A3158" s="4" t="s">
        <v>5861</v>
      </c>
      <c r="B3158" s="5" t="s">
        <v>5862</v>
      </c>
      <c r="C3158" s="5">
        <v>22155.15</v>
      </c>
      <c r="D3158" s="5" t="s">
        <v>53</v>
      </c>
      <c r="E3158" s="5" t="s">
        <v>41</v>
      </c>
      <c r="F3158" s="5" t="s">
        <v>22</v>
      </c>
      <c r="G3158" s="5" t="s">
        <v>38</v>
      </c>
      <c r="H3158" s="5">
        <v>1512</v>
      </c>
      <c r="I3158" s="5">
        <v>8</v>
      </c>
      <c r="J3158" s="5">
        <v>4</v>
      </c>
      <c r="K3158" s="5">
        <v>289.08999999999997</v>
      </c>
      <c r="L3158" s="5">
        <v>1</v>
      </c>
      <c r="M3158" s="5">
        <v>0.94799999999999995</v>
      </c>
      <c r="N3158" s="5">
        <v>8</v>
      </c>
      <c r="O3158" s="6">
        <v>0</v>
      </c>
      <c r="P3158" s="5" t="str">
        <f>IF(Table2[[#This Row],[ip_risk_score]]&gt;0.8,"HIGH",IF(Table2[[#This Row],[ip_risk_score]]&gt;0.5,"MEDIUM","LOW"))</f>
        <v>HIGH</v>
      </c>
      <c r="Q3158" s="5">
        <f>Table2[[#This Row],[transaction_amount]]-Table2[[#This Row],[avg_transaction_amount]]</f>
        <v>21866.06</v>
      </c>
    </row>
    <row r="3159" spans="1:17" x14ac:dyDescent="0.25">
      <c r="A3159" s="4" t="s">
        <v>5863</v>
      </c>
      <c r="B3159" s="5" t="s">
        <v>4566</v>
      </c>
      <c r="C3159" s="5">
        <v>32483.65</v>
      </c>
      <c r="D3159" s="5" t="s">
        <v>53</v>
      </c>
      <c r="E3159" s="5" t="s">
        <v>31</v>
      </c>
      <c r="F3159" s="5" t="s">
        <v>32</v>
      </c>
      <c r="G3159" s="5" t="s">
        <v>23</v>
      </c>
      <c r="H3159" s="5">
        <v>1969</v>
      </c>
      <c r="I3159" s="5">
        <v>16</v>
      </c>
      <c r="J3159" s="5">
        <v>3</v>
      </c>
      <c r="K3159" s="5">
        <v>12928.08</v>
      </c>
      <c r="L3159" s="5">
        <v>0</v>
      </c>
      <c r="M3159" s="5">
        <v>8.1000000000000003E-2</v>
      </c>
      <c r="N3159" s="5">
        <v>2</v>
      </c>
      <c r="O3159" s="6">
        <v>0</v>
      </c>
      <c r="P3159" s="5" t="str">
        <f>IF(Table2[[#This Row],[ip_risk_score]]&gt;0.8,"HIGH",IF(Table2[[#This Row],[ip_risk_score]]&gt;0.5,"MEDIUM","LOW"))</f>
        <v>LOW</v>
      </c>
      <c r="Q3159" s="5">
        <f>Table2[[#This Row],[transaction_amount]]-Table2[[#This Row],[avg_transaction_amount]]</f>
        <v>19555.57</v>
      </c>
    </row>
    <row r="3160" spans="1:17" x14ac:dyDescent="0.25">
      <c r="A3160" s="4" t="s">
        <v>5864</v>
      </c>
      <c r="B3160" s="5" t="s">
        <v>5865</v>
      </c>
      <c r="C3160" s="5">
        <v>46817.22</v>
      </c>
      <c r="D3160" s="5" t="s">
        <v>26</v>
      </c>
      <c r="E3160" s="5" t="s">
        <v>27</v>
      </c>
      <c r="F3160" s="5" t="s">
        <v>22</v>
      </c>
      <c r="G3160" s="5" t="s">
        <v>33</v>
      </c>
      <c r="H3160" s="5">
        <v>399</v>
      </c>
      <c r="I3160" s="5">
        <v>2</v>
      </c>
      <c r="J3160" s="5">
        <v>1</v>
      </c>
      <c r="K3160" s="5">
        <v>2987.5</v>
      </c>
      <c r="L3160" s="5">
        <v>0</v>
      </c>
      <c r="M3160" s="5">
        <v>0.89800000000000002</v>
      </c>
      <c r="N3160" s="5">
        <v>3</v>
      </c>
      <c r="O3160" s="6">
        <v>0</v>
      </c>
      <c r="P3160" s="5" t="str">
        <f>IF(Table2[[#This Row],[ip_risk_score]]&gt;0.8,"HIGH",IF(Table2[[#This Row],[ip_risk_score]]&gt;0.5,"MEDIUM","LOW"))</f>
        <v>HIGH</v>
      </c>
      <c r="Q3160" s="5">
        <f>Table2[[#This Row],[transaction_amount]]-Table2[[#This Row],[avg_transaction_amount]]</f>
        <v>43829.72</v>
      </c>
    </row>
    <row r="3161" spans="1:17" x14ac:dyDescent="0.25">
      <c r="A3161" s="4" t="s">
        <v>5866</v>
      </c>
      <c r="B3161" s="5" t="s">
        <v>5867</v>
      </c>
      <c r="C3161" s="5">
        <v>3247.12</v>
      </c>
      <c r="D3161" s="5" t="s">
        <v>26</v>
      </c>
      <c r="E3161" s="5" t="s">
        <v>21</v>
      </c>
      <c r="F3161" s="5" t="s">
        <v>22</v>
      </c>
      <c r="G3161" s="5" t="s">
        <v>33</v>
      </c>
      <c r="H3161" s="5">
        <v>1097</v>
      </c>
      <c r="I3161" s="5">
        <v>11</v>
      </c>
      <c r="J3161" s="5">
        <v>4</v>
      </c>
      <c r="K3161" s="5">
        <v>3581.97</v>
      </c>
      <c r="L3161" s="5">
        <v>0</v>
      </c>
      <c r="M3161" s="5">
        <v>0.46400000000000002</v>
      </c>
      <c r="N3161" s="5">
        <v>7</v>
      </c>
      <c r="O3161" s="6">
        <v>0</v>
      </c>
      <c r="P3161" s="5" t="str">
        <f>IF(Table2[[#This Row],[ip_risk_score]]&gt;0.8,"HIGH",IF(Table2[[#This Row],[ip_risk_score]]&gt;0.5,"MEDIUM","LOW"))</f>
        <v>LOW</v>
      </c>
      <c r="Q3161" s="5">
        <f>Table2[[#This Row],[transaction_amount]]-Table2[[#This Row],[avg_transaction_amount]]</f>
        <v>-334.84999999999991</v>
      </c>
    </row>
    <row r="3162" spans="1:17" x14ac:dyDescent="0.25">
      <c r="A3162" s="4" t="s">
        <v>5868</v>
      </c>
      <c r="B3162" s="5" t="s">
        <v>5869</v>
      </c>
      <c r="C3162" s="5">
        <v>41245.919999999998</v>
      </c>
      <c r="D3162" s="5" t="s">
        <v>26</v>
      </c>
      <c r="E3162" s="5" t="s">
        <v>31</v>
      </c>
      <c r="F3162" s="5" t="s">
        <v>22</v>
      </c>
      <c r="G3162" s="5" t="s">
        <v>23</v>
      </c>
      <c r="H3162" s="5">
        <v>1829</v>
      </c>
      <c r="I3162" s="5">
        <v>11</v>
      </c>
      <c r="J3162" s="5">
        <v>3</v>
      </c>
      <c r="K3162" s="5">
        <v>7721.54</v>
      </c>
      <c r="L3162" s="5">
        <v>0</v>
      </c>
      <c r="M3162" s="5">
        <v>0.51600000000000001</v>
      </c>
      <c r="N3162" s="5">
        <v>4</v>
      </c>
      <c r="O3162" s="6">
        <v>0</v>
      </c>
      <c r="P3162" s="5" t="str">
        <f>IF(Table2[[#This Row],[ip_risk_score]]&gt;0.8,"HIGH",IF(Table2[[#This Row],[ip_risk_score]]&gt;0.5,"MEDIUM","LOW"))</f>
        <v>MEDIUM</v>
      </c>
      <c r="Q3162" s="5">
        <f>Table2[[#This Row],[transaction_amount]]-Table2[[#This Row],[avg_transaction_amount]]</f>
        <v>33524.379999999997</v>
      </c>
    </row>
    <row r="3163" spans="1:17" x14ac:dyDescent="0.25">
      <c r="A3163" s="4" t="s">
        <v>5870</v>
      </c>
      <c r="B3163" s="5" t="s">
        <v>5871</v>
      </c>
      <c r="C3163" s="5">
        <v>14654.54</v>
      </c>
      <c r="D3163" s="5" t="s">
        <v>53</v>
      </c>
      <c r="E3163" s="5" t="s">
        <v>27</v>
      </c>
      <c r="F3163" s="5" t="s">
        <v>32</v>
      </c>
      <c r="G3163" s="5" t="s">
        <v>23</v>
      </c>
      <c r="H3163" s="5">
        <v>274</v>
      </c>
      <c r="I3163" s="5">
        <v>10</v>
      </c>
      <c r="J3163" s="5">
        <v>0</v>
      </c>
      <c r="K3163" s="5">
        <v>11502.88</v>
      </c>
      <c r="L3163" s="5">
        <v>0</v>
      </c>
      <c r="M3163" s="5">
        <v>0.84</v>
      </c>
      <c r="N3163" s="5">
        <v>8</v>
      </c>
      <c r="O3163" s="6">
        <v>0</v>
      </c>
      <c r="P3163" s="5" t="str">
        <f>IF(Table2[[#This Row],[ip_risk_score]]&gt;0.8,"HIGH",IF(Table2[[#This Row],[ip_risk_score]]&gt;0.5,"MEDIUM","LOW"))</f>
        <v>HIGH</v>
      </c>
      <c r="Q3163" s="5">
        <f>Table2[[#This Row],[transaction_amount]]-Table2[[#This Row],[avg_transaction_amount]]</f>
        <v>3151.6600000000017</v>
      </c>
    </row>
    <row r="3164" spans="1:17" x14ac:dyDescent="0.25">
      <c r="A3164" s="4" t="s">
        <v>5872</v>
      </c>
      <c r="B3164" s="5" t="s">
        <v>5873</v>
      </c>
      <c r="C3164" s="5">
        <v>22223.78</v>
      </c>
      <c r="D3164" s="5" t="s">
        <v>53</v>
      </c>
      <c r="E3164" s="5" t="s">
        <v>31</v>
      </c>
      <c r="F3164" s="5" t="s">
        <v>22</v>
      </c>
      <c r="G3164" s="5" t="s">
        <v>58</v>
      </c>
      <c r="H3164" s="5">
        <v>15</v>
      </c>
      <c r="I3164" s="5">
        <v>21</v>
      </c>
      <c r="J3164" s="5">
        <v>0</v>
      </c>
      <c r="K3164" s="5">
        <v>14499.83</v>
      </c>
      <c r="L3164" s="5">
        <v>0</v>
      </c>
      <c r="M3164" s="5">
        <v>0.59</v>
      </c>
      <c r="N3164" s="5">
        <v>1</v>
      </c>
      <c r="O3164" s="6">
        <v>0</v>
      </c>
      <c r="P3164" s="5" t="str">
        <f>IF(Table2[[#This Row],[ip_risk_score]]&gt;0.8,"HIGH",IF(Table2[[#This Row],[ip_risk_score]]&gt;0.5,"MEDIUM","LOW"))</f>
        <v>MEDIUM</v>
      </c>
      <c r="Q3164" s="5">
        <f>Table2[[#This Row],[transaction_amount]]-Table2[[#This Row],[avg_transaction_amount]]</f>
        <v>7723.9499999999989</v>
      </c>
    </row>
    <row r="3165" spans="1:17" x14ac:dyDescent="0.25">
      <c r="A3165" s="4" t="s">
        <v>5874</v>
      </c>
      <c r="B3165" s="5" t="s">
        <v>5875</v>
      </c>
      <c r="C3165" s="5">
        <v>1144.57</v>
      </c>
      <c r="D3165" s="5" t="s">
        <v>53</v>
      </c>
      <c r="E3165" s="5" t="s">
        <v>27</v>
      </c>
      <c r="F3165" s="5" t="s">
        <v>22</v>
      </c>
      <c r="G3165" s="5" t="s">
        <v>38</v>
      </c>
      <c r="H3165" s="5">
        <v>922</v>
      </c>
      <c r="I3165" s="5">
        <v>3</v>
      </c>
      <c r="J3165" s="5">
        <v>1</v>
      </c>
      <c r="K3165" s="5">
        <v>5177.62</v>
      </c>
      <c r="L3165" s="5">
        <v>0</v>
      </c>
      <c r="M3165" s="5">
        <v>0.35099999999999998</v>
      </c>
      <c r="N3165" s="5">
        <v>4</v>
      </c>
      <c r="O3165" s="6">
        <v>0</v>
      </c>
      <c r="P3165" s="5" t="str">
        <f>IF(Table2[[#This Row],[ip_risk_score]]&gt;0.8,"HIGH",IF(Table2[[#This Row],[ip_risk_score]]&gt;0.5,"MEDIUM","LOW"))</f>
        <v>LOW</v>
      </c>
      <c r="Q3165" s="5">
        <f>Table2[[#This Row],[transaction_amount]]-Table2[[#This Row],[avg_transaction_amount]]</f>
        <v>-4033.05</v>
      </c>
    </row>
    <row r="3166" spans="1:17" x14ac:dyDescent="0.25">
      <c r="A3166" s="4" t="s">
        <v>5876</v>
      </c>
      <c r="B3166" s="5" t="s">
        <v>1802</v>
      </c>
      <c r="C3166" s="5">
        <v>15087.25</v>
      </c>
      <c r="D3166" s="5" t="s">
        <v>20</v>
      </c>
      <c r="E3166" s="5" t="s">
        <v>27</v>
      </c>
      <c r="F3166" s="5" t="s">
        <v>22</v>
      </c>
      <c r="G3166" s="5" t="s">
        <v>58</v>
      </c>
      <c r="H3166" s="5">
        <v>177</v>
      </c>
      <c r="I3166" s="5">
        <v>7</v>
      </c>
      <c r="J3166" s="5">
        <v>0</v>
      </c>
      <c r="K3166" s="5">
        <v>9420.44</v>
      </c>
      <c r="L3166" s="5">
        <v>0</v>
      </c>
      <c r="M3166" s="5">
        <v>0.73299999999999998</v>
      </c>
      <c r="N3166" s="5">
        <v>1</v>
      </c>
      <c r="O3166" s="6">
        <v>0</v>
      </c>
      <c r="P3166" s="5" t="str">
        <f>IF(Table2[[#This Row],[ip_risk_score]]&gt;0.8,"HIGH",IF(Table2[[#This Row],[ip_risk_score]]&gt;0.5,"MEDIUM","LOW"))</f>
        <v>MEDIUM</v>
      </c>
      <c r="Q3166" s="5">
        <f>Table2[[#This Row],[transaction_amount]]-Table2[[#This Row],[avg_transaction_amount]]</f>
        <v>5666.8099999999995</v>
      </c>
    </row>
    <row r="3167" spans="1:17" x14ac:dyDescent="0.25">
      <c r="A3167" s="4" t="s">
        <v>5877</v>
      </c>
      <c r="B3167" s="5" t="s">
        <v>5878</v>
      </c>
      <c r="C3167" s="5">
        <v>25156.43</v>
      </c>
      <c r="D3167" s="5" t="s">
        <v>20</v>
      </c>
      <c r="E3167" s="5" t="s">
        <v>31</v>
      </c>
      <c r="F3167" s="5" t="s">
        <v>28</v>
      </c>
      <c r="G3167" s="5" t="s">
        <v>48</v>
      </c>
      <c r="H3167" s="5">
        <v>364</v>
      </c>
      <c r="I3167" s="5">
        <v>9</v>
      </c>
      <c r="J3167" s="5">
        <v>3</v>
      </c>
      <c r="K3167" s="5">
        <v>8368.5300000000007</v>
      </c>
      <c r="L3167" s="5">
        <v>0</v>
      </c>
      <c r="M3167" s="5">
        <v>0.13800000000000001</v>
      </c>
      <c r="N3167" s="5">
        <v>7</v>
      </c>
      <c r="O3167" s="6">
        <v>0</v>
      </c>
      <c r="P3167" s="5" t="str">
        <f>IF(Table2[[#This Row],[ip_risk_score]]&gt;0.8,"HIGH",IF(Table2[[#This Row],[ip_risk_score]]&gt;0.5,"MEDIUM","LOW"))</f>
        <v>LOW</v>
      </c>
      <c r="Q3167" s="5">
        <f>Table2[[#This Row],[transaction_amount]]-Table2[[#This Row],[avg_transaction_amount]]</f>
        <v>16787.900000000001</v>
      </c>
    </row>
    <row r="3168" spans="1:17" x14ac:dyDescent="0.25">
      <c r="A3168" s="4" t="s">
        <v>5879</v>
      </c>
      <c r="B3168" s="5" t="s">
        <v>5880</v>
      </c>
      <c r="C3168" s="5">
        <v>2856</v>
      </c>
      <c r="D3168" s="5" t="s">
        <v>26</v>
      </c>
      <c r="E3168" s="5" t="s">
        <v>21</v>
      </c>
      <c r="F3168" s="5" t="s">
        <v>22</v>
      </c>
      <c r="G3168" s="5" t="s">
        <v>48</v>
      </c>
      <c r="H3168" s="5">
        <v>182</v>
      </c>
      <c r="I3168" s="5">
        <v>13</v>
      </c>
      <c r="J3168" s="5">
        <v>1</v>
      </c>
      <c r="K3168" s="5">
        <v>11020.9</v>
      </c>
      <c r="L3168" s="5">
        <v>0</v>
      </c>
      <c r="M3168" s="5">
        <v>0.66600000000000004</v>
      </c>
      <c r="N3168" s="5">
        <v>9</v>
      </c>
      <c r="O3168" s="6">
        <v>0</v>
      </c>
      <c r="P3168" s="5" t="str">
        <f>IF(Table2[[#This Row],[ip_risk_score]]&gt;0.8,"HIGH",IF(Table2[[#This Row],[ip_risk_score]]&gt;0.5,"MEDIUM","LOW"))</f>
        <v>MEDIUM</v>
      </c>
      <c r="Q3168" s="5">
        <f>Table2[[#This Row],[transaction_amount]]-Table2[[#This Row],[avg_transaction_amount]]</f>
        <v>-8164.9</v>
      </c>
    </row>
    <row r="3169" spans="1:17" x14ac:dyDescent="0.25">
      <c r="A3169" s="4" t="s">
        <v>5881</v>
      </c>
      <c r="B3169" s="5" t="s">
        <v>5882</v>
      </c>
      <c r="C3169" s="5">
        <v>24580.23</v>
      </c>
      <c r="D3169" s="5" t="s">
        <v>53</v>
      </c>
      <c r="E3169" s="5" t="s">
        <v>41</v>
      </c>
      <c r="F3169" s="5" t="s">
        <v>32</v>
      </c>
      <c r="G3169" s="5" t="s">
        <v>33</v>
      </c>
      <c r="H3169" s="5">
        <v>859</v>
      </c>
      <c r="I3169" s="5">
        <v>0</v>
      </c>
      <c r="J3169" s="5">
        <v>3</v>
      </c>
      <c r="K3169" s="5">
        <v>3328.92</v>
      </c>
      <c r="L3169" s="5">
        <v>0</v>
      </c>
      <c r="M3169" s="5">
        <v>0.77500000000000002</v>
      </c>
      <c r="N3169" s="5">
        <v>1</v>
      </c>
      <c r="O3169" s="6">
        <v>0</v>
      </c>
      <c r="P3169" s="5" t="str">
        <f>IF(Table2[[#This Row],[ip_risk_score]]&gt;0.8,"HIGH",IF(Table2[[#This Row],[ip_risk_score]]&gt;0.5,"MEDIUM","LOW"))</f>
        <v>MEDIUM</v>
      </c>
      <c r="Q3169" s="5">
        <f>Table2[[#This Row],[transaction_amount]]-Table2[[#This Row],[avg_transaction_amount]]</f>
        <v>21251.309999999998</v>
      </c>
    </row>
    <row r="3170" spans="1:17" x14ac:dyDescent="0.25">
      <c r="A3170" s="4" t="s">
        <v>5883</v>
      </c>
      <c r="B3170" s="5" t="s">
        <v>5884</v>
      </c>
      <c r="C3170" s="5">
        <v>46359.18</v>
      </c>
      <c r="D3170" s="5" t="s">
        <v>26</v>
      </c>
      <c r="E3170" s="5" t="s">
        <v>27</v>
      </c>
      <c r="F3170" s="5" t="s">
        <v>32</v>
      </c>
      <c r="G3170" s="5" t="s">
        <v>33</v>
      </c>
      <c r="H3170" s="5">
        <v>128</v>
      </c>
      <c r="I3170" s="5">
        <v>11</v>
      </c>
      <c r="J3170" s="5">
        <v>1</v>
      </c>
      <c r="K3170" s="5">
        <v>11980.49</v>
      </c>
      <c r="L3170" s="5">
        <v>0</v>
      </c>
      <c r="M3170" s="5">
        <v>0.33500000000000002</v>
      </c>
      <c r="N3170" s="5">
        <v>8</v>
      </c>
      <c r="O3170" s="6">
        <v>0</v>
      </c>
      <c r="P3170" s="5" t="str">
        <f>IF(Table2[[#This Row],[ip_risk_score]]&gt;0.8,"HIGH",IF(Table2[[#This Row],[ip_risk_score]]&gt;0.5,"MEDIUM","LOW"))</f>
        <v>LOW</v>
      </c>
      <c r="Q3170" s="5">
        <f>Table2[[#This Row],[transaction_amount]]-Table2[[#This Row],[avg_transaction_amount]]</f>
        <v>34378.69</v>
      </c>
    </row>
    <row r="3171" spans="1:17" x14ac:dyDescent="0.25">
      <c r="A3171" s="4" t="s">
        <v>5885</v>
      </c>
      <c r="B3171" s="5" t="s">
        <v>5886</v>
      </c>
      <c r="C3171" s="5">
        <v>5314.39</v>
      </c>
      <c r="D3171" s="5" t="s">
        <v>53</v>
      </c>
      <c r="E3171" s="5" t="s">
        <v>41</v>
      </c>
      <c r="F3171" s="5" t="s">
        <v>32</v>
      </c>
      <c r="G3171" s="5" t="s">
        <v>38</v>
      </c>
      <c r="H3171" s="5">
        <v>1972</v>
      </c>
      <c r="I3171" s="5">
        <v>4</v>
      </c>
      <c r="J3171" s="5">
        <v>1</v>
      </c>
      <c r="K3171" s="5">
        <v>16675.080000000002</v>
      </c>
      <c r="L3171" s="5">
        <v>0</v>
      </c>
      <c r="M3171" s="5">
        <v>0.97</v>
      </c>
      <c r="N3171" s="5">
        <v>6</v>
      </c>
      <c r="O3171" s="6">
        <v>0</v>
      </c>
      <c r="P3171" s="5" t="str">
        <f>IF(Table2[[#This Row],[ip_risk_score]]&gt;0.8,"HIGH",IF(Table2[[#This Row],[ip_risk_score]]&gt;0.5,"MEDIUM","LOW"))</f>
        <v>HIGH</v>
      </c>
      <c r="Q3171" s="5">
        <f>Table2[[#This Row],[transaction_amount]]-Table2[[#This Row],[avg_transaction_amount]]</f>
        <v>-11360.690000000002</v>
      </c>
    </row>
    <row r="3172" spans="1:17" x14ac:dyDescent="0.25">
      <c r="A3172" s="4" t="s">
        <v>5887</v>
      </c>
      <c r="B3172" s="5" t="s">
        <v>47</v>
      </c>
      <c r="C3172" s="5">
        <v>38233.81</v>
      </c>
      <c r="D3172" s="5" t="s">
        <v>26</v>
      </c>
      <c r="E3172" s="5" t="s">
        <v>21</v>
      </c>
      <c r="F3172" s="5" t="s">
        <v>32</v>
      </c>
      <c r="G3172" s="5" t="s">
        <v>33</v>
      </c>
      <c r="H3172" s="5">
        <v>1259</v>
      </c>
      <c r="I3172" s="5">
        <v>13</v>
      </c>
      <c r="J3172" s="5">
        <v>3</v>
      </c>
      <c r="K3172" s="5">
        <v>2998.75</v>
      </c>
      <c r="L3172" s="5">
        <v>0</v>
      </c>
      <c r="M3172" s="5">
        <v>0.64100000000000001</v>
      </c>
      <c r="N3172" s="5">
        <v>6</v>
      </c>
      <c r="O3172" s="6">
        <v>0</v>
      </c>
      <c r="P3172" s="5" t="str">
        <f>IF(Table2[[#This Row],[ip_risk_score]]&gt;0.8,"HIGH",IF(Table2[[#This Row],[ip_risk_score]]&gt;0.5,"MEDIUM","LOW"))</f>
        <v>MEDIUM</v>
      </c>
      <c r="Q3172" s="5">
        <f>Table2[[#This Row],[transaction_amount]]-Table2[[#This Row],[avg_transaction_amount]]</f>
        <v>35235.06</v>
      </c>
    </row>
    <row r="3173" spans="1:17" x14ac:dyDescent="0.25">
      <c r="A3173" s="4" t="s">
        <v>5888</v>
      </c>
      <c r="B3173" s="5" t="s">
        <v>5889</v>
      </c>
      <c r="C3173" s="5">
        <v>20513.07</v>
      </c>
      <c r="D3173" s="5" t="s">
        <v>20</v>
      </c>
      <c r="E3173" s="5" t="s">
        <v>41</v>
      </c>
      <c r="F3173" s="5" t="s">
        <v>28</v>
      </c>
      <c r="G3173" s="5" t="s">
        <v>48</v>
      </c>
      <c r="H3173" s="5">
        <v>183</v>
      </c>
      <c r="I3173" s="5">
        <v>3</v>
      </c>
      <c r="J3173" s="5">
        <v>1</v>
      </c>
      <c r="K3173" s="5">
        <v>15671.03</v>
      </c>
      <c r="L3173" s="5">
        <v>0</v>
      </c>
      <c r="M3173" s="5">
        <v>9.6000000000000002E-2</v>
      </c>
      <c r="N3173" s="5">
        <v>8</v>
      </c>
      <c r="O3173" s="6">
        <v>0</v>
      </c>
      <c r="P3173" s="5" t="str">
        <f>IF(Table2[[#This Row],[ip_risk_score]]&gt;0.8,"HIGH",IF(Table2[[#This Row],[ip_risk_score]]&gt;0.5,"MEDIUM","LOW"))</f>
        <v>LOW</v>
      </c>
      <c r="Q3173" s="5">
        <f>Table2[[#This Row],[transaction_amount]]-Table2[[#This Row],[avg_transaction_amount]]</f>
        <v>4842.0399999999991</v>
      </c>
    </row>
    <row r="3174" spans="1:17" x14ac:dyDescent="0.25">
      <c r="A3174" s="4" t="s">
        <v>5890</v>
      </c>
      <c r="B3174" s="5" t="s">
        <v>5891</v>
      </c>
      <c r="C3174" s="5">
        <v>32775.93</v>
      </c>
      <c r="D3174" s="5" t="s">
        <v>53</v>
      </c>
      <c r="E3174" s="5" t="s">
        <v>41</v>
      </c>
      <c r="F3174" s="5" t="s">
        <v>32</v>
      </c>
      <c r="G3174" s="5" t="s">
        <v>38</v>
      </c>
      <c r="H3174" s="5">
        <v>968</v>
      </c>
      <c r="I3174" s="5">
        <v>16</v>
      </c>
      <c r="J3174" s="5">
        <v>3</v>
      </c>
      <c r="K3174" s="5">
        <v>22701.79</v>
      </c>
      <c r="L3174" s="5">
        <v>0</v>
      </c>
      <c r="M3174" s="5">
        <v>0.96599999999999997</v>
      </c>
      <c r="N3174" s="5">
        <v>1</v>
      </c>
      <c r="O3174" s="6">
        <v>0</v>
      </c>
      <c r="P3174" s="5" t="str">
        <f>IF(Table2[[#This Row],[ip_risk_score]]&gt;0.8,"HIGH",IF(Table2[[#This Row],[ip_risk_score]]&gt;0.5,"MEDIUM","LOW"))</f>
        <v>HIGH</v>
      </c>
      <c r="Q3174" s="5">
        <f>Table2[[#This Row],[transaction_amount]]-Table2[[#This Row],[avg_transaction_amount]]</f>
        <v>10074.14</v>
      </c>
    </row>
    <row r="3175" spans="1:17" x14ac:dyDescent="0.25">
      <c r="A3175" s="4" t="s">
        <v>5892</v>
      </c>
      <c r="B3175" s="5" t="s">
        <v>5893</v>
      </c>
      <c r="C3175" s="5">
        <v>13048.82</v>
      </c>
      <c r="D3175" s="5" t="s">
        <v>20</v>
      </c>
      <c r="E3175" s="5" t="s">
        <v>31</v>
      </c>
      <c r="F3175" s="5" t="s">
        <v>28</v>
      </c>
      <c r="G3175" s="5" t="s">
        <v>48</v>
      </c>
      <c r="H3175" s="5">
        <v>138</v>
      </c>
      <c r="I3175" s="5">
        <v>21</v>
      </c>
      <c r="J3175" s="5">
        <v>0</v>
      </c>
      <c r="K3175" s="5">
        <v>346.37</v>
      </c>
      <c r="L3175" s="5">
        <v>0</v>
      </c>
      <c r="M3175" s="5">
        <v>0.74399999999999999</v>
      </c>
      <c r="N3175" s="5">
        <v>9</v>
      </c>
      <c r="O3175" s="6">
        <v>0</v>
      </c>
      <c r="P3175" s="5" t="str">
        <f>IF(Table2[[#This Row],[ip_risk_score]]&gt;0.8,"HIGH",IF(Table2[[#This Row],[ip_risk_score]]&gt;0.5,"MEDIUM","LOW"))</f>
        <v>MEDIUM</v>
      </c>
      <c r="Q3175" s="5">
        <f>Table2[[#This Row],[transaction_amount]]-Table2[[#This Row],[avg_transaction_amount]]</f>
        <v>12702.449999999999</v>
      </c>
    </row>
    <row r="3176" spans="1:17" x14ac:dyDescent="0.25">
      <c r="A3176" s="4" t="s">
        <v>5894</v>
      </c>
      <c r="B3176" s="5" t="s">
        <v>5895</v>
      </c>
      <c r="C3176" s="5">
        <v>8016.64</v>
      </c>
      <c r="D3176" s="5" t="s">
        <v>53</v>
      </c>
      <c r="E3176" s="5" t="s">
        <v>31</v>
      </c>
      <c r="F3176" s="5" t="s">
        <v>28</v>
      </c>
      <c r="G3176" s="5" t="s">
        <v>23</v>
      </c>
      <c r="H3176" s="5">
        <v>196</v>
      </c>
      <c r="I3176" s="5">
        <v>12</v>
      </c>
      <c r="J3176" s="5">
        <v>0</v>
      </c>
      <c r="K3176" s="5">
        <v>1521.09</v>
      </c>
      <c r="L3176" s="5">
        <v>0</v>
      </c>
      <c r="M3176" s="5">
        <v>0.69599999999999995</v>
      </c>
      <c r="N3176" s="5">
        <v>6</v>
      </c>
      <c r="O3176" s="6">
        <v>0</v>
      </c>
      <c r="P3176" s="5" t="str">
        <f>IF(Table2[[#This Row],[ip_risk_score]]&gt;0.8,"HIGH",IF(Table2[[#This Row],[ip_risk_score]]&gt;0.5,"MEDIUM","LOW"))</f>
        <v>MEDIUM</v>
      </c>
      <c r="Q3176" s="5">
        <f>Table2[[#This Row],[transaction_amount]]-Table2[[#This Row],[avg_transaction_amount]]</f>
        <v>6495.55</v>
      </c>
    </row>
    <row r="3177" spans="1:17" x14ac:dyDescent="0.25">
      <c r="A3177" s="4" t="s">
        <v>5896</v>
      </c>
      <c r="B3177" s="5" t="s">
        <v>4141</v>
      </c>
      <c r="C3177" s="5">
        <v>8065.11</v>
      </c>
      <c r="D3177" s="5" t="s">
        <v>26</v>
      </c>
      <c r="E3177" s="5" t="s">
        <v>21</v>
      </c>
      <c r="F3177" s="5" t="s">
        <v>28</v>
      </c>
      <c r="G3177" s="5" t="s">
        <v>23</v>
      </c>
      <c r="H3177" s="5">
        <v>1096</v>
      </c>
      <c r="I3177" s="5">
        <v>2</v>
      </c>
      <c r="J3177" s="5">
        <v>4</v>
      </c>
      <c r="K3177" s="5">
        <v>14047.58</v>
      </c>
      <c r="L3177" s="5">
        <v>0</v>
      </c>
      <c r="M3177" s="5">
        <v>0.253</v>
      </c>
      <c r="N3177" s="5">
        <v>3</v>
      </c>
      <c r="O3177" s="6">
        <v>0</v>
      </c>
      <c r="P3177" s="5" t="str">
        <f>IF(Table2[[#This Row],[ip_risk_score]]&gt;0.8,"HIGH",IF(Table2[[#This Row],[ip_risk_score]]&gt;0.5,"MEDIUM","LOW"))</f>
        <v>LOW</v>
      </c>
      <c r="Q3177" s="5">
        <f>Table2[[#This Row],[transaction_amount]]-Table2[[#This Row],[avg_transaction_amount]]</f>
        <v>-5982.47</v>
      </c>
    </row>
    <row r="3178" spans="1:17" x14ac:dyDescent="0.25">
      <c r="A3178" s="4" t="s">
        <v>5897</v>
      </c>
      <c r="B3178" s="5" t="s">
        <v>5898</v>
      </c>
      <c r="C3178" s="5">
        <v>3571.07</v>
      </c>
      <c r="D3178" s="5" t="s">
        <v>53</v>
      </c>
      <c r="E3178" s="5" t="s">
        <v>31</v>
      </c>
      <c r="F3178" s="5" t="s">
        <v>32</v>
      </c>
      <c r="G3178" s="5" t="s">
        <v>38</v>
      </c>
      <c r="H3178" s="5">
        <v>902</v>
      </c>
      <c r="I3178" s="5">
        <v>10</v>
      </c>
      <c r="J3178" s="5">
        <v>2</v>
      </c>
      <c r="K3178" s="5">
        <v>26196.05</v>
      </c>
      <c r="L3178" s="5">
        <v>0</v>
      </c>
      <c r="M3178" s="5">
        <v>0.47299999999999998</v>
      </c>
      <c r="N3178" s="5">
        <v>1</v>
      </c>
      <c r="O3178" s="6">
        <v>0</v>
      </c>
      <c r="P3178" s="5" t="str">
        <f>IF(Table2[[#This Row],[ip_risk_score]]&gt;0.8,"HIGH",IF(Table2[[#This Row],[ip_risk_score]]&gt;0.5,"MEDIUM","LOW"))</f>
        <v>LOW</v>
      </c>
      <c r="Q3178" s="5">
        <f>Table2[[#This Row],[transaction_amount]]-Table2[[#This Row],[avg_transaction_amount]]</f>
        <v>-22624.98</v>
      </c>
    </row>
    <row r="3179" spans="1:17" x14ac:dyDescent="0.25">
      <c r="A3179" s="4" t="s">
        <v>5899</v>
      </c>
      <c r="B3179" s="5" t="s">
        <v>5900</v>
      </c>
      <c r="C3179" s="5">
        <v>9323.0499999999993</v>
      </c>
      <c r="D3179" s="5" t="s">
        <v>20</v>
      </c>
      <c r="E3179" s="5" t="s">
        <v>27</v>
      </c>
      <c r="F3179" s="5" t="s">
        <v>32</v>
      </c>
      <c r="G3179" s="5" t="s">
        <v>58</v>
      </c>
      <c r="H3179" s="5">
        <v>1307</v>
      </c>
      <c r="I3179" s="5">
        <v>10</v>
      </c>
      <c r="J3179" s="5">
        <v>2</v>
      </c>
      <c r="K3179" s="5">
        <v>29933.88</v>
      </c>
      <c r="L3179" s="5">
        <v>0</v>
      </c>
      <c r="M3179" s="5">
        <v>0.90100000000000002</v>
      </c>
      <c r="N3179" s="5">
        <v>4</v>
      </c>
      <c r="O3179" s="6">
        <v>0</v>
      </c>
      <c r="P3179" s="5" t="str">
        <f>IF(Table2[[#This Row],[ip_risk_score]]&gt;0.8,"HIGH",IF(Table2[[#This Row],[ip_risk_score]]&gt;0.5,"MEDIUM","LOW"))</f>
        <v>HIGH</v>
      </c>
      <c r="Q3179" s="5">
        <f>Table2[[#This Row],[transaction_amount]]-Table2[[#This Row],[avg_transaction_amount]]</f>
        <v>-20610.830000000002</v>
      </c>
    </row>
    <row r="3180" spans="1:17" x14ac:dyDescent="0.25">
      <c r="A3180" s="4" t="s">
        <v>5901</v>
      </c>
      <c r="B3180" s="5" t="s">
        <v>3749</v>
      </c>
      <c r="C3180" s="5">
        <v>33227.760000000002</v>
      </c>
      <c r="D3180" s="5" t="s">
        <v>53</v>
      </c>
      <c r="E3180" s="5" t="s">
        <v>21</v>
      </c>
      <c r="F3180" s="5" t="s">
        <v>28</v>
      </c>
      <c r="G3180" s="5" t="s">
        <v>33</v>
      </c>
      <c r="H3180" s="5">
        <v>607</v>
      </c>
      <c r="I3180" s="5">
        <v>4</v>
      </c>
      <c r="J3180" s="5">
        <v>0</v>
      </c>
      <c r="K3180" s="5">
        <v>2892.48</v>
      </c>
      <c r="L3180" s="5">
        <v>0</v>
      </c>
      <c r="M3180" s="5">
        <v>0.308</v>
      </c>
      <c r="N3180" s="5">
        <v>5</v>
      </c>
      <c r="O3180" s="6">
        <v>0</v>
      </c>
      <c r="P3180" s="5" t="str">
        <f>IF(Table2[[#This Row],[ip_risk_score]]&gt;0.8,"HIGH",IF(Table2[[#This Row],[ip_risk_score]]&gt;0.5,"MEDIUM","LOW"))</f>
        <v>LOW</v>
      </c>
      <c r="Q3180" s="5">
        <f>Table2[[#This Row],[transaction_amount]]-Table2[[#This Row],[avg_transaction_amount]]</f>
        <v>30335.280000000002</v>
      </c>
    </row>
    <row r="3181" spans="1:17" x14ac:dyDescent="0.25">
      <c r="A3181" s="4" t="s">
        <v>5902</v>
      </c>
      <c r="B3181" s="5" t="s">
        <v>5903</v>
      </c>
      <c r="C3181" s="5">
        <v>44090.45</v>
      </c>
      <c r="D3181" s="5" t="s">
        <v>26</v>
      </c>
      <c r="E3181" s="5" t="s">
        <v>31</v>
      </c>
      <c r="F3181" s="5" t="s">
        <v>28</v>
      </c>
      <c r="G3181" s="5" t="s">
        <v>38</v>
      </c>
      <c r="H3181" s="5">
        <v>219</v>
      </c>
      <c r="I3181" s="5">
        <v>5</v>
      </c>
      <c r="J3181" s="5">
        <v>4</v>
      </c>
      <c r="K3181" s="5">
        <v>648.41999999999996</v>
      </c>
      <c r="L3181" s="5">
        <v>0</v>
      </c>
      <c r="M3181" s="5">
        <v>0.42299999999999999</v>
      </c>
      <c r="N3181" s="5">
        <v>4</v>
      </c>
      <c r="O3181" s="6">
        <v>0</v>
      </c>
      <c r="P3181" s="5" t="str">
        <f>IF(Table2[[#This Row],[ip_risk_score]]&gt;0.8,"HIGH",IF(Table2[[#This Row],[ip_risk_score]]&gt;0.5,"MEDIUM","LOW"))</f>
        <v>LOW</v>
      </c>
      <c r="Q3181" s="5">
        <f>Table2[[#This Row],[transaction_amount]]-Table2[[#This Row],[avg_transaction_amount]]</f>
        <v>43442.03</v>
      </c>
    </row>
    <row r="3182" spans="1:17" x14ac:dyDescent="0.25">
      <c r="A3182" s="4" t="s">
        <v>5904</v>
      </c>
      <c r="B3182" s="5" t="s">
        <v>5905</v>
      </c>
      <c r="C3182" s="5">
        <v>40715.58</v>
      </c>
      <c r="D3182" s="5" t="s">
        <v>53</v>
      </c>
      <c r="E3182" s="5" t="s">
        <v>31</v>
      </c>
      <c r="F3182" s="5" t="s">
        <v>32</v>
      </c>
      <c r="G3182" s="5" t="s">
        <v>33</v>
      </c>
      <c r="H3182" s="5">
        <v>1018</v>
      </c>
      <c r="I3182" s="5">
        <v>3</v>
      </c>
      <c r="J3182" s="5">
        <v>2</v>
      </c>
      <c r="K3182" s="5">
        <v>6940.22</v>
      </c>
      <c r="L3182" s="5">
        <v>0</v>
      </c>
      <c r="M3182" s="5">
        <v>0.25700000000000001</v>
      </c>
      <c r="N3182" s="5">
        <v>7</v>
      </c>
      <c r="O3182" s="6">
        <v>0</v>
      </c>
      <c r="P3182" s="5" t="str">
        <f>IF(Table2[[#This Row],[ip_risk_score]]&gt;0.8,"HIGH",IF(Table2[[#This Row],[ip_risk_score]]&gt;0.5,"MEDIUM","LOW"))</f>
        <v>LOW</v>
      </c>
      <c r="Q3182" s="5">
        <f>Table2[[#This Row],[transaction_amount]]-Table2[[#This Row],[avg_transaction_amount]]</f>
        <v>33775.360000000001</v>
      </c>
    </row>
    <row r="3183" spans="1:17" x14ac:dyDescent="0.25">
      <c r="A3183" s="4" t="s">
        <v>5906</v>
      </c>
      <c r="B3183" s="5" t="s">
        <v>5907</v>
      </c>
      <c r="C3183" s="5">
        <v>34272.46</v>
      </c>
      <c r="D3183" s="5" t="s">
        <v>20</v>
      </c>
      <c r="E3183" s="5" t="s">
        <v>21</v>
      </c>
      <c r="F3183" s="5" t="s">
        <v>22</v>
      </c>
      <c r="G3183" s="5" t="s">
        <v>48</v>
      </c>
      <c r="H3183" s="5">
        <v>1226</v>
      </c>
      <c r="I3183" s="5">
        <v>9</v>
      </c>
      <c r="J3183" s="5">
        <v>3</v>
      </c>
      <c r="K3183" s="5">
        <v>14077.36</v>
      </c>
      <c r="L3183" s="5">
        <v>0</v>
      </c>
      <c r="M3183" s="5">
        <v>0.216</v>
      </c>
      <c r="N3183" s="5">
        <v>6</v>
      </c>
      <c r="O3183" s="6">
        <v>0</v>
      </c>
      <c r="P3183" s="5" t="str">
        <f>IF(Table2[[#This Row],[ip_risk_score]]&gt;0.8,"HIGH",IF(Table2[[#This Row],[ip_risk_score]]&gt;0.5,"MEDIUM","LOW"))</f>
        <v>LOW</v>
      </c>
      <c r="Q3183" s="5">
        <f>Table2[[#This Row],[transaction_amount]]-Table2[[#This Row],[avg_transaction_amount]]</f>
        <v>20195.099999999999</v>
      </c>
    </row>
    <row r="3184" spans="1:17" x14ac:dyDescent="0.25">
      <c r="A3184" s="4" t="s">
        <v>5908</v>
      </c>
      <c r="B3184" s="5" t="s">
        <v>5909</v>
      </c>
      <c r="C3184" s="5">
        <v>5566.07</v>
      </c>
      <c r="D3184" s="5" t="s">
        <v>26</v>
      </c>
      <c r="E3184" s="5" t="s">
        <v>27</v>
      </c>
      <c r="F3184" s="5" t="s">
        <v>22</v>
      </c>
      <c r="G3184" s="5" t="s">
        <v>58</v>
      </c>
      <c r="H3184" s="5">
        <v>759</v>
      </c>
      <c r="I3184" s="5">
        <v>9</v>
      </c>
      <c r="J3184" s="5">
        <v>3</v>
      </c>
      <c r="K3184" s="5">
        <v>17196.7</v>
      </c>
      <c r="L3184" s="5">
        <v>1</v>
      </c>
      <c r="M3184" s="5">
        <v>4.3999999999999997E-2</v>
      </c>
      <c r="N3184" s="5">
        <v>5</v>
      </c>
      <c r="O3184" s="6">
        <v>0</v>
      </c>
      <c r="P3184" s="5" t="str">
        <f>IF(Table2[[#This Row],[ip_risk_score]]&gt;0.8,"HIGH",IF(Table2[[#This Row],[ip_risk_score]]&gt;0.5,"MEDIUM","LOW"))</f>
        <v>LOW</v>
      </c>
      <c r="Q3184" s="5">
        <f>Table2[[#This Row],[transaction_amount]]-Table2[[#This Row],[avg_transaction_amount]]</f>
        <v>-11630.630000000001</v>
      </c>
    </row>
    <row r="3185" spans="1:17" x14ac:dyDescent="0.25">
      <c r="A3185" s="4" t="s">
        <v>5910</v>
      </c>
      <c r="B3185" s="5" t="s">
        <v>5911</v>
      </c>
      <c r="C3185" s="5">
        <v>14494.91</v>
      </c>
      <c r="D3185" s="5" t="s">
        <v>20</v>
      </c>
      <c r="E3185" s="5" t="s">
        <v>21</v>
      </c>
      <c r="F3185" s="5" t="s">
        <v>22</v>
      </c>
      <c r="G3185" s="5" t="s">
        <v>33</v>
      </c>
      <c r="H3185" s="5">
        <v>541</v>
      </c>
      <c r="I3185" s="5">
        <v>11</v>
      </c>
      <c r="J3185" s="5">
        <v>1</v>
      </c>
      <c r="K3185" s="5">
        <v>29207.200000000001</v>
      </c>
      <c r="L3185" s="5">
        <v>0</v>
      </c>
      <c r="M3185" s="5">
        <v>0.73699999999999999</v>
      </c>
      <c r="N3185" s="5">
        <v>3</v>
      </c>
      <c r="O3185" s="6">
        <v>0</v>
      </c>
      <c r="P3185" s="5" t="str">
        <f>IF(Table2[[#This Row],[ip_risk_score]]&gt;0.8,"HIGH",IF(Table2[[#This Row],[ip_risk_score]]&gt;0.5,"MEDIUM","LOW"))</f>
        <v>MEDIUM</v>
      </c>
      <c r="Q3185" s="5">
        <f>Table2[[#This Row],[transaction_amount]]-Table2[[#This Row],[avg_transaction_amount]]</f>
        <v>-14712.29</v>
      </c>
    </row>
    <row r="3186" spans="1:17" x14ac:dyDescent="0.25">
      <c r="A3186" s="4" t="s">
        <v>5912</v>
      </c>
      <c r="B3186" s="5" t="s">
        <v>5913</v>
      </c>
      <c r="C3186" s="5">
        <v>15524.85</v>
      </c>
      <c r="D3186" s="5" t="s">
        <v>53</v>
      </c>
      <c r="E3186" s="5" t="s">
        <v>31</v>
      </c>
      <c r="F3186" s="5" t="s">
        <v>32</v>
      </c>
      <c r="G3186" s="5" t="s">
        <v>23</v>
      </c>
      <c r="H3186" s="5">
        <v>961</v>
      </c>
      <c r="I3186" s="5">
        <v>21</v>
      </c>
      <c r="J3186" s="5">
        <v>2</v>
      </c>
      <c r="K3186" s="5">
        <v>26665.06</v>
      </c>
      <c r="L3186" s="5">
        <v>0</v>
      </c>
      <c r="M3186" s="5">
        <v>9.0999999999999998E-2</v>
      </c>
      <c r="N3186" s="5">
        <v>9</v>
      </c>
      <c r="O3186" s="6">
        <v>0</v>
      </c>
      <c r="P3186" s="5" t="str">
        <f>IF(Table2[[#This Row],[ip_risk_score]]&gt;0.8,"HIGH",IF(Table2[[#This Row],[ip_risk_score]]&gt;0.5,"MEDIUM","LOW"))</f>
        <v>LOW</v>
      </c>
      <c r="Q3186" s="5">
        <f>Table2[[#This Row],[transaction_amount]]-Table2[[#This Row],[avg_transaction_amount]]</f>
        <v>-11140.210000000001</v>
      </c>
    </row>
    <row r="3187" spans="1:17" x14ac:dyDescent="0.25">
      <c r="A3187" s="4" t="s">
        <v>5914</v>
      </c>
      <c r="B3187" s="5" t="s">
        <v>5915</v>
      </c>
      <c r="C3187" s="5">
        <v>12535.35</v>
      </c>
      <c r="D3187" s="5" t="s">
        <v>20</v>
      </c>
      <c r="E3187" s="5" t="s">
        <v>31</v>
      </c>
      <c r="F3187" s="5" t="s">
        <v>32</v>
      </c>
      <c r="G3187" s="5" t="s">
        <v>23</v>
      </c>
      <c r="H3187" s="5">
        <v>1215</v>
      </c>
      <c r="I3187" s="5">
        <v>22</v>
      </c>
      <c r="J3187" s="5">
        <v>3</v>
      </c>
      <c r="K3187" s="5">
        <v>16906.75</v>
      </c>
      <c r="L3187" s="5">
        <v>0</v>
      </c>
      <c r="M3187" s="5">
        <v>0.53100000000000003</v>
      </c>
      <c r="N3187" s="5">
        <v>3</v>
      </c>
      <c r="O3187" s="6">
        <v>0</v>
      </c>
      <c r="P3187" s="5" t="str">
        <f>IF(Table2[[#This Row],[ip_risk_score]]&gt;0.8,"HIGH",IF(Table2[[#This Row],[ip_risk_score]]&gt;0.5,"MEDIUM","LOW"))</f>
        <v>MEDIUM</v>
      </c>
      <c r="Q3187" s="5">
        <f>Table2[[#This Row],[transaction_amount]]-Table2[[#This Row],[avg_transaction_amount]]</f>
        <v>-4371.3999999999996</v>
      </c>
    </row>
    <row r="3188" spans="1:17" x14ac:dyDescent="0.25">
      <c r="A3188" s="4" t="s">
        <v>5916</v>
      </c>
      <c r="B3188" s="5" t="s">
        <v>2458</v>
      </c>
      <c r="C3188" s="5">
        <v>25774.53</v>
      </c>
      <c r="D3188" s="5" t="s">
        <v>53</v>
      </c>
      <c r="E3188" s="5" t="s">
        <v>21</v>
      </c>
      <c r="F3188" s="5" t="s">
        <v>28</v>
      </c>
      <c r="G3188" s="5" t="s">
        <v>48</v>
      </c>
      <c r="H3188" s="5">
        <v>569</v>
      </c>
      <c r="I3188" s="5">
        <v>17</v>
      </c>
      <c r="J3188" s="5">
        <v>2</v>
      </c>
      <c r="K3188" s="5">
        <v>10915.24</v>
      </c>
      <c r="L3188" s="5">
        <v>0</v>
      </c>
      <c r="M3188" s="5">
        <v>0.05</v>
      </c>
      <c r="N3188" s="5">
        <v>3</v>
      </c>
      <c r="O3188" s="6">
        <v>0</v>
      </c>
      <c r="P3188" s="5" t="str">
        <f>IF(Table2[[#This Row],[ip_risk_score]]&gt;0.8,"HIGH",IF(Table2[[#This Row],[ip_risk_score]]&gt;0.5,"MEDIUM","LOW"))</f>
        <v>LOW</v>
      </c>
      <c r="Q3188" s="5">
        <f>Table2[[#This Row],[transaction_amount]]-Table2[[#This Row],[avg_transaction_amount]]</f>
        <v>14859.289999999999</v>
      </c>
    </row>
    <row r="3189" spans="1:17" x14ac:dyDescent="0.25">
      <c r="A3189" s="4" t="s">
        <v>5917</v>
      </c>
      <c r="B3189" s="5" t="s">
        <v>5918</v>
      </c>
      <c r="C3189" s="5">
        <v>26800.91</v>
      </c>
      <c r="D3189" s="5" t="s">
        <v>26</v>
      </c>
      <c r="E3189" s="5" t="s">
        <v>27</v>
      </c>
      <c r="F3189" s="5" t="s">
        <v>32</v>
      </c>
      <c r="G3189" s="5" t="s">
        <v>38</v>
      </c>
      <c r="H3189" s="5">
        <v>237</v>
      </c>
      <c r="I3189" s="5">
        <v>14</v>
      </c>
      <c r="J3189" s="5">
        <v>1</v>
      </c>
      <c r="K3189" s="5">
        <v>9706.7800000000007</v>
      </c>
      <c r="L3189" s="5">
        <v>0</v>
      </c>
      <c r="M3189" s="5">
        <v>0.98399999999999999</v>
      </c>
      <c r="N3189" s="5">
        <v>3</v>
      </c>
      <c r="O3189" s="6">
        <v>0</v>
      </c>
      <c r="P3189" s="5" t="str">
        <f>IF(Table2[[#This Row],[ip_risk_score]]&gt;0.8,"HIGH",IF(Table2[[#This Row],[ip_risk_score]]&gt;0.5,"MEDIUM","LOW"))</f>
        <v>HIGH</v>
      </c>
      <c r="Q3189" s="5">
        <f>Table2[[#This Row],[transaction_amount]]-Table2[[#This Row],[avg_transaction_amount]]</f>
        <v>17094.129999999997</v>
      </c>
    </row>
    <row r="3190" spans="1:17" x14ac:dyDescent="0.25">
      <c r="A3190" s="4" t="s">
        <v>5919</v>
      </c>
      <c r="B3190" s="5" t="s">
        <v>5920</v>
      </c>
      <c r="C3190" s="5">
        <v>17876.45</v>
      </c>
      <c r="D3190" s="5" t="s">
        <v>20</v>
      </c>
      <c r="E3190" s="5" t="s">
        <v>27</v>
      </c>
      <c r="F3190" s="5" t="s">
        <v>32</v>
      </c>
      <c r="G3190" s="5" t="s">
        <v>33</v>
      </c>
      <c r="H3190" s="5">
        <v>575</v>
      </c>
      <c r="I3190" s="5">
        <v>22</v>
      </c>
      <c r="J3190" s="5">
        <v>0</v>
      </c>
      <c r="K3190" s="5">
        <v>17221.48</v>
      </c>
      <c r="L3190" s="5">
        <v>0</v>
      </c>
      <c r="M3190" s="5">
        <v>0.70899999999999996</v>
      </c>
      <c r="N3190" s="5">
        <v>8</v>
      </c>
      <c r="O3190" s="6">
        <v>0</v>
      </c>
      <c r="P3190" s="5" t="str">
        <f>IF(Table2[[#This Row],[ip_risk_score]]&gt;0.8,"HIGH",IF(Table2[[#This Row],[ip_risk_score]]&gt;0.5,"MEDIUM","LOW"))</f>
        <v>MEDIUM</v>
      </c>
      <c r="Q3190" s="5">
        <f>Table2[[#This Row],[transaction_amount]]-Table2[[#This Row],[avg_transaction_amount]]</f>
        <v>654.97000000000116</v>
      </c>
    </row>
    <row r="3191" spans="1:17" x14ac:dyDescent="0.25">
      <c r="A3191" s="4" t="s">
        <v>5921</v>
      </c>
      <c r="B3191" s="5" t="s">
        <v>5293</v>
      </c>
      <c r="C3191" s="5">
        <v>17721.77</v>
      </c>
      <c r="D3191" s="5" t="s">
        <v>20</v>
      </c>
      <c r="E3191" s="5" t="s">
        <v>41</v>
      </c>
      <c r="F3191" s="5" t="s">
        <v>32</v>
      </c>
      <c r="G3191" s="5" t="s">
        <v>48</v>
      </c>
      <c r="H3191" s="5">
        <v>623</v>
      </c>
      <c r="I3191" s="5">
        <v>22</v>
      </c>
      <c r="J3191" s="5">
        <v>4</v>
      </c>
      <c r="K3191" s="5">
        <v>21668.45</v>
      </c>
      <c r="L3191" s="5">
        <v>0</v>
      </c>
      <c r="M3191" s="5">
        <v>0.63</v>
      </c>
      <c r="N3191" s="5">
        <v>2</v>
      </c>
      <c r="O3191" s="6">
        <v>0</v>
      </c>
      <c r="P3191" s="5" t="str">
        <f>IF(Table2[[#This Row],[ip_risk_score]]&gt;0.8,"HIGH",IF(Table2[[#This Row],[ip_risk_score]]&gt;0.5,"MEDIUM","LOW"))</f>
        <v>MEDIUM</v>
      </c>
      <c r="Q3191" s="5">
        <f>Table2[[#This Row],[transaction_amount]]-Table2[[#This Row],[avg_transaction_amount]]</f>
        <v>-3946.6800000000003</v>
      </c>
    </row>
    <row r="3192" spans="1:17" x14ac:dyDescent="0.25">
      <c r="A3192" s="4" t="s">
        <v>5922</v>
      </c>
      <c r="B3192" s="5" t="s">
        <v>5923</v>
      </c>
      <c r="C3192" s="5">
        <v>41436.35</v>
      </c>
      <c r="D3192" s="5" t="s">
        <v>53</v>
      </c>
      <c r="E3192" s="5" t="s">
        <v>27</v>
      </c>
      <c r="F3192" s="5" t="s">
        <v>28</v>
      </c>
      <c r="G3192" s="5" t="s">
        <v>23</v>
      </c>
      <c r="H3192" s="5">
        <v>98</v>
      </c>
      <c r="I3192" s="5">
        <v>17</v>
      </c>
      <c r="J3192" s="5">
        <v>1</v>
      </c>
      <c r="K3192" s="5">
        <v>14501.81</v>
      </c>
      <c r="L3192" s="5">
        <v>0</v>
      </c>
      <c r="M3192" s="5">
        <v>0.186</v>
      </c>
      <c r="N3192" s="5">
        <v>4</v>
      </c>
      <c r="O3192" s="6">
        <v>0</v>
      </c>
      <c r="P3192" s="5" t="str">
        <f>IF(Table2[[#This Row],[ip_risk_score]]&gt;0.8,"HIGH",IF(Table2[[#This Row],[ip_risk_score]]&gt;0.5,"MEDIUM","LOW"))</f>
        <v>LOW</v>
      </c>
      <c r="Q3192" s="5">
        <f>Table2[[#This Row],[transaction_amount]]-Table2[[#This Row],[avg_transaction_amount]]</f>
        <v>26934.54</v>
      </c>
    </row>
    <row r="3193" spans="1:17" x14ac:dyDescent="0.25">
      <c r="A3193" s="4" t="s">
        <v>5924</v>
      </c>
      <c r="B3193" s="5" t="s">
        <v>5925</v>
      </c>
      <c r="C3193" s="5">
        <v>39475.18</v>
      </c>
      <c r="D3193" s="5" t="s">
        <v>20</v>
      </c>
      <c r="E3193" s="5" t="s">
        <v>21</v>
      </c>
      <c r="F3193" s="5" t="s">
        <v>28</v>
      </c>
      <c r="G3193" s="5" t="s">
        <v>23</v>
      </c>
      <c r="H3193" s="5">
        <v>1177</v>
      </c>
      <c r="I3193" s="5">
        <v>2</v>
      </c>
      <c r="J3193" s="5">
        <v>1</v>
      </c>
      <c r="K3193" s="5">
        <v>9201.52</v>
      </c>
      <c r="L3193" s="5">
        <v>0</v>
      </c>
      <c r="M3193" s="5">
        <v>0.52800000000000002</v>
      </c>
      <c r="N3193" s="5">
        <v>8</v>
      </c>
      <c r="O3193" s="6">
        <v>0</v>
      </c>
      <c r="P3193" s="5" t="str">
        <f>IF(Table2[[#This Row],[ip_risk_score]]&gt;0.8,"HIGH",IF(Table2[[#This Row],[ip_risk_score]]&gt;0.5,"MEDIUM","LOW"))</f>
        <v>MEDIUM</v>
      </c>
      <c r="Q3193" s="5">
        <f>Table2[[#This Row],[transaction_amount]]-Table2[[#This Row],[avg_transaction_amount]]</f>
        <v>30273.66</v>
      </c>
    </row>
    <row r="3194" spans="1:17" x14ac:dyDescent="0.25">
      <c r="A3194" s="4" t="s">
        <v>5926</v>
      </c>
      <c r="B3194" s="5" t="s">
        <v>5927</v>
      </c>
      <c r="C3194" s="5">
        <v>15424.4</v>
      </c>
      <c r="D3194" s="5" t="s">
        <v>20</v>
      </c>
      <c r="E3194" s="5" t="s">
        <v>27</v>
      </c>
      <c r="F3194" s="5" t="s">
        <v>22</v>
      </c>
      <c r="G3194" s="5" t="s">
        <v>23</v>
      </c>
      <c r="H3194" s="5">
        <v>1693</v>
      </c>
      <c r="I3194" s="5">
        <v>2</v>
      </c>
      <c r="J3194" s="5">
        <v>1</v>
      </c>
      <c r="K3194" s="5">
        <v>18433.64</v>
      </c>
      <c r="L3194" s="5">
        <v>0</v>
      </c>
      <c r="M3194" s="5">
        <v>0.504</v>
      </c>
      <c r="N3194" s="5">
        <v>1</v>
      </c>
      <c r="O3194" s="6">
        <v>0</v>
      </c>
      <c r="P3194" s="5" t="str">
        <f>IF(Table2[[#This Row],[ip_risk_score]]&gt;0.8,"HIGH",IF(Table2[[#This Row],[ip_risk_score]]&gt;0.5,"MEDIUM","LOW"))</f>
        <v>MEDIUM</v>
      </c>
      <c r="Q3194" s="5">
        <f>Table2[[#This Row],[transaction_amount]]-Table2[[#This Row],[avg_transaction_amount]]</f>
        <v>-3009.24</v>
      </c>
    </row>
    <row r="3195" spans="1:17" x14ac:dyDescent="0.25">
      <c r="A3195" s="4" t="s">
        <v>5928</v>
      </c>
      <c r="B3195" s="5" t="s">
        <v>5929</v>
      </c>
      <c r="C3195" s="5">
        <v>45693.73</v>
      </c>
      <c r="D3195" s="5" t="s">
        <v>26</v>
      </c>
      <c r="E3195" s="5" t="s">
        <v>27</v>
      </c>
      <c r="F3195" s="5" t="s">
        <v>22</v>
      </c>
      <c r="G3195" s="5" t="s">
        <v>58</v>
      </c>
      <c r="H3195" s="5">
        <v>1775</v>
      </c>
      <c r="I3195" s="5">
        <v>0</v>
      </c>
      <c r="J3195" s="5">
        <v>4</v>
      </c>
      <c r="K3195" s="5">
        <v>16782.47</v>
      </c>
      <c r="L3195" s="5">
        <v>0</v>
      </c>
      <c r="M3195" s="5">
        <v>0.35899999999999999</v>
      </c>
      <c r="N3195" s="5">
        <v>3</v>
      </c>
      <c r="O3195" s="6">
        <v>0</v>
      </c>
      <c r="P3195" s="5" t="str">
        <f>IF(Table2[[#This Row],[ip_risk_score]]&gt;0.8,"HIGH",IF(Table2[[#This Row],[ip_risk_score]]&gt;0.5,"MEDIUM","LOW"))</f>
        <v>LOW</v>
      </c>
      <c r="Q3195" s="5">
        <f>Table2[[#This Row],[transaction_amount]]-Table2[[#This Row],[avg_transaction_amount]]</f>
        <v>28911.260000000002</v>
      </c>
    </row>
    <row r="3196" spans="1:17" x14ac:dyDescent="0.25">
      <c r="A3196" s="4" t="s">
        <v>5930</v>
      </c>
      <c r="B3196" s="5" t="s">
        <v>5931</v>
      </c>
      <c r="C3196" s="5">
        <v>47643.11</v>
      </c>
      <c r="D3196" s="5" t="s">
        <v>53</v>
      </c>
      <c r="E3196" s="5" t="s">
        <v>41</v>
      </c>
      <c r="F3196" s="5" t="s">
        <v>32</v>
      </c>
      <c r="G3196" s="5" t="s">
        <v>58</v>
      </c>
      <c r="H3196" s="5">
        <v>824</v>
      </c>
      <c r="I3196" s="5">
        <v>16</v>
      </c>
      <c r="J3196" s="5">
        <v>3</v>
      </c>
      <c r="K3196" s="5">
        <v>12878.31</v>
      </c>
      <c r="L3196" s="5">
        <v>0</v>
      </c>
      <c r="M3196" s="5">
        <v>0.156</v>
      </c>
      <c r="N3196" s="5">
        <v>4</v>
      </c>
      <c r="O3196" s="6">
        <v>0</v>
      </c>
      <c r="P3196" s="5" t="str">
        <f>IF(Table2[[#This Row],[ip_risk_score]]&gt;0.8,"HIGH",IF(Table2[[#This Row],[ip_risk_score]]&gt;0.5,"MEDIUM","LOW"))</f>
        <v>LOW</v>
      </c>
      <c r="Q3196" s="5">
        <f>Table2[[#This Row],[transaction_amount]]-Table2[[#This Row],[avg_transaction_amount]]</f>
        <v>34764.800000000003</v>
      </c>
    </row>
    <row r="3197" spans="1:17" x14ac:dyDescent="0.25">
      <c r="A3197" s="4" t="s">
        <v>5932</v>
      </c>
      <c r="B3197" s="5" t="s">
        <v>5933</v>
      </c>
      <c r="C3197" s="5">
        <v>16370.79</v>
      </c>
      <c r="D3197" s="5" t="s">
        <v>53</v>
      </c>
      <c r="E3197" s="5" t="s">
        <v>27</v>
      </c>
      <c r="F3197" s="5" t="s">
        <v>32</v>
      </c>
      <c r="G3197" s="5" t="s">
        <v>23</v>
      </c>
      <c r="H3197" s="5">
        <v>259</v>
      </c>
      <c r="I3197" s="5">
        <v>9</v>
      </c>
      <c r="J3197" s="5">
        <v>2</v>
      </c>
      <c r="K3197" s="5">
        <v>22475.84</v>
      </c>
      <c r="L3197" s="5">
        <v>0</v>
      </c>
      <c r="M3197" s="5">
        <v>0.36699999999999999</v>
      </c>
      <c r="N3197" s="5">
        <v>6</v>
      </c>
      <c r="O3197" s="6">
        <v>0</v>
      </c>
      <c r="P3197" s="5" t="str">
        <f>IF(Table2[[#This Row],[ip_risk_score]]&gt;0.8,"HIGH",IF(Table2[[#This Row],[ip_risk_score]]&gt;0.5,"MEDIUM","LOW"))</f>
        <v>LOW</v>
      </c>
      <c r="Q3197" s="5">
        <f>Table2[[#This Row],[transaction_amount]]-Table2[[#This Row],[avg_transaction_amount]]</f>
        <v>-6105.0499999999993</v>
      </c>
    </row>
    <row r="3198" spans="1:17" x14ac:dyDescent="0.25">
      <c r="A3198" s="4" t="s">
        <v>5934</v>
      </c>
      <c r="B3198" s="5" t="s">
        <v>5935</v>
      </c>
      <c r="C3198" s="5">
        <v>17753.53</v>
      </c>
      <c r="D3198" s="5" t="s">
        <v>26</v>
      </c>
      <c r="E3198" s="5" t="s">
        <v>41</v>
      </c>
      <c r="F3198" s="5" t="s">
        <v>28</v>
      </c>
      <c r="G3198" s="5" t="s">
        <v>38</v>
      </c>
      <c r="H3198" s="5">
        <v>234</v>
      </c>
      <c r="I3198" s="5">
        <v>5</v>
      </c>
      <c r="J3198" s="5">
        <v>0</v>
      </c>
      <c r="K3198" s="5">
        <v>8538.41</v>
      </c>
      <c r="L3198" s="5">
        <v>1</v>
      </c>
      <c r="M3198" s="5">
        <v>0.60899999999999999</v>
      </c>
      <c r="N3198" s="5">
        <v>2</v>
      </c>
      <c r="O3198" s="6">
        <v>0</v>
      </c>
      <c r="P3198" s="5" t="str">
        <f>IF(Table2[[#This Row],[ip_risk_score]]&gt;0.8,"HIGH",IF(Table2[[#This Row],[ip_risk_score]]&gt;0.5,"MEDIUM","LOW"))</f>
        <v>MEDIUM</v>
      </c>
      <c r="Q3198" s="5">
        <f>Table2[[#This Row],[transaction_amount]]-Table2[[#This Row],[avg_transaction_amount]]</f>
        <v>9215.119999999999</v>
      </c>
    </row>
    <row r="3199" spans="1:17" x14ac:dyDescent="0.25">
      <c r="A3199" s="4" t="s">
        <v>5936</v>
      </c>
      <c r="B3199" s="5" t="s">
        <v>4105</v>
      </c>
      <c r="C3199" s="5">
        <v>25306.43</v>
      </c>
      <c r="D3199" s="5" t="s">
        <v>26</v>
      </c>
      <c r="E3199" s="5" t="s">
        <v>41</v>
      </c>
      <c r="F3199" s="5" t="s">
        <v>22</v>
      </c>
      <c r="G3199" s="5" t="s">
        <v>58</v>
      </c>
      <c r="H3199" s="5">
        <v>912</v>
      </c>
      <c r="I3199" s="5">
        <v>10</v>
      </c>
      <c r="J3199" s="5">
        <v>0</v>
      </c>
      <c r="K3199" s="5">
        <v>14599.26</v>
      </c>
      <c r="L3199" s="5">
        <v>0</v>
      </c>
      <c r="M3199" s="5">
        <v>0.48699999999999999</v>
      </c>
      <c r="N3199" s="5">
        <v>7</v>
      </c>
      <c r="O3199" s="6">
        <v>0</v>
      </c>
      <c r="P3199" s="5" t="str">
        <f>IF(Table2[[#This Row],[ip_risk_score]]&gt;0.8,"HIGH",IF(Table2[[#This Row],[ip_risk_score]]&gt;0.5,"MEDIUM","LOW"))</f>
        <v>LOW</v>
      </c>
      <c r="Q3199" s="5">
        <f>Table2[[#This Row],[transaction_amount]]-Table2[[#This Row],[avg_transaction_amount]]</f>
        <v>10707.17</v>
      </c>
    </row>
    <row r="3200" spans="1:17" x14ac:dyDescent="0.25">
      <c r="A3200" s="4" t="s">
        <v>5937</v>
      </c>
      <c r="B3200" s="5" t="s">
        <v>5938</v>
      </c>
      <c r="C3200" s="5">
        <v>47058.98</v>
      </c>
      <c r="D3200" s="5" t="s">
        <v>53</v>
      </c>
      <c r="E3200" s="5" t="s">
        <v>27</v>
      </c>
      <c r="F3200" s="5" t="s">
        <v>22</v>
      </c>
      <c r="G3200" s="5" t="s">
        <v>33</v>
      </c>
      <c r="H3200" s="5">
        <v>1952</v>
      </c>
      <c r="I3200" s="5">
        <v>13</v>
      </c>
      <c r="J3200" s="5">
        <v>4</v>
      </c>
      <c r="K3200" s="5">
        <v>28216.15</v>
      </c>
      <c r="L3200" s="5">
        <v>0</v>
      </c>
      <c r="M3200" s="5">
        <v>0.56999999999999995</v>
      </c>
      <c r="N3200" s="5">
        <v>3</v>
      </c>
      <c r="O3200" s="6">
        <v>0</v>
      </c>
      <c r="P3200" s="5" t="str">
        <f>IF(Table2[[#This Row],[ip_risk_score]]&gt;0.8,"HIGH",IF(Table2[[#This Row],[ip_risk_score]]&gt;0.5,"MEDIUM","LOW"))</f>
        <v>MEDIUM</v>
      </c>
      <c r="Q3200" s="5">
        <f>Table2[[#This Row],[transaction_amount]]-Table2[[#This Row],[avg_transaction_amount]]</f>
        <v>18842.830000000002</v>
      </c>
    </row>
    <row r="3201" spans="1:17" x14ac:dyDescent="0.25">
      <c r="A3201" s="4" t="s">
        <v>5939</v>
      </c>
      <c r="B3201" s="5" t="s">
        <v>5940</v>
      </c>
      <c r="C3201" s="5">
        <v>43822.16</v>
      </c>
      <c r="D3201" s="5" t="s">
        <v>26</v>
      </c>
      <c r="E3201" s="5" t="s">
        <v>31</v>
      </c>
      <c r="F3201" s="5" t="s">
        <v>22</v>
      </c>
      <c r="G3201" s="5" t="s">
        <v>58</v>
      </c>
      <c r="H3201" s="5">
        <v>980</v>
      </c>
      <c r="I3201" s="5">
        <v>16</v>
      </c>
      <c r="J3201" s="5">
        <v>0</v>
      </c>
      <c r="K3201" s="5">
        <v>21712.58</v>
      </c>
      <c r="L3201" s="5">
        <v>0</v>
      </c>
      <c r="M3201" s="5">
        <v>0.57199999999999995</v>
      </c>
      <c r="N3201" s="5">
        <v>8</v>
      </c>
      <c r="O3201" s="6">
        <v>0</v>
      </c>
      <c r="P3201" s="5" t="str">
        <f>IF(Table2[[#This Row],[ip_risk_score]]&gt;0.8,"HIGH",IF(Table2[[#This Row],[ip_risk_score]]&gt;0.5,"MEDIUM","LOW"))</f>
        <v>MEDIUM</v>
      </c>
      <c r="Q3201" s="5">
        <f>Table2[[#This Row],[transaction_amount]]-Table2[[#This Row],[avg_transaction_amount]]</f>
        <v>22109.58</v>
      </c>
    </row>
    <row r="3202" spans="1:17" x14ac:dyDescent="0.25">
      <c r="A3202" s="4" t="s">
        <v>5941</v>
      </c>
      <c r="B3202" s="5" t="s">
        <v>5942</v>
      </c>
      <c r="C3202" s="5">
        <v>5173.2700000000004</v>
      </c>
      <c r="D3202" s="5" t="s">
        <v>26</v>
      </c>
      <c r="E3202" s="5" t="s">
        <v>21</v>
      </c>
      <c r="F3202" s="5" t="s">
        <v>32</v>
      </c>
      <c r="G3202" s="5" t="s">
        <v>33</v>
      </c>
      <c r="H3202" s="5">
        <v>682</v>
      </c>
      <c r="I3202" s="5">
        <v>6</v>
      </c>
      <c r="J3202" s="5">
        <v>4</v>
      </c>
      <c r="K3202" s="5">
        <v>11700.36</v>
      </c>
      <c r="L3202" s="5">
        <v>0</v>
      </c>
      <c r="M3202" s="5">
        <v>0.245</v>
      </c>
      <c r="N3202" s="5">
        <v>2</v>
      </c>
      <c r="O3202" s="6">
        <v>0</v>
      </c>
      <c r="P3202" s="5" t="str">
        <f>IF(Table2[[#This Row],[ip_risk_score]]&gt;0.8,"HIGH",IF(Table2[[#This Row],[ip_risk_score]]&gt;0.5,"MEDIUM","LOW"))</f>
        <v>LOW</v>
      </c>
      <c r="Q3202" s="5">
        <f>Table2[[#This Row],[transaction_amount]]-Table2[[#This Row],[avg_transaction_amount]]</f>
        <v>-6527.09</v>
      </c>
    </row>
    <row r="3203" spans="1:17" x14ac:dyDescent="0.25">
      <c r="A3203" s="4" t="s">
        <v>5943</v>
      </c>
      <c r="B3203" s="5" t="s">
        <v>5944</v>
      </c>
      <c r="C3203" s="5">
        <v>19666.900000000001</v>
      </c>
      <c r="D3203" s="5" t="s">
        <v>26</v>
      </c>
      <c r="E3203" s="5" t="s">
        <v>21</v>
      </c>
      <c r="F3203" s="5" t="s">
        <v>32</v>
      </c>
      <c r="G3203" s="5" t="s">
        <v>58</v>
      </c>
      <c r="H3203" s="5">
        <v>177</v>
      </c>
      <c r="I3203" s="5">
        <v>21</v>
      </c>
      <c r="J3203" s="5">
        <v>4</v>
      </c>
      <c r="K3203" s="5">
        <v>16430.71</v>
      </c>
      <c r="L3203" s="5">
        <v>1</v>
      </c>
      <c r="M3203" s="5">
        <v>0.111</v>
      </c>
      <c r="N3203" s="5">
        <v>9</v>
      </c>
      <c r="O3203" s="6">
        <v>0</v>
      </c>
      <c r="P3203" s="5" t="str">
        <f>IF(Table2[[#This Row],[ip_risk_score]]&gt;0.8,"HIGH",IF(Table2[[#This Row],[ip_risk_score]]&gt;0.5,"MEDIUM","LOW"))</f>
        <v>LOW</v>
      </c>
      <c r="Q3203" s="5">
        <f>Table2[[#This Row],[transaction_amount]]-Table2[[#This Row],[avg_transaction_amount]]</f>
        <v>3236.1900000000023</v>
      </c>
    </row>
    <row r="3204" spans="1:17" x14ac:dyDescent="0.25">
      <c r="A3204" s="4" t="s">
        <v>5945</v>
      </c>
      <c r="B3204" s="5" t="s">
        <v>5946</v>
      </c>
      <c r="C3204" s="5">
        <v>27690.89</v>
      </c>
      <c r="D3204" s="5" t="s">
        <v>53</v>
      </c>
      <c r="E3204" s="5" t="s">
        <v>27</v>
      </c>
      <c r="F3204" s="5" t="s">
        <v>32</v>
      </c>
      <c r="G3204" s="5" t="s">
        <v>23</v>
      </c>
      <c r="H3204" s="5">
        <v>119</v>
      </c>
      <c r="I3204" s="5">
        <v>3</v>
      </c>
      <c r="J3204" s="5">
        <v>2</v>
      </c>
      <c r="K3204" s="5">
        <v>12223.91</v>
      </c>
      <c r="L3204" s="5">
        <v>0</v>
      </c>
      <c r="M3204" s="5">
        <v>0.52200000000000002</v>
      </c>
      <c r="N3204" s="5">
        <v>4</v>
      </c>
      <c r="O3204" s="6">
        <v>0</v>
      </c>
      <c r="P3204" s="5" t="str">
        <f>IF(Table2[[#This Row],[ip_risk_score]]&gt;0.8,"HIGH",IF(Table2[[#This Row],[ip_risk_score]]&gt;0.5,"MEDIUM","LOW"))</f>
        <v>MEDIUM</v>
      </c>
      <c r="Q3204" s="5">
        <f>Table2[[#This Row],[transaction_amount]]-Table2[[#This Row],[avg_transaction_amount]]</f>
        <v>15466.98</v>
      </c>
    </row>
    <row r="3205" spans="1:17" x14ac:dyDescent="0.25">
      <c r="A3205" s="4" t="s">
        <v>5947</v>
      </c>
      <c r="B3205" s="5" t="s">
        <v>5948</v>
      </c>
      <c r="C3205" s="5">
        <v>25181.47</v>
      </c>
      <c r="D3205" s="5" t="s">
        <v>26</v>
      </c>
      <c r="E3205" s="5" t="s">
        <v>21</v>
      </c>
      <c r="F3205" s="5" t="s">
        <v>28</v>
      </c>
      <c r="G3205" s="5" t="s">
        <v>33</v>
      </c>
      <c r="H3205" s="5">
        <v>1806</v>
      </c>
      <c r="I3205" s="5">
        <v>10</v>
      </c>
      <c r="J3205" s="5">
        <v>2</v>
      </c>
      <c r="K3205" s="5">
        <v>3465.19</v>
      </c>
      <c r="L3205" s="5">
        <v>0</v>
      </c>
      <c r="M3205" s="5">
        <v>0.89200000000000002</v>
      </c>
      <c r="N3205" s="5">
        <v>8</v>
      </c>
      <c r="O3205" s="6">
        <v>0</v>
      </c>
      <c r="P3205" s="5" t="str">
        <f>IF(Table2[[#This Row],[ip_risk_score]]&gt;0.8,"HIGH",IF(Table2[[#This Row],[ip_risk_score]]&gt;0.5,"MEDIUM","LOW"))</f>
        <v>HIGH</v>
      </c>
      <c r="Q3205" s="5">
        <f>Table2[[#This Row],[transaction_amount]]-Table2[[#This Row],[avg_transaction_amount]]</f>
        <v>21716.280000000002</v>
      </c>
    </row>
    <row r="3206" spans="1:17" x14ac:dyDescent="0.25">
      <c r="A3206" s="4" t="s">
        <v>5949</v>
      </c>
      <c r="B3206" s="5" t="s">
        <v>5950</v>
      </c>
      <c r="C3206" s="5">
        <v>9733.4599999999991</v>
      </c>
      <c r="D3206" s="5" t="s">
        <v>20</v>
      </c>
      <c r="E3206" s="5" t="s">
        <v>21</v>
      </c>
      <c r="F3206" s="5" t="s">
        <v>22</v>
      </c>
      <c r="G3206" s="5" t="s">
        <v>38</v>
      </c>
      <c r="H3206" s="5">
        <v>1206</v>
      </c>
      <c r="I3206" s="5">
        <v>18</v>
      </c>
      <c r="J3206" s="5">
        <v>4</v>
      </c>
      <c r="K3206" s="5">
        <v>10114.620000000001</v>
      </c>
      <c r="L3206" s="5">
        <v>0</v>
      </c>
      <c r="M3206" s="5">
        <v>0.995</v>
      </c>
      <c r="N3206" s="5">
        <v>4</v>
      </c>
      <c r="O3206" s="6">
        <v>0</v>
      </c>
      <c r="P3206" s="5" t="str">
        <f>IF(Table2[[#This Row],[ip_risk_score]]&gt;0.8,"HIGH",IF(Table2[[#This Row],[ip_risk_score]]&gt;0.5,"MEDIUM","LOW"))</f>
        <v>HIGH</v>
      </c>
      <c r="Q3206" s="5">
        <f>Table2[[#This Row],[transaction_amount]]-Table2[[#This Row],[avg_transaction_amount]]</f>
        <v>-381.16000000000167</v>
      </c>
    </row>
    <row r="3207" spans="1:17" x14ac:dyDescent="0.25">
      <c r="A3207" s="4" t="s">
        <v>5951</v>
      </c>
      <c r="B3207" s="5" t="s">
        <v>3795</v>
      </c>
      <c r="C3207" s="5">
        <v>42947.9</v>
      </c>
      <c r="D3207" s="5" t="s">
        <v>20</v>
      </c>
      <c r="E3207" s="5" t="s">
        <v>41</v>
      </c>
      <c r="F3207" s="5" t="s">
        <v>28</v>
      </c>
      <c r="G3207" s="5" t="s">
        <v>58</v>
      </c>
      <c r="H3207" s="5">
        <v>1544</v>
      </c>
      <c r="I3207" s="5">
        <v>8</v>
      </c>
      <c r="J3207" s="5">
        <v>2</v>
      </c>
      <c r="K3207" s="5">
        <v>25827.25</v>
      </c>
      <c r="L3207" s="5">
        <v>0</v>
      </c>
      <c r="M3207" s="5">
        <v>0.78600000000000003</v>
      </c>
      <c r="N3207" s="5">
        <v>6</v>
      </c>
      <c r="O3207" s="6">
        <v>0</v>
      </c>
      <c r="P3207" s="5" t="str">
        <f>IF(Table2[[#This Row],[ip_risk_score]]&gt;0.8,"HIGH",IF(Table2[[#This Row],[ip_risk_score]]&gt;0.5,"MEDIUM","LOW"))</f>
        <v>MEDIUM</v>
      </c>
      <c r="Q3207" s="5">
        <f>Table2[[#This Row],[transaction_amount]]-Table2[[#This Row],[avg_transaction_amount]]</f>
        <v>17120.650000000001</v>
      </c>
    </row>
    <row r="3208" spans="1:17" x14ac:dyDescent="0.25">
      <c r="A3208" s="4" t="s">
        <v>5952</v>
      </c>
      <c r="B3208" s="5" t="s">
        <v>496</v>
      </c>
      <c r="C3208" s="5">
        <v>33863.19</v>
      </c>
      <c r="D3208" s="5" t="s">
        <v>53</v>
      </c>
      <c r="E3208" s="5" t="s">
        <v>31</v>
      </c>
      <c r="F3208" s="5" t="s">
        <v>22</v>
      </c>
      <c r="G3208" s="5" t="s">
        <v>58</v>
      </c>
      <c r="H3208" s="5">
        <v>1912</v>
      </c>
      <c r="I3208" s="5">
        <v>20</v>
      </c>
      <c r="J3208" s="5">
        <v>3</v>
      </c>
      <c r="K3208" s="5">
        <v>13889.94</v>
      </c>
      <c r="L3208" s="5">
        <v>0</v>
      </c>
      <c r="M3208" s="5">
        <v>0.221</v>
      </c>
      <c r="N3208" s="5">
        <v>8</v>
      </c>
      <c r="O3208" s="6">
        <v>0</v>
      </c>
      <c r="P3208" s="5" t="str">
        <f>IF(Table2[[#This Row],[ip_risk_score]]&gt;0.8,"HIGH",IF(Table2[[#This Row],[ip_risk_score]]&gt;0.5,"MEDIUM","LOW"))</f>
        <v>LOW</v>
      </c>
      <c r="Q3208" s="5">
        <f>Table2[[#This Row],[transaction_amount]]-Table2[[#This Row],[avg_transaction_amount]]</f>
        <v>19973.25</v>
      </c>
    </row>
    <row r="3209" spans="1:17" x14ac:dyDescent="0.25">
      <c r="A3209" s="4" t="s">
        <v>5953</v>
      </c>
      <c r="B3209" s="5" t="s">
        <v>5954</v>
      </c>
      <c r="C3209" s="5">
        <v>41903.519999999997</v>
      </c>
      <c r="D3209" s="5" t="s">
        <v>26</v>
      </c>
      <c r="E3209" s="5" t="s">
        <v>21</v>
      </c>
      <c r="F3209" s="5" t="s">
        <v>32</v>
      </c>
      <c r="G3209" s="5" t="s">
        <v>23</v>
      </c>
      <c r="H3209" s="5">
        <v>306</v>
      </c>
      <c r="I3209" s="5">
        <v>7</v>
      </c>
      <c r="J3209" s="5">
        <v>1</v>
      </c>
      <c r="K3209" s="5">
        <v>17580.66</v>
      </c>
      <c r="L3209" s="5">
        <v>0</v>
      </c>
      <c r="M3209" s="5">
        <v>0.63</v>
      </c>
      <c r="N3209" s="5">
        <v>5</v>
      </c>
      <c r="O3209" s="6">
        <v>0</v>
      </c>
      <c r="P3209" s="5" t="str">
        <f>IF(Table2[[#This Row],[ip_risk_score]]&gt;0.8,"HIGH",IF(Table2[[#This Row],[ip_risk_score]]&gt;0.5,"MEDIUM","LOW"))</f>
        <v>MEDIUM</v>
      </c>
      <c r="Q3209" s="5">
        <f>Table2[[#This Row],[transaction_amount]]-Table2[[#This Row],[avg_transaction_amount]]</f>
        <v>24322.859999999997</v>
      </c>
    </row>
    <row r="3210" spans="1:17" x14ac:dyDescent="0.25">
      <c r="A3210" s="4" t="s">
        <v>5955</v>
      </c>
      <c r="B3210" s="5" t="s">
        <v>5956</v>
      </c>
      <c r="C3210" s="5">
        <v>42945.279999999999</v>
      </c>
      <c r="D3210" s="5" t="s">
        <v>20</v>
      </c>
      <c r="E3210" s="5" t="s">
        <v>31</v>
      </c>
      <c r="F3210" s="5" t="s">
        <v>28</v>
      </c>
      <c r="G3210" s="5" t="s">
        <v>33</v>
      </c>
      <c r="H3210" s="5">
        <v>1937</v>
      </c>
      <c r="I3210" s="5">
        <v>19</v>
      </c>
      <c r="J3210" s="5">
        <v>0</v>
      </c>
      <c r="K3210" s="5">
        <v>5525.26</v>
      </c>
      <c r="L3210" s="5">
        <v>0</v>
      </c>
      <c r="M3210" s="5">
        <v>0.23899999999999999</v>
      </c>
      <c r="N3210" s="5">
        <v>6</v>
      </c>
      <c r="O3210" s="6">
        <v>1</v>
      </c>
      <c r="P3210" s="5" t="str">
        <f>IF(Table2[[#This Row],[ip_risk_score]]&gt;0.8,"HIGH",IF(Table2[[#This Row],[ip_risk_score]]&gt;0.5,"MEDIUM","LOW"))</f>
        <v>LOW</v>
      </c>
      <c r="Q3210" s="5">
        <f>Table2[[#This Row],[transaction_amount]]-Table2[[#This Row],[avg_transaction_amount]]</f>
        <v>37420.019999999997</v>
      </c>
    </row>
    <row r="3211" spans="1:17" x14ac:dyDescent="0.25">
      <c r="A3211" s="4" t="s">
        <v>5957</v>
      </c>
      <c r="B3211" s="5" t="s">
        <v>5958</v>
      </c>
      <c r="C3211" s="5">
        <v>37430.370000000003</v>
      </c>
      <c r="D3211" s="5" t="s">
        <v>53</v>
      </c>
      <c r="E3211" s="5" t="s">
        <v>21</v>
      </c>
      <c r="F3211" s="5" t="s">
        <v>28</v>
      </c>
      <c r="G3211" s="5" t="s">
        <v>23</v>
      </c>
      <c r="H3211" s="5">
        <v>252</v>
      </c>
      <c r="I3211" s="5">
        <v>3</v>
      </c>
      <c r="J3211" s="5">
        <v>0</v>
      </c>
      <c r="K3211" s="5">
        <v>10751.32</v>
      </c>
      <c r="L3211" s="5">
        <v>0</v>
      </c>
      <c r="M3211" s="5">
        <v>0.57599999999999996</v>
      </c>
      <c r="N3211" s="5">
        <v>2</v>
      </c>
      <c r="O3211" s="6">
        <v>0</v>
      </c>
      <c r="P3211" s="5" t="str">
        <f>IF(Table2[[#This Row],[ip_risk_score]]&gt;0.8,"HIGH",IF(Table2[[#This Row],[ip_risk_score]]&gt;0.5,"MEDIUM","LOW"))</f>
        <v>MEDIUM</v>
      </c>
      <c r="Q3211" s="5">
        <f>Table2[[#This Row],[transaction_amount]]-Table2[[#This Row],[avg_transaction_amount]]</f>
        <v>26679.050000000003</v>
      </c>
    </row>
    <row r="3212" spans="1:17" x14ac:dyDescent="0.25">
      <c r="A3212" s="4" t="s">
        <v>5959</v>
      </c>
      <c r="B3212" s="5" t="s">
        <v>1899</v>
      </c>
      <c r="C3212" s="5">
        <v>21988.57</v>
      </c>
      <c r="D3212" s="5" t="s">
        <v>20</v>
      </c>
      <c r="E3212" s="5" t="s">
        <v>31</v>
      </c>
      <c r="F3212" s="5" t="s">
        <v>32</v>
      </c>
      <c r="G3212" s="5" t="s">
        <v>33</v>
      </c>
      <c r="H3212" s="5">
        <v>218</v>
      </c>
      <c r="I3212" s="5">
        <v>15</v>
      </c>
      <c r="J3212" s="5">
        <v>0</v>
      </c>
      <c r="K3212" s="5">
        <v>27883.23</v>
      </c>
      <c r="L3212" s="5">
        <v>0</v>
      </c>
      <c r="M3212" s="5">
        <v>0.48099999999999998</v>
      </c>
      <c r="N3212" s="5">
        <v>4</v>
      </c>
      <c r="O3212" s="6">
        <v>0</v>
      </c>
      <c r="P3212" s="5" t="str">
        <f>IF(Table2[[#This Row],[ip_risk_score]]&gt;0.8,"HIGH",IF(Table2[[#This Row],[ip_risk_score]]&gt;0.5,"MEDIUM","LOW"))</f>
        <v>LOW</v>
      </c>
      <c r="Q3212" s="5">
        <f>Table2[[#This Row],[transaction_amount]]-Table2[[#This Row],[avg_transaction_amount]]</f>
        <v>-5894.66</v>
      </c>
    </row>
    <row r="3213" spans="1:17" x14ac:dyDescent="0.25">
      <c r="A3213" s="4" t="s">
        <v>5960</v>
      </c>
      <c r="B3213" s="5" t="s">
        <v>4630</v>
      </c>
      <c r="C3213" s="5">
        <v>30546.81</v>
      </c>
      <c r="D3213" s="5" t="s">
        <v>26</v>
      </c>
      <c r="E3213" s="5" t="s">
        <v>31</v>
      </c>
      <c r="F3213" s="5" t="s">
        <v>22</v>
      </c>
      <c r="G3213" s="5" t="s">
        <v>58</v>
      </c>
      <c r="H3213" s="5">
        <v>1276</v>
      </c>
      <c r="I3213" s="5">
        <v>5</v>
      </c>
      <c r="J3213" s="5">
        <v>0</v>
      </c>
      <c r="K3213" s="5">
        <v>9495.94</v>
      </c>
      <c r="L3213" s="5">
        <v>0</v>
      </c>
      <c r="M3213" s="5">
        <v>0.38200000000000001</v>
      </c>
      <c r="N3213" s="5">
        <v>5</v>
      </c>
      <c r="O3213" s="6">
        <v>0</v>
      </c>
      <c r="P3213" s="5" t="str">
        <f>IF(Table2[[#This Row],[ip_risk_score]]&gt;0.8,"HIGH",IF(Table2[[#This Row],[ip_risk_score]]&gt;0.5,"MEDIUM","LOW"))</f>
        <v>LOW</v>
      </c>
      <c r="Q3213" s="5">
        <f>Table2[[#This Row],[transaction_amount]]-Table2[[#This Row],[avg_transaction_amount]]</f>
        <v>21050.870000000003</v>
      </c>
    </row>
    <row r="3214" spans="1:17" x14ac:dyDescent="0.25">
      <c r="A3214" s="4" t="s">
        <v>5961</v>
      </c>
      <c r="B3214" s="5" t="s">
        <v>5962</v>
      </c>
      <c r="C3214" s="5">
        <v>8060.25</v>
      </c>
      <c r="D3214" s="5" t="s">
        <v>53</v>
      </c>
      <c r="E3214" s="5" t="s">
        <v>21</v>
      </c>
      <c r="F3214" s="5" t="s">
        <v>22</v>
      </c>
      <c r="G3214" s="5" t="s">
        <v>58</v>
      </c>
      <c r="H3214" s="5">
        <v>1287</v>
      </c>
      <c r="I3214" s="5">
        <v>5</v>
      </c>
      <c r="J3214" s="5">
        <v>3</v>
      </c>
      <c r="K3214" s="5">
        <v>7591.78</v>
      </c>
      <c r="L3214" s="5">
        <v>0</v>
      </c>
      <c r="M3214" s="5">
        <v>0.64200000000000002</v>
      </c>
      <c r="N3214" s="5">
        <v>1</v>
      </c>
      <c r="O3214" s="6">
        <v>0</v>
      </c>
      <c r="P3214" s="5" t="str">
        <f>IF(Table2[[#This Row],[ip_risk_score]]&gt;0.8,"HIGH",IF(Table2[[#This Row],[ip_risk_score]]&gt;0.5,"MEDIUM","LOW"))</f>
        <v>MEDIUM</v>
      </c>
      <c r="Q3214" s="5">
        <f>Table2[[#This Row],[transaction_amount]]-Table2[[#This Row],[avg_transaction_amount]]</f>
        <v>468.47000000000025</v>
      </c>
    </row>
    <row r="3215" spans="1:17" x14ac:dyDescent="0.25">
      <c r="A3215" s="4" t="s">
        <v>5963</v>
      </c>
      <c r="B3215" s="5" t="s">
        <v>5964</v>
      </c>
      <c r="C3215" s="5">
        <v>33698.589999999997</v>
      </c>
      <c r="D3215" s="5" t="s">
        <v>20</v>
      </c>
      <c r="E3215" s="5" t="s">
        <v>41</v>
      </c>
      <c r="F3215" s="5" t="s">
        <v>22</v>
      </c>
      <c r="G3215" s="5" t="s">
        <v>58</v>
      </c>
      <c r="H3215" s="5">
        <v>1115</v>
      </c>
      <c r="I3215" s="5">
        <v>18</v>
      </c>
      <c r="J3215" s="5">
        <v>3</v>
      </c>
      <c r="K3215" s="5">
        <v>1771.4</v>
      </c>
      <c r="L3215" s="5">
        <v>0</v>
      </c>
      <c r="M3215" s="5">
        <v>0.85799999999999998</v>
      </c>
      <c r="N3215" s="5">
        <v>7</v>
      </c>
      <c r="O3215" s="6">
        <v>0</v>
      </c>
      <c r="P3215" s="5" t="str">
        <f>IF(Table2[[#This Row],[ip_risk_score]]&gt;0.8,"HIGH",IF(Table2[[#This Row],[ip_risk_score]]&gt;0.5,"MEDIUM","LOW"))</f>
        <v>HIGH</v>
      </c>
      <c r="Q3215" s="5">
        <f>Table2[[#This Row],[transaction_amount]]-Table2[[#This Row],[avg_transaction_amount]]</f>
        <v>31927.189999999995</v>
      </c>
    </row>
    <row r="3216" spans="1:17" x14ac:dyDescent="0.25">
      <c r="A3216" s="4" t="s">
        <v>5965</v>
      </c>
      <c r="B3216" s="5" t="s">
        <v>5966</v>
      </c>
      <c r="C3216" s="5">
        <v>9003.7000000000007</v>
      </c>
      <c r="D3216" s="5" t="s">
        <v>53</v>
      </c>
      <c r="E3216" s="5" t="s">
        <v>31</v>
      </c>
      <c r="F3216" s="5" t="s">
        <v>22</v>
      </c>
      <c r="G3216" s="5" t="s">
        <v>58</v>
      </c>
      <c r="H3216" s="5">
        <v>1467</v>
      </c>
      <c r="I3216" s="5">
        <v>1</v>
      </c>
      <c r="J3216" s="5">
        <v>1</v>
      </c>
      <c r="K3216" s="5">
        <v>3007.2</v>
      </c>
      <c r="L3216" s="5">
        <v>0</v>
      </c>
      <c r="M3216" s="5">
        <v>0.33700000000000002</v>
      </c>
      <c r="N3216" s="5">
        <v>6</v>
      </c>
      <c r="O3216" s="6">
        <v>0</v>
      </c>
      <c r="P3216" s="5" t="str">
        <f>IF(Table2[[#This Row],[ip_risk_score]]&gt;0.8,"HIGH",IF(Table2[[#This Row],[ip_risk_score]]&gt;0.5,"MEDIUM","LOW"))</f>
        <v>LOW</v>
      </c>
      <c r="Q3216" s="5">
        <f>Table2[[#This Row],[transaction_amount]]-Table2[[#This Row],[avg_transaction_amount]]</f>
        <v>5996.5000000000009</v>
      </c>
    </row>
    <row r="3217" spans="1:17" x14ac:dyDescent="0.25">
      <c r="A3217" s="4" t="s">
        <v>5967</v>
      </c>
      <c r="B3217" s="5" t="s">
        <v>5968</v>
      </c>
      <c r="C3217" s="5">
        <v>34712.78</v>
      </c>
      <c r="D3217" s="5" t="s">
        <v>20</v>
      </c>
      <c r="E3217" s="5" t="s">
        <v>31</v>
      </c>
      <c r="F3217" s="5" t="s">
        <v>32</v>
      </c>
      <c r="G3217" s="5" t="s">
        <v>48</v>
      </c>
      <c r="H3217" s="5">
        <v>1508</v>
      </c>
      <c r="I3217" s="5">
        <v>10</v>
      </c>
      <c r="J3217" s="5">
        <v>4</v>
      </c>
      <c r="K3217" s="5">
        <v>17585.2</v>
      </c>
      <c r="L3217" s="5">
        <v>0</v>
      </c>
      <c r="M3217" s="5">
        <v>0.48599999999999999</v>
      </c>
      <c r="N3217" s="5">
        <v>4</v>
      </c>
      <c r="O3217" s="6">
        <v>0</v>
      </c>
      <c r="P3217" s="5" t="str">
        <f>IF(Table2[[#This Row],[ip_risk_score]]&gt;0.8,"HIGH",IF(Table2[[#This Row],[ip_risk_score]]&gt;0.5,"MEDIUM","LOW"))</f>
        <v>LOW</v>
      </c>
      <c r="Q3217" s="5">
        <f>Table2[[#This Row],[transaction_amount]]-Table2[[#This Row],[avg_transaction_amount]]</f>
        <v>17127.579999999998</v>
      </c>
    </row>
    <row r="3218" spans="1:17" x14ac:dyDescent="0.25">
      <c r="A3218" s="4" t="s">
        <v>5969</v>
      </c>
      <c r="B3218" s="5" t="s">
        <v>5970</v>
      </c>
      <c r="C3218" s="5">
        <v>11518.43</v>
      </c>
      <c r="D3218" s="5" t="s">
        <v>20</v>
      </c>
      <c r="E3218" s="5" t="s">
        <v>21</v>
      </c>
      <c r="F3218" s="5" t="s">
        <v>32</v>
      </c>
      <c r="G3218" s="5" t="s">
        <v>58</v>
      </c>
      <c r="H3218" s="5">
        <v>1576</v>
      </c>
      <c r="I3218" s="5">
        <v>17</v>
      </c>
      <c r="J3218" s="5">
        <v>2</v>
      </c>
      <c r="K3218" s="5">
        <v>19834.98</v>
      </c>
      <c r="L3218" s="5">
        <v>0</v>
      </c>
      <c r="M3218" s="5">
        <v>0.45600000000000002</v>
      </c>
      <c r="N3218" s="5">
        <v>4</v>
      </c>
      <c r="O3218" s="6">
        <v>0</v>
      </c>
      <c r="P3218" s="5" t="str">
        <f>IF(Table2[[#This Row],[ip_risk_score]]&gt;0.8,"HIGH",IF(Table2[[#This Row],[ip_risk_score]]&gt;0.5,"MEDIUM","LOW"))</f>
        <v>LOW</v>
      </c>
      <c r="Q3218" s="5">
        <f>Table2[[#This Row],[transaction_amount]]-Table2[[#This Row],[avg_transaction_amount]]</f>
        <v>-8316.5499999999993</v>
      </c>
    </row>
    <row r="3219" spans="1:17" x14ac:dyDescent="0.25">
      <c r="A3219" s="4" t="s">
        <v>5971</v>
      </c>
      <c r="B3219" s="5" t="s">
        <v>3234</v>
      </c>
      <c r="C3219" s="5">
        <v>5921.69</v>
      </c>
      <c r="D3219" s="5" t="s">
        <v>26</v>
      </c>
      <c r="E3219" s="5" t="s">
        <v>31</v>
      </c>
      <c r="F3219" s="5" t="s">
        <v>32</v>
      </c>
      <c r="G3219" s="5" t="s">
        <v>58</v>
      </c>
      <c r="H3219" s="5">
        <v>1037</v>
      </c>
      <c r="I3219" s="5">
        <v>8</v>
      </c>
      <c r="J3219" s="5">
        <v>1</v>
      </c>
      <c r="K3219" s="5">
        <v>19283.259999999998</v>
      </c>
      <c r="L3219" s="5">
        <v>0</v>
      </c>
      <c r="M3219" s="5">
        <v>0.249</v>
      </c>
      <c r="N3219" s="5">
        <v>3</v>
      </c>
      <c r="O3219" s="6">
        <v>0</v>
      </c>
      <c r="P3219" s="5" t="str">
        <f>IF(Table2[[#This Row],[ip_risk_score]]&gt;0.8,"HIGH",IF(Table2[[#This Row],[ip_risk_score]]&gt;0.5,"MEDIUM","LOW"))</f>
        <v>LOW</v>
      </c>
      <c r="Q3219" s="5">
        <f>Table2[[#This Row],[transaction_amount]]-Table2[[#This Row],[avg_transaction_amount]]</f>
        <v>-13361.57</v>
      </c>
    </row>
    <row r="3220" spans="1:17" x14ac:dyDescent="0.25">
      <c r="A3220" s="4" t="s">
        <v>5972</v>
      </c>
      <c r="B3220" s="5" t="s">
        <v>5973</v>
      </c>
      <c r="C3220" s="5">
        <v>8305.9599999999991</v>
      </c>
      <c r="D3220" s="5" t="s">
        <v>26</v>
      </c>
      <c r="E3220" s="5" t="s">
        <v>31</v>
      </c>
      <c r="F3220" s="5" t="s">
        <v>32</v>
      </c>
      <c r="G3220" s="5" t="s">
        <v>33</v>
      </c>
      <c r="H3220" s="5">
        <v>1227</v>
      </c>
      <c r="I3220" s="5">
        <v>15</v>
      </c>
      <c r="J3220" s="5">
        <v>0</v>
      </c>
      <c r="K3220" s="5">
        <v>16240.9</v>
      </c>
      <c r="L3220" s="5">
        <v>0</v>
      </c>
      <c r="M3220" s="5">
        <v>0.42099999999999999</v>
      </c>
      <c r="N3220" s="5">
        <v>1</v>
      </c>
      <c r="O3220" s="6">
        <v>0</v>
      </c>
      <c r="P3220" s="5" t="str">
        <f>IF(Table2[[#This Row],[ip_risk_score]]&gt;0.8,"HIGH",IF(Table2[[#This Row],[ip_risk_score]]&gt;0.5,"MEDIUM","LOW"))</f>
        <v>LOW</v>
      </c>
      <c r="Q3220" s="5">
        <f>Table2[[#This Row],[transaction_amount]]-Table2[[#This Row],[avg_transaction_amount]]</f>
        <v>-7934.9400000000005</v>
      </c>
    </row>
    <row r="3221" spans="1:17" x14ac:dyDescent="0.25">
      <c r="A3221" s="4" t="s">
        <v>5974</v>
      </c>
      <c r="B3221" s="5" t="s">
        <v>826</v>
      </c>
      <c r="C3221" s="5">
        <v>149.51</v>
      </c>
      <c r="D3221" s="5" t="s">
        <v>20</v>
      </c>
      <c r="E3221" s="5" t="s">
        <v>41</v>
      </c>
      <c r="F3221" s="5" t="s">
        <v>28</v>
      </c>
      <c r="G3221" s="5" t="s">
        <v>58</v>
      </c>
      <c r="H3221" s="5">
        <v>1089</v>
      </c>
      <c r="I3221" s="5">
        <v>10</v>
      </c>
      <c r="J3221" s="5">
        <v>2</v>
      </c>
      <c r="K3221" s="5">
        <v>14780.04</v>
      </c>
      <c r="L3221" s="5">
        <v>0</v>
      </c>
      <c r="M3221" s="5">
        <v>2.1999999999999999E-2</v>
      </c>
      <c r="N3221" s="5">
        <v>6</v>
      </c>
      <c r="O3221" s="6">
        <v>0</v>
      </c>
      <c r="P3221" s="5" t="str">
        <f>IF(Table2[[#This Row],[ip_risk_score]]&gt;0.8,"HIGH",IF(Table2[[#This Row],[ip_risk_score]]&gt;0.5,"MEDIUM","LOW"))</f>
        <v>LOW</v>
      </c>
      <c r="Q3221" s="5">
        <f>Table2[[#This Row],[transaction_amount]]-Table2[[#This Row],[avg_transaction_amount]]</f>
        <v>-14630.53</v>
      </c>
    </row>
    <row r="3222" spans="1:17" x14ac:dyDescent="0.25">
      <c r="A3222" s="4" t="s">
        <v>5975</v>
      </c>
      <c r="B3222" s="5" t="s">
        <v>2838</v>
      </c>
      <c r="C3222" s="5">
        <v>35951.040000000001</v>
      </c>
      <c r="D3222" s="5" t="s">
        <v>53</v>
      </c>
      <c r="E3222" s="5" t="s">
        <v>31</v>
      </c>
      <c r="F3222" s="5" t="s">
        <v>28</v>
      </c>
      <c r="G3222" s="5" t="s">
        <v>58</v>
      </c>
      <c r="H3222" s="5">
        <v>270</v>
      </c>
      <c r="I3222" s="5">
        <v>13</v>
      </c>
      <c r="J3222" s="5">
        <v>1</v>
      </c>
      <c r="K3222" s="5">
        <v>2257.0100000000002</v>
      </c>
      <c r="L3222" s="5">
        <v>0</v>
      </c>
      <c r="M3222" s="5">
        <v>0.51700000000000002</v>
      </c>
      <c r="N3222" s="5">
        <v>5</v>
      </c>
      <c r="O3222" s="6">
        <v>0</v>
      </c>
      <c r="P3222" s="5" t="str">
        <f>IF(Table2[[#This Row],[ip_risk_score]]&gt;0.8,"HIGH",IF(Table2[[#This Row],[ip_risk_score]]&gt;0.5,"MEDIUM","LOW"))</f>
        <v>MEDIUM</v>
      </c>
      <c r="Q3222" s="5">
        <f>Table2[[#This Row],[transaction_amount]]-Table2[[#This Row],[avg_transaction_amount]]</f>
        <v>33694.03</v>
      </c>
    </row>
    <row r="3223" spans="1:17" x14ac:dyDescent="0.25">
      <c r="A3223" s="4" t="s">
        <v>5976</v>
      </c>
      <c r="B3223" s="5" t="s">
        <v>610</v>
      </c>
      <c r="C3223" s="5">
        <v>36633.43</v>
      </c>
      <c r="D3223" s="5" t="s">
        <v>53</v>
      </c>
      <c r="E3223" s="5" t="s">
        <v>41</v>
      </c>
      <c r="F3223" s="5" t="s">
        <v>28</v>
      </c>
      <c r="G3223" s="5" t="s">
        <v>33</v>
      </c>
      <c r="H3223" s="5">
        <v>1626</v>
      </c>
      <c r="I3223" s="5">
        <v>7</v>
      </c>
      <c r="J3223" s="5">
        <v>0</v>
      </c>
      <c r="K3223" s="5">
        <v>25236.79</v>
      </c>
      <c r="L3223" s="5">
        <v>1</v>
      </c>
      <c r="M3223" s="5">
        <v>0.72099999999999997</v>
      </c>
      <c r="N3223" s="5">
        <v>6</v>
      </c>
      <c r="O3223" s="6">
        <v>0</v>
      </c>
      <c r="P3223" s="5" t="str">
        <f>IF(Table2[[#This Row],[ip_risk_score]]&gt;0.8,"HIGH",IF(Table2[[#This Row],[ip_risk_score]]&gt;0.5,"MEDIUM","LOW"))</f>
        <v>MEDIUM</v>
      </c>
      <c r="Q3223" s="5">
        <f>Table2[[#This Row],[transaction_amount]]-Table2[[#This Row],[avg_transaction_amount]]</f>
        <v>11396.64</v>
      </c>
    </row>
    <row r="3224" spans="1:17" x14ac:dyDescent="0.25">
      <c r="A3224" s="4" t="s">
        <v>5977</v>
      </c>
      <c r="B3224" s="5" t="s">
        <v>3147</v>
      </c>
      <c r="C3224" s="5">
        <v>25770.92</v>
      </c>
      <c r="D3224" s="5" t="s">
        <v>26</v>
      </c>
      <c r="E3224" s="5" t="s">
        <v>31</v>
      </c>
      <c r="F3224" s="5" t="s">
        <v>32</v>
      </c>
      <c r="G3224" s="5" t="s">
        <v>58</v>
      </c>
      <c r="H3224" s="5">
        <v>1599</v>
      </c>
      <c r="I3224" s="5">
        <v>12</v>
      </c>
      <c r="J3224" s="5">
        <v>1</v>
      </c>
      <c r="K3224" s="5">
        <v>15441.11</v>
      </c>
      <c r="L3224" s="5">
        <v>0</v>
      </c>
      <c r="M3224" s="5">
        <v>0.36799999999999999</v>
      </c>
      <c r="N3224" s="5">
        <v>1</v>
      </c>
      <c r="O3224" s="6">
        <v>0</v>
      </c>
      <c r="P3224" s="5" t="str">
        <f>IF(Table2[[#This Row],[ip_risk_score]]&gt;0.8,"HIGH",IF(Table2[[#This Row],[ip_risk_score]]&gt;0.5,"MEDIUM","LOW"))</f>
        <v>LOW</v>
      </c>
      <c r="Q3224" s="5">
        <f>Table2[[#This Row],[transaction_amount]]-Table2[[#This Row],[avg_transaction_amount]]</f>
        <v>10329.809999999998</v>
      </c>
    </row>
    <row r="3225" spans="1:17" x14ac:dyDescent="0.25">
      <c r="A3225" s="4" t="s">
        <v>5978</v>
      </c>
      <c r="B3225" s="5" t="s">
        <v>5979</v>
      </c>
      <c r="C3225" s="5">
        <v>8110.07</v>
      </c>
      <c r="D3225" s="5" t="s">
        <v>20</v>
      </c>
      <c r="E3225" s="5" t="s">
        <v>31</v>
      </c>
      <c r="F3225" s="5" t="s">
        <v>22</v>
      </c>
      <c r="G3225" s="5" t="s">
        <v>58</v>
      </c>
      <c r="H3225" s="5">
        <v>389</v>
      </c>
      <c r="I3225" s="5">
        <v>9</v>
      </c>
      <c r="J3225" s="5">
        <v>0</v>
      </c>
      <c r="K3225" s="5">
        <v>4044.25</v>
      </c>
      <c r="L3225" s="5">
        <v>0</v>
      </c>
      <c r="M3225" s="5">
        <v>0.747</v>
      </c>
      <c r="N3225" s="5">
        <v>2</v>
      </c>
      <c r="O3225" s="6">
        <v>0</v>
      </c>
      <c r="P3225" s="5" t="str">
        <f>IF(Table2[[#This Row],[ip_risk_score]]&gt;0.8,"HIGH",IF(Table2[[#This Row],[ip_risk_score]]&gt;0.5,"MEDIUM","LOW"))</f>
        <v>MEDIUM</v>
      </c>
      <c r="Q3225" s="5">
        <f>Table2[[#This Row],[transaction_amount]]-Table2[[#This Row],[avg_transaction_amount]]</f>
        <v>4065.8199999999997</v>
      </c>
    </row>
    <row r="3226" spans="1:17" x14ac:dyDescent="0.25">
      <c r="A3226" s="4" t="s">
        <v>5980</v>
      </c>
      <c r="B3226" s="5" t="s">
        <v>3175</v>
      </c>
      <c r="C3226" s="5">
        <v>4223.54</v>
      </c>
      <c r="D3226" s="5" t="s">
        <v>26</v>
      </c>
      <c r="E3226" s="5" t="s">
        <v>41</v>
      </c>
      <c r="F3226" s="5" t="s">
        <v>28</v>
      </c>
      <c r="G3226" s="5" t="s">
        <v>23</v>
      </c>
      <c r="H3226" s="5">
        <v>1520</v>
      </c>
      <c r="I3226" s="5">
        <v>22</v>
      </c>
      <c r="J3226" s="5">
        <v>0</v>
      </c>
      <c r="K3226" s="5">
        <v>4161.8999999999996</v>
      </c>
      <c r="L3226" s="5">
        <v>0</v>
      </c>
      <c r="M3226" s="5">
        <v>0.751</v>
      </c>
      <c r="N3226" s="5">
        <v>7</v>
      </c>
      <c r="O3226" s="6">
        <v>0</v>
      </c>
      <c r="P3226" s="5" t="str">
        <f>IF(Table2[[#This Row],[ip_risk_score]]&gt;0.8,"HIGH",IF(Table2[[#This Row],[ip_risk_score]]&gt;0.5,"MEDIUM","LOW"))</f>
        <v>MEDIUM</v>
      </c>
      <c r="Q3226" s="5">
        <f>Table2[[#This Row],[transaction_amount]]-Table2[[#This Row],[avg_transaction_amount]]</f>
        <v>61.640000000000327</v>
      </c>
    </row>
    <row r="3227" spans="1:17" x14ac:dyDescent="0.25">
      <c r="A3227" s="4" t="s">
        <v>5981</v>
      </c>
      <c r="B3227" s="5" t="s">
        <v>5982</v>
      </c>
      <c r="C3227" s="5">
        <v>1005.49</v>
      </c>
      <c r="D3227" s="5" t="s">
        <v>20</v>
      </c>
      <c r="E3227" s="5" t="s">
        <v>41</v>
      </c>
      <c r="F3227" s="5" t="s">
        <v>28</v>
      </c>
      <c r="G3227" s="5" t="s">
        <v>48</v>
      </c>
      <c r="H3227" s="5">
        <v>105</v>
      </c>
      <c r="I3227" s="5">
        <v>11</v>
      </c>
      <c r="J3227" s="5">
        <v>3</v>
      </c>
      <c r="K3227" s="5">
        <v>15437.4</v>
      </c>
      <c r="L3227" s="5">
        <v>0</v>
      </c>
      <c r="M3227" s="5">
        <v>0.98399999999999999</v>
      </c>
      <c r="N3227" s="5">
        <v>9</v>
      </c>
      <c r="O3227" s="6">
        <v>0</v>
      </c>
      <c r="P3227" s="5" t="str">
        <f>IF(Table2[[#This Row],[ip_risk_score]]&gt;0.8,"HIGH",IF(Table2[[#This Row],[ip_risk_score]]&gt;0.5,"MEDIUM","LOW"))</f>
        <v>HIGH</v>
      </c>
      <c r="Q3227" s="5">
        <f>Table2[[#This Row],[transaction_amount]]-Table2[[#This Row],[avg_transaction_amount]]</f>
        <v>-14431.91</v>
      </c>
    </row>
    <row r="3228" spans="1:17" x14ac:dyDescent="0.25">
      <c r="A3228" s="4" t="s">
        <v>5983</v>
      </c>
      <c r="B3228" s="5" t="s">
        <v>3738</v>
      </c>
      <c r="C3228" s="5">
        <v>8329.1200000000008</v>
      </c>
      <c r="D3228" s="5" t="s">
        <v>20</v>
      </c>
      <c r="E3228" s="5" t="s">
        <v>27</v>
      </c>
      <c r="F3228" s="5" t="s">
        <v>32</v>
      </c>
      <c r="G3228" s="5" t="s">
        <v>33</v>
      </c>
      <c r="H3228" s="5">
        <v>1894</v>
      </c>
      <c r="I3228" s="5">
        <v>20</v>
      </c>
      <c r="J3228" s="5">
        <v>0</v>
      </c>
      <c r="K3228" s="5">
        <v>7412.84</v>
      </c>
      <c r="L3228" s="5">
        <v>0</v>
      </c>
      <c r="M3228" s="5">
        <v>0.54600000000000004</v>
      </c>
      <c r="N3228" s="5">
        <v>6</v>
      </c>
      <c r="O3228" s="6">
        <v>0</v>
      </c>
      <c r="P3228" s="5" t="str">
        <f>IF(Table2[[#This Row],[ip_risk_score]]&gt;0.8,"HIGH",IF(Table2[[#This Row],[ip_risk_score]]&gt;0.5,"MEDIUM","LOW"))</f>
        <v>MEDIUM</v>
      </c>
      <c r="Q3228" s="5">
        <f>Table2[[#This Row],[transaction_amount]]-Table2[[#This Row],[avg_transaction_amount]]</f>
        <v>916.28000000000065</v>
      </c>
    </row>
    <row r="3229" spans="1:17" x14ac:dyDescent="0.25">
      <c r="A3229" s="4" t="s">
        <v>5984</v>
      </c>
      <c r="B3229" s="5" t="s">
        <v>3331</v>
      </c>
      <c r="C3229" s="5">
        <v>44548.23</v>
      </c>
      <c r="D3229" s="5" t="s">
        <v>26</v>
      </c>
      <c r="E3229" s="5" t="s">
        <v>31</v>
      </c>
      <c r="F3229" s="5" t="s">
        <v>22</v>
      </c>
      <c r="G3229" s="5" t="s">
        <v>23</v>
      </c>
      <c r="H3229" s="5">
        <v>1369</v>
      </c>
      <c r="I3229" s="5">
        <v>2</v>
      </c>
      <c r="J3229" s="5">
        <v>1</v>
      </c>
      <c r="K3229" s="5">
        <v>27666.75</v>
      </c>
      <c r="L3229" s="5">
        <v>0</v>
      </c>
      <c r="M3229" s="5">
        <v>0.40400000000000003</v>
      </c>
      <c r="N3229" s="5">
        <v>6</v>
      </c>
      <c r="O3229" s="6">
        <v>0</v>
      </c>
      <c r="P3229" s="5" t="str">
        <f>IF(Table2[[#This Row],[ip_risk_score]]&gt;0.8,"HIGH",IF(Table2[[#This Row],[ip_risk_score]]&gt;0.5,"MEDIUM","LOW"))</f>
        <v>LOW</v>
      </c>
      <c r="Q3229" s="5">
        <f>Table2[[#This Row],[transaction_amount]]-Table2[[#This Row],[avg_transaction_amount]]</f>
        <v>16881.480000000003</v>
      </c>
    </row>
    <row r="3230" spans="1:17" x14ac:dyDescent="0.25">
      <c r="A3230" s="4" t="s">
        <v>5985</v>
      </c>
      <c r="B3230" s="5" t="s">
        <v>2078</v>
      </c>
      <c r="C3230" s="5">
        <v>12114.77</v>
      </c>
      <c r="D3230" s="5" t="s">
        <v>53</v>
      </c>
      <c r="E3230" s="5" t="s">
        <v>41</v>
      </c>
      <c r="F3230" s="5" t="s">
        <v>22</v>
      </c>
      <c r="G3230" s="5" t="s">
        <v>38</v>
      </c>
      <c r="H3230" s="5">
        <v>778</v>
      </c>
      <c r="I3230" s="5">
        <v>1</v>
      </c>
      <c r="J3230" s="5">
        <v>2</v>
      </c>
      <c r="K3230" s="5">
        <v>15018.57</v>
      </c>
      <c r="L3230" s="5">
        <v>0</v>
      </c>
      <c r="M3230" s="5">
        <v>0.64</v>
      </c>
      <c r="N3230" s="5">
        <v>5</v>
      </c>
      <c r="O3230" s="6">
        <v>0</v>
      </c>
      <c r="P3230" s="5" t="str">
        <f>IF(Table2[[#This Row],[ip_risk_score]]&gt;0.8,"HIGH",IF(Table2[[#This Row],[ip_risk_score]]&gt;0.5,"MEDIUM","LOW"))</f>
        <v>MEDIUM</v>
      </c>
      <c r="Q3230" s="5">
        <f>Table2[[#This Row],[transaction_amount]]-Table2[[#This Row],[avg_transaction_amount]]</f>
        <v>-2903.7999999999993</v>
      </c>
    </row>
    <row r="3231" spans="1:17" x14ac:dyDescent="0.25">
      <c r="A3231" s="4" t="s">
        <v>5986</v>
      </c>
      <c r="B3231" s="5" t="s">
        <v>3745</v>
      </c>
      <c r="C3231" s="5">
        <v>17745.849999999999</v>
      </c>
      <c r="D3231" s="5" t="s">
        <v>26</v>
      </c>
      <c r="E3231" s="5" t="s">
        <v>31</v>
      </c>
      <c r="F3231" s="5" t="s">
        <v>22</v>
      </c>
      <c r="G3231" s="5" t="s">
        <v>38</v>
      </c>
      <c r="H3231" s="5">
        <v>1749</v>
      </c>
      <c r="I3231" s="5">
        <v>10</v>
      </c>
      <c r="J3231" s="5">
        <v>3</v>
      </c>
      <c r="K3231" s="5">
        <v>29354.71</v>
      </c>
      <c r="L3231" s="5">
        <v>0</v>
      </c>
      <c r="M3231" s="5">
        <v>0.627</v>
      </c>
      <c r="N3231" s="5">
        <v>5</v>
      </c>
      <c r="O3231" s="6">
        <v>0</v>
      </c>
      <c r="P3231" s="5" t="str">
        <f>IF(Table2[[#This Row],[ip_risk_score]]&gt;0.8,"HIGH",IF(Table2[[#This Row],[ip_risk_score]]&gt;0.5,"MEDIUM","LOW"))</f>
        <v>MEDIUM</v>
      </c>
      <c r="Q3231" s="5">
        <f>Table2[[#This Row],[transaction_amount]]-Table2[[#This Row],[avg_transaction_amount]]</f>
        <v>-11608.86</v>
      </c>
    </row>
    <row r="3232" spans="1:17" x14ac:dyDescent="0.25">
      <c r="A3232" s="4" t="s">
        <v>5987</v>
      </c>
      <c r="B3232" s="5" t="s">
        <v>1372</v>
      </c>
      <c r="C3232" s="5">
        <v>5312.01</v>
      </c>
      <c r="D3232" s="5" t="s">
        <v>20</v>
      </c>
      <c r="E3232" s="5" t="s">
        <v>31</v>
      </c>
      <c r="F3232" s="5" t="s">
        <v>32</v>
      </c>
      <c r="G3232" s="5" t="s">
        <v>48</v>
      </c>
      <c r="H3232" s="5">
        <v>1756</v>
      </c>
      <c r="I3232" s="5">
        <v>23</v>
      </c>
      <c r="J3232" s="5">
        <v>2</v>
      </c>
      <c r="K3232" s="5">
        <v>22051.35</v>
      </c>
      <c r="L3232" s="5">
        <v>0</v>
      </c>
      <c r="M3232" s="5">
        <v>0.98699999999999999</v>
      </c>
      <c r="N3232" s="5">
        <v>6</v>
      </c>
      <c r="O3232" s="6">
        <v>0</v>
      </c>
      <c r="P3232" s="5" t="str">
        <f>IF(Table2[[#This Row],[ip_risk_score]]&gt;0.8,"HIGH",IF(Table2[[#This Row],[ip_risk_score]]&gt;0.5,"MEDIUM","LOW"))</f>
        <v>HIGH</v>
      </c>
      <c r="Q3232" s="5">
        <f>Table2[[#This Row],[transaction_amount]]-Table2[[#This Row],[avg_transaction_amount]]</f>
        <v>-16739.339999999997</v>
      </c>
    </row>
    <row r="3233" spans="1:17" x14ac:dyDescent="0.25">
      <c r="A3233" s="4" t="s">
        <v>5988</v>
      </c>
      <c r="B3233" s="5" t="s">
        <v>954</v>
      </c>
      <c r="C3233" s="5">
        <v>11156.95</v>
      </c>
      <c r="D3233" s="5" t="s">
        <v>26</v>
      </c>
      <c r="E3233" s="5" t="s">
        <v>31</v>
      </c>
      <c r="F3233" s="5" t="s">
        <v>22</v>
      </c>
      <c r="G3233" s="5" t="s">
        <v>38</v>
      </c>
      <c r="H3233" s="5">
        <v>1362</v>
      </c>
      <c r="I3233" s="5">
        <v>17</v>
      </c>
      <c r="J3233" s="5">
        <v>4</v>
      </c>
      <c r="K3233" s="5">
        <v>24339.9</v>
      </c>
      <c r="L3233" s="5">
        <v>0</v>
      </c>
      <c r="M3233" s="5">
        <v>0.70799999999999996</v>
      </c>
      <c r="N3233" s="5">
        <v>2</v>
      </c>
      <c r="O3233" s="6">
        <v>0</v>
      </c>
      <c r="P3233" s="5" t="str">
        <f>IF(Table2[[#This Row],[ip_risk_score]]&gt;0.8,"HIGH",IF(Table2[[#This Row],[ip_risk_score]]&gt;0.5,"MEDIUM","LOW"))</f>
        <v>MEDIUM</v>
      </c>
      <c r="Q3233" s="5">
        <f>Table2[[#This Row],[transaction_amount]]-Table2[[#This Row],[avg_transaction_amount]]</f>
        <v>-13182.95</v>
      </c>
    </row>
    <row r="3234" spans="1:17" x14ac:dyDescent="0.25">
      <c r="A3234" s="4" t="s">
        <v>5989</v>
      </c>
      <c r="B3234" s="5" t="s">
        <v>5990</v>
      </c>
      <c r="C3234" s="5">
        <v>25985.27</v>
      </c>
      <c r="D3234" s="5" t="s">
        <v>53</v>
      </c>
      <c r="E3234" s="5" t="s">
        <v>21</v>
      </c>
      <c r="F3234" s="5" t="s">
        <v>28</v>
      </c>
      <c r="G3234" s="5" t="s">
        <v>48</v>
      </c>
      <c r="H3234" s="5">
        <v>1529</v>
      </c>
      <c r="I3234" s="5">
        <v>23</v>
      </c>
      <c r="J3234" s="5">
        <v>2</v>
      </c>
      <c r="K3234" s="5">
        <v>11727.47</v>
      </c>
      <c r="L3234" s="5">
        <v>0</v>
      </c>
      <c r="M3234" s="5">
        <v>0.307</v>
      </c>
      <c r="N3234" s="5">
        <v>6</v>
      </c>
      <c r="O3234" s="6">
        <v>1</v>
      </c>
      <c r="P3234" s="5" t="str">
        <f>IF(Table2[[#This Row],[ip_risk_score]]&gt;0.8,"HIGH",IF(Table2[[#This Row],[ip_risk_score]]&gt;0.5,"MEDIUM","LOW"))</f>
        <v>LOW</v>
      </c>
      <c r="Q3234" s="5">
        <f>Table2[[#This Row],[transaction_amount]]-Table2[[#This Row],[avg_transaction_amount]]</f>
        <v>14257.800000000001</v>
      </c>
    </row>
    <row r="3235" spans="1:17" x14ac:dyDescent="0.25">
      <c r="A3235" s="4" t="s">
        <v>5991</v>
      </c>
      <c r="B3235" s="5" t="s">
        <v>5992</v>
      </c>
      <c r="C3235" s="5">
        <v>30407.25</v>
      </c>
      <c r="D3235" s="5" t="s">
        <v>53</v>
      </c>
      <c r="E3235" s="5" t="s">
        <v>27</v>
      </c>
      <c r="F3235" s="5" t="s">
        <v>28</v>
      </c>
      <c r="G3235" s="5" t="s">
        <v>38</v>
      </c>
      <c r="H3235" s="5">
        <v>838</v>
      </c>
      <c r="I3235" s="5">
        <v>20</v>
      </c>
      <c r="J3235" s="5">
        <v>4</v>
      </c>
      <c r="K3235" s="5">
        <v>4107.22</v>
      </c>
      <c r="L3235" s="5">
        <v>1</v>
      </c>
      <c r="M3235" s="5">
        <v>0.188</v>
      </c>
      <c r="N3235" s="5">
        <v>4</v>
      </c>
      <c r="O3235" s="6">
        <v>0</v>
      </c>
      <c r="P3235" s="5" t="str">
        <f>IF(Table2[[#This Row],[ip_risk_score]]&gt;0.8,"HIGH",IF(Table2[[#This Row],[ip_risk_score]]&gt;0.5,"MEDIUM","LOW"))</f>
        <v>LOW</v>
      </c>
      <c r="Q3235" s="5">
        <f>Table2[[#This Row],[transaction_amount]]-Table2[[#This Row],[avg_transaction_amount]]</f>
        <v>26300.03</v>
      </c>
    </row>
    <row r="3236" spans="1:17" x14ac:dyDescent="0.25">
      <c r="A3236" s="4" t="s">
        <v>5993</v>
      </c>
      <c r="B3236" s="5" t="s">
        <v>5994</v>
      </c>
      <c r="C3236" s="5">
        <v>12305.35</v>
      </c>
      <c r="D3236" s="5" t="s">
        <v>20</v>
      </c>
      <c r="E3236" s="5" t="s">
        <v>21</v>
      </c>
      <c r="F3236" s="5" t="s">
        <v>28</v>
      </c>
      <c r="G3236" s="5" t="s">
        <v>38</v>
      </c>
      <c r="H3236" s="5">
        <v>1671</v>
      </c>
      <c r="I3236" s="5">
        <v>3</v>
      </c>
      <c r="J3236" s="5">
        <v>4</v>
      </c>
      <c r="K3236" s="5">
        <v>20721.919999999998</v>
      </c>
      <c r="L3236" s="5">
        <v>0</v>
      </c>
      <c r="M3236" s="5">
        <v>0.79300000000000004</v>
      </c>
      <c r="N3236" s="5">
        <v>3</v>
      </c>
      <c r="O3236" s="6">
        <v>0</v>
      </c>
      <c r="P3236" s="5" t="str">
        <f>IF(Table2[[#This Row],[ip_risk_score]]&gt;0.8,"HIGH",IF(Table2[[#This Row],[ip_risk_score]]&gt;0.5,"MEDIUM","LOW"))</f>
        <v>MEDIUM</v>
      </c>
      <c r="Q3236" s="5">
        <f>Table2[[#This Row],[transaction_amount]]-Table2[[#This Row],[avg_transaction_amount]]</f>
        <v>-8416.5699999999979</v>
      </c>
    </row>
    <row r="3237" spans="1:17" x14ac:dyDescent="0.25">
      <c r="A3237" s="4" t="s">
        <v>5995</v>
      </c>
      <c r="B3237" s="5" t="s">
        <v>3551</v>
      </c>
      <c r="C3237" s="5">
        <v>2933.72</v>
      </c>
      <c r="D3237" s="5" t="s">
        <v>26</v>
      </c>
      <c r="E3237" s="5" t="s">
        <v>27</v>
      </c>
      <c r="F3237" s="5" t="s">
        <v>32</v>
      </c>
      <c r="G3237" s="5" t="s">
        <v>23</v>
      </c>
      <c r="H3237" s="5">
        <v>1552</v>
      </c>
      <c r="I3237" s="5">
        <v>7</v>
      </c>
      <c r="J3237" s="5">
        <v>3</v>
      </c>
      <c r="K3237" s="5">
        <v>12271.43</v>
      </c>
      <c r="L3237" s="5">
        <v>0</v>
      </c>
      <c r="M3237" s="5">
        <v>0.18</v>
      </c>
      <c r="N3237" s="5">
        <v>7</v>
      </c>
      <c r="O3237" s="6">
        <v>0</v>
      </c>
      <c r="P3237" s="5" t="str">
        <f>IF(Table2[[#This Row],[ip_risk_score]]&gt;0.8,"HIGH",IF(Table2[[#This Row],[ip_risk_score]]&gt;0.5,"MEDIUM","LOW"))</f>
        <v>LOW</v>
      </c>
      <c r="Q3237" s="5">
        <f>Table2[[#This Row],[transaction_amount]]-Table2[[#This Row],[avg_transaction_amount]]</f>
        <v>-9337.7100000000009</v>
      </c>
    </row>
    <row r="3238" spans="1:17" x14ac:dyDescent="0.25">
      <c r="A3238" s="4" t="s">
        <v>5996</v>
      </c>
      <c r="B3238" s="5" t="s">
        <v>5997</v>
      </c>
      <c r="C3238" s="5">
        <v>19582.09</v>
      </c>
      <c r="D3238" s="5" t="s">
        <v>53</v>
      </c>
      <c r="E3238" s="5" t="s">
        <v>31</v>
      </c>
      <c r="F3238" s="5" t="s">
        <v>22</v>
      </c>
      <c r="G3238" s="5" t="s">
        <v>38</v>
      </c>
      <c r="H3238" s="5">
        <v>935</v>
      </c>
      <c r="I3238" s="5">
        <v>10</v>
      </c>
      <c r="J3238" s="5">
        <v>2</v>
      </c>
      <c r="K3238" s="5">
        <v>28471.57</v>
      </c>
      <c r="L3238" s="5">
        <v>0</v>
      </c>
      <c r="M3238" s="5">
        <v>0.627</v>
      </c>
      <c r="N3238" s="5">
        <v>5</v>
      </c>
      <c r="O3238" s="6">
        <v>0</v>
      </c>
      <c r="P3238" s="5" t="str">
        <f>IF(Table2[[#This Row],[ip_risk_score]]&gt;0.8,"HIGH",IF(Table2[[#This Row],[ip_risk_score]]&gt;0.5,"MEDIUM","LOW"))</f>
        <v>MEDIUM</v>
      </c>
      <c r="Q3238" s="5">
        <f>Table2[[#This Row],[transaction_amount]]-Table2[[#This Row],[avg_transaction_amount]]</f>
        <v>-8889.48</v>
      </c>
    </row>
    <row r="3239" spans="1:17" x14ac:dyDescent="0.25">
      <c r="A3239" s="4" t="s">
        <v>5998</v>
      </c>
      <c r="B3239" s="5" t="s">
        <v>5999</v>
      </c>
      <c r="C3239" s="5">
        <v>11748.46</v>
      </c>
      <c r="D3239" s="5" t="s">
        <v>26</v>
      </c>
      <c r="E3239" s="5" t="s">
        <v>31</v>
      </c>
      <c r="F3239" s="5" t="s">
        <v>32</v>
      </c>
      <c r="G3239" s="5" t="s">
        <v>48</v>
      </c>
      <c r="H3239" s="5">
        <v>1158</v>
      </c>
      <c r="I3239" s="5">
        <v>14</v>
      </c>
      <c r="J3239" s="5">
        <v>0</v>
      </c>
      <c r="K3239" s="5">
        <v>5889.6</v>
      </c>
      <c r="L3239" s="5">
        <v>0</v>
      </c>
      <c r="M3239" s="5">
        <v>0.13200000000000001</v>
      </c>
      <c r="N3239" s="5">
        <v>3</v>
      </c>
      <c r="O3239" s="6">
        <v>1</v>
      </c>
      <c r="P3239" s="5" t="str">
        <f>IF(Table2[[#This Row],[ip_risk_score]]&gt;0.8,"HIGH",IF(Table2[[#This Row],[ip_risk_score]]&gt;0.5,"MEDIUM","LOW"))</f>
        <v>LOW</v>
      </c>
      <c r="Q3239" s="5">
        <f>Table2[[#This Row],[transaction_amount]]-Table2[[#This Row],[avg_transaction_amount]]</f>
        <v>5858.8599999999988</v>
      </c>
    </row>
    <row r="3240" spans="1:17" x14ac:dyDescent="0.25">
      <c r="A3240" s="4" t="s">
        <v>6000</v>
      </c>
      <c r="B3240" s="5" t="s">
        <v>6001</v>
      </c>
      <c r="C3240" s="5">
        <v>11016.72</v>
      </c>
      <c r="D3240" s="5" t="s">
        <v>53</v>
      </c>
      <c r="E3240" s="5" t="s">
        <v>41</v>
      </c>
      <c r="F3240" s="5" t="s">
        <v>22</v>
      </c>
      <c r="G3240" s="5" t="s">
        <v>58</v>
      </c>
      <c r="H3240" s="5">
        <v>1816</v>
      </c>
      <c r="I3240" s="5">
        <v>22</v>
      </c>
      <c r="J3240" s="5">
        <v>3</v>
      </c>
      <c r="K3240" s="5">
        <v>18832.45</v>
      </c>
      <c r="L3240" s="5">
        <v>0</v>
      </c>
      <c r="M3240" s="5">
        <v>0.71899999999999997</v>
      </c>
      <c r="N3240" s="5">
        <v>8</v>
      </c>
      <c r="O3240" s="6">
        <v>0</v>
      </c>
      <c r="P3240" s="5" t="str">
        <f>IF(Table2[[#This Row],[ip_risk_score]]&gt;0.8,"HIGH",IF(Table2[[#This Row],[ip_risk_score]]&gt;0.5,"MEDIUM","LOW"))</f>
        <v>MEDIUM</v>
      </c>
      <c r="Q3240" s="5">
        <f>Table2[[#This Row],[transaction_amount]]-Table2[[#This Row],[avg_transaction_amount]]</f>
        <v>-7815.7300000000014</v>
      </c>
    </row>
    <row r="3241" spans="1:17" x14ac:dyDescent="0.25">
      <c r="A3241" s="4" t="s">
        <v>6002</v>
      </c>
      <c r="B3241" s="5" t="s">
        <v>6003</v>
      </c>
      <c r="C3241" s="5">
        <v>47995.15</v>
      </c>
      <c r="D3241" s="5" t="s">
        <v>20</v>
      </c>
      <c r="E3241" s="5" t="s">
        <v>27</v>
      </c>
      <c r="F3241" s="5" t="s">
        <v>32</v>
      </c>
      <c r="G3241" s="5" t="s">
        <v>58</v>
      </c>
      <c r="H3241" s="5">
        <v>629</v>
      </c>
      <c r="I3241" s="5">
        <v>23</v>
      </c>
      <c r="J3241" s="5">
        <v>3</v>
      </c>
      <c r="K3241" s="5">
        <v>25995.23</v>
      </c>
      <c r="L3241" s="5">
        <v>0</v>
      </c>
      <c r="M3241" s="5">
        <v>0.78300000000000003</v>
      </c>
      <c r="N3241" s="5">
        <v>5</v>
      </c>
      <c r="O3241" s="6">
        <v>0</v>
      </c>
      <c r="P3241" s="5" t="str">
        <f>IF(Table2[[#This Row],[ip_risk_score]]&gt;0.8,"HIGH",IF(Table2[[#This Row],[ip_risk_score]]&gt;0.5,"MEDIUM","LOW"))</f>
        <v>MEDIUM</v>
      </c>
      <c r="Q3241" s="5">
        <f>Table2[[#This Row],[transaction_amount]]-Table2[[#This Row],[avg_transaction_amount]]</f>
        <v>21999.920000000002</v>
      </c>
    </row>
    <row r="3242" spans="1:17" x14ac:dyDescent="0.25">
      <c r="A3242" s="4" t="s">
        <v>6004</v>
      </c>
      <c r="B3242" s="5" t="s">
        <v>6005</v>
      </c>
      <c r="C3242" s="5">
        <v>30834.21</v>
      </c>
      <c r="D3242" s="5" t="s">
        <v>20</v>
      </c>
      <c r="E3242" s="5" t="s">
        <v>27</v>
      </c>
      <c r="F3242" s="5" t="s">
        <v>28</v>
      </c>
      <c r="G3242" s="5" t="s">
        <v>58</v>
      </c>
      <c r="H3242" s="5">
        <v>269</v>
      </c>
      <c r="I3242" s="5">
        <v>20</v>
      </c>
      <c r="J3242" s="5">
        <v>0</v>
      </c>
      <c r="K3242" s="5">
        <v>12144.59</v>
      </c>
      <c r="L3242" s="5">
        <v>0</v>
      </c>
      <c r="M3242" s="5">
        <v>0.99099999999999999</v>
      </c>
      <c r="N3242" s="5">
        <v>3</v>
      </c>
      <c r="O3242" s="6">
        <v>0</v>
      </c>
      <c r="P3242" s="5" t="str">
        <f>IF(Table2[[#This Row],[ip_risk_score]]&gt;0.8,"HIGH",IF(Table2[[#This Row],[ip_risk_score]]&gt;0.5,"MEDIUM","LOW"))</f>
        <v>HIGH</v>
      </c>
      <c r="Q3242" s="5">
        <f>Table2[[#This Row],[transaction_amount]]-Table2[[#This Row],[avg_transaction_amount]]</f>
        <v>18689.62</v>
      </c>
    </row>
    <row r="3243" spans="1:17" x14ac:dyDescent="0.25">
      <c r="A3243" s="4" t="s">
        <v>6006</v>
      </c>
      <c r="B3243" s="5" t="s">
        <v>6007</v>
      </c>
      <c r="C3243" s="5">
        <v>27866.080000000002</v>
      </c>
      <c r="D3243" s="5" t="s">
        <v>26</v>
      </c>
      <c r="E3243" s="5" t="s">
        <v>21</v>
      </c>
      <c r="F3243" s="5" t="s">
        <v>32</v>
      </c>
      <c r="G3243" s="5" t="s">
        <v>48</v>
      </c>
      <c r="H3243" s="5">
        <v>840</v>
      </c>
      <c r="I3243" s="5">
        <v>1</v>
      </c>
      <c r="J3243" s="5">
        <v>2</v>
      </c>
      <c r="K3243" s="5">
        <v>28614.66</v>
      </c>
      <c r="L3243" s="5">
        <v>0</v>
      </c>
      <c r="M3243" s="5">
        <v>0.95399999999999996</v>
      </c>
      <c r="N3243" s="5">
        <v>9</v>
      </c>
      <c r="O3243" s="6">
        <v>0</v>
      </c>
      <c r="P3243" s="5" t="str">
        <f>IF(Table2[[#This Row],[ip_risk_score]]&gt;0.8,"HIGH",IF(Table2[[#This Row],[ip_risk_score]]&gt;0.5,"MEDIUM","LOW"))</f>
        <v>HIGH</v>
      </c>
      <c r="Q3243" s="5">
        <f>Table2[[#This Row],[transaction_amount]]-Table2[[#This Row],[avg_transaction_amount]]</f>
        <v>-748.57999999999811</v>
      </c>
    </row>
    <row r="3244" spans="1:17" x14ac:dyDescent="0.25">
      <c r="A3244" s="4" t="s">
        <v>6008</v>
      </c>
      <c r="B3244" s="5" t="s">
        <v>6009</v>
      </c>
      <c r="C3244" s="5">
        <v>20817.97</v>
      </c>
      <c r="D3244" s="5" t="s">
        <v>20</v>
      </c>
      <c r="E3244" s="5" t="s">
        <v>27</v>
      </c>
      <c r="F3244" s="5" t="s">
        <v>32</v>
      </c>
      <c r="G3244" s="5" t="s">
        <v>48</v>
      </c>
      <c r="H3244" s="5">
        <v>1615</v>
      </c>
      <c r="I3244" s="5">
        <v>22</v>
      </c>
      <c r="J3244" s="5">
        <v>3</v>
      </c>
      <c r="K3244" s="5">
        <v>2390.84</v>
      </c>
      <c r="L3244" s="5">
        <v>0</v>
      </c>
      <c r="M3244" s="5">
        <v>0.71399999999999997</v>
      </c>
      <c r="N3244" s="5">
        <v>2</v>
      </c>
      <c r="O3244" s="6">
        <v>0</v>
      </c>
      <c r="P3244" s="5" t="str">
        <f>IF(Table2[[#This Row],[ip_risk_score]]&gt;0.8,"HIGH",IF(Table2[[#This Row],[ip_risk_score]]&gt;0.5,"MEDIUM","LOW"))</f>
        <v>MEDIUM</v>
      </c>
      <c r="Q3244" s="5">
        <f>Table2[[#This Row],[transaction_amount]]-Table2[[#This Row],[avg_transaction_amount]]</f>
        <v>18427.13</v>
      </c>
    </row>
    <row r="3245" spans="1:17" x14ac:dyDescent="0.25">
      <c r="A3245" s="4" t="s">
        <v>6010</v>
      </c>
      <c r="B3245" s="5" t="s">
        <v>1814</v>
      </c>
      <c r="C3245" s="5">
        <v>21475.77</v>
      </c>
      <c r="D3245" s="5" t="s">
        <v>53</v>
      </c>
      <c r="E3245" s="5" t="s">
        <v>31</v>
      </c>
      <c r="F3245" s="5" t="s">
        <v>32</v>
      </c>
      <c r="G3245" s="5" t="s">
        <v>58</v>
      </c>
      <c r="H3245" s="5">
        <v>559</v>
      </c>
      <c r="I3245" s="5">
        <v>18</v>
      </c>
      <c r="J3245" s="5">
        <v>4</v>
      </c>
      <c r="K3245" s="5">
        <v>17649.080000000002</v>
      </c>
      <c r="L3245" s="5">
        <v>0</v>
      </c>
      <c r="M3245" s="5">
        <v>0.27800000000000002</v>
      </c>
      <c r="N3245" s="5">
        <v>3</v>
      </c>
      <c r="O3245" s="6">
        <v>0</v>
      </c>
      <c r="P3245" s="5" t="str">
        <f>IF(Table2[[#This Row],[ip_risk_score]]&gt;0.8,"HIGH",IF(Table2[[#This Row],[ip_risk_score]]&gt;0.5,"MEDIUM","LOW"))</f>
        <v>LOW</v>
      </c>
      <c r="Q3245" s="5">
        <f>Table2[[#This Row],[transaction_amount]]-Table2[[#This Row],[avg_transaction_amount]]</f>
        <v>3826.6899999999987</v>
      </c>
    </row>
    <row r="3246" spans="1:17" x14ac:dyDescent="0.25">
      <c r="A3246" s="4" t="s">
        <v>6011</v>
      </c>
      <c r="B3246" s="5" t="s">
        <v>6012</v>
      </c>
      <c r="C3246" s="5">
        <v>27068.2</v>
      </c>
      <c r="D3246" s="5" t="s">
        <v>20</v>
      </c>
      <c r="E3246" s="5" t="s">
        <v>41</v>
      </c>
      <c r="F3246" s="5" t="s">
        <v>28</v>
      </c>
      <c r="G3246" s="5" t="s">
        <v>38</v>
      </c>
      <c r="H3246" s="5">
        <v>1720</v>
      </c>
      <c r="I3246" s="5">
        <v>14</v>
      </c>
      <c r="J3246" s="5">
        <v>0</v>
      </c>
      <c r="K3246" s="5">
        <v>23343.86</v>
      </c>
      <c r="L3246" s="5">
        <v>0</v>
      </c>
      <c r="M3246" s="5">
        <v>4.3999999999999997E-2</v>
      </c>
      <c r="N3246" s="5">
        <v>3</v>
      </c>
      <c r="O3246" s="6">
        <v>0</v>
      </c>
      <c r="P3246" s="5" t="str">
        <f>IF(Table2[[#This Row],[ip_risk_score]]&gt;0.8,"HIGH",IF(Table2[[#This Row],[ip_risk_score]]&gt;0.5,"MEDIUM","LOW"))</f>
        <v>LOW</v>
      </c>
      <c r="Q3246" s="5">
        <f>Table2[[#This Row],[transaction_amount]]-Table2[[#This Row],[avg_transaction_amount]]</f>
        <v>3724.34</v>
      </c>
    </row>
    <row r="3247" spans="1:17" x14ac:dyDescent="0.25">
      <c r="A3247" s="4" t="s">
        <v>6013</v>
      </c>
      <c r="B3247" s="5" t="s">
        <v>6014</v>
      </c>
      <c r="C3247" s="5">
        <v>34836.67</v>
      </c>
      <c r="D3247" s="5" t="s">
        <v>53</v>
      </c>
      <c r="E3247" s="5" t="s">
        <v>21</v>
      </c>
      <c r="F3247" s="5" t="s">
        <v>32</v>
      </c>
      <c r="G3247" s="5" t="s">
        <v>58</v>
      </c>
      <c r="H3247" s="5">
        <v>709</v>
      </c>
      <c r="I3247" s="5">
        <v>12</v>
      </c>
      <c r="J3247" s="5">
        <v>1</v>
      </c>
      <c r="K3247" s="5">
        <v>6134.03</v>
      </c>
      <c r="L3247" s="5">
        <v>0</v>
      </c>
      <c r="M3247" s="5">
        <v>0.55500000000000005</v>
      </c>
      <c r="N3247" s="5">
        <v>1</v>
      </c>
      <c r="O3247" s="6">
        <v>0</v>
      </c>
      <c r="P3247" s="5" t="str">
        <f>IF(Table2[[#This Row],[ip_risk_score]]&gt;0.8,"HIGH",IF(Table2[[#This Row],[ip_risk_score]]&gt;0.5,"MEDIUM","LOW"))</f>
        <v>MEDIUM</v>
      </c>
      <c r="Q3247" s="5">
        <f>Table2[[#This Row],[transaction_amount]]-Table2[[#This Row],[avg_transaction_amount]]</f>
        <v>28702.639999999999</v>
      </c>
    </row>
    <row r="3248" spans="1:17" x14ac:dyDescent="0.25">
      <c r="A3248" s="4" t="s">
        <v>6015</v>
      </c>
      <c r="B3248" s="5" t="s">
        <v>6016</v>
      </c>
      <c r="C3248" s="5">
        <v>35122.199999999997</v>
      </c>
      <c r="D3248" s="5" t="s">
        <v>53</v>
      </c>
      <c r="E3248" s="5" t="s">
        <v>41</v>
      </c>
      <c r="F3248" s="5" t="s">
        <v>32</v>
      </c>
      <c r="G3248" s="5" t="s">
        <v>33</v>
      </c>
      <c r="H3248" s="5">
        <v>1772</v>
      </c>
      <c r="I3248" s="5">
        <v>1</v>
      </c>
      <c r="J3248" s="5">
        <v>3</v>
      </c>
      <c r="K3248" s="5">
        <v>1829.94</v>
      </c>
      <c r="L3248" s="5">
        <v>0</v>
      </c>
      <c r="M3248" s="5">
        <v>0.76600000000000001</v>
      </c>
      <c r="N3248" s="5">
        <v>7</v>
      </c>
      <c r="O3248" s="6">
        <v>0</v>
      </c>
      <c r="P3248" s="5" t="str">
        <f>IF(Table2[[#This Row],[ip_risk_score]]&gt;0.8,"HIGH",IF(Table2[[#This Row],[ip_risk_score]]&gt;0.5,"MEDIUM","LOW"))</f>
        <v>MEDIUM</v>
      </c>
      <c r="Q3248" s="5">
        <f>Table2[[#This Row],[transaction_amount]]-Table2[[#This Row],[avg_transaction_amount]]</f>
        <v>33292.259999999995</v>
      </c>
    </row>
    <row r="3249" spans="1:17" x14ac:dyDescent="0.25">
      <c r="A3249" s="4" t="s">
        <v>6017</v>
      </c>
      <c r="B3249" s="5" t="s">
        <v>2661</v>
      </c>
      <c r="C3249" s="5">
        <v>8626.11</v>
      </c>
      <c r="D3249" s="5" t="s">
        <v>20</v>
      </c>
      <c r="E3249" s="5" t="s">
        <v>27</v>
      </c>
      <c r="F3249" s="5" t="s">
        <v>28</v>
      </c>
      <c r="G3249" s="5" t="s">
        <v>48</v>
      </c>
      <c r="H3249" s="5">
        <v>1803</v>
      </c>
      <c r="I3249" s="5">
        <v>2</v>
      </c>
      <c r="J3249" s="5">
        <v>4</v>
      </c>
      <c r="K3249" s="5">
        <v>2488.94</v>
      </c>
      <c r="L3249" s="5">
        <v>1</v>
      </c>
      <c r="M3249" s="5">
        <v>1.0999999999999999E-2</v>
      </c>
      <c r="N3249" s="5">
        <v>6</v>
      </c>
      <c r="O3249" s="6">
        <v>0</v>
      </c>
      <c r="P3249" s="5" t="str">
        <f>IF(Table2[[#This Row],[ip_risk_score]]&gt;0.8,"HIGH",IF(Table2[[#This Row],[ip_risk_score]]&gt;0.5,"MEDIUM","LOW"))</f>
        <v>LOW</v>
      </c>
      <c r="Q3249" s="5">
        <f>Table2[[#This Row],[transaction_amount]]-Table2[[#This Row],[avg_transaction_amount]]</f>
        <v>6137.17</v>
      </c>
    </row>
    <row r="3250" spans="1:17" x14ac:dyDescent="0.25">
      <c r="A3250" s="4" t="s">
        <v>6018</v>
      </c>
      <c r="B3250" s="5" t="s">
        <v>6019</v>
      </c>
      <c r="C3250" s="5">
        <v>25030.63</v>
      </c>
      <c r="D3250" s="5" t="s">
        <v>53</v>
      </c>
      <c r="E3250" s="5" t="s">
        <v>27</v>
      </c>
      <c r="F3250" s="5" t="s">
        <v>22</v>
      </c>
      <c r="G3250" s="5" t="s">
        <v>33</v>
      </c>
      <c r="H3250" s="5">
        <v>718</v>
      </c>
      <c r="I3250" s="5">
        <v>13</v>
      </c>
      <c r="J3250" s="5">
        <v>2</v>
      </c>
      <c r="K3250" s="5">
        <v>9644.9500000000007</v>
      </c>
      <c r="L3250" s="5">
        <v>0</v>
      </c>
      <c r="M3250" s="5">
        <v>0.52500000000000002</v>
      </c>
      <c r="N3250" s="5">
        <v>6</v>
      </c>
      <c r="O3250" s="6">
        <v>0</v>
      </c>
      <c r="P3250" s="5" t="str">
        <f>IF(Table2[[#This Row],[ip_risk_score]]&gt;0.8,"HIGH",IF(Table2[[#This Row],[ip_risk_score]]&gt;0.5,"MEDIUM","LOW"))</f>
        <v>MEDIUM</v>
      </c>
      <c r="Q3250" s="5">
        <f>Table2[[#This Row],[transaction_amount]]-Table2[[#This Row],[avg_transaction_amount]]</f>
        <v>15385.68</v>
      </c>
    </row>
    <row r="3251" spans="1:17" x14ac:dyDescent="0.25">
      <c r="A3251" s="4" t="s">
        <v>6020</v>
      </c>
      <c r="B3251" s="5" t="s">
        <v>6021</v>
      </c>
      <c r="C3251" s="5">
        <v>20627.310000000001</v>
      </c>
      <c r="D3251" s="5" t="s">
        <v>53</v>
      </c>
      <c r="E3251" s="5" t="s">
        <v>21</v>
      </c>
      <c r="F3251" s="5" t="s">
        <v>32</v>
      </c>
      <c r="G3251" s="5" t="s">
        <v>33</v>
      </c>
      <c r="H3251" s="5">
        <v>1041</v>
      </c>
      <c r="I3251" s="5">
        <v>19</v>
      </c>
      <c r="J3251" s="5">
        <v>2</v>
      </c>
      <c r="K3251" s="5">
        <v>6772.83</v>
      </c>
      <c r="L3251" s="5">
        <v>0</v>
      </c>
      <c r="M3251" s="5">
        <v>0.88300000000000001</v>
      </c>
      <c r="N3251" s="5">
        <v>6</v>
      </c>
      <c r="O3251" s="6">
        <v>0</v>
      </c>
      <c r="P3251" s="5" t="str">
        <f>IF(Table2[[#This Row],[ip_risk_score]]&gt;0.8,"HIGH",IF(Table2[[#This Row],[ip_risk_score]]&gt;0.5,"MEDIUM","LOW"))</f>
        <v>HIGH</v>
      </c>
      <c r="Q3251" s="5">
        <f>Table2[[#This Row],[transaction_amount]]-Table2[[#This Row],[avg_transaction_amount]]</f>
        <v>13854.480000000001</v>
      </c>
    </row>
    <row r="3252" spans="1:17" x14ac:dyDescent="0.25">
      <c r="A3252" s="4" t="s">
        <v>6022</v>
      </c>
      <c r="B3252" s="5" t="s">
        <v>6023</v>
      </c>
      <c r="C3252" s="5">
        <v>43532.82</v>
      </c>
      <c r="D3252" s="5" t="s">
        <v>26</v>
      </c>
      <c r="E3252" s="5" t="s">
        <v>27</v>
      </c>
      <c r="F3252" s="5" t="s">
        <v>28</v>
      </c>
      <c r="G3252" s="5" t="s">
        <v>48</v>
      </c>
      <c r="H3252" s="5">
        <v>572</v>
      </c>
      <c r="I3252" s="5">
        <v>12</v>
      </c>
      <c r="J3252" s="5">
        <v>0</v>
      </c>
      <c r="K3252" s="5">
        <v>6794.32</v>
      </c>
      <c r="L3252" s="5">
        <v>0</v>
      </c>
      <c r="M3252" s="5">
        <v>0.63700000000000001</v>
      </c>
      <c r="N3252" s="5">
        <v>7</v>
      </c>
      <c r="O3252" s="6">
        <v>1</v>
      </c>
      <c r="P3252" s="5" t="str">
        <f>IF(Table2[[#This Row],[ip_risk_score]]&gt;0.8,"HIGH",IF(Table2[[#This Row],[ip_risk_score]]&gt;0.5,"MEDIUM","LOW"))</f>
        <v>MEDIUM</v>
      </c>
      <c r="Q3252" s="5">
        <f>Table2[[#This Row],[transaction_amount]]-Table2[[#This Row],[avg_transaction_amount]]</f>
        <v>36738.5</v>
      </c>
    </row>
    <row r="3253" spans="1:17" x14ac:dyDescent="0.25">
      <c r="A3253" s="4" t="s">
        <v>6024</v>
      </c>
      <c r="B3253" s="5" t="s">
        <v>4325</v>
      </c>
      <c r="C3253" s="5">
        <v>31589.38</v>
      </c>
      <c r="D3253" s="5" t="s">
        <v>26</v>
      </c>
      <c r="E3253" s="5" t="s">
        <v>41</v>
      </c>
      <c r="F3253" s="5" t="s">
        <v>32</v>
      </c>
      <c r="G3253" s="5" t="s">
        <v>58</v>
      </c>
      <c r="H3253" s="5">
        <v>382</v>
      </c>
      <c r="I3253" s="5">
        <v>22</v>
      </c>
      <c r="J3253" s="5">
        <v>4</v>
      </c>
      <c r="K3253" s="5">
        <v>13809.78</v>
      </c>
      <c r="L3253" s="5">
        <v>0</v>
      </c>
      <c r="M3253" s="5">
        <v>0.68400000000000005</v>
      </c>
      <c r="N3253" s="5">
        <v>6</v>
      </c>
      <c r="O3253" s="6">
        <v>0</v>
      </c>
      <c r="P3253" s="5" t="str">
        <f>IF(Table2[[#This Row],[ip_risk_score]]&gt;0.8,"HIGH",IF(Table2[[#This Row],[ip_risk_score]]&gt;0.5,"MEDIUM","LOW"))</f>
        <v>MEDIUM</v>
      </c>
      <c r="Q3253" s="5">
        <f>Table2[[#This Row],[transaction_amount]]-Table2[[#This Row],[avg_transaction_amount]]</f>
        <v>17779.599999999999</v>
      </c>
    </row>
    <row r="3254" spans="1:17" x14ac:dyDescent="0.25">
      <c r="A3254" s="4" t="s">
        <v>6025</v>
      </c>
      <c r="B3254" s="5" t="s">
        <v>6026</v>
      </c>
      <c r="C3254" s="5">
        <v>26648.58</v>
      </c>
      <c r="D3254" s="5" t="s">
        <v>26</v>
      </c>
      <c r="E3254" s="5" t="s">
        <v>31</v>
      </c>
      <c r="F3254" s="5" t="s">
        <v>28</v>
      </c>
      <c r="G3254" s="5" t="s">
        <v>23</v>
      </c>
      <c r="H3254" s="5">
        <v>231</v>
      </c>
      <c r="I3254" s="5">
        <v>15</v>
      </c>
      <c r="J3254" s="5">
        <v>0</v>
      </c>
      <c r="K3254" s="5">
        <v>2639.52</v>
      </c>
      <c r="L3254" s="5">
        <v>0</v>
      </c>
      <c r="M3254" s="5">
        <v>0.47399999999999998</v>
      </c>
      <c r="N3254" s="5">
        <v>9</v>
      </c>
      <c r="O3254" s="6">
        <v>0</v>
      </c>
      <c r="P3254" s="5" t="str">
        <f>IF(Table2[[#This Row],[ip_risk_score]]&gt;0.8,"HIGH",IF(Table2[[#This Row],[ip_risk_score]]&gt;0.5,"MEDIUM","LOW"))</f>
        <v>LOW</v>
      </c>
      <c r="Q3254" s="5">
        <f>Table2[[#This Row],[transaction_amount]]-Table2[[#This Row],[avg_transaction_amount]]</f>
        <v>24009.06</v>
      </c>
    </row>
    <row r="3255" spans="1:17" x14ac:dyDescent="0.25">
      <c r="A3255" s="4" t="s">
        <v>6027</v>
      </c>
      <c r="B3255" s="5" t="s">
        <v>6028</v>
      </c>
      <c r="C3255" s="5">
        <v>5813.96</v>
      </c>
      <c r="D3255" s="5" t="s">
        <v>20</v>
      </c>
      <c r="E3255" s="5" t="s">
        <v>21</v>
      </c>
      <c r="F3255" s="5" t="s">
        <v>22</v>
      </c>
      <c r="G3255" s="5" t="s">
        <v>33</v>
      </c>
      <c r="H3255" s="5">
        <v>1913</v>
      </c>
      <c r="I3255" s="5">
        <v>11</v>
      </c>
      <c r="J3255" s="5">
        <v>3</v>
      </c>
      <c r="K3255" s="5">
        <v>29865.47</v>
      </c>
      <c r="L3255" s="5">
        <v>0</v>
      </c>
      <c r="M3255" s="5">
        <v>0.94299999999999995</v>
      </c>
      <c r="N3255" s="5">
        <v>5</v>
      </c>
      <c r="O3255" s="6">
        <v>0</v>
      </c>
      <c r="P3255" s="5" t="str">
        <f>IF(Table2[[#This Row],[ip_risk_score]]&gt;0.8,"HIGH",IF(Table2[[#This Row],[ip_risk_score]]&gt;0.5,"MEDIUM","LOW"))</f>
        <v>HIGH</v>
      </c>
      <c r="Q3255" s="5">
        <f>Table2[[#This Row],[transaction_amount]]-Table2[[#This Row],[avg_transaction_amount]]</f>
        <v>-24051.510000000002</v>
      </c>
    </row>
    <row r="3256" spans="1:17" x14ac:dyDescent="0.25">
      <c r="A3256" s="4" t="s">
        <v>6029</v>
      </c>
      <c r="B3256" s="5" t="s">
        <v>6030</v>
      </c>
      <c r="C3256" s="5">
        <v>30301.61</v>
      </c>
      <c r="D3256" s="5" t="s">
        <v>26</v>
      </c>
      <c r="E3256" s="5" t="s">
        <v>27</v>
      </c>
      <c r="F3256" s="5" t="s">
        <v>22</v>
      </c>
      <c r="G3256" s="5" t="s">
        <v>58</v>
      </c>
      <c r="H3256" s="5">
        <v>540</v>
      </c>
      <c r="I3256" s="5">
        <v>0</v>
      </c>
      <c r="J3256" s="5">
        <v>0</v>
      </c>
      <c r="K3256" s="5">
        <v>20904.650000000001</v>
      </c>
      <c r="L3256" s="5">
        <v>0</v>
      </c>
      <c r="M3256" s="5">
        <v>0.375</v>
      </c>
      <c r="N3256" s="5">
        <v>1</v>
      </c>
      <c r="O3256" s="6">
        <v>0</v>
      </c>
      <c r="P3256" s="5" t="str">
        <f>IF(Table2[[#This Row],[ip_risk_score]]&gt;0.8,"HIGH",IF(Table2[[#This Row],[ip_risk_score]]&gt;0.5,"MEDIUM","LOW"))</f>
        <v>LOW</v>
      </c>
      <c r="Q3256" s="5">
        <f>Table2[[#This Row],[transaction_amount]]-Table2[[#This Row],[avg_transaction_amount]]</f>
        <v>9396.9599999999991</v>
      </c>
    </row>
    <row r="3257" spans="1:17" x14ac:dyDescent="0.25">
      <c r="A3257" s="4" t="s">
        <v>6031</v>
      </c>
      <c r="B3257" s="5" t="s">
        <v>6032</v>
      </c>
      <c r="C3257" s="5">
        <v>5904.34</v>
      </c>
      <c r="D3257" s="5" t="s">
        <v>53</v>
      </c>
      <c r="E3257" s="5" t="s">
        <v>41</v>
      </c>
      <c r="F3257" s="5" t="s">
        <v>32</v>
      </c>
      <c r="G3257" s="5" t="s">
        <v>23</v>
      </c>
      <c r="H3257" s="5">
        <v>359</v>
      </c>
      <c r="I3257" s="5">
        <v>5</v>
      </c>
      <c r="J3257" s="5">
        <v>1</v>
      </c>
      <c r="K3257" s="5">
        <v>1005.77</v>
      </c>
      <c r="L3257" s="5">
        <v>0</v>
      </c>
      <c r="M3257" s="5">
        <v>0.379</v>
      </c>
      <c r="N3257" s="5">
        <v>1</v>
      </c>
      <c r="O3257" s="6">
        <v>0</v>
      </c>
      <c r="P3257" s="5" t="str">
        <f>IF(Table2[[#This Row],[ip_risk_score]]&gt;0.8,"HIGH",IF(Table2[[#This Row],[ip_risk_score]]&gt;0.5,"MEDIUM","LOW"))</f>
        <v>LOW</v>
      </c>
      <c r="Q3257" s="5">
        <f>Table2[[#This Row],[transaction_amount]]-Table2[[#This Row],[avg_transaction_amount]]</f>
        <v>4898.57</v>
      </c>
    </row>
    <row r="3258" spans="1:17" x14ac:dyDescent="0.25">
      <c r="A3258" s="4" t="s">
        <v>6033</v>
      </c>
      <c r="B3258" s="5" t="s">
        <v>3044</v>
      </c>
      <c r="C3258" s="5">
        <v>16893.47</v>
      </c>
      <c r="D3258" s="5" t="s">
        <v>20</v>
      </c>
      <c r="E3258" s="5" t="s">
        <v>31</v>
      </c>
      <c r="F3258" s="5" t="s">
        <v>28</v>
      </c>
      <c r="G3258" s="5" t="s">
        <v>33</v>
      </c>
      <c r="H3258" s="5">
        <v>1792</v>
      </c>
      <c r="I3258" s="5">
        <v>12</v>
      </c>
      <c r="J3258" s="5">
        <v>0</v>
      </c>
      <c r="K3258" s="5">
        <v>20787.93</v>
      </c>
      <c r="L3258" s="5">
        <v>0</v>
      </c>
      <c r="M3258" s="5">
        <v>0.51800000000000002</v>
      </c>
      <c r="N3258" s="5">
        <v>1</v>
      </c>
      <c r="O3258" s="6">
        <v>1</v>
      </c>
      <c r="P3258" s="5" t="str">
        <f>IF(Table2[[#This Row],[ip_risk_score]]&gt;0.8,"HIGH",IF(Table2[[#This Row],[ip_risk_score]]&gt;0.5,"MEDIUM","LOW"))</f>
        <v>MEDIUM</v>
      </c>
      <c r="Q3258" s="5">
        <f>Table2[[#This Row],[transaction_amount]]-Table2[[#This Row],[avg_transaction_amount]]</f>
        <v>-3894.4599999999991</v>
      </c>
    </row>
    <row r="3259" spans="1:17" x14ac:dyDescent="0.25">
      <c r="A3259" s="4" t="s">
        <v>6034</v>
      </c>
      <c r="B3259" s="5" t="s">
        <v>4397</v>
      </c>
      <c r="C3259" s="5">
        <v>7184.96</v>
      </c>
      <c r="D3259" s="5" t="s">
        <v>20</v>
      </c>
      <c r="E3259" s="5" t="s">
        <v>27</v>
      </c>
      <c r="F3259" s="5" t="s">
        <v>22</v>
      </c>
      <c r="G3259" s="5" t="s">
        <v>58</v>
      </c>
      <c r="H3259" s="5">
        <v>40</v>
      </c>
      <c r="I3259" s="5">
        <v>21</v>
      </c>
      <c r="J3259" s="5">
        <v>0</v>
      </c>
      <c r="K3259" s="5">
        <v>23775.65</v>
      </c>
      <c r="L3259" s="5">
        <v>0</v>
      </c>
      <c r="M3259" s="5">
        <v>0.58599999999999997</v>
      </c>
      <c r="N3259" s="5">
        <v>2</v>
      </c>
      <c r="O3259" s="6">
        <v>0</v>
      </c>
      <c r="P3259" s="5" t="str">
        <f>IF(Table2[[#This Row],[ip_risk_score]]&gt;0.8,"HIGH",IF(Table2[[#This Row],[ip_risk_score]]&gt;0.5,"MEDIUM","LOW"))</f>
        <v>MEDIUM</v>
      </c>
      <c r="Q3259" s="5">
        <f>Table2[[#This Row],[transaction_amount]]-Table2[[#This Row],[avg_transaction_amount]]</f>
        <v>-16590.690000000002</v>
      </c>
    </row>
    <row r="3260" spans="1:17" x14ac:dyDescent="0.25">
      <c r="A3260" s="4" t="s">
        <v>6035</v>
      </c>
      <c r="B3260" s="5" t="s">
        <v>6036</v>
      </c>
      <c r="C3260" s="5">
        <v>34619.08</v>
      </c>
      <c r="D3260" s="5" t="s">
        <v>20</v>
      </c>
      <c r="E3260" s="5" t="s">
        <v>21</v>
      </c>
      <c r="F3260" s="5" t="s">
        <v>22</v>
      </c>
      <c r="G3260" s="5" t="s">
        <v>33</v>
      </c>
      <c r="H3260" s="5">
        <v>1625</v>
      </c>
      <c r="I3260" s="5">
        <v>23</v>
      </c>
      <c r="J3260" s="5">
        <v>3</v>
      </c>
      <c r="K3260" s="5">
        <v>5803.79</v>
      </c>
      <c r="L3260" s="5">
        <v>0</v>
      </c>
      <c r="M3260" s="5">
        <v>0.53700000000000003</v>
      </c>
      <c r="N3260" s="5">
        <v>4</v>
      </c>
      <c r="O3260" s="6">
        <v>0</v>
      </c>
      <c r="P3260" s="5" t="str">
        <f>IF(Table2[[#This Row],[ip_risk_score]]&gt;0.8,"HIGH",IF(Table2[[#This Row],[ip_risk_score]]&gt;0.5,"MEDIUM","LOW"))</f>
        <v>MEDIUM</v>
      </c>
      <c r="Q3260" s="5">
        <f>Table2[[#This Row],[transaction_amount]]-Table2[[#This Row],[avg_transaction_amount]]</f>
        <v>28815.29</v>
      </c>
    </row>
    <row r="3261" spans="1:17" x14ac:dyDescent="0.25">
      <c r="A3261" s="4" t="s">
        <v>6037</v>
      </c>
      <c r="B3261" s="5" t="s">
        <v>1710</v>
      </c>
      <c r="C3261" s="5">
        <v>10352.290000000001</v>
      </c>
      <c r="D3261" s="5" t="s">
        <v>20</v>
      </c>
      <c r="E3261" s="5" t="s">
        <v>27</v>
      </c>
      <c r="F3261" s="5" t="s">
        <v>28</v>
      </c>
      <c r="G3261" s="5" t="s">
        <v>58</v>
      </c>
      <c r="H3261" s="5">
        <v>1391</v>
      </c>
      <c r="I3261" s="5">
        <v>1</v>
      </c>
      <c r="J3261" s="5">
        <v>4</v>
      </c>
      <c r="K3261" s="5">
        <v>25224.28</v>
      </c>
      <c r="L3261" s="5">
        <v>0</v>
      </c>
      <c r="M3261" s="5">
        <v>0.81899999999999995</v>
      </c>
      <c r="N3261" s="5">
        <v>6</v>
      </c>
      <c r="O3261" s="6">
        <v>0</v>
      </c>
      <c r="P3261" s="5" t="str">
        <f>IF(Table2[[#This Row],[ip_risk_score]]&gt;0.8,"HIGH",IF(Table2[[#This Row],[ip_risk_score]]&gt;0.5,"MEDIUM","LOW"))</f>
        <v>HIGH</v>
      </c>
      <c r="Q3261" s="5">
        <f>Table2[[#This Row],[transaction_amount]]-Table2[[#This Row],[avg_transaction_amount]]</f>
        <v>-14871.989999999998</v>
      </c>
    </row>
    <row r="3262" spans="1:17" x14ac:dyDescent="0.25">
      <c r="A3262" s="4" t="s">
        <v>6038</v>
      </c>
      <c r="B3262" s="5" t="s">
        <v>6039</v>
      </c>
      <c r="C3262" s="5">
        <v>19623.38</v>
      </c>
      <c r="D3262" s="5" t="s">
        <v>53</v>
      </c>
      <c r="E3262" s="5" t="s">
        <v>27</v>
      </c>
      <c r="F3262" s="5" t="s">
        <v>32</v>
      </c>
      <c r="G3262" s="5" t="s">
        <v>38</v>
      </c>
      <c r="H3262" s="5">
        <v>31</v>
      </c>
      <c r="I3262" s="5">
        <v>17</v>
      </c>
      <c r="J3262" s="5">
        <v>1</v>
      </c>
      <c r="K3262" s="5">
        <v>18391.77</v>
      </c>
      <c r="L3262" s="5">
        <v>0</v>
      </c>
      <c r="M3262" s="5">
        <v>0.83499999999999996</v>
      </c>
      <c r="N3262" s="5">
        <v>7</v>
      </c>
      <c r="O3262" s="6">
        <v>0</v>
      </c>
      <c r="P3262" s="5" t="str">
        <f>IF(Table2[[#This Row],[ip_risk_score]]&gt;0.8,"HIGH",IF(Table2[[#This Row],[ip_risk_score]]&gt;0.5,"MEDIUM","LOW"))</f>
        <v>HIGH</v>
      </c>
      <c r="Q3262" s="5">
        <f>Table2[[#This Row],[transaction_amount]]-Table2[[#This Row],[avg_transaction_amount]]</f>
        <v>1231.6100000000006</v>
      </c>
    </row>
    <row r="3263" spans="1:17" x14ac:dyDescent="0.25">
      <c r="A3263" s="4" t="s">
        <v>6040</v>
      </c>
      <c r="B3263" s="5" t="s">
        <v>6041</v>
      </c>
      <c r="C3263" s="5">
        <v>44788.959999999999</v>
      </c>
      <c r="D3263" s="5" t="s">
        <v>53</v>
      </c>
      <c r="E3263" s="5" t="s">
        <v>27</v>
      </c>
      <c r="F3263" s="5" t="s">
        <v>22</v>
      </c>
      <c r="G3263" s="5" t="s">
        <v>38</v>
      </c>
      <c r="H3263" s="5">
        <v>1322</v>
      </c>
      <c r="I3263" s="5">
        <v>16</v>
      </c>
      <c r="J3263" s="5">
        <v>0</v>
      </c>
      <c r="K3263" s="5">
        <v>24643.59</v>
      </c>
      <c r="L3263" s="5">
        <v>0</v>
      </c>
      <c r="M3263" s="5">
        <v>0.13200000000000001</v>
      </c>
      <c r="N3263" s="5">
        <v>5</v>
      </c>
      <c r="O3263" s="6">
        <v>0</v>
      </c>
      <c r="P3263" s="5" t="str">
        <f>IF(Table2[[#This Row],[ip_risk_score]]&gt;0.8,"HIGH",IF(Table2[[#This Row],[ip_risk_score]]&gt;0.5,"MEDIUM","LOW"))</f>
        <v>LOW</v>
      </c>
      <c r="Q3263" s="5">
        <f>Table2[[#This Row],[transaction_amount]]-Table2[[#This Row],[avg_transaction_amount]]</f>
        <v>20145.37</v>
      </c>
    </row>
    <row r="3264" spans="1:17" x14ac:dyDescent="0.25">
      <c r="A3264" s="4" t="s">
        <v>6042</v>
      </c>
      <c r="B3264" s="5" t="s">
        <v>4763</v>
      </c>
      <c r="C3264" s="5">
        <v>10255.6</v>
      </c>
      <c r="D3264" s="5" t="s">
        <v>26</v>
      </c>
      <c r="E3264" s="5" t="s">
        <v>31</v>
      </c>
      <c r="F3264" s="5" t="s">
        <v>22</v>
      </c>
      <c r="G3264" s="5" t="s">
        <v>48</v>
      </c>
      <c r="H3264" s="5">
        <v>763</v>
      </c>
      <c r="I3264" s="5">
        <v>18</v>
      </c>
      <c r="J3264" s="5">
        <v>3</v>
      </c>
      <c r="K3264" s="5">
        <v>21529.14</v>
      </c>
      <c r="L3264" s="5">
        <v>0</v>
      </c>
      <c r="M3264" s="5">
        <v>0.59599999999999997</v>
      </c>
      <c r="N3264" s="5">
        <v>7</v>
      </c>
      <c r="O3264" s="6">
        <v>0</v>
      </c>
      <c r="P3264" s="5" t="str">
        <f>IF(Table2[[#This Row],[ip_risk_score]]&gt;0.8,"HIGH",IF(Table2[[#This Row],[ip_risk_score]]&gt;0.5,"MEDIUM","LOW"))</f>
        <v>MEDIUM</v>
      </c>
      <c r="Q3264" s="5">
        <f>Table2[[#This Row],[transaction_amount]]-Table2[[#This Row],[avg_transaction_amount]]</f>
        <v>-11273.539999999999</v>
      </c>
    </row>
    <row r="3265" spans="1:17" x14ac:dyDescent="0.25">
      <c r="A3265" s="4" t="s">
        <v>6043</v>
      </c>
      <c r="B3265" s="5" t="s">
        <v>2346</v>
      </c>
      <c r="C3265" s="5">
        <v>25414.86</v>
      </c>
      <c r="D3265" s="5" t="s">
        <v>20</v>
      </c>
      <c r="E3265" s="5" t="s">
        <v>31</v>
      </c>
      <c r="F3265" s="5" t="s">
        <v>22</v>
      </c>
      <c r="G3265" s="5" t="s">
        <v>23</v>
      </c>
      <c r="H3265" s="5">
        <v>223</v>
      </c>
      <c r="I3265" s="5">
        <v>22</v>
      </c>
      <c r="J3265" s="5">
        <v>3</v>
      </c>
      <c r="K3265" s="5">
        <v>21168.400000000001</v>
      </c>
      <c r="L3265" s="5">
        <v>0</v>
      </c>
      <c r="M3265" s="5">
        <v>0.98399999999999999</v>
      </c>
      <c r="N3265" s="5">
        <v>2</v>
      </c>
      <c r="O3265" s="6">
        <v>0</v>
      </c>
      <c r="P3265" s="5" t="str">
        <f>IF(Table2[[#This Row],[ip_risk_score]]&gt;0.8,"HIGH",IF(Table2[[#This Row],[ip_risk_score]]&gt;0.5,"MEDIUM","LOW"))</f>
        <v>HIGH</v>
      </c>
      <c r="Q3265" s="5">
        <f>Table2[[#This Row],[transaction_amount]]-Table2[[#This Row],[avg_transaction_amount]]</f>
        <v>4246.4599999999991</v>
      </c>
    </row>
    <row r="3266" spans="1:17" x14ac:dyDescent="0.25">
      <c r="A3266" s="4" t="s">
        <v>6044</v>
      </c>
      <c r="B3266" s="5" t="s">
        <v>6045</v>
      </c>
      <c r="C3266" s="5">
        <v>20992.62</v>
      </c>
      <c r="D3266" s="5" t="s">
        <v>26</v>
      </c>
      <c r="E3266" s="5" t="s">
        <v>27</v>
      </c>
      <c r="F3266" s="5" t="s">
        <v>32</v>
      </c>
      <c r="G3266" s="5" t="s">
        <v>33</v>
      </c>
      <c r="H3266" s="5">
        <v>721</v>
      </c>
      <c r="I3266" s="5">
        <v>14</v>
      </c>
      <c r="J3266" s="5">
        <v>3</v>
      </c>
      <c r="K3266" s="5">
        <v>4831.41</v>
      </c>
      <c r="L3266" s="5">
        <v>0</v>
      </c>
      <c r="M3266" s="5">
        <v>0.6</v>
      </c>
      <c r="N3266" s="5">
        <v>6</v>
      </c>
      <c r="O3266" s="6">
        <v>0</v>
      </c>
      <c r="P3266" s="5" t="str">
        <f>IF(Table2[[#This Row],[ip_risk_score]]&gt;0.8,"HIGH",IF(Table2[[#This Row],[ip_risk_score]]&gt;0.5,"MEDIUM","LOW"))</f>
        <v>MEDIUM</v>
      </c>
      <c r="Q3266" s="5">
        <f>Table2[[#This Row],[transaction_amount]]-Table2[[#This Row],[avg_transaction_amount]]</f>
        <v>16161.21</v>
      </c>
    </row>
    <row r="3267" spans="1:17" x14ac:dyDescent="0.25">
      <c r="A3267" s="4" t="s">
        <v>6046</v>
      </c>
      <c r="B3267" s="5" t="s">
        <v>6047</v>
      </c>
      <c r="C3267" s="5">
        <v>955.3</v>
      </c>
      <c r="D3267" s="5" t="s">
        <v>53</v>
      </c>
      <c r="E3267" s="5" t="s">
        <v>27</v>
      </c>
      <c r="F3267" s="5" t="s">
        <v>22</v>
      </c>
      <c r="G3267" s="5" t="s">
        <v>33</v>
      </c>
      <c r="H3267" s="5">
        <v>1198</v>
      </c>
      <c r="I3267" s="5">
        <v>7</v>
      </c>
      <c r="J3267" s="5">
        <v>4</v>
      </c>
      <c r="K3267" s="5">
        <v>9542.33</v>
      </c>
      <c r="L3267" s="5">
        <v>0</v>
      </c>
      <c r="M3267" s="5">
        <v>0.68799999999999994</v>
      </c>
      <c r="N3267" s="5">
        <v>3</v>
      </c>
      <c r="O3267" s="6">
        <v>0</v>
      </c>
      <c r="P3267" s="5" t="str">
        <f>IF(Table2[[#This Row],[ip_risk_score]]&gt;0.8,"HIGH",IF(Table2[[#This Row],[ip_risk_score]]&gt;0.5,"MEDIUM","LOW"))</f>
        <v>MEDIUM</v>
      </c>
      <c r="Q3267" s="5">
        <f>Table2[[#This Row],[transaction_amount]]-Table2[[#This Row],[avg_transaction_amount]]</f>
        <v>-8587.0300000000007</v>
      </c>
    </row>
    <row r="3268" spans="1:17" x14ac:dyDescent="0.25">
      <c r="A3268" s="4" t="s">
        <v>6048</v>
      </c>
      <c r="B3268" s="5" t="s">
        <v>2383</v>
      </c>
      <c r="C3268" s="5">
        <v>39648.269999999997</v>
      </c>
      <c r="D3268" s="5" t="s">
        <v>20</v>
      </c>
      <c r="E3268" s="5" t="s">
        <v>21</v>
      </c>
      <c r="F3268" s="5" t="s">
        <v>28</v>
      </c>
      <c r="G3268" s="5" t="s">
        <v>58</v>
      </c>
      <c r="H3268" s="5">
        <v>149</v>
      </c>
      <c r="I3268" s="5">
        <v>22</v>
      </c>
      <c r="J3268" s="5">
        <v>0</v>
      </c>
      <c r="K3268" s="5">
        <v>15745.04</v>
      </c>
      <c r="L3268" s="5">
        <v>1</v>
      </c>
      <c r="M3268" s="5">
        <v>0.86099999999999999</v>
      </c>
      <c r="N3268" s="5">
        <v>9</v>
      </c>
      <c r="O3268" s="6">
        <v>0</v>
      </c>
      <c r="P3268" s="5" t="str">
        <f>IF(Table2[[#This Row],[ip_risk_score]]&gt;0.8,"HIGH",IF(Table2[[#This Row],[ip_risk_score]]&gt;0.5,"MEDIUM","LOW"))</f>
        <v>HIGH</v>
      </c>
      <c r="Q3268" s="5">
        <f>Table2[[#This Row],[transaction_amount]]-Table2[[#This Row],[avg_transaction_amount]]</f>
        <v>23903.229999999996</v>
      </c>
    </row>
    <row r="3269" spans="1:17" x14ac:dyDescent="0.25">
      <c r="A3269" s="4" t="s">
        <v>6049</v>
      </c>
      <c r="B3269" s="5" t="s">
        <v>6050</v>
      </c>
      <c r="C3269" s="5">
        <v>3498.84</v>
      </c>
      <c r="D3269" s="5" t="s">
        <v>53</v>
      </c>
      <c r="E3269" s="5" t="s">
        <v>27</v>
      </c>
      <c r="F3269" s="5" t="s">
        <v>32</v>
      </c>
      <c r="G3269" s="5" t="s">
        <v>23</v>
      </c>
      <c r="H3269" s="5">
        <v>1403</v>
      </c>
      <c r="I3269" s="5">
        <v>8</v>
      </c>
      <c r="J3269" s="5">
        <v>2</v>
      </c>
      <c r="K3269" s="5">
        <v>3465.14</v>
      </c>
      <c r="L3269" s="5">
        <v>0</v>
      </c>
      <c r="M3269" s="5">
        <v>0.86699999999999999</v>
      </c>
      <c r="N3269" s="5">
        <v>4</v>
      </c>
      <c r="O3269" s="6">
        <v>0</v>
      </c>
      <c r="P3269" s="5" t="str">
        <f>IF(Table2[[#This Row],[ip_risk_score]]&gt;0.8,"HIGH",IF(Table2[[#This Row],[ip_risk_score]]&gt;0.5,"MEDIUM","LOW"))</f>
        <v>HIGH</v>
      </c>
      <c r="Q3269" s="5">
        <f>Table2[[#This Row],[transaction_amount]]-Table2[[#This Row],[avg_transaction_amount]]</f>
        <v>33.700000000000273</v>
      </c>
    </row>
    <row r="3270" spans="1:17" x14ac:dyDescent="0.25">
      <c r="A3270" s="4" t="s">
        <v>6051</v>
      </c>
      <c r="B3270" s="5" t="s">
        <v>6052</v>
      </c>
      <c r="C3270" s="5">
        <v>23739.040000000001</v>
      </c>
      <c r="D3270" s="5" t="s">
        <v>26</v>
      </c>
      <c r="E3270" s="5" t="s">
        <v>41</v>
      </c>
      <c r="F3270" s="5" t="s">
        <v>22</v>
      </c>
      <c r="G3270" s="5" t="s">
        <v>33</v>
      </c>
      <c r="H3270" s="5">
        <v>974</v>
      </c>
      <c r="I3270" s="5">
        <v>7</v>
      </c>
      <c r="J3270" s="5">
        <v>1</v>
      </c>
      <c r="K3270" s="5">
        <v>14406.94</v>
      </c>
      <c r="L3270" s="5">
        <v>0</v>
      </c>
      <c r="M3270" s="5">
        <v>1.7000000000000001E-2</v>
      </c>
      <c r="N3270" s="5">
        <v>5</v>
      </c>
      <c r="O3270" s="6">
        <v>0</v>
      </c>
      <c r="P3270" s="5" t="str">
        <f>IF(Table2[[#This Row],[ip_risk_score]]&gt;0.8,"HIGH",IF(Table2[[#This Row],[ip_risk_score]]&gt;0.5,"MEDIUM","LOW"))</f>
        <v>LOW</v>
      </c>
      <c r="Q3270" s="5">
        <f>Table2[[#This Row],[transaction_amount]]-Table2[[#This Row],[avg_transaction_amount]]</f>
        <v>9332.1</v>
      </c>
    </row>
    <row r="3271" spans="1:17" x14ac:dyDescent="0.25">
      <c r="A3271" s="4" t="s">
        <v>6053</v>
      </c>
      <c r="B3271" s="5" t="s">
        <v>6054</v>
      </c>
      <c r="C3271" s="5">
        <v>28055.88</v>
      </c>
      <c r="D3271" s="5" t="s">
        <v>53</v>
      </c>
      <c r="E3271" s="5" t="s">
        <v>41</v>
      </c>
      <c r="F3271" s="5" t="s">
        <v>28</v>
      </c>
      <c r="G3271" s="5" t="s">
        <v>23</v>
      </c>
      <c r="H3271" s="5">
        <v>1353</v>
      </c>
      <c r="I3271" s="5">
        <v>7</v>
      </c>
      <c r="J3271" s="5">
        <v>2</v>
      </c>
      <c r="K3271" s="5">
        <v>13415.07</v>
      </c>
      <c r="L3271" s="5">
        <v>0</v>
      </c>
      <c r="M3271" s="5">
        <v>0.23899999999999999</v>
      </c>
      <c r="N3271" s="5">
        <v>5</v>
      </c>
      <c r="O3271" s="6">
        <v>0</v>
      </c>
      <c r="P3271" s="5" t="str">
        <f>IF(Table2[[#This Row],[ip_risk_score]]&gt;0.8,"HIGH",IF(Table2[[#This Row],[ip_risk_score]]&gt;0.5,"MEDIUM","LOW"))</f>
        <v>LOW</v>
      </c>
      <c r="Q3271" s="5">
        <f>Table2[[#This Row],[transaction_amount]]-Table2[[#This Row],[avg_transaction_amount]]</f>
        <v>14640.810000000001</v>
      </c>
    </row>
    <row r="3272" spans="1:17" x14ac:dyDescent="0.25">
      <c r="A3272" s="4" t="s">
        <v>6055</v>
      </c>
      <c r="B3272" s="5" t="s">
        <v>6056</v>
      </c>
      <c r="C3272" s="5">
        <v>31439.9</v>
      </c>
      <c r="D3272" s="5" t="s">
        <v>20</v>
      </c>
      <c r="E3272" s="5" t="s">
        <v>21</v>
      </c>
      <c r="F3272" s="5" t="s">
        <v>28</v>
      </c>
      <c r="G3272" s="5" t="s">
        <v>23</v>
      </c>
      <c r="H3272" s="5">
        <v>418</v>
      </c>
      <c r="I3272" s="5">
        <v>10</v>
      </c>
      <c r="J3272" s="5">
        <v>4</v>
      </c>
      <c r="K3272" s="5">
        <v>7034.51</v>
      </c>
      <c r="L3272" s="5">
        <v>0</v>
      </c>
      <c r="M3272" s="5">
        <v>0.86299999999999999</v>
      </c>
      <c r="N3272" s="5">
        <v>2</v>
      </c>
      <c r="O3272" s="6">
        <v>0</v>
      </c>
      <c r="P3272" s="5" t="str">
        <f>IF(Table2[[#This Row],[ip_risk_score]]&gt;0.8,"HIGH",IF(Table2[[#This Row],[ip_risk_score]]&gt;0.5,"MEDIUM","LOW"))</f>
        <v>HIGH</v>
      </c>
      <c r="Q3272" s="5">
        <f>Table2[[#This Row],[transaction_amount]]-Table2[[#This Row],[avg_transaction_amount]]</f>
        <v>24405.39</v>
      </c>
    </row>
    <row r="3273" spans="1:17" x14ac:dyDescent="0.25">
      <c r="A3273" s="4" t="s">
        <v>6057</v>
      </c>
      <c r="B3273" s="5" t="s">
        <v>6058</v>
      </c>
      <c r="C3273" s="5">
        <v>34447.15</v>
      </c>
      <c r="D3273" s="5" t="s">
        <v>20</v>
      </c>
      <c r="E3273" s="5" t="s">
        <v>31</v>
      </c>
      <c r="F3273" s="5" t="s">
        <v>32</v>
      </c>
      <c r="G3273" s="5" t="s">
        <v>38</v>
      </c>
      <c r="H3273" s="5">
        <v>447</v>
      </c>
      <c r="I3273" s="5">
        <v>17</v>
      </c>
      <c r="J3273" s="5">
        <v>0</v>
      </c>
      <c r="K3273" s="5">
        <v>6071.56</v>
      </c>
      <c r="L3273" s="5">
        <v>0</v>
      </c>
      <c r="M3273" s="5">
        <v>0.66700000000000004</v>
      </c>
      <c r="N3273" s="5">
        <v>4</v>
      </c>
      <c r="O3273" s="6">
        <v>0</v>
      </c>
      <c r="P3273" s="5" t="str">
        <f>IF(Table2[[#This Row],[ip_risk_score]]&gt;0.8,"HIGH",IF(Table2[[#This Row],[ip_risk_score]]&gt;0.5,"MEDIUM","LOW"))</f>
        <v>MEDIUM</v>
      </c>
      <c r="Q3273" s="5">
        <f>Table2[[#This Row],[transaction_amount]]-Table2[[#This Row],[avg_transaction_amount]]</f>
        <v>28375.59</v>
      </c>
    </row>
    <row r="3274" spans="1:17" x14ac:dyDescent="0.25">
      <c r="A3274" s="4" t="s">
        <v>6059</v>
      </c>
      <c r="B3274" s="5" t="s">
        <v>6060</v>
      </c>
      <c r="C3274" s="5">
        <v>12700.96</v>
      </c>
      <c r="D3274" s="5" t="s">
        <v>26</v>
      </c>
      <c r="E3274" s="5" t="s">
        <v>27</v>
      </c>
      <c r="F3274" s="5" t="s">
        <v>28</v>
      </c>
      <c r="G3274" s="5" t="s">
        <v>33</v>
      </c>
      <c r="H3274" s="5">
        <v>806</v>
      </c>
      <c r="I3274" s="5">
        <v>16</v>
      </c>
      <c r="J3274" s="5">
        <v>2</v>
      </c>
      <c r="K3274" s="5">
        <v>7496.49</v>
      </c>
      <c r="L3274" s="5">
        <v>1</v>
      </c>
      <c r="M3274" s="5">
        <v>0.63200000000000001</v>
      </c>
      <c r="N3274" s="5">
        <v>7</v>
      </c>
      <c r="O3274" s="6">
        <v>0</v>
      </c>
      <c r="P3274" s="5" t="str">
        <f>IF(Table2[[#This Row],[ip_risk_score]]&gt;0.8,"HIGH",IF(Table2[[#This Row],[ip_risk_score]]&gt;0.5,"MEDIUM","LOW"))</f>
        <v>MEDIUM</v>
      </c>
      <c r="Q3274" s="5">
        <f>Table2[[#This Row],[transaction_amount]]-Table2[[#This Row],[avg_transaction_amount]]</f>
        <v>5204.4699999999993</v>
      </c>
    </row>
    <row r="3275" spans="1:17" x14ac:dyDescent="0.25">
      <c r="A3275" s="4" t="s">
        <v>6061</v>
      </c>
      <c r="B3275" s="5" t="s">
        <v>6062</v>
      </c>
      <c r="C3275" s="5">
        <v>548.44000000000005</v>
      </c>
      <c r="D3275" s="5" t="s">
        <v>20</v>
      </c>
      <c r="E3275" s="5" t="s">
        <v>21</v>
      </c>
      <c r="F3275" s="5" t="s">
        <v>32</v>
      </c>
      <c r="G3275" s="5" t="s">
        <v>33</v>
      </c>
      <c r="H3275" s="5">
        <v>22</v>
      </c>
      <c r="I3275" s="5">
        <v>21</v>
      </c>
      <c r="J3275" s="5">
        <v>2</v>
      </c>
      <c r="K3275" s="5">
        <v>18192.689999999999</v>
      </c>
      <c r="L3275" s="5">
        <v>0</v>
      </c>
      <c r="M3275" s="5">
        <v>0.86</v>
      </c>
      <c r="N3275" s="5">
        <v>2</v>
      </c>
      <c r="O3275" s="6">
        <v>0</v>
      </c>
      <c r="P3275" s="5" t="str">
        <f>IF(Table2[[#This Row],[ip_risk_score]]&gt;0.8,"HIGH",IF(Table2[[#This Row],[ip_risk_score]]&gt;0.5,"MEDIUM","LOW"))</f>
        <v>HIGH</v>
      </c>
      <c r="Q3275" s="5">
        <f>Table2[[#This Row],[transaction_amount]]-Table2[[#This Row],[avg_transaction_amount]]</f>
        <v>-17644.25</v>
      </c>
    </row>
    <row r="3276" spans="1:17" x14ac:dyDescent="0.25">
      <c r="A3276" s="4" t="s">
        <v>6063</v>
      </c>
      <c r="B3276" s="5" t="s">
        <v>6064</v>
      </c>
      <c r="C3276" s="5">
        <v>36186.01</v>
      </c>
      <c r="D3276" s="5" t="s">
        <v>53</v>
      </c>
      <c r="E3276" s="5" t="s">
        <v>31</v>
      </c>
      <c r="F3276" s="5" t="s">
        <v>32</v>
      </c>
      <c r="G3276" s="5" t="s">
        <v>48</v>
      </c>
      <c r="H3276" s="5">
        <v>510</v>
      </c>
      <c r="I3276" s="5">
        <v>22</v>
      </c>
      <c r="J3276" s="5">
        <v>2</v>
      </c>
      <c r="K3276" s="5">
        <v>12507.08</v>
      </c>
      <c r="L3276" s="5">
        <v>0</v>
      </c>
      <c r="M3276" s="5">
        <v>0.80700000000000005</v>
      </c>
      <c r="N3276" s="5">
        <v>5</v>
      </c>
      <c r="O3276" s="6">
        <v>0</v>
      </c>
      <c r="P3276" s="5" t="str">
        <f>IF(Table2[[#This Row],[ip_risk_score]]&gt;0.8,"HIGH",IF(Table2[[#This Row],[ip_risk_score]]&gt;0.5,"MEDIUM","LOW"))</f>
        <v>HIGH</v>
      </c>
      <c r="Q3276" s="5">
        <f>Table2[[#This Row],[transaction_amount]]-Table2[[#This Row],[avg_transaction_amount]]</f>
        <v>23678.93</v>
      </c>
    </row>
    <row r="3277" spans="1:17" x14ac:dyDescent="0.25">
      <c r="A3277" s="4" t="s">
        <v>6065</v>
      </c>
      <c r="B3277" s="5" t="s">
        <v>6066</v>
      </c>
      <c r="C3277" s="5">
        <v>26806.05</v>
      </c>
      <c r="D3277" s="5" t="s">
        <v>53</v>
      </c>
      <c r="E3277" s="5" t="s">
        <v>21</v>
      </c>
      <c r="F3277" s="5" t="s">
        <v>32</v>
      </c>
      <c r="G3277" s="5" t="s">
        <v>23</v>
      </c>
      <c r="H3277" s="5">
        <v>1059</v>
      </c>
      <c r="I3277" s="5">
        <v>5</v>
      </c>
      <c r="J3277" s="5">
        <v>1</v>
      </c>
      <c r="K3277" s="5">
        <v>12477.38</v>
      </c>
      <c r="L3277" s="5">
        <v>0</v>
      </c>
      <c r="M3277" s="5">
        <v>0.751</v>
      </c>
      <c r="N3277" s="5">
        <v>5</v>
      </c>
      <c r="O3277" s="6">
        <v>0</v>
      </c>
      <c r="P3277" s="5" t="str">
        <f>IF(Table2[[#This Row],[ip_risk_score]]&gt;0.8,"HIGH",IF(Table2[[#This Row],[ip_risk_score]]&gt;0.5,"MEDIUM","LOW"))</f>
        <v>MEDIUM</v>
      </c>
      <c r="Q3277" s="5">
        <f>Table2[[#This Row],[transaction_amount]]-Table2[[#This Row],[avg_transaction_amount]]</f>
        <v>14328.67</v>
      </c>
    </row>
    <row r="3278" spans="1:17" x14ac:dyDescent="0.25">
      <c r="A3278" s="4" t="s">
        <v>6067</v>
      </c>
      <c r="B3278" s="5" t="s">
        <v>6068</v>
      </c>
      <c r="C3278" s="5">
        <v>41814.080000000002</v>
      </c>
      <c r="D3278" s="5" t="s">
        <v>53</v>
      </c>
      <c r="E3278" s="5" t="s">
        <v>31</v>
      </c>
      <c r="F3278" s="5" t="s">
        <v>28</v>
      </c>
      <c r="G3278" s="5" t="s">
        <v>58</v>
      </c>
      <c r="H3278" s="5">
        <v>543</v>
      </c>
      <c r="I3278" s="5">
        <v>22</v>
      </c>
      <c r="J3278" s="5">
        <v>0</v>
      </c>
      <c r="K3278" s="5">
        <v>5533.82</v>
      </c>
      <c r="L3278" s="5">
        <v>0</v>
      </c>
      <c r="M3278" s="5">
        <v>4.7E-2</v>
      </c>
      <c r="N3278" s="5">
        <v>5</v>
      </c>
      <c r="O3278" s="6">
        <v>0</v>
      </c>
      <c r="P3278" s="5" t="str">
        <f>IF(Table2[[#This Row],[ip_risk_score]]&gt;0.8,"HIGH",IF(Table2[[#This Row],[ip_risk_score]]&gt;0.5,"MEDIUM","LOW"))</f>
        <v>LOW</v>
      </c>
      <c r="Q3278" s="5">
        <f>Table2[[#This Row],[transaction_amount]]-Table2[[#This Row],[avg_transaction_amount]]</f>
        <v>36280.26</v>
      </c>
    </row>
    <row r="3279" spans="1:17" x14ac:dyDescent="0.25">
      <c r="A3279" s="4" t="s">
        <v>6069</v>
      </c>
      <c r="B3279" s="5" t="s">
        <v>6070</v>
      </c>
      <c r="C3279" s="5">
        <v>41078.35</v>
      </c>
      <c r="D3279" s="5" t="s">
        <v>53</v>
      </c>
      <c r="E3279" s="5" t="s">
        <v>27</v>
      </c>
      <c r="F3279" s="5" t="s">
        <v>32</v>
      </c>
      <c r="G3279" s="5" t="s">
        <v>38</v>
      </c>
      <c r="H3279" s="5">
        <v>870</v>
      </c>
      <c r="I3279" s="5">
        <v>23</v>
      </c>
      <c r="J3279" s="5">
        <v>3</v>
      </c>
      <c r="K3279" s="5">
        <v>23642.25</v>
      </c>
      <c r="L3279" s="5">
        <v>0</v>
      </c>
      <c r="M3279" s="5">
        <v>0.78200000000000003</v>
      </c>
      <c r="N3279" s="5">
        <v>7</v>
      </c>
      <c r="O3279" s="6">
        <v>0</v>
      </c>
      <c r="P3279" s="5" t="str">
        <f>IF(Table2[[#This Row],[ip_risk_score]]&gt;0.8,"HIGH",IF(Table2[[#This Row],[ip_risk_score]]&gt;0.5,"MEDIUM","LOW"))</f>
        <v>MEDIUM</v>
      </c>
      <c r="Q3279" s="5">
        <f>Table2[[#This Row],[transaction_amount]]-Table2[[#This Row],[avg_transaction_amount]]</f>
        <v>17436.099999999999</v>
      </c>
    </row>
    <row r="3280" spans="1:17" x14ac:dyDescent="0.25">
      <c r="A3280" s="4" t="s">
        <v>6071</v>
      </c>
      <c r="B3280" s="5" t="s">
        <v>6072</v>
      </c>
      <c r="C3280" s="5">
        <v>42174.14</v>
      </c>
      <c r="D3280" s="5" t="s">
        <v>26</v>
      </c>
      <c r="E3280" s="5" t="s">
        <v>21</v>
      </c>
      <c r="F3280" s="5" t="s">
        <v>32</v>
      </c>
      <c r="G3280" s="5" t="s">
        <v>48</v>
      </c>
      <c r="H3280" s="5">
        <v>85</v>
      </c>
      <c r="I3280" s="5">
        <v>1</v>
      </c>
      <c r="J3280" s="5">
        <v>0</v>
      </c>
      <c r="K3280" s="5">
        <v>21041.34</v>
      </c>
      <c r="L3280" s="5">
        <v>0</v>
      </c>
      <c r="M3280" s="5">
        <v>0.20100000000000001</v>
      </c>
      <c r="N3280" s="5">
        <v>7</v>
      </c>
      <c r="O3280" s="6">
        <v>0</v>
      </c>
      <c r="P3280" s="5" t="str">
        <f>IF(Table2[[#This Row],[ip_risk_score]]&gt;0.8,"HIGH",IF(Table2[[#This Row],[ip_risk_score]]&gt;0.5,"MEDIUM","LOW"))</f>
        <v>LOW</v>
      </c>
      <c r="Q3280" s="5">
        <f>Table2[[#This Row],[transaction_amount]]-Table2[[#This Row],[avg_transaction_amount]]</f>
        <v>21132.799999999999</v>
      </c>
    </row>
    <row r="3281" spans="1:17" x14ac:dyDescent="0.25">
      <c r="A3281" s="4" t="s">
        <v>6073</v>
      </c>
      <c r="B3281" s="5" t="s">
        <v>5140</v>
      </c>
      <c r="C3281" s="5">
        <v>24280.48</v>
      </c>
      <c r="D3281" s="5" t="s">
        <v>53</v>
      </c>
      <c r="E3281" s="5" t="s">
        <v>27</v>
      </c>
      <c r="F3281" s="5" t="s">
        <v>28</v>
      </c>
      <c r="G3281" s="5" t="s">
        <v>38</v>
      </c>
      <c r="H3281" s="5">
        <v>375</v>
      </c>
      <c r="I3281" s="5">
        <v>0</v>
      </c>
      <c r="J3281" s="5">
        <v>2</v>
      </c>
      <c r="K3281" s="5">
        <v>12929.34</v>
      </c>
      <c r="L3281" s="5">
        <v>0</v>
      </c>
      <c r="M3281" s="5">
        <v>2.5999999999999999E-2</v>
      </c>
      <c r="N3281" s="5">
        <v>8</v>
      </c>
      <c r="O3281" s="6">
        <v>0</v>
      </c>
      <c r="P3281" s="5" t="str">
        <f>IF(Table2[[#This Row],[ip_risk_score]]&gt;0.8,"HIGH",IF(Table2[[#This Row],[ip_risk_score]]&gt;0.5,"MEDIUM","LOW"))</f>
        <v>LOW</v>
      </c>
      <c r="Q3281" s="5">
        <f>Table2[[#This Row],[transaction_amount]]-Table2[[#This Row],[avg_transaction_amount]]</f>
        <v>11351.14</v>
      </c>
    </row>
    <row r="3282" spans="1:17" x14ac:dyDescent="0.25">
      <c r="A3282" s="4" t="s">
        <v>6074</v>
      </c>
      <c r="B3282" s="5" t="s">
        <v>6075</v>
      </c>
      <c r="C3282" s="5">
        <v>16714.740000000002</v>
      </c>
      <c r="D3282" s="5" t="s">
        <v>26</v>
      </c>
      <c r="E3282" s="5" t="s">
        <v>21</v>
      </c>
      <c r="F3282" s="5" t="s">
        <v>32</v>
      </c>
      <c r="G3282" s="5" t="s">
        <v>58</v>
      </c>
      <c r="H3282" s="5">
        <v>1524</v>
      </c>
      <c r="I3282" s="5">
        <v>9</v>
      </c>
      <c r="J3282" s="5">
        <v>0</v>
      </c>
      <c r="K3282" s="5">
        <v>4351.84</v>
      </c>
      <c r="L3282" s="5">
        <v>0</v>
      </c>
      <c r="M3282" s="5">
        <v>0.49199999999999999</v>
      </c>
      <c r="N3282" s="5">
        <v>1</v>
      </c>
      <c r="O3282" s="6">
        <v>0</v>
      </c>
      <c r="P3282" s="5" t="str">
        <f>IF(Table2[[#This Row],[ip_risk_score]]&gt;0.8,"HIGH",IF(Table2[[#This Row],[ip_risk_score]]&gt;0.5,"MEDIUM","LOW"))</f>
        <v>LOW</v>
      </c>
      <c r="Q3282" s="5">
        <f>Table2[[#This Row],[transaction_amount]]-Table2[[#This Row],[avg_transaction_amount]]</f>
        <v>12362.900000000001</v>
      </c>
    </row>
    <row r="3283" spans="1:17" x14ac:dyDescent="0.25">
      <c r="A3283" s="4" t="s">
        <v>6076</v>
      </c>
      <c r="B3283" s="5" t="s">
        <v>4196</v>
      </c>
      <c r="C3283" s="5">
        <v>39588.33</v>
      </c>
      <c r="D3283" s="5" t="s">
        <v>53</v>
      </c>
      <c r="E3283" s="5" t="s">
        <v>31</v>
      </c>
      <c r="F3283" s="5" t="s">
        <v>22</v>
      </c>
      <c r="G3283" s="5" t="s">
        <v>48</v>
      </c>
      <c r="H3283" s="5">
        <v>1125</v>
      </c>
      <c r="I3283" s="5">
        <v>7</v>
      </c>
      <c r="J3283" s="5">
        <v>3</v>
      </c>
      <c r="K3283" s="5">
        <v>21469.56</v>
      </c>
      <c r="L3283" s="5">
        <v>0</v>
      </c>
      <c r="M3283" s="5">
        <v>0.94199999999999995</v>
      </c>
      <c r="N3283" s="5">
        <v>3</v>
      </c>
      <c r="O3283" s="6">
        <v>0</v>
      </c>
      <c r="P3283" s="5" t="str">
        <f>IF(Table2[[#This Row],[ip_risk_score]]&gt;0.8,"HIGH",IF(Table2[[#This Row],[ip_risk_score]]&gt;0.5,"MEDIUM","LOW"))</f>
        <v>HIGH</v>
      </c>
      <c r="Q3283" s="5">
        <f>Table2[[#This Row],[transaction_amount]]-Table2[[#This Row],[avg_transaction_amount]]</f>
        <v>18118.77</v>
      </c>
    </row>
    <row r="3284" spans="1:17" x14ac:dyDescent="0.25">
      <c r="A3284" s="4" t="s">
        <v>6077</v>
      </c>
      <c r="B3284" s="5" t="s">
        <v>1882</v>
      </c>
      <c r="C3284" s="5">
        <v>22592.14</v>
      </c>
      <c r="D3284" s="5" t="s">
        <v>26</v>
      </c>
      <c r="E3284" s="5" t="s">
        <v>21</v>
      </c>
      <c r="F3284" s="5" t="s">
        <v>28</v>
      </c>
      <c r="G3284" s="5" t="s">
        <v>38</v>
      </c>
      <c r="H3284" s="5">
        <v>850</v>
      </c>
      <c r="I3284" s="5">
        <v>15</v>
      </c>
      <c r="J3284" s="5">
        <v>1</v>
      </c>
      <c r="K3284" s="5">
        <v>26975.45</v>
      </c>
      <c r="L3284" s="5">
        <v>0</v>
      </c>
      <c r="M3284" s="5">
        <v>0.88600000000000001</v>
      </c>
      <c r="N3284" s="5">
        <v>1</v>
      </c>
      <c r="O3284" s="6">
        <v>0</v>
      </c>
      <c r="P3284" s="5" t="str">
        <f>IF(Table2[[#This Row],[ip_risk_score]]&gt;0.8,"HIGH",IF(Table2[[#This Row],[ip_risk_score]]&gt;0.5,"MEDIUM","LOW"))</f>
        <v>HIGH</v>
      </c>
      <c r="Q3284" s="5">
        <f>Table2[[#This Row],[transaction_amount]]-Table2[[#This Row],[avg_transaction_amount]]</f>
        <v>-4383.3100000000013</v>
      </c>
    </row>
    <row r="3285" spans="1:17" x14ac:dyDescent="0.25">
      <c r="A3285" s="4" t="s">
        <v>6078</v>
      </c>
      <c r="B3285" s="5" t="s">
        <v>6079</v>
      </c>
      <c r="C3285" s="5">
        <v>9212.94</v>
      </c>
      <c r="D3285" s="5" t="s">
        <v>53</v>
      </c>
      <c r="E3285" s="5" t="s">
        <v>41</v>
      </c>
      <c r="F3285" s="5" t="s">
        <v>28</v>
      </c>
      <c r="G3285" s="5" t="s">
        <v>58</v>
      </c>
      <c r="H3285" s="5">
        <v>896</v>
      </c>
      <c r="I3285" s="5">
        <v>23</v>
      </c>
      <c r="J3285" s="5">
        <v>0</v>
      </c>
      <c r="K3285" s="5">
        <v>5430.03</v>
      </c>
      <c r="L3285" s="5">
        <v>0</v>
      </c>
      <c r="M3285" s="5">
        <v>0.98199999999999998</v>
      </c>
      <c r="N3285" s="5">
        <v>7</v>
      </c>
      <c r="O3285" s="6">
        <v>0</v>
      </c>
      <c r="P3285" s="5" t="str">
        <f>IF(Table2[[#This Row],[ip_risk_score]]&gt;0.8,"HIGH",IF(Table2[[#This Row],[ip_risk_score]]&gt;0.5,"MEDIUM","LOW"))</f>
        <v>HIGH</v>
      </c>
      <c r="Q3285" s="5">
        <f>Table2[[#This Row],[transaction_amount]]-Table2[[#This Row],[avg_transaction_amount]]</f>
        <v>3782.9100000000008</v>
      </c>
    </row>
    <row r="3286" spans="1:17" x14ac:dyDescent="0.25">
      <c r="A3286" s="4" t="s">
        <v>6080</v>
      </c>
      <c r="B3286" s="5" t="s">
        <v>6081</v>
      </c>
      <c r="C3286" s="5">
        <v>42755.95</v>
      </c>
      <c r="D3286" s="5" t="s">
        <v>53</v>
      </c>
      <c r="E3286" s="5" t="s">
        <v>41</v>
      </c>
      <c r="F3286" s="5" t="s">
        <v>28</v>
      </c>
      <c r="G3286" s="5" t="s">
        <v>48</v>
      </c>
      <c r="H3286" s="5">
        <v>1299</v>
      </c>
      <c r="I3286" s="5">
        <v>13</v>
      </c>
      <c r="J3286" s="5">
        <v>0</v>
      </c>
      <c r="K3286" s="5">
        <v>18119.55</v>
      </c>
      <c r="L3286" s="5">
        <v>0</v>
      </c>
      <c r="M3286" s="5">
        <v>0.247</v>
      </c>
      <c r="N3286" s="5">
        <v>5</v>
      </c>
      <c r="O3286" s="6">
        <v>0</v>
      </c>
      <c r="P3286" s="5" t="str">
        <f>IF(Table2[[#This Row],[ip_risk_score]]&gt;0.8,"HIGH",IF(Table2[[#This Row],[ip_risk_score]]&gt;0.5,"MEDIUM","LOW"))</f>
        <v>LOW</v>
      </c>
      <c r="Q3286" s="5">
        <f>Table2[[#This Row],[transaction_amount]]-Table2[[#This Row],[avg_transaction_amount]]</f>
        <v>24636.399999999998</v>
      </c>
    </row>
    <row r="3287" spans="1:17" x14ac:dyDescent="0.25">
      <c r="A3287" s="4" t="s">
        <v>6082</v>
      </c>
      <c r="B3287" s="5" t="s">
        <v>6083</v>
      </c>
      <c r="C3287" s="5">
        <v>44133.87</v>
      </c>
      <c r="D3287" s="5" t="s">
        <v>26</v>
      </c>
      <c r="E3287" s="5" t="s">
        <v>21</v>
      </c>
      <c r="F3287" s="5" t="s">
        <v>22</v>
      </c>
      <c r="G3287" s="5" t="s">
        <v>58</v>
      </c>
      <c r="H3287" s="5">
        <v>1593</v>
      </c>
      <c r="I3287" s="5">
        <v>23</v>
      </c>
      <c r="J3287" s="5">
        <v>1</v>
      </c>
      <c r="K3287" s="5">
        <v>12786.83</v>
      </c>
      <c r="L3287" s="5">
        <v>0</v>
      </c>
      <c r="M3287" s="5">
        <v>0.69499999999999995</v>
      </c>
      <c r="N3287" s="5">
        <v>2</v>
      </c>
      <c r="O3287" s="6">
        <v>0</v>
      </c>
      <c r="P3287" s="5" t="str">
        <f>IF(Table2[[#This Row],[ip_risk_score]]&gt;0.8,"HIGH",IF(Table2[[#This Row],[ip_risk_score]]&gt;0.5,"MEDIUM","LOW"))</f>
        <v>MEDIUM</v>
      </c>
      <c r="Q3287" s="5">
        <f>Table2[[#This Row],[transaction_amount]]-Table2[[#This Row],[avg_transaction_amount]]</f>
        <v>31347.040000000001</v>
      </c>
    </row>
    <row r="3288" spans="1:17" x14ac:dyDescent="0.25">
      <c r="A3288" s="4" t="s">
        <v>6084</v>
      </c>
      <c r="B3288" s="5" t="s">
        <v>6085</v>
      </c>
      <c r="C3288" s="5">
        <v>23342.17</v>
      </c>
      <c r="D3288" s="5" t="s">
        <v>20</v>
      </c>
      <c r="E3288" s="5" t="s">
        <v>41</v>
      </c>
      <c r="F3288" s="5" t="s">
        <v>32</v>
      </c>
      <c r="G3288" s="5" t="s">
        <v>48</v>
      </c>
      <c r="H3288" s="5">
        <v>508</v>
      </c>
      <c r="I3288" s="5">
        <v>15</v>
      </c>
      <c r="J3288" s="5">
        <v>1</v>
      </c>
      <c r="K3288" s="5">
        <v>2720.75</v>
      </c>
      <c r="L3288" s="5">
        <v>0</v>
      </c>
      <c r="M3288" s="5">
        <v>5.6000000000000001E-2</v>
      </c>
      <c r="N3288" s="5">
        <v>2</v>
      </c>
      <c r="O3288" s="6">
        <v>0</v>
      </c>
      <c r="P3288" s="5" t="str">
        <f>IF(Table2[[#This Row],[ip_risk_score]]&gt;0.8,"HIGH",IF(Table2[[#This Row],[ip_risk_score]]&gt;0.5,"MEDIUM","LOW"))</f>
        <v>LOW</v>
      </c>
      <c r="Q3288" s="5">
        <f>Table2[[#This Row],[transaction_amount]]-Table2[[#This Row],[avg_transaction_amount]]</f>
        <v>20621.419999999998</v>
      </c>
    </row>
    <row r="3289" spans="1:17" x14ac:dyDescent="0.25">
      <c r="A3289" s="4" t="s">
        <v>6086</v>
      </c>
      <c r="B3289" s="5" t="s">
        <v>676</v>
      </c>
      <c r="C3289" s="5">
        <v>3831.2</v>
      </c>
      <c r="D3289" s="5" t="s">
        <v>20</v>
      </c>
      <c r="E3289" s="5" t="s">
        <v>27</v>
      </c>
      <c r="F3289" s="5" t="s">
        <v>28</v>
      </c>
      <c r="G3289" s="5" t="s">
        <v>33</v>
      </c>
      <c r="H3289" s="5">
        <v>1203</v>
      </c>
      <c r="I3289" s="5">
        <v>13</v>
      </c>
      <c r="J3289" s="5">
        <v>2</v>
      </c>
      <c r="K3289" s="5">
        <v>21802.23</v>
      </c>
      <c r="L3289" s="5">
        <v>0</v>
      </c>
      <c r="M3289" s="5">
        <v>0.80300000000000005</v>
      </c>
      <c r="N3289" s="5">
        <v>7</v>
      </c>
      <c r="O3289" s="6">
        <v>0</v>
      </c>
      <c r="P3289" s="5" t="str">
        <f>IF(Table2[[#This Row],[ip_risk_score]]&gt;0.8,"HIGH",IF(Table2[[#This Row],[ip_risk_score]]&gt;0.5,"MEDIUM","LOW"))</f>
        <v>HIGH</v>
      </c>
      <c r="Q3289" s="5">
        <f>Table2[[#This Row],[transaction_amount]]-Table2[[#This Row],[avg_transaction_amount]]</f>
        <v>-17971.03</v>
      </c>
    </row>
    <row r="3290" spans="1:17" x14ac:dyDescent="0.25">
      <c r="A3290" s="4" t="s">
        <v>6087</v>
      </c>
      <c r="B3290" s="5" t="s">
        <v>6088</v>
      </c>
      <c r="C3290" s="5">
        <v>19421.91</v>
      </c>
      <c r="D3290" s="5" t="s">
        <v>20</v>
      </c>
      <c r="E3290" s="5" t="s">
        <v>41</v>
      </c>
      <c r="F3290" s="5" t="s">
        <v>28</v>
      </c>
      <c r="G3290" s="5" t="s">
        <v>33</v>
      </c>
      <c r="H3290" s="5">
        <v>1379</v>
      </c>
      <c r="I3290" s="5">
        <v>6</v>
      </c>
      <c r="J3290" s="5">
        <v>2</v>
      </c>
      <c r="K3290" s="5">
        <v>2227.3000000000002</v>
      </c>
      <c r="L3290" s="5">
        <v>0</v>
      </c>
      <c r="M3290" s="5">
        <v>0.52400000000000002</v>
      </c>
      <c r="N3290" s="5">
        <v>5</v>
      </c>
      <c r="O3290" s="6">
        <v>0</v>
      </c>
      <c r="P3290" s="5" t="str">
        <f>IF(Table2[[#This Row],[ip_risk_score]]&gt;0.8,"HIGH",IF(Table2[[#This Row],[ip_risk_score]]&gt;0.5,"MEDIUM","LOW"))</f>
        <v>MEDIUM</v>
      </c>
      <c r="Q3290" s="5">
        <f>Table2[[#This Row],[transaction_amount]]-Table2[[#This Row],[avg_transaction_amount]]</f>
        <v>17194.61</v>
      </c>
    </row>
    <row r="3291" spans="1:17" x14ac:dyDescent="0.25">
      <c r="A3291" s="4" t="s">
        <v>6089</v>
      </c>
      <c r="B3291" s="5" t="s">
        <v>6090</v>
      </c>
      <c r="C3291" s="5">
        <v>40186.71</v>
      </c>
      <c r="D3291" s="5" t="s">
        <v>26</v>
      </c>
      <c r="E3291" s="5" t="s">
        <v>41</v>
      </c>
      <c r="F3291" s="5" t="s">
        <v>28</v>
      </c>
      <c r="G3291" s="5" t="s">
        <v>38</v>
      </c>
      <c r="H3291" s="5">
        <v>1790</v>
      </c>
      <c r="I3291" s="5">
        <v>17</v>
      </c>
      <c r="J3291" s="5">
        <v>1</v>
      </c>
      <c r="K3291" s="5">
        <v>21096.720000000001</v>
      </c>
      <c r="L3291" s="5">
        <v>1</v>
      </c>
      <c r="M3291" s="5">
        <v>0.996</v>
      </c>
      <c r="N3291" s="5">
        <v>4</v>
      </c>
      <c r="O3291" s="6">
        <v>0</v>
      </c>
      <c r="P3291" s="5" t="str">
        <f>IF(Table2[[#This Row],[ip_risk_score]]&gt;0.8,"HIGH",IF(Table2[[#This Row],[ip_risk_score]]&gt;0.5,"MEDIUM","LOW"))</f>
        <v>HIGH</v>
      </c>
      <c r="Q3291" s="5">
        <f>Table2[[#This Row],[transaction_amount]]-Table2[[#This Row],[avg_transaction_amount]]</f>
        <v>19089.989999999998</v>
      </c>
    </row>
    <row r="3292" spans="1:17" x14ac:dyDescent="0.25">
      <c r="A3292" s="4" t="s">
        <v>6091</v>
      </c>
      <c r="B3292" s="5" t="s">
        <v>1844</v>
      </c>
      <c r="C3292" s="5">
        <v>45093.61</v>
      </c>
      <c r="D3292" s="5" t="s">
        <v>20</v>
      </c>
      <c r="E3292" s="5" t="s">
        <v>27</v>
      </c>
      <c r="F3292" s="5" t="s">
        <v>22</v>
      </c>
      <c r="G3292" s="5" t="s">
        <v>23</v>
      </c>
      <c r="H3292" s="5">
        <v>1261</v>
      </c>
      <c r="I3292" s="5">
        <v>19</v>
      </c>
      <c r="J3292" s="5">
        <v>3</v>
      </c>
      <c r="K3292" s="5">
        <v>8506.4699999999993</v>
      </c>
      <c r="L3292" s="5">
        <v>0</v>
      </c>
      <c r="M3292" s="5">
        <v>0.24</v>
      </c>
      <c r="N3292" s="5">
        <v>8</v>
      </c>
      <c r="O3292" s="6">
        <v>0</v>
      </c>
      <c r="P3292" s="5" t="str">
        <f>IF(Table2[[#This Row],[ip_risk_score]]&gt;0.8,"HIGH",IF(Table2[[#This Row],[ip_risk_score]]&gt;0.5,"MEDIUM","LOW"))</f>
        <v>LOW</v>
      </c>
      <c r="Q3292" s="5">
        <f>Table2[[#This Row],[transaction_amount]]-Table2[[#This Row],[avg_transaction_amount]]</f>
        <v>36587.14</v>
      </c>
    </row>
    <row r="3293" spans="1:17" x14ac:dyDescent="0.25">
      <c r="A3293" s="4" t="s">
        <v>6092</v>
      </c>
      <c r="B3293" s="5" t="s">
        <v>684</v>
      </c>
      <c r="C3293" s="5">
        <v>10213.459999999999</v>
      </c>
      <c r="D3293" s="5" t="s">
        <v>20</v>
      </c>
      <c r="E3293" s="5" t="s">
        <v>27</v>
      </c>
      <c r="F3293" s="5" t="s">
        <v>22</v>
      </c>
      <c r="G3293" s="5" t="s">
        <v>23</v>
      </c>
      <c r="H3293" s="5">
        <v>708</v>
      </c>
      <c r="I3293" s="5">
        <v>8</v>
      </c>
      <c r="J3293" s="5">
        <v>2</v>
      </c>
      <c r="K3293" s="5">
        <v>17013.23</v>
      </c>
      <c r="L3293" s="5">
        <v>0</v>
      </c>
      <c r="M3293" s="5">
        <v>0.78500000000000003</v>
      </c>
      <c r="N3293" s="5">
        <v>3</v>
      </c>
      <c r="O3293" s="6">
        <v>0</v>
      </c>
      <c r="P3293" s="5" t="str">
        <f>IF(Table2[[#This Row],[ip_risk_score]]&gt;0.8,"HIGH",IF(Table2[[#This Row],[ip_risk_score]]&gt;0.5,"MEDIUM","LOW"))</f>
        <v>MEDIUM</v>
      </c>
      <c r="Q3293" s="5">
        <f>Table2[[#This Row],[transaction_amount]]-Table2[[#This Row],[avg_transaction_amount]]</f>
        <v>-6799.77</v>
      </c>
    </row>
    <row r="3294" spans="1:17" x14ac:dyDescent="0.25">
      <c r="A3294" s="4" t="s">
        <v>6093</v>
      </c>
      <c r="B3294" s="5" t="s">
        <v>6094</v>
      </c>
      <c r="C3294" s="5">
        <v>3395.33</v>
      </c>
      <c r="D3294" s="5" t="s">
        <v>26</v>
      </c>
      <c r="E3294" s="5" t="s">
        <v>31</v>
      </c>
      <c r="F3294" s="5" t="s">
        <v>22</v>
      </c>
      <c r="G3294" s="5" t="s">
        <v>58</v>
      </c>
      <c r="H3294" s="5">
        <v>1982</v>
      </c>
      <c r="I3294" s="5">
        <v>23</v>
      </c>
      <c r="J3294" s="5">
        <v>3</v>
      </c>
      <c r="K3294" s="5">
        <v>4897.57</v>
      </c>
      <c r="L3294" s="5">
        <v>0</v>
      </c>
      <c r="M3294" s="5">
        <v>0.17100000000000001</v>
      </c>
      <c r="N3294" s="5">
        <v>3</v>
      </c>
      <c r="O3294" s="6">
        <v>0</v>
      </c>
      <c r="P3294" s="5" t="str">
        <f>IF(Table2[[#This Row],[ip_risk_score]]&gt;0.8,"HIGH",IF(Table2[[#This Row],[ip_risk_score]]&gt;0.5,"MEDIUM","LOW"))</f>
        <v>LOW</v>
      </c>
      <c r="Q3294" s="5">
        <f>Table2[[#This Row],[transaction_amount]]-Table2[[#This Row],[avg_transaction_amount]]</f>
        <v>-1502.2399999999998</v>
      </c>
    </row>
    <row r="3295" spans="1:17" x14ac:dyDescent="0.25">
      <c r="A3295" s="4" t="s">
        <v>6095</v>
      </c>
      <c r="B3295" s="5" t="s">
        <v>1837</v>
      </c>
      <c r="C3295" s="5">
        <v>43873.66</v>
      </c>
      <c r="D3295" s="5" t="s">
        <v>20</v>
      </c>
      <c r="E3295" s="5" t="s">
        <v>27</v>
      </c>
      <c r="F3295" s="5" t="s">
        <v>32</v>
      </c>
      <c r="G3295" s="5" t="s">
        <v>48</v>
      </c>
      <c r="H3295" s="5">
        <v>689</v>
      </c>
      <c r="I3295" s="5">
        <v>3</v>
      </c>
      <c r="J3295" s="5">
        <v>1</v>
      </c>
      <c r="K3295" s="5">
        <v>11189.82</v>
      </c>
      <c r="L3295" s="5">
        <v>0</v>
      </c>
      <c r="M3295" s="5">
        <v>0.28699999999999998</v>
      </c>
      <c r="N3295" s="5">
        <v>8</v>
      </c>
      <c r="O3295" s="6">
        <v>0</v>
      </c>
      <c r="P3295" s="5" t="str">
        <f>IF(Table2[[#This Row],[ip_risk_score]]&gt;0.8,"HIGH",IF(Table2[[#This Row],[ip_risk_score]]&gt;0.5,"MEDIUM","LOW"))</f>
        <v>LOW</v>
      </c>
      <c r="Q3295" s="5">
        <f>Table2[[#This Row],[transaction_amount]]-Table2[[#This Row],[avg_transaction_amount]]</f>
        <v>32683.840000000004</v>
      </c>
    </row>
    <row r="3296" spans="1:17" x14ac:dyDescent="0.25">
      <c r="A3296" s="4" t="s">
        <v>6096</v>
      </c>
      <c r="B3296" s="5" t="s">
        <v>4881</v>
      </c>
      <c r="C3296" s="5">
        <v>19500.78</v>
      </c>
      <c r="D3296" s="5" t="s">
        <v>20</v>
      </c>
      <c r="E3296" s="5" t="s">
        <v>21</v>
      </c>
      <c r="F3296" s="5" t="s">
        <v>32</v>
      </c>
      <c r="G3296" s="5" t="s">
        <v>33</v>
      </c>
      <c r="H3296" s="5">
        <v>212</v>
      </c>
      <c r="I3296" s="5">
        <v>23</v>
      </c>
      <c r="J3296" s="5">
        <v>0</v>
      </c>
      <c r="K3296" s="5">
        <v>3212.28</v>
      </c>
      <c r="L3296" s="5">
        <v>0</v>
      </c>
      <c r="M3296" s="5">
        <v>0.29599999999999999</v>
      </c>
      <c r="N3296" s="5">
        <v>2</v>
      </c>
      <c r="O3296" s="6">
        <v>0</v>
      </c>
      <c r="P3296" s="5" t="str">
        <f>IF(Table2[[#This Row],[ip_risk_score]]&gt;0.8,"HIGH",IF(Table2[[#This Row],[ip_risk_score]]&gt;0.5,"MEDIUM","LOW"))</f>
        <v>LOW</v>
      </c>
      <c r="Q3296" s="5">
        <f>Table2[[#This Row],[transaction_amount]]-Table2[[#This Row],[avg_transaction_amount]]</f>
        <v>16288.499999999998</v>
      </c>
    </row>
    <row r="3297" spans="1:17" x14ac:dyDescent="0.25">
      <c r="A3297" s="4" t="s">
        <v>6097</v>
      </c>
      <c r="B3297" s="5" t="s">
        <v>6098</v>
      </c>
      <c r="C3297" s="5">
        <v>27110.959999999999</v>
      </c>
      <c r="D3297" s="5" t="s">
        <v>20</v>
      </c>
      <c r="E3297" s="5" t="s">
        <v>41</v>
      </c>
      <c r="F3297" s="5" t="s">
        <v>22</v>
      </c>
      <c r="G3297" s="5" t="s">
        <v>23</v>
      </c>
      <c r="H3297" s="5">
        <v>455</v>
      </c>
      <c r="I3297" s="5">
        <v>15</v>
      </c>
      <c r="J3297" s="5">
        <v>1</v>
      </c>
      <c r="K3297" s="5">
        <v>14072.38</v>
      </c>
      <c r="L3297" s="5">
        <v>0</v>
      </c>
      <c r="M3297" s="5">
        <v>0.57799999999999996</v>
      </c>
      <c r="N3297" s="5">
        <v>3</v>
      </c>
      <c r="O3297" s="6">
        <v>0</v>
      </c>
      <c r="P3297" s="5" t="str">
        <f>IF(Table2[[#This Row],[ip_risk_score]]&gt;0.8,"HIGH",IF(Table2[[#This Row],[ip_risk_score]]&gt;0.5,"MEDIUM","LOW"))</f>
        <v>MEDIUM</v>
      </c>
      <c r="Q3297" s="5">
        <f>Table2[[#This Row],[transaction_amount]]-Table2[[#This Row],[avg_transaction_amount]]</f>
        <v>13038.58</v>
      </c>
    </row>
    <row r="3298" spans="1:17" x14ac:dyDescent="0.25">
      <c r="A3298" s="4" t="s">
        <v>6099</v>
      </c>
      <c r="B3298" s="5" t="s">
        <v>6100</v>
      </c>
      <c r="C3298" s="5">
        <v>48404.89</v>
      </c>
      <c r="D3298" s="5" t="s">
        <v>26</v>
      </c>
      <c r="E3298" s="5" t="s">
        <v>31</v>
      </c>
      <c r="F3298" s="5" t="s">
        <v>32</v>
      </c>
      <c r="G3298" s="5" t="s">
        <v>33</v>
      </c>
      <c r="H3298" s="5">
        <v>527</v>
      </c>
      <c r="I3298" s="5">
        <v>21</v>
      </c>
      <c r="J3298" s="5">
        <v>1</v>
      </c>
      <c r="K3298" s="5">
        <v>6477.39</v>
      </c>
      <c r="L3298" s="5">
        <v>1</v>
      </c>
      <c r="M3298" s="5">
        <v>0.36499999999999999</v>
      </c>
      <c r="N3298" s="5">
        <v>4</v>
      </c>
      <c r="O3298" s="6">
        <v>0</v>
      </c>
      <c r="P3298" s="5" t="str">
        <f>IF(Table2[[#This Row],[ip_risk_score]]&gt;0.8,"HIGH",IF(Table2[[#This Row],[ip_risk_score]]&gt;0.5,"MEDIUM","LOW"))</f>
        <v>LOW</v>
      </c>
      <c r="Q3298" s="5">
        <f>Table2[[#This Row],[transaction_amount]]-Table2[[#This Row],[avg_transaction_amount]]</f>
        <v>41927.5</v>
      </c>
    </row>
    <row r="3299" spans="1:17" x14ac:dyDescent="0.25">
      <c r="A3299" s="4" t="s">
        <v>6101</v>
      </c>
      <c r="B3299" s="5" t="s">
        <v>6102</v>
      </c>
      <c r="C3299" s="5">
        <v>3374.91</v>
      </c>
      <c r="D3299" s="5" t="s">
        <v>26</v>
      </c>
      <c r="E3299" s="5" t="s">
        <v>27</v>
      </c>
      <c r="F3299" s="5" t="s">
        <v>22</v>
      </c>
      <c r="G3299" s="5" t="s">
        <v>58</v>
      </c>
      <c r="H3299" s="5">
        <v>141</v>
      </c>
      <c r="I3299" s="5">
        <v>10</v>
      </c>
      <c r="J3299" s="5">
        <v>4</v>
      </c>
      <c r="K3299" s="5">
        <v>5719.12</v>
      </c>
      <c r="L3299" s="5">
        <v>0</v>
      </c>
      <c r="M3299" s="5">
        <v>0.439</v>
      </c>
      <c r="N3299" s="5">
        <v>3</v>
      </c>
      <c r="O3299" s="6">
        <v>0</v>
      </c>
      <c r="P3299" s="5" t="str">
        <f>IF(Table2[[#This Row],[ip_risk_score]]&gt;0.8,"HIGH",IF(Table2[[#This Row],[ip_risk_score]]&gt;0.5,"MEDIUM","LOW"))</f>
        <v>LOW</v>
      </c>
      <c r="Q3299" s="5">
        <f>Table2[[#This Row],[transaction_amount]]-Table2[[#This Row],[avg_transaction_amount]]</f>
        <v>-2344.21</v>
      </c>
    </row>
    <row r="3300" spans="1:17" x14ac:dyDescent="0.25">
      <c r="A3300" s="4" t="s">
        <v>6103</v>
      </c>
      <c r="B3300" s="5" t="s">
        <v>4022</v>
      </c>
      <c r="C3300" s="5">
        <v>32433.48</v>
      </c>
      <c r="D3300" s="5" t="s">
        <v>20</v>
      </c>
      <c r="E3300" s="5" t="s">
        <v>41</v>
      </c>
      <c r="F3300" s="5" t="s">
        <v>32</v>
      </c>
      <c r="G3300" s="5" t="s">
        <v>58</v>
      </c>
      <c r="H3300" s="5">
        <v>1278</v>
      </c>
      <c r="I3300" s="5">
        <v>8</v>
      </c>
      <c r="J3300" s="5">
        <v>1</v>
      </c>
      <c r="K3300" s="5">
        <v>3303.86</v>
      </c>
      <c r="L3300" s="5">
        <v>0</v>
      </c>
      <c r="M3300" s="5">
        <v>0.52200000000000002</v>
      </c>
      <c r="N3300" s="5">
        <v>8</v>
      </c>
      <c r="O3300" s="6">
        <v>0</v>
      </c>
      <c r="P3300" s="5" t="str">
        <f>IF(Table2[[#This Row],[ip_risk_score]]&gt;0.8,"HIGH",IF(Table2[[#This Row],[ip_risk_score]]&gt;0.5,"MEDIUM","LOW"))</f>
        <v>MEDIUM</v>
      </c>
      <c r="Q3300" s="5">
        <f>Table2[[#This Row],[transaction_amount]]-Table2[[#This Row],[avg_transaction_amount]]</f>
        <v>29129.62</v>
      </c>
    </row>
    <row r="3301" spans="1:17" x14ac:dyDescent="0.25">
      <c r="A3301" s="4" t="s">
        <v>6104</v>
      </c>
      <c r="B3301" s="5" t="s">
        <v>6105</v>
      </c>
      <c r="C3301" s="5">
        <v>3751.57</v>
      </c>
      <c r="D3301" s="5" t="s">
        <v>20</v>
      </c>
      <c r="E3301" s="5" t="s">
        <v>21</v>
      </c>
      <c r="F3301" s="5" t="s">
        <v>32</v>
      </c>
      <c r="G3301" s="5" t="s">
        <v>48</v>
      </c>
      <c r="H3301" s="5">
        <v>100</v>
      </c>
      <c r="I3301" s="5">
        <v>16</v>
      </c>
      <c r="J3301" s="5">
        <v>2</v>
      </c>
      <c r="K3301" s="5">
        <v>22986.48</v>
      </c>
      <c r="L3301" s="5">
        <v>0</v>
      </c>
      <c r="M3301" s="5">
        <v>5.6000000000000001E-2</v>
      </c>
      <c r="N3301" s="5">
        <v>6</v>
      </c>
      <c r="O3301" s="6">
        <v>0</v>
      </c>
      <c r="P3301" s="5" t="str">
        <f>IF(Table2[[#This Row],[ip_risk_score]]&gt;0.8,"HIGH",IF(Table2[[#This Row],[ip_risk_score]]&gt;0.5,"MEDIUM","LOW"))</f>
        <v>LOW</v>
      </c>
      <c r="Q3301" s="5">
        <f>Table2[[#This Row],[transaction_amount]]-Table2[[#This Row],[avg_transaction_amount]]</f>
        <v>-19234.91</v>
      </c>
    </row>
    <row r="3302" spans="1:17" x14ac:dyDescent="0.25">
      <c r="A3302" s="4" t="s">
        <v>6106</v>
      </c>
      <c r="B3302" s="5" t="s">
        <v>3280</v>
      </c>
      <c r="C3302" s="5">
        <v>18804.669999999998</v>
      </c>
      <c r="D3302" s="5" t="s">
        <v>26</v>
      </c>
      <c r="E3302" s="5" t="s">
        <v>21</v>
      </c>
      <c r="F3302" s="5" t="s">
        <v>22</v>
      </c>
      <c r="G3302" s="5" t="s">
        <v>23</v>
      </c>
      <c r="H3302" s="5">
        <v>1856</v>
      </c>
      <c r="I3302" s="5">
        <v>21</v>
      </c>
      <c r="J3302" s="5">
        <v>0</v>
      </c>
      <c r="K3302" s="5">
        <v>19221.64</v>
      </c>
      <c r="L3302" s="5">
        <v>0</v>
      </c>
      <c r="M3302" s="5">
        <v>0.66500000000000004</v>
      </c>
      <c r="N3302" s="5">
        <v>3</v>
      </c>
      <c r="O3302" s="6">
        <v>0</v>
      </c>
      <c r="P3302" s="5" t="str">
        <f>IF(Table2[[#This Row],[ip_risk_score]]&gt;0.8,"HIGH",IF(Table2[[#This Row],[ip_risk_score]]&gt;0.5,"MEDIUM","LOW"))</f>
        <v>MEDIUM</v>
      </c>
      <c r="Q3302" s="5">
        <f>Table2[[#This Row],[transaction_amount]]-Table2[[#This Row],[avg_transaction_amount]]</f>
        <v>-416.97000000000116</v>
      </c>
    </row>
    <row r="3303" spans="1:17" x14ac:dyDescent="0.25">
      <c r="A3303" s="4" t="s">
        <v>6107</v>
      </c>
      <c r="B3303" s="5" t="s">
        <v>6108</v>
      </c>
      <c r="C3303" s="5">
        <v>40200.54</v>
      </c>
      <c r="D3303" s="5" t="s">
        <v>20</v>
      </c>
      <c r="E3303" s="5" t="s">
        <v>31</v>
      </c>
      <c r="F3303" s="5" t="s">
        <v>28</v>
      </c>
      <c r="G3303" s="5" t="s">
        <v>58</v>
      </c>
      <c r="H3303" s="5">
        <v>1159</v>
      </c>
      <c r="I3303" s="5">
        <v>10</v>
      </c>
      <c r="J3303" s="5">
        <v>3</v>
      </c>
      <c r="K3303" s="5">
        <v>4791.43</v>
      </c>
      <c r="L3303" s="5">
        <v>0</v>
      </c>
      <c r="M3303" s="5">
        <v>0.64900000000000002</v>
      </c>
      <c r="N3303" s="5">
        <v>7</v>
      </c>
      <c r="O3303" s="6">
        <v>0</v>
      </c>
      <c r="P3303" s="5" t="str">
        <f>IF(Table2[[#This Row],[ip_risk_score]]&gt;0.8,"HIGH",IF(Table2[[#This Row],[ip_risk_score]]&gt;0.5,"MEDIUM","LOW"))</f>
        <v>MEDIUM</v>
      </c>
      <c r="Q3303" s="5">
        <f>Table2[[#This Row],[transaction_amount]]-Table2[[#This Row],[avg_transaction_amount]]</f>
        <v>35409.11</v>
      </c>
    </row>
    <row r="3304" spans="1:17" x14ac:dyDescent="0.25">
      <c r="A3304" s="4" t="s">
        <v>6109</v>
      </c>
      <c r="B3304" s="5" t="s">
        <v>6110</v>
      </c>
      <c r="C3304" s="5">
        <v>21701.94</v>
      </c>
      <c r="D3304" s="5" t="s">
        <v>26</v>
      </c>
      <c r="E3304" s="5" t="s">
        <v>21</v>
      </c>
      <c r="F3304" s="5" t="s">
        <v>28</v>
      </c>
      <c r="G3304" s="5" t="s">
        <v>58</v>
      </c>
      <c r="H3304" s="5">
        <v>481</v>
      </c>
      <c r="I3304" s="5">
        <v>19</v>
      </c>
      <c r="J3304" s="5">
        <v>4</v>
      </c>
      <c r="K3304" s="5">
        <v>14225.64</v>
      </c>
      <c r="L3304" s="5">
        <v>0</v>
      </c>
      <c r="M3304" s="5">
        <v>0.96499999999999997</v>
      </c>
      <c r="N3304" s="5">
        <v>4</v>
      </c>
      <c r="O3304" s="6">
        <v>0</v>
      </c>
      <c r="P3304" s="5" t="str">
        <f>IF(Table2[[#This Row],[ip_risk_score]]&gt;0.8,"HIGH",IF(Table2[[#This Row],[ip_risk_score]]&gt;0.5,"MEDIUM","LOW"))</f>
        <v>HIGH</v>
      </c>
      <c r="Q3304" s="5">
        <f>Table2[[#This Row],[transaction_amount]]-Table2[[#This Row],[avg_transaction_amount]]</f>
        <v>7476.2999999999993</v>
      </c>
    </row>
    <row r="3305" spans="1:17" x14ac:dyDescent="0.25">
      <c r="A3305" s="4" t="s">
        <v>6111</v>
      </c>
      <c r="B3305" s="5" t="s">
        <v>6112</v>
      </c>
      <c r="C3305" s="5">
        <v>49859.26</v>
      </c>
      <c r="D3305" s="5" t="s">
        <v>20</v>
      </c>
      <c r="E3305" s="5" t="s">
        <v>41</v>
      </c>
      <c r="F3305" s="5" t="s">
        <v>32</v>
      </c>
      <c r="G3305" s="5" t="s">
        <v>33</v>
      </c>
      <c r="H3305" s="5">
        <v>1998</v>
      </c>
      <c r="I3305" s="5">
        <v>2</v>
      </c>
      <c r="J3305" s="5">
        <v>2</v>
      </c>
      <c r="K3305" s="5">
        <v>19860.45</v>
      </c>
      <c r="L3305" s="5">
        <v>0</v>
      </c>
      <c r="M3305" s="5">
        <v>0.13300000000000001</v>
      </c>
      <c r="N3305" s="5">
        <v>3</v>
      </c>
      <c r="O3305" s="6">
        <v>0</v>
      </c>
      <c r="P3305" s="5" t="str">
        <f>IF(Table2[[#This Row],[ip_risk_score]]&gt;0.8,"HIGH",IF(Table2[[#This Row],[ip_risk_score]]&gt;0.5,"MEDIUM","LOW"))</f>
        <v>LOW</v>
      </c>
      <c r="Q3305" s="5">
        <f>Table2[[#This Row],[transaction_amount]]-Table2[[#This Row],[avg_transaction_amount]]</f>
        <v>29998.81</v>
      </c>
    </row>
    <row r="3306" spans="1:17" x14ac:dyDescent="0.25">
      <c r="A3306" s="4" t="s">
        <v>6113</v>
      </c>
      <c r="B3306" s="5" t="s">
        <v>6114</v>
      </c>
      <c r="C3306" s="5">
        <v>27975.01</v>
      </c>
      <c r="D3306" s="5" t="s">
        <v>26</v>
      </c>
      <c r="E3306" s="5" t="s">
        <v>27</v>
      </c>
      <c r="F3306" s="5" t="s">
        <v>32</v>
      </c>
      <c r="G3306" s="5" t="s">
        <v>38</v>
      </c>
      <c r="H3306" s="5">
        <v>1275</v>
      </c>
      <c r="I3306" s="5">
        <v>20</v>
      </c>
      <c r="J3306" s="5">
        <v>0</v>
      </c>
      <c r="K3306" s="5">
        <v>26354.25</v>
      </c>
      <c r="L3306" s="5">
        <v>0</v>
      </c>
      <c r="M3306" s="5">
        <v>3.1E-2</v>
      </c>
      <c r="N3306" s="5">
        <v>2</v>
      </c>
      <c r="O3306" s="6">
        <v>0</v>
      </c>
      <c r="P3306" s="5" t="str">
        <f>IF(Table2[[#This Row],[ip_risk_score]]&gt;0.8,"HIGH",IF(Table2[[#This Row],[ip_risk_score]]&gt;0.5,"MEDIUM","LOW"))</f>
        <v>LOW</v>
      </c>
      <c r="Q3306" s="5">
        <f>Table2[[#This Row],[transaction_amount]]-Table2[[#This Row],[avg_transaction_amount]]</f>
        <v>1620.7599999999984</v>
      </c>
    </row>
    <row r="3307" spans="1:17" x14ac:dyDescent="0.25">
      <c r="A3307" s="4" t="s">
        <v>6115</v>
      </c>
      <c r="B3307" s="5" t="s">
        <v>6116</v>
      </c>
      <c r="C3307" s="5">
        <v>16092.05</v>
      </c>
      <c r="D3307" s="5" t="s">
        <v>53</v>
      </c>
      <c r="E3307" s="5" t="s">
        <v>21</v>
      </c>
      <c r="F3307" s="5" t="s">
        <v>32</v>
      </c>
      <c r="G3307" s="5" t="s">
        <v>23</v>
      </c>
      <c r="H3307" s="5">
        <v>511</v>
      </c>
      <c r="I3307" s="5">
        <v>10</v>
      </c>
      <c r="J3307" s="5">
        <v>3</v>
      </c>
      <c r="K3307" s="5">
        <v>1881.21</v>
      </c>
      <c r="L3307" s="5">
        <v>0</v>
      </c>
      <c r="M3307" s="5">
        <v>0.13300000000000001</v>
      </c>
      <c r="N3307" s="5">
        <v>8</v>
      </c>
      <c r="O3307" s="6">
        <v>0</v>
      </c>
      <c r="P3307" s="5" t="str">
        <f>IF(Table2[[#This Row],[ip_risk_score]]&gt;0.8,"HIGH",IF(Table2[[#This Row],[ip_risk_score]]&gt;0.5,"MEDIUM","LOW"))</f>
        <v>LOW</v>
      </c>
      <c r="Q3307" s="5">
        <f>Table2[[#This Row],[transaction_amount]]-Table2[[#This Row],[avg_transaction_amount]]</f>
        <v>14210.84</v>
      </c>
    </row>
    <row r="3308" spans="1:17" x14ac:dyDescent="0.25">
      <c r="A3308" s="4" t="s">
        <v>6117</v>
      </c>
      <c r="B3308" s="5" t="s">
        <v>6118</v>
      </c>
      <c r="C3308" s="5">
        <v>11044.56</v>
      </c>
      <c r="D3308" s="5" t="s">
        <v>53</v>
      </c>
      <c r="E3308" s="5" t="s">
        <v>27</v>
      </c>
      <c r="F3308" s="5" t="s">
        <v>32</v>
      </c>
      <c r="G3308" s="5" t="s">
        <v>48</v>
      </c>
      <c r="H3308" s="5">
        <v>770</v>
      </c>
      <c r="I3308" s="5">
        <v>7</v>
      </c>
      <c r="J3308" s="5">
        <v>0</v>
      </c>
      <c r="K3308" s="5">
        <v>10934.41</v>
      </c>
      <c r="L3308" s="5">
        <v>0</v>
      </c>
      <c r="M3308" s="5">
        <v>0.42199999999999999</v>
      </c>
      <c r="N3308" s="5">
        <v>8</v>
      </c>
      <c r="O3308" s="6">
        <v>0</v>
      </c>
      <c r="P3308" s="5" t="str">
        <f>IF(Table2[[#This Row],[ip_risk_score]]&gt;0.8,"HIGH",IF(Table2[[#This Row],[ip_risk_score]]&gt;0.5,"MEDIUM","LOW"))</f>
        <v>LOW</v>
      </c>
      <c r="Q3308" s="5">
        <f>Table2[[#This Row],[transaction_amount]]-Table2[[#This Row],[avg_transaction_amount]]</f>
        <v>110.14999999999964</v>
      </c>
    </row>
    <row r="3309" spans="1:17" x14ac:dyDescent="0.25">
      <c r="A3309" s="4" t="s">
        <v>6119</v>
      </c>
      <c r="B3309" s="5" t="s">
        <v>6120</v>
      </c>
      <c r="C3309" s="5">
        <v>17558.5</v>
      </c>
      <c r="D3309" s="5" t="s">
        <v>26</v>
      </c>
      <c r="E3309" s="5" t="s">
        <v>41</v>
      </c>
      <c r="F3309" s="5" t="s">
        <v>32</v>
      </c>
      <c r="G3309" s="5" t="s">
        <v>48</v>
      </c>
      <c r="H3309" s="5">
        <v>396</v>
      </c>
      <c r="I3309" s="5">
        <v>9</v>
      </c>
      <c r="J3309" s="5">
        <v>2</v>
      </c>
      <c r="K3309" s="5">
        <v>18517</v>
      </c>
      <c r="L3309" s="5">
        <v>0</v>
      </c>
      <c r="M3309" s="5">
        <v>0.214</v>
      </c>
      <c r="N3309" s="5">
        <v>2</v>
      </c>
      <c r="O3309" s="6">
        <v>0</v>
      </c>
      <c r="P3309" s="5" t="str">
        <f>IF(Table2[[#This Row],[ip_risk_score]]&gt;0.8,"HIGH",IF(Table2[[#This Row],[ip_risk_score]]&gt;0.5,"MEDIUM","LOW"))</f>
        <v>LOW</v>
      </c>
      <c r="Q3309" s="5">
        <f>Table2[[#This Row],[transaction_amount]]-Table2[[#This Row],[avg_transaction_amount]]</f>
        <v>-958.5</v>
      </c>
    </row>
    <row r="3310" spans="1:17" x14ac:dyDescent="0.25">
      <c r="A3310" s="4" t="s">
        <v>6121</v>
      </c>
      <c r="B3310" s="5" t="s">
        <v>6122</v>
      </c>
      <c r="C3310" s="5">
        <v>18658.04</v>
      </c>
      <c r="D3310" s="5" t="s">
        <v>53</v>
      </c>
      <c r="E3310" s="5" t="s">
        <v>41</v>
      </c>
      <c r="F3310" s="5" t="s">
        <v>32</v>
      </c>
      <c r="G3310" s="5" t="s">
        <v>33</v>
      </c>
      <c r="H3310" s="5">
        <v>1040</v>
      </c>
      <c r="I3310" s="5">
        <v>5</v>
      </c>
      <c r="J3310" s="5">
        <v>0</v>
      </c>
      <c r="K3310" s="5">
        <v>566.96</v>
      </c>
      <c r="L3310" s="5">
        <v>1</v>
      </c>
      <c r="M3310" s="5">
        <v>0.216</v>
      </c>
      <c r="N3310" s="5">
        <v>9</v>
      </c>
      <c r="O3310" s="6">
        <v>0</v>
      </c>
      <c r="P3310" s="5" t="str">
        <f>IF(Table2[[#This Row],[ip_risk_score]]&gt;0.8,"HIGH",IF(Table2[[#This Row],[ip_risk_score]]&gt;0.5,"MEDIUM","LOW"))</f>
        <v>LOW</v>
      </c>
      <c r="Q3310" s="5">
        <f>Table2[[#This Row],[transaction_amount]]-Table2[[#This Row],[avg_transaction_amount]]</f>
        <v>18091.080000000002</v>
      </c>
    </row>
    <row r="3311" spans="1:17" x14ac:dyDescent="0.25">
      <c r="A3311" s="4" t="s">
        <v>6123</v>
      </c>
      <c r="B3311" s="5" t="s">
        <v>358</v>
      </c>
      <c r="C3311" s="5">
        <v>3482.25</v>
      </c>
      <c r="D3311" s="5" t="s">
        <v>20</v>
      </c>
      <c r="E3311" s="5" t="s">
        <v>27</v>
      </c>
      <c r="F3311" s="5" t="s">
        <v>22</v>
      </c>
      <c r="G3311" s="5" t="s">
        <v>48</v>
      </c>
      <c r="H3311" s="5">
        <v>1121</v>
      </c>
      <c r="I3311" s="5">
        <v>16</v>
      </c>
      <c r="J3311" s="5">
        <v>1</v>
      </c>
      <c r="K3311" s="5">
        <v>7381.44</v>
      </c>
      <c r="L3311" s="5">
        <v>0</v>
      </c>
      <c r="M3311" s="5">
        <v>0.86899999999999999</v>
      </c>
      <c r="N3311" s="5">
        <v>7</v>
      </c>
      <c r="O3311" s="6">
        <v>0</v>
      </c>
      <c r="P3311" s="5" t="str">
        <f>IF(Table2[[#This Row],[ip_risk_score]]&gt;0.8,"HIGH",IF(Table2[[#This Row],[ip_risk_score]]&gt;0.5,"MEDIUM","LOW"))</f>
        <v>HIGH</v>
      </c>
      <c r="Q3311" s="5">
        <f>Table2[[#This Row],[transaction_amount]]-Table2[[#This Row],[avg_transaction_amount]]</f>
        <v>-3899.1899999999996</v>
      </c>
    </row>
    <row r="3312" spans="1:17" x14ac:dyDescent="0.25">
      <c r="A3312" s="4" t="s">
        <v>6124</v>
      </c>
      <c r="B3312" s="5" t="s">
        <v>6125</v>
      </c>
      <c r="C3312" s="5">
        <v>18510.23</v>
      </c>
      <c r="D3312" s="5" t="s">
        <v>26</v>
      </c>
      <c r="E3312" s="5" t="s">
        <v>41</v>
      </c>
      <c r="F3312" s="5" t="s">
        <v>28</v>
      </c>
      <c r="G3312" s="5" t="s">
        <v>58</v>
      </c>
      <c r="H3312" s="5">
        <v>607</v>
      </c>
      <c r="I3312" s="5">
        <v>5</v>
      </c>
      <c r="J3312" s="5">
        <v>0</v>
      </c>
      <c r="K3312" s="5">
        <v>22372.53</v>
      </c>
      <c r="L3312" s="5">
        <v>0</v>
      </c>
      <c r="M3312" s="5">
        <v>0.32400000000000001</v>
      </c>
      <c r="N3312" s="5">
        <v>6</v>
      </c>
      <c r="O3312" s="6">
        <v>0</v>
      </c>
      <c r="P3312" s="5" t="str">
        <f>IF(Table2[[#This Row],[ip_risk_score]]&gt;0.8,"HIGH",IF(Table2[[#This Row],[ip_risk_score]]&gt;0.5,"MEDIUM","LOW"))</f>
        <v>LOW</v>
      </c>
      <c r="Q3312" s="5">
        <f>Table2[[#This Row],[transaction_amount]]-Table2[[#This Row],[avg_transaction_amount]]</f>
        <v>-3862.2999999999993</v>
      </c>
    </row>
    <row r="3313" spans="1:17" x14ac:dyDescent="0.25">
      <c r="A3313" s="4" t="s">
        <v>6126</v>
      </c>
      <c r="B3313" s="5" t="s">
        <v>3709</v>
      </c>
      <c r="C3313" s="5">
        <v>23238.71</v>
      </c>
      <c r="D3313" s="5" t="s">
        <v>26</v>
      </c>
      <c r="E3313" s="5" t="s">
        <v>31</v>
      </c>
      <c r="F3313" s="5" t="s">
        <v>28</v>
      </c>
      <c r="G3313" s="5" t="s">
        <v>23</v>
      </c>
      <c r="H3313" s="5">
        <v>917</v>
      </c>
      <c r="I3313" s="5">
        <v>6</v>
      </c>
      <c r="J3313" s="5">
        <v>1</v>
      </c>
      <c r="K3313" s="5">
        <v>10736.52</v>
      </c>
      <c r="L3313" s="5">
        <v>0</v>
      </c>
      <c r="M3313" s="5">
        <v>0.41699999999999998</v>
      </c>
      <c r="N3313" s="5">
        <v>3</v>
      </c>
      <c r="O3313" s="6">
        <v>0</v>
      </c>
      <c r="P3313" s="5" t="str">
        <f>IF(Table2[[#This Row],[ip_risk_score]]&gt;0.8,"HIGH",IF(Table2[[#This Row],[ip_risk_score]]&gt;0.5,"MEDIUM","LOW"))</f>
        <v>LOW</v>
      </c>
      <c r="Q3313" s="5">
        <f>Table2[[#This Row],[transaction_amount]]-Table2[[#This Row],[avg_transaction_amount]]</f>
        <v>12502.189999999999</v>
      </c>
    </row>
    <row r="3314" spans="1:17" x14ac:dyDescent="0.25">
      <c r="A3314" s="4" t="s">
        <v>6127</v>
      </c>
      <c r="B3314" s="5" t="s">
        <v>468</v>
      </c>
      <c r="C3314" s="5">
        <v>36150.75</v>
      </c>
      <c r="D3314" s="5" t="s">
        <v>20</v>
      </c>
      <c r="E3314" s="5" t="s">
        <v>21</v>
      </c>
      <c r="F3314" s="5" t="s">
        <v>22</v>
      </c>
      <c r="G3314" s="5" t="s">
        <v>48</v>
      </c>
      <c r="H3314" s="5">
        <v>876</v>
      </c>
      <c r="I3314" s="5">
        <v>12</v>
      </c>
      <c r="J3314" s="5">
        <v>2</v>
      </c>
      <c r="K3314" s="5">
        <v>2626.39</v>
      </c>
      <c r="L3314" s="5">
        <v>0</v>
      </c>
      <c r="M3314" s="5">
        <v>0.68400000000000005</v>
      </c>
      <c r="N3314" s="5">
        <v>3</v>
      </c>
      <c r="O3314" s="6">
        <v>0</v>
      </c>
      <c r="P3314" s="5" t="str">
        <f>IF(Table2[[#This Row],[ip_risk_score]]&gt;0.8,"HIGH",IF(Table2[[#This Row],[ip_risk_score]]&gt;0.5,"MEDIUM","LOW"))</f>
        <v>MEDIUM</v>
      </c>
      <c r="Q3314" s="5">
        <f>Table2[[#This Row],[transaction_amount]]-Table2[[#This Row],[avg_transaction_amount]]</f>
        <v>33524.36</v>
      </c>
    </row>
    <row r="3315" spans="1:17" x14ac:dyDescent="0.25">
      <c r="A3315" s="4" t="s">
        <v>6128</v>
      </c>
      <c r="B3315" s="5" t="s">
        <v>6129</v>
      </c>
      <c r="C3315" s="5">
        <v>32853.64</v>
      </c>
      <c r="D3315" s="5" t="s">
        <v>20</v>
      </c>
      <c r="E3315" s="5" t="s">
        <v>31</v>
      </c>
      <c r="F3315" s="5" t="s">
        <v>22</v>
      </c>
      <c r="G3315" s="5" t="s">
        <v>23</v>
      </c>
      <c r="H3315" s="5">
        <v>1178</v>
      </c>
      <c r="I3315" s="5">
        <v>5</v>
      </c>
      <c r="J3315" s="5">
        <v>4</v>
      </c>
      <c r="K3315" s="5">
        <v>18835.2</v>
      </c>
      <c r="L3315" s="5">
        <v>1</v>
      </c>
      <c r="M3315" s="5">
        <v>0.34</v>
      </c>
      <c r="N3315" s="5">
        <v>4</v>
      </c>
      <c r="O3315" s="6">
        <v>0</v>
      </c>
      <c r="P3315" s="5" t="str">
        <f>IF(Table2[[#This Row],[ip_risk_score]]&gt;0.8,"HIGH",IF(Table2[[#This Row],[ip_risk_score]]&gt;0.5,"MEDIUM","LOW"))</f>
        <v>LOW</v>
      </c>
      <c r="Q3315" s="5">
        <f>Table2[[#This Row],[transaction_amount]]-Table2[[#This Row],[avg_transaction_amount]]</f>
        <v>14018.439999999999</v>
      </c>
    </row>
    <row r="3316" spans="1:17" x14ac:dyDescent="0.25">
      <c r="A3316" s="4" t="s">
        <v>6130</v>
      </c>
      <c r="B3316" s="5" t="s">
        <v>6131</v>
      </c>
      <c r="C3316" s="5">
        <v>35452.839999999997</v>
      </c>
      <c r="D3316" s="5" t="s">
        <v>26</v>
      </c>
      <c r="E3316" s="5" t="s">
        <v>31</v>
      </c>
      <c r="F3316" s="5" t="s">
        <v>28</v>
      </c>
      <c r="G3316" s="5" t="s">
        <v>48</v>
      </c>
      <c r="H3316" s="5">
        <v>1484</v>
      </c>
      <c r="I3316" s="5">
        <v>2</v>
      </c>
      <c r="J3316" s="5">
        <v>1</v>
      </c>
      <c r="K3316" s="5">
        <v>7576.58</v>
      </c>
      <c r="L3316" s="5">
        <v>0</v>
      </c>
      <c r="M3316" s="5">
        <v>0.55400000000000005</v>
      </c>
      <c r="N3316" s="5">
        <v>9</v>
      </c>
      <c r="O3316" s="6">
        <v>1</v>
      </c>
      <c r="P3316" s="5" t="str">
        <f>IF(Table2[[#This Row],[ip_risk_score]]&gt;0.8,"HIGH",IF(Table2[[#This Row],[ip_risk_score]]&gt;0.5,"MEDIUM","LOW"))</f>
        <v>MEDIUM</v>
      </c>
      <c r="Q3316" s="5">
        <f>Table2[[#This Row],[transaction_amount]]-Table2[[#This Row],[avg_transaction_amount]]</f>
        <v>27876.259999999995</v>
      </c>
    </row>
    <row r="3317" spans="1:17" x14ac:dyDescent="0.25">
      <c r="A3317" s="4" t="s">
        <v>6132</v>
      </c>
      <c r="B3317" s="5" t="s">
        <v>2113</v>
      </c>
      <c r="C3317" s="5">
        <v>467.77</v>
      </c>
      <c r="D3317" s="5" t="s">
        <v>20</v>
      </c>
      <c r="E3317" s="5" t="s">
        <v>31</v>
      </c>
      <c r="F3317" s="5" t="s">
        <v>28</v>
      </c>
      <c r="G3317" s="5" t="s">
        <v>38</v>
      </c>
      <c r="H3317" s="5">
        <v>1364</v>
      </c>
      <c r="I3317" s="5">
        <v>12</v>
      </c>
      <c r="J3317" s="5">
        <v>0</v>
      </c>
      <c r="K3317" s="5">
        <v>21079.46</v>
      </c>
      <c r="L3317" s="5">
        <v>1</v>
      </c>
      <c r="M3317" s="5">
        <v>0.52300000000000002</v>
      </c>
      <c r="N3317" s="5">
        <v>8</v>
      </c>
      <c r="O3317" s="6">
        <v>0</v>
      </c>
      <c r="P3317" s="5" t="str">
        <f>IF(Table2[[#This Row],[ip_risk_score]]&gt;0.8,"HIGH",IF(Table2[[#This Row],[ip_risk_score]]&gt;0.5,"MEDIUM","LOW"))</f>
        <v>MEDIUM</v>
      </c>
      <c r="Q3317" s="5">
        <f>Table2[[#This Row],[transaction_amount]]-Table2[[#This Row],[avg_transaction_amount]]</f>
        <v>-20611.689999999999</v>
      </c>
    </row>
    <row r="3318" spans="1:17" x14ac:dyDescent="0.25">
      <c r="A3318" s="4" t="s">
        <v>6133</v>
      </c>
      <c r="B3318" s="5" t="s">
        <v>6134</v>
      </c>
      <c r="C3318" s="5">
        <v>10922.49</v>
      </c>
      <c r="D3318" s="5" t="s">
        <v>26</v>
      </c>
      <c r="E3318" s="5" t="s">
        <v>27</v>
      </c>
      <c r="F3318" s="5" t="s">
        <v>32</v>
      </c>
      <c r="G3318" s="5" t="s">
        <v>38</v>
      </c>
      <c r="H3318" s="5">
        <v>1743</v>
      </c>
      <c r="I3318" s="5">
        <v>9</v>
      </c>
      <c r="J3318" s="5">
        <v>0</v>
      </c>
      <c r="K3318" s="5">
        <v>27015.23</v>
      </c>
      <c r="L3318" s="5">
        <v>0</v>
      </c>
      <c r="M3318" s="5">
        <v>0.26200000000000001</v>
      </c>
      <c r="N3318" s="5">
        <v>2</v>
      </c>
      <c r="O3318" s="6">
        <v>0</v>
      </c>
      <c r="P3318" s="5" t="str">
        <f>IF(Table2[[#This Row],[ip_risk_score]]&gt;0.8,"HIGH",IF(Table2[[#This Row],[ip_risk_score]]&gt;0.5,"MEDIUM","LOW"))</f>
        <v>LOW</v>
      </c>
      <c r="Q3318" s="5">
        <f>Table2[[#This Row],[transaction_amount]]-Table2[[#This Row],[avg_transaction_amount]]</f>
        <v>-16092.74</v>
      </c>
    </row>
    <row r="3319" spans="1:17" x14ac:dyDescent="0.25">
      <c r="A3319" s="4" t="s">
        <v>6135</v>
      </c>
      <c r="B3319" s="5" t="s">
        <v>2226</v>
      </c>
      <c r="C3319" s="5">
        <v>33101.129999999997</v>
      </c>
      <c r="D3319" s="5" t="s">
        <v>20</v>
      </c>
      <c r="E3319" s="5" t="s">
        <v>27</v>
      </c>
      <c r="F3319" s="5" t="s">
        <v>28</v>
      </c>
      <c r="G3319" s="5" t="s">
        <v>23</v>
      </c>
      <c r="H3319" s="5">
        <v>1908</v>
      </c>
      <c r="I3319" s="5">
        <v>3</v>
      </c>
      <c r="J3319" s="5">
        <v>0</v>
      </c>
      <c r="K3319" s="5">
        <v>15882.99</v>
      </c>
      <c r="L3319" s="5">
        <v>0</v>
      </c>
      <c r="M3319" s="5">
        <v>0.71699999999999997</v>
      </c>
      <c r="N3319" s="5">
        <v>5</v>
      </c>
      <c r="O3319" s="6">
        <v>0</v>
      </c>
      <c r="P3319" s="5" t="str">
        <f>IF(Table2[[#This Row],[ip_risk_score]]&gt;0.8,"HIGH",IF(Table2[[#This Row],[ip_risk_score]]&gt;0.5,"MEDIUM","LOW"))</f>
        <v>MEDIUM</v>
      </c>
      <c r="Q3319" s="5">
        <f>Table2[[#This Row],[transaction_amount]]-Table2[[#This Row],[avg_transaction_amount]]</f>
        <v>17218.14</v>
      </c>
    </row>
    <row r="3320" spans="1:17" x14ac:dyDescent="0.25">
      <c r="A3320" s="4" t="s">
        <v>6136</v>
      </c>
      <c r="B3320" s="5" t="s">
        <v>6137</v>
      </c>
      <c r="C3320" s="5">
        <v>24225.27</v>
      </c>
      <c r="D3320" s="5" t="s">
        <v>26</v>
      </c>
      <c r="E3320" s="5" t="s">
        <v>41</v>
      </c>
      <c r="F3320" s="5" t="s">
        <v>32</v>
      </c>
      <c r="G3320" s="5" t="s">
        <v>38</v>
      </c>
      <c r="H3320" s="5">
        <v>1197</v>
      </c>
      <c r="I3320" s="5">
        <v>4</v>
      </c>
      <c r="J3320" s="5">
        <v>2</v>
      </c>
      <c r="K3320" s="5">
        <v>18014.400000000001</v>
      </c>
      <c r="L3320" s="5">
        <v>0</v>
      </c>
      <c r="M3320" s="5">
        <v>0.83399999999999996</v>
      </c>
      <c r="N3320" s="5">
        <v>6</v>
      </c>
      <c r="O3320" s="6">
        <v>1</v>
      </c>
      <c r="P3320" s="5" t="str">
        <f>IF(Table2[[#This Row],[ip_risk_score]]&gt;0.8,"HIGH",IF(Table2[[#This Row],[ip_risk_score]]&gt;0.5,"MEDIUM","LOW"))</f>
        <v>HIGH</v>
      </c>
      <c r="Q3320" s="5">
        <f>Table2[[#This Row],[transaction_amount]]-Table2[[#This Row],[avg_transaction_amount]]</f>
        <v>6210.869999999999</v>
      </c>
    </row>
    <row r="3321" spans="1:17" x14ac:dyDescent="0.25">
      <c r="A3321" s="4" t="s">
        <v>6138</v>
      </c>
      <c r="B3321" s="5" t="s">
        <v>4196</v>
      </c>
      <c r="C3321" s="5">
        <v>315.41000000000003</v>
      </c>
      <c r="D3321" s="5" t="s">
        <v>20</v>
      </c>
      <c r="E3321" s="5" t="s">
        <v>27</v>
      </c>
      <c r="F3321" s="5" t="s">
        <v>32</v>
      </c>
      <c r="G3321" s="5" t="s">
        <v>38</v>
      </c>
      <c r="H3321" s="5">
        <v>666</v>
      </c>
      <c r="I3321" s="5">
        <v>20</v>
      </c>
      <c r="J3321" s="5">
        <v>3</v>
      </c>
      <c r="K3321" s="5">
        <v>15480.74</v>
      </c>
      <c r="L3321" s="5">
        <v>1</v>
      </c>
      <c r="M3321" s="5">
        <v>0.78300000000000003</v>
      </c>
      <c r="N3321" s="5">
        <v>5</v>
      </c>
      <c r="O3321" s="6">
        <v>0</v>
      </c>
      <c r="P3321" s="5" t="str">
        <f>IF(Table2[[#This Row],[ip_risk_score]]&gt;0.8,"HIGH",IF(Table2[[#This Row],[ip_risk_score]]&gt;0.5,"MEDIUM","LOW"))</f>
        <v>MEDIUM</v>
      </c>
      <c r="Q3321" s="5">
        <f>Table2[[#This Row],[transaction_amount]]-Table2[[#This Row],[avg_transaction_amount]]</f>
        <v>-15165.33</v>
      </c>
    </row>
    <row r="3322" spans="1:17" x14ac:dyDescent="0.25">
      <c r="A3322" s="4" t="s">
        <v>6139</v>
      </c>
      <c r="B3322" s="5" t="s">
        <v>6140</v>
      </c>
      <c r="C3322" s="5">
        <v>40234.51</v>
      </c>
      <c r="D3322" s="5" t="s">
        <v>20</v>
      </c>
      <c r="E3322" s="5" t="s">
        <v>41</v>
      </c>
      <c r="F3322" s="5" t="s">
        <v>28</v>
      </c>
      <c r="G3322" s="5" t="s">
        <v>58</v>
      </c>
      <c r="H3322" s="5">
        <v>351</v>
      </c>
      <c r="I3322" s="5">
        <v>18</v>
      </c>
      <c r="J3322" s="5">
        <v>0</v>
      </c>
      <c r="K3322" s="5">
        <v>24541.52</v>
      </c>
      <c r="L3322" s="5">
        <v>0</v>
      </c>
      <c r="M3322" s="5">
        <v>0.39500000000000002</v>
      </c>
      <c r="N3322" s="5">
        <v>1</v>
      </c>
      <c r="O3322" s="6">
        <v>0</v>
      </c>
      <c r="P3322" s="5" t="str">
        <f>IF(Table2[[#This Row],[ip_risk_score]]&gt;0.8,"HIGH",IF(Table2[[#This Row],[ip_risk_score]]&gt;0.5,"MEDIUM","LOW"))</f>
        <v>LOW</v>
      </c>
      <c r="Q3322" s="5">
        <f>Table2[[#This Row],[transaction_amount]]-Table2[[#This Row],[avg_transaction_amount]]</f>
        <v>15692.990000000002</v>
      </c>
    </row>
    <row r="3323" spans="1:17" x14ac:dyDescent="0.25">
      <c r="A3323" s="4" t="s">
        <v>6141</v>
      </c>
      <c r="B3323" s="5" t="s">
        <v>6142</v>
      </c>
      <c r="C3323" s="5">
        <v>38651.839999999997</v>
      </c>
      <c r="D3323" s="5" t="s">
        <v>53</v>
      </c>
      <c r="E3323" s="5" t="s">
        <v>27</v>
      </c>
      <c r="F3323" s="5" t="s">
        <v>32</v>
      </c>
      <c r="G3323" s="5" t="s">
        <v>48</v>
      </c>
      <c r="H3323" s="5">
        <v>1034</v>
      </c>
      <c r="I3323" s="5">
        <v>17</v>
      </c>
      <c r="J3323" s="5">
        <v>0</v>
      </c>
      <c r="K3323" s="5">
        <v>7327.27</v>
      </c>
      <c r="L3323" s="5">
        <v>0</v>
      </c>
      <c r="M3323" s="5">
        <v>0.93300000000000005</v>
      </c>
      <c r="N3323" s="5">
        <v>9</v>
      </c>
      <c r="O3323" s="6">
        <v>0</v>
      </c>
      <c r="P3323" s="5" t="str">
        <f>IF(Table2[[#This Row],[ip_risk_score]]&gt;0.8,"HIGH",IF(Table2[[#This Row],[ip_risk_score]]&gt;0.5,"MEDIUM","LOW"))</f>
        <v>HIGH</v>
      </c>
      <c r="Q3323" s="5">
        <f>Table2[[#This Row],[transaction_amount]]-Table2[[#This Row],[avg_transaction_amount]]</f>
        <v>31324.569999999996</v>
      </c>
    </row>
    <row r="3324" spans="1:17" x14ac:dyDescent="0.25">
      <c r="A3324" s="4" t="s">
        <v>6143</v>
      </c>
      <c r="B3324" s="5" t="s">
        <v>6144</v>
      </c>
      <c r="C3324" s="5">
        <v>27443.54</v>
      </c>
      <c r="D3324" s="5" t="s">
        <v>53</v>
      </c>
      <c r="E3324" s="5" t="s">
        <v>41</v>
      </c>
      <c r="F3324" s="5" t="s">
        <v>32</v>
      </c>
      <c r="G3324" s="5" t="s">
        <v>38</v>
      </c>
      <c r="H3324" s="5">
        <v>1153</v>
      </c>
      <c r="I3324" s="5">
        <v>23</v>
      </c>
      <c r="J3324" s="5">
        <v>1</v>
      </c>
      <c r="K3324" s="5">
        <v>12106.16</v>
      </c>
      <c r="L3324" s="5">
        <v>0</v>
      </c>
      <c r="M3324" s="5">
        <v>0.89900000000000002</v>
      </c>
      <c r="N3324" s="5">
        <v>6</v>
      </c>
      <c r="O3324" s="6">
        <v>0</v>
      </c>
      <c r="P3324" s="5" t="str">
        <f>IF(Table2[[#This Row],[ip_risk_score]]&gt;0.8,"HIGH",IF(Table2[[#This Row],[ip_risk_score]]&gt;0.5,"MEDIUM","LOW"))</f>
        <v>HIGH</v>
      </c>
      <c r="Q3324" s="5">
        <f>Table2[[#This Row],[transaction_amount]]-Table2[[#This Row],[avg_transaction_amount]]</f>
        <v>15337.380000000001</v>
      </c>
    </row>
    <row r="3325" spans="1:17" x14ac:dyDescent="0.25">
      <c r="A3325" s="4" t="s">
        <v>6145</v>
      </c>
      <c r="B3325" s="5" t="s">
        <v>5138</v>
      </c>
      <c r="C3325" s="5">
        <v>3369.84</v>
      </c>
      <c r="D3325" s="5" t="s">
        <v>53</v>
      </c>
      <c r="E3325" s="5" t="s">
        <v>21</v>
      </c>
      <c r="F3325" s="5" t="s">
        <v>22</v>
      </c>
      <c r="G3325" s="5" t="s">
        <v>23</v>
      </c>
      <c r="H3325" s="5">
        <v>1612</v>
      </c>
      <c r="I3325" s="5">
        <v>6</v>
      </c>
      <c r="J3325" s="5">
        <v>4</v>
      </c>
      <c r="K3325" s="5">
        <v>26861.439999999999</v>
      </c>
      <c r="L3325" s="5">
        <v>0</v>
      </c>
      <c r="M3325" s="5">
        <v>0.26700000000000002</v>
      </c>
      <c r="N3325" s="5">
        <v>5</v>
      </c>
      <c r="O3325" s="6">
        <v>0</v>
      </c>
      <c r="P3325" s="5" t="str">
        <f>IF(Table2[[#This Row],[ip_risk_score]]&gt;0.8,"HIGH",IF(Table2[[#This Row],[ip_risk_score]]&gt;0.5,"MEDIUM","LOW"))</f>
        <v>LOW</v>
      </c>
      <c r="Q3325" s="5">
        <f>Table2[[#This Row],[transaction_amount]]-Table2[[#This Row],[avg_transaction_amount]]</f>
        <v>-23491.599999999999</v>
      </c>
    </row>
    <row r="3326" spans="1:17" x14ac:dyDescent="0.25">
      <c r="A3326" s="4" t="s">
        <v>6146</v>
      </c>
      <c r="B3326" s="5" t="s">
        <v>6147</v>
      </c>
      <c r="C3326" s="5">
        <v>38337.43</v>
      </c>
      <c r="D3326" s="5" t="s">
        <v>20</v>
      </c>
      <c r="E3326" s="5" t="s">
        <v>41</v>
      </c>
      <c r="F3326" s="5" t="s">
        <v>28</v>
      </c>
      <c r="G3326" s="5" t="s">
        <v>58</v>
      </c>
      <c r="H3326" s="5">
        <v>473</v>
      </c>
      <c r="I3326" s="5">
        <v>20</v>
      </c>
      <c r="J3326" s="5">
        <v>0</v>
      </c>
      <c r="K3326" s="5">
        <v>21737.02</v>
      </c>
      <c r="L3326" s="5">
        <v>0</v>
      </c>
      <c r="M3326" s="5">
        <v>0.124</v>
      </c>
      <c r="N3326" s="5">
        <v>6</v>
      </c>
      <c r="O3326" s="6">
        <v>0</v>
      </c>
      <c r="P3326" s="5" t="str">
        <f>IF(Table2[[#This Row],[ip_risk_score]]&gt;0.8,"HIGH",IF(Table2[[#This Row],[ip_risk_score]]&gt;0.5,"MEDIUM","LOW"))</f>
        <v>LOW</v>
      </c>
      <c r="Q3326" s="5">
        <f>Table2[[#This Row],[transaction_amount]]-Table2[[#This Row],[avg_transaction_amount]]</f>
        <v>16600.41</v>
      </c>
    </row>
    <row r="3327" spans="1:17" x14ac:dyDescent="0.25">
      <c r="A3327" s="4" t="s">
        <v>6148</v>
      </c>
      <c r="B3327" s="5" t="s">
        <v>6149</v>
      </c>
      <c r="C3327" s="5">
        <v>29206.49</v>
      </c>
      <c r="D3327" s="5" t="s">
        <v>26</v>
      </c>
      <c r="E3327" s="5" t="s">
        <v>21</v>
      </c>
      <c r="F3327" s="5" t="s">
        <v>22</v>
      </c>
      <c r="G3327" s="5" t="s">
        <v>38</v>
      </c>
      <c r="H3327" s="5">
        <v>1900</v>
      </c>
      <c r="I3327" s="5">
        <v>0</v>
      </c>
      <c r="J3327" s="5">
        <v>2</v>
      </c>
      <c r="K3327" s="5">
        <v>9670.57</v>
      </c>
      <c r="L3327" s="5">
        <v>0</v>
      </c>
      <c r="M3327" s="5">
        <v>0.89400000000000002</v>
      </c>
      <c r="N3327" s="5">
        <v>3</v>
      </c>
      <c r="O3327" s="6">
        <v>0</v>
      </c>
      <c r="P3327" s="5" t="str">
        <f>IF(Table2[[#This Row],[ip_risk_score]]&gt;0.8,"HIGH",IF(Table2[[#This Row],[ip_risk_score]]&gt;0.5,"MEDIUM","LOW"))</f>
        <v>HIGH</v>
      </c>
      <c r="Q3327" s="5">
        <f>Table2[[#This Row],[transaction_amount]]-Table2[[#This Row],[avg_transaction_amount]]</f>
        <v>19535.920000000002</v>
      </c>
    </row>
    <row r="3328" spans="1:17" x14ac:dyDescent="0.25">
      <c r="A3328" s="4" t="s">
        <v>6150</v>
      </c>
      <c r="B3328" s="5" t="s">
        <v>6151</v>
      </c>
      <c r="C3328" s="5">
        <v>39108.9</v>
      </c>
      <c r="D3328" s="5" t="s">
        <v>20</v>
      </c>
      <c r="E3328" s="5" t="s">
        <v>41</v>
      </c>
      <c r="F3328" s="5" t="s">
        <v>32</v>
      </c>
      <c r="G3328" s="5" t="s">
        <v>23</v>
      </c>
      <c r="H3328" s="5">
        <v>471</v>
      </c>
      <c r="I3328" s="5">
        <v>16</v>
      </c>
      <c r="J3328" s="5">
        <v>3</v>
      </c>
      <c r="K3328" s="5">
        <v>24995.7</v>
      </c>
      <c r="L3328" s="5">
        <v>0</v>
      </c>
      <c r="M3328" s="5">
        <v>0.745</v>
      </c>
      <c r="N3328" s="5">
        <v>9</v>
      </c>
      <c r="O3328" s="6">
        <v>0</v>
      </c>
      <c r="P3328" s="5" t="str">
        <f>IF(Table2[[#This Row],[ip_risk_score]]&gt;0.8,"HIGH",IF(Table2[[#This Row],[ip_risk_score]]&gt;0.5,"MEDIUM","LOW"))</f>
        <v>MEDIUM</v>
      </c>
      <c r="Q3328" s="5">
        <f>Table2[[#This Row],[transaction_amount]]-Table2[[#This Row],[avg_transaction_amount]]</f>
        <v>14113.2</v>
      </c>
    </row>
    <row r="3329" spans="1:17" x14ac:dyDescent="0.25">
      <c r="A3329" s="4" t="s">
        <v>6152</v>
      </c>
      <c r="B3329" s="5" t="s">
        <v>1225</v>
      </c>
      <c r="C3329" s="5">
        <v>37599.760000000002</v>
      </c>
      <c r="D3329" s="5" t="s">
        <v>53</v>
      </c>
      <c r="E3329" s="5" t="s">
        <v>27</v>
      </c>
      <c r="F3329" s="5" t="s">
        <v>32</v>
      </c>
      <c r="G3329" s="5" t="s">
        <v>48</v>
      </c>
      <c r="H3329" s="5">
        <v>1082</v>
      </c>
      <c r="I3329" s="5">
        <v>23</v>
      </c>
      <c r="J3329" s="5">
        <v>3</v>
      </c>
      <c r="K3329" s="5">
        <v>7240.84</v>
      </c>
      <c r="L3329" s="5">
        <v>0</v>
      </c>
      <c r="M3329" s="5">
        <v>0.311</v>
      </c>
      <c r="N3329" s="5">
        <v>4</v>
      </c>
      <c r="O3329" s="6">
        <v>1</v>
      </c>
      <c r="P3329" s="5" t="str">
        <f>IF(Table2[[#This Row],[ip_risk_score]]&gt;0.8,"HIGH",IF(Table2[[#This Row],[ip_risk_score]]&gt;0.5,"MEDIUM","LOW"))</f>
        <v>LOW</v>
      </c>
      <c r="Q3329" s="5">
        <f>Table2[[#This Row],[transaction_amount]]-Table2[[#This Row],[avg_transaction_amount]]</f>
        <v>30358.920000000002</v>
      </c>
    </row>
    <row r="3330" spans="1:17" x14ac:dyDescent="0.25">
      <c r="A3330" s="4" t="s">
        <v>6153</v>
      </c>
      <c r="B3330" s="5" t="s">
        <v>5113</v>
      </c>
      <c r="C3330" s="5">
        <v>40159.949999999997</v>
      </c>
      <c r="D3330" s="5" t="s">
        <v>20</v>
      </c>
      <c r="E3330" s="5" t="s">
        <v>27</v>
      </c>
      <c r="F3330" s="5" t="s">
        <v>22</v>
      </c>
      <c r="G3330" s="5" t="s">
        <v>38</v>
      </c>
      <c r="H3330" s="5">
        <v>828</v>
      </c>
      <c r="I3330" s="5">
        <v>19</v>
      </c>
      <c r="J3330" s="5">
        <v>3</v>
      </c>
      <c r="K3330" s="5">
        <v>19061.96</v>
      </c>
      <c r="L3330" s="5">
        <v>0</v>
      </c>
      <c r="M3330" s="5">
        <v>0.30499999999999999</v>
      </c>
      <c r="N3330" s="5">
        <v>6</v>
      </c>
      <c r="O3330" s="6">
        <v>0</v>
      </c>
      <c r="P3330" s="5" t="str">
        <f>IF(Table2[[#This Row],[ip_risk_score]]&gt;0.8,"HIGH",IF(Table2[[#This Row],[ip_risk_score]]&gt;0.5,"MEDIUM","LOW"))</f>
        <v>LOW</v>
      </c>
      <c r="Q3330" s="5">
        <f>Table2[[#This Row],[transaction_amount]]-Table2[[#This Row],[avg_transaction_amount]]</f>
        <v>21097.989999999998</v>
      </c>
    </row>
    <row r="3331" spans="1:17" x14ac:dyDescent="0.25">
      <c r="A3331" s="4" t="s">
        <v>6154</v>
      </c>
      <c r="B3331" s="5" t="s">
        <v>2973</v>
      </c>
      <c r="C3331" s="5">
        <v>25924.5</v>
      </c>
      <c r="D3331" s="5" t="s">
        <v>53</v>
      </c>
      <c r="E3331" s="5" t="s">
        <v>21</v>
      </c>
      <c r="F3331" s="5" t="s">
        <v>22</v>
      </c>
      <c r="G3331" s="5" t="s">
        <v>23</v>
      </c>
      <c r="H3331" s="5">
        <v>1360</v>
      </c>
      <c r="I3331" s="5">
        <v>19</v>
      </c>
      <c r="J3331" s="5">
        <v>2</v>
      </c>
      <c r="K3331" s="5">
        <v>28698.06</v>
      </c>
      <c r="L3331" s="5">
        <v>0</v>
      </c>
      <c r="M3331" s="5">
        <v>0.32200000000000001</v>
      </c>
      <c r="N3331" s="5">
        <v>6</v>
      </c>
      <c r="O3331" s="6">
        <v>0</v>
      </c>
      <c r="P3331" s="5" t="str">
        <f>IF(Table2[[#This Row],[ip_risk_score]]&gt;0.8,"HIGH",IF(Table2[[#This Row],[ip_risk_score]]&gt;0.5,"MEDIUM","LOW"))</f>
        <v>LOW</v>
      </c>
      <c r="Q3331" s="5">
        <f>Table2[[#This Row],[transaction_amount]]-Table2[[#This Row],[avg_transaction_amount]]</f>
        <v>-2773.5600000000013</v>
      </c>
    </row>
    <row r="3332" spans="1:17" x14ac:dyDescent="0.25">
      <c r="A3332" s="4" t="s">
        <v>6155</v>
      </c>
      <c r="B3332" s="5" t="s">
        <v>1740</v>
      </c>
      <c r="C3332" s="5">
        <v>7059.21</v>
      </c>
      <c r="D3332" s="5" t="s">
        <v>53</v>
      </c>
      <c r="E3332" s="5" t="s">
        <v>31</v>
      </c>
      <c r="F3332" s="5" t="s">
        <v>22</v>
      </c>
      <c r="G3332" s="5" t="s">
        <v>23</v>
      </c>
      <c r="H3332" s="5">
        <v>483</v>
      </c>
      <c r="I3332" s="5">
        <v>17</v>
      </c>
      <c r="J3332" s="5">
        <v>3</v>
      </c>
      <c r="K3332" s="5">
        <v>17283.86</v>
      </c>
      <c r="L3332" s="5">
        <v>0</v>
      </c>
      <c r="M3332" s="5">
        <v>0.86099999999999999</v>
      </c>
      <c r="N3332" s="5">
        <v>2</v>
      </c>
      <c r="O3332" s="6">
        <v>0</v>
      </c>
      <c r="P3332" s="5" t="str">
        <f>IF(Table2[[#This Row],[ip_risk_score]]&gt;0.8,"HIGH",IF(Table2[[#This Row],[ip_risk_score]]&gt;0.5,"MEDIUM","LOW"))</f>
        <v>HIGH</v>
      </c>
      <c r="Q3332" s="5">
        <f>Table2[[#This Row],[transaction_amount]]-Table2[[#This Row],[avg_transaction_amount]]</f>
        <v>-10224.650000000001</v>
      </c>
    </row>
    <row r="3333" spans="1:17" x14ac:dyDescent="0.25">
      <c r="A3333" s="4" t="s">
        <v>6156</v>
      </c>
      <c r="B3333" s="5" t="s">
        <v>6157</v>
      </c>
      <c r="C3333" s="5">
        <v>33574.32</v>
      </c>
      <c r="D3333" s="5" t="s">
        <v>26</v>
      </c>
      <c r="E3333" s="5" t="s">
        <v>31</v>
      </c>
      <c r="F3333" s="5" t="s">
        <v>32</v>
      </c>
      <c r="G3333" s="5" t="s">
        <v>33</v>
      </c>
      <c r="H3333" s="5">
        <v>897</v>
      </c>
      <c r="I3333" s="5">
        <v>4</v>
      </c>
      <c r="J3333" s="5">
        <v>3</v>
      </c>
      <c r="K3333" s="5">
        <v>24004.06</v>
      </c>
      <c r="L3333" s="5">
        <v>0</v>
      </c>
      <c r="M3333" s="5">
        <v>0.24</v>
      </c>
      <c r="N3333" s="5">
        <v>9</v>
      </c>
      <c r="O3333" s="6">
        <v>0</v>
      </c>
      <c r="P3333" s="5" t="str">
        <f>IF(Table2[[#This Row],[ip_risk_score]]&gt;0.8,"HIGH",IF(Table2[[#This Row],[ip_risk_score]]&gt;0.5,"MEDIUM","LOW"))</f>
        <v>LOW</v>
      </c>
      <c r="Q3333" s="5">
        <f>Table2[[#This Row],[transaction_amount]]-Table2[[#This Row],[avg_transaction_amount]]</f>
        <v>9570.2599999999984</v>
      </c>
    </row>
    <row r="3334" spans="1:17" x14ac:dyDescent="0.25">
      <c r="A3334" s="4" t="s">
        <v>6158</v>
      </c>
      <c r="B3334" s="5" t="s">
        <v>6159</v>
      </c>
      <c r="C3334" s="5">
        <v>31042.67</v>
      </c>
      <c r="D3334" s="5" t="s">
        <v>26</v>
      </c>
      <c r="E3334" s="5" t="s">
        <v>41</v>
      </c>
      <c r="F3334" s="5" t="s">
        <v>28</v>
      </c>
      <c r="G3334" s="5" t="s">
        <v>23</v>
      </c>
      <c r="H3334" s="5">
        <v>948</v>
      </c>
      <c r="I3334" s="5">
        <v>21</v>
      </c>
      <c r="J3334" s="5">
        <v>1</v>
      </c>
      <c r="K3334" s="5">
        <v>22089.38</v>
      </c>
      <c r="L3334" s="5">
        <v>0</v>
      </c>
      <c r="M3334" s="5">
        <v>0.65100000000000002</v>
      </c>
      <c r="N3334" s="5">
        <v>2</v>
      </c>
      <c r="O3334" s="6">
        <v>0</v>
      </c>
      <c r="P3334" s="5" t="str">
        <f>IF(Table2[[#This Row],[ip_risk_score]]&gt;0.8,"HIGH",IF(Table2[[#This Row],[ip_risk_score]]&gt;0.5,"MEDIUM","LOW"))</f>
        <v>MEDIUM</v>
      </c>
      <c r="Q3334" s="5">
        <f>Table2[[#This Row],[transaction_amount]]-Table2[[#This Row],[avg_transaction_amount]]</f>
        <v>8953.2899999999972</v>
      </c>
    </row>
    <row r="3335" spans="1:17" x14ac:dyDescent="0.25">
      <c r="A3335" s="4" t="s">
        <v>6160</v>
      </c>
      <c r="B3335" s="5" t="s">
        <v>6161</v>
      </c>
      <c r="C3335" s="5">
        <v>37125.550000000003</v>
      </c>
      <c r="D3335" s="5" t="s">
        <v>53</v>
      </c>
      <c r="E3335" s="5" t="s">
        <v>27</v>
      </c>
      <c r="F3335" s="5" t="s">
        <v>32</v>
      </c>
      <c r="G3335" s="5" t="s">
        <v>33</v>
      </c>
      <c r="H3335" s="5">
        <v>377</v>
      </c>
      <c r="I3335" s="5">
        <v>5</v>
      </c>
      <c r="J3335" s="5">
        <v>3</v>
      </c>
      <c r="K3335" s="5">
        <v>25985.06</v>
      </c>
      <c r="L3335" s="5">
        <v>0</v>
      </c>
      <c r="M3335" s="5">
        <v>0.83399999999999996</v>
      </c>
      <c r="N3335" s="5">
        <v>5</v>
      </c>
      <c r="O3335" s="6">
        <v>0</v>
      </c>
      <c r="P3335" s="5" t="str">
        <f>IF(Table2[[#This Row],[ip_risk_score]]&gt;0.8,"HIGH",IF(Table2[[#This Row],[ip_risk_score]]&gt;0.5,"MEDIUM","LOW"))</f>
        <v>HIGH</v>
      </c>
      <c r="Q3335" s="5">
        <f>Table2[[#This Row],[transaction_amount]]-Table2[[#This Row],[avg_transaction_amount]]</f>
        <v>11140.490000000002</v>
      </c>
    </row>
    <row r="3336" spans="1:17" x14ac:dyDescent="0.25">
      <c r="A3336" s="4" t="s">
        <v>6162</v>
      </c>
      <c r="B3336" s="5" t="s">
        <v>2844</v>
      </c>
      <c r="C3336" s="5">
        <v>8535.56</v>
      </c>
      <c r="D3336" s="5" t="s">
        <v>53</v>
      </c>
      <c r="E3336" s="5" t="s">
        <v>31</v>
      </c>
      <c r="F3336" s="5" t="s">
        <v>22</v>
      </c>
      <c r="G3336" s="5" t="s">
        <v>48</v>
      </c>
      <c r="H3336" s="5">
        <v>1320</v>
      </c>
      <c r="I3336" s="5">
        <v>9</v>
      </c>
      <c r="J3336" s="5">
        <v>1</v>
      </c>
      <c r="K3336" s="5">
        <v>29066.05</v>
      </c>
      <c r="L3336" s="5">
        <v>0</v>
      </c>
      <c r="M3336" s="5">
        <v>0.38700000000000001</v>
      </c>
      <c r="N3336" s="5">
        <v>2</v>
      </c>
      <c r="O3336" s="6">
        <v>0</v>
      </c>
      <c r="P3336" s="5" t="str">
        <f>IF(Table2[[#This Row],[ip_risk_score]]&gt;0.8,"HIGH",IF(Table2[[#This Row],[ip_risk_score]]&gt;0.5,"MEDIUM","LOW"))</f>
        <v>LOW</v>
      </c>
      <c r="Q3336" s="5">
        <f>Table2[[#This Row],[transaction_amount]]-Table2[[#This Row],[avg_transaction_amount]]</f>
        <v>-20530.489999999998</v>
      </c>
    </row>
    <row r="3337" spans="1:17" x14ac:dyDescent="0.25">
      <c r="A3337" s="4" t="s">
        <v>6163</v>
      </c>
      <c r="B3337" s="5" t="s">
        <v>6164</v>
      </c>
      <c r="C3337" s="5">
        <v>9789.01</v>
      </c>
      <c r="D3337" s="5" t="s">
        <v>20</v>
      </c>
      <c r="E3337" s="5" t="s">
        <v>27</v>
      </c>
      <c r="F3337" s="5" t="s">
        <v>28</v>
      </c>
      <c r="G3337" s="5" t="s">
        <v>48</v>
      </c>
      <c r="H3337" s="5">
        <v>1057</v>
      </c>
      <c r="I3337" s="5">
        <v>18</v>
      </c>
      <c r="J3337" s="5">
        <v>1</v>
      </c>
      <c r="K3337" s="5">
        <v>767.27</v>
      </c>
      <c r="L3337" s="5">
        <v>0</v>
      </c>
      <c r="M3337" s="5">
        <v>6.0999999999999999E-2</v>
      </c>
      <c r="N3337" s="5">
        <v>9</v>
      </c>
      <c r="O3337" s="6">
        <v>1</v>
      </c>
      <c r="P3337" s="5" t="str">
        <f>IF(Table2[[#This Row],[ip_risk_score]]&gt;0.8,"HIGH",IF(Table2[[#This Row],[ip_risk_score]]&gt;0.5,"MEDIUM","LOW"))</f>
        <v>LOW</v>
      </c>
      <c r="Q3337" s="5">
        <f>Table2[[#This Row],[transaction_amount]]-Table2[[#This Row],[avg_transaction_amount]]</f>
        <v>9021.74</v>
      </c>
    </row>
    <row r="3338" spans="1:17" x14ac:dyDescent="0.25">
      <c r="A3338" s="4" t="s">
        <v>6165</v>
      </c>
      <c r="B3338" s="5" t="s">
        <v>6166</v>
      </c>
      <c r="C3338" s="5">
        <v>44525.96</v>
      </c>
      <c r="D3338" s="5" t="s">
        <v>53</v>
      </c>
      <c r="E3338" s="5" t="s">
        <v>27</v>
      </c>
      <c r="F3338" s="5" t="s">
        <v>22</v>
      </c>
      <c r="G3338" s="5" t="s">
        <v>58</v>
      </c>
      <c r="H3338" s="5">
        <v>732</v>
      </c>
      <c r="I3338" s="5">
        <v>9</v>
      </c>
      <c r="J3338" s="5">
        <v>1</v>
      </c>
      <c r="K3338" s="5">
        <v>933.31</v>
      </c>
      <c r="L3338" s="5">
        <v>0</v>
      </c>
      <c r="M3338" s="5">
        <v>0.75900000000000001</v>
      </c>
      <c r="N3338" s="5">
        <v>2</v>
      </c>
      <c r="O3338" s="6">
        <v>0</v>
      </c>
      <c r="P3338" s="5" t="str">
        <f>IF(Table2[[#This Row],[ip_risk_score]]&gt;0.8,"HIGH",IF(Table2[[#This Row],[ip_risk_score]]&gt;0.5,"MEDIUM","LOW"))</f>
        <v>MEDIUM</v>
      </c>
      <c r="Q3338" s="5">
        <f>Table2[[#This Row],[transaction_amount]]-Table2[[#This Row],[avg_transaction_amount]]</f>
        <v>43592.65</v>
      </c>
    </row>
    <row r="3339" spans="1:17" x14ac:dyDescent="0.25">
      <c r="A3339" s="4" t="s">
        <v>6167</v>
      </c>
      <c r="B3339" s="5" t="s">
        <v>6168</v>
      </c>
      <c r="C3339" s="5">
        <v>37511.39</v>
      </c>
      <c r="D3339" s="5" t="s">
        <v>20</v>
      </c>
      <c r="E3339" s="5" t="s">
        <v>27</v>
      </c>
      <c r="F3339" s="5" t="s">
        <v>32</v>
      </c>
      <c r="G3339" s="5" t="s">
        <v>33</v>
      </c>
      <c r="H3339" s="5">
        <v>302</v>
      </c>
      <c r="I3339" s="5">
        <v>5</v>
      </c>
      <c r="J3339" s="5">
        <v>2</v>
      </c>
      <c r="K3339" s="5">
        <v>17873.23</v>
      </c>
      <c r="L3339" s="5">
        <v>1</v>
      </c>
      <c r="M3339" s="5">
        <v>0.02</v>
      </c>
      <c r="N3339" s="5">
        <v>8</v>
      </c>
      <c r="O3339" s="6">
        <v>0</v>
      </c>
      <c r="P3339" s="5" t="str">
        <f>IF(Table2[[#This Row],[ip_risk_score]]&gt;0.8,"HIGH",IF(Table2[[#This Row],[ip_risk_score]]&gt;0.5,"MEDIUM","LOW"))</f>
        <v>LOW</v>
      </c>
      <c r="Q3339" s="5">
        <f>Table2[[#This Row],[transaction_amount]]-Table2[[#This Row],[avg_transaction_amount]]</f>
        <v>19638.16</v>
      </c>
    </row>
    <row r="3340" spans="1:17" x14ac:dyDescent="0.25">
      <c r="A3340" s="4" t="s">
        <v>6169</v>
      </c>
      <c r="B3340" s="5" t="s">
        <v>6170</v>
      </c>
      <c r="C3340" s="5">
        <v>45416.01</v>
      </c>
      <c r="D3340" s="5" t="s">
        <v>53</v>
      </c>
      <c r="E3340" s="5" t="s">
        <v>41</v>
      </c>
      <c r="F3340" s="5" t="s">
        <v>28</v>
      </c>
      <c r="G3340" s="5" t="s">
        <v>23</v>
      </c>
      <c r="H3340" s="5">
        <v>1482</v>
      </c>
      <c r="I3340" s="5">
        <v>9</v>
      </c>
      <c r="J3340" s="5">
        <v>0</v>
      </c>
      <c r="K3340" s="5">
        <v>28631.94</v>
      </c>
      <c r="L3340" s="5">
        <v>0</v>
      </c>
      <c r="M3340" s="5">
        <v>0.83099999999999996</v>
      </c>
      <c r="N3340" s="5">
        <v>1</v>
      </c>
      <c r="O3340" s="6">
        <v>0</v>
      </c>
      <c r="P3340" s="5" t="str">
        <f>IF(Table2[[#This Row],[ip_risk_score]]&gt;0.8,"HIGH",IF(Table2[[#This Row],[ip_risk_score]]&gt;0.5,"MEDIUM","LOW"))</f>
        <v>HIGH</v>
      </c>
      <c r="Q3340" s="5">
        <f>Table2[[#This Row],[transaction_amount]]-Table2[[#This Row],[avg_transaction_amount]]</f>
        <v>16784.070000000003</v>
      </c>
    </row>
    <row r="3341" spans="1:17" x14ac:dyDescent="0.25">
      <c r="A3341" s="4" t="s">
        <v>6171</v>
      </c>
      <c r="B3341" s="5" t="s">
        <v>6172</v>
      </c>
      <c r="C3341" s="5">
        <v>37947.83</v>
      </c>
      <c r="D3341" s="5" t="s">
        <v>26</v>
      </c>
      <c r="E3341" s="5" t="s">
        <v>21</v>
      </c>
      <c r="F3341" s="5" t="s">
        <v>28</v>
      </c>
      <c r="G3341" s="5" t="s">
        <v>58</v>
      </c>
      <c r="H3341" s="5">
        <v>1096</v>
      </c>
      <c r="I3341" s="5">
        <v>9</v>
      </c>
      <c r="J3341" s="5">
        <v>4</v>
      </c>
      <c r="K3341" s="5">
        <v>14621.92</v>
      </c>
      <c r="L3341" s="5">
        <v>0</v>
      </c>
      <c r="M3341" s="5">
        <v>0.36099999999999999</v>
      </c>
      <c r="N3341" s="5">
        <v>3</v>
      </c>
      <c r="O3341" s="6">
        <v>0</v>
      </c>
      <c r="P3341" s="5" t="str">
        <f>IF(Table2[[#This Row],[ip_risk_score]]&gt;0.8,"HIGH",IF(Table2[[#This Row],[ip_risk_score]]&gt;0.5,"MEDIUM","LOW"))</f>
        <v>LOW</v>
      </c>
      <c r="Q3341" s="5">
        <f>Table2[[#This Row],[transaction_amount]]-Table2[[#This Row],[avg_transaction_amount]]</f>
        <v>23325.910000000003</v>
      </c>
    </row>
    <row r="3342" spans="1:17" x14ac:dyDescent="0.25">
      <c r="A3342" s="4" t="s">
        <v>6173</v>
      </c>
      <c r="B3342" s="5" t="s">
        <v>6174</v>
      </c>
      <c r="C3342" s="5">
        <v>29877.91</v>
      </c>
      <c r="D3342" s="5" t="s">
        <v>26</v>
      </c>
      <c r="E3342" s="5" t="s">
        <v>41</v>
      </c>
      <c r="F3342" s="5" t="s">
        <v>32</v>
      </c>
      <c r="G3342" s="5" t="s">
        <v>58</v>
      </c>
      <c r="H3342" s="5">
        <v>577</v>
      </c>
      <c r="I3342" s="5">
        <v>20</v>
      </c>
      <c r="J3342" s="5">
        <v>3</v>
      </c>
      <c r="K3342" s="5">
        <v>25209.41</v>
      </c>
      <c r="L3342" s="5">
        <v>0</v>
      </c>
      <c r="M3342" s="5">
        <v>0.80100000000000005</v>
      </c>
      <c r="N3342" s="5">
        <v>7</v>
      </c>
      <c r="O3342" s="6">
        <v>0</v>
      </c>
      <c r="P3342" s="5" t="str">
        <f>IF(Table2[[#This Row],[ip_risk_score]]&gt;0.8,"HIGH",IF(Table2[[#This Row],[ip_risk_score]]&gt;0.5,"MEDIUM","LOW"))</f>
        <v>HIGH</v>
      </c>
      <c r="Q3342" s="5">
        <f>Table2[[#This Row],[transaction_amount]]-Table2[[#This Row],[avg_transaction_amount]]</f>
        <v>4668.5</v>
      </c>
    </row>
    <row r="3343" spans="1:17" x14ac:dyDescent="0.25">
      <c r="A3343" s="4" t="s">
        <v>6175</v>
      </c>
      <c r="B3343" s="5" t="s">
        <v>6176</v>
      </c>
      <c r="C3343" s="5">
        <v>32723.93</v>
      </c>
      <c r="D3343" s="5" t="s">
        <v>53</v>
      </c>
      <c r="E3343" s="5" t="s">
        <v>31</v>
      </c>
      <c r="F3343" s="5" t="s">
        <v>22</v>
      </c>
      <c r="G3343" s="5" t="s">
        <v>48</v>
      </c>
      <c r="H3343" s="5">
        <v>1491</v>
      </c>
      <c r="I3343" s="5">
        <v>11</v>
      </c>
      <c r="J3343" s="5">
        <v>4</v>
      </c>
      <c r="K3343" s="5">
        <v>23060.44</v>
      </c>
      <c r="L3343" s="5">
        <v>0</v>
      </c>
      <c r="M3343" s="5">
        <v>0.54500000000000004</v>
      </c>
      <c r="N3343" s="5">
        <v>6</v>
      </c>
      <c r="O3343" s="6">
        <v>0</v>
      </c>
      <c r="P3343" s="5" t="str">
        <f>IF(Table2[[#This Row],[ip_risk_score]]&gt;0.8,"HIGH",IF(Table2[[#This Row],[ip_risk_score]]&gt;0.5,"MEDIUM","LOW"))</f>
        <v>MEDIUM</v>
      </c>
      <c r="Q3343" s="5">
        <f>Table2[[#This Row],[transaction_amount]]-Table2[[#This Row],[avg_transaction_amount]]</f>
        <v>9663.4900000000016</v>
      </c>
    </row>
    <row r="3344" spans="1:17" x14ac:dyDescent="0.25">
      <c r="A3344" s="4" t="s">
        <v>6177</v>
      </c>
      <c r="B3344" s="5" t="s">
        <v>6178</v>
      </c>
      <c r="C3344" s="5">
        <v>44461.94</v>
      </c>
      <c r="D3344" s="5" t="s">
        <v>20</v>
      </c>
      <c r="E3344" s="5" t="s">
        <v>21</v>
      </c>
      <c r="F3344" s="5" t="s">
        <v>22</v>
      </c>
      <c r="G3344" s="5" t="s">
        <v>23</v>
      </c>
      <c r="H3344" s="5">
        <v>1563</v>
      </c>
      <c r="I3344" s="5">
        <v>23</v>
      </c>
      <c r="J3344" s="5">
        <v>0</v>
      </c>
      <c r="K3344" s="5">
        <v>14997.74</v>
      </c>
      <c r="L3344" s="5">
        <v>0</v>
      </c>
      <c r="M3344" s="5">
        <v>0.35899999999999999</v>
      </c>
      <c r="N3344" s="5">
        <v>2</v>
      </c>
      <c r="O3344" s="6">
        <v>0</v>
      </c>
      <c r="P3344" s="5" t="str">
        <f>IF(Table2[[#This Row],[ip_risk_score]]&gt;0.8,"HIGH",IF(Table2[[#This Row],[ip_risk_score]]&gt;0.5,"MEDIUM","LOW"))</f>
        <v>LOW</v>
      </c>
      <c r="Q3344" s="5">
        <f>Table2[[#This Row],[transaction_amount]]-Table2[[#This Row],[avg_transaction_amount]]</f>
        <v>29464.200000000004</v>
      </c>
    </row>
    <row r="3345" spans="1:17" x14ac:dyDescent="0.25">
      <c r="A3345" s="4" t="s">
        <v>6179</v>
      </c>
      <c r="B3345" s="5" t="s">
        <v>6180</v>
      </c>
      <c r="C3345" s="5">
        <v>28961.4</v>
      </c>
      <c r="D3345" s="5" t="s">
        <v>20</v>
      </c>
      <c r="E3345" s="5" t="s">
        <v>31</v>
      </c>
      <c r="F3345" s="5" t="s">
        <v>22</v>
      </c>
      <c r="G3345" s="5" t="s">
        <v>33</v>
      </c>
      <c r="H3345" s="5">
        <v>883</v>
      </c>
      <c r="I3345" s="5">
        <v>3</v>
      </c>
      <c r="J3345" s="5">
        <v>1</v>
      </c>
      <c r="K3345" s="5">
        <v>15443.85</v>
      </c>
      <c r="L3345" s="5">
        <v>0</v>
      </c>
      <c r="M3345" s="5">
        <v>0.89900000000000002</v>
      </c>
      <c r="N3345" s="5">
        <v>9</v>
      </c>
      <c r="O3345" s="6">
        <v>0</v>
      </c>
      <c r="P3345" s="5" t="str">
        <f>IF(Table2[[#This Row],[ip_risk_score]]&gt;0.8,"HIGH",IF(Table2[[#This Row],[ip_risk_score]]&gt;0.5,"MEDIUM","LOW"))</f>
        <v>HIGH</v>
      </c>
      <c r="Q3345" s="5">
        <f>Table2[[#This Row],[transaction_amount]]-Table2[[#This Row],[avg_transaction_amount]]</f>
        <v>13517.550000000001</v>
      </c>
    </row>
    <row r="3346" spans="1:17" x14ac:dyDescent="0.25">
      <c r="A3346" s="4" t="s">
        <v>6181</v>
      </c>
      <c r="B3346" s="5" t="s">
        <v>6182</v>
      </c>
      <c r="C3346" s="5">
        <v>31637.95</v>
      </c>
      <c r="D3346" s="5" t="s">
        <v>20</v>
      </c>
      <c r="E3346" s="5" t="s">
        <v>21</v>
      </c>
      <c r="F3346" s="5" t="s">
        <v>32</v>
      </c>
      <c r="G3346" s="5" t="s">
        <v>48</v>
      </c>
      <c r="H3346" s="5">
        <v>970</v>
      </c>
      <c r="I3346" s="5">
        <v>12</v>
      </c>
      <c r="J3346" s="5">
        <v>1</v>
      </c>
      <c r="K3346" s="5">
        <v>13137.4</v>
      </c>
      <c r="L3346" s="5">
        <v>0</v>
      </c>
      <c r="M3346" s="5">
        <v>0.76700000000000002</v>
      </c>
      <c r="N3346" s="5">
        <v>2</v>
      </c>
      <c r="O3346" s="6">
        <v>0</v>
      </c>
      <c r="P3346" s="5" t="str">
        <f>IF(Table2[[#This Row],[ip_risk_score]]&gt;0.8,"HIGH",IF(Table2[[#This Row],[ip_risk_score]]&gt;0.5,"MEDIUM","LOW"))</f>
        <v>MEDIUM</v>
      </c>
      <c r="Q3346" s="5">
        <f>Table2[[#This Row],[transaction_amount]]-Table2[[#This Row],[avg_transaction_amount]]</f>
        <v>18500.550000000003</v>
      </c>
    </row>
    <row r="3347" spans="1:17" x14ac:dyDescent="0.25">
      <c r="A3347" s="4" t="s">
        <v>6183</v>
      </c>
      <c r="B3347" s="5" t="s">
        <v>6184</v>
      </c>
      <c r="C3347" s="5">
        <v>7866.01</v>
      </c>
      <c r="D3347" s="5" t="s">
        <v>53</v>
      </c>
      <c r="E3347" s="5" t="s">
        <v>21</v>
      </c>
      <c r="F3347" s="5" t="s">
        <v>22</v>
      </c>
      <c r="G3347" s="5" t="s">
        <v>58</v>
      </c>
      <c r="H3347" s="5">
        <v>1446</v>
      </c>
      <c r="I3347" s="5">
        <v>9</v>
      </c>
      <c r="J3347" s="5">
        <v>1</v>
      </c>
      <c r="K3347" s="5">
        <v>7640.74</v>
      </c>
      <c r="L3347" s="5">
        <v>0</v>
      </c>
      <c r="M3347" s="5">
        <v>8.1000000000000003E-2</v>
      </c>
      <c r="N3347" s="5">
        <v>6</v>
      </c>
      <c r="O3347" s="6">
        <v>0</v>
      </c>
      <c r="P3347" s="5" t="str">
        <f>IF(Table2[[#This Row],[ip_risk_score]]&gt;0.8,"HIGH",IF(Table2[[#This Row],[ip_risk_score]]&gt;0.5,"MEDIUM","LOW"))</f>
        <v>LOW</v>
      </c>
      <c r="Q3347" s="5">
        <f>Table2[[#This Row],[transaction_amount]]-Table2[[#This Row],[avg_transaction_amount]]</f>
        <v>225.27000000000044</v>
      </c>
    </row>
    <row r="3348" spans="1:17" x14ac:dyDescent="0.25">
      <c r="A3348" s="4" t="s">
        <v>6185</v>
      </c>
      <c r="B3348" s="5" t="s">
        <v>3137</v>
      </c>
      <c r="C3348" s="5">
        <v>23722.36</v>
      </c>
      <c r="D3348" s="5" t="s">
        <v>53</v>
      </c>
      <c r="E3348" s="5" t="s">
        <v>41</v>
      </c>
      <c r="F3348" s="5" t="s">
        <v>28</v>
      </c>
      <c r="G3348" s="5" t="s">
        <v>38</v>
      </c>
      <c r="H3348" s="5">
        <v>598</v>
      </c>
      <c r="I3348" s="5">
        <v>15</v>
      </c>
      <c r="J3348" s="5">
        <v>1</v>
      </c>
      <c r="K3348" s="5">
        <v>25775.5</v>
      </c>
      <c r="L3348" s="5">
        <v>0</v>
      </c>
      <c r="M3348" s="5">
        <v>0.93100000000000005</v>
      </c>
      <c r="N3348" s="5">
        <v>1</v>
      </c>
      <c r="O3348" s="6">
        <v>0</v>
      </c>
      <c r="P3348" s="5" t="str">
        <f>IF(Table2[[#This Row],[ip_risk_score]]&gt;0.8,"HIGH",IF(Table2[[#This Row],[ip_risk_score]]&gt;0.5,"MEDIUM","LOW"))</f>
        <v>HIGH</v>
      </c>
      <c r="Q3348" s="5">
        <f>Table2[[#This Row],[transaction_amount]]-Table2[[#This Row],[avg_transaction_amount]]</f>
        <v>-2053.1399999999994</v>
      </c>
    </row>
    <row r="3349" spans="1:17" x14ac:dyDescent="0.25">
      <c r="A3349" s="4" t="s">
        <v>6186</v>
      </c>
      <c r="B3349" s="5" t="s">
        <v>6187</v>
      </c>
      <c r="C3349" s="5">
        <v>35834.04</v>
      </c>
      <c r="D3349" s="5" t="s">
        <v>26</v>
      </c>
      <c r="E3349" s="5" t="s">
        <v>27</v>
      </c>
      <c r="F3349" s="5" t="s">
        <v>22</v>
      </c>
      <c r="G3349" s="5" t="s">
        <v>58</v>
      </c>
      <c r="H3349" s="5">
        <v>269</v>
      </c>
      <c r="I3349" s="5">
        <v>18</v>
      </c>
      <c r="J3349" s="5">
        <v>3</v>
      </c>
      <c r="K3349" s="5">
        <v>6366.15</v>
      </c>
      <c r="L3349" s="5">
        <v>0</v>
      </c>
      <c r="M3349" s="5">
        <v>0.46700000000000003</v>
      </c>
      <c r="N3349" s="5">
        <v>3</v>
      </c>
      <c r="O3349" s="6">
        <v>0</v>
      </c>
      <c r="P3349" s="5" t="str">
        <f>IF(Table2[[#This Row],[ip_risk_score]]&gt;0.8,"HIGH",IF(Table2[[#This Row],[ip_risk_score]]&gt;0.5,"MEDIUM","LOW"))</f>
        <v>LOW</v>
      </c>
      <c r="Q3349" s="5">
        <f>Table2[[#This Row],[transaction_amount]]-Table2[[#This Row],[avg_transaction_amount]]</f>
        <v>29467.89</v>
      </c>
    </row>
    <row r="3350" spans="1:17" x14ac:dyDescent="0.25">
      <c r="A3350" s="4" t="s">
        <v>6188</v>
      </c>
      <c r="B3350" s="5" t="s">
        <v>2967</v>
      </c>
      <c r="C3350" s="5">
        <v>13583.59</v>
      </c>
      <c r="D3350" s="5" t="s">
        <v>26</v>
      </c>
      <c r="E3350" s="5" t="s">
        <v>27</v>
      </c>
      <c r="F3350" s="5" t="s">
        <v>22</v>
      </c>
      <c r="G3350" s="5" t="s">
        <v>38</v>
      </c>
      <c r="H3350" s="5">
        <v>1666</v>
      </c>
      <c r="I3350" s="5">
        <v>5</v>
      </c>
      <c r="J3350" s="5">
        <v>0</v>
      </c>
      <c r="K3350" s="5">
        <v>27216.92</v>
      </c>
      <c r="L3350" s="5">
        <v>0</v>
      </c>
      <c r="M3350" s="5">
        <v>0.14899999999999999</v>
      </c>
      <c r="N3350" s="5">
        <v>5</v>
      </c>
      <c r="O3350" s="6">
        <v>0</v>
      </c>
      <c r="P3350" s="5" t="str">
        <f>IF(Table2[[#This Row],[ip_risk_score]]&gt;0.8,"HIGH",IF(Table2[[#This Row],[ip_risk_score]]&gt;0.5,"MEDIUM","LOW"))</f>
        <v>LOW</v>
      </c>
      <c r="Q3350" s="5">
        <f>Table2[[#This Row],[transaction_amount]]-Table2[[#This Row],[avg_transaction_amount]]</f>
        <v>-13633.329999999998</v>
      </c>
    </row>
    <row r="3351" spans="1:17" x14ac:dyDescent="0.25">
      <c r="A3351" s="4" t="s">
        <v>6189</v>
      </c>
      <c r="B3351" s="5" t="s">
        <v>6190</v>
      </c>
      <c r="C3351" s="5">
        <v>10152.6</v>
      </c>
      <c r="D3351" s="5" t="s">
        <v>53</v>
      </c>
      <c r="E3351" s="5" t="s">
        <v>21</v>
      </c>
      <c r="F3351" s="5" t="s">
        <v>28</v>
      </c>
      <c r="G3351" s="5" t="s">
        <v>48</v>
      </c>
      <c r="H3351" s="5">
        <v>917</v>
      </c>
      <c r="I3351" s="5">
        <v>8</v>
      </c>
      <c r="J3351" s="5">
        <v>0</v>
      </c>
      <c r="K3351" s="5">
        <v>10855.86</v>
      </c>
      <c r="L3351" s="5">
        <v>0</v>
      </c>
      <c r="M3351" s="5">
        <v>0.77100000000000002</v>
      </c>
      <c r="N3351" s="5">
        <v>7</v>
      </c>
      <c r="O3351" s="6">
        <v>0</v>
      </c>
      <c r="P3351" s="5" t="str">
        <f>IF(Table2[[#This Row],[ip_risk_score]]&gt;0.8,"HIGH",IF(Table2[[#This Row],[ip_risk_score]]&gt;0.5,"MEDIUM","LOW"))</f>
        <v>MEDIUM</v>
      </c>
      <c r="Q3351" s="5">
        <f>Table2[[#This Row],[transaction_amount]]-Table2[[#This Row],[avg_transaction_amount]]</f>
        <v>-703.26000000000022</v>
      </c>
    </row>
    <row r="3352" spans="1:17" x14ac:dyDescent="0.25">
      <c r="A3352" s="4" t="s">
        <v>6191</v>
      </c>
      <c r="B3352" s="5" t="s">
        <v>6192</v>
      </c>
      <c r="C3352" s="5">
        <v>15725.65</v>
      </c>
      <c r="D3352" s="5" t="s">
        <v>26</v>
      </c>
      <c r="E3352" s="5" t="s">
        <v>41</v>
      </c>
      <c r="F3352" s="5" t="s">
        <v>28</v>
      </c>
      <c r="G3352" s="5" t="s">
        <v>33</v>
      </c>
      <c r="H3352" s="5">
        <v>193</v>
      </c>
      <c r="I3352" s="5">
        <v>13</v>
      </c>
      <c r="J3352" s="5">
        <v>0</v>
      </c>
      <c r="K3352" s="5">
        <v>892.27</v>
      </c>
      <c r="L3352" s="5">
        <v>0</v>
      </c>
      <c r="M3352" s="5">
        <v>0.51800000000000002</v>
      </c>
      <c r="N3352" s="5">
        <v>3</v>
      </c>
      <c r="O3352" s="6">
        <v>0</v>
      </c>
      <c r="P3352" s="5" t="str">
        <f>IF(Table2[[#This Row],[ip_risk_score]]&gt;0.8,"HIGH",IF(Table2[[#This Row],[ip_risk_score]]&gt;0.5,"MEDIUM","LOW"))</f>
        <v>MEDIUM</v>
      </c>
      <c r="Q3352" s="5">
        <f>Table2[[#This Row],[transaction_amount]]-Table2[[#This Row],[avg_transaction_amount]]</f>
        <v>14833.38</v>
      </c>
    </row>
    <row r="3353" spans="1:17" x14ac:dyDescent="0.25">
      <c r="A3353" s="4" t="s">
        <v>6193</v>
      </c>
      <c r="B3353" s="5" t="s">
        <v>6194</v>
      </c>
      <c r="C3353" s="5">
        <v>12112.96</v>
      </c>
      <c r="D3353" s="5" t="s">
        <v>20</v>
      </c>
      <c r="E3353" s="5" t="s">
        <v>31</v>
      </c>
      <c r="F3353" s="5" t="s">
        <v>22</v>
      </c>
      <c r="G3353" s="5" t="s">
        <v>23</v>
      </c>
      <c r="H3353" s="5">
        <v>1081</v>
      </c>
      <c r="I3353" s="5">
        <v>23</v>
      </c>
      <c r="J3353" s="5">
        <v>4</v>
      </c>
      <c r="K3353" s="5">
        <v>5134.5</v>
      </c>
      <c r="L3353" s="5">
        <v>0</v>
      </c>
      <c r="M3353" s="5">
        <v>0.67300000000000004</v>
      </c>
      <c r="N3353" s="5">
        <v>9</v>
      </c>
      <c r="O3353" s="6">
        <v>0</v>
      </c>
      <c r="P3353" s="5" t="str">
        <f>IF(Table2[[#This Row],[ip_risk_score]]&gt;0.8,"HIGH",IF(Table2[[#This Row],[ip_risk_score]]&gt;0.5,"MEDIUM","LOW"))</f>
        <v>MEDIUM</v>
      </c>
      <c r="Q3353" s="5">
        <f>Table2[[#This Row],[transaction_amount]]-Table2[[#This Row],[avg_transaction_amount]]</f>
        <v>6978.4599999999991</v>
      </c>
    </row>
    <row r="3354" spans="1:17" x14ac:dyDescent="0.25">
      <c r="A3354" s="4" t="s">
        <v>6195</v>
      </c>
      <c r="B3354" s="5" t="s">
        <v>6196</v>
      </c>
      <c r="C3354" s="5">
        <v>10784.89</v>
      </c>
      <c r="D3354" s="5" t="s">
        <v>20</v>
      </c>
      <c r="E3354" s="5" t="s">
        <v>31</v>
      </c>
      <c r="F3354" s="5" t="s">
        <v>28</v>
      </c>
      <c r="G3354" s="5" t="s">
        <v>38</v>
      </c>
      <c r="H3354" s="5">
        <v>156</v>
      </c>
      <c r="I3354" s="5">
        <v>9</v>
      </c>
      <c r="J3354" s="5">
        <v>1</v>
      </c>
      <c r="K3354" s="5">
        <v>26645.96</v>
      </c>
      <c r="L3354" s="5">
        <v>0</v>
      </c>
      <c r="M3354" s="5">
        <v>0.69399999999999995</v>
      </c>
      <c r="N3354" s="5">
        <v>4</v>
      </c>
      <c r="O3354" s="6">
        <v>0</v>
      </c>
      <c r="P3354" s="5" t="str">
        <f>IF(Table2[[#This Row],[ip_risk_score]]&gt;0.8,"HIGH",IF(Table2[[#This Row],[ip_risk_score]]&gt;0.5,"MEDIUM","LOW"))</f>
        <v>MEDIUM</v>
      </c>
      <c r="Q3354" s="5">
        <f>Table2[[#This Row],[transaction_amount]]-Table2[[#This Row],[avg_transaction_amount]]</f>
        <v>-15861.07</v>
      </c>
    </row>
    <row r="3355" spans="1:17" x14ac:dyDescent="0.25">
      <c r="A3355" s="4" t="s">
        <v>6197</v>
      </c>
      <c r="B3355" s="5" t="s">
        <v>1917</v>
      </c>
      <c r="C3355" s="5">
        <v>21271.3</v>
      </c>
      <c r="D3355" s="5" t="s">
        <v>53</v>
      </c>
      <c r="E3355" s="5" t="s">
        <v>27</v>
      </c>
      <c r="F3355" s="5" t="s">
        <v>32</v>
      </c>
      <c r="G3355" s="5" t="s">
        <v>23</v>
      </c>
      <c r="H3355" s="5">
        <v>1827</v>
      </c>
      <c r="I3355" s="5">
        <v>7</v>
      </c>
      <c r="J3355" s="5">
        <v>2</v>
      </c>
      <c r="K3355" s="5">
        <v>3940.49</v>
      </c>
      <c r="L3355" s="5">
        <v>0</v>
      </c>
      <c r="M3355" s="5">
        <v>0.19700000000000001</v>
      </c>
      <c r="N3355" s="5">
        <v>9</v>
      </c>
      <c r="O3355" s="6">
        <v>0</v>
      </c>
      <c r="P3355" s="5" t="str">
        <f>IF(Table2[[#This Row],[ip_risk_score]]&gt;0.8,"HIGH",IF(Table2[[#This Row],[ip_risk_score]]&gt;0.5,"MEDIUM","LOW"))</f>
        <v>LOW</v>
      </c>
      <c r="Q3355" s="5">
        <f>Table2[[#This Row],[transaction_amount]]-Table2[[#This Row],[avg_transaction_amount]]</f>
        <v>17330.809999999998</v>
      </c>
    </row>
    <row r="3356" spans="1:17" x14ac:dyDescent="0.25">
      <c r="A3356" s="4" t="s">
        <v>6198</v>
      </c>
      <c r="B3356" s="5" t="s">
        <v>6199</v>
      </c>
      <c r="C3356" s="5">
        <v>45396.53</v>
      </c>
      <c r="D3356" s="5" t="s">
        <v>20</v>
      </c>
      <c r="E3356" s="5" t="s">
        <v>27</v>
      </c>
      <c r="F3356" s="5" t="s">
        <v>28</v>
      </c>
      <c r="G3356" s="5" t="s">
        <v>48</v>
      </c>
      <c r="H3356" s="5">
        <v>1909</v>
      </c>
      <c r="I3356" s="5">
        <v>2</v>
      </c>
      <c r="J3356" s="5">
        <v>0</v>
      </c>
      <c r="K3356" s="5">
        <v>22189.33</v>
      </c>
      <c r="L3356" s="5">
        <v>0</v>
      </c>
      <c r="M3356" s="5">
        <v>0.97099999999999997</v>
      </c>
      <c r="N3356" s="5">
        <v>3</v>
      </c>
      <c r="O3356" s="6">
        <v>0</v>
      </c>
      <c r="P3356" s="5" t="str">
        <f>IF(Table2[[#This Row],[ip_risk_score]]&gt;0.8,"HIGH",IF(Table2[[#This Row],[ip_risk_score]]&gt;0.5,"MEDIUM","LOW"))</f>
        <v>HIGH</v>
      </c>
      <c r="Q3356" s="5">
        <f>Table2[[#This Row],[transaction_amount]]-Table2[[#This Row],[avg_transaction_amount]]</f>
        <v>23207.199999999997</v>
      </c>
    </row>
    <row r="3357" spans="1:17" x14ac:dyDescent="0.25">
      <c r="A3357" s="4" t="s">
        <v>6200</v>
      </c>
      <c r="B3357" s="5" t="s">
        <v>6201</v>
      </c>
      <c r="C3357" s="5">
        <v>25377.63</v>
      </c>
      <c r="D3357" s="5" t="s">
        <v>53</v>
      </c>
      <c r="E3357" s="5" t="s">
        <v>31</v>
      </c>
      <c r="F3357" s="5" t="s">
        <v>32</v>
      </c>
      <c r="G3357" s="5" t="s">
        <v>48</v>
      </c>
      <c r="H3357" s="5">
        <v>1839</v>
      </c>
      <c r="I3357" s="5">
        <v>16</v>
      </c>
      <c r="J3357" s="5">
        <v>4</v>
      </c>
      <c r="K3357" s="5">
        <v>5566.13</v>
      </c>
      <c r="L3357" s="5">
        <v>0</v>
      </c>
      <c r="M3357" s="5">
        <v>0.106</v>
      </c>
      <c r="N3357" s="5">
        <v>3</v>
      </c>
      <c r="O3357" s="6">
        <v>0</v>
      </c>
      <c r="P3357" s="5" t="str">
        <f>IF(Table2[[#This Row],[ip_risk_score]]&gt;0.8,"HIGH",IF(Table2[[#This Row],[ip_risk_score]]&gt;0.5,"MEDIUM","LOW"))</f>
        <v>LOW</v>
      </c>
      <c r="Q3357" s="5">
        <f>Table2[[#This Row],[transaction_amount]]-Table2[[#This Row],[avg_transaction_amount]]</f>
        <v>19811.5</v>
      </c>
    </row>
    <row r="3358" spans="1:17" x14ac:dyDescent="0.25">
      <c r="A3358" s="4" t="s">
        <v>6202</v>
      </c>
      <c r="B3358" s="5" t="s">
        <v>6203</v>
      </c>
      <c r="C3358" s="5">
        <v>9436.6200000000008</v>
      </c>
      <c r="D3358" s="5" t="s">
        <v>20</v>
      </c>
      <c r="E3358" s="5" t="s">
        <v>31</v>
      </c>
      <c r="F3358" s="5" t="s">
        <v>28</v>
      </c>
      <c r="G3358" s="5" t="s">
        <v>48</v>
      </c>
      <c r="H3358" s="5">
        <v>601</v>
      </c>
      <c r="I3358" s="5">
        <v>18</v>
      </c>
      <c r="J3358" s="5">
        <v>3</v>
      </c>
      <c r="K3358" s="5">
        <v>15018.09</v>
      </c>
      <c r="L3358" s="5">
        <v>1</v>
      </c>
      <c r="M3358" s="5">
        <v>0.60599999999999998</v>
      </c>
      <c r="N3358" s="5">
        <v>4</v>
      </c>
      <c r="O3358" s="6">
        <v>0</v>
      </c>
      <c r="P3358" s="5" t="str">
        <f>IF(Table2[[#This Row],[ip_risk_score]]&gt;0.8,"HIGH",IF(Table2[[#This Row],[ip_risk_score]]&gt;0.5,"MEDIUM","LOW"))</f>
        <v>MEDIUM</v>
      </c>
      <c r="Q3358" s="5">
        <f>Table2[[#This Row],[transaction_amount]]-Table2[[#This Row],[avg_transaction_amount]]</f>
        <v>-5581.4699999999993</v>
      </c>
    </row>
    <row r="3359" spans="1:17" x14ac:dyDescent="0.25">
      <c r="A3359" s="4" t="s">
        <v>6204</v>
      </c>
      <c r="B3359" s="5" t="s">
        <v>2969</v>
      </c>
      <c r="C3359" s="5">
        <v>3894.73</v>
      </c>
      <c r="D3359" s="5" t="s">
        <v>53</v>
      </c>
      <c r="E3359" s="5" t="s">
        <v>41</v>
      </c>
      <c r="F3359" s="5" t="s">
        <v>32</v>
      </c>
      <c r="G3359" s="5" t="s">
        <v>33</v>
      </c>
      <c r="H3359" s="5">
        <v>1781</v>
      </c>
      <c r="I3359" s="5">
        <v>2</v>
      </c>
      <c r="J3359" s="5">
        <v>1</v>
      </c>
      <c r="K3359" s="5">
        <v>6235.69</v>
      </c>
      <c r="L3359" s="5">
        <v>0</v>
      </c>
      <c r="M3359" s="5">
        <v>0.14599999999999999</v>
      </c>
      <c r="N3359" s="5">
        <v>2</v>
      </c>
      <c r="O3359" s="6">
        <v>0</v>
      </c>
      <c r="P3359" s="5" t="str">
        <f>IF(Table2[[#This Row],[ip_risk_score]]&gt;0.8,"HIGH",IF(Table2[[#This Row],[ip_risk_score]]&gt;0.5,"MEDIUM","LOW"))</f>
        <v>LOW</v>
      </c>
      <c r="Q3359" s="5">
        <f>Table2[[#This Row],[transaction_amount]]-Table2[[#This Row],[avg_transaction_amount]]</f>
        <v>-2340.9599999999996</v>
      </c>
    </row>
    <row r="3360" spans="1:17" x14ac:dyDescent="0.25">
      <c r="A3360" s="4" t="s">
        <v>6205</v>
      </c>
      <c r="B3360" s="5" t="s">
        <v>3971</v>
      </c>
      <c r="C3360" s="5">
        <v>34823</v>
      </c>
      <c r="D3360" s="5" t="s">
        <v>20</v>
      </c>
      <c r="E3360" s="5" t="s">
        <v>31</v>
      </c>
      <c r="F3360" s="5" t="s">
        <v>32</v>
      </c>
      <c r="G3360" s="5" t="s">
        <v>38</v>
      </c>
      <c r="H3360" s="5">
        <v>1442</v>
      </c>
      <c r="I3360" s="5">
        <v>13</v>
      </c>
      <c r="J3360" s="5">
        <v>4</v>
      </c>
      <c r="K3360" s="5">
        <v>10061.65</v>
      </c>
      <c r="L3360" s="5">
        <v>0</v>
      </c>
      <c r="M3360" s="5">
        <v>0.877</v>
      </c>
      <c r="N3360" s="5">
        <v>5</v>
      </c>
      <c r="O3360" s="6">
        <v>0</v>
      </c>
      <c r="P3360" s="5" t="str">
        <f>IF(Table2[[#This Row],[ip_risk_score]]&gt;0.8,"HIGH",IF(Table2[[#This Row],[ip_risk_score]]&gt;0.5,"MEDIUM","LOW"))</f>
        <v>HIGH</v>
      </c>
      <c r="Q3360" s="5">
        <f>Table2[[#This Row],[transaction_amount]]-Table2[[#This Row],[avg_transaction_amount]]</f>
        <v>24761.35</v>
      </c>
    </row>
    <row r="3361" spans="1:17" x14ac:dyDescent="0.25">
      <c r="A3361" s="4" t="s">
        <v>6206</v>
      </c>
      <c r="B3361" s="5" t="s">
        <v>6207</v>
      </c>
      <c r="C3361" s="5">
        <v>19170.8</v>
      </c>
      <c r="D3361" s="5" t="s">
        <v>20</v>
      </c>
      <c r="E3361" s="5" t="s">
        <v>41</v>
      </c>
      <c r="F3361" s="5" t="s">
        <v>22</v>
      </c>
      <c r="G3361" s="5" t="s">
        <v>23</v>
      </c>
      <c r="H3361" s="5">
        <v>1027</v>
      </c>
      <c r="I3361" s="5">
        <v>5</v>
      </c>
      <c r="J3361" s="5">
        <v>2</v>
      </c>
      <c r="K3361" s="5">
        <v>3832.18</v>
      </c>
      <c r="L3361" s="5">
        <v>0</v>
      </c>
      <c r="M3361" s="5">
        <v>0.17299999999999999</v>
      </c>
      <c r="N3361" s="5">
        <v>9</v>
      </c>
      <c r="O3361" s="6">
        <v>0</v>
      </c>
      <c r="P3361" s="5" t="str">
        <f>IF(Table2[[#This Row],[ip_risk_score]]&gt;0.8,"HIGH",IF(Table2[[#This Row],[ip_risk_score]]&gt;0.5,"MEDIUM","LOW"))</f>
        <v>LOW</v>
      </c>
      <c r="Q3361" s="5">
        <f>Table2[[#This Row],[transaction_amount]]-Table2[[#This Row],[avg_transaction_amount]]</f>
        <v>15338.619999999999</v>
      </c>
    </row>
    <row r="3362" spans="1:17" x14ac:dyDescent="0.25">
      <c r="A3362" s="4" t="s">
        <v>6208</v>
      </c>
      <c r="B3362" s="5" t="s">
        <v>6209</v>
      </c>
      <c r="C3362" s="5">
        <v>41100.46</v>
      </c>
      <c r="D3362" s="5" t="s">
        <v>26</v>
      </c>
      <c r="E3362" s="5" t="s">
        <v>27</v>
      </c>
      <c r="F3362" s="5" t="s">
        <v>28</v>
      </c>
      <c r="G3362" s="5" t="s">
        <v>58</v>
      </c>
      <c r="H3362" s="5">
        <v>449</v>
      </c>
      <c r="I3362" s="5">
        <v>18</v>
      </c>
      <c r="J3362" s="5">
        <v>2</v>
      </c>
      <c r="K3362" s="5">
        <v>16724.47</v>
      </c>
      <c r="L3362" s="5">
        <v>1</v>
      </c>
      <c r="M3362" s="5">
        <v>0.441</v>
      </c>
      <c r="N3362" s="5">
        <v>8</v>
      </c>
      <c r="O3362" s="6">
        <v>0</v>
      </c>
      <c r="P3362" s="5" t="str">
        <f>IF(Table2[[#This Row],[ip_risk_score]]&gt;0.8,"HIGH",IF(Table2[[#This Row],[ip_risk_score]]&gt;0.5,"MEDIUM","LOW"))</f>
        <v>LOW</v>
      </c>
      <c r="Q3362" s="5">
        <f>Table2[[#This Row],[transaction_amount]]-Table2[[#This Row],[avg_transaction_amount]]</f>
        <v>24375.989999999998</v>
      </c>
    </row>
    <row r="3363" spans="1:17" x14ac:dyDescent="0.25">
      <c r="A3363" s="4" t="s">
        <v>6210</v>
      </c>
      <c r="B3363" s="5" t="s">
        <v>2628</v>
      </c>
      <c r="C3363" s="5">
        <v>32992.559999999998</v>
      </c>
      <c r="D3363" s="5" t="s">
        <v>26</v>
      </c>
      <c r="E3363" s="5" t="s">
        <v>31</v>
      </c>
      <c r="F3363" s="5" t="s">
        <v>28</v>
      </c>
      <c r="G3363" s="5" t="s">
        <v>48</v>
      </c>
      <c r="H3363" s="5">
        <v>1491</v>
      </c>
      <c r="I3363" s="5">
        <v>17</v>
      </c>
      <c r="J3363" s="5">
        <v>3</v>
      </c>
      <c r="K3363" s="5">
        <v>11038.17</v>
      </c>
      <c r="L3363" s="5">
        <v>0</v>
      </c>
      <c r="M3363" s="5">
        <v>8.6999999999999994E-2</v>
      </c>
      <c r="N3363" s="5">
        <v>8</v>
      </c>
      <c r="O3363" s="6">
        <v>0</v>
      </c>
      <c r="P3363" s="5" t="str">
        <f>IF(Table2[[#This Row],[ip_risk_score]]&gt;0.8,"HIGH",IF(Table2[[#This Row],[ip_risk_score]]&gt;0.5,"MEDIUM","LOW"))</f>
        <v>LOW</v>
      </c>
      <c r="Q3363" s="5">
        <f>Table2[[#This Row],[transaction_amount]]-Table2[[#This Row],[avg_transaction_amount]]</f>
        <v>21954.39</v>
      </c>
    </row>
    <row r="3364" spans="1:17" x14ac:dyDescent="0.25">
      <c r="A3364" s="4" t="s">
        <v>6211</v>
      </c>
      <c r="B3364" s="5" t="s">
        <v>515</v>
      </c>
      <c r="C3364" s="5">
        <v>39822.26</v>
      </c>
      <c r="D3364" s="5" t="s">
        <v>26</v>
      </c>
      <c r="E3364" s="5" t="s">
        <v>27</v>
      </c>
      <c r="F3364" s="5" t="s">
        <v>28</v>
      </c>
      <c r="G3364" s="5" t="s">
        <v>23</v>
      </c>
      <c r="H3364" s="5">
        <v>238</v>
      </c>
      <c r="I3364" s="5">
        <v>11</v>
      </c>
      <c r="J3364" s="5">
        <v>0</v>
      </c>
      <c r="K3364" s="5">
        <v>11027.98</v>
      </c>
      <c r="L3364" s="5">
        <v>0</v>
      </c>
      <c r="M3364" s="5">
        <v>0.44800000000000001</v>
      </c>
      <c r="N3364" s="5">
        <v>8</v>
      </c>
      <c r="O3364" s="6">
        <v>1</v>
      </c>
      <c r="P3364" s="5" t="str">
        <f>IF(Table2[[#This Row],[ip_risk_score]]&gt;0.8,"HIGH",IF(Table2[[#This Row],[ip_risk_score]]&gt;0.5,"MEDIUM","LOW"))</f>
        <v>LOW</v>
      </c>
      <c r="Q3364" s="5">
        <f>Table2[[#This Row],[transaction_amount]]-Table2[[#This Row],[avg_transaction_amount]]</f>
        <v>28794.280000000002</v>
      </c>
    </row>
    <row r="3365" spans="1:17" x14ac:dyDescent="0.25">
      <c r="A3365" s="4" t="s">
        <v>6212</v>
      </c>
      <c r="B3365" s="5" t="s">
        <v>1140</v>
      </c>
      <c r="C3365" s="5">
        <v>13633.7</v>
      </c>
      <c r="D3365" s="5" t="s">
        <v>26</v>
      </c>
      <c r="E3365" s="5" t="s">
        <v>21</v>
      </c>
      <c r="F3365" s="5" t="s">
        <v>32</v>
      </c>
      <c r="G3365" s="5" t="s">
        <v>23</v>
      </c>
      <c r="H3365" s="5">
        <v>1317</v>
      </c>
      <c r="I3365" s="5">
        <v>14</v>
      </c>
      <c r="J3365" s="5">
        <v>0</v>
      </c>
      <c r="K3365" s="5">
        <v>1253.3699999999999</v>
      </c>
      <c r="L3365" s="5">
        <v>1</v>
      </c>
      <c r="M3365" s="5">
        <v>4.0000000000000001E-3</v>
      </c>
      <c r="N3365" s="5">
        <v>8</v>
      </c>
      <c r="O3365" s="6">
        <v>0</v>
      </c>
      <c r="P3365" s="5" t="str">
        <f>IF(Table2[[#This Row],[ip_risk_score]]&gt;0.8,"HIGH",IF(Table2[[#This Row],[ip_risk_score]]&gt;0.5,"MEDIUM","LOW"))</f>
        <v>LOW</v>
      </c>
      <c r="Q3365" s="5">
        <f>Table2[[#This Row],[transaction_amount]]-Table2[[#This Row],[avg_transaction_amount]]</f>
        <v>12380.330000000002</v>
      </c>
    </row>
    <row r="3366" spans="1:17" x14ac:dyDescent="0.25">
      <c r="A3366" s="4" t="s">
        <v>6213</v>
      </c>
      <c r="B3366" s="5" t="s">
        <v>6214</v>
      </c>
      <c r="C3366" s="5">
        <v>34633.33</v>
      </c>
      <c r="D3366" s="5" t="s">
        <v>26</v>
      </c>
      <c r="E3366" s="5" t="s">
        <v>21</v>
      </c>
      <c r="F3366" s="5" t="s">
        <v>22</v>
      </c>
      <c r="G3366" s="5" t="s">
        <v>33</v>
      </c>
      <c r="H3366" s="5">
        <v>1606</v>
      </c>
      <c r="I3366" s="5">
        <v>5</v>
      </c>
      <c r="J3366" s="5">
        <v>4</v>
      </c>
      <c r="K3366" s="5">
        <v>4170.24</v>
      </c>
      <c r="L3366" s="5">
        <v>0</v>
      </c>
      <c r="M3366" s="5">
        <v>0.443</v>
      </c>
      <c r="N3366" s="5">
        <v>6</v>
      </c>
      <c r="O3366" s="6">
        <v>0</v>
      </c>
      <c r="P3366" s="5" t="str">
        <f>IF(Table2[[#This Row],[ip_risk_score]]&gt;0.8,"HIGH",IF(Table2[[#This Row],[ip_risk_score]]&gt;0.5,"MEDIUM","LOW"))</f>
        <v>LOW</v>
      </c>
      <c r="Q3366" s="5">
        <f>Table2[[#This Row],[transaction_amount]]-Table2[[#This Row],[avg_transaction_amount]]</f>
        <v>30463.090000000004</v>
      </c>
    </row>
    <row r="3367" spans="1:17" x14ac:dyDescent="0.25">
      <c r="A3367" s="4" t="s">
        <v>6215</v>
      </c>
      <c r="B3367" s="5" t="s">
        <v>6216</v>
      </c>
      <c r="C3367" s="5">
        <v>13239.9</v>
      </c>
      <c r="D3367" s="5" t="s">
        <v>26</v>
      </c>
      <c r="E3367" s="5" t="s">
        <v>21</v>
      </c>
      <c r="F3367" s="5" t="s">
        <v>28</v>
      </c>
      <c r="G3367" s="5" t="s">
        <v>38</v>
      </c>
      <c r="H3367" s="5">
        <v>741</v>
      </c>
      <c r="I3367" s="5">
        <v>20</v>
      </c>
      <c r="J3367" s="5">
        <v>4</v>
      </c>
      <c r="K3367" s="5">
        <v>21255.16</v>
      </c>
      <c r="L3367" s="5">
        <v>0</v>
      </c>
      <c r="M3367" s="5">
        <v>0.68799999999999994</v>
      </c>
      <c r="N3367" s="5">
        <v>7</v>
      </c>
      <c r="O3367" s="6">
        <v>0</v>
      </c>
      <c r="P3367" s="5" t="str">
        <f>IF(Table2[[#This Row],[ip_risk_score]]&gt;0.8,"HIGH",IF(Table2[[#This Row],[ip_risk_score]]&gt;0.5,"MEDIUM","LOW"))</f>
        <v>MEDIUM</v>
      </c>
      <c r="Q3367" s="5">
        <f>Table2[[#This Row],[transaction_amount]]-Table2[[#This Row],[avg_transaction_amount]]</f>
        <v>-8015.26</v>
      </c>
    </row>
    <row r="3368" spans="1:17" x14ac:dyDescent="0.25">
      <c r="A3368" s="4" t="s">
        <v>6217</v>
      </c>
      <c r="B3368" s="5" t="s">
        <v>6218</v>
      </c>
      <c r="C3368" s="5">
        <v>46956.47</v>
      </c>
      <c r="D3368" s="5" t="s">
        <v>53</v>
      </c>
      <c r="E3368" s="5" t="s">
        <v>31</v>
      </c>
      <c r="F3368" s="5" t="s">
        <v>22</v>
      </c>
      <c r="G3368" s="5" t="s">
        <v>33</v>
      </c>
      <c r="H3368" s="5">
        <v>1378</v>
      </c>
      <c r="I3368" s="5">
        <v>11</v>
      </c>
      <c r="J3368" s="5">
        <v>0</v>
      </c>
      <c r="K3368" s="5">
        <v>8840.3799999999992</v>
      </c>
      <c r="L3368" s="5">
        <v>1</v>
      </c>
      <c r="M3368" s="5">
        <v>0.183</v>
      </c>
      <c r="N3368" s="5">
        <v>5</v>
      </c>
      <c r="O3368" s="6">
        <v>0</v>
      </c>
      <c r="P3368" s="5" t="str">
        <f>IF(Table2[[#This Row],[ip_risk_score]]&gt;0.8,"HIGH",IF(Table2[[#This Row],[ip_risk_score]]&gt;0.5,"MEDIUM","LOW"))</f>
        <v>LOW</v>
      </c>
      <c r="Q3368" s="5">
        <f>Table2[[#This Row],[transaction_amount]]-Table2[[#This Row],[avg_transaction_amount]]</f>
        <v>38116.090000000004</v>
      </c>
    </row>
    <row r="3369" spans="1:17" x14ac:dyDescent="0.25">
      <c r="A3369" s="4" t="s">
        <v>6219</v>
      </c>
      <c r="B3369" s="5" t="s">
        <v>6220</v>
      </c>
      <c r="C3369" s="5">
        <v>31836.9</v>
      </c>
      <c r="D3369" s="5" t="s">
        <v>53</v>
      </c>
      <c r="E3369" s="5" t="s">
        <v>27</v>
      </c>
      <c r="F3369" s="5" t="s">
        <v>22</v>
      </c>
      <c r="G3369" s="5" t="s">
        <v>33</v>
      </c>
      <c r="H3369" s="5">
        <v>1634</v>
      </c>
      <c r="I3369" s="5">
        <v>18</v>
      </c>
      <c r="J3369" s="5">
        <v>0</v>
      </c>
      <c r="K3369" s="5">
        <v>13317.87</v>
      </c>
      <c r="L3369" s="5">
        <v>0</v>
      </c>
      <c r="M3369" s="5">
        <v>0.55300000000000005</v>
      </c>
      <c r="N3369" s="5">
        <v>6</v>
      </c>
      <c r="O3369" s="6">
        <v>0</v>
      </c>
      <c r="P3369" s="5" t="str">
        <f>IF(Table2[[#This Row],[ip_risk_score]]&gt;0.8,"HIGH",IF(Table2[[#This Row],[ip_risk_score]]&gt;0.5,"MEDIUM","LOW"))</f>
        <v>MEDIUM</v>
      </c>
      <c r="Q3369" s="5">
        <f>Table2[[#This Row],[transaction_amount]]-Table2[[#This Row],[avg_transaction_amount]]</f>
        <v>18519.03</v>
      </c>
    </row>
    <row r="3370" spans="1:17" x14ac:dyDescent="0.25">
      <c r="A3370" s="4" t="s">
        <v>6221</v>
      </c>
      <c r="B3370" s="5" t="s">
        <v>6222</v>
      </c>
      <c r="C3370" s="5">
        <v>16259.36</v>
      </c>
      <c r="D3370" s="5" t="s">
        <v>26</v>
      </c>
      <c r="E3370" s="5" t="s">
        <v>31</v>
      </c>
      <c r="F3370" s="5" t="s">
        <v>32</v>
      </c>
      <c r="G3370" s="5" t="s">
        <v>23</v>
      </c>
      <c r="H3370" s="5">
        <v>956</v>
      </c>
      <c r="I3370" s="5">
        <v>6</v>
      </c>
      <c r="J3370" s="5">
        <v>4</v>
      </c>
      <c r="K3370" s="5">
        <v>22915.73</v>
      </c>
      <c r="L3370" s="5">
        <v>0</v>
      </c>
      <c r="M3370" s="5">
        <v>0.47399999999999998</v>
      </c>
      <c r="N3370" s="5">
        <v>3</v>
      </c>
      <c r="O3370" s="6">
        <v>0</v>
      </c>
      <c r="P3370" s="5" t="str">
        <f>IF(Table2[[#This Row],[ip_risk_score]]&gt;0.8,"HIGH",IF(Table2[[#This Row],[ip_risk_score]]&gt;0.5,"MEDIUM","LOW"))</f>
        <v>LOW</v>
      </c>
      <c r="Q3370" s="5">
        <f>Table2[[#This Row],[transaction_amount]]-Table2[[#This Row],[avg_transaction_amount]]</f>
        <v>-6656.369999999999</v>
      </c>
    </row>
    <row r="3371" spans="1:17" x14ac:dyDescent="0.25">
      <c r="A3371" s="4" t="s">
        <v>6223</v>
      </c>
      <c r="B3371" s="5" t="s">
        <v>1511</v>
      </c>
      <c r="C3371" s="5">
        <v>13512.12</v>
      </c>
      <c r="D3371" s="5" t="s">
        <v>53</v>
      </c>
      <c r="E3371" s="5" t="s">
        <v>27</v>
      </c>
      <c r="F3371" s="5" t="s">
        <v>28</v>
      </c>
      <c r="G3371" s="5" t="s">
        <v>38</v>
      </c>
      <c r="H3371" s="5">
        <v>1941</v>
      </c>
      <c r="I3371" s="5">
        <v>22</v>
      </c>
      <c r="J3371" s="5">
        <v>1</v>
      </c>
      <c r="K3371" s="5">
        <v>13398.25</v>
      </c>
      <c r="L3371" s="5">
        <v>0</v>
      </c>
      <c r="M3371" s="5">
        <v>0.33500000000000002</v>
      </c>
      <c r="N3371" s="5">
        <v>5</v>
      </c>
      <c r="O3371" s="6">
        <v>0</v>
      </c>
      <c r="P3371" s="5" t="str">
        <f>IF(Table2[[#This Row],[ip_risk_score]]&gt;0.8,"HIGH",IF(Table2[[#This Row],[ip_risk_score]]&gt;0.5,"MEDIUM","LOW"))</f>
        <v>LOW</v>
      </c>
      <c r="Q3371" s="5">
        <f>Table2[[#This Row],[transaction_amount]]-Table2[[#This Row],[avg_transaction_amount]]</f>
        <v>113.8700000000008</v>
      </c>
    </row>
    <row r="3372" spans="1:17" x14ac:dyDescent="0.25">
      <c r="A3372" s="4" t="s">
        <v>6224</v>
      </c>
      <c r="B3372" s="5" t="s">
        <v>6225</v>
      </c>
      <c r="C3372" s="5">
        <v>9586.7800000000007</v>
      </c>
      <c r="D3372" s="5" t="s">
        <v>26</v>
      </c>
      <c r="E3372" s="5" t="s">
        <v>41</v>
      </c>
      <c r="F3372" s="5" t="s">
        <v>22</v>
      </c>
      <c r="G3372" s="5" t="s">
        <v>38</v>
      </c>
      <c r="H3372" s="5">
        <v>1297</v>
      </c>
      <c r="I3372" s="5">
        <v>19</v>
      </c>
      <c r="J3372" s="5">
        <v>2</v>
      </c>
      <c r="K3372" s="5">
        <v>6845.71</v>
      </c>
      <c r="L3372" s="5">
        <v>0</v>
      </c>
      <c r="M3372" s="5">
        <v>0.67100000000000004</v>
      </c>
      <c r="N3372" s="5">
        <v>3</v>
      </c>
      <c r="O3372" s="6">
        <v>0</v>
      </c>
      <c r="P3372" s="5" t="str">
        <f>IF(Table2[[#This Row],[ip_risk_score]]&gt;0.8,"HIGH",IF(Table2[[#This Row],[ip_risk_score]]&gt;0.5,"MEDIUM","LOW"))</f>
        <v>MEDIUM</v>
      </c>
      <c r="Q3372" s="5">
        <f>Table2[[#This Row],[transaction_amount]]-Table2[[#This Row],[avg_transaction_amount]]</f>
        <v>2741.0700000000006</v>
      </c>
    </row>
    <row r="3373" spans="1:17" x14ac:dyDescent="0.25">
      <c r="A3373" s="4" t="s">
        <v>6226</v>
      </c>
      <c r="B3373" s="5" t="s">
        <v>5020</v>
      </c>
      <c r="C3373" s="5">
        <v>34747.32</v>
      </c>
      <c r="D3373" s="5" t="s">
        <v>53</v>
      </c>
      <c r="E3373" s="5" t="s">
        <v>31</v>
      </c>
      <c r="F3373" s="5" t="s">
        <v>28</v>
      </c>
      <c r="G3373" s="5" t="s">
        <v>38</v>
      </c>
      <c r="H3373" s="5">
        <v>749</v>
      </c>
      <c r="I3373" s="5">
        <v>9</v>
      </c>
      <c r="J3373" s="5">
        <v>2</v>
      </c>
      <c r="K3373" s="5">
        <v>16539.740000000002</v>
      </c>
      <c r="L3373" s="5">
        <v>0</v>
      </c>
      <c r="M3373" s="5">
        <v>0.995</v>
      </c>
      <c r="N3373" s="5">
        <v>5</v>
      </c>
      <c r="O3373" s="6">
        <v>0</v>
      </c>
      <c r="P3373" s="5" t="str">
        <f>IF(Table2[[#This Row],[ip_risk_score]]&gt;0.8,"HIGH",IF(Table2[[#This Row],[ip_risk_score]]&gt;0.5,"MEDIUM","LOW"))</f>
        <v>HIGH</v>
      </c>
      <c r="Q3373" s="5">
        <f>Table2[[#This Row],[transaction_amount]]-Table2[[#This Row],[avg_transaction_amount]]</f>
        <v>18207.579999999998</v>
      </c>
    </row>
    <row r="3374" spans="1:17" x14ac:dyDescent="0.25">
      <c r="A3374" s="4" t="s">
        <v>6227</v>
      </c>
      <c r="B3374" s="5" t="s">
        <v>6228</v>
      </c>
      <c r="C3374" s="5">
        <v>10974.84</v>
      </c>
      <c r="D3374" s="5" t="s">
        <v>20</v>
      </c>
      <c r="E3374" s="5" t="s">
        <v>21</v>
      </c>
      <c r="F3374" s="5" t="s">
        <v>28</v>
      </c>
      <c r="G3374" s="5" t="s">
        <v>48</v>
      </c>
      <c r="H3374" s="5">
        <v>387</v>
      </c>
      <c r="I3374" s="5">
        <v>17</v>
      </c>
      <c r="J3374" s="5">
        <v>3</v>
      </c>
      <c r="K3374" s="5">
        <v>24056.06</v>
      </c>
      <c r="L3374" s="5">
        <v>0</v>
      </c>
      <c r="M3374" s="5">
        <v>0.93799999999999994</v>
      </c>
      <c r="N3374" s="5">
        <v>1</v>
      </c>
      <c r="O3374" s="6">
        <v>0</v>
      </c>
      <c r="P3374" s="5" t="str">
        <f>IF(Table2[[#This Row],[ip_risk_score]]&gt;0.8,"HIGH",IF(Table2[[#This Row],[ip_risk_score]]&gt;0.5,"MEDIUM","LOW"))</f>
        <v>HIGH</v>
      </c>
      <c r="Q3374" s="5">
        <f>Table2[[#This Row],[transaction_amount]]-Table2[[#This Row],[avg_transaction_amount]]</f>
        <v>-13081.220000000001</v>
      </c>
    </row>
    <row r="3375" spans="1:17" x14ac:dyDescent="0.25">
      <c r="A3375" s="4" t="s">
        <v>6229</v>
      </c>
      <c r="B3375" s="5" t="s">
        <v>6230</v>
      </c>
      <c r="C3375" s="5">
        <v>29785.4</v>
      </c>
      <c r="D3375" s="5" t="s">
        <v>53</v>
      </c>
      <c r="E3375" s="5" t="s">
        <v>41</v>
      </c>
      <c r="F3375" s="5" t="s">
        <v>28</v>
      </c>
      <c r="G3375" s="5" t="s">
        <v>38</v>
      </c>
      <c r="H3375" s="5">
        <v>1136</v>
      </c>
      <c r="I3375" s="5">
        <v>1</v>
      </c>
      <c r="J3375" s="5">
        <v>2</v>
      </c>
      <c r="K3375" s="5">
        <v>18029.29</v>
      </c>
      <c r="L3375" s="5">
        <v>0</v>
      </c>
      <c r="M3375" s="5">
        <v>0.97</v>
      </c>
      <c r="N3375" s="5">
        <v>1</v>
      </c>
      <c r="O3375" s="6">
        <v>0</v>
      </c>
      <c r="P3375" s="5" t="str">
        <f>IF(Table2[[#This Row],[ip_risk_score]]&gt;0.8,"HIGH",IF(Table2[[#This Row],[ip_risk_score]]&gt;0.5,"MEDIUM","LOW"))</f>
        <v>HIGH</v>
      </c>
      <c r="Q3375" s="5">
        <f>Table2[[#This Row],[transaction_amount]]-Table2[[#This Row],[avg_transaction_amount]]</f>
        <v>11756.11</v>
      </c>
    </row>
    <row r="3376" spans="1:17" x14ac:dyDescent="0.25">
      <c r="A3376" s="4" t="s">
        <v>6231</v>
      </c>
      <c r="B3376" s="5" t="s">
        <v>6232</v>
      </c>
      <c r="C3376" s="5">
        <v>13268.52</v>
      </c>
      <c r="D3376" s="5" t="s">
        <v>53</v>
      </c>
      <c r="E3376" s="5" t="s">
        <v>27</v>
      </c>
      <c r="F3376" s="5" t="s">
        <v>22</v>
      </c>
      <c r="G3376" s="5" t="s">
        <v>23</v>
      </c>
      <c r="H3376" s="5">
        <v>963</v>
      </c>
      <c r="I3376" s="5">
        <v>12</v>
      </c>
      <c r="J3376" s="5">
        <v>4</v>
      </c>
      <c r="K3376" s="5">
        <v>12663.42</v>
      </c>
      <c r="L3376" s="5">
        <v>0</v>
      </c>
      <c r="M3376" s="5">
        <v>0.02</v>
      </c>
      <c r="N3376" s="5">
        <v>6</v>
      </c>
      <c r="O3376" s="6">
        <v>0</v>
      </c>
      <c r="P3376" s="5" t="str">
        <f>IF(Table2[[#This Row],[ip_risk_score]]&gt;0.8,"HIGH",IF(Table2[[#This Row],[ip_risk_score]]&gt;0.5,"MEDIUM","LOW"))</f>
        <v>LOW</v>
      </c>
      <c r="Q3376" s="5">
        <f>Table2[[#This Row],[transaction_amount]]-Table2[[#This Row],[avg_transaction_amount]]</f>
        <v>605.10000000000036</v>
      </c>
    </row>
    <row r="3377" spans="1:17" x14ac:dyDescent="0.25">
      <c r="A3377" s="4" t="s">
        <v>6233</v>
      </c>
      <c r="B3377" s="5" t="s">
        <v>6234</v>
      </c>
      <c r="C3377" s="5">
        <v>33115.35</v>
      </c>
      <c r="D3377" s="5" t="s">
        <v>53</v>
      </c>
      <c r="E3377" s="5" t="s">
        <v>31</v>
      </c>
      <c r="F3377" s="5" t="s">
        <v>32</v>
      </c>
      <c r="G3377" s="5" t="s">
        <v>48</v>
      </c>
      <c r="H3377" s="5">
        <v>609</v>
      </c>
      <c r="I3377" s="5">
        <v>14</v>
      </c>
      <c r="J3377" s="5">
        <v>1</v>
      </c>
      <c r="K3377" s="5">
        <v>3856.17</v>
      </c>
      <c r="L3377" s="5">
        <v>0</v>
      </c>
      <c r="M3377" s="5">
        <v>0.25600000000000001</v>
      </c>
      <c r="N3377" s="5">
        <v>8</v>
      </c>
      <c r="O3377" s="6">
        <v>0</v>
      </c>
      <c r="P3377" s="5" t="str">
        <f>IF(Table2[[#This Row],[ip_risk_score]]&gt;0.8,"HIGH",IF(Table2[[#This Row],[ip_risk_score]]&gt;0.5,"MEDIUM","LOW"))</f>
        <v>LOW</v>
      </c>
      <c r="Q3377" s="5">
        <f>Table2[[#This Row],[transaction_amount]]-Table2[[#This Row],[avg_transaction_amount]]</f>
        <v>29259.18</v>
      </c>
    </row>
    <row r="3378" spans="1:17" x14ac:dyDescent="0.25">
      <c r="A3378" s="4" t="s">
        <v>6235</v>
      </c>
      <c r="B3378" s="5" t="s">
        <v>4641</v>
      </c>
      <c r="C3378" s="5">
        <v>40756.239999999998</v>
      </c>
      <c r="D3378" s="5" t="s">
        <v>20</v>
      </c>
      <c r="E3378" s="5" t="s">
        <v>27</v>
      </c>
      <c r="F3378" s="5" t="s">
        <v>32</v>
      </c>
      <c r="G3378" s="5" t="s">
        <v>58</v>
      </c>
      <c r="H3378" s="5">
        <v>32</v>
      </c>
      <c r="I3378" s="5">
        <v>23</v>
      </c>
      <c r="J3378" s="5">
        <v>4</v>
      </c>
      <c r="K3378" s="5">
        <v>7536.52</v>
      </c>
      <c r="L3378" s="5">
        <v>0</v>
      </c>
      <c r="M3378" s="5">
        <v>0.92300000000000004</v>
      </c>
      <c r="N3378" s="5">
        <v>4</v>
      </c>
      <c r="O3378" s="6">
        <v>1</v>
      </c>
      <c r="P3378" s="5" t="str">
        <f>IF(Table2[[#This Row],[ip_risk_score]]&gt;0.8,"HIGH",IF(Table2[[#This Row],[ip_risk_score]]&gt;0.5,"MEDIUM","LOW"))</f>
        <v>HIGH</v>
      </c>
      <c r="Q3378" s="5">
        <f>Table2[[#This Row],[transaction_amount]]-Table2[[#This Row],[avg_transaction_amount]]</f>
        <v>33219.72</v>
      </c>
    </row>
    <row r="3379" spans="1:17" x14ac:dyDescent="0.25">
      <c r="A3379" s="4" t="s">
        <v>6236</v>
      </c>
      <c r="B3379" s="5" t="s">
        <v>6237</v>
      </c>
      <c r="C3379" s="5">
        <v>38912.36</v>
      </c>
      <c r="D3379" s="5" t="s">
        <v>26</v>
      </c>
      <c r="E3379" s="5" t="s">
        <v>27</v>
      </c>
      <c r="F3379" s="5" t="s">
        <v>22</v>
      </c>
      <c r="G3379" s="5" t="s">
        <v>33</v>
      </c>
      <c r="H3379" s="5">
        <v>302</v>
      </c>
      <c r="I3379" s="5">
        <v>3</v>
      </c>
      <c r="J3379" s="5">
        <v>0</v>
      </c>
      <c r="K3379" s="5">
        <v>28388.95</v>
      </c>
      <c r="L3379" s="5">
        <v>1</v>
      </c>
      <c r="M3379" s="5">
        <v>4.8000000000000001E-2</v>
      </c>
      <c r="N3379" s="5">
        <v>7</v>
      </c>
      <c r="O3379" s="6">
        <v>1</v>
      </c>
      <c r="P3379" s="5" t="str">
        <f>IF(Table2[[#This Row],[ip_risk_score]]&gt;0.8,"HIGH",IF(Table2[[#This Row],[ip_risk_score]]&gt;0.5,"MEDIUM","LOW"))</f>
        <v>LOW</v>
      </c>
      <c r="Q3379" s="5">
        <f>Table2[[#This Row],[transaction_amount]]-Table2[[#This Row],[avg_transaction_amount]]</f>
        <v>10523.41</v>
      </c>
    </row>
    <row r="3380" spans="1:17" x14ac:dyDescent="0.25">
      <c r="A3380" s="4" t="s">
        <v>6238</v>
      </c>
      <c r="B3380" s="5" t="s">
        <v>6239</v>
      </c>
      <c r="C3380" s="5">
        <v>38054.519999999997</v>
      </c>
      <c r="D3380" s="5" t="s">
        <v>53</v>
      </c>
      <c r="E3380" s="5" t="s">
        <v>31</v>
      </c>
      <c r="F3380" s="5" t="s">
        <v>28</v>
      </c>
      <c r="G3380" s="5" t="s">
        <v>38</v>
      </c>
      <c r="H3380" s="5">
        <v>1300</v>
      </c>
      <c r="I3380" s="5">
        <v>6</v>
      </c>
      <c r="J3380" s="5">
        <v>0</v>
      </c>
      <c r="K3380" s="5">
        <v>23177.06</v>
      </c>
      <c r="L3380" s="5">
        <v>0</v>
      </c>
      <c r="M3380" s="5">
        <v>0.36499999999999999</v>
      </c>
      <c r="N3380" s="5">
        <v>5</v>
      </c>
      <c r="O3380" s="6">
        <v>0</v>
      </c>
      <c r="P3380" s="5" t="str">
        <f>IF(Table2[[#This Row],[ip_risk_score]]&gt;0.8,"HIGH",IF(Table2[[#This Row],[ip_risk_score]]&gt;0.5,"MEDIUM","LOW"))</f>
        <v>LOW</v>
      </c>
      <c r="Q3380" s="5">
        <f>Table2[[#This Row],[transaction_amount]]-Table2[[#This Row],[avg_transaction_amount]]</f>
        <v>14877.459999999995</v>
      </c>
    </row>
    <row r="3381" spans="1:17" x14ac:dyDescent="0.25">
      <c r="A3381" s="4" t="s">
        <v>6240</v>
      </c>
      <c r="B3381" s="5" t="s">
        <v>6241</v>
      </c>
      <c r="C3381" s="5">
        <v>9426.73</v>
      </c>
      <c r="D3381" s="5" t="s">
        <v>53</v>
      </c>
      <c r="E3381" s="5" t="s">
        <v>31</v>
      </c>
      <c r="F3381" s="5" t="s">
        <v>28</v>
      </c>
      <c r="G3381" s="5" t="s">
        <v>58</v>
      </c>
      <c r="H3381" s="5">
        <v>1562</v>
      </c>
      <c r="I3381" s="5">
        <v>2</v>
      </c>
      <c r="J3381" s="5">
        <v>2</v>
      </c>
      <c r="K3381" s="5">
        <v>2718.4</v>
      </c>
      <c r="L3381" s="5">
        <v>0</v>
      </c>
      <c r="M3381" s="5">
        <v>0.65200000000000002</v>
      </c>
      <c r="N3381" s="5">
        <v>2</v>
      </c>
      <c r="O3381" s="6">
        <v>0</v>
      </c>
      <c r="P3381" s="5" t="str">
        <f>IF(Table2[[#This Row],[ip_risk_score]]&gt;0.8,"HIGH",IF(Table2[[#This Row],[ip_risk_score]]&gt;0.5,"MEDIUM","LOW"))</f>
        <v>MEDIUM</v>
      </c>
      <c r="Q3381" s="5">
        <f>Table2[[#This Row],[transaction_amount]]-Table2[[#This Row],[avg_transaction_amount]]</f>
        <v>6708.33</v>
      </c>
    </row>
    <row r="3382" spans="1:17" x14ac:dyDescent="0.25">
      <c r="A3382" s="4" t="s">
        <v>6242</v>
      </c>
      <c r="B3382" s="5" t="s">
        <v>3411</v>
      </c>
      <c r="C3382" s="5">
        <v>4464.83</v>
      </c>
      <c r="D3382" s="5" t="s">
        <v>20</v>
      </c>
      <c r="E3382" s="5" t="s">
        <v>27</v>
      </c>
      <c r="F3382" s="5" t="s">
        <v>32</v>
      </c>
      <c r="G3382" s="5" t="s">
        <v>38</v>
      </c>
      <c r="H3382" s="5">
        <v>485</v>
      </c>
      <c r="I3382" s="5">
        <v>15</v>
      </c>
      <c r="J3382" s="5">
        <v>1</v>
      </c>
      <c r="K3382" s="5">
        <v>264.89</v>
      </c>
      <c r="L3382" s="5">
        <v>0</v>
      </c>
      <c r="M3382" s="5">
        <v>0.98299999999999998</v>
      </c>
      <c r="N3382" s="5">
        <v>5</v>
      </c>
      <c r="O3382" s="6">
        <v>0</v>
      </c>
      <c r="P3382" s="5" t="str">
        <f>IF(Table2[[#This Row],[ip_risk_score]]&gt;0.8,"HIGH",IF(Table2[[#This Row],[ip_risk_score]]&gt;0.5,"MEDIUM","LOW"))</f>
        <v>HIGH</v>
      </c>
      <c r="Q3382" s="5">
        <f>Table2[[#This Row],[transaction_amount]]-Table2[[#This Row],[avg_transaction_amount]]</f>
        <v>4199.9399999999996</v>
      </c>
    </row>
    <row r="3383" spans="1:17" x14ac:dyDescent="0.25">
      <c r="A3383" s="4" t="s">
        <v>6243</v>
      </c>
      <c r="B3383" s="5" t="s">
        <v>6244</v>
      </c>
      <c r="C3383" s="5">
        <v>34962.49</v>
      </c>
      <c r="D3383" s="5" t="s">
        <v>26</v>
      </c>
      <c r="E3383" s="5" t="s">
        <v>27</v>
      </c>
      <c r="F3383" s="5" t="s">
        <v>22</v>
      </c>
      <c r="G3383" s="5" t="s">
        <v>33</v>
      </c>
      <c r="H3383" s="5">
        <v>961</v>
      </c>
      <c r="I3383" s="5">
        <v>8</v>
      </c>
      <c r="J3383" s="5">
        <v>3</v>
      </c>
      <c r="K3383" s="5">
        <v>5345.04</v>
      </c>
      <c r="L3383" s="5">
        <v>0</v>
      </c>
      <c r="M3383" s="5">
        <v>0.27600000000000002</v>
      </c>
      <c r="N3383" s="5">
        <v>2</v>
      </c>
      <c r="O3383" s="6">
        <v>0</v>
      </c>
      <c r="P3383" s="5" t="str">
        <f>IF(Table2[[#This Row],[ip_risk_score]]&gt;0.8,"HIGH",IF(Table2[[#This Row],[ip_risk_score]]&gt;0.5,"MEDIUM","LOW"))</f>
        <v>LOW</v>
      </c>
      <c r="Q3383" s="5">
        <f>Table2[[#This Row],[transaction_amount]]-Table2[[#This Row],[avg_transaction_amount]]</f>
        <v>29617.449999999997</v>
      </c>
    </row>
    <row r="3384" spans="1:17" x14ac:dyDescent="0.25">
      <c r="A3384" s="4" t="s">
        <v>6245</v>
      </c>
      <c r="B3384" s="5" t="s">
        <v>6246</v>
      </c>
      <c r="C3384" s="5">
        <v>18448.939999999999</v>
      </c>
      <c r="D3384" s="5" t="s">
        <v>53</v>
      </c>
      <c r="E3384" s="5" t="s">
        <v>41</v>
      </c>
      <c r="F3384" s="5" t="s">
        <v>22</v>
      </c>
      <c r="G3384" s="5" t="s">
        <v>23</v>
      </c>
      <c r="H3384" s="5">
        <v>1982</v>
      </c>
      <c r="I3384" s="5">
        <v>22</v>
      </c>
      <c r="J3384" s="5">
        <v>4</v>
      </c>
      <c r="K3384" s="5">
        <v>28322.33</v>
      </c>
      <c r="L3384" s="5">
        <v>0</v>
      </c>
      <c r="M3384" s="5">
        <v>0.76400000000000001</v>
      </c>
      <c r="N3384" s="5">
        <v>9</v>
      </c>
      <c r="O3384" s="6">
        <v>0</v>
      </c>
      <c r="P3384" s="5" t="str">
        <f>IF(Table2[[#This Row],[ip_risk_score]]&gt;0.8,"HIGH",IF(Table2[[#This Row],[ip_risk_score]]&gt;0.5,"MEDIUM","LOW"))</f>
        <v>MEDIUM</v>
      </c>
      <c r="Q3384" s="5">
        <f>Table2[[#This Row],[transaction_amount]]-Table2[[#This Row],[avg_transaction_amount]]</f>
        <v>-9873.3900000000031</v>
      </c>
    </row>
    <row r="3385" spans="1:17" x14ac:dyDescent="0.25">
      <c r="A3385" s="4" t="s">
        <v>6247</v>
      </c>
      <c r="B3385" s="5" t="s">
        <v>6248</v>
      </c>
      <c r="C3385" s="5">
        <v>21645.69</v>
      </c>
      <c r="D3385" s="5" t="s">
        <v>20</v>
      </c>
      <c r="E3385" s="5" t="s">
        <v>21</v>
      </c>
      <c r="F3385" s="5" t="s">
        <v>32</v>
      </c>
      <c r="G3385" s="5" t="s">
        <v>23</v>
      </c>
      <c r="H3385" s="5">
        <v>460</v>
      </c>
      <c r="I3385" s="5">
        <v>22</v>
      </c>
      <c r="J3385" s="5">
        <v>3</v>
      </c>
      <c r="K3385" s="5">
        <v>17443.16</v>
      </c>
      <c r="L3385" s="5">
        <v>0</v>
      </c>
      <c r="M3385" s="5">
        <v>0.66</v>
      </c>
      <c r="N3385" s="5">
        <v>1</v>
      </c>
      <c r="O3385" s="6">
        <v>0</v>
      </c>
      <c r="P3385" s="5" t="str">
        <f>IF(Table2[[#This Row],[ip_risk_score]]&gt;0.8,"HIGH",IF(Table2[[#This Row],[ip_risk_score]]&gt;0.5,"MEDIUM","LOW"))</f>
        <v>MEDIUM</v>
      </c>
      <c r="Q3385" s="5">
        <f>Table2[[#This Row],[transaction_amount]]-Table2[[#This Row],[avg_transaction_amount]]</f>
        <v>4202.5299999999988</v>
      </c>
    </row>
    <row r="3386" spans="1:17" x14ac:dyDescent="0.25">
      <c r="A3386" s="4" t="s">
        <v>6249</v>
      </c>
      <c r="B3386" s="5" t="s">
        <v>6250</v>
      </c>
      <c r="C3386" s="5">
        <v>1605.9</v>
      </c>
      <c r="D3386" s="5" t="s">
        <v>26</v>
      </c>
      <c r="E3386" s="5" t="s">
        <v>27</v>
      </c>
      <c r="F3386" s="5" t="s">
        <v>22</v>
      </c>
      <c r="G3386" s="5" t="s">
        <v>33</v>
      </c>
      <c r="H3386" s="5">
        <v>907</v>
      </c>
      <c r="I3386" s="5">
        <v>16</v>
      </c>
      <c r="J3386" s="5">
        <v>3</v>
      </c>
      <c r="K3386" s="5">
        <v>25175.93</v>
      </c>
      <c r="L3386" s="5">
        <v>0</v>
      </c>
      <c r="M3386" s="5">
        <v>0.61299999999999999</v>
      </c>
      <c r="N3386" s="5">
        <v>3</v>
      </c>
      <c r="O3386" s="6">
        <v>0</v>
      </c>
      <c r="P3386" s="5" t="str">
        <f>IF(Table2[[#This Row],[ip_risk_score]]&gt;0.8,"HIGH",IF(Table2[[#This Row],[ip_risk_score]]&gt;0.5,"MEDIUM","LOW"))</f>
        <v>MEDIUM</v>
      </c>
      <c r="Q3386" s="5">
        <f>Table2[[#This Row],[transaction_amount]]-Table2[[#This Row],[avg_transaction_amount]]</f>
        <v>-23570.03</v>
      </c>
    </row>
    <row r="3387" spans="1:17" x14ac:dyDescent="0.25">
      <c r="A3387" s="4" t="s">
        <v>6251</v>
      </c>
      <c r="B3387" s="5" t="s">
        <v>2891</v>
      </c>
      <c r="C3387" s="5">
        <v>13015.84</v>
      </c>
      <c r="D3387" s="5" t="s">
        <v>26</v>
      </c>
      <c r="E3387" s="5" t="s">
        <v>21</v>
      </c>
      <c r="F3387" s="5" t="s">
        <v>22</v>
      </c>
      <c r="G3387" s="5" t="s">
        <v>58</v>
      </c>
      <c r="H3387" s="5">
        <v>294</v>
      </c>
      <c r="I3387" s="5">
        <v>7</v>
      </c>
      <c r="J3387" s="5">
        <v>3</v>
      </c>
      <c r="K3387" s="5">
        <v>14010.23</v>
      </c>
      <c r="L3387" s="5">
        <v>0</v>
      </c>
      <c r="M3387" s="5">
        <v>0.74299999999999999</v>
      </c>
      <c r="N3387" s="5">
        <v>1</v>
      </c>
      <c r="O3387" s="6">
        <v>0</v>
      </c>
      <c r="P3387" s="5" t="str">
        <f>IF(Table2[[#This Row],[ip_risk_score]]&gt;0.8,"HIGH",IF(Table2[[#This Row],[ip_risk_score]]&gt;0.5,"MEDIUM","LOW"))</f>
        <v>MEDIUM</v>
      </c>
      <c r="Q3387" s="5">
        <f>Table2[[#This Row],[transaction_amount]]-Table2[[#This Row],[avg_transaction_amount]]</f>
        <v>-994.38999999999942</v>
      </c>
    </row>
    <row r="3388" spans="1:17" x14ac:dyDescent="0.25">
      <c r="A3388" s="4" t="s">
        <v>6252</v>
      </c>
      <c r="B3388" s="5" t="s">
        <v>6253</v>
      </c>
      <c r="C3388" s="5">
        <v>1732.14</v>
      </c>
      <c r="D3388" s="5" t="s">
        <v>53</v>
      </c>
      <c r="E3388" s="5" t="s">
        <v>41</v>
      </c>
      <c r="F3388" s="5" t="s">
        <v>32</v>
      </c>
      <c r="G3388" s="5" t="s">
        <v>48</v>
      </c>
      <c r="H3388" s="5">
        <v>1346</v>
      </c>
      <c r="I3388" s="5">
        <v>17</v>
      </c>
      <c r="J3388" s="5">
        <v>3</v>
      </c>
      <c r="K3388" s="5">
        <v>24816.42</v>
      </c>
      <c r="L3388" s="5">
        <v>0</v>
      </c>
      <c r="M3388" s="5">
        <v>0.254</v>
      </c>
      <c r="N3388" s="5">
        <v>5</v>
      </c>
      <c r="O3388" s="6">
        <v>0</v>
      </c>
      <c r="P3388" s="5" t="str">
        <f>IF(Table2[[#This Row],[ip_risk_score]]&gt;0.8,"HIGH",IF(Table2[[#This Row],[ip_risk_score]]&gt;0.5,"MEDIUM","LOW"))</f>
        <v>LOW</v>
      </c>
      <c r="Q3388" s="5">
        <f>Table2[[#This Row],[transaction_amount]]-Table2[[#This Row],[avg_transaction_amount]]</f>
        <v>-23084.28</v>
      </c>
    </row>
    <row r="3389" spans="1:17" x14ac:dyDescent="0.25">
      <c r="A3389" s="4" t="s">
        <v>6254</v>
      </c>
      <c r="B3389" s="5" t="s">
        <v>6255</v>
      </c>
      <c r="C3389" s="5">
        <v>43965.33</v>
      </c>
      <c r="D3389" s="5" t="s">
        <v>53</v>
      </c>
      <c r="E3389" s="5" t="s">
        <v>21</v>
      </c>
      <c r="F3389" s="5" t="s">
        <v>32</v>
      </c>
      <c r="G3389" s="5" t="s">
        <v>48</v>
      </c>
      <c r="H3389" s="5">
        <v>1195</v>
      </c>
      <c r="I3389" s="5">
        <v>23</v>
      </c>
      <c r="J3389" s="5">
        <v>4</v>
      </c>
      <c r="K3389" s="5">
        <v>1114.0999999999999</v>
      </c>
      <c r="L3389" s="5">
        <v>0</v>
      </c>
      <c r="M3389" s="5">
        <v>0.33900000000000002</v>
      </c>
      <c r="N3389" s="5">
        <v>4</v>
      </c>
      <c r="O3389" s="6">
        <v>0</v>
      </c>
      <c r="P3389" s="5" t="str">
        <f>IF(Table2[[#This Row],[ip_risk_score]]&gt;0.8,"HIGH",IF(Table2[[#This Row],[ip_risk_score]]&gt;0.5,"MEDIUM","LOW"))</f>
        <v>LOW</v>
      </c>
      <c r="Q3389" s="5">
        <f>Table2[[#This Row],[transaction_amount]]-Table2[[#This Row],[avg_transaction_amount]]</f>
        <v>42851.23</v>
      </c>
    </row>
    <row r="3390" spans="1:17" x14ac:dyDescent="0.25">
      <c r="A3390" s="4" t="s">
        <v>6256</v>
      </c>
      <c r="B3390" s="5" t="s">
        <v>4018</v>
      </c>
      <c r="C3390" s="5">
        <v>12207.66</v>
      </c>
      <c r="D3390" s="5" t="s">
        <v>53</v>
      </c>
      <c r="E3390" s="5" t="s">
        <v>21</v>
      </c>
      <c r="F3390" s="5" t="s">
        <v>22</v>
      </c>
      <c r="G3390" s="5" t="s">
        <v>38</v>
      </c>
      <c r="H3390" s="5">
        <v>599</v>
      </c>
      <c r="I3390" s="5">
        <v>12</v>
      </c>
      <c r="J3390" s="5">
        <v>0</v>
      </c>
      <c r="K3390" s="5">
        <v>12861.9</v>
      </c>
      <c r="L3390" s="5">
        <v>0</v>
      </c>
      <c r="M3390" s="5">
        <v>0.56000000000000005</v>
      </c>
      <c r="N3390" s="5">
        <v>6</v>
      </c>
      <c r="O3390" s="6">
        <v>0</v>
      </c>
      <c r="P3390" s="5" t="str">
        <f>IF(Table2[[#This Row],[ip_risk_score]]&gt;0.8,"HIGH",IF(Table2[[#This Row],[ip_risk_score]]&gt;0.5,"MEDIUM","LOW"))</f>
        <v>MEDIUM</v>
      </c>
      <c r="Q3390" s="5">
        <f>Table2[[#This Row],[transaction_amount]]-Table2[[#This Row],[avg_transaction_amount]]</f>
        <v>-654.23999999999978</v>
      </c>
    </row>
    <row r="3391" spans="1:17" x14ac:dyDescent="0.25">
      <c r="A3391" s="4" t="s">
        <v>6257</v>
      </c>
      <c r="B3391" s="5" t="s">
        <v>6258</v>
      </c>
      <c r="C3391" s="5">
        <v>27888.99</v>
      </c>
      <c r="D3391" s="5" t="s">
        <v>53</v>
      </c>
      <c r="E3391" s="5" t="s">
        <v>41</v>
      </c>
      <c r="F3391" s="5" t="s">
        <v>22</v>
      </c>
      <c r="G3391" s="5" t="s">
        <v>33</v>
      </c>
      <c r="H3391" s="5">
        <v>131</v>
      </c>
      <c r="I3391" s="5">
        <v>1</v>
      </c>
      <c r="J3391" s="5">
        <v>4</v>
      </c>
      <c r="K3391" s="5">
        <v>11390.08</v>
      </c>
      <c r="L3391" s="5">
        <v>0</v>
      </c>
      <c r="M3391" s="5">
        <v>0.439</v>
      </c>
      <c r="N3391" s="5">
        <v>5</v>
      </c>
      <c r="O3391" s="6">
        <v>0</v>
      </c>
      <c r="P3391" s="5" t="str">
        <f>IF(Table2[[#This Row],[ip_risk_score]]&gt;0.8,"HIGH",IF(Table2[[#This Row],[ip_risk_score]]&gt;0.5,"MEDIUM","LOW"))</f>
        <v>LOW</v>
      </c>
      <c r="Q3391" s="5">
        <f>Table2[[#This Row],[transaction_amount]]-Table2[[#This Row],[avg_transaction_amount]]</f>
        <v>16498.910000000003</v>
      </c>
    </row>
    <row r="3392" spans="1:17" x14ac:dyDescent="0.25">
      <c r="A3392" s="4" t="s">
        <v>6259</v>
      </c>
      <c r="B3392" s="5" t="s">
        <v>6260</v>
      </c>
      <c r="C3392" s="5">
        <v>1997.02</v>
      </c>
      <c r="D3392" s="5" t="s">
        <v>20</v>
      </c>
      <c r="E3392" s="5" t="s">
        <v>27</v>
      </c>
      <c r="F3392" s="5" t="s">
        <v>32</v>
      </c>
      <c r="G3392" s="5" t="s">
        <v>33</v>
      </c>
      <c r="H3392" s="5">
        <v>1514</v>
      </c>
      <c r="I3392" s="5">
        <v>0</v>
      </c>
      <c r="J3392" s="5">
        <v>0</v>
      </c>
      <c r="K3392" s="5">
        <v>29448.240000000002</v>
      </c>
      <c r="L3392" s="5">
        <v>0</v>
      </c>
      <c r="M3392" s="5">
        <v>0.72199999999999998</v>
      </c>
      <c r="N3392" s="5">
        <v>7</v>
      </c>
      <c r="O3392" s="6">
        <v>0</v>
      </c>
      <c r="P3392" s="5" t="str">
        <f>IF(Table2[[#This Row],[ip_risk_score]]&gt;0.8,"HIGH",IF(Table2[[#This Row],[ip_risk_score]]&gt;0.5,"MEDIUM","LOW"))</f>
        <v>MEDIUM</v>
      </c>
      <c r="Q3392" s="5">
        <f>Table2[[#This Row],[transaction_amount]]-Table2[[#This Row],[avg_transaction_amount]]</f>
        <v>-27451.22</v>
      </c>
    </row>
    <row r="3393" spans="1:17" x14ac:dyDescent="0.25">
      <c r="A3393" s="4" t="s">
        <v>6261</v>
      </c>
      <c r="B3393" s="5" t="s">
        <v>6262</v>
      </c>
      <c r="C3393" s="5">
        <v>33359.03</v>
      </c>
      <c r="D3393" s="5" t="s">
        <v>20</v>
      </c>
      <c r="E3393" s="5" t="s">
        <v>21</v>
      </c>
      <c r="F3393" s="5" t="s">
        <v>32</v>
      </c>
      <c r="G3393" s="5" t="s">
        <v>48</v>
      </c>
      <c r="H3393" s="5">
        <v>1145</v>
      </c>
      <c r="I3393" s="5">
        <v>15</v>
      </c>
      <c r="J3393" s="5">
        <v>0</v>
      </c>
      <c r="K3393" s="5">
        <v>9084.2199999999993</v>
      </c>
      <c r="L3393" s="5">
        <v>0</v>
      </c>
      <c r="M3393" s="5">
        <v>0.80100000000000005</v>
      </c>
      <c r="N3393" s="5">
        <v>7</v>
      </c>
      <c r="O3393" s="6">
        <v>0</v>
      </c>
      <c r="P3393" s="5" t="str">
        <f>IF(Table2[[#This Row],[ip_risk_score]]&gt;0.8,"HIGH",IF(Table2[[#This Row],[ip_risk_score]]&gt;0.5,"MEDIUM","LOW"))</f>
        <v>HIGH</v>
      </c>
      <c r="Q3393" s="5">
        <f>Table2[[#This Row],[transaction_amount]]-Table2[[#This Row],[avg_transaction_amount]]</f>
        <v>24274.809999999998</v>
      </c>
    </row>
    <row r="3394" spans="1:17" x14ac:dyDescent="0.25">
      <c r="A3394" s="4" t="s">
        <v>6263</v>
      </c>
      <c r="B3394" s="5" t="s">
        <v>6264</v>
      </c>
      <c r="C3394" s="5">
        <v>16185.22</v>
      </c>
      <c r="D3394" s="5" t="s">
        <v>53</v>
      </c>
      <c r="E3394" s="5" t="s">
        <v>27</v>
      </c>
      <c r="F3394" s="5" t="s">
        <v>28</v>
      </c>
      <c r="G3394" s="5" t="s">
        <v>58</v>
      </c>
      <c r="H3394" s="5">
        <v>1272</v>
      </c>
      <c r="I3394" s="5">
        <v>15</v>
      </c>
      <c r="J3394" s="5">
        <v>4</v>
      </c>
      <c r="K3394" s="5">
        <v>12565.81</v>
      </c>
      <c r="L3394" s="5">
        <v>0</v>
      </c>
      <c r="M3394" s="5">
        <v>0.52800000000000002</v>
      </c>
      <c r="N3394" s="5">
        <v>5</v>
      </c>
      <c r="O3394" s="6">
        <v>0</v>
      </c>
      <c r="P3394" s="5" t="str">
        <f>IF(Table2[[#This Row],[ip_risk_score]]&gt;0.8,"HIGH",IF(Table2[[#This Row],[ip_risk_score]]&gt;0.5,"MEDIUM","LOW"))</f>
        <v>MEDIUM</v>
      </c>
      <c r="Q3394" s="5">
        <f>Table2[[#This Row],[transaction_amount]]-Table2[[#This Row],[avg_transaction_amount]]</f>
        <v>3619.41</v>
      </c>
    </row>
    <row r="3395" spans="1:17" x14ac:dyDescent="0.25">
      <c r="A3395" s="4" t="s">
        <v>6265</v>
      </c>
      <c r="B3395" s="5" t="s">
        <v>4137</v>
      </c>
      <c r="C3395" s="5">
        <v>44901.06</v>
      </c>
      <c r="D3395" s="5" t="s">
        <v>26</v>
      </c>
      <c r="E3395" s="5" t="s">
        <v>27</v>
      </c>
      <c r="F3395" s="5" t="s">
        <v>22</v>
      </c>
      <c r="G3395" s="5" t="s">
        <v>33</v>
      </c>
      <c r="H3395" s="5">
        <v>1243</v>
      </c>
      <c r="I3395" s="5">
        <v>10</v>
      </c>
      <c r="J3395" s="5">
        <v>4</v>
      </c>
      <c r="K3395" s="5">
        <v>22788.15</v>
      </c>
      <c r="L3395" s="5">
        <v>0</v>
      </c>
      <c r="M3395" s="5">
        <v>0.39400000000000002</v>
      </c>
      <c r="N3395" s="5">
        <v>1</v>
      </c>
      <c r="O3395" s="6">
        <v>0</v>
      </c>
      <c r="P3395" s="5" t="str">
        <f>IF(Table2[[#This Row],[ip_risk_score]]&gt;0.8,"HIGH",IF(Table2[[#This Row],[ip_risk_score]]&gt;0.5,"MEDIUM","LOW"))</f>
        <v>LOW</v>
      </c>
      <c r="Q3395" s="5">
        <f>Table2[[#This Row],[transaction_amount]]-Table2[[#This Row],[avg_transaction_amount]]</f>
        <v>22112.909999999996</v>
      </c>
    </row>
    <row r="3396" spans="1:17" x14ac:dyDescent="0.25">
      <c r="A3396" s="4" t="s">
        <v>6266</v>
      </c>
      <c r="B3396" s="5" t="s">
        <v>6267</v>
      </c>
      <c r="C3396" s="5">
        <v>44411.5</v>
      </c>
      <c r="D3396" s="5" t="s">
        <v>53</v>
      </c>
      <c r="E3396" s="5" t="s">
        <v>31</v>
      </c>
      <c r="F3396" s="5" t="s">
        <v>22</v>
      </c>
      <c r="G3396" s="5" t="s">
        <v>23</v>
      </c>
      <c r="H3396" s="5">
        <v>1382</v>
      </c>
      <c r="I3396" s="5">
        <v>23</v>
      </c>
      <c r="J3396" s="5">
        <v>4</v>
      </c>
      <c r="K3396" s="5">
        <v>26433.32</v>
      </c>
      <c r="L3396" s="5">
        <v>0</v>
      </c>
      <c r="M3396" s="5">
        <v>0.91200000000000003</v>
      </c>
      <c r="N3396" s="5">
        <v>9</v>
      </c>
      <c r="O3396" s="6">
        <v>0</v>
      </c>
      <c r="P3396" s="5" t="str">
        <f>IF(Table2[[#This Row],[ip_risk_score]]&gt;0.8,"HIGH",IF(Table2[[#This Row],[ip_risk_score]]&gt;0.5,"MEDIUM","LOW"))</f>
        <v>HIGH</v>
      </c>
      <c r="Q3396" s="5">
        <f>Table2[[#This Row],[transaction_amount]]-Table2[[#This Row],[avg_transaction_amount]]</f>
        <v>17978.18</v>
      </c>
    </row>
    <row r="3397" spans="1:17" x14ac:dyDescent="0.25">
      <c r="A3397" s="4" t="s">
        <v>6268</v>
      </c>
      <c r="B3397" s="5" t="s">
        <v>6269</v>
      </c>
      <c r="C3397" s="5">
        <v>16298.27</v>
      </c>
      <c r="D3397" s="5" t="s">
        <v>26</v>
      </c>
      <c r="E3397" s="5" t="s">
        <v>27</v>
      </c>
      <c r="F3397" s="5" t="s">
        <v>32</v>
      </c>
      <c r="G3397" s="5" t="s">
        <v>23</v>
      </c>
      <c r="H3397" s="5">
        <v>520</v>
      </c>
      <c r="I3397" s="5">
        <v>3</v>
      </c>
      <c r="J3397" s="5">
        <v>0</v>
      </c>
      <c r="K3397" s="5">
        <v>26363.81</v>
      </c>
      <c r="L3397" s="5">
        <v>0</v>
      </c>
      <c r="M3397" s="5">
        <v>0.75</v>
      </c>
      <c r="N3397" s="5">
        <v>2</v>
      </c>
      <c r="O3397" s="6">
        <v>1</v>
      </c>
      <c r="P3397" s="5" t="str">
        <f>IF(Table2[[#This Row],[ip_risk_score]]&gt;0.8,"HIGH",IF(Table2[[#This Row],[ip_risk_score]]&gt;0.5,"MEDIUM","LOW"))</f>
        <v>MEDIUM</v>
      </c>
      <c r="Q3397" s="5">
        <f>Table2[[#This Row],[transaction_amount]]-Table2[[#This Row],[avg_transaction_amount]]</f>
        <v>-10065.540000000001</v>
      </c>
    </row>
    <row r="3398" spans="1:17" x14ac:dyDescent="0.25">
      <c r="A3398" s="4" t="s">
        <v>6270</v>
      </c>
      <c r="B3398" s="5" t="s">
        <v>378</v>
      </c>
      <c r="C3398" s="5">
        <v>45053</v>
      </c>
      <c r="D3398" s="5" t="s">
        <v>26</v>
      </c>
      <c r="E3398" s="5" t="s">
        <v>27</v>
      </c>
      <c r="F3398" s="5" t="s">
        <v>32</v>
      </c>
      <c r="G3398" s="5" t="s">
        <v>33</v>
      </c>
      <c r="H3398" s="5">
        <v>11</v>
      </c>
      <c r="I3398" s="5">
        <v>10</v>
      </c>
      <c r="J3398" s="5">
        <v>4</v>
      </c>
      <c r="K3398" s="5">
        <v>11895.88</v>
      </c>
      <c r="L3398" s="5">
        <v>0</v>
      </c>
      <c r="M3398" s="5">
        <v>0.67300000000000004</v>
      </c>
      <c r="N3398" s="5">
        <v>7</v>
      </c>
      <c r="O3398" s="6">
        <v>0</v>
      </c>
      <c r="P3398" s="5" t="str">
        <f>IF(Table2[[#This Row],[ip_risk_score]]&gt;0.8,"HIGH",IF(Table2[[#This Row],[ip_risk_score]]&gt;0.5,"MEDIUM","LOW"))</f>
        <v>MEDIUM</v>
      </c>
      <c r="Q3398" s="5">
        <f>Table2[[#This Row],[transaction_amount]]-Table2[[#This Row],[avg_transaction_amount]]</f>
        <v>33157.120000000003</v>
      </c>
    </row>
    <row r="3399" spans="1:17" x14ac:dyDescent="0.25">
      <c r="A3399" s="4" t="s">
        <v>6271</v>
      </c>
      <c r="B3399" s="5" t="s">
        <v>3499</v>
      </c>
      <c r="C3399" s="5">
        <v>49808.08</v>
      </c>
      <c r="D3399" s="5" t="s">
        <v>26</v>
      </c>
      <c r="E3399" s="5" t="s">
        <v>21</v>
      </c>
      <c r="F3399" s="5" t="s">
        <v>28</v>
      </c>
      <c r="G3399" s="5" t="s">
        <v>58</v>
      </c>
      <c r="H3399" s="5">
        <v>901</v>
      </c>
      <c r="I3399" s="5">
        <v>5</v>
      </c>
      <c r="J3399" s="5">
        <v>1</v>
      </c>
      <c r="K3399" s="5">
        <v>28461.79</v>
      </c>
      <c r="L3399" s="5">
        <v>0</v>
      </c>
      <c r="M3399" s="5">
        <v>5.7000000000000002E-2</v>
      </c>
      <c r="N3399" s="5">
        <v>3</v>
      </c>
      <c r="O3399" s="6">
        <v>0</v>
      </c>
      <c r="P3399" s="5" t="str">
        <f>IF(Table2[[#This Row],[ip_risk_score]]&gt;0.8,"HIGH",IF(Table2[[#This Row],[ip_risk_score]]&gt;0.5,"MEDIUM","LOW"))</f>
        <v>LOW</v>
      </c>
      <c r="Q3399" s="5">
        <f>Table2[[#This Row],[transaction_amount]]-Table2[[#This Row],[avg_transaction_amount]]</f>
        <v>21346.29</v>
      </c>
    </row>
    <row r="3400" spans="1:17" x14ac:dyDescent="0.25">
      <c r="A3400" s="4" t="s">
        <v>6272</v>
      </c>
      <c r="B3400" s="5" t="s">
        <v>6273</v>
      </c>
      <c r="C3400" s="5">
        <v>41279.51</v>
      </c>
      <c r="D3400" s="5" t="s">
        <v>20</v>
      </c>
      <c r="E3400" s="5" t="s">
        <v>27</v>
      </c>
      <c r="F3400" s="5" t="s">
        <v>28</v>
      </c>
      <c r="G3400" s="5" t="s">
        <v>23</v>
      </c>
      <c r="H3400" s="5">
        <v>1748</v>
      </c>
      <c r="I3400" s="5">
        <v>10</v>
      </c>
      <c r="J3400" s="5">
        <v>2</v>
      </c>
      <c r="K3400" s="5">
        <v>19639.919999999998</v>
      </c>
      <c r="L3400" s="5">
        <v>1</v>
      </c>
      <c r="M3400" s="5">
        <v>0.52800000000000002</v>
      </c>
      <c r="N3400" s="5">
        <v>6</v>
      </c>
      <c r="O3400" s="6">
        <v>0</v>
      </c>
      <c r="P3400" s="5" t="str">
        <f>IF(Table2[[#This Row],[ip_risk_score]]&gt;0.8,"HIGH",IF(Table2[[#This Row],[ip_risk_score]]&gt;0.5,"MEDIUM","LOW"))</f>
        <v>MEDIUM</v>
      </c>
      <c r="Q3400" s="5">
        <f>Table2[[#This Row],[transaction_amount]]-Table2[[#This Row],[avg_transaction_amount]]</f>
        <v>21639.590000000004</v>
      </c>
    </row>
    <row r="3401" spans="1:17" x14ac:dyDescent="0.25">
      <c r="A3401" s="4" t="s">
        <v>6274</v>
      </c>
      <c r="B3401" s="5" t="s">
        <v>6275</v>
      </c>
      <c r="C3401" s="5">
        <v>42251.32</v>
      </c>
      <c r="D3401" s="5" t="s">
        <v>26</v>
      </c>
      <c r="E3401" s="5" t="s">
        <v>27</v>
      </c>
      <c r="F3401" s="5" t="s">
        <v>32</v>
      </c>
      <c r="G3401" s="5" t="s">
        <v>58</v>
      </c>
      <c r="H3401" s="5">
        <v>808</v>
      </c>
      <c r="I3401" s="5">
        <v>0</v>
      </c>
      <c r="J3401" s="5">
        <v>2</v>
      </c>
      <c r="K3401" s="5">
        <v>25548.95</v>
      </c>
      <c r="L3401" s="5">
        <v>0</v>
      </c>
      <c r="M3401" s="5">
        <v>0.122</v>
      </c>
      <c r="N3401" s="5">
        <v>5</v>
      </c>
      <c r="O3401" s="6">
        <v>0</v>
      </c>
      <c r="P3401" s="5" t="str">
        <f>IF(Table2[[#This Row],[ip_risk_score]]&gt;0.8,"HIGH",IF(Table2[[#This Row],[ip_risk_score]]&gt;0.5,"MEDIUM","LOW"))</f>
        <v>LOW</v>
      </c>
      <c r="Q3401" s="5">
        <f>Table2[[#This Row],[transaction_amount]]-Table2[[#This Row],[avg_transaction_amount]]</f>
        <v>16702.37</v>
      </c>
    </row>
    <row r="3402" spans="1:17" x14ac:dyDescent="0.25">
      <c r="A3402" s="4" t="s">
        <v>6276</v>
      </c>
      <c r="B3402" s="5" t="s">
        <v>4432</v>
      </c>
      <c r="C3402" s="5">
        <v>12487.99</v>
      </c>
      <c r="D3402" s="5" t="s">
        <v>26</v>
      </c>
      <c r="E3402" s="5" t="s">
        <v>31</v>
      </c>
      <c r="F3402" s="5" t="s">
        <v>22</v>
      </c>
      <c r="G3402" s="5" t="s">
        <v>48</v>
      </c>
      <c r="H3402" s="5">
        <v>638</v>
      </c>
      <c r="I3402" s="5">
        <v>8</v>
      </c>
      <c r="J3402" s="5">
        <v>1</v>
      </c>
      <c r="K3402" s="5">
        <v>27795.69</v>
      </c>
      <c r="L3402" s="5">
        <v>0</v>
      </c>
      <c r="M3402" s="5">
        <v>0.66100000000000003</v>
      </c>
      <c r="N3402" s="5">
        <v>6</v>
      </c>
      <c r="O3402" s="6">
        <v>0</v>
      </c>
      <c r="P3402" s="5" t="str">
        <f>IF(Table2[[#This Row],[ip_risk_score]]&gt;0.8,"HIGH",IF(Table2[[#This Row],[ip_risk_score]]&gt;0.5,"MEDIUM","LOW"))</f>
        <v>MEDIUM</v>
      </c>
      <c r="Q3402" s="5">
        <f>Table2[[#This Row],[transaction_amount]]-Table2[[#This Row],[avg_transaction_amount]]</f>
        <v>-15307.699999999999</v>
      </c>
    </row>
    <row r="3403" spans="1:17" x14ac:dyDescent="0.25">
      <c r="A3403" s="4" t="s">
        <v>6277</v>
      </c>
      <c r="B3403" s="5" t="s">
        <v>6278</v>
      </c>
      <c r="C3403" s="5">
        <v>28856.28</v>
      </c>
      <c r="D3403" s="5" t="s">
        <v>20</v>
      </c>
      <c r="E3403" s="5" t="s">
        <v>31</v>
      </c>
      <c r="F3403" s="5" t="s">
        <v>28</v>
      </c>
      <c r="G3403" s="5" t="s">
        <v>38</v>
      </c>
      <c r="H3403" s="5">
        <v>1914</v>
      </c>
      <c r="I3403" s="5">
        <v>6</v>
      </c>
      <c r="J3403" s="5">
        <v>2</v>
      </c>
      <c r="K3403" s="5">
        <v>7084.63</v>
      </c>
      <c r="L3403" s="5">
        <v>0</v>
      </c>
      <c r="M3403" s="5">
        <v>0.3</v>
      </c>
      <c r="N3403" s="5">
        <v>5</v>
      </c>
      <c r="O3403" s="6">
        <v>0</v>
      </c>
      <c r="P3403" s="5" t="str">
        <f>IF(Table2[[#This Row],[ip_risk_score]]&gt;0.8,"HIGH",IF(Table2[[#This Row],[ip_risk_score]]&gt;0.5,"MEDIUM","LOW"))</f>
        <v>LOW</v>
      </c>
      <c r="Q3403" s="5">
        <f>Table2[[#This Row],[transaction_amount]]-Table2[[#This Row],[avg_transaction_amount]]</f>
        <v>21771.649999999998</v>
      </c>
    </row>
    <row r="3404" spans="1:17" x14ac:dyDescent="0.25">
      <c r="A3404" s="4" t="s">
        <v>6279</v>
      </c>
      <c r="B3404" s="5" t="s">
        <v>6280</v>
      </c>
      <c r="C3404" s="5">
        <v>3409.43</v>
      </c>
      <c r="D3404" s="5" t="s">
        <v>26</v>
      </c>
      <c r="E3404" s="5" t="s">
        <v>21</v>
      </c>
      <c r="F3404" s="5" t="s">
        <v>32</v>
      </c>
      <c r="G3404" s="5" t="s">
        <v>48</v>
      </c>
      <c r="H3404" s="5">
        <v>470</v>
      </c>
      <c r="I3404" s="5">
        <v>20</v>
      </c>
      <c r="J3404" s="5">
        <v>0</v>
      </c>
      <c r="K3404" s="5">
        <v>15026.03</v>
      </c>
      <c r="L3404" s="5">
        <v>0</v>
      </c>
      <c r="M3404" s="5">
        <v>0.73899999999999999</v>
      </c>
      <c r="N3404" s="5">
        <v>9</v>
      </c>
      <c r="O3404" s="6">
        <v>1</v>
      </c>
      <c r="P3404" s="5" t="str">
        <f>IF(Table2[[#This Row],[ip_risk_score]]&gt;0.8,"HIGH",IF(Table2[[#This Row],[ip_risk_score]]&gt;0.5,"MEDIUM","LOW"))</f>
        <v>MEDIUM</v>
      </c>
      <c r="Q3404" s="5">
        <f>Table2[[#This Row],[transaction_amount]]-Table2[[#This Row],[avg_transaction_amount]]</f>
        <v>-11616.6</v>
      </c>
    </row>
    <row r="3405" spans="1:17" x14ac:dyDescent="0.25">
      <c r="A3405" s="4" t="s">
        <v>6281</v>
      </c>
      <c r="B3405" s="5" t="s">
        <v>4101</v>
      </c>
      <c r="C3405" s="5">
        <v>4791.1499999999996</v>
      </c>
      <c r="D3405" s="5" t="s">
        <v>26</v>
      </c>
      <c r="E3405" s="5" t="s">
        <v>21</v>
      </c>
      <c r="F3405" s="5" t="s">
        <v>32</v>
      </c>
      <c r="G3405" s="5" t="s">
        <v>38</v>
      </c>
      <c r="H3405" s="5">
        <v>1845</v>
      </c>
      <c r="I3405" s="5">
        <v>21</v>
      </c>
      <c r="J3405" s="5">
        <v>4</v>
      </c>
      <c r="K3405" s="5">
        <v>17675.14</v>
      </c>
      <c r="L3405" s="5">
        <v>0</v>
      </c>
      <c r="M3405" s="5">
        <v>0.77800000000000002</v>
      </c>
      <c r="N3405" s="5">
        <v>8</v>
      </c>
      <c r="O3405" s="6">
        <v>0</v>
      </c>
      <c r="P3405" s="5" t="str">
        <f>IF(Table2[[#This Row],[ip_risk_score]]&gt;0.8,"HIGH",IF(Table2[[#This Row],[ip_risk_score]]&gt;0.5,"MEDIUM","LOW"))</f>
        <v>MEDIUM</v>
      </c>
      <c r="Q3405" s="5">
        <f>Table2[[#This Row],[transaction_amount]]-Table2[[#This Row],[avg_transaction_amount]]</f>
        <v>-12883.99</v>
      </c>
    </row>
    <row r="3406" spans="1:17" x14ac:dyDescent="0.25">
      <c r="A3406" s="4" t="s">
        <v>6282</v>
      </c>
      <c r="B3406" s="5" t="s">
        <v>6283</v>
      </c>
      <c r="C3406" s="5">
        <v>49944.69</v>
      </c>
      <c r="D3406" s="5" t="s">
        <v>53</v>
      </c>
      <c r="E3406" s="5" t="s">
        <v>31</v>
      </c>
      <c r="F3406" s="5" t="s">
        <v>32</v>
      </c>
      <c r="G3406" s="5" t="s">
        <v>23</v>
      </c>
      <c r="H3406" s="5">
        <v>1928</v>
      </c>
      <c r="I3406" s="5">
        <v>2</v>
      </c>
      <c r="J3406" s="5">
        <v>4</v>
      </c>
      <c r="K3406" s="5">
        <v>24092.89</v>
      </c>
      <c r="L3406" s="5">
        <v>0</v>
      </c>
      <c r="M3406" s="5">
        <v>0.3</v>
      </c>
      <c r="N3406" s="5">
        <v>1</v>
      </c>
      <c r="O3406" s="6">
        <v>0</v>
      </c>
      <c r="P3406" s="5" t="str">
        <f>IF(Table2[[#This Row],[ip_risk_score]]&gt;0.8,"HIGH",IF(Table2[[#This Row],[ip_risk_score]]&gt;0.5,"MEDIUM","LOW"))</f>
        <v>LOW</v>
      </c>
      <c r="Q3406" s="5">
        <f>Table2[[#This Row],[transaction_amount]]-Table2[[#This Row],[avg_transaction_amount]]</f>
        <v>25851.800000000003</v>
      </c>
    </row>
    <row r="3407" spans="1:17" x14ac:dyDescent="0.25">
      <c r="A3407" s="4" t="s">
        <v>6284</v>
      </c>
      <c r="B3407" s="5" t="s">
        <v>216</v>
      </c>
      <c r="C3407" s="5">
        <v>16365.63</v>
      </c>
      <c r="D3407" s="5" t="s">
        <v>26</v>
      </c>
      <c r="E3407" s="5" t="s">
        <v>31</v>
      </c>
      <c r="F3407" s="5" t="s">
        <v>22</v>
      </c>
      <c r="G3407" s="5" t="s">
        <v>38</v>
      </c>
      <c r="H3407" s="5">
        <v>1891</v>
      </c>
      <c r="I3407" s="5">
        <v>8</v>
      </c>
      <c r="J3407" s="5">
        <v>4</v>
      </c>
      <c r="K3407" s="5">
        <v>12094.85</v>
      </c>
      <c r="L3407" s="5">
        <v>0</v>
      </c>
      <c r="M3407" s="5">
        <v>0.97599999999999998</v>
      </c>
      <c r="N3407" s="5">
        <v>9</v>
      </c>
      <c r="O3407" s="6">
        <v>0</v>
      </c>
      <c r="P3407" s="5" t="str">
        <f>IF(Table2[[#This Row],[ip_risk_score]]&gt;0.8,"HIGH",IF(Table2[[#This Row],[ip_risk_score]]&gt;0.5,"MEDIUM","LOW"))</f>
        <v>HIGH</v>
      </c>
      <c r="Q3407" s="5">
        <f>Table2[[#This Row],[transaction_amount]]-Table2[[#This Row],[avg_transaction_amount]]</f>
        <v>4270.7799999999988</v>
      </c>
    </row>
    <row r="3408" spans="1:17" x14ac:dyDescent="0.25">
      <c r="A3408" s="4" t="s">
        <v>6285</v>
      </c>
      <c r="B3408" s="5" t="s">
        <v>231</v>
      </c>
      <c r="C3408" s="5">
        <v>37421.79</v>
      </c>
      <c r="D3408" s="5" t="s">
        <v>26</v>
      </c>
      <c r="E3408" s="5" t="s">
        <v>41</v>
      </c>
      <c r="F3408" s="5" t="s">
        <v>32</v>
      </c>
      <c r="G3408" s="5" t="s">
        <v>38</v>
      </c>
      <c r="H3408" s="5">
        <v>961</v>
      </c>
      <c r="I3408" s="5">
        <v>1</v>
      </c>
      <c r="J3408" s="5">
        <v>1</v>
      </c>
      <c r="K3408" s="5">
        <v>6392.43</v>
      </c>
      <c r="L3408" s="5">
        <v>0</v>
      </c>
      <c r="M3408" s="5">
        <v>0.51700000000000002</v>
      </c>
      <c r="N3408" s="5">
        <v>2</v>
      </c>
      <c r="O3408" s="6">
        <v>0</v>
      </c>
      <c r="P3408" s="5" t="str">
        <f>IF(Table2[[#This Row],[ip_risk_score]]&gt;0.8,"HIGH",IF(Table2[[#This Row],[ip_risk_score]]&gt;0.5,"MEDIUM","LOW"))</f>
        <v>MEDIUM</v>
      </c>
      <c r="Q3408" s="5">
        <f>Table2[[#This Row],[transaction_amount]]-Table2[[#This Row],[avg_transaction_amount]]</f>
        <v>31029.360000000001</v>
      </c>
    </row>
    <row r="3409" spans="1:17" x14ac:dyDescent="0.25">
      <c r="A3409" s="4" t="s">
        <v>6286</v>
      </c>
      <c r="B3409" s="5" t="s">
        <v>6287</v>
      </c>
      <c r="C3409" s="5">
        <v>40342.92</v>
      </c>
      <c r="D3409" s="5" t="s">
        <v>26</v>
      </c>
      <c r="E3409" s="5" t="s">
        <v>27</v>
      </c>
      <c r="F3409" s="5" t="s">
        <v>32</v>
      </c>
      <c r="G3409" s="5" t="s">
        <v>33</v>
      </c>
      <c r="H3409" s="5">
        <v>1515</v>
      </c>
      <c r="I3409" s="5">
        <v>9</v>
      </c>
      <c r="J3409" s="5">
        <v>1</v>
      </c>
      <c r="K3409" s="5">
        <v>22322.71</v>
      </c>
      <c r="L3409" s="5">
        <v>0</v>
      </c>
      <c r="M3409" s="5">
        <v>0.218</v>
      </c>
      <c r="N3409" s="5">
        <v>5</v>
      </c>
      <c r="O3409" s="6">
        <v>0</v>
      </c>
      <c r="P3409" s="5" t="str">
        <f>IF(Table2[[#This Row],[ip_risk_score]]&gt;0.8,"HIGH",IF(Table2[[#This Row],[ip_risk_score]]&gt;0.5,"MEDIUM","LOW"))</f>
        <v>LOW</v>
      </c>
      <c r="Q3409" s="5">
        <f>Table2[[#This Row],[transaction_amount]]-Table2[[#This Row],[avg_transaction_amount]]</f>
        <v>18020.21</v>
      </c>
    </row>
    <row r="3410" spans="1:17" x14ac:dyDescent="0.25">
      <c r="A3410" s="4" t="s">
        <v>6288</v>
      </c>
      <c r="B3410" s="5" t="s">
        <v>1566</v>
      </c>
      <c r="C3410" s="5">
        <v>42908.26</v>
      </c>
      <c r="D3410" s="5" t="s">
        <v>26</v>
      </c>
      <c r="E3410" s="5" t="s">
        <v>21</v>
      </c>
      <c r="F3410" s="5" t="s">
        <v>22</v>
      </c>
      <c r="G3410" s="5" t="s">
        <v>38</v>
      </c>
      <c r="H3410" s="5">
        <v>1983</v>
      </c>
      <c r="I3410" s="5">
        <v>16</v>
      </c>
      <c r="J3410" s="5">
        <v>0</v>
      </c>
      <c r="K3410" s="5">
        <v>17810.8</v>
      </c>
      <c r="L3410" s="5">
        <v>0</v>
      </c>
      <c r="M3410" s="5">
        <v>0.77500000000000002</v>
      </c>
      <c r="N3410" s="5">
        <v>6</v>
      </c>
      <c r="O3410" s="6">
        <v>0</v>
      </c>
      <c r="P3410" s="5" t="str">
        <f>IF(Table2[[#This Row],[ip_risk_score]]&gt;0.8,"HIGH",IF(Table2[[#This Row],[ip_risk_score]]&gt;0.5,"MEDIUM","LOW"))</f>
        <v>MEDIUM</v>
      </c>
      <c r="Q3410" s="5">
        <f>Table2[[#This Row],[transaction_amount]]-Table2[[#This Row],[avg_transaction_amount]]</f>
        <v>25097.460000000003</v>
      </c>
    </row>
    <row r="3411" spans="1:17" x14ac:dyDescent="0.25">
      <c r="A3411" s="4" t="s">
        <v>6289</v>
      </c>
      <c r="B3411" s="5" t="s">
        <v>5762</v>
      </c>
      <c r="C3411" s="5">
        <v>49881.53</v>
      </c>
      <c r="D3411" s="5" t="s">
        <v>26</v>
      </c>
      <c r="E3411" s="5" t="s">
        <v>21</v>
      </c>
      <c r="F3411" s="5" t="s">
        <v>32</v>
      </c>
      <c r="G3411" s="5" t="s">
        <v>33</v>
      </c>
      <c r="H3411" s="5">
        <v>1982</v>
      </c>
      <c r="I3411" s="5">
        <v>0</v>
      </c>
      <c r="J3411" s="5">
        <v>1</v>
      </c>
      <c r="K3411" s="5">
        <v>26959.14</v>
      </c>
      <c r="L3411" s="5">
        <v>0</v>
      </c>
      <c r="M3411" s="5">
        <v>0.76100000000000001</v>
      </c>
      <c r="N3411" s="5">
        <v>1</v>
      </c>
      <c r="O3411" s="6">
        <v>0</v>
      </c>
      <c r="P3411" s="5" t="str">
        <f>IF(Table2[[#This Row],[ip_risk_score]]&gt;0.8,"HIGH",IF(Table2[[#This Row],[ip_risk_score]]&gt;0.5,"MEDIUM","LOW"))</f>
        <v>MEDIUM</v>
      </c>
      <c r="Q3411" s="5">
        <f>Table2[[#This Row],[transaction_amount]]-Table2[[#This Row],[avg_transaction_amount]]</f>
        <v>22922.39</v>
      </c>
    </row>
    <row r="3412" spans="1:17" x14ac:dyDescent="0.25">
      <c r="A3412" s="4" t="s">
        <v>6290</v>
      </c>
      <c r="B3412" s="5" t="s">
        <v>6291</v>
      </c>
      <c r="C3412" s="5">
        <v>12112.75</v>
      </c>
      <c r="D3412" s="5" t="s">
        <v>20</v>
      </c>
      <c r="E3412" s="5" t="s">
        <v>27</v>
      </c>
      <c r="F3412" s="5" t="s">
        <v>32</v>
      </c>
      <c r="G3412" s="5" t="s">
        <v>38</v>
      </c>
      <c r="H3412" s="5">
        <v>1659</v>
      </c>
      <c r="I3412" s="5">
        <v>17</v>
      </c>
      <c r="J3412" s="5">
        <v>4</v>
      </c>
      <c r="K3412" s="5">
        <v>19685.400000000001</v>
      </c>
      <c r="L3412" s="5">
        <v>0</v>
      </c>
      <c r="M3412" s="5">
        <v>0.41399999999999998</v>
      </c>
      <c r="N3412" s="5">
        <v>7</v>
      </c>
      <c r="O3412" s="6">
        <v>0</v>
      </c>
      <c r="P3412" s="5" t="str">
        <f>IF(Table2[[#This Row],[ip_risk_score]]&gt;0.8,"HIGH",IF(Table2[[#This Row],[ip_risk_score]]&gt;0.5,"MEDIUM","LOW"))</f>
        <v>LOW</v>
      </c>
      <c r="Q3412" s="5">
        <f>Table2[[#This Row],[transaction_amount]]-Table2[[#This Row],[avg_transaction_amount]]</f>
        <v>-7572.6500000000015</v>
      </c>
    </row>
    <row r="3413" spans="1:17" x14ac:dyDescent="0.25">
      <c r="A3413" s="4" t="s">
        <v>6292</v>
      </c>
      <c r="B3413" s="5" t="s">
        <v>6293</v>
      </c>
      <c r="C3413" s="5">
        <v>2065.52</v>
      </c>
      <c r="D3413" s="5" t="s">
        <v>26</v>
      </c>
      <c r="E3413" s="5" t="s">
        <v>27</v>
      </c>
      <c r="F3413" s="5" t="s">
        <v>28</v>
      </c>
      <c r="G3413" s="5" t="s">
        <v>33</v>
      </c>
      <c r="H3413" s="5">
        <v>1619</v>
      </c>
      <c r="I3413" s="5">
        <v>5</v>
      </c>
      <c r="J3413" s="5">
        <v>0</v>
      </c>
      <c r="K3413" s="5">
        <v>603.13</v>
      </c>
      <c r="L3413" s="5">
        <v>0</v>
      </c>
      <c r="M3413" s="5">
        <v>0.65900000000000003</v>
      </c>
      <c r="N3413" s="5">
        <v>8</v>
      </c>
      <c r="O3413" s="6">
        <v>0</v>
      </c>
      <c r="P3413" s="5" t="str">
        <f>IF(Table2[[#This Row],[ip_risk_score]]&gt;0.8,"HIGH",IF(Table2[[#This Row],[ip_risk_score]]&gt;0.5,"MEDIUM","LOW"))</f>
        <v>MEDIUM</v>
      </c>
      <c r="Q3413" s="5">
        <f>Table2[[#This Row],[transaction_amount]]-Table2[[#This Row],[avg_transaction_amount]]</f>
        <v>1462.3899999999999</v>
      </c>
    </row>
    <row r="3414" spans="1:17" x14ac:dyDescent="0.25">
      <c r="A3414" s="4" t="s">
        <v>6294</v>
      </c>
      <c r="B3414" s="5" t="s">
        <v>1740</v>
      </c>
      <c r="C3414" s="5">
        <v>20589.02</v>
      </c>
      <c r="D3414" s="5" t="s">
        <v>26</v>
      </c>
      <c r="E3414" s="5" t="s">
        <v>21</v>
      </c>
      <c r="F3414" s="5" t="s">
        <v>32</v>
      </c>
      <c r="G3414" s="5" t="s">
        <v>23</v>
      </c>
      <c r="H3414" s="5">
        <v>981</v>
      </c>
      <c r="I3414" s="5">
        <v>5</v>
      </c>
      <c r="J3414" s="5">
        <v>0</v>
      </c>
      <c r="K3414" s="5">
        <v>29002.880000000001</v>
      </c>
      <c r="L3414" s="5">
        <v>0</v>
      </c>
      <c r="M3414" s="5">
        <v>2.1999999999999999E-2</v>
      </c>
      <c r="N3414" s="5">
        <v>1</v>
      </c>
      <c r="O3414" s="6">
        <v>0</v>
      </c>
      <c r="P3414" s="5" t="str">
        <f>IF(Table2[[#This Row],[ip_risk_score]]&gt;0.8,"HIGH",IF(Table2[[#This Row],[ip_risk_score]]&gt;0.5,"MEDIUM","LOW"))</f>
        <v>LOW</v>
      </c>
      <c r="Q3414" s="5">
        <f>Table2[[#This Row],[transaction_amount]]-Table2[[#This Row],[avg_transaction_amount]]</f>
        <v>-8413.86</v>
      </c>
    </row>
    <row r="3415" spans="1:17" x14ac:dyDescent="0.25">
      <c r="A3415" s="4" t="s">
        <v>6295</v>
      </c>
      <c r="B3415" s="5" t="s">
        <v>6296</v>
      </c>
      <c r="C3415" s="5">
        <v>6547.53</v>
      </c>
      <c r="D3415" s="5" t="s">
        <v>20</v>
      </c>
      <c r="E3415" s="5" t="s">
        <v>31</v>
      </c>
      <c r="F3415" s="5" t="s">
        <v>22</v>
      </c>
      <c r="G3415" s="5" t="s">
        <v>23</v>
      </c>
      <c r="H3415" s="5">
        <v>1274</v>
      </c>
      <c r="I3415" s="5">
        <v>8</v>
      </c>
      <c r="J3415" s="5">
        <v>4</v>
      </c>
      <c r="K3415" s="5">
        <v>17834.009999999998</v>
      </c>
      <c r="L3415" s="5">
        <v>0</v>
      </c>
      <c r="M3415" s="5">
        <v>0.29099999999999998</v>
      </c>
      <c r="N3415" s="5">
        <v>4</v>
      </c>
      <c r="O3415" s="6">
        <v>0</v>
      </c>
      <c r="P3415" s="5" t="str">
        <f>IF(Table2[[#This Row],[ip_risk_score]]&gt;0.8,"HIGH",IF(Table2[[#This Row],[ip_risk_score]]&gt;0.5,"MEDIUM","LOW"))</f>
        <v>LOW</v>
      </c>
      <c r="Q3415" s="5">
        <f>Table2[[#This Row],[transaction_amount]]-Table2[[#This Row],[avg_transaction_amount]]</f>
        <v>-11286.48</v>
      </c>
    </row>
    <row r="3416" spans="1:17" x14ac:dyDescent="0.25">
      <c r="A3416" s="4" t="s">
        <v>6297</v>
      </c>
      <c r="B3416" s="5" t="s">
        <v>6298</v>
      </c>
      <c r="C3416" s="5">
        <v>1170.17</v>
      </c>
      <c r="D3416" s="5" t="s">
        <v>20</v>
      </c>
      <c r="E3416" s="5" t="s">
        <v>31</v>
      </c>
      <c r="F3416" s="5" t="s">
        <v>28</v>
      </c>
      <c r="G3416" s="5" t="s">
        <v>38</v>
      </c>
      <c r="H3416" s="5">
        <v>991</v>
      </c>
      <c r="I3416" s="5">
        <v>9</v>
      </c>
      <c r="J3416" s="5">
        <v>3</v>
      </c>
      <c r="K3416" s="5">
        <v>17916.73</v>
      </c>
      <c r="L3416" s="5">
        <v>0</v>
      </c>
      <c r="M3416" s="5">
        <v>0.88100000000000001</v>
      </c>
      <c r="N3416" s="5">
        <v>2</v>
      </c>
      <c r="O3416" s="6">
        <v>0</v>
      </c>
      <c r="P3416" s="5" t="str">
        <f>IF(Table2[[#This Row],[ip_risk_score]]&gt;0.8,"HIGH",IF(Table2[[#This Row],[ip_risk_score]]&gt;0.5,"MEDIUM","LOW"))</f>
        <v>HIGH</v>
      </c>
      <c r="Q3416" s="5">
        <f>Table2[[#This Row],[transaction_amount]]-Table2[[#This Row],[avg_transaction_amount]]</f>
        <v>-16746.559999999998</v>
      </c>
    </row>
    <row r="3417" spans="1:17" x14ac:dyDescent="0.25">
      <c r="A3417" s="4" t="s">
        <v>6299</v>
      </c>
      <c r="B3417" s="5" t="s">
        <v>2391</v>
      </c>
      <c r="C3417" s="5">
        <v>18053.32</v>
      </c>
      <c r="D3417" s="5" t="s">
        <v>26</v>
      </c>
      <c r="E3417" s="5" t="s">
        <v>27</v>
      </c>
      <c r="F3417" s="5" t="s">
        <v>32</v>
      </c>
      <c r="G3417" s="5" t="s">
        <v>58</v>
      </c>
      <c r="H3417" s="5">
        <v>823</v>
      </c>
      <c r="I3417" s="5">
        <v>14</v>
      </c>
      <c r="J3417" s="5">
        <v>4</v>
      </c>
      <c r="K3417" s="5">
        <v>27286.92</v>
      </c>
      <c r="L3417" s="5">
        <v>0</v>
      </c>
      <c r="M3417" s="5">
        <v>0.23200000000000001</v>
      </c>
      <c r="N3417" s="5">
        <v>5</v>
      </c>
      <c r="O3417" s="6">
        <v>0</v>
      </c>
      <c r="P3417" s="5" t="str">
        <f>IF(Table2[[#This Row],[ip_risk_score]]&gt;0.8,"HIGH",IF(Table2[[#This Row],[ip_risk_score]]&gt;0.5,"MEDIUM","LOW"))</f>
        <v>LOW</v>
      </c>
      <c r="Q3417" s="5">
        <f>Table2[[#This Row],[transaction_amount]]-Table2[[#This Row],[avg_transaction_amount]]</f>
        <v>-9233.5999999999985</v>
      </c>
    </row>
    <row r="3418" spans="1:17" x14ac:dyDescent="0.25">
      <c r="A3418" s="4" t="s">
        <v>6300</v>
      </c>
      <c r="B3418" s="5" t="s">
        <v>6301</v>
      </c>
      <c r="C3418" s="5">
        <v>39197.730000000003</v>
      </c>
      <c r="D3418" s="5" t="s">
        <v>26</v>
      </c>
      <c r="E3418" s="5" t="s">
        <v>21</v>
      </c>
      <c r="F3418" s="5" t="s">
        <v>22</v>
      </c>
      <c r="G3418" s="5" t="s">
        <v>23</v>
      </c>
      <c r="H3418" s="5">
        <v>63</v>
      </c>
      <c r="I3418" s="5">
        <v>3</v>
      </c>
      <c r="J3418" s="5">
        <v>0</v>
      </c>
      <c r="K3418" s="5">
        <v>19947.88</v>
      </c>
      <c r="L3418" s="5">
        <v>0</v>
      </c>
      <c r="M3418" s="5">
        <v>0.90600000000000003</v>
      </c>
      <c r="N3418" s="5">
        <v>2</v>
      </c>
      <c r="O3418" s="6">
        <v>0</v>
      </c>
      <c r="P3418" s="5" t="str">
        <f>IF(Table2[[#This Row],[ip_risk_score]]&gt;0.8,"HIGH",IF(Table2[[#This Row],[ip_risk_score]]&gt;0.5,"MEDIUM","LOW"))</f>
        <v>HIGH</v>
      </c>
      <c r="Q3418" s="5">
        <f>Table2[[#This Row],[transaction_amount]]-Table2[[#This Row],[avg_transaction_amount]]</f>
        <v>19249.850000000002</v>
      </c>
    </row>
    <row r="3419" spans="1:17" x14ac:dyDescent="0.25">
      <c r="A3419" s="4" t="s">
        <v>6302</v>
      </c>
      <c r="B3419" s="5" t="s">
        <v>6303</v>
      </c>
      <c r="C3419" s="5">
        <v>28330.73</v>
      </c>
      <c r="D3419" s="5" t="s">
        <v>26</v>
      </c>
      <c r="E3419" s="5" t="s">
        <v>27</v>
      </c>
      <c r="F3419" s="5" t="s">
        <v>32</v>
      </c>
      <c r="G3419" s="5" t="s">
        <v>48</v>
      </c>
      <c r="H3419" s="5">
        <v>1704</v>
      </c>
      <c r="I3419" s="5">
        <v>7</v>
      </c>
      <c r="J3419" s="5">
        <v>3</v>
      </c>
      <c r="K3419" s="5">
        <v>14431.7</v>
      </c>
      <c r="L3419" s="5">
        <v>0</v>
      </c>
      <c r="M3419" s="5">
        <v>0.57999999999999996</v>
      </c>
      <c r="N3419" s="5">
        <v>9</v>
      </c>
      <c r="O3419" s="6">
        <v>0</v>
      </c>
      <c r="P3419" s="5" t="str">
        <f>IF(Table2[[#This Row],[ip_risk_score]]&gt;0.8,"HIGH",IF(Table2[[#This Row],[ip_risk_score]]&gt;0.5,"MEDIUM","LOW"))</f>
        <v>MEDIUM</v>
      </c>
      <c r="Q3419" s="5">
        <f>Table2[[#This Row],[transaction_amount]]-Table2[[#This Row],[avg_transaction_amount]]</f>
        <v>13899.029999999999</v>
      </c>
    </row>
    <row r="3420" spans="1:17" x14ac:dyDescent="0.25">
      <c r="A3420" s="4" t="s">
        <v>6304</v>
      </c>
      <c r="B3420" s="5" t="s">
        <v>4704</v>
      </c>
      <c r="C3420" s="5">
        <v>15673.26</v>
      </c>
      <c r="D3420" s="5" t="s">
        <v>53</v>
      </c>
      <c r="E3420" s="5" t="s">
        <v>31</v>
      </c>
      <c r="F3420" s="5" t="s">
        <v>28</v>
      </c>
      <c r="G3420" s="5" t="s">
        <v>48</v>
      </c>
      <c r="H3420" s="5">
        <v>1500</v>
      </c>
      <c r="I3420" s="5">
        <v>3</v>
      </c>
      <c r="J3420" s="5">
        <v>4</v>
      </c>
      <c r="K3420" s="5">
        <v>3307.83</v>
      </c>
      <c r="L3420" s="5">
        <v>0</v>
      </c>
      <c r="M3420" s="5">
        <v>0.90300000000000002</v>
      </c>
      <c r="N3420" s="5">
        <v>9</v>
      </c>
      <c r="O3420" s="6">
        <v>0</v>
      </c>
      <c r="P3420" s="5" t="str">
        <f>IF(Table2[[#This Row],[ip_risk_score]]&gt;0.8,"HIGH",IF(Table2[[#This Row],[ip_risk_score]]&gt;0.5,"MEDIUM","LOW"))</f>
        <v>HIGH</v>
      </c>
      <c r="Q3420" s="5">
        <f>Table2[[#This Row],[transaction_amount]]-Table2[[#This Row],[avg_transaction_amount]]</f>
        <v>12365.43</v>
      </c>
    </row>
    <row r="3421" spans="1:17" x14ac:dyDescent="0.25">
      <c r="A3421" s="4" t="s">
        <v>6305</v>
      </c>
      <c r="B3421" s="5" t="s">
        <v>6306</v>
      </c>
      <c r="C3421" s="5">
        <v>32734.38</v>
      </c>
      <c r="D3421" s="5" t="s">
        <v>53</v>
      </c>
      <c r="E3421" s="5" t="s">
        <v>41</v>
      </c>
      <c r="F3421" s="5" t="s">
        <v>22</v>
      </c>
      <c r="G3421" s="5" t="s">
        <v>33</v>
      </c>
      <c r="H3421" s="5">
        <v>118</v>
      </c>
      <c r="I3421" s="5">
        <v>2</v>
      </c>
      <c r="J3421" s="5">
        <v>4</v>
      </c>
      <c r="K3421" s="5">
        <v>28869.74</v>
      </c>
      <c r="L3421" s="5">
        <v>0</v>
      </c>
      <c r="M3421" s="5">
        <v>0.13100000000000001</v>
      </c>
      <c r="N3421" s="5">
        <v>5</v>
      </c>
      <c r="O3421" s="6">
        <v>0</v>
      </c>
      <c r="P3421" s="5" t="str">
        <f>IF(Table2[[#This Row],[ip_risk_score]]&gt;0.8,"HIGH",IF(Table2[[#This Row],[ip_risk_score]]&gt;0.5,"MEDIUM","LOW"))</f>
        <v>LOW</v>
      </c>
      <c r="Q3421" s="5">
        <f>Table2[[#This Row],[transaction_amount]]-Table2[[#This Row],[avg_transaction_amount]]</f>
        <v>3864.6399999999994</v>
      </c>
    </row>
    <row r="3422" spans="1:17" x14ac:dyDescent="0.25">
      <c r="A3422" s="4" t="s">
        <v>6307</v>
      </c>
      <c r="B3422" s="5" t="s">
        <v>6308</v>
      </c>
      <c r="C3422" s="5">
        <v>11639.31</v>
      </c>
      <c r="D3422" s="5" t="s">
        <v>26</v>
      </c>
      <c r="E3422" s="5" t="s">
        <v>41</v>
      </c>
      <c r="F3422" s="5" t="s">
        <v>28</v>
      </c>
      <c r="G3422" s="5" t="s">
        <v>58</v>
      </c>
      <c r="H3422" s="5">
        <v>289</v>
      </c>
      <c r="I3422" s="5">
        <v>3</v>
      </c>
      <c r="J3422" s="5">
        <v>3</v>
      </c>
      <c r="K3422" s="5">
        <v>2446.77</v>
      </c>
      <c r="L3422" s="5">
        <v>0</v>
      </c>
      <c r="M3422" s="5">
        <v>0.46400000000000002</v>
      </c>
      <c r="N3422" s="5">
        <v>5</v>
      </c>
      <c r="O3422" s="6">
        <v>0</v>
      </c>
      <c r="P3422" s="5" t="str">
        <f>IF(Table2[[#This Row],[ip_risk_score]]&gt;0.8,"HIGH",IF(Table2[[#This Row],[ip_risk_score]]&gt;0.5,"MEDIUM","LOW"))</f>
        <v>LOW</v>
      </c>
      <c r="Q3422" s="5">
        <f>Table2[[#This Row],[transaction_amount]]-Table2[[#This Row],[avg_transaction_amount]]</f>
        <v>9192.5399999999991</v>
      </c>
    </row>
    <row r="3423" spans="1:17" x14ac:dyDescent="0.25">
      <c r="A3423" s="4" t="s">
        <v>6309</v>
      </c>
      <c r="B3423" s="5" t="s">
        <v>6310</v>
      </c>
      <c r="C3423" s="5">
        <v>768.35</v>
      </c>
      <c r="D3423" s="5" t="s">
        <v>20</v>
      </c>
      <c r="E3423" s="5" t="s">
        <v>31</v>
      </c>
      <c r="F3423" s="5" t="s">
        <v>22</v>
      </c>
      <c r="G3423" s="5" t="s">
        <v>33</v>
      </c>
      <c r="H3423" s="5">
        <v>1698</v>
      </c>
      <c r="I3423" s="5">
        <v>0</v>
      </c>
      <c r="J3423" s="5">
        <v>3</v>
      </c>
      <c r="K3423" s="5">
        <v>5191.96</v>
      </c>
      <c r="L3423" s="5">
        <v>0</v>
      </c>
      <c r="M3423" s="5">
        <v>0.29599999999999999</v>
      </c>
      <c r="N3423" s="5">
        <v>4</v>
      </c>
      <c r="O3423" s="6">
        <v>0</v>
      </c>
      <c r="P3423" s="5" t="str">
        <f>IF(Table2[[#This Row],[ip_risk_score]]&gt;0.8,"HIGH",IF(Table2[[#This Row],[ip_risk_score]]&gt;0.5,"MEDIUM","LOW"))</f>
        <v>LOW</v>
      </c>
      <c r="Q3423" s="5">
        <f>Table2[[#This Row],[transaction_amount]]-Table2[[#This Row],[avg_transaction_amount]]</f>
        <v>-4423.6099999999997</v>
      </c>
    </row>
    <row r="3424" spans="1:17" x14ac:dyDescent="0.25">
      <c r="A3424" s="4" t="s">
        <v>6311</v>
      </c>
      <c r="B3424" s="5" t="s">
        <v>6312</v>
      </c>
      <c r="C3424" s="5">
        <v>38229.449999999997</v>
      </c>
      <c r="D3424" s="5" t="s">
        <v>26</v>
      </c>
      <c r="E3424" s="5" t="s">
        <v>27</v>
      </c>
      <c r="F3424" s="5" t="s">
        <v>22</v>
      </c>
      <c r="G3424" s="5" t="s">
        <v>38</v>
      </c>
      <c r="H3424" s="5">
        <v>1708</v>
      </c>
      <c r="I3424" s="5">
        <v>8</v>
      </c>
      <c r="J3424" s="5">
        <v>2</v>
      </c>
      <c r="K3424" s="5">
        <v>24604.15</v>
      </c>
      <c r="L3424" s="5">
        <v>0</v>
      </c>
      <c r="M3424" s="5">
        <v>0.88700000000000001</v>
      </c>
      <c r="N3424" s="5">
        <v>1</v>
      </c>
      <c r="O3424" s="6">
        <v>0</v>
      </c>
      <c r="P3424" s="5" t="str">
        <f>IF(Table2[[#This Row],[ip_risk_score]]&gt;0.8,"HIGH",IF(Table2[[#This Row],[ip_risk_score]]&gt;0.5,"MEDIUM","LOW"))</f>
        <v>HIGH</v>
      </c>
      <c r="Q3424" s="5">
        <f>Table2[[#This Row],[transaction_amount]]-Table2[[#This Row],[avg_transaction_amount]]</f>
        <v>13625.299999999996</v>
      </c>
    </row>
    <row r="3425" spans="1:17" x14ac:dyDescent="0.25">
      <c r="A3425" s="4" t="s">
        <v>6313</v>
      </c>
      <c r="B3425" s="5" t="s">
        <v>676</v>
      </c>
      <c r="C3425" s="5">
        <v>31205.97</v>
      </c>
      <c r="D3425" s="5" t="s">
        <v>20</v>
      </c>
      <c r="E3425" s="5" t="s">
        <v>41</v>
      </c>
      <c r="F3425" s="5" t="s">
        <v>32</v>
      </c>
      <c r="G3425" s="5" t="s">
        <v>23</v>
      </c>
      <c r="H3425" s="5">
        <v>1090</v>
      </c>
      <c r="I3425" s="5">
        <v>10</v>
      </c>
      <c r="J3425" s="5">
        <v>3</v>
      </c>
      <c r="K3425" s="5">
        <v>14763.12</v>
      </c>
      <c r="L3425" s="5">
        <v>0</v>
      </c>
      <c r="M3425" s="5">
        <v>0.34200000000000003</v>
      </c>
      <c r="N3425" s="5">
        <v>3</v>
      </c>
      <c r="O3425" s="6">
        <v>0</v>
      </c>
      <c r="P3425" s="5" t="str">
        <f>IF(Table2[[#This Row],[ip_risk_score]]&gt;0.8,"HIGH",IF(Table2[[#This Row],[ip_risk_score]]&gt;0.5,"MEDIUM","LOW"))</f>
        <v>LOW</v>
      </c>
      <c r="Q3425" s="5">
        <f>Table2[[#This Row],[transaction_amount]]-Table2[[#This Row],[avg_transaction_amount]]</f>
        <v>16442.849999999999</v>
      </c>
    </row>
    <row r="3426" spans="1:17" x14ac:dyDescent="0.25">
      <c r="A3426" s="4" t="s">
        <v>6314</v>
      </c>
      <c r="B3426" s="5" t="s">
        <v>2717</v>
      </c>
      <c r="C3426" s="5">
        <v>38127.019999999997</v>
      </c>
      <c r="D3426" s="5" t="s">
        <v>20</v>
      </c>
      <c r="E3426" s="5" t="s">
        <v>31</v>
      </c>
      <c r="F3426" s="5" t="s">
        <v>22</v>
      </c>
      <c r="G3426" s="5" t="s">
        <v>58</v>
      </c>
      <c r="H3426" s="5">
        <v>849</v>
      </c>
      <c r="I3426" s="5">
        <v>20</v>
      </c>
      <c r="J3426" s="5">
        <v>1</v>
      </c>
      <c r="K3426" s="5">
        <v>5430.23</v>
      </c>
      <c r="L3426" s="5">
        <v>0</v>
      </c>
      <c r="M3426" s="5">
        <v>0.58799999999999997</v>
      </c>
      <c r="N3426" s="5">
        <v>4</v>
      </c>
      <c r="O3426" s="6">
        <v>0</v>
      </c>
      <c r="P3426" s="5" t="str">
        <f>IF(Table2[[#This Row],[ip_risk_score]]&gt;0.8,"HIGH",IF(Table2[[#This Row],[ip_risk_score]]&gt;0.5,"MEDIUM","LOW"))</f>
        <v>MEDIUM</v>
      </c>
      <c r="Q3426" s="5">
        <f>Table2[[#This Row],[transaction_amount]]-Table2[[#This Row],[avg_transaction_amount]]</f>
        <v>32696.789999999997</v>
      </c>
    </row>
    <row r="3427" spans="1:17" x14ac:dyDescent="0.25">
      <c r="A3427" s="4" t="s">
        <v>6315</v>
      </c>
      <c r="B3427" s="5" t="s">
        <v>6316</v>
      </c>
      <c r="C3427" s="5">
        <v>1994.95</v>
      </c>
      <c r="D3427" s="5" t="s">
        <v>20</v>
      </c>
      <c r="E3427" s="5" t="s">
        <v>21</v>
      </c>
      <c r="F3427" s="5" t="s">
        <v>22</v>
      </c>
      <c r="G3427" s="5" t="s">
        <v>33</v>
      </c>
      <c r="H3427" s="5">
        <v>846</v>
      </c>
      <c r="I3427" s="5">
        <v>22</v>
      </c>
      <c r="J3427" s="5">
        <v>3</v>
      </c>
      <c r="K3427" s="5">
        <v>8656.24</v>
      </c>
      <c r="L3427" s="5">
        <v>1</v>
      </c>
      <c r="M3427" s="5">
        <v>0.82799999999999996</v>
      </c>
      <c r="N3427" s="5">
        <v>7</v>
      </c>
      <c r="O3427" s="6">
        <v>0</v>
      </c>
      <c r="P3427" s="5" t="str">
        <f>IF(Table2[[#This Row],[ip_risk_score]]&gt;0.8,"HIGH",IF(Table2[[#This Row],[ip_risk_score]]&gt;0.5,"MEDIUM","LOW"))</f>
        <v>HIGH</v>
      </c>
      <c r="Q3427" s="5">
        <f>Table2[[#This Row],[transaction_amount]]-Table2[[#This Row],[avg_transaction_amount]]</f>
        <v>-6661.29</v>
      </c>
    </row>
    <row r="3428" spans="1:17" x14ac:dyDescent="0.25">
      <c r="A3428" s="4" t="s">
        <v>6317</v>
      </c>
      <c r="B3428" s="5" t="s">
        <v>286</v>
      </c>
      <c r="C3428" s="5">
        <v>41864.129999999997</v>
      </c>
      <c r="D3428" s="5" t="s">
        <v>26</v>
      </c>
      <c r="E3428" s="5" t="s">
        <v>27</v>
      </c>
      <c r="F3428" s="5" t="s">
        <v>32</v>
      </c>
      <c r="G3428" s="5" t="s">
        <v>33</v>
      </c>
      <c r="H3428" s="5">
        <v>1247</v>
      </c>
      <c r="I3428" s="5">
        <v>18</v>
      </c>
      <c r="J3428" s="5">
        <v>0</v>
      </c>
      <c r="K3428" s="5">
        <v>29821.03</v>
      </c>
      <c r="L3428" s="5">
        <v>0</v>
      </c>
      <c r="M3428" s="5">
        <v>0.22900000000000001</v>
      </c>
      <c r="N3428" s="5">
        <v>7</v>
      </c>
      <c r="O3428" s="6">
        <v>0</v>
      </c>
      <c r="P3428" s="5" t="str">
        <f>IF(Table2[[#This Row],[ip_risk_score]]&gt;0.8,"HIGH",IF(Table2[[#This Row],[ip_risk_score]]&gt;0.5,"MEDIUM","LOW"))</f>
        <v>LOW</v>
      </c>
      <c r="Q3428" s="5">
        <f>Table2[[#This Row],[transaction_amount]]-Table2[[#This Row],[avg_transaction_amount]]</f>
        <v>12043.099999999999</v>
      </c>
    </row>
    <row r="3429" spans="1:17" x14ac:dyDescent="0.25">
      <c r="A3429" s="4" t="s">
        <v>6318</v>
      </c>
      <c r="B3429" s="5" t="s">
        <v>6319</v>
      </c>
      <c r="C3429" s="5">
        <v>30995.33</v>
      </c>
      <c r="D3429" s="5" t="s">
        <v>26</v>
      </c>
      <c r="E3429" s="5" t="s">
        <v>27</v>
      </c>
      <c r="F3429" s="5" t="s">
        <v>22</v>
      </c>
      <c r="G3429" s="5" t="s">
        <v>48</v>
      </c>
      <c r="H3429" s="5">
        <v>1541</v>
      </c>
      <c r="I3429" s="5">
        <v>20</v>
      </c>
      <c r="J3429" s="5">
        <v>3</v>
      </c>
      <c r="K3429" s="5">
        <v>17562.2</v>
      </c>
      <c r="L3429" s="5">
        <v>0</v>
      </c>
      <c r="M3429" s="5">
        <v>4.5999999999999999E-2</v>
      </c>
      <c r="N3429" s="5">
        <v>7</v>
      </c>
      <c r="O3429" s="6">
        <v>0</v>
      </c>
      <c r="P3429" s="5" t="str">
        <f>IF(Table2[[#This Row],[ip_risk_score]]&gt;0.8,"HIGH",IF(Table2[[#This Row],[ip_risk_score]]&gt;0.5,"MEDIUM","LOW"))</f>
        <v>LOW</v>
      </c>
      <c r="Q3429" s="5">
        <f>Table2[[#This Row],[transaction_amount]]-Table2[[#This Row],[avg_transaction_amount]]</f>
        <v>13433.130000000001</v>
      </c>
    </row>
    <row r="3430" spans="1:17" x14ac:dyDescent="0.25">
      <c r="A3430" s="4" t="s">
        <v>6320</v>
      </c>
      <c r="B3430" s="5" t="s">
        <v>6321</v>
      </c>
      <c r="C3430" s="5">
        <v>28191.599999999999</v>
      </c>
      <c r="D3430" s="5" t="s">
        <v>20</v>
      </c>
      <c r="E3430" s="5" t="s">
        <v>41</v>
      </c>
      <c r="F3430" s="5" t="s">
        <v>22</v>
      </c>
      <c r="G3430" s="5" t="s">
        <v>38</v>
      </c>
      <c r="H3430" s="5">
        <v>1061</v>
      </c>
      <c r="I3430" s="5">
        <v>19</v>
      </c>
      <c r="J3430" s="5">
        <v>4</v>
      </c>
      <c r="K3430" s="5">
        <v>12108.24</v>
      </c>
      <c r="L3430" s="5">
        <v>0</v>
      </c>
      <c r="M3430" s="5">
        <v>0.49399999999999999</v>
      </c>
      <c r="N3430" s="5">
        <v>7</v>
      </c>
      <c r="O3430" s="6">
        <v>0</v>
      </c>
      <c r="P3430" s="5" t="str">
        <f>IF(Table2[[#This Row],[ip_risk_score]]&gt;0.8,"HIGH",IF(Table2[[#This Row],[ip_risk_score]]&gt;0.5,"MEDIUM","LOW"))</f>
        <v>LOW</v>
      </c>
      <c r="Q3430" s="5">
        <f>Table2[[#This Row],[transaction_amount]]-Table2[[#This Row],[avg_transaction_amount]]</f>
        <v>16083.359999999999</v>
      </c>
    </row>
    <row r="3431" spans="1:17" x14ac:dyDescent="0.25">
      <c r="A3431" s="4" t="s">
        <v>6322</v>
      </c>
      <c r="B3431" s="5" t="s">
        <v>6323</v>
      </c>
      <c r="C3431" s="5">
        <v>31249.47</v>
      </c>
      <c r="D3431" s="5" t="s">
        <v>53</v>
      </c>
      <c r="E3431" s="5" t="s">
        <v>27</v>
      </c>
      <c r="F3431" s="5" t="s">
        <v>22</v>
      </c>
      <c r="G3431" s="5" t="s">
        <v>33</v>
      </c>
      <c r="H3431" s="5">
        <v>213</v>
      </c>
      <c r="I3431" s="5">
        <v>6</v>
      </c>
      <c r="J3431" s="5">
        <v>1</v>
      </c>
      <c r="K3431" s="5">
        <v>26298.9</v>
      </c>
      <c r="L3431" s="5">
        <v>0</v>
      </c>
      <c r="M3431" s="5">
        <v>0.68400000000000005</v>
      </c>
      <c r="N3431" s="5">
        <v>4</v>
      </c>
      <c r="O3431" s="6">
        <v>0</v>
      </c>
      <c r="P3431" s="5" t="str">
        <f>IF(Table2[[#This Row],[ip_risk_score]]&gt;0.8,"HIGH",IF(Table2[[#This Row],[ip_risk_score]]&gt;0.5,"MEDIUM","LOW"))</f>
        <v>MEDIUM</v>
      </c>
      <c r="Q3431" s="5">
        <f>Table2[[#This Row],[transaction_amount]]-Table2[[#This Row],[avg_transaction_amount]]</f>
        <v>4950.57</v>
      </c>
    </row>
    <row r="3432" spans="1:17" x14ac:dyDescent="0.25">
      <c r="A3432" s="4" t="s">
        <v>6324</v>
      </c>
      <c r="B3432" s="5" t="s">
        <v>6325</v>
      </c>
      <c r="C3432" s="5">
        <v>43228.44</v>
      </c>
      <c r="D3432" s="5" t="s">
        <v>53</v>
      </c>
      <c r="E3432" s="5" t="s">
        <v>41</v>
      </c>
      <c r="F3432" s="5" t="s">
        <v>22</v>
      </c>
      <c r="G3432" s="5" t="s">
        <v>48</v>
      </c>
      <c r="H3432" s="5">
        <v>554</v>
      </c>
      <c r="I3432" s="5">
        <v>4</v>
      </c>
      <c r="J3432" s="5">
        <v>3</v>
      </c>
      <c r="K3432" s="5">
        <v>14442.94</v>
      </c>
      <c r="L3432" s="5">
        <v>1</v>
      </c>
      <c r="M3432" s="5">
        <v>0.71899999999999997</v>
      </c>
      <c r="N3432" s="5">
        <v>9</v>
      </c>
      <c r="O3432" s="6">
        <v>0</v>
      </c>
      <c r="P3432" s="5" t="str">
        <f>IF(Table2[[#This Row],[ip_risk_score]]&gt;0.8,"HIGH",IF(Table2[[#This Row],[ip_risk_score]]&gt;0.5,"MEDIUM","LOW"))</f>
        <v>MEDIUM</v>
      </c>
      <c r="Q3432" s="5">
        <f>Table2[[#This Row],[transaction_amount]]-Table2[[#This Row],[avg_transaction_amount]]</f>
        <v>28785.5</v>
      </c>
    </row>
    <row r="3433" spans="1:17" x14ac:dyDescent="0.25">
      <c r="A3433" s="4" t="s">
        <v>6326</v>
      </c>
      <c r="B3433" s="5" t="s">
        <v>5051</v>
      </c>
      <c r="C3433" s="5">
        <v>29367.48</v>
      </c>
      <c r="D3433" s="5" t="s">
        <v>53</v>
      </c>
      <c r="E3433" s="5" t="s">
        <v>41</v>
      </c>
      <c r="F3433" s="5" t="s">
        <v>32</v>
      </c>
      <c r="G3433" s="5" t="s">
        <v>58</v>
      </c>
      <c r="H3433" s="5">
        <v>318</v>
      </c>
      <c r="I3433" s="5">
        <v>1</v>
      </c>
      <c r="J3433" s="5">
        <v>1</v>
      </c>
      <c r="K3433" s="5">
        <v>9307.27</v>
      </c>
      <c r="L3433" s="5">
        <v>0</v>
      </c>
      <c r="M3433" s="5">
        <v>0.41699999999999998</v>
      </c>
      <c r="N3433" s="5">
        <v>4</v>
      </c>
      <c r="O3433" s="6">
        <v>0</v>
      </c>
      <c r="P3433" s="5" t="str">
        <f>IF(Table2[[#This Row],[ip_risk_score]]&gt;0.8,"HIGH",IF(Table2[[#This Row],[ip_risk_score]]&gt;0.5,"MEDIUM","LOW"))</f>
        <v>LOW</v>
      </c>
      <c r="Q3433" s="5">
        <f>Table2[[#This Row],[transaction_amount]]-Table2[[#This Row],[avg_transaction_amount]]</f>
        <v>20060.21</v>
      </c>
    </row>
    <row r="3434" spans="1:17" x14ac:dyDescent="0.25">
      <c r="A3434" s="4" t="s">
        <v>6327</v>
      </c>
      <c r="B3434" s="5" t="s">
        <v>5070</v>
      </c>
      <c r="C3434" s="5">
        <v>29068.47</v>
      </c>
      <c r="D3434" s="5" t="s">
        <v>20</v>
      </c>
      <c r="E3434" s="5" t="s">
        <v>31</v>
      </c>
      <c r="F3434" s="5" t="s">
        <v>32</v>
      </c>
      <c r="G3434" s="5" t="s">
        <v>33</v>
      </c>
      <c r="H3434" s="5">
        <v>1667</v>
      </c>
      <c r="I3434" s="5">
        <v>18</v>
      </c>
      <c r="J3434" s="5">
        <v>2</v>
      </c>
      <c r="K3434" s="5">
        <v>5010.25</v>
      </c>
      <c r="L3434" s="5">
        <v>0</v>
      </c>
      <c r="M3434" s="5">
        <v>7.9000000000000001E-2</v>
      </c>
      <c r="N3434" s="5">
        <v>6</v>
      </c>
      <c r="O3434" s="6">
        <v>0</v>
      </c>
      <c r="P3434" s="5" t="str">
        <f>IF(Table2[[#This Row],[ip_risk_score]]&gt;0.8,"HIGH",IF(Table2[[#This Row],[ip_risk_score]]&gt;0.5,"MEDIUM","LOW"))</f>
        <v>LOW</v>
      </c>
      <c r="Q3434" s="5">
        <f>Table2[[#This Row],[transaction_amount]]-Table2[[#This Row],[avg_transaction_amount]]</f>
        <v>24058.22</v>
      </c>
    </row>
    <row r="3435" spans="1:17" x14ac:dyDescent="0.25">
      <c r="A3435" s="4" t="s">
        <v>6328</v>
      </c>
      <c r="B3435" s="5" t="s">
        <v>6329</v>
      </c>
      <c r="C3435" s="5">
        <v>49534.42</v>
      </c>
      <c r="D3435" s="5" t="s">
        <v>26</v>
      </c>
      <c r="E3435" s="5" t="s">
        <v>41</v>
      </c>
      <c r="F3435" s="5" t="s">
        <v>28</v>
      </c>
      <c r="G3435" s="5" t="s">
        <v>48</v>
      </c>
      <c r="H3435" s="5">
        <v>537</v>
      </c>
      <c r="I3435" s="5">
        <v>23</v>
      </c>
      <c r="J3435" s="5">
        <v>1</v>
      </c>
      <c r="K3435" s="5">
        <v>22359.63</v>
      </c>
      <c r="L3435" s="5">
        <v>0</v>
      </c>
      <c r="M3435" s="5">
        <v>0.40300000000000002</v>
      </c>
      <c r="N3435" s="5">
        <v>1</v>
      </c>
      <c r="O3435" s="6">
        <v>0</v>
      </c>
      <c r="P3435" s="5" t="str">
        <f>IF(Table2[[#This Row],[ip_risk_score]]&gt;0.8,"HIGH",IF(Table2[[#This Row],[ip_risk_score]]&gt;0.5,"MEDIUM","LOW"))</f>
        <v>LOW</v>
      </c>
      <c r="Q3435" s="5">
        <f>Table2[[#This Row],[transaction_amount]]-Table2[[#This Row],[avg_transaction_amount]]</f>
        <v>27174.789999999997</v>
      </c>
    </row>
    <row r="3436" spans="1:17" x14ac:dyDescent="0.25">
      <c r="A3436" s="4" t="s">
        <v>6330</v>
      </c>
      <c r="B3436" s="5" t="s">
        <v>6331</v>
      </c>
      <c r="C3436" s="5">
        <v>37848.67</v>
      </c>
      <c r="D3436" s="5" t="s">
        <v>20</v>
      </c>
      <c r="E3436" s="5" t="s">
        <v>21</v>
      </c>
      <c r="F3436" s="5" t="s">
        <v>22</v>
      </c>
      <c r="G3436" s="5" t="s">
        <v>38</v>
      </c>
      <c r="H3436" s="5">
        <v>1699</v>
      </c>
      <c r="I3436" s="5">
        <v>2</v>
      </c>
      <c r="J3436" s="5">
        <v>4</v>
      </c>
      <c r="K3436" s="5">
        <v>17927.07</v>
      </c>
      <c r="L3436" s="5">
        <v>0</v>
      </c>
      <c r="M3436" s="5">
        <v>0.122</v>
      </c>
      <c r="N3436" s="5">
        <v>1</v>
      </c>
      <c r="O3436" s="6">
        <v>0</v>
      </c>
      <c r="P3436" s="5" t="str">
        <f>IF(Table2[[#This Row],[ip_risk_score]]&gt;0.8,"HIGH",IF(Table2[[#This Row],[ip_risk_score]]&gt;0.5,"MEDIUM","LOW"))</f>
        <v>LOW</v>
      </c>
      <c r="Q3436" s="5">
        <f>Table2[[#This Row],[transaction_amount]]-Table2[[#This Row],[avg_transaction_amount]]</f>
        <v>19921.599999999999</v>
      </c>
    </row>
    <row r="3437" spans="1:17" x14ac:dyDescent="0.25">
      <c r="A3437" s="4" t="s">
        <v>6332</v>
      </c>
      <c r="B3437" s="5" t="s">
        <v>6333</v>
      </c>
      <c r="C3437" s="5">
        <v>22142.58</v>
      </c>
      <c r="D3437" s="5" t="s">
        <v>53</v>
      </c>
      <c r="E3437" s="5" t="s">
        <v>27</v>
      </c>
      <c r="F3437" s="5" t="s">
        <v>32</v>
      </c>
      <c r="G3437" s="5" t="s">
        <v>23</v>
      </c>
      <c r="H3437" s="5">
        <v>1941</v>
      </c>
      <c r="I3437" s="5">
        <v>14</v>
      </c>
      <c r="J3437" s="5">
        <v>2</v>
      </c>
      <c r="K3437" s="5">
        <v>2861.38</v>
      </c>
      <c r="L3437" s="5">
        <v>0</v>
      </c>
      <c r="M3437" s="5">
        <v>7.1999999999999995E-2</v>
      </c>
      <c r="N3437" s="5">
        <v>6</v>
      </c>
      <c r="O3437" s="6">
        <v>0</v>
      </c>
      <c r="P3437" s="5" t="str">
        <f>IF(Table2[[#This Row],[ip_risk_score]]&gt;0.8,"HIGH",IF(Table2[[#This Row],[ip_risk_score]]&gt;0.5,"MEDIUM","LOW"))</f>
        <v>LOW</v>
      </c>
      <c r="Q3437" s="5">
        <f>Table2[[#This Row],[transaction_amount]]-Table2[[#This Row],[avg_transaction_amount]]</f>
        <v>19281.2</v>
      </c>
    </row>
    <row r="3438" spans="1:17" x14ac:dyDescent="0.25">
      <c r="A3438" s="4" t="s">
        <v>6334</v>
      </c>
      <c r="B3438" s="5" t="s">
        <v>6335</v>
      </c>
      <c r="C3438" s="5">
        <v>35384.480000000003</v>
      </c>
      <c r="D3438" s="5" t="s">
        <v>26</v>
      </c>
      <c r="E3438" s="5" t="s">
        <v>41</v>
      </c>
      <c r="F3438" s="5" t="s">
        <v>22</v>
      </c>
      <c r="G3438" s="5" t="s">
        <v>58</v>
      </c>
      <c r="H3438" s="5">
        <v>1376</v>
      </c>
      <c r="I3438" s="5">
        <v>6</v>
      </c>
      <c r="J3438" s="5">
        <v>3</v>
      </c>
      <c r="K3438" s="5">
        <v>17790.03</v>
      </c>
      <c r="L3438" s="5">
        <v>0</v>
      </c>
      <c r="M3438" s="5">
        <v>0.30299999999999999</v>
      </c>
      <c r="N3438" s="5">
        <v>1</v>
      </c>
      <c r="O3438" s="6">
        <v>0</v>
      </c>
      <c r="P3438" s="5" t="str">
        <f>IF(Table2[[#This Row],[ip_risk_score]]&gt;0.8,"HIGH",IF(Table2[[#This Row],[ip_risk_score]]&gt;0.5,"MEDIUM","LOW"))</f>
        <v>LOW</v>
      </c>
      <c r="Q3438" s="5">
        <f>Table2[[#This Row],[transaction_amount]]-Table2[[#This Row],[avg_transaction_amount]]</f>
        <v>17594.450000000004</v>
      </c>
    </row>
    <row r="3439" spans="1:17" x14ac:dyDescent="0.25">
      <c r="A3439" s="4" t="s">
        <v>6336</v>
      </c>
      <c r="B3439" s="5" t="s">
        <v>6337</v>
      </c>
      <c r="C3439" s="5">
        <v>19492.060000000001</v>
      </c>
      <c r="D3439" s="5" t="s">
        <v>20</v>
      </c>
      <c r="E3439" s="5" t="s">
        <v>27</v>
      </c>
      <c r="F3439" s="5" t="s">
        <v>32</v>
      </c>
      <c r="G3439" s="5" t="s">
        <v>33</v>
      </c>
      <c r="H3439" s="5">
        <v>1018</v>
      </c>
      <c r="I3439" s="5">
        <v>4</v>
      </c>
      <c r="J3439" s="5">
        <v>1</v>
      </c>
      <c r="K3439" s="5">
        <v>4867.58</v>
      </c>
      <c r="L3439" s="5">
        <v>0</v>
      </c>
      <c r="M3439" s="5">
        <v>0.77700000000000002</v>
      </c>
      <c r="N3439" s="5">
        <v>1</v>
      </c>
      <c r="O3439" s="6">
        <v>0</v>
      </c>
      <c r="P3439" s="5" t="str">
        <f>IF(Table2[[#This Row],[ip_risk_score]]&gt;0.8,"HIGH",IF(Table2[[#This Row],[ip_risk_score]]&gt;0.5,"MEDIUM","LOW"))</f>
        <v>MEDIUM</v>
      </c>
      <c r="Q3439" s="5">
        <f>Table2[[#This Row],[transaction_amount]]-Table2[[#This Row],[avg_transaction_amount]]</f>
        <v>14624.480000000001</v>
      </c>
    </row>
    <row r="3440" spans="1:17" x14ac:dyDescent="0.25">
      <c r="A3440" s="4" t="s">
        <v>6338</v>
      </c>
      <c r="B3440" s="5" t="s">
        <v>6339</v>
      </c>
      <c r="C3440" s="5">
        <v>11482.33</v>
      </c>
      <c r="D3440" s="5" t="s">
        <v>20</v>
      </c>
      <c r="E3440" s="5" t="s">
        <v>41</v>
      </c>
      <c r="F3440" s="5" t="s">
        <v>28</v>
      </c>
      <c r="G3440" s="5" t="s">
        <v>48</v>
      </c>
      <c r="H3440" s="5">
        <v>1251</v>
      </c>
      <c r="I3440" s="5">
        <v>22</v>
      </c>
      <c r="J3440" s="5">
        <v>2</v>
      </c>
      <c r="K3440" s="5">
        <v>29453.42</v>
      </c>
      <c r="L3440" s="5">
        <v>0</v>
      </c>
      <c r="M3440" s="5">
        <v>0.76800000000000002</v>
      </c>
      <c r="N3440" s="5">
        <v>6</v>
      </c>
      <c r="O3440" s="6">
        <v>0</v>
      </c>
      <c r="P3440" s="5" t="str">
        <f>IF(Table2[[#This Row],[ip_risk_score]]&gt;0.8,"HIGH",IF(Table2[[#This Row],[ip_risk_score]]&gt;0.5,"MEDIUM","LOW"))</f>
        <v>MEDIUM</v>
      </c>
      <c r="Q3440" s="5">
        <f>Table2[[#This Row],[transaction_amount]]-Table2[[#This Row],[avg_transaction_amount]]</f>
        <v>-17971.089999999997</v>
      </c>
    </row>
    <row r="3441" spans="1:17" x14ac:dyDescent="0.25">
      <c r="A3441" s="4" t="s">
        <v>6340</v>
      </c>
      <c r="B3441" s="5" t="s">
        <v>5923</v>
      </c>
      <c r="C3441" s="5">
        <v>29862.75</v>
      </c>
      <c r="D3441" s="5" t="s">
        <v>53</v>
      </c>
      <c r="E3441" s="5" t="s">
        <v>31</v>
      </c>
      <c r="F3441" s="5" t="s">
        <v>22</v>
      </c>
      <c r="G3441" s="5" t="s">
        <v>33</v>
      </c>
      <c r="H3441" s="5">
        <v>626</v>
      </c>
      <c r="I3441" s="5">
        <v>9</v>
      </c>
      <c r="J3441" s="5">
        <v>3</v>
      </c>
      <c r="K3441" s="5">
        <v>7865.3</v>
      </c>
      <c r="L3441" s="5">
        <v>0</v>
      </c>
      <c r="M3441" s="5">
        <v>0.60799999999999998</v>
      </c>
      <c r="N3441" s="5">
        <v>8</v>
      </c>
      <c r="O3441" s="6">
        <v>0</v>
      </c>
      <c r="P3441" s="5" t="str">
        <f>IF(Table2[[#This Row],[ip_risk_score]]&gt;0.8,"HIGH",IF(Table2[[#This Row],[ip_risk_score]]&gt;0.5,"MEDIUM","LOW"))</f>
        <v>MEDIUM</v>
      </c>
      <c r="Q3441" s="5">
        <f>Table2[[#This Row],[transaction_amount]]-Table2[[#This Row],[avg_transaction_amount]]</f>
        <v>21997.45</v>
      </c>
    </row>
    <row r="3442" spans="1:17" x14ac:dyDescent="0.25">
      <c r="A3442" s="4" t="s">
        <v>6341</v>
      </c>
      <c r="B3442" s="5" t="s">
        <v>6342</v>
      </c>
      <c r="C3442" s="5">
        <v>46412.7</v>
      </c>
      <c r="D3442" s="5" t="s">
        <v>20</v>
      </c>
      <c r="E3442" s="5" t="s">
        <v>21</v>
      </c>
      <c r="F3442" s="5" t="s">
        <v>28</v>
      </c>
      <c r="G3442" s="5" t="s">
        <v>23</v>
      </c>
      <c r="H3442" s="5">
        <v>1622</v>
      </c>
      <c r="I3442" s="5">
        <v>8</v>
      </c>
      <c r="J3442" s="5">
        <v>3</v>
      </c>
      <c r="K3442" s="5">
        <v>20910.88</v>
      </c>
      <c r="L3442" s="5">
        <v>0</v>
      </c>
      <c r="M3442" s="5">
        <v>0.82599999999999996</v>
      </c>
      <c r="N3442" s="5">
        <v>9</v>
      </c>
      <c r="O3442" s="6">
        <v>0</v>
      </c>
      <c r="P3442" s="5" t="str">
        <f>IF(Table2[[#This Row],[ip_risk_score]]&gt;0.8,"HIGH",IF(Table2[[#This Row],[ip_risk_score]]&gt;0.5,"MEDIUM","LOW"))</f>
        <v>HIGH</v>
      </c>
      <c r="Q3442" s="5">
        <f>Table2[[#This Row],[transaction_amount]]-Table2[[#This Row],[avg_transaction_amount]]</f>
        <v>25501.819999999996</v>
      </c>
    </row>
    <row r="3443" spans="1:17" x14ac:dyDescent="0.25">
      <c r="A3443" s="4" t="s">
        <v>6343</v>
      </c>
      <c r="B3443" s="5" t="s">
        <v>6344</v>
      </c>
      <c r="C3443" s="5">
        <v>46460.52</v>
      </c>
      <c r="D3443" s="5" t="s">
        <v>26</v>
      </c>
      <c r="E3443" s="5" t="s">
        <v>27</v>
      </c>
      <c r="F3443" s="5" t="s">
        <v>28</v>
      </c>
      <c r="G3443" s="5" t="s">
        <v>33</v>
      </c>
      <c r="H3443" s="5">
        <v>1120</v>
      </c>
      <c r="I3443" s="5">
        <v>22</v>
      </c>
      <c r="J3443" s="5">
        <v>1</v>
      </c>
      <c r="K3443" s="5">
        <v>19715.75</v>
      </c>
      <c r="L3443" s="5">
        <v>1</v>
      </c>
      <c r="M3443" s="5">
        <v>0.501</v>
      </c>
      <c r="N3443" s="5">
        <v>6</v>
      </c>
      <c r="O3443" s="6">
        <v>0</v>
      </c>
      <c r="P3443" s="5" t="str">
        <f>IF(Table2[[#This Row],[ip_risk_score]]&gt;0.8,"HIGH",IF(Table2[[#This Row],[ip_risk_score]]&gt;0.5,"MEDIUM","LOW"))</f>
        <v>MEDIUM</v>
      </c>
      <c r="Q3443" s="5">
        <f>Table2[[#This Row],[transaction_amount]]-Table2[[#This Row],[avg_transaction_amount]]</f>
        <v>26744.769999999997</v>
      </c>
    </row>
    <row r="3444" spans="1:17" x14ac:dyDescent="0.25">
      <c r="A3444" s="4" t="s">
        <v>6345</v>
      </c>
      <c r="B3444" s="5" t="s">
        <v>6346</v>
      </c>
      <c r="C3444" s="5">
        <v>17128.169999999998</v>
      </c>
      <c r="D3444" s="5" t="s">
        <v>53</v>
      </c>
      <c r="E3444" s="5" t="s">
        <v>31</v>
      </c>
      <c r="F3444" s="5" t="s">
        <v>28</v>
      </c>
      <c r="G3444" s="5" t="s">
        <v>33</v>
      </c>
      <c r="H3444" s="5">
        <v>40</v>
      </c>
      <c r="I3444" s="5">
        <v>13</v>
      </c>
      <c r="J3444" s="5">
        <v>1</v>
      </c>
      <c r="K3444" s="5">
        <v>20771.41</v>
      </c>
      <c r="L3444" s="5">
        <v>0</v>
      </c>
      <c r="M3444" s="5">
        <v>0.24299999999999999</v>
      </c>
      <c r="N3444" s="5">
        <v>1</v>
      </c>
      <c r="O3444" s="6">
        <v>0</v>
      </c>
      <c r="P3444" s="5" t="str">
        <f>IF(Table2[[#This Row],[ip_risk_score]]&gt;0.8,"HIGH",IF(Table2[[#This Row],[ip_risk_score]]&gt;0.5,"MEDIUM","LOW"))</f>
        <v>LOW</v>
      </c>
      <c r="Q3444" s="5">
        <f>Table2[[#This Row],[transaction_amount]]-Table2[[#This Row],[avg_transaction_amount]]</f>
        <v>-3643.2400000000016</v>
      </c>
    </row>
    <row r="3445" spans="1:17" x14ac:dyDescent="0.25">
      <c r="A3445" s="4" t="s">
        <v>6347</v>
      </c>
      <c r="B3445" s="5" t="s">
        <v>6348</v>
      </c>
      <c r="C3445" s="5">
        <v>26407.49</v>
      </c>
      <c r="D3445" s="5" t="s">
        <v>53</v>
      </c>
      <c r="E3445" s="5" t="s">
        <v>27</v>
      </c>
      <c r="F3445" s="5" t="s">
        <v>32</v>
      </c>
      <c r="G3445" s="5" t="s">
        <v>48</v>
      </c>
      <c r="H3445" s="5">
        <v>109</v>
      </c>
      <c r="I3445" s="5">
        <v>21</v>
      </c>
      <c r="J3445" s="5">
        <v>2</v>
      </c>
      <c r="K3445" s="5">
        <v>12956.85</v>
      </c>
      <c r="L3445" s="5">
        <v>0</v>
      </c>
      <c r="M3445" s="5">
        <v>0.56999999999999995</v>
      </c>
      <c r="N3445" s="5">
        <v>7</v>
      </c>
      <c r="O3445" s="6">
        <v>0</v>
      </c>
      <c r="P3445" s="5" t="str">
        <f>IF(Table2[[#This Row],[ip_risk_score]]&gt;0.8,"HIGH",IF(Table2[[#This Row],[ip_risk_score]]&gt;0.5,"MEDIUM","LOW"))</f>
        <v>MEDIUM</v>
      </c>
      <c r="Q3445" s="5">
        <f>Table2[[#This Row],[transaction_amount]]-Table2[[#This Row],[avg_transaction_amount]]</f>
        <v>13450.640000000001</v>
      </c>
    </row>
    <row r="3446" spans="1:17" x14ac:dyDescent="0.25">
      <c r="A3446" s="4" t="s">
        <v>6349</v>
      </c>
      <c r="B3446" s="5" t="s">
        <v>6350</v>
      </c>
      <c r="C3446" s="5">
        <v>10621.21</v>
      </c>
      <c r="D3446" s="5" t="s">
        <v>26</v>
      </c>
      <c r="E3446" s="5" t="s">
        <v>31</v>
      </c>
      <c r="F3446" s="5" t="s">
        <v>22</v>
      </c>
      <c r="G3446" s="5" t="s">
        <v>23</v>
      </c>
      <c r="H3446" s="5">
        <v>676</v>
      </c>
      <c r="I3446" s="5">
        <v>12</v>
      </c>
      <c r="J3446" s="5">
        <v>1</v>
      </c>
      <c r="K3446" s="5">
        <v>2322.52</v>
      </c>
      <c r="L3446" s="5">
        <v>0</v>
      </c>
      <c r="M3446" s="5">
        <v>0.92300000000000004</v>
      </c>
      <c r="N3446" s="5">
        <v>2</v>
      </c>
      <c r="O3446" s="6">
        <v>0</v>
      </c>
      <c r="P3446" s="5" t="str">
        <f>IF(Table2[[#This Row],[ip_risk_score]]&gt;0.8,"HIGH",IF(Table2[[#This Row],[ip_risk_score]]&gt;0.5,"MEDIUM","LOW"))</f>
        <v>HIGH</v>
      </c>
      <c r="Q3446" s="5">
        <f>Table2[[#This Row],[transaction_amount]]-Table2[[#This Row],[avg_transaction_amount]]</f>
        <v>8298.6899999999987</v>
      </c>
    </row>
    <row r="3447" spans="1:17" x14ac:dyDescent="0.25">
      <c r="A3447" s="4" t="s">
        <v>6351</v>
      </c>
      <c r="B3447" s="5" t="s">
        <v>6352</v>
      </c>
      <c r="C3447" s="5">
        <v>49781.77</v>
      </c>
      <c r="D3447" s="5" t="s">
        <v>53</v>
      </c>
      <c r="E3447" s="5" t="s">
        <v>21</v>
      </c>
      <c r="F3447" s="5" t="s">
        <v>32</v>
      </c>
      <c r="G3447" s="5" t="s">
        <v>58</v>
      </c>
      <c r="H3447" s="5">
        <v>813</v>
      </c>
      <c r="I3447" s="5">
        <v>0</v>
      </c>
      <c r="J3447" s="5">
        <v>3</v>
      </c>
      <c r="K3447" s="5">
        <v>29402.22</v>
      </c>
      <c r="L3447" s="5">
        <v>0</v>
      </c>
      <c r="M3447" s="5">
        <v>3.5999999999999997E-2</v>
      </c>
      <c r="N3447" s="5">
        <v>7</v>
      </c>
      <c r="O3447" s="6">
        <v>0</v>
      </c>
      <c r="P3447" s="5" t="str">
        <f>IF(Table2[[#This Row],[ip_risk_score]]&gt;0.8,"HIGH",IF(Table2[[#This Row],[ip_risk_score]]&gt;0.5,"MEDIUM","LOW"))</f>
        <v>LOW</v>
      </c>
      <c r="Q3447" s="5">
        <f>Table2[[#This Row],[transaction_amount]]-Table2[[#This Row],[avg_transaction_amount]]</f>
        <v>20379.549999999996</v>
      </c>
    </row>
    <row r="3448" spans="1:17" x14ac:dyDescent="0.25">
      <c r="A3448" s="4" t="s">
        <v>6353</v>
      </c>
      <c r="B3448" s="5" t="s">
        <v>6354</v>
      </c>
      <c r="C3448" s="5">
        <v>49056.84</v>
      </c>
      <c r="D3448" s="5" t="s">
        <v>20</v>
      </c>
      <c r="E3448" s="5" t="s">
        <v>41</v>
      </c>
      <c r="F3448" s="5" t="s">
        <v>32</v>
      </c>
      <c r="G3448" s="5" t="s">
        <v>48</v>
      </c>
      <c r="H3448" s="5">
        <v>1348</v>
      </c>
      <c r="I3448" s="5">
        <v>15</v>
      </c>
      <c r="J3448" s="5">
        <v>4</v>
      </c>
      <c r="K3448" s="5">
        <v>5826.62</v>
      </c>
      <c r="L3448" s="5">
        <v>0</v>
      </c>
      <c r="M3448" s="5">
        <v>0.96499999999999997</v>
      </c>
      <c r="N3448" s="5">
        <v>4</v>
      </c>
      <c r="O3448" s="6">
        <v>0</v>
      </c>
      <c r="P3448" s="5" t="str">
        <f>IF(Table2[[#This Row],[ip_risk_score]]&gt;0.8,"HIGH",IF(Table2[[#This Row],[ip_risk_score]]&gt;0.5,"MEDIUM","LOW"))</f>
        <v>HIGH</v>
      </c>
      <c r="Q3448" s="5">
        <f>Table2[[#This Row],[transaction_amount]]-Table2[[#This Row],[avg_transaction_amount]]</f>
        <v>43230.219999999994</v>
      </c>
    </row>
    <row r="3449" spans="1:17" x14ac:dyDescent="0.25">
      <c r="A3449" s="4" t="s">
        <v>6355</v>
      </c>
      <c r="B3449" s="5" t="s">
        <v>6356</v>
      </c>
      <c r="C3449" s="5">
        <v>32492.97</v>
      </c>
      <c r="D3449" s="5" t="s">
        <v>20</v>
      </c>
      <c r="E3449" s="5" t="s">
        <v>31</v>
      </c>
      <c r="F3449" s="5" t="s">
        <v>22</v>
      </c>
      <c r="G3449" s="5" t="s">
        <v>23</v>
      </c>
      <c r="H3449" s="5">
        <v>504</v>
      </c>
      <c r="I3449" s="5">
        <v>19</v>
      </c>
      <c r="J3449" s="5">
        <v>2</v>
      </c>
      <c r="K3449" s="5">
        <v>23114.639999999999</v>
      </c>
      <c r="L3449" s="5">
        <v>0</v>
      </c>
      <c r="M3449" s="5">
        <v>0.74399999999999999</v>
      </c>
      <c r="N3449" s="5">
        <v>1</v>
      </c>
      <c r="O3449" s="6">
        <v>0</v>
      </c>
      <c r="P3449" s="5" t="str">
        <f>IF(Table2[[#This Row],[ip_risk_score]]&gt;0.8,"HIGH",IF(Table2[[#This Row],[ip_risk_score]]&gt;0.5,"MEDIUM","LOW"))</f>
        <v>MEDIUM</v>
      </c>
      <c r="Q3449" s="5">
        <f>Table2[[#This Row],[transaction_amount]]-Table2[[#This Row],[avg_transaction_amount]]</f>
        <v>9378.3300000000017</v>
      </c>
    </row>
    <row r="3450" spans="1:17" x14ac:dyDescent="0.25">
      <c r="A3450" s="4" t="s">
        <v>6357</v>
      </c>
      <c r="B3450" s="5" t="s">
        <v>6358</v>
      </c>
      <c r="C3450" s="5">
        <v>40230.480000000003</v>
      </c>
      <c r="D3450" s="5" t="s">
        <v>53</v>
      </c>
      <c r="E3450" s="5" t="s">
        <v>27</v>
      </c>
      <c r="F3450" s="5" t="s">
        <v>22</v>
      </c>
      <c r="G3450" s="5" t="s">
        <v>23</v>
      </c>
      <c r="H3450" s="5">
        <v>1651</v>
      </c>
      <c r="I3450" s="5">
        <v>7</v>
      </c>
      <c r="J3450" s="5">
        <v>4</v>
      </c>
      <c r="K3450" s="5">
        <v>4213.45</v>
      </c>
      <c r="L3450" s="5">
        <v>0</v>
      </c>
      <c r="M3450" s="5">
        <v>0.68600000000000005</v>
      </c>
      <c r="N3450" s="5">
        <v>9</v>
      </c>
      <c r="O3450" s="6">
        <v>0</v>
      </c>
      <c r="P3450" s="5" t="str">
        <f>IF(Table2[[#This Row],[ip_risk_score]]&gt;0.8,"HIGH",IF(Table2[[#This Row],[ip_risk_score]]&gt;0.5,"MEDIUM","LOW"))</f>
        <v>MEDIUM</v>
      </c>
      <c r="Q3450" s="5">
        <f>Table2[[#This Row],[transaction_amount]]-Table2[[#This Row],[avg_transaction_amount]]</f>
        <v>36017.030000000006</v>
      </c>
    </row>
    <row r="3451" spans="1:17" x14ac:dyDescent="0.25">
      <c r="A3451" s="4" t="s">
        <v>6359</v>
      </c>
      <c r="B3451" s="5" t="s">
        <v>982</v>
      </c>
      <c r="C3451" s="5">
        <v>35769.25</v>
      </c>
      <c r="D3451" s="5" t="s">
        <v>26</v>
      </c>
      <c r="E3451" s="5" t="s">
        <v>27</v>
      </c>
      <c r="F3451" s="5" t="s">
        <v>22</v>
      </c>
      <c r="G3451" s="5" t="s">
        <v>33</v>
      </c>
      <c r="H3451" s="5">
        <v>480</v>
      </c>
      <c r="I3451" s="5">
        <v>16</v>
      </c>
      <c r="J3451" s="5">
        <v>4</v>
      </c>
      <c r="K3451" s="5">
        <v>8507.7900000000009</v>
      </c>
      <c r="L3451" s="5">
        <v>0</v>
      </c>
      <c r="M3451" s="5">
        <v>0.61399999999999999</v>
      </c>
      <c r="N3451" s="5">
        <v>1</v>
      </c>
      <c r="O3451" s="6">
        <v>0</v>
      </c>
      <c r="P3451" s="5" t="str">
        <f>IF(Table2[[#This Row],[ip_risk_score]]&gt;0.8,"HIGH",IF(Table2[[#This Row],[ip_risk_score]]&gt;0.5,"MEDIUM","LOW"))</f>
        <v>MEDIUM</v>
      </c>
      <c r="Q3451" s="5">
        <f>Table2[[#This Row],[transaction_amount]]-Table2[[#This Row],[avg_transaction_amount]]</f>
        <v>27261.46</v>
      </c>
    </row>
    <row r="3452" spans="1:17" x14ac:dyDescent="0.25">
      <c r="A3452" s="4" t="s">
        <v>6360</v>
      </c>
      <c r="B3452" s="5" t="s">
        <v>6361</v>
      </c>
      <c r="C3452" s="5">
        <v>29678.25</v>
      </c>
      <c r="D3452" s="5" t="s">
        <v>20</v>
      </c>
      <c r="E3452" s="5" t="s">
        <v>31</v>
      </c>
      <c r="F3452" s="5" t="s">
        <v>22</v>
      </c>
      <c r="G3452" s="5" t="s">
        <v>38</v>
      </c>
      <c r="H3452" s="5">
        <v>751</v>
      </c>
      <c r="I3452" s="5">
        <v>5</v>
      </c>
      <c r="J3452" s="5">
        <v>3</v>
      </c>
      <c r="K3452" s="5">
        <v>16840.61</v>
      </c>
      <c r="L3452" s="5">
        <v>0</v>
      </c>
      <c r="M3452" s="5">
        <v>0.25800000000000001</v>
      </c>
      <c r="N3452" s="5">
        <v>7</v>
      </c>
      <c r="O3452" s="6">
        <v>0</v>
      </c>
      <c r="P3452" s="5" t="str">
        <f>IF(Table2[[#This Row],[ip_risk_score]]&gt;0.8,"HIGH",IF(Table2[[#This Row],[ip_risk_score]]&gt;0.5,"MEDIUM","LOW"))</f>
        <v>LOW</v>
      </c>
      <c r="Q3452" s="5">
        <f>Table2[[#This Row],[transaction_amount]]-Table2[[#This Row],[avg_transaction_amount]]</f>
        <v>12837.64</v>
      </c>
    </row>
    <row r="3453" spans="1:17" x14ac:dyDescent="0.25">
      <c r="A3453" s="4" t="s">
        <v>6362</v>
      </c>
      <c r="B3453" s="5" t="s">
        <v>6363</v>
      </c>
      <c r="C3453" s="5">
        <v>2714.73</v>
      </c>
      <c r="D3453" s="5" t="s">
        <v>26</v>
      </c>
      <c r="E3453" s="5" t="s">
        <v>21</v>
      </c>
      <c r="F3453" s="5" t="s">
        <v>32</v>
      </c>
      <c r="G3453" s="5" t="s">
        <v>38</v>
      </c>
      <c r="H3453" s="5">
        <v>1548</v>
      </c>
      <c r="I3453" s="5">
        <v>1</v>
      </c>
      <c r="J3453" s="5">
        <v>4</v>
      </c>
      <c r="K3453" s="5">
        <v>12462.73</v>
      </c>
      <c r="L3453" s="5">
        <v>0</v>
      </c>
      <c r="M3453" s="5">
        <v>0.88600000000000001</v>
      </c>
      <c r="N3453" s="5">
        <v>6</v>
      </c>
      <c r="O3453" s="6">
        <v>0</v>
      </c>
      <c r="P3453" s="5" t="str">
        <f>IF(Table2[[#This Row],[ip_risk_score]]&gt;0.8,"HIGH",IF(Table2[[#This Row],[ip_risk_score]]&gt;0.5,"MEDIUM","LOW"))</f>
        <v>HIGH</v>
      </c>
      <c r="Q3453" s="5">
        <f>Table2[[#This Row],[transaction_amount]]-Table2[[#This Row],[avg_transaction_amount]]</f>
        <v>-9748</v>
      </c>
    </row>
    <row r="3454" spans="1:17" x14ac:dyDescent="0.25">
      <c r="A3454" s="4" t="s">
        <v>6364</v>
      </c>
      <c r="B3454" s="5" t="s">
        <v>6365</v>
      </c>
      <c r="C3454" s="5">
        <v>22765.48</v>
      </c>
      <c r="D3454" s="5" t="s">
        <v>20</v>
      </c>
      <c r="E3454" s="5" t="s">
        <v>21</v>
      </c>
      <c r="F3454" s="5" t="s">
        <v>22</v>
      </c>
      <c r="G3454" s="5" t="s">
        <v>58</v>
      </c>
      <c r="H3454" s="5">
        <v>743</v>
      </c>
      <c r="I3454" s="5">
        <v>12</v>
      </c>
      <c r="J3454" s="5">
        <v>0</v>
      </c>
      <c r="K3454" s="5">
        <v>28752.17</v>
      </c>
      <c r="L3454" s="5">
        <v>0</v>
      </c>
      <c r="M3454" s="5">
        <v>0.97099999999999997</v>
      </c>
      <c r="N3454" s="5">
        <v>7</v>
      </c>
      <c r="O3454" s="6">
        <v>0</v>
      </c>
      <c r="P3454" s="5" t="str">
        <f>IF(Table2[[#This Row],[ip_risk_score]]&gt;0.8,"HIGH",IF(Table2[[#This Row],[ip_risk_score]]&gt;0.5,"MEDIUM","LOW"))</f>
        <v>HIGH</v>
      </c>
      <c r="Q3454" s="5">
        <f>Table2[[#This Row],[transaction_amount]]-Table2[[#This Row],[avg_transaction_amount]]</f>
        <v>-5986.6899999999987</v>
      </c>
    </row>
    <row r="3455" spans="1:17" x14ac:dyDescent="0.25">
      <c r="A3455" s="4" t="s">
        <v>6366</v>
      </c>
      <c r="B3455" s="5" t="s">
        <v>6367</v>
      </c>
      <c r="C3455" s="5">
        <v>33755.58</v>
      </c>
      <c r="D3455" s="5" t="s">
        <v>20</v>
      </c>
      <c r="E3455" s="5" t="s">
        <v>41</v>
      </c>
      <c r="F3455" s="5" t="s">
        <v>22</v>
      </c>
      <c r="G3455" s="5" t="s">
        <v>33</v>
      </c>
      <c r="H3455" s="5">
        <v>1666</v>
      </c>
      <c r="I3455" s="5">
        <v>7</v>
      </c>
      <c r="J3455" s="5">
        <v>2</v>
      </c>
      <c r="K3455" s="5">
        <v>25445.79</v>
      </c>
      <c r="L3455" s="5">
        <v>0</v>
      </c>
      <c r="M3455" s="5">
        <v>0.92400000000000004</v>
      </c>
      <c r="N3455" s="5">
        <v>1</v>
      </c>
      <c r="O3455" s="6">
        <v>1</v>
      </c>
      <c r="P3455" s="5" t="str">
        <f>IF(Table2[[#This Row],[ip_risk_score]]&gt;0.8,"HIGH",IF(Table2[[#This Row],[ip_risk_score]]&gt;0.5,"MEDIUM","LOW"))</f>
        <v>HIGH</v>
      </c>
      <c r="Q3455" s="5">
        <f>Table2[[#This Row],[transaction_amount]]-Table2[[#This Row],[avg_transaction_amount]]</f>
        <v>8309.7900000000009</v>
      </c>
    </row>
    <row r="3456" spans="1:17" x14ac:dyDescent="0.25">
      <c r="A3456" s="4" t="s">
        <v>6368</v>
      </c>
      <c r="B3456" s="5" t="s">
        <v>6369</v>
      </c>
      <c r="C3456" s="5">
        <v>33892.699999999997</v>
      </c>
      <c r="D3456" s="5" t="s">
        <v>53</v>
      </c>
      <c r="E3456" s="5" t="s">
        <v>41</v>
      </c>
      <c r="F3456" s="5" t="s">
        <v>22</v>
      </c>
      <c r="G3456" s="5" t="s">
        <v>38</v>
      </c>
      <c r="H3456" s="5">
        <v>1705</v>
      </c>
      <c r="I3456" s="5">
        <v>8</v>
      </c>
      <c r="J3456" s="5">
        <v>3</v>
      </c>
      <c r="K3456" s="5">
        <v>27661.53</v>
      </c>
      <c r="L3456" s="5">
        <v>0</v>
      </c>
      <c r="M3456" s="5">
        <v>0.109</v>
      </c>
      <c r="N3456" s="5">
        <v>1</v>
      </c>
      <c r="O3456" s="6">
        <v>1</v>
      </c>
      <c r="P3456" s="5" t="str">
        <f>IF(Table2[[#This Row],[ip_risk_score]]&gt;0.8,"HIGH",IF(Table2[[#This Row],[ip_risk_score]]&gt;0.5,"MEDIUM","LOW"))</f>
        <v>LOW</v>
      </c>
      <c r="Q3456" s="5">
        <f>Table2[[#This Row],[transaction_amount]]-Table2[[#This Row],[avg_transaction_amount]]</f>
        <v>6231.1699999999983</v>
      </c>
    </row>
    <row r="3457" spans="1:17" x14ac:dyDescent="0.25">
      <c r="A3457" s="4" t="s">
        <v>6370</v>
      </c>
      <c r="B3457" s="5" t="s">
        <v>6371</v>
      </c>
      <c r="C3457" s="5">
        <v>18687.47</v>
      </c>
      <c r="D3457" s="5" t="s">
        <v>53</v>
      </c>
      <c r="E3457" s="5" t="s">
        <v>27</v>
      </c>
      <c r="F3457" s="5" t="s">
        <v>28</v>
      </c>
      <c r="G3457" s="5" t="s">
        <v>48</v>
      </c>
      <c r="H3457" s="5">
        <v>1816</v>
      </c>
      <c r="I3457" s="5">
        <v>12</v>
      </c>
      <c r="J3457" s="5">
        <v>1</v>
      </c>
      <c r="K3457" s="5">
        <v>19256.830000000002</v>
      </c>
      <c r="L3457" s="5">
        <v>0</v>
      </c>
      <c r="M3457" s="5">
        <v>0.73699999999999999</v>
      </c>
      <c r="N3457" s="5">
        <v>6</v>
      </c>
      <c r="O3457" s="6">
        <v>0</v>
      </c>
      <c r="P3457" s="5" t="str">
        <f>IF(Table2[[#This Row],[ip_risk_score]]&gt;0.8,"HIGH",IF(Table2[[#This Row],[ip_risk_score]]&gt;0.5,"MEDIUM","LOW"))</f>
        <v>MEDIUM</v>
      </c>
      <c r="Q3457" s="5">
        <f>Table2[[#This Row],[transaction_amount]]-Table2[[#This Row],[avg_transaction_amount]]</f>
        <v>-569.36000000000058</v>
      </c>
    </row>
    <row r="3458" spans="1:17" x14ac:dyDescent="0.25">
      <c r="A3458" s="4" t="s">
        <v>6372</v>
      </c>
      <c r="B3458" s="5" t="s">
        <v>6373</v>
      </c>
      <c r="C3458" s="5">
        <v>47087.51</v>
      </c>
      <c r="D3458" s="5" t="s">
        <v>26</v>
      </c>
      <c r="E3458" s="5" t="s">
        <v>27</v>
      </c>
      <c r="F3458" s="5" t="s">
        <v>22</v>
      </c>
      <c r="G3458" s="5" t="s">
        <v>58</v>
      </c>
      <c r="H3458" s="5">
        <v>1007</v>
      </c>
      <c r="I3458" s="5">
        <v>17</v>
      </c>
      <c r="J3458" s="5">
        <v>3</v>
      </c>
      <c r="K3458" s="5">
        <v>6645.58</v>
      </c>
      <c r="L3458" s="5">
        <v>0</v>
      </c>
      <c r="M3458" s="5">
        <v>0.55700000000000005</v>
      </c>
      <c r="N3458" s="5">
        <v>8</v>
      </c>
      <c r="O3458" s="6">
        <v>0</v>
      </c>
      <c r="P3458" s="5" t="str">
        <f>IF(Table2[[#This Row],[ip_risk_score]]&gt;0.8,"HIGH",IF(Table2[[#This Row],[ip_risk_score]]&gt;0.5,"MEDIUM","LOW"))</f>
        <v>MEDIUM</v>
      </c>
      <c r="Q3458" s="5">
        <f>Table2[[#This Row],[transaction_amount]]-Table2[[#This Row],[avg_transaction_amount]]</f>
        <v>40441.93</v>
      </c>
    </row>
    <row r="3459" spans="1:17" x14ac:dyDescent="0.25">
      <c r="A3459" s="4" t="s">
        <v>6374</v>
      </c>
      <c r="B3459" s="5" t="s">
        <v>2615</v>
      </c>
      <c r="C3459" s="5">
        <v>8409.48</v>
      </c>
      <c r="D3459" s="5" t="s">
        <v>53</v>
      </c>
      <c r="E3459" s="5" t="s">
        <v>41</v>
      </c>
      <c r="F3459" s="5" t="s">
        <v>22</v>
      </c>
      <c r="G3459" s="5" t="s">
        <v>33</v>
      </c>
      <c r="H3459" s="5">
        <v>340</v>
      </c>
      <c r="I3459" s="5">
        <v>17</v>
      </c>
      <c r="J3459" s="5">
        <v>1</v>
      </c>
      <c r="K3459" s="5">
        <v>15603.13</v>
      </c>
      <c r="L3459" s="5">
        <v>0</v>
      </c>
      <c r="M3459" s="5">
        <v>0.78800000000000003</v>
      </c>
      <c r="N3459" s="5">
        <v>3</v>
      </c>
      <c r="O3459" s="6">
        <v>0</v>
      </c>
      <c r="P3459" s="5" t="str">
        <f>IF(Table2[[#This Row],[ip_risk_score]]&gt;0.8,"HIGH",IF(Table2[[#This Row],[ip_risk_score]]&gt;0.5,"MEDIUM","LOW"))</f>
        <v>MEDIUM</v>
      </c>
      <c r="Q3459" s="5">
        <f>Table2[[#This Row],[transaction_amount]]-Table2[[#This Row],[avg_transaction_amount]]</f>
        <v>-7193.65</v>
      </c>
    </row>
    <row r="3460" spans="1:17" x14ac:dyDescent="0.25">
      <c r="A3460" s="4" t="s">
        <v>6375</v>
      </c>
      <c r="B3460" s="5" t="s">
        <v>6137</v>
      </c>
      <c r="C3460" s="5">
        <v>25042.95</v>
      </c>
      <c r="D3460" s="5" t="s">
        <v>20</v>
      </c>
      <c r="E3460" s="5" t="s">
        <v>41</v>
      </c>
      <c r="F3460" s="5" t="s">
        <v>32</v>
      </c>
      <c r="G3460" s="5" t="s">
        <v>48</v>
      </c>
      <c r="H3460" s="5">
        <v>1227</v>
      </c>
      <c r="I3460" s="5">
        <v>8</v>
      </c>
      <c r="J3460" s="5">
        <v>3</v>
      </c>
      <c r="K3460" s="5">
        <v>22989.45</v>
      </c>
      <c r="L3460" s="5">
        <v>0</v>
      </c>
      <c r="M3460" s="5">
        <v>0.35199999999999998</v>
      </c>
      <c r="N3460" s="5">
        <v>2</v>
      </c>
      <c r="O3460" s="6">
        <v>0</v>
      </c>
      <c r="P3460" s="5" t="str">
        <f>IF(Table2[[#This Row],[ip_risk_score]]&gt;0.8,"HIGH",IF(Table2[[#This Row],[ip_risk_score]]&gt;0.5,"MEDIUM","LOW"))</f>
        <v>LOW</v>
      </c>
      <c r="Q3460" s="5">
        <f>Table2[[#This Row],[transaction_amount]]-Table2[[#This Row],[avg_transaction_amount]]</f>
        <v>2053.5</v>
      </c>
    </row>
    <row r="3461" spans="1:17" x14ac:dyDescent="0.25">
      <c r="A3461" s="4" t="s">
        <v>6376</v>
      </c>
      <c r="B3461" s="5" t="s">
        <v>6377</v>
      </c>
      <c r="C3461" s="5">
        <v>34559.65</v>
      </c>
      <c r="D3461" s="5" t="s">
        <v>20</v>
      </c>
      <c r="E3461" s="5" t="s">
        <v>41</v>
      </c>
      <c r="F3461" s="5" t="s">
        <v>28</v>
      </c>
      <c r="G3461" s="5" t="s">
        <v>38</v>
      </c>
      <c r="H3461" s="5">
        <v>1763</v>
      </c>
      <c r="I3461" s="5">
        <v>1</v>
      </c>
      <c r="J3461" s="5">
        <v>0</v>
      </c>
      <c r="K3461" s="5">
        <v>2035.07</v>
      </c>
      <c r="L3461" s="5">
        <v>0</v>
      </c>
      <c r="M3461" s="5">
        <v>0.95699999999999996</v>
      </c>
      <c r="N3461" s="5">
        <v>4</v>
      </c>
      <c r="O3461" s="6">
        <v>0</v>
      </c>
      <c r="P3461" s="5" t="str">
        <f>IF(Table2[[#This Row],[ip_risk_score]]&gt;0.8,"HIGH",IF(Table2[[#This Row],[ip_risk_score]]&gt;0.5,"MEDIUM","LOW"))</f>
        <v>HIGH</v>
      </c>
      <c r="Q3461" s="5">
        <f>Table2[[#This Row],[transaction_amount]]-Table2[[#This Row],[avg_transaction_amount]]</f>
        <v>32524.58</v>
      </c>
    </row>
    <row r="3462" spans="1:17" x14ac:dyDescent="0.25">
      <c r="A3462" s="4" t="s">
        <v>6378</v>
      </c>
      <c r="B3462" s="5" t="s">
        <v>6379</v>
      </c>
      <c r="C3462" s="5">
        <v>34871.93</v>
      </c>
      <c r="D3462" s="5" t="s">
        <v>26</v>
      </c>
      <c r="E3462" s="5" t="s">
        <v>31</v>
      </c>
      <c r="F3462" s="5" t="s">
        <v>32</v>
      </c>
      <c r="G3462" s="5" t="s">
        <v>38</v>
      </c>
      <c r="H3462" s="5">
        <v>1224</v>
      </c>
      <c r="I3462" s="5">
        <v>3</v>
      </c>
      <c r="J3462" s="5">
        <v>2</v>
      </c>
      <c r="K3462" s="5">
        <v>25907.200000000001</v>
      </c>
      <c r="L3462" s="5">
        <v>0</v>
      </c>
      <c r="M3462" s="5">
        <v>0.313</v>
      </c>
      <c r="N3462" s="5">
        <v>8</v>
      </c>
      <c r="O3462" s="6">
        <v>0</v>
      </c>
      <c r="P3462" s="5" t="str">
        <f>IF(Table2[[#This Row],[ip_risk_score]]&gt;0.8,"HIGH",IF(Table2[[#This Row],[ip_risk_score]]&gt;0.5,"MEDIUM","LOW"))</f>
        <v>LOW</v>
      </c>
      <c r="Q3462" s="5">
        <f>Table2[[#This Row],[transaction_amount]]-Table2[[#This Row],[avg_transaction_amount]]</f>
        <v>8964.73</v>
      </c>
    </row>
    <row r="3463" spans="1:17" x14ac:dyDescent="0.25">
      <c r="A3463" s="4" t="s">
        <v>6380</v>
      </c>
      <c r="B3463" s="5" t="s">
        <v>6381</v>
      </c>
      <c r="C3463" s="5">
        <v>32449.52</v>
      </c>
      <c r="D3463" s="5" t="s">
        <v>26</v>
      </c>
      <c r="E3463" s="5" t="s">
        <v>41</v>
      </c>
      <c r="F3463" s="5" t="s">
        <v>28</v>
      </c>
      <c r="G3463" s="5" t="s">
        <v>38</v>
      </c>
      <c r="H3463" s="5">
        <v>261</v>
      </c>
      <c r="I3463" s="5">
        <v>17</v>
      </c>
      <c r="J3463" s="5">
        <v>4</v>
      </c>
      <c r="K3463" s="5">
        <v>18977.39</v>
      </c>
      <c r="L3463" s="5">
        <v>0</v>
      </c>
      <c r="M3463" s="5">
        <v>0.73799999999999999</v>
      </c>
      <c r="N3463" s="5">
        <v>9</v>
      </c>
      <c r="O3463" s="6">
        <v>0</v>
      </c>
      <c r="P3463" s="5" t="str">
        <f>IF(Table2[[#This Row],[ip_risk_score]]&gt;0.8,"HIGH",IF(Table2[[#This Row],[ip_risk_score]]&gt;0.5,"MEDIUM","LOW"))</f>
        <v>MEDIUM</v>
      </c>
      <c r="Q3463" s="5">
        <f>Table2[[#This Row],[transaction_amount]]-Table2[[#This Row],[avg_transaction_amount]]</f>
        <v>13472.130000000001</v>
      </c>
    </row>
    <row r="3464" spans="1:17" x14ac:dyDescent="0.25">
      <c r="A3464" s="4" t="s">
        <v>6382</v>
      </c>
      <c r="B3464" s="5" t="s">
        <v>6383</v>
      </c>
      <c r="C3464" s="5">
        <v>13800.65</v>
      </c>
      <c r="D3464" s="5" t="s">
        <v>20</v>
      </c>
      <c r="E3464" s="5" t="s">
        <v>31</v>
      </c>
      <c r="F3464" s="5" t="s">
        <v>32</v>
      </c>
      <c r="G3464" s="5" t="s">
        <v>38</v>
      </c>
      <c r="H3464" s="5">
        <v>1771</v>
      </c>
      <c r="I3464" s="5">
        <v>16</v>
      </c>
      <c r="J3464" s="5">
        <v>3</v>
      </c>
      <c r="K3464" s="5">
        <v>21734.79</v>
      </c>
      <c r="L3464" s="5">
        <v>0</v>
      </c>
      <c r="M3464" s="5">
        <v>0.504</v>
      </c>
      <c r="N3464" s="5">
        <v>6</v>
      </c>
      <c r="O3464" s="6">
        <v>0</v>
      </c>
      <c r="P3464" s="5" t="str">
        <f>IF(Table2[[#This Row],[ip_risk_score]]&gt;0.8,"HIGH",IF(Table2[[#This Row],[ip_risk_score]]&gt;0.5,"MEDIUM","LOW"))</f>
        <v>MEDIUM</v>
      </c>
      <c r="Q3464" s="5">
        <f>Table2[[#This Row],[transaction_amount]]-Table2[[#This Row],[avg_transaction_amount]]</f>
        <v>-7934.1400000000012</v>
      </c>
    </row>
    <row r="3465" spans="1:17" x14ac:dyDescent="0.25">
      <c r="A3465" s="4" t="s">
        <v>6384</v>
      </c>
      <c r="B3465" s="5" t="s">
        <v>6385</v>
      </c>
      <c r="C3465" s="5">
        <v>7852.52</v>
      </c>
      <c r="D3465" s="5" t="s">
        <v>53</v>
      </c>
      <c r="E3465" s="5" t="s">
        <v>31</v>
      </c>
      <c r="F3465" s="5" t="s">
        <v>32</v>
      </c>
      <c r="G3465" s="5" t="s">
        <v>23</v>
      </c>
      <c r="H3465" s="5">
        <v>1034</v>
      </c>
      <c r="I3465" s="5">
        <v>11</v>
      </c>
      <c r="J3465" s="5">
        <v>2</v>
      </c>
      <c r="K3465" s="5">
        <v>20859.43</v>
      </c>
      <c r="L3465" s="5">
        <v>0</v>
      </c>
      <c r="M3465" s="5">
        <v>0.61699999999999999</v>
      </c>
      <c r="N3465" s="5">
        <v>7</v>
      </c>
      <c r="O3465" s="6">
        <v>0</v>
      </c>
      <c r="P3465" s="5" t="str">
        <f>IF(Table2[[#This Row],[ip_risk_score]]&gt;0.8,"HIGH",IF(Table2[[#This Row],[ip_risk_score]]&gt;0.5,"MEDIUM","LOW"))</f>
        <v>MEDIUM</v>
      </c>
      <c r="Q3465" s="5">
        <f>Table2[[#This Row],[transaction_amount]]-Table2[[#This Row],[avg_transaction_amount]]</f>
        <v>-13006.91</v>
      </c>
    </row>
    <row r="3466" spans="1:17" x14ac:dyDescent="0.25">
      <c r="A3466" s="4" t="s">
        <v>6386</v>
      </c>
      <c r="B3466" s="5" t="s">
        <v>6387</v>
      </c>
      <c r="C3466" s="5">
        <v>31815.22</v>
      </c>
      <c r="D3466" s="5" t="s">
        <v>53</v>
      </c>
      <c r="E3466" s="5" t="s">
        <v>41</v>
      </c>
      <c r="F3466" s="5" t="s">
        <v>22</v>
      </c>
      <c r="G3466" s="5" t="s">
        <v>58</v>
      </c>
      <c r="H3466" s="5">
        <v>1492</v>
      </c>
      <c r="I3466" s="5">
        <v>15</v>
      </c>
      <c r="J3466" s="5">
        <v>2</v>
      </c>
      <c r="K3466" s="5">
        <v>25448.1</v>
      </c>
      <c r="L3466" s="5">
        <v>0</v>
      </c>
      <c r="M3466" s="5">
        <v>0.11600000000000001</v>
      </c>
      <c r="N3466" s="5">
        <v>1</v>
      </c>
      <c r="O3466" s="6">
        <v>0</v>
      </c>
      <c r="P3466" s="5" t="str">
        <f>IF(Table2[[#This Row],[ip_risk_score]]&gt;0.8,"HIGH",IF(Table2[[#This Row],[ip_risk_score]]&gt;0.5,"MEDIUM","LOW"))</f>
        <v>LOW</v>
      </c>
      <c r="Q3466" s="5">
        <f>Table2[[#This Row],[transaction_amount]]-Table2[[#This Row],[avg_transaction_amount]]</f>
        <v>6367.1200000000026</v>
      </c>
    </row>
    <row r="3467" spans="1:17" x14ac:dyDescent="0.25">
      <c r="A3467" s="4" t="s">
        <v>6388</v>
      </c>
      <c r="B3467" s="5" t="s">
        <v>6389</v>
      </c>
      <c r="C3467" s="5">
        <v>29985.14</v>
      </c>
      <c r="D3467" s="5" t="s">
        <v>26</v>
      </c>
      <c r="E3467" s="5" t="s">
        <v>21</v>
      </c>
      <c r="F3467" s="5" t="s">
        <v>22</v>
      </c>
      <c r="G3467" s="5" t="s">
        <v>58</v>
      </c>
      <c r="H3467" s="5">
        <v>1678</v>
      </c>
      <c r="I3467" s="5">
        <v>12</v>
      </c>
      <c r="J3467" s="5">
        <v>2</v>
      </c>
      <c r="K3467" s="5">
        <v>2716.88</v>
      </c>
      <c r="L3467" s="5">
        <v>0</v>
      </c>
      <c r="M3467" s="5">
        <v>0.61099999999999999</v>
      </c>
      <c r="N3467" s="5">
        <v>5</v>
      </c>
      <c r="O3467" s="6">
        <v>0</v>
      </c>
      <c r="P3467" s="5" t="str">
        <f>IF(Table2[[#This Row],[ip_risk_score]]&gt;0.8,"HIGH",IF(Table2[[#This Row],[ip_risk_score]]&gt;0.5,"MEDIUM","LOW"))</f>
        <v>MEDIUM</v>
      </c>
      <c r="Q3467" s="5">
        <f>Table2[[#This Row],[transaction_amount]]-Table2[[#This Row],[avg_transaction_amount]]</f>
        <v>27268.26</v>
      </c>
    </row>
    <row r="3468" spans="1:17" x14ac:dyDescent="0.25">
      <c r="A3468" s="4" t="s">
        <v>6390</v>
      </c>
      <c r="B3468" s="5" t="s">
        <v>6391</v>
      </c>
      <c r="C3468" s="5">
        <v>9008.83</v>
      </c>
      <c r="D3468" s="5" t="s">
        <v>26</v>
      </c>
      <c r="E3468" s="5" t="s">
        <v>21</v>
      </c>
      <c r="F3468" s="5" t="s">
        <v>28</v>
      </c>
      <c r="G3468" s="5" t="s">
        <v>38</v>
      </c>
      <c r="H3468" s="5">
        <v>1123</v>
      </c>
      <c r="I3468" s="5">
        <v>10</v>
      </c>
      <c r="J3468" s="5">
        <v>2</v>
      </c>
      <c r="K3468" s="5">
        <v>11373.61</v>
      </c>
      <c r="L3468" s="5">
        <v>0</v>
      </c>
      <c r="M3468" s="5">
        <v>0.56399999999999995</v>
      </c>
      <c r="N3468" s="5">
        <v>6</v>
      </c>
      <c r="O3468" s="6">
        <v>0</v>
      </c>
      <c r="P3468" s="5" t="str">
        <f>IF(Table2[[#This Row],[ip_risk_score]]&gt;0.8,"HIGH",IF(Table2[[#This Row],[ip_risk_score]]&gt;0.5,"MEDIUM","LOW"))</f>
        <v>MEDIUM</v>
      </c>
      <c r="Q3468" s="5">
        <f>Table2[[#This Row],[transaction_amount]]-Table2[[#This Row],[avg_transaction_amount]]</f>
        <v>-2364.7800000000007</v>
      </c>
    </row>
    <row r="3469" spans="1:17" x14ac:dyDescent="0.25">
      <c r="A3469" s="4" t="s">
        <v>6392</v>
      </c>
      <c r="B3469" s="5" t="s">
        <v>886</v>
      </c>
      <c r="C3469" s="5">
        <v>35271.699999999997</v>
      </c>
      <c r="D3469" s="5" t="s">
        <v>20</v>
      </c>
      <c r="E3469" s="5" t="s">
        <v>27</v>
      </c>
      <c r="F3469" s="5" t="s">
        <v>28</v>
      </c>
      <c r="G3469" s="5" t="s">
        <v>58</v>
      </c>
      <c r="H3469" s="5">
        <v>527</v>
      </c>
      <c r="I3469" s="5">
        <v>13</v>
      </c>
      <c r="J3469" s="5">
        <v>2</v>
      </c>
      <c r="K3469" s="5">
        <v>15128.24</v>
      </c>
      <c r="L3469" s="5">
        <v>0</v>
      </c>
      <c r="M3469" s="5">
        <v>0.71899999999999997</v>
      </c>
      <c r="N3469" s="5">
        <v>6</v>
      </c>
      <c r="O3469" s="6">
        <v>0</v>
      </c>
      <c r="P3469" s="5" t="str">
        <f>IF(Table2[[#This Row],[ip_risk_score]]&gt;0.8,"HIGH",IF(Table2[[#This Row],[ip_risk_score]]&gt;0.5,"MEDIUM","LOW"))</f>
        <v>MEDIUM</v>
      </c>
      <c r="Q3469" s="5">
        <f>Table2[[#This Row],[transaction_amount]]-Table2[[#This Row],[avg_transaction_amount]]</f>
        <v>20143.46</v>
      </c>
    </row>
    <row r="3470" spans="1:17" x14ac:dyDescent="0.25">
      <c r="A3470" s="4" t="s">
        <v>6393</v>
      </c>
      <c r="B3470" s="5" t="s">
        <v>6394</v>
      </c>
      <c r="C3470" s="5">
        <v>22785.84</v>
      </c>
      <c r="D3470" s="5" t="s">
        <v>20</v>
      </c>
      <c r="E3470" s="5" t="s">
        <v>41</v>
      </c>
      <c r="F3470" s="5" t="s">
        <v>28</v>
      </c>
      <c r="G3470" s="5" t="s">
        <v>48</v>
      </c>
      <c r="H3470" s="5">
        <v>1516</v>
      </c>
      <c r="I3470" s="5">
        <v>9</v>
      </c>
      <c r="J3470" s="5">
        <v>4</v>
      </c>
      <c r="K3470" s="5">
        <v>16443.259999999998</v>
      </c>
      <c r="L3470" s="5">
        <v>0</v>
      </c>
      <c r="M3470" s="5">
        <v>0.28799999999999998</v>
      </c>
      <c r="N3470" s="5">
        <v>6</v>
      </c>
      <c r="O3470" s="6">
        <v>0</v>
      </c>
      <c r="P3470" s="5" t="str">
        <f>IF(Table2[[#This Row],[ip_risk_score]]&gt;0.8,"HIGH",IF(Table2[[#This Row],[ip_risk_score]]&gt;0.5,"MEDIUM","LOW"))</f>
        <v>LOW</v>
      </c>
      <c r="Q3470" s="5">
        <f>Table2[[#This Row],[transaction_amount]]-Table2[[#This Row],[avg_transaction_amount]]</f>
        <v>6342.5800000000017</v>
      </c>
    </row>
    <row r="3471" spans="1:17" x14ac:dyDescent="0.25">
      <c r="A3471" s="4" t="s">
        <v>6395</v>
      </c>
      <c r="B3471" s="5" t="s">
        <v>6396</v>
      </c>
      <c r="C3471" s="5">
        <v>33404.639999999999</v>
      </c>
      <c r="D3471" s="5" t="s">
        <v>26</v>
      </c>
      <c r="E3471" s="5" t="s">
        <v>27</v>
      </c>
      <c r="F3471" s="5" t="s">
        <v>22</v>
      </c>
      <c r="G3471" s="5" t="s">
        <v>48</v>
      </c>
      <c r="H3471" s="5">
        <v>1789</v>
      </c>
      <c r="I3471" s="5">
        <v>22</v>
      </c>
      <c r="J3471" s="5">
        <v>4</v>
      </c>
      <c r="K3471" s="5">
        <v>28282.400000000001</v>
      </c>
      <c r="L3471" s="5">
        <v>0</v>
      </c>
      <c r="M3471" s="5">
        <v>0.83199999999999996</v>
      </c>
      <c r="N3471" s="5">
        <v>7</v>
      </c>
      <c r="O3471" s="6">
        <v>0</v>
      </c>
      <c r="P3471" s="5" t="str">
        <f>IF(Table2[[#This Row],[ip_risk_score]]&gt;0.8,"HIGH",IF(Table2[[#This Row],[ip_risk_score]]&gt;0.5,"MEDIUM","LOW"))</f>
        <v>HIGH</v>
      </c>
      <c r="Q3471" s="5">
        <f>Table2[[#This Row],[transaction_amount]]-Table2[[#This Row],[avg_transaction_amount]]</f>
        <v>5122.239999999998</v>
      </c>
    </row>
    <row r="3472" spans="1:17" x14ac:dyDescent="0.25">
      <c r="A3472" s="4" t="s">
        <v>6397</v>
      </c>
      <c r="B3472" s="5" t="s">
        <v>4192</v>
      </c>
      <c r="C3472" s="5">
        <v>41876.49</v>
      </c>
      <c r="D3472" s="5" t="s">
        <v>20</v>
      </c>
      <c r="E3472" s="5" t="s">
        <v>41</v>
      </c>
      <c r="F3472" s="5" t="s">
        <v>32</v>
      </c>
      <c r="G3472" s="5" t="s">
        <v>58</v>
      </c>
      <c r="H3472" s="5">
        <v>1678</v>
      </c>
      <c r="I3472" s="5">
        <v>20</v>
      </c>
      <c r="J3472" s="5">
        <v>3</v>
      </c>
      <c r="K3472" s="5">
        <v>1369.67</v>
      </c>
      <c r="L3472" s="5">
        <v>0</v>
      </c>
      <c r="M3472" s="5">
        <v>0.94499999999999995</v>
      </c>
      <c r="N3472" s="5">
        <v>4</v>
      </c>
      <c r="O3472" s="6">
        <v>0</v>
      </c>
      <c r="P3472" s="5" t="str">
        <f>IF(Table2[[#This Row],[ip_risk_score]]&gt;0.8,"HIGH",IF(Table2[[#This Row],[ip_risk_score]]&gt;0.5,"MEDIUM","LOW"))</f>
        <v>HIGH</v>
      </c>
      <c r="Q3472" s="5">
        <f>Table2[[#This Row],[transaction_amount]]-Table2[[#This Row],[avg_transaction_amount]]</f>
        <v>40506.82</v>
      </c>
    </row>
    <row r="3473" spans="1:17" x14ac:dyDescent="0.25">
      <c r="A3473" s="4" t="s">
        <v>6398</v>
      </c>
      <c r="B3473" s="5" t="s">
        <v>324</v>
      </c>
      <c r="C3473" s="5">
        <v>8527.94</v>
      </c>
      <c r="D3473" s="5" t="s">
        <v>26</v>
      </c>
      <c r="E3473" s="5" t="s">
        <v>27</v>
      </c>
      <c r="F3473" s="5" t="s">
        <v>28</v>
      </c>
      <c r="G3473" s="5" t="s">
        <v>38</v>
      </c>
      <c r="H3473" s="5">
        <v>1149</v>
      </c>
      <c r="I3473" s="5">
        <v>18</v>
      </c>
      <c r="J3473" s="5">
        <v>1</v>
      </c>
      <c r="K3473" s="5">
        <v>26005.16</v>
      </c>
      <c r="L3473" s="5">
        <v>0</v>
      </c>
      <c r="M3473" s="5">
        <v>0.88200000000000001</v>
      </c>
      <c r="N3473" s="5">
        <v>5</v>
      </c>
      <c r="O3473" s="6">
        <v>0</v>
      </c>
      <c r="P3473" s="5" t="str">
        <f>IF(Table2[[#This Row],[ip_risk_score]]&gt;0.8,"HIGH",IF(Table2[[#This Row],[ip_risk_score]]&gt;0.5,"MEDIUM","LOW"))</f>
        <v>HIGH</v>
      </c>
      <c r="Q3473" s="5">
        <f>Table2[[#This Row],[transaction_amount]]-Table2[[#This Row],[avg_transaction_amount]]</f>
        <v>-17477.22</v>
      </c>
    </row>
    <row r="3474" spans="1:17" x14ac:dyDescent="0.25">
      <c r="A3474" s="4" t="s">
        <v>6399</v>
      </c>
      <c r="B3474" s="5" t="s">
        <v>6400</v>
      </c>
      <c r="C3474" s="5">
        <v>1006.29</v>
      </c>
      <c r="D3474" s="5" t="s">
        <v>26</v>
      </c>
      <c r="E3474" s="5" t="s">
        <v>31</v>
      </c>
      <c r="F3474" s="5" t="s">
        <v>22</v>
      </c>
      <c r="G3474" s="5" t="s">
        <v>33</v>
      </c>
      <c r="H3474" s="5">
        <v>82</v>
      </c>
      <c r="I3474" s="5">
        <v>23</v>
      </c>
      <c r="J3474" s="5">
        <v>3</v>
      </c>
      <c r="K3474" s="5">
        <v>16601.84</v>
      </c>
      <c r="L3474" s="5">
        <v>0</v>
      </c>
      <c r="M3474" s="5">
        <v>0.39100000000000001</v>
      </c>
      <c r="N3474" s="5">
        <v>6</v>
      </c>
      <c r="O3474" s="6">
        <v>0</v>
      </c>
      <c r="P3474" s="5" t="str">
        <f>IF(Table2[[#This Row],[ip_risk_score]]&gt;0.8,"HIGH",IF(Table2[[#This Row],[ip_risk_score]]&gt;0.5,"MEDIUM","LOW"))</f>
        <v>LOW</v>
      </c>
      <c r="Q3474" s="5">
        <f>Table2[[#This Row],[transaction_amount]]-Table2[[#This Row],[avg_transaction_amount]]</f>
        <v>-15595.55</v>
      </c>
    </row>
    <row r="3475" spans="1:17" x14ac:dyDescent="0.25">
      <c r="A3475" s="4" t="s">
        <v>6401</v>
      </c>
      <c r="B3475" s="5" t="s">
        <v>2296</v>
      </c>
      <c r="C3475" s="5">
        <v>38966.17</v>
      </c>
      <c r="D3475" s="5" t="s">
        <v>53</v>
      </c>
      <c r="E3475" s="5" t="s">
        <v>41</v>
      </c>
      <c r="F3475" s="5" t="s">
        <v>22</v>
      </c>
      <c r="G3475" s="5" t="s">
        <v>38</v>
      </c>
      <c r="H3475" s="5">
        <v>165</v>
      </c>
      <c r="I3475" s="5">
        <v>20</v>
      </c>
      <c r="J3475" s="5">
        <v>2</v>
      </c>
      <c r="K3475" s="5">
        <v>16683.38</v>
      </c>
      <c r="L3475" s="5">
        <v>0</v>
      </c>
      <c r="M3475" s="5">
        <v>0.76200000000000001</v>
      </c>
      <c r="N3475" s="5">
        <v>9</v>
      </c>
      <c r="O3475" s="6">
        <v>0</v>
      </c>
      <c r="P3475" s="5" t="str">
        <f>IF(Table2[[#This Row],[ip_risk_score]]&gt;0.8,"HIGH",IF(Table2[[#This Row],[ip_risk_score]]&gt;0.5,"MEDIUM","LOW"))</f>
        <v>MEDIUM</v>
      </c>
      <c r="Q3475" s="5">
        <f>Table2[[#This Row],[transaction_amount]]-Table2[[#This Row],[avg_transaction_amount]]</f>
        <v>22282.789999999997</v>
      </c>
    </row>
    <row r="3476" spans="1:17" x14ac:dyDescent="0.25">
      <c r="A3476" s="4" t="s">
        <v>6402</v>
      </c>
      <c r="B3476" s="5" t="s">
        <v>6403</v>
      </c>
      <c r="C3476" s="5">
        <v>30504.39</v>
      </c>
      <c r="D3476" s="5" t="s">
        <v>26</v>
      </c>
      <c r="E3476" s="5" t="s">
        <v>21</v>
      </c>
      <c r="F3476" s="5" t="s">
        <v>32</v>
      </c>
      <c r="G3476" s="5" t="s">
        <v>23</v>
      </c>
      <c r="H3476" s="5">
        <v>732</v>
      </c>
      <c r="I3476" s="5">
        <v>16</v>
      </c>
      <c r="J3476" s="5">
        <v>1</v>
      </c>
      <c r="K3476" s="5">
        <v>9677.8799999999992</v>
      </c>
      <c r="L3476" s="5">
        <v>0</v>
      </c>
      <c r="M3476" s="5">
        <v>0.36499999999999999</v>
      </c>
      <c r="N3476" s="5">
        <v>4</v>
      </c>
      <c r="O3476" s="6">
        <v>0</v>
      </c>
      <c r="P3476" s="5" t="str">
        <f>IF(Table2[[#This Row],[ip_risk_score]]&gt;0.8,"HIGH",IF(Table2[[#This Row],[ip_risk_score]]&gt;0.5,"MEDIUM","LOW"))</f>
        <v>LOW</v>
      </c>
      <c r="Q3476" s="5">
        <f>Table2[[#This Row],[transaction_amount]]-Table2[[#This Row],[avg_transaction_amount]]</f>
        <v>20826.510000000002</v>
      </c>
    </row>
    <row r="3477" spans="1:17" x14ac:dyDescent="0.25">
      <c r="A3477" s="4" t="s">
        <v>6404</v>
      </c>
      <c r="B3477" s="5" t="s">
        <v>6405</v>
      </c>
      <c r="C3477" s="5">
        <v>34997</v>
      </c>
      <c r="D3477" s="5" t="s">
        <v>20</v>
      </c>
      <c r="E3477" s="5" t="s">
        <v>41</v>
      </c>
      <c r="F3477" s="5" t="s">
        <v>32</v>
      </c>
      <c r="G3477" s="5" t="s">
        <v>33</v>
      </c>
      <c r="H3477" s="5">
        <v>78</v>
      </c>
      <c r="I3477" s="5">
        <v>8</v>
      </c>
      <c r="J3477" s="5">
        <v>3</v>
      </c>
      <c r="K3477" s="5">
        <v>19344.240000000002</v>
      </c>
      <c r="L3477" s="5">
        <v>0</v>
      </c>
      <c r="M3477" s="5">
        <v>0.86299999999999999</v>
      </c>
      <c r="N3477" s="5">
        <v>4</v>
      </c>
      <c r="O3477" s="6">
        <v>0</v>
      </c>
      <c r="P3477" s="5" t="str">
        <f>IF(Table2[[#This Row],[ip_risk_score]]&gt;0.8,"HIGH",IF(Table2[[#This Row],[ip_risk_score]]&gt;0.5,"MEDIUM","LOW"))</f>
        <v>HIGH</v>
      </c>
      <c r="Q3477" s="5">
        <f>Table2[[#This Row],[transaction_amount]]-Table2[[#This Row],[avg_transaction_amount]]</f>
        <v>15652.759999999998</v>
      </c>
    </row>
    <row r="3478" spans="1:17" x14ac:dyDescent="0.25">
      <c r="A3478" s="4" t="s">
        <v>6406</v>
      </c>
      <c r="B3478" s="5" t="s">
        <v>5409</v>
      </c>
      <c r="C3478" s="5">
        <v>41915.839999999997</v>
      </c>
      <c r="D3478" s="5" t="s">
        <v>53</v>
      </c>
      <c r="E3478" s="5" t="s">
        <v>27</v>
      </c>
      <c r="F3478" s="5" t="s">
        <v>22</v>
      </c>
      <c r="G3478" s="5" t="s">
        <v>23</v>
      </c>
      <c r="H3478" s="5">
        <v>480</v>
      </c>
      <c r="I3478" s="5">
        <v>13</v>
      </c>
      <c r="J3478" s="5">
        <v>1</v>
      </c>
      <c r="K3478" s="5">
        <v>19427.75</v>
      </c>
      <c r="L3478" s="5">
        <v>0</v>
      </c>
      <c r="M3478" s="5">
        <v>0.375</v>
      </c>
      <c r="N3478" s="5">
        <v>7</v>
      </c>
      <c r="O3478" s="6">
        <v>0</v>
      </c>
      <c r="P3478" s="5" t="str">
        <f>IF(Table2[[#This Row],[ip_risk_score]]&gt;0.8,"HIGH",IF(Table2[[#This Row],[ip_risk_score]]&gt;0.5,"MEDIUM","LOW"))</f>
        <v>LOW</v>
      </c>
      <c r="Q3478" s="5">
        <f>Table2[[#This Row],[transaction_amount]]-Table2[[#This Row],[avg_transaction_amount]]</f>
        <v>22488.089999999997</v>
      </c>
    </row>
    <row r="3479" spans="1:17" x14ac:dyDescent="0.25">
      <c r="A3479" s="4" t="s">
        <v>6407</v>
      </c>
      <c r="B3479" s="5" t="s">
        <v>6408</v>
      </c>
      <c r="C3479" s="5">
        <v>40150.410000000003</v>
      </c>
      <c r="D3479" s="5" t="s">
        <v>53</v>
      </c>
      <c r="E3479" s="5" t="s">
        <v>27</v>
      </c>
      <c r="F3479" s="5" t="s">
        <v>32</v>
      </c>
      <c r="G3479" s="5" t="s">
        <v>58</v>
      </c>
      <c r="H3479" s="5">
        <v>501</v>
      </c>
      <c r="I3479" s="5">
        <v>4</v>
      </c>
      <c r="J3479" s="5">
        <v>4</v>
      </c>
      <c r="K3479" s="5">
        <v>5759.89</v>
      </c>
      <c r="L3479" s="5">
        <v>0</v>
      </c>
      <c r="M3479" s="5">
        <v>0.186</v>
      </c>
      <c r="N3479" s="5">
        <v>1</v>
      </c>
      <c r="O3479" s="6">
        <v>0</v>
      </c>
      <c r="P3479" s="5" t="str">
        <f>IF(Table2[[#This Row],[ip_risk_score]]&gt;0.8,"HIGH",IF(Table2[[#This Row],[ip_risk_score]]&gt;0.5,"MEDIUM","LOW"))</f>
        <v>LOW</v>
      </c>
      <c r="Q3479" s="5">
        <f>Table2[[#This Row],[transaction_amount]]-Table2[[#This Row],[avg_transaction_amount]]</f>
        <v>34390.520000000004</v>
      </c>
    </row>
    <row r="3480" spans="1:17" x14ac:dyDescent="0.25">
      <c r="A3480" s="4" t="s">
        <v>6409</v>
      </c>
      <c r="B3480" s="5" t="s">
        <v>6410</v>
      </c>
      <c r="C3480" s="5">
        <v>48047.96</v>
      </c>
      <c r="D3480" s="5" t="s">
        <v>20</v>
      </c>
      <c r="E3480" s="5" t="s">
        <v>27</v>
      </c>
      <c r="F3480" s="5" t="s">
        <v>32</v>
      </c>
      <c r="G3480" s="5" t="s">
        <v>23</v>
      </c>
      <c r="H3480" s="5">
        <v>309</v>
      </c>
      <c r="I3480" s="5">
        <v>2</v>
      </c>
      <c r="J3480" s="5">
        <v>2</v>
      </c>
      <c r="K3480" s="5">
        <v>20342.48</v>
      </c>
      <c r="L3480" s="5">
        <v>0</v>
      </c>
      <c r="M3480" s="5">
        <v>0.48899999999999999</v>
      </c>
      <c r="N3480" s="5">
        <v>7</v>
      </c>
      <c r="O3480" s="6">
        <v>0</v>
      </c>
      <c r="P3480" s="5" t="str">
        <f>IF(Table2[[#This Row],[ip_risk_score]]&gt;0.8,"HIGH",IF(Table2[[#This Row],[ip_risk_score]]&gt;0.5,"MEDIUM","LOW"))</f>
        <v>LOW</v>
      </c>
      <c r="Q3480" s="5">
        <f>Table2[[#This Row],[transaction_amount]]-Table2[[#This Row],[avg_transaction_amount]]</f>
        <v>27705.48</v>
      </c>
    </row>
    <row r="3481" spans="1:17" x14ac:dyDescent="0.25">
      <c r="A3481" s="4" t="s">
        <v>6411</v>
      </c>
      <c r="B3481" s="5" t="s">
        <v>6412</v>
      </c>
      <c r="C3481" s="5">
        <v>26819.96</v>
      </c>
      <c r="D3481" s="5" t="s">
        <v>20</v>
      </c>
      <c r="E3481" s="5" t="s">
        <v>27</v>
      </c>
      <c r="F3481" s="5" t="s">
        <v>22</v>
      </c>
      <c r="G3481" s="5" t="s">
        <v>58</v>
      </c>
      <c r="H3481" s="5">
        <v>1177</v>
      </c>
      <c r="I3481" s="5">
        <v>21</v>
      </c>
      <c r="J3481" s="5">
        <v>1</v>
      </c>
      <c r="K3481" s="5">
        <v>8074.52</v>
      </c>
      <c r="L3481" s="5">
        <v>1</v>
      </c>
      <c r="M3481" s="5">
        <v>0.13500000000000001</v>
      </c>
      <c r="N3481" s="5">
        <v>8</v>
      </c>
      <c r="O3481" s="6">
        <v>0</v>
      </c>
      <c r="P3481" s="5" t="str">
        <f>IF(Table2[[#This Row],[ip_risk_score]]&gt;0.8,"HIGH",IF(Table2[[#This Row],[ip_risk_score]]&gt;0.5,"MEDIUM","LOW"))</f>
        <v>LOW</v>
      </c>
      <c r="Q3481" s="5">
        <f>Table2[[#This Row],[transaction_amount]]-Table2[[#This Row],[avg_transaction_amount]]</f>
        <v>18745.439999999999</v>
      </c>
    </row>
    <row r="3482" spans="1:17" x14ac:dyDescent="0.25">
      <c r="A3482" s="4" t="s">
        <v>6413</v>
      </c>
      <c r="B3482" s="5" t="s">
        <v>6414</v>
      </c>
      <c r="C3482" s="5">
        <v>24450.36</v>
      </c>
      <c r="D3482" s="5" t="s">
        <v>20</v>
      </c>
      <c r="E3482" s="5" t="s">
        <v>27</v>
      </c>
      <c r="F3482" s="5" t="s">
        <v>28</v>
      </c>
      <c r="G3482" s="5" t="s">
        <v>23</v>
      </c>
      <c r="H3482" s="5">
        <v>1744</v>
      </c>
      <c r="I3482" s="5">
        <v>7</v>
      </c>
      <c r="J3482" s="5">
        <v>0</v>
      </c>
      <c r="K3482" s="5">
        <v>20694.72</v>
      </c>
      <c r="L3482" s="5">
        <v>0</v>
      </c>
      <c r="M3482" s="5">
        <v>0.58699999999999997</v>
      </c>
      <c r="N3482" s="5">
        <v>2</v>
      </c>
      <c r="O3482" s="6">
        <v>0</v>
      </c>
      <c r="P3482" s="5" t="str">
        <f>IF(Table2[[#This Row],[ip_risk_score]]&gt;0.8,"HIGH",IF(Table2[[#This Row],[ip_risk_score]]&gt;0.5,"MEDIUM","LOW"))</f>
        <v>MEDIUM</v>
      </c>
      <c r="Q3482" s="5">
        <f>Table2[[#This Row],[transaction_amount]]-Table2[[#This Row],[avg_transaction_amount]]</f>
        <v>3755.6399999999994</v>
      </c>
    </row>
    <row r="3483" spans="1:17" x14ac:dyDescent="0.25">
      <c r="A3483" s="4" t="s">
        <v>6415</v>
      </c>
      <c r="B3483" s="5" t="s">
        <v>6416</v>
      </c>
      <c r="C3483" s="5">
        <v>20124.27</v>
      </c>
      <c r="D3483" s="5" t="s">
        <v>26</v>
      </c>
      <c r="E3483" s="5" t="s">
        <v>27</v>
      </c>
      <c r="F3483" s="5" t="s">
        <v>28</v>
      </c>
      <c r="G3483" s="5" t="s">
        <v>33</v>
      </c>
      <c r="H3483" s="5">
        <v>1239</v>
      </c>
      <c r="I3483" s="5">
        <v>17</v>
      </c>
      <c r="J3483" s="5">
        <v>2</v>
      </c>
      <c r="K3483" s="5">
        <v>18397.099999999999</v>
      </c>
      <c r="L3483" s="5">
        <v>0</v>
      </c>
      <c r="M3483" s="5">
        <v>0.57699999999999996</v>
      </c>
      <c r="N3483" s="5">
        <v>4</v>
      </c>
      <c r="O3483" s="6">
        <v>0</v>
      </c>
      <c r="P3483" s="5" t="str">
        <f>IF(Table2[[#This Row],[ip_risk_score]]&gt;0.8,"HIGH",IF(Table2[[#This Row],[ip_risk_score]]&gt;0.5,"MEDIUM","LOW"))</f>
        <v>MEDIUM</v>
      </c>
      <c r="Q3483" s="5">
        <f>Table2[[#This Row],[transaction_amount]]-Table2[[#This Row],[avg_transaction_amount]]</f>
        <v>1727.1700000000019</v>
      </c>
    </row>
    <row r="3484" spans="1:17" x14ac:dyDescent="0.25">
      <c r="A3484" s="4" t="s">
        <v>6417</v>
      </c>
      <c r="B3484" s="5" t="s">
        <v>6418</v>
      </c>
      <c r="C3484" s="5">
        <v>7726.87</v>
      </c>
      <c r="D3484" s="5" t="s">
        <v>53</v>
      </c>
      <c r="E3484" s="5" t="s">
        <v>21</v>
      </c>
      <c r="F3484" s="5" t="s">
        <v>22</v>
      </c>
      <c r="G3484" s="5" t="s">
        <v>23</v>
      </c>
      <c r="H3484" s="5">
        <v>927</v>
      </c>
      <c r="I3484" s="5">
        <v>2</v>
      </c>
      <c r="J3484" s="5">
        <v>4</v>
      </c>
      <c r="K3484" s="5">
        <v>21506.959999999999</v>
      </c>
      <c r="L3484" s="5">
        <v>0</v>
      </c>
      <c r="M3484" s="5">
        <v>0.49099999999999999</v>
      </c>
      <c r="N3484" s="5">
        <v>4</v>
      </c>
      <c r="O3484" s="6">
        <v>0</v>
      </c>
      <c r="P3484" s="5" t="str">
        <f>IF(Table2[[#This Row],[ip_risk_score]]&gt;0.8,"HIGH",IF(Table2[[#This Row],[ip_risk_score]]&gt;0.5,"MEDIUM","LOW"))</f>
        <v>LOW</v>
      </c>
      <c r="Q3484" s="5">
        <f>Table2[[#This Row],[transaction_amount]]-Table2[[#This Row],[avg_transaction_amount]]</f>
        <v>-13780.09</v>
      </c>
    </row>
    <row r="3485" spans="1:17" x14ac:dyDescent="0.25">
      <c r="A3485" s="4" t="s">
        <v>6419</v>
      </c>
      <c r="B3485" s="5" t="s">
        <v>6420</v>
      </c>
      <c r="C3485" s="5">
        <v>28651.73</v>
      </c>
      <c r="D3485" s="5" t="s">
        <v>26</v>
      </c>
      <c r="E3485" s="5" t="s">
        <v>27</v>
      </c>
      <c r="F3485" s="5" t="s">
        <v>28</v>
      </c>
      <c r="G3485" s="5" t="s">
        <v>38</v>
      </c>
      <c r="H3485" s="5">
        <v>722</v>
      </c>
      <c r="I3485" s="5">
        <v>22</v>
      </c>
      <c r="J3485" s="5">
        <v>4</v>
      </c>
      <c r="K3485" s="5">
        <v>689.02</v>
      </c>
      <c r="L3485" s="5">
        <v>0</v>
      </c>
      <c r="M3485" s="5">
        <v>0.60399999999999998</v>
      </c>
      <c r="N3485" s="5">
        <v>6</v>
      </c>
      <c r="O3485" s="6">
        <v>0</v>
      </c>
      <c r="P3485" s="5" t="str">
        <f>IF(Table2[[#This Row],[ip_risk_score]]&gt;0.8,"HIGH",IF(Table2[[#This Row],[ip_risk_score]]&gt;0.5,"MEDIUM","LOW"))</f>
        <v>MEDIUM</v>
      </c>
      <c r="Q3485" s="5">
        <f>Table2[[#This Row],[transaction_amount]]-Table2[[#This Row],[avg_transaction_amount]]</f>
        <v>27962.71</v>
      </c>
    </row>
    <row r="3486" spans="1:17" x14ac:dyDescent="0.25">
      <c r="A3486" s="4" t="s">
        <v>6421</v>
      </c>
      <c r="B3486" s="5" t="s">
        <v>5376</v>
      </c>
      <c r="C3486" s="5">
        <v>13886.78</v>
      </c>
      <c r="D3486" s="5" t="s">
        <v>26</v>
      </c>
      <c r="E3486" s="5" t="s">
        <v>21</v>
      </c>
      <c r="F3486" s="5" t="s">
        <v>22</v>
      </c>
      <c r="G3486" s="5" t="s">
        <v>58</v>
      </c>
      <c r="H3486" s="5">
        <v>760</v>
      </c>
      <c r="I3486" s="5">
        <v>1</v>
      </c>
      <c r="J3486" s="5">
        <v>3</v>
      </c>
      <c r="K3486" s="5">
        <v>3848.43</v>
      </c>
      <c r="L3486" s="5">
        <v>0</v>
      </c>
      <c r="M3486" s="5">
        <v>0.97499999999999998</v>
      </c>
      <c r="N3486" s="5">
        <v>7</v>
      </c>
      <c r="O3486" s="6">
        <v>0</v>
      </c>
      <c r="P3486" s="5" t="str">
        <f>IF(Table2[[#This Row],[ip_risk_score]]&gt;0.8,"HIGH",IF(Table2[[#This Row],[ip_risk_score]]&gt;0.5,"MEDIUM","LOW"))</f>
        <v>HIGH</v>
      </c>
      <c r="Q3486" s="5">
        <f>Table2[[#This Row],[transaction_amount]]-Table2[[#This Row],[avg_transaction_amount]]</f>
        <v>10038.35</v>
      </c>
    </row>
    <row r="3487" spans="1:17" x14ac:dyDescent="0.25">
      <c r="A3487" s="4" t="s">
        <v>6422</v>
      </c>
      <c r="B3487" s="5" t="s">
        <v>6423</v>
      </c>
      <c r="C3487" s="5">
        <v>46069.31</v>
      </c>
      <c r="D3487" s="5" t="s">
        <v>26</v>
      </c>
      <c r="E3487" s="5" t="s">
        <v>41</v>
      </c>
      <c r="F3487" s="5" t="s">
        <v>22</v>
      </c>
      <c r="G3487" s="5" t="s">
        <v>48</v>
      </c>
      <c r="H3487" s="5">
        <v>416</v>
      </c>
      <c r="I3487" s="5">
        <v>10</v>
      </c>
      <c r="J3487" s="5">
        <v>0</v>
      </c>
      <c r="K3487" s="5">
        <v>25222</v>
      </c>
      <c r="L3487" s="5">
        <v>0</v>
      </c>
      <c r="M3487" s="5">
        <v>0.38300000000000001</v>
      </c>
      <c r="N3487" s="5">
        <v>7</v>
      </c>
      <c r="O3487" s="6">
        <v>0</v>
      </c>
      <c r="P3487" s="5" t="str">
        <f>IF(Table2[[#This Row],[ip_risk_score]]&gt;0.8,"HIGH",IF(Table2[[#This Row],[ip_risk_score]]&gt;0.5,"MEDIUM","LOW"))</f>
        <v>LOW</v>
      </c>
      <c r="Q3487" s="5">
        <f>Table2[[#This Row],[transaction_amount]]-Table2[[#This Row],[avg_transaction_amount]]</f>
        <v>20847.309999999998</v>
      </c>
    </row>
    <row r="3488" spans="1:17" x14ac:dyDescent="0.25">
      <c r="A3488" s="4" t="s">
        <v>6424</v>
      </c>
      <c r="B3488" s="5" t="s">
        <v>6425</v>
      </c>
      <c r="C3488" s="5">
        <v>29180.38</v>
      </c>
      <c r="D3488" s="5" t="s">
        <v>26</v>
      </c>
      <c r="E3488" s="5" t="s">
        <v>31</v>
      </c>
      <c r="F3488" s="5" t="s">
        <v>32</v>
      </c>
      <c r="G3488" s="5" t="s">
        <v>23</v>
      </c>
      <c r="H3488" s="5">
        <v>948</v>
      </c>
      <c r="I3488" s="5">
        <v>4</v>
      </c>
      <c r="J3488" s="5">
        <v>1</v>
      </c>
      <c r="K3488" s="5">
        <v>11483.63</v>
      </c>
      <c r="L3488" s="5">
        <v>0</v>
      </c>
      <c r="M3488" s="5">
        <v>0.42299999999999999</v>
      </c>
      <c r="N3488" s="5">
        <v>4</v>
      </c>
      <c r="O3488" s="6">
        <v>0</v>
      </c>
      <c r="P3488" s="5" t="str">
        <f>IF(Table2[[#This Row],[ip_risk_score]]&gt;0.8,"HIGH",IF(Table2[[#This Row],[ip_risk_score]]&gt;0.5,"MEDIUM","LOW"))</f>
        <v>LOW</v>
      </c>
      <c r="Q3488" s="5">
        <f>Table2[[#This Row],[transaction_amount]]-Table2[[#This Row],[avg_transaction_amount]]</f>
        <v>17696.75</v>
      </c>
    </row>
    <row r="3489" spans="1:17" x14ac:dyDescent="0.25">
      <c r="A3489" s="4" t="s">
        <v>6426</v>
      </c>
      <c r="B3489" s="5" t="s">
        <v>6427</v>
      </c>
      <c r="C3489" s="5">
        <v>29662.37</v>
      </c>
      <c r="D3489" s="5" t="s">
        <v>53</v>
      </c>
      <c r="E3489" s="5" t="s">
        <v>21</v>
      </c>
      <c r="F3489" s="5" t="s">
        <v>28</v>
      </c>
      <c r="G3489" s="5" t="s">
        <v>58</v>
      </c>
      <c r="H3489" s="5">
        <v>589</v>
      </c>
      <c r="I3489" s="5">
        <v>6</v>
      </c>
      <c r="J3489" s="5">
        <v>3</v>
      </c>
      <c r="K3489" s="5">
        <v>25117.88</v>
      </c>
      <c r="L3489" s="5">
        <v>0</v>
      </c>
      <c r="M3489" s="5">
        <v>0.27400000000000002</v>
      </c>
      <c r="N3489" s="5">
        <v>3</v>
      </c>
      <c r="O3489" s="6">
        <v>0</v>
      </c>
      <c r="P3489" s="5" t="str">
        <f>IF(Table2[[#This Row],[ip_risk_score]]&gt;0.8,"HIGH",IF(Table2[[#This Row],[ip_risk_score]]&gt;0.5,"MEDIUM","LOW"))</f>
        <v>LOW</v>
      </c>
      <c r="Q3489" s="5">
        <f>Table2[[#This Row],[transaction_amount]]-Table2[[#This Row],[avg_transaction_amount]]</f>
        <v>4544.489999999998</v>
      </c>
    </row>
    <row r="3490" spans="1:17" x14ac:dyDescent="0.25">
      <c r="A3490" s="4" t="s">
        <v>6428</v>
      </c>
      <c r="B3490" s="5" t="s">
        <v>6429</v>
      </c>
      <c r="C3490" s="5">
        <v>17778.490000000002</v>
      </c>
      <c r="D3490" s="5" t="s">
        <v>53</v>
      </c>
      <c r="E3490" s="5" t="s">
        <v>41</v>
      </c>
      <c r="F3490" s="5" t="s">
        <v>22</v>
      </c>
      <c r="G3490" s="5" t="s">
        <v>48</v>
      </c>
      <c r="H3490" s="5">
        <v>1716</v>
      </c>
      <c r="I3490" s="5">
        <v>13</v>
      </c>
      <c r="J3490" s="5">
        <v>4</v>
      </c>
      <c r="K3490" s="5">
        <v>1973.96</v>
      </c>
      <c r="L3490" s="5">
        <v>0</v>
      </c>
      <c r="M3490" s="5">
        <v>0.184</v>
      </c>
      <c r="N3490" s="5">
        <v>4</v>
      </c>
      <c r="O3490" s="6">
        <v>0</v>
      </c>
      <c r="P3490" s="5" t="str">
        <f>IF(Table2[[#This Row],[ip_risk_score]]&gt;0.8,"HIGH",IF(Table2[[#This Row],[ip_risk_score]]&gt;0.5,"MEDIUM","LOW"))</f>
        <v>LOW</v>
      </c>
      <c r="Q3490" s="5">
        <f>Table2[[#This Row],[transaction_amount]]-Table2[[#This Row],[avg_transaction_amount]]</f>
        <v>15804.530000000002</v>
      </c>
    </row>
    <row r="3491" spans="1:17" x14ac:dyDescent="0.25">
      <c r="A3491" s="4" t="s">
        <v>6430</v>
      </c>
      <c r="B3491" s="5" t="s">
        <v>2914</v>
      </c>
      <c r="C3491" s="5">
        <v>2646.87</v>
      </c>
      <c r="D3491" s="5" t="s">
        <v>26</v>
      </c>
      <c r="E3491" s="5" t="s">
        <v>31</v>
      </c>
      <c r="F3491" s="5" t="s">
        <v>28</v>
      </c>
      <c r="G3491" s="5" t="s">
        <v>58</v>
      </c>
      <c r="H3491" s="5">
        <v>1955</v>
      </c>
      <c r="I3491" s="5">
        <v>18</v>
      </c>
      <c r="J3491" s="5">
        <v>1</v>
      </c>
      <c r="K3491" s="5">
        <v>23104.2</v>
      </c>
      <c r="L3491" s="5">
        <v>0</v>
      </c>
      <c r="M3491" s="5">
        <v>0.28899999999999998</v>
      </c>
      <c r="N3491" s="5">
        <v>9</v>
      </c>
      <c r="O3491" s="6">
        <v>0</v>
      </c>
      <c r="P3491" s="5" t="str">
        <f>IF(Table2[[#This Row],[ip_risk_score]]&gt;0.8,"HIGH",IF(Table2[[#This Row],[ip_risk_score]]&gt;0.5,"MEDIUM","LOW"))</f>
        <v>LOW</v>
      </c>
      <c r="Q3491" s="5">
        <f>Table2[[#This Row],[transaction_amount]]-Table2[[#This Row],[avg_transaction_amount]]</f>
        <v>-20457.330000000002</v>
      </c>
    </row>
    <row r="3492" spans="1:17" x14ac:dyDescent="0.25">
      <c r="A3492" s="4" t="s">
        <v>6431</v>
      </c>
      <c r="B3492" s="5" t="s">
        <v>548</v>
      </c>
      <c r="C3492" s="5">
        <v>1635.6</v>
      </c>
      <c r="D3492" s="5" t="s">
        <v>20</v>
      </c>
      <c r="E3492" s="5" t="s">
        <v>21</v>
      </c>
      <c r="F3492" s="5" t="s">
        <v>28</v>
      </c>
      <c r="G3492" s="5" t="s">
        <v>58</v>
      </c>
      <c r="H3492" s="5">
        <v>1330</v>
      </c>
      <c r="I3492" s="5">
        <v>1</v>
      </c>
      <c r="J3492" s="5">
        <v>4</v>
      </c>
      <c r="K3492" s="5">
        <v>2604.63</v>
      </c>
      <c r="L3492" s="5">
        <v>0</v>
      </c>
      <c r="M3492" s="5">
        <v>0.21299999999999999</v>
      </c>
      <c r="N3492" s="5">
        <v>7</v>
      </c>
      <c r="O3492" s="6">
        <v>0</v>
      </c>
      <c r="P3492" s="5" t="str">
        <f>IF(Table2[[#This Row],[ip_risk_score]]&gt;0.8,"HIGH",IF(Table2[[#This Row],[ip_risk_score]]&gt;0.5,"MEDIUM","LOW"))</f>
        <v>LOW</v>
      </c>
      <c r="Q3492" s="5">
        <f>Table2[[#This Row],[transaction_amount]]-Table2[[#This Row],[avg_transaction_amount]]</f>
        <v>-969.0300000000002</v>
      </c>
    </row>
    <row r="3493" spans="1:17" x14ac:dyDescent="0.25">
      <c r="A3493" s="4" t="s">
        <v>6432</v>
      </c>
      <c r="B3493" s="5" t="s">
        <v>4343</v>
      </c>
      <c r="C3493" s="5">
        <v>21195.59</v>
      </c>
      <c r="D3493" s="5" t="s">
        <v>53</v>
      </c>
      <c r="E3493" s="5" t="s">
        <v>21</v>
      </c>
      <c r="F3493" s="5" t="s">
        <v>28</v>
      </c>
      <c r="G3493" s="5" t="s">
        <v>48</v>
      </c>
      <c r="H3493" s="5">
        <v>591</v>
      </c>
      <c r="I3493" s="5">
        <v>8</v>
      </c>
      <c r="J3493" s="5">
        <v>4</v>
      </c>
      <c r="K3493" s="5">
        <v>14102.97</v>
      </c>
      <c r="L3493" s="5">
        <v>0</v>
      </c>
      <c r="M3493" s="5">
        <v>0.432</v>
      </c>
      <c r="N3493" s="5">
        <v>3</v>
      </c>
      <c r="O3493" s="6">
        <v>0</v>
      </c>
      <c r="P3493" s="5" t="str">
        <f>IF(Table2[[#This Row],[ip_risk_score]]&gt;0.8,"HIGH",IF(Table2[[#This Row],[ip_risk_score]]&gt;0.5,"MEDIUM","LOW"))</f>
        <v>LOW</v>
      </c>
      <c r="Q3493" s="5">
        <f>Table2[[#This Row],[transaction_amount]]-Table2[[#This Row],[avg_transaction_amount]]</f>
        <v>7092.6200000000008</v>
      </c>
    </row>
    <row r="3494" spans="1:17" x14ac:dyDescent="0.25">
      <c r="A3494" s="4" t="s">
        <v>6433</v>
      </c>
      <c r="B3494" s="5" t="s">
        <v>6434</v>
      </c>
      <c r="C3494" s="5">
        <v>4274.04</v>
      </c>
      <c r="D3494" s="5" t="s">
        <v>26</v>
      </c>
      <c r="E3494" s="5" t="s">
        <v>41</v>
      </c>
      <c r="F3494" s="5" t="s">
        <v>22</v>
      </c>
      <c r="G3494" s="5" t="s">
        <v>48</v>
      </c>
      <c r="H3494" s="5">
        <v>808</v>
      </c>
      <c r="I3494" s="5">
        <v>9</v>
      </c>
      <c r="J3494" s="5">
        <v>0</v>
      </c>
      <c r="K3494" s="5">
        <v>28133.45</v>
      </c>
      <c r="L3494" s="5">
        <v>0</v>
      </c>
      <c r="M3494" s="5">
        <v>0.23300000000000001</v>
      </c>
      <c r="N3494" s="5">
        <v>3</v>
      </c>
      <c r="O3494" s="6">
        <v>0</v>
      </c>
      <c r="P3494" s="5" t="str">
        <f>IF(Table2[[#This Row],[ip_risk_score]]&gt;0.8,"HIGH",IF(Table2[[#This Row],[ip_risk_score]]&gt;0.5,"MEDIUM","LOW"))</f>
        <v>LOW</v>
      </c>
      <c r="Q3494" s="5">
        <f>Table2[[#This Row],[transaction_amount]]-Table2[[#This Row],[avg_transaction_amount]]</f>
        <v>-23859.41</v>
      </c>
    </row>
    <row r="3495" spans="1:17" x14ac:dyDescent="0.25">
      <c r="A3495" s="4" t="s">
        <v>6435</v>
      </c>
      <c r="B3495" s="5" t="s">
        <v>1109</v>
      </c>
      <c r="C3495" s="5">
        <v>30362.01</v>
      </c>
      <c r="D3495" s="5" t="s">
        <v>20</v>
      </c>
      <c r="E3495" s="5" t="s">
        <v>27</v>
      </c>
      <c r="F3495" s="5" t="s">
        <v>32</v>
      </c>
      <c r="G3495" s="5" t="s">
        <v>33</v>
      </c>
      <c r="H3495" s="5">
        <v>538</v>
      </c>
      <c r="I3495" s="5">
        <v>18</v>
      </c>
      <c r="J3495" s="5">
        <v>2</v>
      </c>
      <c r="K3495" s="5">
        <v>2422.5700000000002</v>
      </c>
      <c r="L3495" s="5">
        <v>0</v>
      </c>
      <c r="M3495" s="5">
        <v>0.51700000000000002</v>
      </c>
      <c r="N3495" s="5">
        <v>5</v>
      </c>
      <c r="O3495" s="6">
        <v>0</v>
      </c>
      <c r="P3495" s="5" t="str">
        <f>IF(Table2[[#This Row],[ip_risk_score]]&gt;0.8,"HIGH",IF(Table2[[#This Row],[ip_risk_score]]&gt;0.5,"MEDIUM","LOW"))</f>
        <v>MEDIUM</v>
      </c>
      <c r="Q3495" s="5">
        <f>Table2[[#This Row],[transaction_amount]]-Table2[[#This Row],[avg_transaction_amount]]</f>
        <v>27939.439999999999</v>
      </c>
    </row>
    <row r="3496" spans="1:17" x14ac:dyDescent="0.25">
      <c r="A3496" s="4" t="s">
        <v>6436</v>
      </c>
      <c r="B3496" s="5" t="s">
        <v>2893</v>
      </c>
      <c r="C3496" s="5">
        <v>44054.6</v>
      </c>
      <c r="D3496" s="5" t="s">
        <v>20</v>
      </c>
      <c r="E3496" s="5" t="s">
        <v>21</v>
      </c>
      <c r="F3496" s="5" t="s">
        <v>28</v>
      </c>
      <c r="G3496" s="5" t="s">
        <v>23</v>
      </c>
      <c r="H3496" s="5">
        <v>146</v>
      </c>
      <c r="I3496" s="5">
        <v>16</v>
      </c>
      <c r="J3496" s="5">
        <v>1</v>
      </c>
      <c r="K3496" s="5">
        <v>10584.8</v>
      </c>
      <c r="L3496" s="5">
        <v>0</v>
      </c>
      <c r="M3496" s="5">
        <v>0.28599999999999998</v>
      </c>
      <c r="N3496" s="5">
        <v>8</v>
      </c>
      <c r="O3496" s="6">
        <v>0</v>
      </c>
      <c r="P3496" s="5" t="str">
        <f>IF(Table2[[#This Row],[ip_risk_score]]&gt;0.8,"HIGH",IF(Table2[[#This Row],[ip_risk_score]]&gt;0.5,"MEDIUM","LOW"))</f>
        <v>LOW</v>
      </c>
      <c r="Q3496" s="5">
        <f>Table2[[#This Row],[transaction_amount]]-Table2[[#This Row],[avg_transaction_amount]]</f>
        <v>33469.800000000003</v>
      </c>
    </row>
    <row r="3497" spans="1:17" x14ac:dyDescent="0.25">
      <c r="A3497" s="4" t="s">
        <v>6437</v>
      </c>
      <c r="B3497" s="5" t="s">
        <v>4282</v>
      </c>
      <c r="C3497" s="5">
        <v>44151.6</v>
      </c>
      <c r="D3497" s="5" t="s">
        <v>26</v>
      </c>
      <c r="E3497" s="5" t="s">
        <v>21</v>
      </c>
      <c r="F3497" s="5" t="s">
        <v>22</v>
      </c>
      <c r="G3497" s="5" t="s">
        <v>23</v>
      </c>
      <c r="H3497" s="5">
        <v>228</v>
      </c>
      <c r="I3497" s="5">
        <v>6</v>
      </c>
      <c r="J3497" s="5">
        <v>0</v>
      </c>
      <c r="K3497" s="5">
        <v>15598.62</v>
      </c>
      <c r="L3497" s="5">
        <v>0</v>
      </c>
      <c r="M3497" s="5">
        <v>0.42499999999999999</v>
      </c>
      <c r="N3497" s="5">
        <v>5</v>
      </c>
      <c r="O3497" s="6">
        <v>0</v>
      </c>
      <c r="P3497" s="5" t="str">
        <f>IF(Table2[[#This Row],[ip_risk_score]]&gt;0.8,"HIGH",IF(Table2[[#This Row],[ip_risk_score]]&gt;0.5,"MEDIUM","LOW"))</f>
        <v>LOW</v>
      </c>
      <c r="Q3497" s="5">
        <f>Table2[[#This Row],[transaction_amount]]-Table2[[#This Row],[avg_transaction_amount]]</f>
        <v>28552.979999999996</v>
      </c>
    </row>
    <row r="3498" spans="1:17" x14ac:dyDescent="0.25">
      <c r="A3498" s="4" t="s">
        <v>6438</v>
      </c>
      <c r="B3498" s="5" t="s">
        <v>6439</v>
      </c>
      <c r="C3498" s="5">
        <v>32969.32</v>
      </c>
      <c r="D3498" s="5" t="s">
        <v>53</v>
      </c>
      <c r="E3498" s="5" t="s">
        <v>41</v>
      </c>
      <c r="F3498" s="5" t="s">
        <v>28</v>
      </c>
      <c r="G3498" s="5" t="s">
        <v>58</v>
      </c>
      <c r="H3498" s="5">
        <v>1856</v>
      </c>
      <c r="I3498" s="5">
        <v>17</v>
      </c>
      <c r="J3498" s="5">
        <v>4</v>
      </c>
      <c r="K3498" s="5">
        <v>26993.77</v>
      </c>
      <c r="L3498" s="5">
        <v>1</v>
      </c>
      <c r="M3498" s="5">
        <v>0.129</v>
      </c>
      <c r="N3498" s="5">
        <v>6</v>
      </c>
      <c r="O3498" s="6">
        <v>0</v>
      </c>
      <c r="P3498" s="5" t="str">
        <f>IF(Table2[[#This Row],[ip_risk_score]]&gt;0.8,"HIGH",IF(Table2[[#This Row],[ip_risk_score]]&gt;0.5,"MEDIUM","LOW"))</f>
        <v>LOW</v>
      </c>
      <c r="Q3498" s="5">
        <f>Table2[[#This Row],[transaction_amount]]-Table2[[#This Row],[avg_transaction_amount]]</f>
        <v>5975.5499999999993</v>
      </c>
    </row>
    <row r="3499" spans="1:17" x14ac:dyDescent="0.25">
      <c r="A3499" s="4" t="s">
        <v>6440</v>
      </c>
      <c r="B3499" s="5" t="s">
        <v>954</v>
      </c>
      <c r="C3499" s="5">
        <v>10601.03</v>
      </c>
      <c r="D3499" s="5" t="s">
        <v>20</v>
      </c>
      <c r="E3499" s="5" t="s">
        <v>27</v>
      </c>
      <c r="F3499" s="5" t="s">
        <v>32</v>
      </c>
      <c r="G3499" s="5" t="s">
        <v>38</v>
      </c>
      <c r="H3499" s="5">
        <v>527</v>
      </c>
      <c r="I3499" s="5">
        <v>5</v>
      </c>
      <c r="J3499" s="5">
        <v>4</v>
      </c>
      <c r="K3499" s="5">
        <v>10044.959999999999</v>
      </c>
      <c r="L3499" s="5">
        <v>0</v>
      </c>
      <c r="M3499" s="5">
        <v>0.16400000000000001</v>
      </c>
      <c r="N3499" s="5">
        <v>9</v>
      </c>
      <c r="O3499" s="6">
        <v>0</v>
      </c>
      <c r="P3499" s="5" t="str">
        <f>IF(Table2[[#This Row],[ip_risk_score]]&gt;0.8,"HIGH",IF(Table2[[#This Row],[ip_risk_score]]&gt;0.5,"MEDIUM","LOW"))</f>
        <v>LOW</v>
      </c>
      <c r="Q3499" s="5">
        <f>Table2[[#This Row],[transaction_amount]]-Table2[[#This Row],[avg_transaction_amount]]</f>
        <v>556.07000000000153</v>
      </c>
    </row>
    <row r="3500" spans="1:17" x14ac:dyDescent="0.25">
      <c r="A3500" s="4" t="s">
        <v>6441</v>
      </c>
      <c r="B3500" s="5" t="s">
        <v>5968</v>
      </c>
      <c r="C3500" s="5">
        <v>43156.69</v>
      </c>
      <c r="D3500" s="5" t="s">
        <v>53</v>
      </c>
      <c r="E3500" s="5" t="s">
        <v>31</v>
      </c>
      <c r="F3500" s="5" t="s">
        <v>28</v>
      </c>
      <c r="G3500" s="5" t="s">
        <v>38</v>
      </c>
      <c r="H3500" s="5">
        <v>1743</v>
      </c>
      <c r="I3500" s="5">
        <v>8</v>
      </c>
      <c r="J3500" s="5">
        <v>0</v>
      </c>
      <c r="K3500" s="5">
        <v>24230.54</v>
      </c>
      <c r="L3500" s="5">
        <v>0</v>
      </c>
      <c r="M3500" s="5">
        <v>0.61399999999999999</v>
      </c>
      <c r="N3500" s="5">
        <v>9</v>
      </c>
      <c r="O3500" s="6">
        <v>0</v>
      </c>
      <c r="P3500" s="5" t="str">
        <f>IF(Table2[[#This Row],[ip_risk_score]]&gt;0.8,"HIGH",IF(Table2[[#This Row],[ip_risk_score]]&gt;0.5,"MEDIUM","LOW"))</f>
        <v>MEDIUM</v>
      </c>
      <c r="Q3500" s="5">
        <f>Table2[[#This Row],[transaction_amount]]-Table2[[#This Row],[avg_transaction_amount]]</f>
        <v>18926.150000000001</v>
      </c>
    </row>
    <row r="3501" spans="1:17" x14ac:dyDescent="0.25">
      <c r="A3501" s="4" t="s">
        <v>6442</v>
      </c>
      <c r="B3501" s="5" t="s">
        <v>6443</v>
      </c>
      <c r="C3501" s="5">
        <v>44310.37</v>
      </c>
      <c r="D3501" s="5" t="s">
        <v>53</v>
      </c>
      <c r="E3501" s="5" t="s">
        <v>27</v>
      </c>
      <c r="F3501" s="5" t="s">
        <v>22</v>
      </c>
      <c r="G3501" s="5" t="s">
        <v>58</v>
      </c>
      <c r="H3501" s="5">
        <v>1481</v>
      </c>
      <c r="I3501" s="5">
        <v>7</v>
      </c>
      <c r="J3501" s="5">
        <v>1</v>
      </c>
      <c r="K3501" s="5">
        <v>21573.37</v>
      </c>
      <c r="L3501" s="5">
        <v>1</v>
      </c>
      <c r="M3501" s="5">
        <v>0.56499999999999995</v>
      </c>
      <c r="N3501" s="5">
        <v>6</v>
      </c>
      <c r="O3501" s="6">
        <v>0</v>
      </c>
      <c r="P3501" s="5" t="str">
        <f>IF(Table2[[#This Row],[ip_risk_score]]&gt;0.8,"HIGH",IF(Table2[[#This Row],[ip_risk_score]]&gt;0.5,"MEDIUM","LOW"))</f>
        <v>MEDIUM</v>
      </c>
      <c r="Q3501" s="5">
        <f>Table2[[#This Row],[transaction_amount]]-Table2[[#This Row],[avg_transaction_amount]]</f>
        <v>22737.000000000004</v>
      </c>
    </row>
    <row r="3502" spans="1:17" x14ac:dyDescent="0.25">
      <c r="A3502" s="4" t="s">
        <v>6444</v>
      </c>
      <c r="B3502" s="5" t="s">
        <v>6445</v>
      </c>
      <c r="C3502" s="5">
        <v>9872.85</v>
      </c>
      <c r="D3502" s="5" t="s">
        <v>20</v>
      </c>
      <c r="E3502" s="5" t="s">
        <v>27</v>
      </c>
      <c r="F3502" s="5" t="s">
        <v>28</v>
      </c>
      <c r="G3502" s="5" t="s">
        <v>33</v>
      </c>
      <c r="H3502" s="5">
        <v>141</v>
      </c>
      <c r="I3502" s="5">
        <v>21</v>
      </c>
      <c r="J3502" s="5">
        <v>4</v>
      </c>
      <c r="K3502" s="5">
        <v>9281.31</v>
      </c>
      <c r="L3502" s="5">
        <v>0</v>
      </c>
      <c r="M3502" s="5">
        <v>0.17100000000000001</v>
      </c>
      <c r="N3502" s="5">
        <v>5</v>
      </c>
      <c r="O3502" s="6">
        <v>0</v>
      </c>
      <c r="P3502" s="5" t="str">
        <f>IF(Table2[[#This Row],[ip_risk_score]]&gt;0.8,"HIGH",IF(Table2[[#This Row],[ip_risk_score]]&gt;0.5,"MEDIUM","LOW"))</f>
        <v>LOW</v>
      </c>
      <c r="Q3502" s="5">
        <f>Table2[[#This Row],[transaction_amount]]-Table2[[#This Row],[avg_transaction_amount]]</f>
        <v>591.54000000000087</v>
      </c>
    </row>
    <row r="3503" spans="1:17" x14ac:dyDescent="0.25">
      <c r="A3503" s="4" t="s">
        <v>6446</v>
      </c>
      <c r="B3503" s="5" t="s">
        <v>6447</v>
      </c>
      <c r="C3503" s="5">
        <v>36884.43</v>
      </c>
      <c r="D3503" s="5" t="s">
        <v>26</v>
      </c>
      <c r="E3503" s="5" t="s">
        <v>41</v>
      </c>
      <c r="F3503" s="5" t="s">
        <v>28</v>
      </c>
      <c r="G3503" s="5" t="s">
        <v>48</v>
      </c>
      <c r="H3503" s="5">
        <v>1396</v>
      </c>
      <c r="I3503" s="5">
        <v>21</v>
      </c>
      <c r="J3503" s="5">
        <v>1</v>
      </c>
      <c r="K3503" s="5">
        <v>10290.32</v>
      </c>
      <c r="L3503" s="5">
        <v>1</v>
      </c>
      <c r="M3503" s="5">
        <v>0.29499999999999998</v>
      </c>
      <c r="N3503" s="5">
        <v>8</v>
      </c>
      <c r="O3503" s="6">
        <v>1</v>
      </c>
      <c r="P3503" s="5" t="str">
        <f>IF(Table2[[#This Row],[ip_risk_score]]&gt;0.8,"HIGH",IF(Table2[[#This Row],[ip_risk_score]]&gt;0.5,"MEDIUM","LOW"))</f>
        <v>LOW</v>
      </c>
      <c r="Q3503" s="5">
        <f>Table2[[#This Row],[transaction_amount]]-Table2[[#This Row],[avg_transaction_amount]]</f>
        <v>26594.11</v>
      </c>
    </row>
    <row r="3504" spans="1:17" x14ac:dyDescent="0.25">
      <c r="A3504" s="4" t="s">
        <v>6448</v>
      </c>
      <c r="B3504" s="5" t="s">
        <v>6449</v>
      </c>
      <c r="C3504" s="5">
        <v>14361.65</v>
      </c>
      <c r="D3504" s="5" t="s">
        <v>20</v>
      </c>
      <c r="E3504" s="5" t="s">
        <v>27</v>
      </c>
      <c r="F3504" s="5" t="s">
        <v>28</v>
      </c>
      <c r="G3504" s="5" t="s">
        <v>58</v>
      </c>
      <c r="H3504" s="5">
        <v>1996</v>
      </c>
      <c r="I3504" s="5">
        <v>23</v>
      </c>
      <c r="J3504" s="5">
        <v>0</v>
      </c>
      <c r="K3504" s="5">
        <v>5811.26</v>
      </c>
      <c r="L3504" s="5">
        <v>0</v>
      </c>
      <c r="M3504" s="5">
        <v>0.221</v>
      </c>
      <c r="N3504" s="5">
        <v>1</v>
      </c>
      <c r="O3504" s="6">
        <v>0</v>
      </c>
      <c r="P3504" s="5" t="str">
        <f>IF(Table2[[#This Row],[ip_risk_score]]&gt;0.8,"HIGH",IF(Table2[[#This Row],[ip_risk_score]]&gt;0.5,"MEDIUM","LOW"))</f>
        <v>LOW</v>
      </c>
      <c r="Q3504" s="5">
        <f>Table2[[#This Row],[transaction_amount]]-Table2[[#This Row],[avg_transaction_amount]]</f>
        <v>8550.39</v>
      </c>
    </row>
    <row r="3505" spans="1:17" x14ac:dyDescent="0.25">
      <c r="A3505" s="4" t="s">
        <v>6450</v>
      </c>
      <c r="B3505" s="5" t="s">
        <v>6451</v>
      </c>
      <c r="C3505" s="5">
        <v>40141.879999999997</v>
      </c>
      <c r="D3505" s="5" t="s">
        <v>20</v>
      </c>
      <c r="E3505" s="5" t="s">
        <v>41</v>
      </c>
      <c r="F3505" s="5" t="s">
        <v>32</v>
      </c>
      <c r="G3505" s="5" t="s">
        <v>23</v>
      </c>
      <c r="H3505" s="5">
        <v>1377</v>
      </c>
      <c r="I3505" s="5">
        <v>8</v>
      </c>
      <c r="J3505" s="5">
        <v>4</v>
      </c>
      <c r="K3505" s="5">
        <v>20819.57</v>
      </c>
      <c r="L3505" s="5">
        <v>0</v>
      </c>
      <c r="M3505" s="5">
        <v>0.79700000000000004</v>
      </c>
      <c r="N3505" s="5">
        <v>3</v>
      </c>
      <c r="O3505" s="6">
        <v>0</v>
      </c>
      <c r="P3505" s="5" t="str">
        <f>IF(Table2[[#This Row],[ip_risk_score]]&gt;0.8,"HIGH",IF(Table2[[#This Row],[ip_risk_score]]&gt;0.5,"MEDIUM","LOW"))</f>
        <v>MEDIUM</v>
      </c>
      <c r="Q3505" s="5">
        <f>Table2[[#This Row],[transaction_amount]]-Table2[[#This Row],[avg_transaction_amount]]</f>
        <v>19322.309999999998</v>
      </c>
    </row>
    <row r="3506" spans="1:17" x14ac:dyDescent="0.25">
      <c r="A3506" s="4" t="s">
        <v>6452</v>
      </c>
      <c r="B3506" s="5" t="s">
        <v>6453</v>
      </c>
      <c r="C3506" s="5">
        <v>49862.03</v>
      </c>
      <c r="D3506" s="5" t="s">
        <v>53</v>
      </c>
      <c r="E3506" s="5" t="s">
        <v>31</v>
      </c>
      <c r="F3506" s="5" t="s">
        <v>28</v>
      </c>
      <c r="G3506" s="5" t="s">
        <v>38</v>
      </c>
      <c r="H3506" s="5">
        <v>1729</v>
      </c>
      <c r="I3506" s="5">
        <v>23</v>
      </c>
      <c r="J3506" s="5">
        <v>3</v>
      </c>
      <c r="K3506" s="5">
        <v>16936.759999999998</v>
      </c>
      <c r="L3506" s="5">
        <v>1</v>
      </c>
      <c r="M3506" s="5">
        <v>0.36499999999999999</v>
      </c>
      <c r="N3506" s="5">
        <v>6</v>
      </c>
      <c r="O3506" s="6">
        <v>0</v>
      </c>
      <c r="P3506" s="5" t="str">
        <f>IF(Table2[[#This Row],[ip_risk_score]]&gt;0.8,"HIGH",IF(Table2[[#This Row],[ip_risk_score]]&gt;0.5,"MEDIUM","LOW"))</f>
        <v>LOW</v>
      </c>
      <c r="Q3506" s="5">
        <f>Table2[[#This Row],[transaction_amount]]-Table2[[#This Row],[avg_transaction_amount]]</f>
        <v>32925.270000000004</v>
      </c>
    </row>
    <row r="3507" spans="1:17" x14ac:dyDescent="0.25">
      <c r="A3507" s="4" t="s">
        <v>6454</v>
      </c>
      <c r="B3507" s="5" t="s">
        <v>6455</v>
      </c>
      <c r="C3507" s="5">
        <v>1549.8</v>
      </c>
      <c r="D3507" s="5" t="s">
        <v>26</v>
      </c>
      <c r="E3507" s="5" t="s">
        <v>21</v>
      </c>
      <c r="F3507" s="5" t="s">
        <v>22</v>
      </c>
      <c r="G3507" s="5" t="s">
        <v>38</v>
      </c>
      <c r="H3507" s="5">
        <v>1051</v>
      </c>
      <c r="I3507" s="5">
        <v>0</v>
      </c>
      <c r="J3507" s="5">
        <v>3</v>
      </c>
      <c r="K3507" s="5">
        <v>4733.07</v>
      </c>
      <c r="L3507" s="5">
        <v>0</v>
      </c>
      <c r="M3507" s="5">
        <v>0.40600000000000003</v>
      </c>
      <c r="N3507" s="5">
        <v>8</v>
      </c>
      <c r="O3507" s="6">
        <v>0</v>
      </c>
      <c r="P3507" s="5" t="str">
        <f>IF(Table2[[#This Row],[ip_risk_score]]&gt;0.8,"HIGH",IF(Table2[[#This Row],[ip_risk_score]]&gt;0.5,"MEDIUM","LOW"))</f>
        <v>LOW</v>
      </c>
      <c r="Q3507" s="5">
        <f>Table2[[#This Row],[transaction_amount]]-Table2[[#This Row],[avg_transaction_amount]]</f>
        <v>-3183.2699999999995</v>
      </c>
    </row>
    <row r="3508" spans="1:17" x14ac:dyDescent="0.25">
      <c r="A3508" s="4" t="s">
        <v>6456</v>
      </c>
      <c r="B3508" s="5" t="s">
        <v>6457</v>
      </c>
      <c r="C3508" s="5">
        <v>44873.42</v>
      </c>
      <c r="D3508" s="5" t="s">
        <v>53</v>
      </c>
      <c r="E3508" s="5" t="s">
        <v>21</v>
      </c>
      <c r="F3508" s="5" t="s">
        <v>28</v>
      </c>
      <c r="G3508" s="5" t="s">
        <v>38</v>
      </c>
      <c r="H3508" s="5">
        <v>1449</v>
      </c>
      <c r="I3508" s="5">
        <v>1</v>
      </c>
      <c r="J3508" s="5">
        <v>4</v>
      </c>
      <c r="K3508" s="5">
        <v>18640.099999999999</v>
      </c>
      <c r="L3508" s="5">
        <v>0</v>
      </c>
      <c r="M3508" s="5">
        <v>0.66500000000000004</v>
      </c>
      <c r="N3508" s="5">
        <v>6</v>
      </c>
      <c r="O3508" s="6">
        <v>0</v>
      </c>
      <c r="P3508" s="5" t="str">
        <f>IF(Table2[[#This Row],[ip_risk_score]]&gt;0.8,"HIGH",IF(Table2[[#This Row],[ip_risk_score]]&gt;0.5,"MEDIUM","LOW"))</f>
        <v>MEDIUM</v>
      </c>
      <c r="Q3508" s="5">
        <f>Table2[[#This Row],[transaction_amount]]-Table2[[#This Row],[avg_transaction_amount]]</f>
        <v>26233.32</v>
      </c>
    </row>
    <row r="3509" spans="1:17" x14ac:dyDescent="0.25">
      <c r="A3509" s="4" t="s">
        <v>6458</v>
      </c>
      <c r="B3509" s="5" t="s">
        <v>5718</v>
      </c>
      <c r="C3509" s="5">
        <v>31150.400000000001</v>
      </c>
      <c r="D3509" s="5" t="s">
        <v>20</v>
      </c>
      <c r="E3509" s="5" t="s">
        <v>41</v>
      </c>
      <c r="F3509" s="5" t="s">
        <v>28</v>
      </c>
      <c r="G3509" s="5" t="s">
        <v>33</v>
      </c>
      <c r="H3509" s="5">
        <v>1758</v>
      </c>
      <c r="I3509" s="5">
        <v>21</v>
      </c>
      <c r="J3509" s="5">
        <v>2</v>
      </c>
      <c r="K3509" s="5">
        <v>15009.62</v>
      </c>
      <c r="L3509" s="5">
        <v>1</v>
      </c>
      <c r="M3509" s="5">
        <v>0.32600000000000001</v>
      </c>
      <c r="N3509" s="5">
        <v>6</v>
      </c>
      <c r="O3509" s="6">
        <v>0</v>
      </c>
      <c r="P3509" s="5" t="str">
        <f>IF(Table2[[#This Row],[ip_risk_score]]&gt;0.8,"HIGH",IF(Table2[[#This Row],[ip_risk_score]]&gt;0.5,"MEDIUM","LOW"))</f>
        <v>LOW</v>
      </c>
      <c r="Q3509" s="5">
        <f>Table2[[#This Row],[transaction_amount]]-Table2[[#This Row],[avg_transaction_amount]]</f>
        <v>16140.78</v>
      </c>
    </row>
    <row r="3510" spans="1:17" x14ac:dyDescent="0.25">
      <c r="A3510" s="4" t="s">
        <v>6459</v>
      </c>
      <c r="B3510" s="5" t="s">
        <v>6460</v>
      </c>
      <c r="C3510" s="5">
        <v>48670.46</v>
      </c>
      <c r="D3510" s="5" t="s">
        <v>26</v>
      </c>
      <c r="E3510" s="5" t="s">
        <v>41</v>
      </c>
      <c r="F3510" s="5" t="s">
        <v>28</v>
      </c>
      <c r="G3510" s="5" t="s">
        <v>23</v>
      </c>
      <c r="H3510" s="5">
        <v>569</v>
      </c>
      <c r="I3510" s="5">
        <v>23</v>
      </c>
      <c r="J3510" s="5">
        <v>4</v>
      </c>
      <c r="K3510" s="5">
        <v>2868.44</v>
      </c>
      <c r="L3510" s="5">
        <v>0</v>
      </c>
      <c r="M3510" s="5">
        <v>0.378</v>
      </c>
      <c r="N3510" s="5">
        <v>4</v>
      </c>
      <c r="O3510" s="6">
        <v>0</v>
      </c>
      <c r="P3510" s="5" t="str">
        <f>IF(Table2[[#This Row],[ip_risk_score]]&gt;0.8,"HIGH",IF(Table2[[#This Row],[ip_risk_score]]&gt;0.5,"MEDIUM","LOW"))</f>
        <v>LOW</v>
      </c>
      <c r="Q3510" s="5">
        <f>Table2[[#This Row],[transaction_amount]]-Table2[[#This Row],[avg_transaction_amount]]</f>
        <v>45802.02</v>
      </c>
    </row>
    <row r="3511" spans="1:17" x14ac:dyDescent="0.25">
      <c r="A3511" s="4" t="s">
        <v>6461</v>
      </c>
      <c r="B3511" s="5" t="s">
        <v>6462</v>
      </c>
      <c r="C3511" s="5">
        <v>23277.23</v>
      </c>
      <c r="D3511" s="5" t="s">
        <v>26</v>
      </c>
      <c r="E3511" s="5" t="s">
        <v>27</v>
      </c>
      <c r="F3511" s="5" t="s">
        <v>32</v>
      </c>
      <c r="G3511" s="5" t="s">
        <v>33</v>
      </c>
      <c r="H3511" s="5">
        <v>1574</v>
      </c>
      <c r="I3511" s="5">
        <v>3</v>
      </c>
      <c r="J3511" s="5">
        <v>4</v>
      </c>
      <c r="K3511" s="5">
        <v>28615.73</v>
      </c>
      <c r="L3511" s="5">
        <v>0</v>
      </c>
      <c r="M3511" s="5">
        <v>0.79800000000000004</v>
      </c>
      <c r="N3511" s="5">
        <v>7</v>
      </c>
      <c r="O3511" s="6">
        <v>0</v>
      </c>
      <c r="P3511" s="5" t="str">
        <f>IF(Table2[[#This Row],[ip_risk_score]]&gt;0.8,"HIGH",IF(Table2[[#This Row],[ip_risk_score]]&gt;0.5,"MEDIUM","LOW"))</f>
        <v>MEDIUM</v>
      </c>
      <c r="Q3511" s="5">
        <f>Table2[[#This Row],[transaction_amount]]-Table2[[#This Row],[avg_transaction_amount]]</f>
        <v>-5338.5</v>
      </c>
    </row>
    <row r="3512" spans="1:17" x14ac:dyDescent="0.25">
      <c r="A3512" s="4" t="s">
        <v>6463</v>
      </c>
      <c r="B3512" s="5" t="s">
        <v>6464</v>
      </c>
      <c r="C3512" s="5">
        <v>42377.03</v>
      </c>
      <c r="D3512" s="5" t="s">
        <v>26</v>
      </c>
      <c r="E3512" s="5" t="s">
        <v>27</v>
      </c>
      <c r="F3512" s="5" t="s">
        <v>22</v>
      </c>
      <c r="G3512" s="5" t="s">
        <v>48</v>
      </c>
      <c r="H3512" s="5">
        <v>937</v>
      </c>
      <c r="I3512" s="5">
        <v>19</v>
      </c>
      <c r="J3512" s="5">
        <v>4</v>
      </c>
      <c r="K3512" s="5">
        <v>25059.200000000001</v>
      </c>
      <c r="L3512" s="5">
        <v>0</v>
      </c>
      <c r="M3512" s="5">
        <v>0.79500000000000004</v>
      </c>
      <c r="N3512" s="5">
        <v>7</v>
      </c>
      <c r="O3512" s="6">
        <v>0</v>
      </c>
      <c r="P3512" s="5" t="str">
        <f>IF(Table2[[#This Row],[ip_risk_score]]&gt;0.8,"HIGH",IF(Table2[[#This Row],[ip_risk_score]]&gt;0.5,"MEDIUM","LOW"))</f>
        <v>MEDIUM</v>
      </c>
      <c r="Q3512" s="5">
        <f>Table2[[#This Row],[transaction_amount]]-Table2[[#This Row],[avg_transaction_amount]]</f>
        <v>17317.829999999998</v>
      </c>
    </row>
    <row r="3513" spans="1:17" x14ac:dyDescent="0.25">
      <c r="A3513" s="4" t="s">
        <v>6465</v>
      </c>
      <c r="B3513" s="5" t="s">
        <v>6466</v>
      </c>
      <c r="C3513" s="5">
        <v>3166.58</v>
      </c>
      <c r="D3513" s="5" t="s">
        <v>26</v>
      </c>
      <c r="E3513" s="5" t="s">
        <v>21</v>
      </c>
      <c r="F3513" s="5" t="s">
        <v>28</v>
      </c>
      <c r="G3513" s="5" t="s">
        <v>58</v>
      </c>
      <c r="H3513" s="5">
        <v>1186</v>
      </c>
      <c r="I3513" s="5">
        <v>17</v>
      </c>
      <c r="J3513" s="5">
        <v>0</v>
      </c>
      <c r="K3513" s="5">
        <v>2223.62</v>
      </c>
      <c r="L3513" s="5">
        <v>0</v>
      </c>
      <c r="M3513" s="5">
        <v>0.60499999999999998</v>
      </c>
      <c r="N3513" s="5">
        <v>1</v>
      </c>
      <c r="O3513" s="6">
        <v>0</v>
      </c>
      <c r="P3513" s="5" t="str">
        <f>IF(Table2[[#This Row],[ip_risk_score]]&gt;0.8,"HIGH",IF(Table2[[#This Row],[ip_risk_score]]&gt;0.5,"MEDIUM","LOW"))</f>
        <v>MEDIUM</v>
      </c>
      <c r="Q3513" s="5">
        <f>Table2[[#This Row],[transaction_amount]]-Table2[[#This Row],[avg_transaction_amount]]</f>
        <v>942.96</v>
      </c>
    </row>
    <row r="3514" spans="1:17" x14ac:dyDescent="0.25">
      <c r="A3514" s="4" t="s">
        <v>6467</v>
      </c>
      <c r="B3514" s="5" t="s">
        <v>6468</v>
      </c>
      <c r="C3514" s="5">
        <v>16797.189999999999</v>
      </c>
      <c r="D3514" s="5" t="s">
        <v>26</v>
      </c>
      <c r="E3514" s="5" t="s">
        <v>21</v>
      </c>
      <c r="F3514" s="5" t="s">
        <v>22</v>
      </c>
      <c r="G3514" s="5" t="s">
        <v>58</v>
      </c>
      <c r="H3514" s="5">
        <v>341</v>
      </c>
      <c r="I3514" s="5">
        <v>9</v>
      </c>
      <c r="J3514" s="5">
        <v>4</v>
      </c>
      <c r="K3514" s="5">
        <v>27944.91</v>
      </c>
      <c r="L3514" s="5">
        <v>0</v>
      </c>
      <c r="M3514" s="5">
        <v>0.55900000000000005</v>
      </c>
      <c r="N3514" s="5">
        <v>3</v>
      </c>
      <c r="O3514" s="6">
        <v>1</v>
      </c>
      <c r="P3514" s="5" t="str">
        <f>IF(Table2[[#This Row],[ip_risk_score]]&gt;0.8,"HIGH",IF(Table2[[#This Row],[ip_risk_score]]&gt;0.5,"MEDIUM","LOW"))</f>
        <v>MEDIUM</v>
      </c>
      <c r="Q3514" s="5">
        <f>Table2[[#This Row],[transaction_amount]]-Table2[[#This Row],[avg_transaction_amount]]</f>
        <v>-11147.720000000001</v>
      </c>
    </row>
    <row r="3515" spans="1:17" x14ac:dyDescent="0.25">
      <c r="A3515" s="4" t="s">
        <v>6469</v>
      </c>
      <c r="B3515" s="5" t="s">
        <v>6470</v>
      </c>
      <c r="C3515" s="5">
        <v>3397.48</v>
      </c>
      <c r="D3515" s="5" t="s">
        <v>20</v>
      </c>
      <c r="E3515" s="5" t="s">
        <v>21</v>
      </c>
      <c r="F3515" s="5" t="s">
        <v>22</v>
      </c>
      <c r="G3515" s="5" t="s">
        <v>38</v>
      </c>
      <c r="H3515" s="5">
        <v>1783</v>
      </c>
      <c r="I3515" s="5">
        <v>0</v>
      </c>
      <c r="J3515" s="5">
        <v>4</v>
      </c>
      <c r="K3515" s="5">
        <v>27508.67</v>
      </c>
      <c r="L3515" s="5">
        <v>0</v>
      </c>
      <c r="M3515" s="5">
        <v>0.18099999999999999</v>
      </c>
      <c r="N3515" s="5">
        <v>9</v>
      </c>
      <c r="O3515" s="6">
        <v>0</v>
      </c>
      <c r="P3515" s="5" t="str">
        <f>IF(Table2[[#This Row],[ip_risk_score]]&gt;0.8,"HIGH",IF(Table2[[#This Row],[ip_risk_score]]&gt;0.5,"MEDIUM","LOW"))</f>
        <v>LOW</v>
      </c>
      <c r="Q3515" s="5">
        <f>Table2[[#This Row],[transaction_amount]]-Table2[[#This Row],[avg_transaction_amount]]</f>
        <v>-24111.19</v>
      </c>
    </row>
    <row r="3516" spans="1:17" x14ac:dyDescent="0.25">
      <c r="A3516" s="4" t="s">
        <v>6471</v>
      </c>
      <c r="B3516" s="5" t="s">
        <v>1674</v>
      </c>
      <c r="C3516" s="5">
        <v>48768.39</v>
      </c>
      <c r="D3516" s="5" t="s">
        <v>20</v>
      </c>
      <c r="E3516" s="5" t="s">
        <v>41</v>
      </c>
      <c r="F3516" s="5" t="s">
        <v>32</v>
      </c>
      <c r="G3516" s="5" t="s">
        <v>38</v>
      </c>
      <c r="H3516" s="5">
        <v>328</v>
      </c>
      <c r="I3516" s="5">
        <v>9</v>
      </c>
      <c r="J3516" s="5">
        <v>0</v>
      </c>
      <c r="K3516" s="5">
        <v>1361.27</v>
      </c>
      <c r="L3516" s="5">
        <v>0</v>
      </c>
      <c r="M3516" s="5">
        <v>0.47299999999999998</v>
      </c>
      <c r="N3516" s="5">
        <v>6</v>
      </c>
      <c r="O3516" s="6">
        <v>0</v>
      </c>
      <c r="P3516" s="5" t="str">
        <f>IF(Table2[[#This Row],[ip_risk_score]]&gt;0.8,"HIGH",IF(Table2[[#This Row],[ip_risk_score]]&gt;0.5,"MEDIUM","LOW"))</f>
        <v>LOW</v>
      </c>
      <c r="Q3516" s="5">
        <f>Table2[[#This Row],[transaction_amount]]-Table2[[#This Row],[avg_transaction_amount]]</f>
        <v>47407.12</v>
      </c>
    </row>
    <row r="3517" spans="1:17" x14ac:dyDescent="0.25">
      <c r="A3517" s="4" t="s">
        <v>6472</v>
      </c>
      <c r="B3517" s="5" t="s">
        <v>6473</v>
      </c>
      <c r="C3517" s="5">
        <v>40857.85</v>
      </c>
      <c r="D3517" s="5" t="s">
        <v>20</v>
      </c>
      <c r="E3517" s="5" t="s">
        <v>31</v>
      </c>
      <c r="F3517" s="5" t="s">
        <v>22</v>
      </c>
      <c r="G3517" s="5" t="s">
        <v>48</v>
      </c>
      <c r="H3517" s="5">
        <v>1810</v>
      </c>
      <c r="I3517" s="5">
        <v>8</v>
      </c>
      <c r="J3517" s="5">
        <v>4</v>
      </c>
      <c r="K3517" s="5">
        <v>6124.22</v>
      </c>
      <c r="L3517" s="5">
        <v>0</v>
      </c>
      <c r="M3517" s="5">
        <v>0.27400000000000002</v>
      </c>
      <c r="N3517" s="5">
        <v>4</v>
      </c>
      <c r="O3517" s="6">
        <v>0</v>
      </c>
      <c r="P3517" s="5" t="str">
        <f>IF(Table2[[#This Row],[ip_risk_score]]&gt;0.8,"HIGH",IF(Table2[[#This Row],[ip_risk_score]]&gt;0.5,"MEDIUM","LOW"))</f>
        <v>LOW</v>
      </c>
      <c r="Q3517" s="5">
        <f>Table2[[#This Row],[transaction_amount]]-Table2[[#This Row],[avg_transaction_amount]]</f>
        <v>34733.629999999997</v>
      </c>
    </row>
    <row r="3518" spans="1:17" x14ac:dyDescent="0.25">
      <c r="A3518" s="4" t="s">
        <v>6474</v>
      </c>
      <c r="B3518" s="5" t="s">
        <v>6475</v>
      </c>
      <c r="C3518" s="5">
        <v>42634.74</v>
      </c>
      <c r="D3518" s="5" t="s">
        <v>53</v>
      </c>
      <c r="E3518" s="5" t="s">
        <v>31</v>
      </c>
      <c r="F3518" s="5" t="s">
        <v>28</v>
      </c>
      <c r="G3518" s="5" t="s">
        <v>33</v>
      </c>
      <c r="H3518" s="5">
        <v>1232</v>
      </c>
      <c r="I3518" s="5">
        <v>22</v>
      </c>
      <c r="J3518" s="5">
        <v>3</v>
      </c>
      <c r="K3518" s="5">
        <v>21102.01</v>
      </c>
      <c r="L3518" s="5">
        <v>0</v>
      </c>
      <c r="M3518" s="5">
        <v>0.73</v>
      </c>
      <c r="N3518" s="5">
        <v>8</v>
      </c>
      <c r="O3518" s="6">
        <v>0</v>
      </c>
      <c r="P3518" s="5" t="str">
        <f>IF(Table2[[#This Row],[ip_risk_score]]&gt;0.8,"HIGH",IF(Table2[[#This Row],[ip_risk_score]]&gt;0.5,"MEDIUM","LOW"))</f>
        <v>MEDIUM</v>
      </c>
      <c r="Q3518" s="5">
        <f>Table2[[#This Row],[transaction_amount]]-Table2[[#This Row],[avg_transaction_amount]]</f>
        <v>21532.73</v>
      </c>
    </row>
    <row r="3519" spans="1:17" x14ac:dyDescent="0.25">
      <c r="A3519" s="4" t="s">
        <v>6476</v>
      </c>
      <c r="B3519" s="5" t="s">
        <v>4274</v>
      </c>
      <c r="C3519" s="5">
        <v>46901.36</v>
      </c>
      <c r="D3519" s="5" t="s">
        <v>26</v>
      </c>
      <c r="E3519" s="5" t="s">
        <v>41</v>
      </c>
      <c r="F3519" s="5" t="s">
        <v>32</v>
      </c>
      <c r="G3519" s="5" t="s">
        <v>23</v>
      </c>
      <c r="H3519" s="5">
        <v>1559</v>
      </c>
      <c r="I3519" s="5">
        <v>12</v>
      </c>
      <c r="J3519" s="5">
        <v>3</v>
      </c>
      <c r="K3519" s="5">
        <v>28043.75</v>
      </c>
      <c r="L3519" s="5">
        <v>0</v>
      </c>
      <c r="M3519" s="5">
        <v>0.628</v>
      </c>
      <c r="N3519" s="5">
        <v>7</v>
      </c>
      <c r="O3519" s="6">
        <v>0</v>
      </c>
      <c r="P3519" s="5" t="str">
        <f>IF(Table2[[#This Row],[ip_risk_score]]&gt;0.8,"HIGH",IF(Table2[[#This Row],[ip_risk_score]]&gt;0.5,"MEDIUM","LOW"))</f>
        <v>MEDIUM</v>
      </c>
      <c r="Q3519" s="5">
        <f>Table2[[#This Row],[transaction_amount]]-Table2[[#This Row],[avg_transaction_amount]]</f>
        <v>18857.61</v>
      </c>
    </row>
    <row r="3520" spans="1:17" x14ac:dyDescent="0.25">
      <c r="A3520" s="4" t="s">
        <v>6477</v>
      </c>
      <c r="B3520" s="5" t="s">
        <v>6478</v>
      </c>
      <c r="C3520" s="5">
        <v>4300.92</v>
      </c>
      <c r="D3520" s="5" t="s">
        <v>26</v>
      </c>
      <c r="E3520" s="5" t="s">
        <v>27</v>
      </c>
      <c r="F3520" s="5" t="s">
        <v>32</v>
      </c>
      <c r="G3520" s="5" t="s">
        <v>48</v>
      </c>
      <c r="H3520" s="5">
        <v>1821</v>
      </c>
      <c r="I3520" s="5">
        <v>14</v>
      </c>
      <c r="J3520" s="5">
        <v>4</v>
      </c>
      <c r="K3520" s="5">
        <v>24711.13</v>
      </c>
      <c r="L3520" s="5">
        <v>0</v>
      </c>
      <c r="M3520" s="5">
        <v>0.378</v>
      </c>
      <c r="N3520" s="5">
        <v>6</v>
      </c>
      <c r="O3520" s="6">
        <v>0</v>
      </c>
      <c r="P3520" s="5" t="str">
        <f>IF(Table2[[#This Row],[ip_risk_score]]&gt;0.8,"HIGH",IF(Table2[[#This Row],[ip_risk_score]]&gt;0.5,"MEDIUM","LOW"))</f>
        <v>LOW</v>
      </c>
      <c r="Q3520" s="5">
        <f>Table2[[#This Row],[transaction_amount]]-Table2[[#This Row],[avg_transaction_amount]]</f>
        <v>-20410.21</v>
      </c>
    </row>
    <row r="3521" spans="1:17" x14ac:dyDescent="0.25">
      <c r="A3521" s="4" t="s">
        <v>6479</v>
      </c>
      <c r="B3521" s="5" t="s">
        <v>6480</v>
      </c>
      <c r="C3521" s="5">
        <v>19310.599999999999</v>
      </c>
      <c r="D3521" s="5" t="s">
        <v>20</v>
      </c>
      <c r="E3521" s="5" t="s">
        <v>31</v>
      </c>
      <c r="F3521" s="5" t="s">
        <v>22</v>
      </c>
      <c r="G3521" s="5" t="s">
        <v>58</v>
      </c>
      <c r="H3521" s="5">
        <v>989</v>
      </c>
      <c r="I3521" s="5">
        <v>17</v>
      </c>
      <c r="J3521" s="5">
        <v>0</v>
      </c>
      <c r="K3521" s="5">
        <v>8528.75</v>
      </c>
      <c r="L3521" s="5">
        <v>0</v>
      </c>
      <c r="M3521" s="5">
        <v>0.53500000000000003</v>
      </c>
      <c r="N3521" s="5">
        <v>4</v>
      </c>
      <c r="O3521" s="6">
        <v>1</v>
      </c>
      <c r="P3521" s="5" t="str">
        <f>IF(Table2[[#This Row],[ip_risk_score]]&gt;0.8,"HIGH",IF(Table2[[#This Row],[ip_risk_score]]&gt;0.5,"MEDIUM","LOW"))</f>
        <v>MEDIUM</v>
      </c>
      <c r="Q3521" s="5">
        <f>Table2[[#This Row],[transaction_amount]]-Table2[[#This Row],[avg_transaction_amount]]</f>
        <v>10781.849999999999</v>
      </c>
    </row>
    <row r="3522" spans="1:17" x14ac:dyDescent="0.25">
      <c r="A3522" s="4" t="s">
        <v>6481</v>
      </c>
      <c r="B3522" s="5" t="s">
        <v>6482</v>
      </c>
      <c r="C3522" s="5">
        <v>3598.19</v>
      </c>
      <c r="D3522" s="5" t="s">
        <v>26</v>
      </c>
      <c r="E3522" s="5" t="s">
        <v>27</v>
      </c>
      <c r="F3522" s="5" t="s">
        <v>32</v>
      </c>
      <c r="G3522" s="5" t="s">
        <v>58</v>
      </c>
      <c r="H3522" s="5">
        <v>1043</v>
      </c>
      <c r="I3522" s="5">
        <v>12</v>
      </c>
      <c r="J3522" s="5">
        <v>4</v>
      </c>
      <c r="K3522" s="5">
        <v>1099.81</v>
      </c>
      <c r="L3522" s="5">
        <v>0</v>
      </c>
      <c r="M3522" s="5">
        <v>0.42099999999999999</v>
      </c>
      <c r="N3522" s="5">
        <v>4</v>
      </c>
      <c r="O3522" s="6">
        <v>0</v>
      </c>
      <c r="P3522" s="5" t="str">
        <f>IF(Table2[[#This Row],[ip_risk_score]]&gt;0.8,"HIGH",IF(Table2[[#This Row],[ip_risk_score]]&gt;0.5,"MEDIUM","LOW"))</f>
        <v>LOW</v>
      </c>
      <c r="Q3522" s="5">
        <f>Table2[[#This Row],[transaction_amount]]-Table2[[#This Row],[avg_transaction_amount]]</f>
        <v>2498.38</v>
      </c>
    </row>
    <row r="3523" spans="1:17" x14ac:dyDescent="0.25">
      <c r="A3523" s="4" t="s">
        <v>6483</v>
      </c>
      <c r="B3523" s="5" t="s">
        <v>6484</v>
      </c>
      <c r="C3523" s="5">
        <v>10579.12</v>
      </c>
      <c r="D3523" s="5" t="s">
        <v>53</v>
      </c>
      <c r="E3523" s="5" t="s">
        <v>21</v>
      </c>
      <c r="F3523" s="5" t="s">
        <v>22</v>
      </c>
      <c r="G3523" s="5" t="s">
        <v>33</v>
      </c>
      <c r="H3523" s="5">
        <v>1172</v>
      </c>
      <c r="I3523" s="5">
        <v>4</v>
      </c>
      <c r="J3523" s="5">
        <v>4</v>
      </c>
      <c r="K3523" s="5">
        <v>14239.33</v>
      </c>
      <c r="L3523" s="5">
        <v>0</v>
      </c>
      <c r="M3523" s="5">
        <v>0.14599999999999999</v>
      </c>
      <c r="N3523" s="5">
        <v>8</v>
      </c>
      <c r="O3523" s="6">
        <v>0</v>
      </c>
      <c r="P3523" s="5" t="str">
        <f>IF(Table2[[#This Row],[ip_risk_score]]&gt;0.8,"HIGH",IF(Table2[[#This Row],[ip_risk_score]]&gt;0.5,"MEDIUM","LOW"))</f>
        <v>LOW</v>
      </c>
      <c r="Q3523" s="5">
        <f>Table2[[#This Row],[transaction_amount]]-Table2[[#This Row],[avg_transaction_amount]]</f>
        <v>-3660.2099999999991</v>
      </c>
    </row>
    <row r="3524" spans="1:17" x14ac:dyDescent="0.25">
      <c r="A3524" s="4" t="s">
        <v>6485</v>
      </c>
      <c r="B3524" s="5" t="s">
        <v>4777</v>
      </c>
      <c r="C3524" s="5">
        <v>11506.82</v>
      </c>
      <c r="D3524" s="5" t="s">
        <v>26</v>
      </c>
      <c r="E3524" s="5" t="s">
        <v>21</v>
      </c>
      <c r="F3524" s="5" t="s">
        <v>22</v>
      </c>
      <c r="G3524" s="5" t="s">
        <v>48</v>
      </c>
      <c r="H3524" s="5">
        <v>176</v>
      </c>
      <c r="I3524" s="5">
        <v>1</v>
      </c>
      <c r="J3524" s="5">
        <v>1</v>
      </c>
      <c r="K3524" s="5">
        <v>2849.66</v>
      </c>
      <c r="L3524" s="5">
        <v>0</v>
      </c>
      <c r="M3524" s="5">
        <v>0.78100000000000003</v>
      </c>
      <c r="N3524" s="5">
        <v>3</v>
      </c>
      <c r="O3524" s="6">
        <v>0</v>
      </c>
      <c r="P3524" s="5" t="str">
        <f>IF(Table2[[#This Row],[ip_risk_score]]&gt;0.8,"HIGH",IF(Table2[[#This Row],[ip_risk_score]]&gt;0.5,"MEDIUM","LOW"))</f>
        <v>MEDIUM</v>
      </c>
      <c r="Q3524" s="5">
        <f>Table2[[#This Row],[transaction_amount]]-Table2[[#This Row],[avg_transaction_amount]]</f>
        <v>8657.16</v>
      </c>
    </row>
    <row r="3525" spans="1:17" x14ac:dyDescent="0.25">
      <c r="A3525" s="4" t="s">
        <v>6486</v>
      </c>
      <c r="B3525" s="5" t="s">
        <v>519</v>
      </c>
      <c r="C3525" s="5">
        <v>23481.91</v>
      </c>
      <c r="D3525" s="5" t="s">
        <v>26</v>
      </c>
      <c r="E3525" s="5" t="s">
        <v>27</v>
      </c>
      <c r="F3525" s="5" t="s">
        <v>32</v>
      </c>
      <c r="G3525" s="5" t="s">
        <v>23</v>
      </c>
      <c r="H3525" s="5">
        <v>156</v>
      </c>
      <c r="I3525" s="5">
        <v>6</v>
      </c>
      <c r="J3525" s="5">
        <v>2</v>
      </c>
      <c r="K3525" s="5">
        <v>7434.36</v>
      </c>
      <c r="L3525" s="5">
        <v>0</v>
      </c>
      <c r="M3525" s="5">
        <v>0.89800000000000002</v>
      </c>
      <c r="N3525" s="5">
        <v>9</v>
      </c>
      <c r="O3525" s="6">
        <v>0</v>
      </c>
      <c r="P3525" s="5" t="str">
        <f>IF(Table2[[#This Row],[ip_risk_score]]&gt;0.8,"HIGH",IF(Table2[[#This Row],[ip_risk_score]]&gt;0.5,"MEDIUM","LOW"))</f>
        <v>HIGH</v>
      </c>
      <c r="Q3525" s="5">
        <f>Table2[[#This Row],[transaction_amount]]-Table2[[#This Row],[avg_transaction_amount]]</f>
        <v>16047.55</v>
      </c>
    </row>
    <row r="3526" spans="1:17" x14ac:dyDescent="0.25">
      <c r="A3526" s="4" t="s">
        <v>6487</v>
      </c>
      <c r="B3526" s="5" t="s">
        <v>921</v>
      </c>
      <c r="C3526" s="5">
        <v>13464.68</v>
      </c>
      <c r="D3526" s="5" t="s">
        <v>53</v>
      </c>
      <c r="E3526" s="5" t="s">
        <v>21</v>
      </c>
      <c r="F3526" s="5" t="s">
        <v>28</v>
      </c>
      <c r="G3526" s="5" t="s">
        <v>48</v>
      </c>
      <c r="H3526" s="5">
        <v>1436</v>
      </c>
      <c r="I3526" s="5">
        <v>8</v>
      </c>
      <c r="J3526" s="5">
        <v>0</v>
      </c>
      <c r="K3526" s="5">
        <v>19238.900000000001</v>
      </c>
      <c r="L3526" s="5">
        <v>0</v>
      </c>
      <c r="M3526" s="5">
        <v>0.93</v>
      </c>
      <c r="N3526" s="5">
        <v>8</v>
      </c>
      <c r="O3526" s="6">
        <v>0</v>
      </c>
      <c r="P3526" s="5" t="str">
        <f>IF(Table2[[#This Row],[ip_risk_score]]&gt;0.8,"HIGH",IF(Table2[[#This Row],[ip_risk_score]]&gt;0.5,"MEDIUM","LOW"))</f>
        <v>HIGH</v>
      </c>
      <c r="Q3526" s="5">
        <f>Table2[[#This Row],[transaction_amount]]-Table2[[#This Row],[avg_transaction_amount]]</f>
        <v>-5774.2200000000012</v>
      </c>
    </row>
    <row r="3527" spans="1:17" x14ac:dyDescent="0.25">
      <c r="A3527" s="4" t="s">
        <v>6488</v>
      </c>
      <c r="B3527" s="5" t="s">
        <v>1672</v>
      </c>
      <c r="C3527" s="5">
        <v>5093.8599999999997</v>
      </c>
      <c r="D3527" s="5" t="s">
        <v>20</v>
      </c>
      <c r="E3527" s="5" t="s">
        <v>41</v>
      </c>
      <c r="F3527" s="5" t="s">
        <v>22</v>
      </c>
      <c r="G3527" s="5" t="s">
        <v>48</v>
      </c>
      <c r="H3527" s="5">
        <v>1790</v>
      </c>
      <c r="I3527" s="5">
        <v>18</v>
      </c>
      <c r="J3527" s="5">
        <v>2</v>
      </c>
      <c r="K3527" s="5">
        <v>14901.07</v>
      </c>
      <c r="L3527" s="5">
        <v>0</v>
      </c>
      <c r="M3527" s="5">
        <v>0.78900000000000003</v>
      </c>
      <c r="N3527" s="5">
        <v>4</v>
      </c>
      <c r="O3527" s="6">
        <v>0</v>
      </c>
      <c r="P3527" s="5" t="str">
        <f>IF(Table2[[#This Row],[ip_risk_score]]&gt;0.8,"HIGH",IF(Table2[[#This Row],[ip_risk_score]]&gt;0.5,"MEDIUM","LOW"))</f>
        <v>MEDIUM</v>
      </c>
      <c r="Q3527" s="5">
        <f>Table2[[#This Row],[transaction_amount]]-Table2[[#This Row],[avg_transaction_amount]]</f>
        <v>-9807.2099999999991</v>
      </c>
    </row>
    <row r="3528" spans="1:17" x14ac:dyDescent="0.25">
      <c r="A3528" s="4" t="s">
        <v>6489</v>
      </c>
      <c r="B3528" s="5" t="s">
        <v>6490</v>
      </c>
      <c r="C3528" s="5">
        <v>8416.18</v>
      </c>
      <c r="D3528" s="5" t="s">
        <v>20</v>
      </c>
      <c r="E3528" s="5" t="s">
        <v>27</v>
      </c>
      <c r="F3528" s="5" t="s">
        <v>32</v>
      </c>
      <c r="G3528" s="5" t="s">
        <v>33</v>
      </c>
      <c r="H3528" s="5">
        <v>948</v>
      </c>
      <c r="I3528" s="5">
        <v>13</v>
      </c>
      <c r="J3528" s="5">
        <v>1</v>
      </c>
      <c r="K3528" s="5">
        <v>11363.91</v>
      </c>
      <c r="L3528" s="5">
        <v>0</v>
      </c>
      <c r="M3528" s="5">
        <v>0.82199999999999995</v>
      </c>
      <c r="N3528" s="5">
        <v>3</v>
      </c>
      <c r="O3528" s="6">
        <v>0</v>
      </c>
      <c r="P3528" s="5" t="str">
        <f>IF(Table2[[#This Row],[ip_risk_score]]&gt;0.8,"HIGH",IF(Table2[[#This Row],[ip_risk_score]]&gt;0.5,"MEDIUM","LOW"))</f>
        <v>HIGH</v>
      </c>
      <c r="Q3528" s="5">
        <f>Table2[[#This Row],[transaction_amount]]-Table2[[#This Row],[avg_transaction_amount]]</f>
        <v>-2947.7299999999996</v>
      </c>
    </row>
    <row r="3529" spans="1:17" x14ac:dyDescent="0.25">
      <c r="A3529" s="4" t="s">
        <v>6491</v>
      </c>
      <c r="B3529" s="5" t="s">
        <v>5895</v>
      </c>
      <c r="C3529" s="5">
        <v>7406.41</v>
      </c>
      <c r="D3529" s="5" t="s">
        <v>26</v>
      </c>
      <c r="E3529" s="5" t="s">
        <v>27</v>
      </c>
      <c r="F3529" s="5" t="s">
        <v>32</v>
      </c>
      <c r="G3529" s="5" t="s">
        <v>23</v>
      </c>
      <c r="H3529" s="5">
        <v>454</v>
      </c>
      <c r="I3529" s="5">
        <v>16</v>
      </c>
      <c r="J3529" s="5">
        <v>2</v>
      </c>
      <c r="K3529" s="5">
        <v>27905.87</v>
      </c>
      <c r="L3529" s="5">
        <v>0</v>
      </c>
      <c r="M3529" s="5">
        <v>5.6000000000000001E-2</v>
      </c>
      <c r="N3529" s="5">
        <v>4</v>
      </c>
      <c r="O3529" s="6">
        <v>0</v>
      </c>
      <c r="P3529" s="5" t="str">
        <f>IF(Table2[[#This Row],[ip_risk_score]]&gt;0.8,"HIGH",IF(Table2[[#This Row],[ip_risk_score]]&gt;0.5,"MEDIUM","LOW"))</f>
        <v>LOW</v>
      </c>
      <c r="Q3529" s="5">
        <f>Table2[[#This Row],[transaction_amount]]-Table2[[#This Row],[avg_transaction_amount]]</f>
        <v>-20499.46</v>
      </c>
    </row>
    <row r="3530" spans="1:17" x14ac:dyDescent="0.25">
      <c r="A3530" s="4" t="s">
        <v>6492</v>
      </c>
      <c r="B3530" s="5" t="s">
        <v>3071</v>
      </c>
      <c r="C3530" s="5">
        <v>48655.19</v>
      </c>
      <c r="D3530" s="5" t="s">
        <v>53</v>
      </c>
      <c r="E3530" s="5" t="s">
        <v>27</v>
      </c>
      <c r="F3530" s="5" t="s">
        <v>22</v>
      </c>
      <c r="G3530" s="5" t="s">
        <v>58</v>
      </c>
      <c r="H3530" s="5">
        <v>79</v>
      </c>
      <c r="I3530" s="5">
        <v>19</v>
      </c>
      <c r="J3530" s="5">
        <v>4</v>
      </c>
      <c r="K3530" s="5">
        <v>5869.69</v>
      </c>
      <c r="L3530" s="5">
        <v>0</v>
      </c>
      <c r="M3530" s="5">
        <v>0.78200000000000003</v>
      </c>
      <c r="N3530" s="5">
        <v>2</v>
      </c>
      <c r="O3530" s="6">
        <v>1</v>
      </c>
      <c r="P3530" s="5" t="str">
        <f>IF(Table2[[#This Row],[ip_risk_score]]&gt;0.8,"HIGH",IF(Table2[[#This Row],[ip_risk_score]]&gt;0.5,"MEDIUM","LOW"))</f>
        <v>MEDIUM</v>
      </c>
      <c r="Q3530" s="5">
        <f>Table2[[#This Row],[transaction_amount]]-Table2[[#This Row],[avg_transaction_amount]]</f>
        <v>42785.5</v>
      </c>
    </row>
    <row r="3531" spans="1:17" x14ac:dyDescent="0.25">
      <c r="A3531" s="4" t="s">
        <v>6493</v>
      </c>
      <c r="B3531" s="5" t="s">
        <v>1229</v>
      </c>
      <c r="C3531" s="5">
        <v>37976.660000000003</v>
      </c>
      <c r="D3531" s="5" t="s">
        <v>20</v>
      </c>
      <c r="E3531" s="5" t="s">
        <v>31</v>
      </c>
      <c r="F3531" s="5" t="s">
        <v>22</v>
      </c>
      <c r="G3531" s="5" t="s">
        <v>38</v>
      </c>
      <c r="H3531" s="5">
        <v>1361</v>
      </c>
      <c r="I3531" s="5">
        <v>19</v>
      </c>
      <c r="J3531" s="5">
        <v>3</v>
      </c>
      <c r="K3531" s="5">
        <v>14675.6</v>
      </c>
      <c r="L3531" s="5">
        <v>0</v>
      </c>
      <c r="M3531" s="5">
        <v>0.30299999999999999</v>
      </c>
      <c r="N3531" s="5">
        <v>6</v>
      </c>
      <c r="O3531" s="6">
        <v>0</v>
      </c>
      <c r="P3531" s="5" t="str">
        <f>IF(Table2[[#This Row],[ip_risk_score]]&gt;0.8,"HIGH",IF(Table2[[#This Row],[ip_risk_score]]&gt;0.5,"MEDIUM","LOW"))</f>
        <v>LOW</v>
      </c>
      <c r="Q3531" s="5">
        <f>Table2[[#This Row],[transaction_amount]]-Table2[[#This Row],[avg_transaction_amount]]</f>
        <v>23301.060000000005</v>
      </c>
    </row>
    <row r="3532" spans="1:17" x14ac:dyDescent="0.25">
      <c r="A3532" s="4" t="s">
        <v>6494</v>
      </c>
      <c r="B3532" s="5" t="s">
        <v>6495</v>
      </c>
      <c r="C3532" s="5">
        <v>48389.69</v>
      </c>
      <c r="D3532" s="5" t="s">
        <v>20</v>
      </c>
      <c r="E3532" s="5" t="s">
        <v>27</v>
      </c>
      <c r="F3532" s="5" t="s">
        <v>22</v>
      </c>
      <c r="G3532" s="5" t="s">
        <v>23</v>
      </c>
      <c r="H3532" s="5">
        <v>842</v>
      </c>
      <c r="I3532" s="5">
        <v>10</v>
      </c>
      <c r="J3532" s="5">
        <v>0</v>
      </c>
      <c r="K3532" s="5">
        <v>17247.509999999998</v>
      </c>
      <c r="L3532" s="5">
        <v>0</v>
      </c>
      <c r="M3532" s="5">
        <v>0.13800000000000001</v>
      </c>
      <c r="N3532" s="5">
        <v>3</v>
      </c>
      <c r="O3532" s="6">
        <v>0</v>
      </c>
      <c r="P3532" s="5" t="str">
        <f>IF(Table2[[#This Row],[ip_risk_score]]&gt;0.8,"HIGH",IF(Table2[[#This Row],[ip_risk_score]]&gt;0.5,"MEDIUM","LOW"))</f>
        <v>LOW</v>
      </c>
      <c r="Q3532" s="5">
        <f>Table2[[#This Row],[transaction_amount]]-Table2[[#This Row],[avg_transaction_amount]]</f>
        <v>31142.180000000004</v>
      </c>
    </row>
    <row r="3533" spans="1:17" x14ac:dyDescent="0.25">
      <c r="A3533" s="4" t="s">
        <v>6496</v>
      </c>
      <c r="B3533" s="5" t="s">
        <v>6497</v>
      </c>
      <c r="C3533" s="5">
        <v>22015.040000000001</v>
      </c>
      <c r="D3533" s="5" t="s">
        <v>20</v>
      </c>
      <c r="E3533" s="5" t="s">
        <v>27</v>
      </c>
      <c r="F3533" s="5" t="s">
        <v>22</v>
      </c>
      <c r="G3533" s="5" t="s">
        <v>58</v>
      </c>
      <c r="H3533" s="5">
        <v>928</v>
      </c>
      <c r="I3533" s="5">
        <v>21</v>
      </c>
      <c r="J3533" s="5">
        <v>0</v>
      </c>
      <c r="K3533" s="5">
        <v>9726.07</v>
      </c>
      <c r="L3533" s="5">
        <v>0</v>
      </c>
      <c r="M3533" s="5">
        <v>0.52200000000000002</v>
      </c>
      <c r="N3533" s="5">
        <v>3</v>
      </c>
      <c r="O3533" s="6">
        <v>0</v>
      </c>
      <c r="P3533" s="5" t="str">
        <f>IF(Table2[[#This Row],[ip_risk_score]]&gt;0.8,"HIGH",IF(Table2[[#This Row],[ip_risk_score]]&gt;0.5,"MEDIUM","LOW"))</f>
        <v>MEDIUM</v>
      </c>
      <c r="Q3533" s="5">
        <f>Table2[[#This Row],[transaction_amount]]-Table2[[#This Row],[avg_transaction_amount]]</f>
        <v>12288.970000000001</v>
      </c>
    </row>
    <row r="3534" spans="1:17" x14ac:dyDescent="0.25">
      <c r="A3534" s="4" t="s">
        <v>6498</v>
      </c>
      <c r="B3534" s="5" t="s">
        <v>4819</v>
      </c>
      <c r="C3534" s="5">
        <v>13954.51</v>
      </c>
      <c r="D3534" s="5" t="s">
        <v>26</v>
      </c>
      <c r="E3534" s="5" t="s">
        <v>27</v>
      </c>
      <c r="F3534" s="5" t="s">
        <v>28</v>
      </c>
      <c r="G3534" s="5" t="s">
        <v>33</v>
      </c>
      <c r="H3534" s="5">
        <v>625</v>
      </c>
      <c r="I3534" s="5">
        <v>4</v>
      </c>
      <c r="J3534" s="5">
        <v>4</v>
      </c>
      <c r="K3534" s="5">
        <v>21188.39</v>
      </c>
      <c r="L3534" s="5">
        <v>0</v>
      </c>
      <c r="M3534" s="5">
        <v>0.56999999999999995</v>
      </c>
      <c r="N3534" s="5">
        <v>1</v>
      </c>
      <c r="O3534" s="6">
        <v>0</v>
      </c>
      <c r="P3534" s="5" t="str">
        <f>IF(Table2[[#This Row],[ip_risk_score]]&gt;0.8,"HIGH",IF(Table2[[#This Row],[ip_risk_score]]&gt;0.5,"MEDIUM","LOW"))</f>
        <v>MEDIUM</v>
      </c>
      <c r="Q3534" s="5">
        <f>Table2[[#This Row],[transaction_amount]]-Table2[[#This Row],[avg_transaction_amount]]</f>
        <v>-7233.8799999999992</v>
      </c>
    </row>
    <row r="3535" spans="1:17" x14ac:dyDescent="0.25">
      <c r="A3535" s="4" t="s">
        <v>6499</v>
      </c>
      <c r="B3535" s="5" t="s">
        <v>1854</v>
      </c>
      <c r="C3535" s="5">
        <v>39924.75</v>
      </c>
      <c r="D3535" s="5" t="s">
        <v>53</v>
      </c>
      <c r="E3535" s="5" t="s">
        <v>31</v>
      </c>
      <c r="F3535" s="5" t="s">
        <v>28</v>
      </c>
      <c r="G3535" s="5" t="s">
        <v>23</v>
      </c>
      <c r="H3535" s="5">
        <v>1262</v>
      </c>
      <c r="I3535" s="5">
        <v>11</v>
      </c>
      <c r="J3535" s="5">
        <v>2</v>
      </c>
      <c r="K3535" s="5">
        <v>26031.63</v>
      </c>
      <c r="L3535" s="5">
        <v>0</v>
      </c>
      <c r="M3535" s="5">
        <v>0.48499999999999999</v>
      </c>
      <c r="N3535" s="5">
        <v>8</v>
      </c>
      <c r="O3535" s="6">
        <v>0</v>
      </c>
      <c r="P3535" s="5" t="str">
        <f>IF(Table2[[#This Row],[ip_risk_score]]&gt;0.8,"HIGH",IF(Table2[[#This Row],[ip_risk_score]]&gt;0.5,"MEDIUM","LOW"))</f>
        <v>LOW</v>
      </c>
      <c r="Q3535" s="5">
        <f>Table2[[#This Row],[transaction_amount]]-Table2[[#This Row],[avg_transaction_amount]]</f>
        <v>13893.119999999999</v>
      </c>
    </row>
    <row r="3536" spans="1:17" x14ac:dyDescent="0.25">
      <c r="A3536" s="4" t="s">
        <v>6500</v>
      </c>
      <c r="B3536" s="5" t="s">
        <v>5277</v>
      </c>
      <c r="C3536" s="5">
        <v>16346.38</v>
      </c>
      <c r="D3536" s="5" t="s">
        <v>26</v>
      </c>
      <c r="E3536" s="5" t="s">
        <v>21</v>
      </c>
      <c r="F3536" s="5" t="s">
        <v>28</v>
      </c>
      <c r="G3536" s="5" t="s">
        <v>23</v>
      </c>
      <c r="H3536" s="5">
        <v>1861</v>
      </c>
      <c r="I3536" s="5">
        <v>20</v>
      </c>
      <c r="J3536" s="5">
        <v>0</v>
      </c>
      <c r="K3536" s="5">
        <v>16290.22</v>
      </c>
      <c r="L3536" s="5">
        <v>0</v>
      </c>
      <c r="M3536" s="5">
        <v>0.65300000000000002</v>
      </c>
      <c r="N3536" s="5">
        <v>8</v>
      </c>
      <c r="O3536" s="6">
        <v>0</v>
      </c>
      <c r="P3536" s="5" t="str">
        <f>IF(Table2[[#This Row],[ip_risk_score]]&gt;0.8,"HIGH",IF(Table2[[#This Row],[ip_risk_score]]&gt;0.5,"MEDIUM","LOW"))</f>
        <v>MEDIUM</v>
      </c>
      <c r="Q3536" s="5">
        <f>Table2[[#This Row],[transaction_amount]]-Table2[[#This Row],[avg_transaction_amount]]</f>
        <v>56.159999999999854</v>
      </c>
    </row>
    <row r="3537" spans="1:17" x14ac:dyDescent="0.25">
      <c r="A3537" s="4" t="s">
        <v>6501</v>
      </c>
      <c r="B3537" s="5" t="s">
        <v>6502</v>
      </c>
      <c r="C3537" s="5">
        <v>15004.2</v>
      </c>
      <c r="D3537" s="5" t="s">
        <v>20</v>
      </c>
      <c r="E3537" s="5" t="s">
        <v>31</v>
      </c>
      <c r="F3537" s="5" t="s">
        <v>28</v>
      </c>
      <c r="G3537" s="5" t="s">
        <v>58</v>
      </c>
      <c r="H3537" s="5">
        <v>1683</v>
      </c>
      <c r="I3537" s="5">
        <v>8</v>
      </c>
      <c r="J3537" s="5">
        <v>1</v>
      </c>
      <c r="K3537" s="5">
        <v>23461.97</v>
      </c>
      <c r="L3537" s="5">
        <v>0</v>
      </c>
      <c r="M3537" s="5">
        <v>0.71399999999999997</v>
      </c>
      <c r="N3537" s="5">
        <v>9</v>
      </c>
      <c r="O3537" s="6">
        <v>0</v>
      </c>
      <c r="P3537" s="5" t="str">
        <f>IF(Table2[[#This Row],[ip_risk_score]]&gt;0.8,"HIGH",IF(Table2[[#This Row],[ip_risk_score]]&gt;0.5,"MEDIUM","LOW"))</f>
        <v>MEDIUM</v>
      </c>
      <c r="Q3537" s="5">
        <f>Table2[[#This Row],[transaction_amount]]-Table2[[#This Row],[avg_transaction_amount]]</f>
        <v>-8457.77</v>
      </c>
    </row>
    <row r="3538" spans="1:17" x14ac:dyDescent="0.25">
      <c r="A3538" s="4" t="s">
        <v>6503</v>
      </c>
      <c r="B3538" s="5" t="s">
        <v>6504</v>
      </c>
      <c r="C3538" s="5">
        <v>11663.67</v>
      </c>
      <c r="D3538" s="5" t="s">
        <v>53</v>
      </c>
      <c r="E3538" s="5" t="s">
        <v>41</v>
      </c>
      <c r="F3538" s="5" t="s">
        <v>32</v>
      </c>
      <c r="G3538" s="5" t="s">
        <v>58</v>
      </c>
      <c r="H3538" s="5">
        <v>328</v>
      </c>
      <c r="I3538" s="5">
        <v>16</v>
      </c>
      <c r="J3538" s="5">
        <v>1</v>
      </c>
      <c r="K3538" s="5">
        <v>1922.75</v>
      </c>
      <c r="L3538" s="5">
        <v>0</v>
      </c>
      <c r="M3538" s="5">
        <v>0.13700000000000001</v>
      </c>
      <c r="N3538" s="5">
        <v>5</v>
      </c>
      <c r="O3538" s="6">
        <v>0</v>
      </c>
      <c r="P3538" s="5" t="str">
        <f>IF(Table2[[#This Row],[ip_risk_score]]&gt;0.8,"HIGH",IF(Table2[[#This Row],[ip_risk_score]]&gt;0.5,"MEDIUM","LOW"))</f>
        <v>LOW</v>
      </c>
      <c r="Q3538" s="5">
        <f>Table2[[#This Row],[transaction_amount]]-Table2[[#This Row],[avg_transaction_amount]]</f>
        <v>9740.92</v>
      </c>
    </row>
    <row r="3539" spans="1:17" x14ac:dyDescent="0.25">
      <c r="A3539" s="4" t="s">
        <v>6505</v>
      </c>
      <c r="B3539" s="5" t="s">
        <v>4612</v>
      </c>
      <c r="C3539" s="5">
        <v>6527.46</v>
      </c>
      <c r="D3539" s="5" t="s">
        <v>26</v>
      </c>
      <c r="E3539" s="5" t="s">
        <v>27</v>
      </c>
      <c r="F3539" s="5" t="s">
        <v>22</v>
      </c>
      <c r="G3539" s="5" t="s">
        <v>48</v>
      </c>
      <c r="H3539" s="5">
        <v>1931</v>
      </c>
      <c r="I3539" s="5">
        <v>7</v>
      </c>
      <c r="J3539" s="5">
        <v>2</v>
      </c>
      <c r="K3539" s="5">
        <v>4698.1000000000004</v>
      </c>
      <c r="L3539" s="5">
        <v>0</v>
      </c>
      <c r="M3539" s="5">
        <v>0.61699999999999999</v>
      </c>
      <c r="N3539" s="5">
        <v>4</v>
      </c>
      <c r="O3539" s="6">
        <v>0</v>
      </c>
      <c r="P3539" s="5" t="str">
        <f>IF(Table2[[#This Row],[ip_risk_score]]&gt;0.8,"HIGH",IF(Table2[[#This Row],[ip_risk_score]]&gt;0.5,"MEDIUM","LOW"))</f>
        <v>MEDIUM</v>
      </c>
      <c r="Q3539" s="5">
        <f>Table2[[#This Row],[transaction_amount]]-Table2[[#This Row],[avg_transaction_amount]]</f>
        <v>1829.3599999999997</v>
      </c>
    </row>
    <row r="3540" spans="1:17" x14ac:dyDescent="0.25">
      <c r="A3540" s="4" t="s">
        <v>6506</v>
      </c>
      <c r="B3540" s="5" t="s">
        <v>6507</v>
      </c>
      <c r="C3540" s="5">
        <v>12860.33</v>
      </c>
      <c r="D3540" s="5" t="s">
        <v>20</v>
      </c>
      <c r="E3540" s="5" t="s">
        <v>41</v>
      </c>
      <c r="F3540" s="5" t="s">
        <v>32</v>
      </c>
      <c r="G3540" s="5" t="s">
        <v>48</v>
      </c>
      <c r="H3540" s="5">
        <v>45</v>
      </c>
      <c r="I3540" s="5">
        <v>23</v>
      </c>
      <c r="J3540" s="5">
        <v>1</v>
      </c>
      <c r="K3540" s="5">
        <v>13914.56</v>
      </c>
      <c r="L3540" s="5">
        <v>0</v>
      </c>
      <c r="M3540" s="5">
        <v>5.3999999999999999E-2</v>
      </c>
      <c r="N3540" s="5">
        <v>9</v>
      </c>
      <c r="O3540" s="6">
        <v>0</v>
      </c>
      <c r="P3540" s="5" t="str">
        <f>IF(Table2[[#This Row],[ip_risk_score]]&gt;0.8,"HIGH",IF(Table2[[#This Row],[ip_risk_score]]&gt;0.5,"MEDIUM","LOW"))</f>
        <v>LOW</v>
      </c>
      <c r="Q3540" s="5">
        <f>Table2[[#This Row],[transaction_amount]]-Table2[[#This Row],[avg_transaction_amount]]</f>
        <v>-1054.2299999999996</v>
      </c>
    </row>
    <row r="3541" spans="1:17" x14ac:dyDescent="0.25">
      <c r="A3541" s="4" t="s">
        <v>6508</v>
      </c>
      <c r="B3541" s="5" t="s">
        <v>6509</v>
      </c>
      <c r="C3541" s="5">
        <v>17798.22</v>
      </c>
      <c r="D3541" s="5" t="s">
        <v>20</v>
      </c>
      <c r="E3541" s="5" t="s">
        <v>31</v>
      </c>
      <c r="F3541" s="5" t="s">
        <v>32</v>
      </c>
      <c r="G3541" s="5" t="s">
        <v>23</v>
      </c>
      <c r="H3541" s="5">
        <v>1663</v>
      </c>
      <c r="I3541" s="5">
        <v>7</v>
      </c>
      <c r="J3541" s="5">
        <v>3</v>
      </c>
      <c r="K3541" s="5">
        <v>27638.49</v>
      </c>
      <c r="L3541" s="5">
        <v>0</v>
      </c>
      <c r="M3541" s="5">
        <v>0.44900000000000001</v>
      </c>
      <c r="N3541" s="5">
        <v>3</v>
      </c>
      <c r="O3541" s="6">
        <v>0</v>
      </c>
      <c r="P3541" s="5" t="str">
        <f>IF(Table2[[#This Row],[ip_risk_score]]&gt;0.8,"HIGH",IF(Table2[[#This Row],[ip_risk_score]]&gt;0.5,"MEDIUM","LOW"))</f>
        <v>LOW</v>
      </c>
      <c r="Q3541" s="5">
        <f>Table2[[#This Row],[transaction_amount]]-Table2[[#This Row],[avg_transaction_amount]]</f>
        <v>-9840.27</v>
      </c>
    </row>
    <row r="3542" spans="1:17" x14ac:dyDescent="0.25">
      <c r="A3542" s="4" t="s">
        <v>6510</v>
      </c>
      <c r="B3542" s="5" t="s">
        <v>6511</v>
      </c>
      <c r="C3542" s="5">
        <v>33716.01</v>
      </c>
      <c r="D3542" s="5" t="s">
        <v>26</v>
      </c>
      <c r="E3542" s="5" t="s">
        <v>21</v>
      </c>
      <c r="F3542" s="5" t="s">
        <v>28</v>
      </c>
      <c r="G3542" s="5" t="s">
        <v>38</v>
      </c>
      <c r="H3542" s="5">
        <v>264</v>
      </c>
      <c r="I3542" s="5">
        <v>11</v>
      </c>
      <c r="J3542" s="5">
        <v>4</v>
      </c>
      <c r="K3542" s="5">
        <v>15994.58</v>
      </c>
      <c r="L3542" s="5">
        <v>0</v>
      </c>
      <c r="M3542" s="5">
        <v>0.1</v>
      </c>
      <c r="N3542" s="5">
        <v>4</v>
      </c>
      <c r="O3542" s="6">
        <v>0</v>
      </c>
      <c r="P3542" s="5" t="str">
        <f>IF(Table2[[#This Row],[ip_risk_score]]&gt;0.8,"HIGH",IF(Table2[[#This Row],[ip_risk_score]]&gt;0.5,"MEDIUM","LOW"))</f>
        <v>LOW</v>
      </c>
      <c r="Q3542" s="5">
        <f>Table2[[#This Row],[transaction_amount]]-Table2[[#This Row],[avg_transaction_amount]]</f>
        <v>17721.43</v>
      </c>
    </row>
    <row r="3543" spans="1:17" x14ac:dyDescent="0.25">
      <c r="A3543" s="4" t="s">
        <v>6512</v>
      </c>
      <c r="B3543" s="5" t="s">
        <v>6513</v>
      </c>
      <c r="C3543" s="5">
        <v>3175.11</v>
      </c>
      <c r="D3543" s="5" t="s">
        <v>20</v>
      </c>
      <c r="E3543" s="5" t="s">
        <v>21</v>
      </c>
      <c r="F3543" s="5" t="s">
        <v>32</v>
      </c>
      <c r="G3543" s="5" t="s">
        <v>33</v>
      </c>
      <c r="H3543" s="5">
        <v>1346</v>
      </c>
      <c r="I3543" s="5">
        <v>18</v>
      </c>
      <c r="J3543" s="5">
        <v>0</v>
      </c>
      <c r="K3543" s="5">
        <v>13025.83</v>
      </c>
      <c r="L3543" s="5">
        <v>0</v>
      </c>
      <c r="M3543" s="5">
        <v>0.45</v>
      </c>
      <c r="N3543" s="5">
        <v>8</v>
      </c>
      <c r="O3543" s="6">
        <v>0</v>
      </c>
      <c r="P3543" s="5" t="str">
        <f>IF(Table2[[#This Row],[ip_risk_score]]&gt;0.8,"HIGH",IF(Table2[[#This Row],[ip_risk_score]]&gt;0.5,"MEDIUM","LOW"))</f>
        <v>LOW</v>
      </c>
      <c r="Q3543" s="5">
        <f>Table2[[#This Row],[transaction_amount]]-Table2[[#This Row],[avg_transaction_amount]]</f>
        <v>-9850.7199999999993</v>
      </c>
    </row>
    <row r="3544" spans="1:17" x14ac:dyDescent="0.25">
      <c r="A3544" s="4" t="s">
        <v>6514</v>
      </c>
      <c r="B3544" s="5" t="s">
        <v>6515</v>
      </c>
      <c r="C3544" s="5">
        <v>10564.82</v>
      </c>
      <c r="D3544" s="5" t="s">
        <v>20</v>
      </c>
      <c r="E3544" s="5" t="s">
        <v>27</v>
      </c>
      <c r="F3544" s="5" t="s">
        <v>28</v>
      </c>
      <c r="G3544" s="5" t="s">
        <v>58</v>
      </c>
      <c r="H3544" s="5">
        <v>971</v>
      </c>
      <c r="I3544" s="5">
        <v>9</v>
      </c>
      <c r="J3544" s="5">
        <v>4</v>
      </c>
      <c r="K3544" s="5">
        <v>18043.22</v>
      </c>
      <c r="L3544" s="5">
        <v>0</v>
      </c>
      <c r="M3544" s="5">
        <v>0.17499999999999999</v>
      </c>
      <c r="N3544" s="5">
        <v>2</v>
      </c>
      <c r="O3544" s="6">
        <v>0</v>
      </c>
      <c r="P3544" s="5" t="str">
        <f>IF(Table2[[#This Row],[ip_risk_score]]&gt;0.8,"HIGH",IF(Table2[[#This Row],[ip_risk_score]]&gt;0.5,"MEDIUM","LOW"))</f>
        <v>LOW</v>
      </c>
      <c r="Q3544" s="5">
        <f>Table2[[#This Row],[transaction_amount]]-Table2[[#This Row],[avg_transaction_amount]]</f>
        <v>-7478.4000000000015</v>
      </c>
    </row>
    <row r="3545" spans="1:17" x14ac:dyDescent="0.25">
      <c r="A3545" s="4" t="s">
        <v>6516</v>
      </c>
      <c r="B3545" s="5" t="s">
        <v>200</v>
      </c>
      <c r="C3545" s="5">
        <v>40460.730000000003</v>
      </c>
      <c r="D3545" s="5" t="s">
        <v>53</v>
      </c>
      <c r="E3545" s="5" t="s">
        <v>21</v>
      </c>
      <c r="F3545" s="5" t="s">
        <v>22</v>
      </c>
      <c r="G3545" s="5" t="s">
        <v>48</v>
      </c>
      <c r="H3545" s="5">
        <v>344</v>
      </c>
      <c r="I3545" s="5">
        <v>23</v>
      </c>
      <c r="J3545" s="5">
        <v>2</v>
      </c>
      <c r="K3545" s="5">
        <v>3821.53</v>
      </c>
      <c r="L3545" s="5">
        <v>0</v>
      </c>
      <c r="M3545" s="5">
        <v>0.73399999999999999</v>
      </c>
      <c r="N3545" s="5">
        <v>3</v>
      </c>
      <c r="O3545" s="6">
        <v>0</v>
      </c>
      <c r="P3545" s="5" t="str">
        <f>IF(Table2[[#This Row],[ip_risk_score]]&gt;0.8,"HIGH",IF(Table2[[#This Row],[ip_risk_score]]&gt;0.5,"MEDIUM","LOW"))</f>
        <v>MEDIUM</v>
      </c>
      <c r="Q3545" s="5">
        <f>Table2[[#This Row],[transaction_amount]]-Table2[[#This Row],[avg_transaction_amount]]</f>
        <v>36639.200000000004</v>
      </c>
    </row>
    <row r="3546" spans="1:17" x14ac:dyDescent="0.25">
      <c r="A3546" s="4" t="s">
        <v>6517</v>
      </c>
      <c r="B3546" s="5" t="s">
        <v>6518</v>
      </c>
      <c r="C3546" s="5">
        <v>7388.75</v>
      </c>
      <c r="D3546" s="5" t="s">
        <v>20</v>
      </c>
      <c r="E3546" s="5" t="s">
        <v>31</v>
      </c>
      <c r="F3546" s="5" t="s">
        <v>28</v>
      </c>
      <c r="G3546" s="5" t="s">
        <v>33</v>
      </c>
      <c r="H3546" s="5">
        <v>1053</v>
      </c>
      <c r="I3546" s="5">
        <v>1</v>
      </c>
      <c r="J3546" s="5">
        <v>4</v>
      </c>
      <c r="K3546" s="5">
        <v>19645.05</v>
      </c>
      <c r="L3546" s="5">
        <v>0</v>
      </c>
      <c r="M3546" s="5">
        <v>0.9</v>
      </c>
      <c r="N3546" s="5">
        <v>3</v>
      </c>
      <c r="O3546" s="6">
        <v>1</v>
      </c>
      <c r="P3546" s="5" t="str">
        <f>IF(Table2[[#This Row],[ip_risk_score]]&gt;0.8,"HIGH",IF(Table2[[#This Row],[ip_risk_score]]&gt;0.5,"MEDIUM","LOW"))</f>
        <v>HIGH</v>
      </c>
      <c r="Q3546" s="5">
        <f>Table2[[#This Row],[transaction_amount]]-Table2[[#This Row],[avg_transaction_amount]]</f>
        <v>-12256.3</v>
      </c>
    </row>
    <row r="3547" spans="1:17" x14ac:dyDescent="0.25">
      <c r="A3547" s="4" t="s">
        <v>6519</v>
      </c>
      <c r="B3547" s="5" t="s">
        <v>6520</v>
      </c>
      <c r="C3547" s="5">
        <v>17165.13</v>
      </c>
      <c r="D3547" s="5" t="s">
        <v>26</v>
      </c>
      <c r="E3547" s="5" t="s">
        <v>31</v>
      </c>
      <c r="F3547" s="5" t="s">
        <v>22</v>
      </c>
      <c r="G3547" s="5" t="s">
        <v>23</v>
      </c>
      <c r="H3547" s="5">
        <v>307</v>
      </c>
      <c r="I3547" s="5">
        <v>23</v>
      </c>
      <c r="J3547" s="5">
        <v>0</v>
      </c>
      <c r="K3547" s="5">
        <v>2911.23</v>
      </c>
      <c r="L3547" s="5">
        <v>0</v>
      </c>
      <c r="M3547" s="5">
        <v>0.17</v>
      </c>
      <c r="N3547" s="5">
        <v>8</v>
      </c>
      <c r="O3547" s="6">
        <v>0</v>
      </c>
      <c r="P3547" s="5" t="str">
        <f>IF(Table2[[#This Row],[ip_risk_score]]&gt;0.8,"HIGH",IF(Table2[[#This Row],[ip_risk_score]]&gt;0.5,"MEDIUM","LOW"))</f>
        <v>LOW</v>
      </c>
      <c r="Q3547" s="5">
        <f>Table2[[#This Row],[transaction_amount]]-Table2[[#This Row],[avg_transaction_amount]]</f>
        <v>14253.900000000001</v>
      </c>
    </row>
    <row r="3548" spans="1:17" x14ac:dyDescent="0.25">
      <c r="A3548" s="4" t="s">
        <v>6521</v>
      </c>
      <c r="B3548" s="5" t="s">
        <v>6522</v>
      </c>
      <c r="C3548" s="5">
        <v>43239.71</v>
      </c>
      <c r="D3548" s="5" t="s">
        <v>53</v>
      </c>
      <c r="E3548" s="5" t="s">
        <v>21</v>
      </c>
      <c r="F3548" s="5" t="s">
        <v>28</v>
      </c>
      <c r="G3548" s="5" t="s">
        <v>58</v>
      </c>
      <c r="H3548" s="5">
        <v>1054</v>
      </c>
      <c r="I3548" s="5">
        <v>7</v>
      </c>
      <c r="J3548" s="5">
        <v>0</v>
      </c>
      <c r="K3548" s="5">
        <v>17346.12</v>
      </c>
      <c r="L3548" s="5">
        <v>0</v>
      </c>
      <c r="M3548" s="5">
        <v>0.73699999999999999</v>
      </c>
      <c r="N3548" s="5">
        <v>2</v>
      </c>
      <c r="O3548" s="6">
        <v>0</v>
      </c>
      <c r="P3548" s="5" t="str">
        <f>IF(Table2[[#This Row],[ip_risk_score]]&gt;0.8,"HIGH",IF(Table2[[#This Row],[ip_risk_score]]&gt;0.5,"MEDIUM","LOW"))</f>
        <v>MEDIUM</v>
      </c>
      <c r="Q3548" s="5">
        <f>Table2[[#This Row],[transaction_amount]]-Table2[[#This Row],[avg_transaction_amount]]</f>
        <v>25893.59</v>
      </c>
    </row>
    <row r="3549" spans="1:17" x14ac:dyDescent="0.25">
      <c r="A3549" s="4" t="s">
        <v>6523</v>
      </c>
      <c r="B3549" s="5" t="s">
        <v>6524</v>
      </c>
      <c r="C3549" s="5">
        <v>7788.52</v>
      </c>
      <c r="D3549" s="5" t="s">
        <v>26</v>
      </c>
      <c r="E3549" s="5" t="s">
        <v>27</v>
      </c>
      <c r="F3549" s="5" t="s">
        <v>32</v>
      </c>
      <c r="G3549" s="5" t="s">
        <v>58</v>
      </c>
      <c r="H3549" s="5">
        <v>487</v>
      </c>
      <c r="I3549" s="5">
        <v>13</v>
      </c>
      <c r="J3549" s="5">
        <v>2</v>
      </c>
      <c r="K3549" s="5">
        <v>21460.26</v>
      </c>
      <c r="L3549" s="5">
        <v>0</v>
      </c>
      <c r="M3549" s="5">
        <v>0.14599999999999999</v>
      </c>
      <c r="N3549" s="5">
        <v>8</v>
      </c>
      <c r="O3549" s="6">
        <v>0</v>
      </c>
      <c r="P3549" s="5" t="str">
        <f>IF(Table2[[#This Row],[ip_risk_score]]&gt;0.8,"HIGH",IF(Table2[[#This Row],[ip_risk_score]]&gt;0.5,"MEDIUM","LOW"))</f>
        <v>LOW</v>
      </c>
      <c r="Q3549" s="5">
        <f>Table2[[#This Row],[transaction_amount]]-Table2[[#This Row],[avg_transaction_amount]]</f>
        <v>-13671.739999999998</v>
      </c>
    </row>
    <row r="3550" spans="1:17" x14ac:dyDescent="0.25">
      <c r="A3550" s="4" t="s">
        <v>6525</v>
      </c>
      <c r="B3550" s="5" t="s">
        <v>6445</v>
      </c>
      <c r="C3550" s="5">
        <v>4182.7</v>
      </c>
      <c r="D3550" s="5" t="s">
        <v>20</v>
      </c>
      <c r="E3550" s="5" t="s">
        <v>27</v>
      </c>
      <c r="F3550" s="5" t="s">
        <v>32</v>
      </c>
      <c r="G3550" s="5" t="s">
        <v>48</v>
      </c>
      <c r="H3550" s="5">
        <v>1801</v>
      </c>
      <c r="I3550" s="5">
        <v>18</v>
      </c>
      <c r="J3550" s="5">
        <v>0</v>
      </c>
      <c r="K3550" s="5">
        <v>12404.07</v>
      </c>
      <c r="L3550" s="5">
        <v>0</v>
      </c>
      <c r="M3550" s="5">
        <v>0.434</v>
      </c>
      <c r="N3550" s="5">
        <v>7</v>
      </c>
      <c r="O3550" s="6">
        <v>0</v>
      </c>
      <c r="P3550" s="5" t="str">
        <f>IF(Table2[[#This Row],[ip_risk_score]]&gt;0.8,"HIGH",IF(Table2[[#This Row],[ip_risk_score]]&gt;0.5,"MEDIUM","LOW"))</f>
        <v>LOW</v>
      </c>
      <c r="Q3550" s="5">
        <f>Table2[[#This Row],[transaction_amount]]-Table2[[#This Row],[avg_transaction_amount]]</f>
        <v>-8221.369999999999</v>
      </c>
    </row>
    <row r="3551" spans="1:17" x14ac:dyDescent="0.25">
      <c r="A3551" s="4" t="s">
        <v>6526</v>
      </c>
      <c r="B3551" s="5" t="s">
        <v>6527</v>
      </c>
      <c r="C3551" s="5">
        <v>24252.67</v>
      </c>
      <c r="D3551" s="5" t="s">
        <v>53</v>
      </c>
      <c r="E3551" s="5" t="s">
        <v>31</v>
      </c>
      <c r="F3551" s="5" t="s">
        <v>28</v>
      </c>
      <c r="G3551" s="5" t="s">
        <v>38</v>
      </c>
      <c r="H3551" s="5">
        <v>1793</v>
      </c>
      <c r="I3551" s="5">
        <v>3</v>
      </c>
      <c r="J3551" s="5">
        <v>1</v>
      </c>
      <c r="K3551" s="5">
        <v>27335.99</v>
      </c>
      <c r="L3551" s="5">
        <v>0</v>
      </c>
      <c r="M3551" s="5">
        <v>0.626</v>
      </c>
      <c r="N3551" s="5">
        <v>1</v>
      </c>
      <c r="O3551" s="6">
        <v>0</v>
      </c>
      <c r="P3551" s="5" t="str">
        <f>IF(Table2[[#This Row],[ip_risk_score]]&gt;0.8,"HIGH",IF(Table2[[#This Row],[ip_risk_score]]&gt;0.5,"MEDIUM","LOW"))</f>
        <v>MEDIUM</v>
      </c>
      <c r="Q3551" s="5">
        <f>Table2[[#This Row],[transaction_amount]]-Table2[[#This Row],[avg_transaction_amount]]</f>
        <v>-3083.3200000000033</v>
      </c>
    </row>
    <row r="3552" spans="1:17" x14ac:dyDescent="0.25">
      <c r="A3552" s="4" t="s">
        <v>6528</v>
      </c>
      <c r="B3552" s="5" t="s">
        <v>6529</v>
      </c>
      <c r="C3552" s="5">
        <v>15155.85</v>
      </c>
      <c r="D3552" s="5" t="s">
        <v>53</v>
      </c>
      <c r="E3552" s="5" t="s">
        <v>21</v>
      </c>
      <c r="F3552" s="5" t="s">
        <v>22</v>
      </c>
      <c r="G3552" s="5" t="s">
        <v>58</v>
      </c>
      <c r="H3552" s="5">
        <v>481</v>
      </c>
      <c r="I3552" s="5">
        <v>8</v>
      </c>
      <c r="J3552" s="5">
        <v>4</v>
      </c>
      <c r="K3552" s="5">
        <v>4645.76</v>
      </c>
      <c r="L3552" s="5">
        <v>0</v>
      </c>
      <c r="M3552" s="5">
        <v>0.53800000000000003</v>
      </c>
      <c r="N3552" s="5">
        <v>8</v>
      </c>
      <c r="O3552" s="6">
        <v>0</v>
      </c>
      <c r="P3552" s="5" t="str">
        <f>IF(Table2[[#This Row],[ip_risk_score]]&gt;0.8,"HIGH",IF(Table2[[#This Row],[ip_risk_score]]&gt;0.5,"MEDIUM","LOW"))</f>
        <v>MEDIUM</v>
      </c>
      <c r="Q3552" s="5">
        <f>Table2[[#This Row],[transaction_amount]]-Table2[[#This Row],[avg_transaction_amount]]</f>
        <v>10510.09</v>
      </c>
    </row>
    <row r="3553" spans="1:17" x14ac:dyDescent="0.25">
      <c r="A3553" s="4" t="s">
        <v>6530</v>
      </c>
      <c r="B3553" s="5" t="s">
        <v>6531</v>
      </c>
      <c r="C3553" s="5">
        <v>28192.25</v>
      </c>
      <c r="D3553" s="5" t="s">
        <v>53</v>
      </c>
      <c r="E3553" s="5" t="s">
        <v>31</v>
      </c>
      <c r="F3553" s="5" t="s">
        <v>22</v>
      </c>
      <c r="G3553" s="5" t="s">
        <v>38</v>
      </c>
      <c r="H3553" s="5">
        <v>971</v>
      </c>
      <c r="I3553" s="5">
        <v>12</v>
      </c>
      <c r="J3553" s="5">
        <v>3</v>
      </c>
      <c r="K3553" s="5">
        <v>5211.66</v>
      </c>
      <c r="L3553" s="5">
        <v>0</v>
      </c>
      <c r="M3553" s="5">
        <v>5.7000000000000002E-2</v>
      </c>
      <c r="N3553" s="5">
        <v>1</v>
      </c>
      <c r="O3553" s="6">
        <v>0</v>
      </c>
      <c r="P3553" s="5" t="str">
        <f>IF(Table2[[#This Row],[ip_risk_score]]&gt;0.8,"HIGH",IF(Table2[[#This Row],[ip_risk_score]]&gt;0.5,"MEDIUM","LOW"))</f>
        <v>LOW</v>
      </c>
      <c r="Q3553" s="5">
        <f>Table2[[#This Row],[transaction_amount]]-Table2[[#This Row],[avg_transaction_amount]]</f>
        <v>22980.59</v>
      </c>
    </row>
    <row r="3554" spans="1:17" x14ac:dyDescent="0.25">
      <c r="A3554" s="4" t="s">
        <v>6532</v>
      </c>
      <c r="B3554" s="5" t="s">
        <v>6533</v>
      </c>
      <c r="C3554" s="5">
        <v>40200.050000000003</v>
      </c>
      <c r="D3554" s="5" t="s">
        <v>53</v>
      </c>
      <c r="E3554" s="5" t="s">
        <v>31</v>
      </c>
      <c r="F3554" s="5" t="s">
        <v>28</v>
      </c>
      <c r="G3554" s="5" t="s">
        <v>33</v>
      </c>
      <c r="H3554" s="5">
        <v>1711</v>
      </c>
      <c r="I3554" s="5">
        <v>8</v>
      </c>
      <c r="J3554" s="5">
        <v>3</v>
      </c>
      <c r="K3554" s="5">
        <v>15555.74</v>
      </c>
      <c r="L3554" s="5">
        <v>0</v>
      </c>
      <c r="M3554" s="5">
        <v>0.36299999999999999</v>
      </c>
      <c r="N3554" s="5">
        <v>9</v>
      </c>
      <c r="O3554" s="6">
        <v>0</v>
      </c>
      <c r="P3554" s="5" t="str">
        <f>IF(Table2[[#This Row],[ip_risk_score]]&gt;0.8,"HIGH",IF(Table2[[#This Row],[ip_risk_score]]&gt;0.5,"MEDIUM","LOW"))</f>
        <v>LOW</v>
      </c>
      <c r="Q3554" s="5">
        <f>Table2[[#This Row],[transaction_amount]]-Table2[[#This Row],[avg_transaction_amount]]</f>
        <v>24644.310000000005</v>
      </c>
    </row>
    <row r="3555" spans="1:17" x14ac:dyDescent="0.25">
      <c r="A3555" s="4" t="s">
        <v>6534</v>
      </c>
      <c r="B3555" s="5" t="s">
        <v>3983</v>
      </c>
      <c r="C3555" s="5">
        <v>6900.57</v>
      </c>
      <c r="D3555" s="5" t="s">
        <v>26</v>
      </c>
      <c r="E3555" s="5" t="s">
        <v>41</v>
      </c>
      <c r="F3555" s="5" t="s">
        <v>32</v>
      </c>
      <c r="G3555" s="5" t="s">
        <v>58</v>
      </c>
      <c r="H3555" s="5">
        <v>479</v>
      </c>
      <c r="I3555" s="5">
        <v>12</v>
      </c>
      <c r="J3555" s="5">
        <v>3</v>
      </c>
      <c r="K3555" s="5">
        <v>27956.5</v>
      </c>
      <c r="L3555" s="5">
        <v>0</v>
      </c>
      <c r="M3555" s="5">
        <v>0.47</v>
      </c>
      <c r="N3555" s="5">
        <v>1</v>
      </c>
      <c r="O3555" s="6">
        <v>0</v>
      </c>
      <c r="P3555" s="5" t="str">
        <f>IF(Table2[[#This Row],[ip_risk_score]]&gt;0.8,"HIGH",IF(Table2[[#This Row],[ip_risk_score]]&gt;0.5,"MEDIUM","LOW"))</f>
        <v>LOW</v>
      </c>
      <c r="Q3555" s="5">
        <f>Table2[[#This Row],[transaction_amount]]-Table2[[#This Row],[avg_transaction_amount]]</f>
        <v>-21055.93</v>
      </c>
    </row>
    <row r="3556" spans="1:17" x14ac:dyDescent="0.25">
      <c r="A3556" s="4" t="s">
        <v>6535</v>
      </c>
      <c r="B3556" s="5" t="s">
        <v>6536</v>
      </c>
      <c r="C3556" s="5">
        <v>29055.919999999998</v>
      </c>
      <c r="D3556" s="5" t="s">
        <v>20</v>
      </c>
      <c r="E3556" s="5" t="s">
        <v>31</v>
      </c>
      <c r="F3556" s="5" t="s">
        <v>22</v>
      </c>
      <c r="G3556" s="5" t="s">
        <v>58</v>
      </c>
      <c r="H3556" s="5">
        <v>1382</v>
      </c>
      <c r="I3556" s="5">
        <v>15</v>
      </c>
      <c r="J3556" s="5">
        <v>2</v>
      </c>
      <c r="K3556" s="5">
        <v>11781.89</v>
      </c>
      <c r="L3556" s="5">
        <v>0</v>
      </c>
      <c r="M3556" s="5">
        <v>0.39100000000000001</v>
      </c>
      <c r="N3556" s="5">
        <v>5</v>
      </c>
      <c r="O3556" s="6">
        <v>0</v>
      </c>
      <c r="P3556" s="5" t="str">
        <f>IF(Table2[[#This Row],[ip_risk_score]]&gt;0.8,"HIGH",IF(Table2[[#This Row],[ip_risk_score]]&gt;0.5,"MEDIUM","LOW"))</f>
        <v>LOW</v>
      </c>
      <c r="Q3556" s="5">
        <f>Table2[[#This Row],[transaction_amount]]-Table2[[#This Row],[avg_transaction_amount]]</f>
        <v>17274.03</v>
      </c>
    </row>
    <row r="3557" spans="1:17" x14ac:dyDescent="0.25">
      <c r="A3557" s="4" t="s">
        <v>6537</v>
      </c>
      <c r="B3557" s="5" t="s">
        <v>6538</v>
      </c>
      <c r="C3557" s="5">
        <v>25300.16</v>
      </c>
      <c r="D3557" s="5" t="s">
        <v>20</v>
      </c>
      <c r="E3557" s="5" t="s">
        <v>27</v>
      </c>
      <c r="F3557" s="5" t="s">
        <v>28</v>
      </c>
      <c r="G3557" s="5" t="s">
        <v>38</v>
      </c>
      <c r="H3557" s="5">
        <v>776</v>
      </c>
      <c r="I3557" s="5">
        <v>21</v>
      </c>
      <c r="J3557" s="5">
        <v>3</v>
      </c>
      <c r="K3557" s="5">
        <v>27799.360000000001</v>
      </c>
      <c r="L3557" s="5">
        <v>0</v>
      </c>
      <c r="M3557" s="5">
        <v>0.66500000000000004</v>
      </c>
      <c r="N3557" s="5">
        <v>8</v>
      </c>
      <c r="O3557" s="6">
        <v>0</v>
      </c>
      <c r="P3557" s="5" t="str">
        <f>IF(Table2[[#This Row],[ip_risk_score]]&gt;0.8,"HIGH",IF(Table2[[#This Row],[ip_risk_score]]&gt;0.5,"MEDIUM","LOW"))</f>
        <v>MEDIUM</v>
      </c>
      <c r="Q3557" s="5">
        <f>Table2[[#This Row],[transaction_amount]]-Table2[[#This Row],[avg_transaction_amount]]</f>
        <v>-2499.2000000000007</v>
      </c>
    </row>
    <row r="3558" spans="1:17" x14ac:dyDescent="0.25">
      <c r="A3558" s="4" t="s">
        <v>6539</v>
      </c>
      <c r="B3558" s="5" t="s">
        <v>5134</v>
      </c>
      <c r="C3558" s="5">
        <v>7246.74</v>
      </c>
      <c r="D3558" s="5" t="s">
        <v>53</v>
      </c>
      <c r="E3558" s="5" t="s">
        <v>21</v>
      </c>
      <c r="F3558" s="5" t="s">
        <v>22</v>
      </c>
      <c r="G3558" s="5" t="s">
        <v>48</v>
      </c>
      <c r="H3558" s="5">
        <v>599</v>
      </c>
      <c r="I3558" s="5">
        <v>0</v>
      </c>
      <c r="J3558" s="5">
        <v>4</v>
      </c>
      <c r="K3558" s="5">
        <v>20834.900000000001</v>
      </c>
      <c r="L3558" s="5">
        <v>0</v>
      </c>
      <c r="M3558" s="5">
        <v>0.88800000000000001</v>
      </c>
      <c r="N3558" s="5">
        <v>4</v>
      </c>
      <c r="O3558" s="6">
        <v>0</v>
      </c>
      <c r="P3558" s="5" t="str">
        <f>IF(Table2[[#This Row],[ip_risk_score]]&gt;0.8,"HIGH",IF(Table2[[#This Row],[ip_risk_score]]&gt;0.5,"MEDIUM","LOW"))</f>
        <v>HIGH</v>
      </c>
      <c r="Q3558" s="5">
        <f>Table2[[#This Row],[transaction_amount]]-Table2[[#This Row],[avg_transaction_amount]]</f>
        <v>-13588.160000000002</v>
      </c>
    </row>
    <row r="3559" spans="1:17" x14ac:dyDescent="0.25">
      <c r="A3559" s="4" t="s">
        <v>6540</v>
      </c>
      <c r="B3559" s="5" t="s">
        <v>6541</v>
      </c>
      <c r="C3559" s="5">
        <v>31218.720000000001</v>
      </c>
      <c r="D3559" s="5" t="s">
        <v>20</v>
      </c>
      <c r="E3559" s="5" t="s">
        <v>21</v>
      </c>
      <c r="F3559" s="5" t="s">
        <v>32</v>
      </c>
      <c r="G3559" s="5" t="s">
        <v>23</v>
      </c>
      <c r="H3559" s="5">
        <v>1998</v>
      </c>
      <c r="I3559" s="5">
        <v>7</v>
      </c>
      <c r="J3559" s="5">
        <v>0</v>
      </c>
      <c r="K3559" s="5">
        <v>23498.400000000001</v>
      </c>
      <c r="L3559" s="5">
        <v>0</v>
      </c>
      <c r="M3559" s="5">
        <v>0.66800000000000004</v>
      </c>
      <c r="N3559" s="5">
        <v>6</v>
      </c>
      <c r="O3559" s="6">
        <v>0</v>
      </c>
      <c r="P3559" s="5" t="str">
        <f>IF(Table2[[#This Row],[ip_risk_score]]&gt;0.8,"HIGH",IF(Table2[[#This Row],[ip_risk_score]]&gt;0.5,"MEDIUM","LOW"))</f>
        <v>MEDIUM</v>
      </c>
      <c r="Q3559" s="5">
        <f>Table2[[#This Row],[transaction_amount]]-Table2[[#This Row],[avg_transaction_amount]]</f>
        <v>7720.32</v>
      </c>
    </row>
    <row r="3560" spans="1:17" x14ac:dyDescent="0.25">
      <c r="A3560" s="4" t="s">
        <v>6542</v>
      </c>
      <c r="B3560" s="5" t="s">
        <v>6543</v>
      </c>
      <c r="C3560" s="5">
        <v>13718.34</v>
      </c>
      <c r="D3560" s="5" t="s">
        <v>26</v>
      </c>
      <c r="E3560" s="5" t="s">
        <v>41</v>
      </c>
      <c r="F3560" s="5" t="s">
        <v>22</v>
      </c>
      <c r="G3560" s="5" t="s">
        <v>33</v>
      </c>
      <c r="H3560" s="5">
        <v>801</v>
      </c>
      <c r="I3560" s="5">
        <v>8</v>
      </c>
      <c r="J3560" s="5">
        <v>1</v>
      </c>
      <c r="K3560" s="5">
        <v>28142.33</v>
      </c>
      <c r="L3560" s="5">
        <v>1</v>
      </c>
      <c r="M3560" s="5">
        <v>0.59</v>
      </c>
      <c r="N3560" s="5">
        <v>1</v>
      </c>
      <c r="O3560" s="6">
        <v>0</v>
      </c>
      <c r="P3560" s="5" t="str">
        <f>IF(Table2[[#This Row],[ip_risk_score]]&gt;0.8,"HIGH",IF(Table2[[#This Row],[ip_risk_score]]&gt;0.5,"MEDIUM","LOW"))</f>
        <v>MEDIUM</v>
      </c>
      <c r="Q3560" s="5">
        <f>Table2[[#This Row],[transaction_amount]]-Table2[[#This Row],[avg_transaction_amount]]</f>
        <v>-14423.990000000002</v>
      </c>
    </row>
    <row r="3561" spans="1:17" x14ac:dyDescent="0.25">
      <c r="A3561" s="4" t="s">
        <v>6544</v>
      </c>
      <c r="B3561" s="5" t="s">
        <v>6545</v>
      </c>
      <c r="C3561" s="5">
        <v>24417.32</v>
      </c>
      <c r="D3561" s="5" t="s">
        <v>20</v>
      </c>
      <c r="E3561" s="5" t="s">
        <v>41</v>
      </c>
      <c r="F3561" s="5" t="s">
        <v>28</v>
      </c>
      <c r="G3561" s="5" t="s">
        <v>58</v>
      </c>
      <c r="H3561" s="5">
        <v>1827</v>
      </c>
      <c r="I3561" s="5">
        <v>23</v>
      </c>
      <c r="J3561" s="5">
        <v>3</v>
      </c>
      <c r="K3561" s="5">
        <v>17212.62</v>
      </c>
      <c r="L3561" s="5">
        <v>0</v>
      </c>
      <c r="M3561" s="5">
        <v>0.14899999999999999</v>
      </c>
      <c r="N3561" s="5">
        <v>3</v>
      </c>
      <c r="O3561" s="6">
        <v>0</v>
      </c>
      <c r="P3561" s="5" t="str">
        <f>IF(Table2[[#This Row],[ip_risk_score]]&gt;0.8,"HIGH",IF(Table2[[#This Row],[ip_risk_score]]&gt;0.5,"MEDIUM","LOW"))</f>
        <v>LOW</v>
      </c>
      <c r="Q3561" s="5">
        <f>Table2[[#This Row],[transaction_amount]]-Table2[[#This Row],[avg_transaction_amount]]</f>
        <v>7204.7000000000007</v>
      </c>
    </row>
    <row r="3562" spans="1:17" x14ac:dyDescent="0.25">
      <c r="A3562" s="4" t="s">
        <v>6546</v>
      </c>
      <c r="B3562" s="5" t="s">
        <v>6547</v>
      </c>
      <c r="C3562" s="5">
        <v>4159.5</v>
      </c>
      <c r="D3562" s="5" t="s">
        <v>26</v>
      </c>
      <c r="E3562" s="5" t="s">
        <v>27</v>
      </c>
      <c r="F3562" s="5" t="s">
        <v>22</v>
      </c>
      <c r="G3562" s="5" t="s">
        <v>48</v>
      </c>
      <c r="H3562" s="5">
        <v>395</v>
      </c>
      <c r="I3562" s="5">
        <v>12</v>
      </c>
      <c r="J3562" s="5">
        <v>3</v>
      </c>
      <c r="K3562" s="5">
        <v>19285.419999999998</v>
      </c>
      <c r="L3562" s="5">
        <v>0</v>
      </c>
      <c r="M3562" s="5">
        <v>0.34899999999999998</v>
      </c>
      <c r="N3562" s="5">
        <v>5</v>
      </c>
      <c r="O3562" s="6">
        <v>0</v>
      </c>
      <c r="P3562" s="5" t="str">
        <f>IF(Table2[[#This Row],[ip_risk_score]]&gt;0.8,"HIGH",IF(Table2[[#This Row],[ip_risk_score]]&gt;0.5,"MEDIUM","LOW"))</f>
        <v>LOW</v>
      </c>
      <c r="Q3562" s="5">
        <f>Table2[[#This Row],[transaction_amount]]-Table2[[#This Row],[avg_transaction_amount]]</f>
        <v>-15125.919999999998</v>
      </c>
    </row>
    <row r="3563" spans="1:17" x14ac:dyDescent="0.25">
      <c r="A3563" s="4" t="s">
        <v>6548</v>
      </c>
      <c r="B3563" s="5" t="s">
        <v>6549</v>
      </c>
      <c r="C3563" s="5">
        <v>23006.22</v>
      </c>
      <c r="D3563" s="5" t="s">
        <v>26</v>
      </c>
      <c r="E3563" s="5" t="s">
        <v>41</v>
      </c>
      <c r="F3563" s="5" t="s">
        <v>22</v>
      </c>
      <c r="G3563" s="5" t="s">
        <v>58</v>
      </c>
      <c r="H3563" s="5">
        <v>951</v>
      </c>
      <c r="I3563" s="5">
        <v>16</v>
      </c>
      <c r="J3563" s="5">
        <v>3</v>
      </c>
      <c r="K3563" s="5">
        <v>17411.810000000001</v>
      </c>
      <c r="L3563" s="5">
        <v>0</v>
      </c>
      <c r="M3563" s="5">
        <v>0.54800000000000004</v>
      </c>
      <c r="N3563" s="5">
        <v>2</v>
      </c>
      <c r="O3563" s="6">
        <v>0</v>
      </c>
      <c r="P3563" s="5" t="str">
        <f>IF(Table2[[#This Row],[ip_risk_score]]&gt;0.8,"HIGH",IF(Table2[[#This Row],[ip_risk_score]]&gt;0.5,"MEDIUM","LOW"))</f>
        <v>MEDIUM</v>
      </c>
      <c r="Q3563" s="5">
        <f>Table2[[#This Row],[transaction_amount]]-Table2[[#This Row],[avg_transaction_amount]]</f>
        <v>5594.41</v>
      </c>
    </row>
    <row r="3564" spans="1:17" x14ac:dyDescent="0.25">
      <c r="A3564" s="4" t="s">
        <v>6550</v>
      </c>
      <c r="B3564" s="5" t="s">
        <v>6551</v>
      </c>
      <c r="C3564" s="5">
        <v>15357.85</v>
      </c>
      <c r="D3564" s="5" t="s">
        <v>20</v>
      </c>
      <c r="E3564" s="5" t="s">
        <v>31</v>
      </c>
      <c r="F3564" s="5" t="s">
        <v>32</v>
      </c>
      <c r="G3564" s="5" t="s">
        <v>33</v>
      </c>
      <c r="H3564" s="5">
        <v>1910</v>
      </c>
      <c r="I3564" s="5">
        <v>21</v>
      </c>
      <c r="J3564" s="5">
        <v>1</v>
      </c>
      <c r="K3564" s="5">
        <v>23567.27</v>
      </c>
      <c r="L3564" s="5">
        <v>0</v>
      </c>
      <c r="M3564" s="5">
        <v>0.93400000000000005</v>
      </c>
      <c r="N3564" s="5">
        <v>1</v>
      </c>
      <c r="O3564" s="6">
        <v>0</v>
      </c>
      <c r="P3564" s="5" t="str">
        <f>IF(Table2[[#This Row],[ip_risk_score]]&gt;0.8,"HIGH",IF(Table2[[#This Row],[ip_risk_score]]&gt;0.5,"MEDIUM","LOW"))</f>
        <v>HIGH</v>
      </c>
      <c r="Q3564" s="5">
        <f>Table2[[#This Row],[transaction_amount]]-Table2[[#This Row],[avg_transaction_amount]]</f>
        <v>-8209.42</v>
      </c>
    </row>
    <row r="3565" spans="1:17" x14ac:dyDescent="0.25">
      <c r="A3565" s="4" t="s">
        <v>6552</v>
      </c>
      <c r="B3565" s="5" t="s">
        <v>6553</v>
      </c>
      <c r="C3565" s="5">
        <v>41127.94</v>
      </c>
      <c r="D3565" s="5" t="s">
        <v>26</v>
      </c>
      <c r="E3565" s="5" t="s">
        <v>31</v>
      </c>
      <c r="F3565" s="5" t="s">
        <v>32</v>
      </c>
      <c r="G3565" s="5" t="s">
        <v>23</v>
      </c>
      <c r="H3565" s="5">
        <v>1579</v>
      </c>
      <c r="I3565" s="5">
        <v>8</v>
      </c>
      <c r="J3565" s="5">
        <v>4</v>
      </c>
      <c r="K3565" s="5">
        <v>8274.85</v>
      </c>
      <c r="L3565" s="5">
        <v>0</v>
      </c>
      <c r="M3565" s="5">
        <v>0.30499999999999999</v>
      </c>
      <c r="N3565" s="5">
        <v>9</v>
      </c>
      <c r="O3565" s="6">
        <v>0</v>
      </c>
      <c r="P3565" s="5" t="str">
        <f>IF(Table2[[#This Row],[ip_risk_score]]&gt;0.8,"HIGH",IF(Table2[[#This Row],[ip_risk_score]]&gt;0.5,"MEDIUM","LOW"))</f>
        <v>LOW</v>
      </c>
      <c r="Q3565" s="5">
        <f>Table2[[#This Row],[transaction_amount]]-Table2[[#This Row],[avg_transaction_amount]]</f>
        <v>32853.090000000004</v>
      </c>
    </row>
    <row r="3566" spans="1:17" x14ac:dyDescent="0.25">
      <c r="A3566" s="4" t="s">
        <v>6554</v>
      </c>
      <c r="B3566" s="5" t="s">
        <v>6555</v>
      </c>
      <c r="C3566" s="5">
        <v>2896.09</v>
      </c>
      <c r="D3566" s="5" t="s">
        <v>26</v>
      </c>
      <c r="E3566" s="5" t="s">
        <v>27</v>
      </c>
      <c r="F3566" s="5" t="s">
        <v>32</v>
      </c>
      <c r="G3566" s="5" t="s">
        <v>58</v>
      </c>
      <c r="H3566" s="5">
        <v>455</v>
      </c>
      <c r="I3566" s="5">
        <v>6</v>
      </c>
      <c r="J3566" s="5">
        <v>3</v>
      </c>
      <c r="K3566" s="5">
        <v>23662.63</v>
      </c>
      <c r="L3566" s="5">
        <v>0</v>
      </c>
      <c r="M3566" s="5">
        <v>0.33800000000000002</v>
      </c>
      <c r="N3566" s="5">
        <v>8</v>
      </c>
      <c r="O3566" s="6">
        <v>0</v>
      </c>
      <c r="P3566" s="5" t="str">
        <f>IF(Table2[[#This Row],[ip_risk_score]]&gt;0.8,"HIGH",IF(Table2[[#This Row],[ip_risk_score]]&gt;0.5,"MEDIUM","LOW"))</f>
        <v>LOW</v>
      </c>
      <c r="Q3566" s="5">
        <f>Table2[[#This Row],[transaction_amount]]-Table2[[#This Row],[avg_transaction_amount]]</f>
        <v>-20766.54</v>
      </c>
    </row>
    <row r="3567" spans="1:17" x14ac:dyDescent="0.25">
      <c r="A3567" s="4" t="s">
        <v>6556</v>
      </c>
      <c r="B3567" s="5" t="s">
        <v>796</v>
      </c>
      <c r="C3567" s="5">
        <v>20959.43</v>
      </c>
      <c r="D3567" s="5" t="s">
        <v>26</v>
      </c>
      <c r="E3567" s="5" t="s">
        <v>21</v>
      </c>
      <c r="F3567" s="5" t="s">
        <v>32</v>
      </c>
      <c r="G3567" s="5" t="s">
        <v>38</v>
      </c>
      <c r="H3567" s="5">
        <v>1970</v>
      </c>
      <c r="I3567" s="5">
        <v>22</v>
      </c>
      <c r="J3567" s="5">
        <v>0</v>
      </c>
      <c r="K3567" s="5">
        <v>21435.01</v>
      </c>
      <c r="L3567" s="5">
        <v>0</v>
      </c>
      <c r="M3567" s="5">
        <v>0.59</v>
      </c>
      <c r="N3567" s="5">
        <v>3</v>
      </c>
      <c r="O3567" s="6">
        <v>0</v>
      </c>
      <c r="P3567" s="5" t="str">
        <f>IF(Table2[[#This Row],[ip_risk_score]]&gt;0.8,"HIGH",IF(Table2[[#This Row],[ip_risk_score]]&gt;0.5,"MEDIUM","LOW"))</f>
        <v>MEDIUM</v>
      </c>
      <c r="Q3567" s="5">
        <f>Table2[[#This Row],[transaction_amount]]-Table2[[#This Row],[avg_transaction_amount]]</f>
        <v>-475.57999999999811</v>
      </c>
    </row>
    <row r="3568" spans="1:17" x14ac:dyDescent="0.25">
      <c r="A3568" s="4" t="s">
        <v>6557</v>
      </c>
      <c r="B3568" s="5" t="s">
        <v>2074</v>
      </c>
      <c r="C3568" s="5">
        <v>22948.65</v>
      </c>
      <c r="D3568" s="5" t="s">
        <v>26</v>
      </c>
      <c r="E3568" s="5" t="s">
        <v>27</v>
      </c>
      <c r="F3568" s="5" t="s">
        <v>28</v>
      </c>
      <c r="G3568" s="5" t="s">
        <v>48</v>
      </c>
      <c r="H3568" s="5">
        <v>108</v>
      </c>
      <c r="I3568" s="5">
        <v>19</v>
      </c>
      <c r="J3568" s="5">
        <v>2</v>
      </c>
      <c r="K3568" s="5">
        <v>18101.78</v>
      </c>
      <c r="L3568" s="5">
        <v>0</v>
      </c>
      <c r="M3568" s="5">
        <v>0.9</v>
      </c>
      <c r="N3568" s="5">
        <v>6</v>
      </c>
      <c r="O3568" s="6">
        <v>0</v>
      </c>
      <c r="P3568" s="5" t="str">
        <f>IF(Table2[[#This Row],[ip_risk_score]]&gt;0.8,"HIGH",IF(Table2[[#This Row],[ip_risk_score]]&gt;0.5,"MEDIUM","LOW"))</f>
        <v>HIGH</v>
      </c>
      <c r="Q3568" s="5">
        <f>Table2[[#This Row],[transaction_amount]]-Table2[[#This Row],[avg_transaction_amount]]</f>
        <v>4846.8700000000026</v>
      </c>
    </row>
    <row r="3569" spans="1:17" x14ac:dyDescent="0.25">
      <c r="A3569" s="4" t="s">
        <v>6558</v>
      </c>
      <c r="B3569" s="5" t="s">
        <v>6559</v>
      </c>
      <c r="C3569" s="5">
        <v>36264.050000000003</v>
      </c>
      <c r="D3569" s="5" t="s">
        <v>53</v>
      </c>
      <c r="E3569" s="5" t="s">
        <v>41</v>
      </c>
      <c r="F3569" s="5" t="s">
        <v>22</v>
      </c>
      <c r="G3569" s="5" t="s">
        <v>23</v>
      </c>
      <c r="H3569" s="5">
        <v>664</v>
      </c>
      <c r="I3569" s="5">
        <v>22</v>
      </c>
      <c r="J3569" s="5">
        <v>1</v>
      </c>
      <c r="K3569" s="5">
        <v>1259.8699999999999</v>
      </c>
      <c r="L3569" s="5">
        <v>0</v>
      </c>
      <c r="M3569" s="5">
        <v>0.54300000000000004</v>
      </c>
      <c r="N3569" s="5">
        <v>8</v>
      </c>
      <c r="O3569" s="6">
        <v>1</v>
      </c>
      <c r="P3569" s="5" t="str">
        <f>IF(Table2[[#This Row],[ip_risk_score]]&gt;0.8,"HIGH",IF(Table2[[#This Row],[ip_risk_score]]&gt;0.5,"MEDIUM","LOW"))</f>
        <v>MEDIUM</v>
      </c>
      <c r="Q3569" s="5">
        <f>Table2[[#This Row],[transaction_amount]]-Table2[[#This Row],[avg_transaction_amount]]</f>
        <v>35004.18</v>
      </c>
    </row>
    <row r="3570" spans="1:17" x14ac:dyDescent="0.25">
      <c r="A3570" s="4" t="s">
        <v>6560</v>
      </c>
      <c r="B3570" s="5" t="s">
        <v>6561</v>
      </c>
      <c r="C3570" s="5">
        <v>28735.66</v>
      </c>
      <c r="D3570" s="5" t="s">
        <v>20</v>
      </c>
      <c r="E3570" s="5" t="s">
        <v>21</v>
      </c>
      <c r="F3570" s="5" t="s">
        <v>22</v>
      </c>
      <c r="G3570" s="5" t="s">
        <v>58</v>
      </c>
      <c r="H3570" s="5">
        <v>1088</v>
      </c>
      <c r="I3570" s="5">
        <v>9</v>
      </c>
      <c r="J3570" s="5">
        <v>4</v>
      </c>
      <c r="K3570" s="5">
        <v>23258.86</v>
      </c>
      <c r="L3570" s="5">
        <v>0</v>
      </c>
      <c r="M3570" s="5">
        <v>0.17399999999999999</v>
      </c>
      <c r="N3570" s="5">
        <v>6</v>
      </c>
      <c r="O3570" s="6">
        <v>0</v>
      </c>
      <c r="P3570" s="5" t="str">
        <f>IF(Table2[[#This Row],[ip_risk_score]]&gt;0.8,"HIGH",IF(Table2[[#This Row],[ip_risk_score]]&gt;0.5,"MEDIUM","LOW"))</f>
        <v>LOW</v>
      </c>
      <c r="Q3570" s="5">
        <f>Table2[[#This Row],[transaction_amount]]-Table2[[#This Row],[avg_transaction_amount]]</f>
        <v>5476.7999999999993</v>
      </c>
    </row>
    <row r="3571" spans="1:17" x14ac:dyDescent="0.25">
      <c r="A3571" s="4" t="s">
        <v>6562</v>
      </c>
      <c r="B3571" s="5" t="s">
        <v>6527</v>
      </c>
      <c r="C3571" s="5">
        <v>33377.26</v>
      </c>
      <c r="D3571" s="5" t="s">
        <v>53</v>
      </c>
      <c r="E3571" s="5" t="s">
        <v>21</v>
      </c>
      <c r="F3571" s="5" t="s">
        <v>22</v>
      </c>
      <c r="G3571" s="5" t="s">
        <v>23</v>
      </c>
      <c r="H3571" s="5">
        <v>1036</v>
      </c>
      <c r="I3571" s="5">
        <v>20</v>
      </c>
      <c r="J3571" s="5">
        <v>0</v>
      </c>
      <c r="K3571" s="5">
        <v>4059.54</v>
      </c>
      <c r="L3571" s="5">
        <v>0</v>
      </c>
      <c r="M3571" s="5">
        <v>7.4999999999999997E-2</v>
      </c>
      <c r="N3571" s="5">
        <v>8</v>
      </c>
      <c r="O3571" s="6">
        <v>0</v>
      </c>
      <c r="P3571" s="5" t="str">
        <f>IF(Table2[[#This Row],[ip_risk_score]]&gt;0.8,"HIGH",IF(Table2[[#This Row],[ip_risk_score]]&gt;0.5,"MEDIUM","LOW"))</f>
        <v>LOW</v>
      </c>
      <c r="Q3571" s="5">
        <f>Table2[[#This Row],[transaction_amount]]-Table2[[#This Row],[avg_transaction_amount]]</f>
        <v>29317.72</v>
      </c>
    </row>
    <row r="3572" spans="1:17" x14ac:dyDescent="0.25">
      <c r="A3572" s="4" t="s">
        <v>6563</v>
      </c>
      <c r="B3572" s="5" t="s">
        <v>6564</v>
      </c>
      <c r="C3572" s="5">
        <v>38863.61</v>
      </c>
      <c r="D3572" s="5" t="s">
        <v>26</v>
      </c>
      <c r="E3572" s="5" t="s">
        <v>21</v>
      </c>
      <c r="F3572" s="5" t="s">
        <v>22</v>
      </c>
      <c r="G3572" s="5" t="s">
        <v>38</v>
      </c>
      <c r="H3572" s="5">
        <v>1365</v>
      </c>
      <c r="I3572" s="5">
        <v>4</v>
      </c>
      <c r="J3572" s="5">
        <v>1</v>
      </c>
      <c r="K3572" s="5">
        <v>28862.959999999999</v>
      </c>
      <c r="L3572" s="5">
        <v>0</v>
      </c>
      <c r="M3572" s="5">
        <v>0.88900000000000001</v>
      </c>
      <c r="N3572" s="5">
        <v>3</v>
      </c>
      <c r="O3572" s="6">
        <v>0</v>
      </c>
      <c r="P3572" s="5" t="str">
        <f>IF(Table2[[#This Row],[ip_risk_score]]&gt;0.8,"HIGH",IF(Table2[[#This Row],[ip_risk_score]]&gt;0.5,"MEDIUM","LOW"))</f>
        <v>HIGH</v>
      </c>
      <c r="Q3572" s="5">
        <f>Table2[[#This Row],[transaction_amount]]-Table2[[#This Row],[avg_transaction_amount]]</f>
        <v>10000.650000000001</v>
      </c>
    </row>
    <row r="3573" spans="1:17" x14ac:dyDescent="0.25">
      <c r="A3573" s="4" t="s">
        <v>6565</v>
      </c>
      <c r="B3573" s="5" t="s">
        <v>6566</v>
      </c>
      <c r="C3573" s="5">
        <v>43117.04</v>
      </c>
      <c r="D3573" s="5" t="s">
        <v>20</v>
      </c>
      <c r="E3573" s="5" t="s">
        <v>41</v>
      </c>
      <c r="F3573" s="5" t="s">
        <v>28</v>
      </c>
      <c r="G3573" s="5" t="s">
        <v>58</v>
      </c>
      <c r="H3573" s="5">
        <v>943</v>
      </c>
      <c r="I3573" s="5">
        <v>16</v>
      </c>
      <c r="J3573" s="5">
        <v>1</v>
      </c>
      <c r="K3573" s="5">
        <v>2536.64</v>
      </c>
      <c r="L3573" s="5">
        <v>0</v>
      </c>
      <c r="M3573" s="5">
        <v>0.67</v>
      </c>
      <c r="N3573" s="5">
        <v>4</v>
      </c>
      <c r="O3573" s="6">
        <v>0</v>
      </c>
      <c r="P3573" s="5" t="str">
        <f>IF(Table2[[#This Row],[ip_risk_score]]&gt;0.8,"HIGH",IF(Table2[[#This Row],[ip_risk_score]]&gt;0.5,"MEDIUM","LOW"))</f>
        <v>MEDIUM</v>
      </c>
      <c r="Q3573" s="5">
        <f>Table2[[#This Row],[transaction_amount]]-Table2[[#This Row],[avg_transaction_amount]]</f>
        <v>40580.400000000001</v>
      </c>
    </row>
    <row r="3574" spans="1:17" x14ac:dyDescent="0.25">
      <c r="A3574" s="4" t="s">
        <v>6567</v>
      </c>
      <c r="B3574" s="5" t="s">
        <v>4206</v>
      </c>
      <c r="C3574" s="5">
        <v>15728.08</v>
      </c>
      <c r="D3574" s="5" t="s">
        <v>26</v>
      </c>
      <c r="E3574" s="5" t="s">
        <v>31</v>
      </c>
      <c r="F3574" s="5" t="s">
        <v>32</v>
      </c>
      <c r="G3574" s="5" t="s">
        <v>23</v>
      </c>
      <c r="H3574" s="5">
        <v>1468</v>
      </c>
      <c r="I3574" s="5">
        <v>1</v>
      </c>
      <c r="J3574" s="5">
        <v>2</v>
      </c>
      <c r="K3574" s="5">
        <v>21636.240000000002</v>
      </c>
      <c r="L3574" s="5">
        <v>0</v>
      </c>
      <c r="M3574" s="5">
        <v>0.221</v>
      </c>
      <c r="N3574" s="5">
        <v>8</v>
      </c>
      <c r="O3574" s="6">
        <v>0</v>
      </c>
      <c r="P3574" s="5" t="str">
        <f>IF(Table2[[#This Row],[ip_risk_score]]&gt;0.8,"HIGH",IF(Table2[[#This Row],[ip_risk_score]]&gt;0.5,"MEDIUM","LOW"))</f>
        <v>LOW</v>
      </c>
      <c r="Q3574" s="5">
        <f>Table2[[#This Row],[transaction_amount]]-Table2[[#This Row],[avg_transaction_amount]]</f>
        <v>-5908.1600000000017</v>
      </c>
    </row>
    <row r="3575" spans="1:17" x14ac:dyDescent="0.25">
      <c r="A3575" s="4" t="s">
        <v>6568</v>
      </c>
      <c r="B3575" s="5" t="s">
        <v>6569</v>
      </c>
      <c r="C3575" s="5">
        <v>26924.23</v>
      </c>
      <c r="D3575" s="5" t="s">
        <v>20</v>
      </c>
      <c r="E3575" s="5" t="s">
        <v>31</v>
      </c>
      <c r="F3575" s="5" t="s">
        <v>22</v>
      </c>
      <c r="G3575" s="5" t="s">
        <v>58</v>
      </c>
      <c r="H3575" s="5">
        <v>1946</v>
      </c>
      <c r="I3575" s="5">
        <v>8</v>
      </c>
      <c r="J3575" s="5">
        <v>2</v>
      </c>
      <c r="K3575" s="5">
        <v>10876.73</v>
      </c>
      <c r="L3575" s="5">
        <v>1</v>
      </c>
      <c r="M3575" s="5">
        <v>0.72499999999999998</v>
      </c>
      <c r="N3575" s="5">
        <v>8</v>
      </c>
      <c r="O3575" s="6">
        <v>0</v>
      </c>
      <c r="P3575" s="5" t="str">
        <f>IF(Table2[[#This Row],[ip_risk_score]]&gt;0.8,"HIGH",IF(Table2[[#This Row],[ip_risk_score]]&gt;0.5,"MEDIUM","LOW"))</f>
        <v>MEDIUM</v>
      </c>
      <c r="Q3575" s="5">
        <f>Table2[[#This Row],[transaction_amount]]-Table2[[#This Row],[avg_transaction_amount]]</f>
        <v>16047.5</v>
      </c>
    </row>
    <row r="3576" spans="1:17" x14ac:dyDescent="0.25">
      <c r="A3576" s="4" t="s">
        <v>6570</v>
      </c>
      <c r="B3576" s="5" t="s">
        <v>3292</v>
      </c>
      <c r="C3576" s="5">
        <v>42013.4</v>
      </c>
      <c r="D3576" s="5" t="s">
        <v>53</v>
      </c>
      <c r="E3576" s="5" t="s">
        <v>41</v>
      </c>
      <c r="F3576" s="5" t="s">
        <v>22</v>
      </c>
      <c r="G3576" s="5" t="s">
        <v>58</v>
      </c>
      <c r="H3576" s="5">
        <v>1519</v>
      </c>
      <c r="I3576" s="5">
        <v>1</v>
      </c>
      <c r="J3576" s="5">
        <v>4</v>
      </c>
      <c r="K3576" s="5">
        <v>22097.14</v>
      </c>
      <c r="L3576" s="5">
        <v>0</v>
      </c>
      <c r="M3576" s="5">
        <v>0.72</v>
      </c>
      <c r="N3576" s="5">
        <v>6</v>
      </c>
      <c r="O3576" s="6">
        <v>0</v>
      </c>
      <c r="P3576" s="5" t="str">
        <f>IF(Table2[[#This Row],[ip_risk_score]]&gt;0.8,"HIGH",IF(Table2[[#This Row],[ip_risk_score]]&gt;0.5,"MEDIUM","LOW"))</f>
        <v>MEDIUM</v>
      </c>
      <c r="Q3576" s="5">
        <f>Table2[[#This Row],[transaction_amount]]-Table2[[#This Row],[avg_transaction_amount]]</f>
        <v>19916.260000000002</v>
      </c>
    </row>
    <row r="3577" spans="1:17" x14ac:dyDescent="0.25">
      <c r="A3577" s="4" t="s">
        <v>6571</v>
      </c>
      <c r="B3577" s="5" t="s">
        <v>6572</v>
      </c>
      <c r="C3577" s="5">
        <v>49473.08</v>
      </c>
      <c r="D3577" s="5" t="s">
        <v>20</v>
      </c>
      <c r="E3577" s="5" t="s">
        <v>41</v>
      </c>
      <c r="F3577" s="5" t="s">
        <v>32</v>
      </c>
      <c r="G3577" s="5" t="s">
        <v>23</v>
      </c>
      <c r="H3577" s="5">
        <v>1252</v>
      </c>
      <c r="I3577" s="5">
        <v>9</v>
      </c>
      <c r="J3577" s="5">
        <v>3</v>
      </c>
      <c r="K3577" s="5">
        <v>15616.69</v>
      </c>
      <c r="L3577" s="5">
        <v>0</v>
      </c>
      <c r="M3577" s="5">
        <v>0.77200000000000002</v>
      </c>
      <c r="N3577" s="5">
        <v>6</v>
      </c>
      <c r="O3577" s="6">
        <v>0</v>
      </c>
      <c r="P3577" s="5" t="str">
        <f>IF(Table2[[#This Row],[ip_risk_score]]&gt;0.8,"HIGH",IF(Table2[[#This Row],[ip_risk_score]]&gt;0.5,"MEDIUM","LOW"))</f>
        <v>MEDIUM</v>
      </c>
      <c r="Q3577" s="5">
        <f>Table2[[#This Row],[transaction_amount]]-Table2[[#This Row],[avg_transaction_amount]]</f>
        <v>33856.39</v>
      </c>
    </row>
    <row r="3578" spans="1:17" x14ac:dyDescent="0.25">
      <c r="A3578" s="4" t="s">
        <v>6573</v>
      </c>
      <c r="B3578" s="5" t="s">
        <v>6574</v>
      </c>
      <c r="C3578" s="5">
        <v>44481.49</v>
      </c>
      <c r="D3578" s="5" t="s">
        <v>26</v>
      </c>
      <c r="E3578" s="5" t="s">
        <v>27</v>
      </c>
      <c r="F3578" s="5" t="s">
        <v>32</v>
      </c>
      <c r="G3578" s="5" t="s">
        <v>58</v>
      </c>
      <c r="H3578" s="5">
        <v>1244</v>
      </c>
      <c r="I3578" s="5">
        <v>11</v>
      </c>
      <c r="J3578" s="5">
        <v>2</v>
      </c>
      <c r="K3578" s="5">
        <v>18922.21</v>
      </c>
      <c r="L3578" s="5">
        <v>1</v>
      </c>
      <c r="M3578" s="5">
        <v>0.89200000000000002</v>
      </c>
      <c r="N3578" s="5">
        <v>9</v>
      </c>
      <c r="O3578" s="6">
        <v>0</v>
      </c>
      <c r="P3578" s="5" t="str">
        <f>IF(Table2[[#This Row],[ip_risk_score]]&gt;0.8,"HIGH",IF(Table2[[#This Row],[ip_risk_score]]&gt;0.5,"MEDIUM","LOW"))</f>
        <v>HIGH</v>
      </c>
      <c r="Q3578" s="5">
        <f>Table2[[#This Row],[transaction_amount]]-Table2[[#This Row],[avg_transaction_amount]]</f>
        <v>25559.279999999999</v>
      </c>
    </row>
    <row r="3579" spans="1:17" x14ac:dyDescent="0.25">
      <c r="A3579" s="4" t="s">
        <v>6575</v>
      </c>
      <c r="B3579" s="5" t="s">
        <v>6576</v>
      </c>
      <c r="C3579" s="5">
        <v>18604.79</v>
      </c>
      <c r="D3579" s="5" t="s">
        <v>20</v>
      </c>
      <c r="E3579" s="5" t="s">
        <v>27</v>
      </c>
      <c r="F3579" s="5" t="s">
        <v>22</v>
      </c>
      <c r="G3579" s="5" t="s">
        <v>38</v>
      </c>
      <c r="H3579" s="5">
        <v>826</v>
      </c>
      <c r="I3579" s="5">
        <v>1</v>
      </c>
      <c r="J3579" s="5">
        <v>4</v>
      </c>
      <c r="K3579" s="5">
        <v>2355.56</v>
      </c>
      <c r="L3579" s="5">
        <v>0</v>
      </c>
      <c r="M3579" s="5">
        <v>0.152</v>
      </c>
      <c r="N3579" s="5">
        <v>8</v>
      </c>
      <c r="O3579" s="6">
        <v>0</v>
      </c>
      <c r="P3579" s="5" t="str">
        <f>IF(Table2[[#This Row],[ip_risk_score]]&gt;0.8,"HIGH",IF(Table2[[#This Row],[ip_risk_score]]&gt;0.5,"MEDIUM","LOW"))</f>
        <v>LOW</v>
      </c>
      <c r="Q3579" s="5">
        <f>Table2[[#This Row],[transaction_amount]]-Table2[[#This Row],[avg_transaction_amount]]</f>
        <v>16249.230000000001</v>
      </c>
    </row>
    <row r="3580" spans="1:17" x14ac:dyDescent="0.25">
      <c r="A3580" s="4" t="s">
        <v>6577</v>
      </c>
      <c r="B3580" s="5" t="s">
        <v>6578</v>
      </c>
      <c r="C3580" s="5">
        <v>9798.57</v>
      </c>
      <c r="D3580" s="5" t="s">
        <v>20</v>
      </c>
      <c r="E3580" s="5" t="s">
        <v>31</v>
      </c>
      <c r="F3580" s="5" t="s">
        <v>32</v>
      </c>
      <c r="G3580" s="5" t="s">
        <v>23</v>
      </c>
      <c r="H3580" s="5">
        <v>1529</v>
      </c>
      <c r="I3580" s="5">
        <v>14</v>
      </c>
      <c r="J3580" s="5">
        <v>1</v>
      </c>
      <c r="K3580" s="5">
        <v>28997.72</v>
      </c>
      <c r="L3580" s="5">
        <v>0</v>
      </c>
      <c r="M3580" s="5">
        <v>0.95699999999999996</v>
      </c>
      <c r="N3580" s="5">
        <v>3</v>
      </c>
      <c r="O3580" s="6">
        <v>0</v>
      </c>
      <c r="P3580" s="5" t="str">
        <f>IF(Table2[[#This Row],[ip_risk_score]]&gt;0.8,"HIGH",IF(Table2[[#This Row],[ip_risk_score]]&gt;0.5,"MEDIUM","LOW"))</f>
        <v>HIGH</v>
      </c>
      <c r="Q3580" s="5">
        <f>Table2[[#This Row],[transaction_amount]]-Table2[[#This Row],[avg_transaction_amount]]</f>
        <v>-19199.150000000001</v>
      </c>
    </row>
    <row r="3581" spans="1:17" x14ac:dyDescent="0.25">
      <c r="A3581" s="4" t="s">
        <v>6579</v>
      </c>
      <c r="B3581" s="5" t="s">
        <v>6580</v>
      </c>
      <c r="C3581" s="5">
        <v>24495.16</v>
      </c>
      <c r="D3581" s="5" t="s">
        <v>53</v>
      </c>
      <c r="E3581" s="5" t="s">
        <v>41</v>
      </c>
      <c r="F3581" s="5" t="s">
        <v>22</v>
      </c>
      <c r="G3581" s="5" t="s">
        <v>23</v>
      </c>
      <c r="H3581" s="5">
        <v>670</v>
      </c>
      <c r="I3581" s="5">
        <v>2</v>
      </c>
      <c r="J3581" s="5">
        <v>3</v>
      </c>
      <c r="K3581" s="5">
        <v>215.01</v>
      </c>
      <c r="L3581" s="5">
        <v>0</v>
      </c>
      <c r="M3581" s="5">
        <v>0.999</v>
      </c>
      <c r="N3581" s="5">
        <v>7</v>
      </c>
      <c r="O3581" s="6">
        <v>0</v>
      </c>
      <c r="P3581" s="5" t="str">
        <f>IF(Table2[[#This Row],[ip_risk_score]]&gt;0.8,"HIGH",IF(Table2[[#This Row],[ip_risk_score]]&gt;0.5,"MEDIUM","LOW"))</f>
        <v>HIGH</v>
      </c>
      <c r="Q3581" s="5">
        <f>Table2[[#This Row],[transaction_amount]]-Table2[[#This Row],[avg_transaction_amount]]</f>
        <v>24280.15</v>
      </c>
    </row>
    <row r="3582" spans="1:17" x14ac:dyDescent="0.25">
      <c r="A3582" s="4" t="s">
        <v>6581</v>
      </c>
      <c r="B3582" s="5" t="s">
        <v>6582</v>
      </c>
      <c r="C3582" s="5">
        <v>37094.99</v>
      </c>
      <c r="D3582" s="5" t="s">
        <v>26</v>
      </c>
      <c r="E3582" s="5" t="s">
        <v>27</v>
      </c>
      <c r="F3582" s="5" t="s">
        <v>22</v>
      </c>
      <c r="G3582" s="5" t="s">
        <v>38</v>
      </c>
      <c r="H3582" s="5">
        <v>241</v>
      </c>
      <c r="I3582" s="5">
        <v>1</v>
      </c>
      <c r="J3582" s="5">
        <v>0</v>
      </c>
      <c r="K3582" s="5">
        <v>28240.67</v>
      </c>
      <c r="L3582" s="5">
        <v>0</v>
      </c>
      <c r="M3582" s="5">
        <v>1.4E-2</v>
      </c>
      <c r="N3582" s="5">
        <v>9</v>
      </c>
      <c r="O3582" s="6">
        <v>0</v>
      </c>
      <c r="P3582" s="5" t="str">
        <f>IF(Table2[[#This Row],[ip_risk_score]]&gt;0.8,"HIGH",IF(Table2[[#This Row],[ip_risk_score]]&gt;0.5,"MEDIUM","LOW"))</f>
        <v>LOW</v>
      </c>
      <c r="Q3582" s="5">
        <f>Table2[[#This Row],[transaction_amount]]-Table2[[#This Row],[avg_transaction_amount]]</f>
        <v>8854.32</v>
      </c>
    </row>
    <row r="3583" spans="1:17" x14ac:dyDescent="0.25">
      <c r="A3583" s="4" t="s">
        <v>6583</v>
      </c>
      <c r="B3583" s="5" t="s">
        <v>3296</v>
      </c>
      <c r="C3583" s="5">
        <v>24653.83</v>
      </c>
      <c r="D3583" s="5" t="s">
        <v>20</v>
      </c>
      <c r="E3583" s="5" t="s">
        <v>41</v>
      </c>
      <c r="F3583" s="5" t="s">
        <v>22</v>
      </c>
      <c r="G3583" s="5" t="s">
        <v>38</v>
      </c>
      <c r="H3583" s="5">
        <v>609</v>
      </c>
      <c r="I3583" s="5">
        <v>6</v>
      </c>
      <c r="J3583" s="5">
        <v>1</v>
      </c>
      <c r="K3583" s="5">
        <v>17090.68</v>
      </c>
      <c r="L3583" s="5">
        <v>0</v>
      </c>
      <c r="M3583" s="5">
        <v>9.0999999999999998E-2</v>
      </c>
      <c r="N3583" s="5">
        <v>3</v>
      </c>
      <c r="O3583" s="6">
        <v>0</v>
      </c>
      <c r="P3583" s="5" t="str">
        <f>IF(Table2[[#This Row],[ip_risk_score]]&gt;0.8,"HIGH",IF(Table2[[#This Row],[ip_risk_score]]&gt;0.5,"MEDIUM","LOW"))</f>
        <v>LOW</v>
      </c>
      <c r="Q3583" s="5">
        <f>Table2[[#This Row],[transaction_amount]]-Table2[[#This Row],[avg_transaction_amount]]</f>
        <v>7563.1500000000015</v>
      </c>
    </row>
    <row r="3584" spans="1:17" x14ac:dyDescent="0.25">
      <c r="A3584" s="4" t="s">
        <v>6584</v>
      </c>
      <c r="B3584" s="5" t="s">
        <v>6585</v>
      </c>
      <c r="C3584" s="5">
        <v>24184.880000000001</v>
      </c>
      <c r="D3584" s="5" t="s">
        <v>53</v>
      </c>
      <c r="E3584" s="5" t="s">
        <v>41</v>
      </c>
      <c r="F3584" s="5" t="s">
        <v>22</v>
      </c>
      <c r="G3584" s="5" t="s">
        <v>38</v>
      </c>
      <c r="H3584" s="5">
        <v>929</v>
      </c>
      <c r="I3584" s="5">
        <v>8</v>
      </c>
      <c r="J3584" s="5">
        <v>4</v>
      </c>
      <c r="K3584" s="5">
        <v>7822.28</v>
      </c>
      <c r="L3584" s="5">
        <v>0</v>
      </c>
      <c r="M3584" s="5">
        <v>0.434</v>
      </c>
      <c r="N3584" s="5">
        <v>9</v>
      </c>
      <c r="O3584" s="6">
        <v>1</v>
      </c>
      <c r="P3584" s="5" t="str">
        <f>IF(Table2[[#This Row],[ip_risk_score]]&gt;0.8,"HIGH",IF(Table2[[#This Row],[ip_risk_score]]&gt;0.5,"MEDIUM","LOW"))</f>
        <v>LOW</v>
      </c>
      <c r="Q3584" s="5">
        <f>Table2[[#This Row],[transaction_amount]]-Table2[[#This Row],[avg_transaction_amount]]</f>
        <v>16362.600000000002</v>
      </c>
    </row>
    <row r="3585" spans="1:17" x14ac:dyDescent="0.25">
      <c r="A3585" s="4" t="s">
        <v>6586</v>
      </c>
      <c r="B3585" s="5" t="s">
        <v>6587</v>
      </c>
      <c r="C3585" s="5">
        <v>41919.61</v>
      </c>
      <c r="D3585" s="5" t="s">
        <v>20</v>
      </c>
      <c r="E3585" s="5" t="s">
        <v>31</v>
      </c>
      <c r="F3585" s="5" t="s">
        <v>22</v>
      </c>
      <c r="G3585" s="5" t="s">
        <v>58</v>
      </c>
      <c r="H3585" s="5">
        <v>1756</v>
      </c>
      <c r="I3585" s="5">
        <v>10</v>
      </c>
      <c r="J3585" s="5">
        <v>0</v>
      </c>
      <c r="K3585" s="5">
        <v>19168.060000000001</v>
      </c>
      <c r="L3585" s="5">
        <v>0</v>
      </c>
      <c r="M3585" s="5">
        <v>3.4000000000000002E-2</v>
      </c>
      <c r="N3585" s="5">
        <v>5</v>
      </c>
      <c r="O3585" s="6">
        <v>0</v>
      </c>
      <c r="P3585" s="5" t="str">
        <f>IF(Table2[[#This Row],[ip_risk_score]]&gt;0.8,"HIGH",IF(Table2[[#This Row],[ip_risk_score]]&gt;0.5,"MEDIUM","LOW"))</f>
        <v>LOW</v>
      </c>
      <c r="Q3585" s="5">
        <f>Table2[[#This Row],[transaction_amount]]-Table2[[#This Row],[avg_transaction_amount]]</f>
        <v>22751.55</v>
      </c>
    </row>
    <row r="3586" spans="1:17" x14ac:dyDescent="0.25">
      <c r="A3586" s="4" t="s">
        <v>6588</v>
      </c>
      <c r="B3586" s="5" t="s">
        <v>1722</v>
      </c>
      <c r="C3586" s="5">
        <v>18102.12</v>
      </c>
      <c r="D3586" s="5" t="s">
        <v>26</v>
      </c>
      <c r="E3586" s="5" t="s">
        <v>31</v>
      </c>
      <c r="F3586" s="5" t="s">
        <v>22</v>
      </c>
      <c r="G3586" s="5" t="s">
        <v>58</v>
      </c>
      <c r="H3586" s="5">
        <v>1768</v>
      </c>
      <c r="I3586" s="5">
        <v>21</v>
      </c>
      <c r="J3586" s="5">
        <v>1</v>
      </c>
      <c r="K3586" s="5">
        <v>20219.62</v>
      </c>
      <c r="L3586" s="5">
        <v>0</v>
      </c>
      <c r="M3586" s="5">
        <v>0.73499999999999999</v>
      </c>
      <c r="N3586" s="5">
        <v>9</v>
      </c>
      <c r="O3586" s="6">
        <v>0</v>
      </c>
      <c r="P3586" s="5" t="str">
        <f>IF(Table2[[#This Row],[ip_risk_score]]&gt;0.8,"HIGH",IF(Table2[[#This Row],[ip_risk_score]]&gt;0.5,"MEDIUM","LOW"))</f>
        <v>MEDIUM</v>
      </c>
      <c r="Q3586" s="5">
        <f>Table2[[#This Row],[transaction_amount]]-Table2[[#This Row],[avg_transaction_amount]]</f>
        <v>-2117.5</v>
      </c>
    </row>
    <row r="3587" spans="1:17" x14ac:dyDescent="0.25">
      <c r="A3587" s="4" t="s">
        <v>6589</v>
      </c>
      <c r="B3587" s="5" t="s">
        <v>2941</v>
      </c>
      <c r="C3587" s="5">
        <v>42996.74</v>
      </c>
      <c r="D3587" s="5" t="s">
        <v>20</v>
      </c>
      <c r="E3587" s="5" t="s">
        <v>41</v>
      </c>
      <c r="F3587" s="5" t="s">
        <v>32</v>
      </c>
      <c r="G3587" s="5" t="s">
        <v>33</v>
      </c>
      <c r="H3587" s="5">
        <v>1841</v>
      </c>
      <c r="I3587" s="5">
        <v>15</v>
      </c>
      <c r="J3587" s="5">
        <v>2</v>
      </c>
      <c r="K3587" s="5">
        <v>21936.92</v>
      </c>
      <c r="L3587" s="5">
        <v>0</v>
      </c>
      <c r="M3587" s="5">
        <v>0.65100000000000002</v>
      </c>
      <c r="N3587" s="5">
        <v>1</v>
      </c>
      <c r="O3587" s="6">
        <v>0</v>
      </c>
      <c r="P3587" s="5" t="str">
        <f>IF(Table2[[#This Row],[ip_risk_score]]&gt;0.8,"HIGH",IF(Table2[[#This Row],[ip_risk_score]]&gt;0.5,"MEDIUM","LOW"))</f>
        <v>MEDIUM</v>
      </c>
      <c r="Q3587" s="5">
        <f>Table2[[#This Row],[transaction_amount]]-Table2[[#This Row],[avg_transaction_amount]]</f>
        <v>21059.82</v>
      </c>
    </row>
    <row r="3588" spans="1:17" x14ac:dyDescent="0.25">
      <c r="A3588" s="4" t="s">
        <v>6590</v>
      </c>
      <c r="B3588" s="5" t="s">
        <v>6591</v>
      </c>
      <c r="C3588" s="5">
        <v>20369.900000000001</v>
      </c>
      <c r="D3588" s="5" t="s">
        <v>20</v>
      </c>
      <c r="E3588" s="5" t="s">
        <v>21</v>
      </c>
      <c r="F3588" s="5" t="s">
        <v>28</v>
      </c>
      <c r="G3588" s="5" t="s">
        <v>58</v>
      </c>
      <c r="H3588" s="5">
        <v>1181</v>
      </c>
      <c r="I3588" s="5">
        <v>6</v>
      </c>
      <c r="J3588" s="5">
        <v>4</v>
      </c>
      <c r="K3588" s="5">
        <v>591.49</v>
      </c>
      <c r="L3588" s="5">
        <v>0</v>
      </c>
      <c r="M3588" s="5">
        <v>0.77600000000000002</v>
      </c>
      <c r="N3588" s="5">
        <v>4</v>
      </c>
      <c r="O3588" s="6">
        <v>0</v>
      </c>
      <c r="P3588" s="5" t="str">
        <f>IF(Table2[[#This Row],[ip_risk_score]]&gt;0.8,"HIGH",IF(Table2[[#This Row],[ip_risk_score]]&gt;0.5,"MEDIUM","LOW"))</f>
        <v>MEDIUM</v>
      </c>
      <c r="Q3588" s="5">
        <f>Table2[[#This Row],[transaction_amount]]-Table2[[#This Row],[avg_transaction_amount]]</f>
        <v>19778.41</v>
      </c>
    </row>
    <row r="3589" spans="1:17" x14ac:dyDescent="0.25">
      <c r="A3589" s="4" t="s">
        <v>6592</v>
      </c>
      <c r="B3589" s="5" t="s">
        <v>6593</v>
      </c>
      <c r="C3589" s="5">
        <v>16445.240000000002</v>
      </c>
      <c r="D3589" s="5" t="s">
        <v>20</v>
      </c>
      <c r="E3589" s="5" t="s">
        <v>21</v>
      </c>
      <c r="F3589" s="5" t="s">
        <v>28</v>
      </c>
      <c r="G3589" s="5" t="s">
        <v>38</v>
      </c>
      <c r="H3589" s="5">
        <v>1240</v>
      </c>
      <c r="I3589" s="5">
        <v>12</v>
      </c>
      <c r="J3589" s="5">
        <v>0</v>
      </c>
      <c r="K3589" s="5">
        <v>29485.19</v>
      </c>
      <c r="L3589" s="5">
        <v>0</v>
      </c>
      <c r="M3589" s="5">
        <v>0.998</v>
      </c>
      <c r="N3589" s="5">
        <v>9</v>
      </c>
      <c r="O3589" s="6">
        <v>0</v>
      </c>
      <c r="P3589" s="5" t="str">
        <f>IF(Table2[[#This Row],[ip_risk_score]]&gt;0.8,"HIGH",IF(Table2[[#This Row],[ip_risk_score]]&gt;0.5,"MEDIUM","LOW"))</f>
        <v>HIGH</v>
      </c>
      <c r="Q3589" s="5">
        <f>Table2[[#This Row],[transaction_amount]]-Table2[[#This Row],[avg_transaction_amount]]</f>
        <v>-13039.949999999997</v>
      </c>
    </row>
    <row r="3590" spans="1:17" x14ac:dyDescent="0.25">
      <c r="A3590" s="4" t="s">
        <v>6594</v>
      </c>
      <c r="B3590" s="5" t="s">
        <v>6595</v>
      </c>
      <c r="C3590" s="5">
        <v>22726.799999999999</v>
      </c>
      <c r="D3590" s="5" t="s">
        <v>20</v>
      </c>
      <c r="E3590" s="5" t="s">
        <v>41</v>
      </c>
      <c r="F3590" s="5" t="s">
        <v>22</v>
      </c>
      <c r="G3590" s="5" t="s">
        <v>33</v>
      </c>
      <c r="H3590" s="5">
        <v>369</v>
      </c>
      <c r="I3590" s="5">
        <v>2</v>
      </c>
      <c r="J3590" s="5">
        <v>2</v>
      </c>
      <c r="K3590" s="5">
        <v>18575.599999999999</v>
      </c>
      <c r="L3590" s="5">
        <v>0</v>
      </c>
      <c r="M3590" s="5">
        <v>0.93300000000000005</v>
      </c>
      <c r="N3590" s="5">
        <v>9</v>
      </c>
      <c r="O3590" s="6">
        <v>0</v>
      </c>
      <c r="P3590" s="5" t="str">
        <f>IF(Table2[[#This Row],[ip_risk_score]]&gt;0.8,"HIGH",IF(Table2[[#This Row],[ip_risk_score]]&gt;0.5,"MEDIUM","LOW"))</f>
        <v>HIGH</v>
      </c>
      <c r="Q3590" s="5">
        <f>Table2[[#This Row],[transaction_amount]]-Table2[[#This Row],[avg_transaction_amount]]</f>
        <v>4151.2000000000007</v>
      </c>
    </row>
    <row r="3591" spans="1:17" x14ac:dyDescent="0.25">
      <c r="A3591" s="4" t="s">
        <v>6596</v>
      </c>
      <c r="B3591" s="5" t="s">
        <v>6597</v>
      </c>
      <c r="C3591" s="5">
        <v>38134.230000000003</v>
      </c>
      <c r="D3591" s="5" t="s">
        <v>26</v>
      </c>
      <c r="E3591" s="5" t="s">
        <v>31</v>
      </c>
      <c r="F3591" s="5" t="s">
        <v>32</v>
      </c>
      <c r="G3591" s="5" t="s">
        <v>38</v>
      </c>
      <c r="H3591" s="5">
        <v>1452</v>
      </c>
      <c r="I3591" s="5">
        <v>10</v>
      </c>
      <c r="J3591" s="5">
        <v>0</v>
      </c>
      <c r="K3591" s="5">
        <v>11388.33</v>
      </c>
      <c r="L3591" s="5">
        <v>0</v>
      </c>
      <c r="M3591" s="5">
        <v>0.3</v>
      </c>
      <c r="N3591" s="5">
        <v>6</v>
      </c>
      <c r="O3591" s="6">
        <v>0</v>
      </c>
      <c r="P3591" s="5" t="str">
        <f>IF(Table2[[#This Row],[ip_risk_score]]&gt;0.8,"HIGH",IF(Table2[[#This Row],[ip_risk_score]]&gt;0.5,"MEDIUM","LOW"))</f>
        <v>LOW</v>
      </c>
      <c r="Q3591" s="5">
        <f>Table2[[#This Row],[transaction_amount]]-Table2[[#This Row],[avg_transaction_amount]]</f>
        <v>26745.9</v>
      </c>
    </row>
    <row r="3592" spans="1:17" x14ac:dyDescent="0.25">
      <c r="A3592" s="4" t="s">
        <v>6598</v>
      </c>
      <c r="B3592" s="5" t="s">
        <v>6599</v>
      </c>
      <c r="C3592" s="5">
        <v>6343.8</v>
      </c>
      <c r="D3592" s="5" t="s">
        <v>53</v>
      </c>
      <c r="E3592" s="5" t="s">
        <v>21</v>
      </c>
      <c r="F3592" s="5" t="s">
        <v>22</v>
      </c>
      <c r="G3592" s="5" t="s">
        <v>48</v>
      </c>
      <c r="H3592" s="5">
        <v>1977</v>
      </c>
      <c r="I3592" s="5">
        <v>2</v>
      </c>
      <c r="J3592" s="5">
        <v>3</v>
      </c>
      <c r="K3592" s="5">
        <v>17162.45</v>
      </c>
      <c r="L3592" s="5">
        <v>0</v>
      </c>
      <c r="M3592" s="5">
        <v>0.39600000000000002</v>
      </c>
      <c r="N3592" s="5">
        <v>6</v>
      </c>
      <c r="O3592" s="6">
        <v>0</v>
      </c>
      <c r="P3592" s="5" t="str">
        <f>IF(Table2[[#This Row],[ip_risk_score]]&gt;0.8,"HIGH",IF(Table2[[#This Row],[ip_risk_score]]&gt;0.5,"MEDIUM","LOW"))</f>
        <v>LOW</v>
      </c>
      <c r="Q3592" s="5">
        <f>Table2[[#This Row],[transaction_amount]]-Table2[[#This Row],[avg_transaction_amount]]</f>
        <v>-10818.650000000001</v>
      </c>
    </row>
    <row r="3593" spans="1:17" x14ac:dyDescent="0.25">
      <c r="A3593" s="4" t="s">
        <v>6600</v>
      </c>
      <c r="B3593" s="5" t="s">
        <v>2103</v>
      </c>
      <c r="C3593" s="5">
        <v>9861.14</v>
      </c>
      <c r="D3593" s="5" t="s">
        <v>53</v>
      </c>
      <c r="E3593" s="5" t="s">
        <v>31</v>
      </c>
      <c r="F3593" s="5" t="s">
        <v>32</v>
      </c>
      <c r="G3593" s="5" t="s">
        <v>23</v>
      </c>
      <c r="H3593" s="5">
        <v>1772</v>
      </c>
      <c r="I3593" s="5">
        <v>14</v>
      </c>
      <c r="J3593" s="5">
        <v>3</v>
      </c>
      <c r="K3593" s="5">
        <v>5434.81</v>
      </c>
      <c r="L3593" s="5">
        <v>0</v>
      </c>
      <c r="M3593" s="5">
        <v>0.77600000000000002</v>
      </c>
      <c r="N3593" s="5">
        <v>3</v>
      </c>
      <c r="O3593" s="6">
        <v>1</v>
      </c>
      <c r="P3593" s="5" t="str">
        <f>IF(Table2[[#This Row],[ip_risk_score]]&gt;0.8,"HIGH",IF(Table2[[#This Row],[ip_risk_score]]&gt;0.5,"MEDIUM","LOW"))</f>
        <v>MEDIUM</v>
      </c>
      <c r="Q3593" s="5">
        <f>Table2[[#This Row],[transaction_amount]]-Table2[[#This Row],[avg_transaction_amount]]</f>
        <v>4426.329999999999</v>
      </c>
    </row>
    <row r="3594" spans="1:17" x14ac:dyDescent="0.25">
      <c r="A3594" s="4" t="s">
        <v>6601</v>
      </c>
      <c r="B3594" s="5" t="s">
        <v>6602</v>
      </c>
      <c r="C3594" s="5">
        <v>47574.67</v>
      </c>
      <c r="D3594" s="5" t="s">
        <v>20</v>
      </c>
      <c r="E3594" s="5" t="s">
        <v>21</v>
      </c>
      <c r="F3594" s="5" t="s">
        <v>22</v>
      </c>
      <c r="G3594" s="5" t="s">
        <v>48</v>
      </c>
      <c r="H3594" s="5">
        <v>1450</v>
      </c>
      <c r="I3594" s="5">
        <v>7</v>
      </c>
      <c r="J3594" s="5">
        <v>4</v>
      </c>
      <c r="K3594" s="5">
        <v>7493.27</v>
      </c>
      <c r="L3594" s="5">
        <v>0</v>
      </c>
      <c r="M3594" s="5">
        <v>0.38800000000000001</v>
      </c>
      <c r="N3594" s="5">
        <v>5</v>
      </c>
      <c r="O3594" s="6">
        <v>0</v>
      </c>
      <c r="P3594" s="5" t="str">
        <f>IF(Table2[[#This Row],[ip_risk_score]]&gt;0.8,"HIGH",IF(Table2[[#This Row],[ip_risk_score]]&gt;0.5,"MEDIUM","LOW"))</f>
        <v>LOW</v>
      </c>
      <c r="Q3594" s="5">
        <f>Table2[[#This Row],[transaction_amount]]-Table2[[#This Row],[avg_transaction_amount]]</f>
        <v>40081.399999999994</v>
      </c>
    </row>
    <row r="3595" spans="1:17" x14ac:dyDescent="0.25">
      <c r="A3595" s="4" t="s">
        <v>6603</v>
      </c>
      <c r="B3595" s="5" t="s">
        <v>6604</v>
      </c>
      <c r="C3595" s="5">
        <v>8815.81</v>
      </c>
      <c r="D3595" s="5" t="s">
        <v>26</v>
      </c>
      <c r="E3595" s="5" t="s">
        <v>41</v>
      </c>
      <c r="F3595" s="5" t="s">
        <v>22</v>
      </c>
      <c r="G3595" s="5" t="s">
        <v>38</v>
      </c>
      <c r="H3595" s="5">
        <v>881</v>
      </c>
      <c r="I3595" s="5">
        <v>6</v>
      </c>
      <c r="J3595" s="5">
        <v>0</v>
      </c>
      <c r="K3595" s="5">
        <v>2664.81</v>
      </c>
      <c r="L3595" s="5">
        <v>0</v>
      </c>
      <c r="M3595" s="5">
        <v>0.69899999999999995</v>
      </c>
      <c r="N3595" s="5">
        <v>8</v>
      </c>
      <c r="O3595" s="6">
        <v>0</v>
      </c>
      <c r="P3595" s="5" t="str">
        <f>IF(Table2[[#This Row],[ip_risk_score]]&gt;0.8,"HIGH",IF(Table2[[#This Row],[ip_risk_score]]&gt;0.5,"MEDIUM","LOW"))</f>
        <v>MEDIUM</v>
      </c>
      <c r="Q3595" s="5">
        <f>Table2[[#This Row],[transaction_amount]]-Table2[[#This Row],[avg_transaction_amount]]</f>
        <v>6151</v>
      </c>
    </row>
    <row r="3596" spans="1:17" x14ac:dyDescent="0.25">
      <c r="A3596" s="4" t="s">
        <v>6605</v>
      </c>
      <c r="B3596" s="5" t="s">
        <v>6606</v>
      </c>
      <c r="C3596" s="5">
        <v>28407.98</v>
      </c>
      <c r="D3596" s="5" t="s">
        <v>26</v>
      </c>
      <c r="E3596" s="5" t="s">
        <v>27</v>
      </c>
      <c r="F3596" s="5" t="s">
        <v>28</v>
      </c>
      <c r="G3596" s="5" t="s">
        <v>58</v>
      </c>
      <c r="H3596" s="5">
        <v>1729</v>
      </c>
      <c r="I3596" s="5">
        <v>4</v>
      </c>
      <c r="J3596" s="5">
        <v>3</v>
      </c>
      <c r="K3596" s="5">
        <v>26389.09</v>
      </c>
      <c r="L3596" s="5">
        <v>0</v>
      </c>
      <c r="M3596" s="5">
        <v>0.91900000000000004</v>
      </c>
      <c r="N3596" s="5">
        <v>2</v>
      </c>
      <c r="O3596" s="6">
        <v>0</v>
      </c>
      <c r="P3596" s="5" t="str">
        <f>IF(Table2[[#This Row],[ip_risk_score]]&gt;0.8,"HIGH",IF(Table2[[#This Row],[ip_risk_score]]&gt;0.5,"MEDIUM","LOW"))</f>
        <v>HIGH</v>
      </c>
      <c r="Q3596" s="5">
        <f>Table2[[#This Row],[transaction_amount]]-Table2[[#This Row],[avg_transaction_amount]]</f>
        <v>2018.8899999999994</v>
      </c>
    </row>
    <row r="3597" spans="1:17" x14ac:dyDescent="0.25">
      <c r="A3597" s="4" t="s">
        <v>6607</v>
      </c>
      <c r="B3597" s="5" t="s">
        <v>6608</v>
      </c>
      <c r="C3597" s="5">
        <v>28986.76</v>
      </c>
      <c r="D3597" s="5" t="s">
        <v>26</v>
      </c>
      <c r="E3597" s="5" t="s">
        <v>27</v>
      </c>
      <c r="F3597" s="5" t="s">
        <v>32</v>
      </c>
      <c r="G3597" s="5" t="s">
        <v>23</v>
      </c>
      <c r="H3597" s="5">
        <v>1586</v>
      </c>
      <c r="I3597" s="5">
        <v>5</v>
      </c>
      <c r="J3597" s="5">
        <v>1</v>
      </c>
      <c r="K3597" s="5">
        <v>7622.84</v>
      </c>
      <c r="L3597" s="5">
        <v>0</v>
      </c>
      <c r="M3597" s="5">
        <v>0.40600000000000003</v>
      </c>
      <c r="N3597" s="5">
        <v>2</v>
      </c>
      <c r="O3597" s="6">
        <v>0</v>
      </c>
      <c r="P3597" s="5" t="str">
        <f>IF(Table2[[#This Row],[ip_risk_score]]&gt;0.8,"HIGH",IF(Table2[[#This Row],[ip_risk_score]]&gt;0.5,"MEDIUM","LOW"))</f>
        <v>LOW</v>
      </c>
      <c r="Q3597" s="5">
        <f>Table2[[#This Row],[transaction_amount]]-Table2[[#This Row],[avg_transaction_amount]]</f>
        <v>21363.919999999998</v>
      </c>
    </row>
    <row r="3598" spans="1:17" x14ac:dyDescent="0.25">
      <c r="A3598" s="4" t="s">
        <v>6609</v>
      </c>
      <c r="B3598" s="5" t="s">
        <v>6610</v>
      </c>
      <c r="C3598" s="5">
        <v>24506.74</v>
      </c>
      <c r="D3598" s="5" t="s">
        <v>26</v>
      </c>
      <c r="E3598" s="5" t="s">
        <v>31</v>
      </c>
      <c r="F3598" s="5" t="s">
        <v>32</v>
      </c>
      <c r="G3598" s="5" t="s">
        <v>58</v>
      </c>
      <c r="H3598" s="5">
        <v>1215</v>
      </c>
      <c r="I3598" s="5">
        <v>18</v>
      </c>
      <c r="J3598" s="5">
        <v>1</v>
      </c>
      <c r="K3598" s="5">
        <v>22217.34</v>
      </c>
      <c r="L3598" s="5">
        <v>0</v>
      </c>
      <c r="M3598" s="5">
        <v>0.56100000000000005</v>
      </c>
      <c r="N3598" s="5">
        <v>4</v>
      </c>
      <c r="O3598" s="6">
        <v>0</v>
      </c>
      <c r="P3598" s="5" t="str">
        <f>IF(Table2[[#This Row],[ip_risk_score]]&gt;0.8,"HIGH",IF(Table2[[#This Row],[ip_risk_score]]&gt;0.5,"MEDIUM","LOW"))</f>
        <v>MEDIUM</v>
      </c>
      <c r="Q3598" s="5">
        <f>Table2[[#This Row],[transaction_amount]]-Table2[[#This Row],[avg_transaction_amount]]</f>
        <v>2289.4000000000015</v>
      </c>
    </row>
    <row r="3599" spans="1:17" x14ac:dyDescent="0.25">
      <c r="A3599" s="4" t="s">
        <v>6611</v>
      </c>
      <c r="B3599" s="5" t="s">
        <v>6612</v>
      </c>
      <c r="C3599" s="5">
        <v>32255.03</v>
      </c>
      <c r="D3599" s="5" t="s">
        <v>26</v>
      </c>
      <c r="E3599" s="5" t="s">
        <v>31</v>
      </c>
      <c r="F3599" s="5" t="s">
        <v>28</v>
      </c>
      <c r="G3599" s="5" t="s">
        <v>58</v>
      </c>
      <c r="H3599" s="5">
        <v>565</v>
      </c>
      <c r="I3599" s="5">
        <v>2</v>
      </c>
      <c r="J3599" s="5">
        <v>3</v>
      </c>
      <c r="K3599" s="5">
        <v>8298.5400000000009</v>
      </c>
      <c r="L3599" s="5">
        <v>0</v>
      </c>
      <c r="M3599" s="5">
        <v>0.84099999999999997</v>
      </c>
      <c r="N3599" s="5">
        <v>9</v>
      </c>
      <c r="O3599" s="6">
        <v>0</v>
      </c>
      <c r="P3599" s="5" t="str">
        <f>IF(Table2[[#This Row],[ip_risk_score]]&gt;0.8,"HIGH",IF(Table2[[#This Row],[ip_risk_score]]&gt;0.5,"MEDIUM","LOW"))</f>
        <v>HIGH</v>
      </c>
      <c r="Q3599" s="5">
        <f>Table2[[#This Row],[transaction_amount]]-Table2[[#This Row],[avg_transaction_amount]]</f>
        <v>23956.489999999998</v>
      </c>
    </row>
    <row r="3600" spans="1:17" x14ac:dyDescent="0.25">
      <c r="A3600" s="4" t="s">
        <v>6613</v>
      </c>
      <c r="B3600" s="5" t="s">
        <v>6614</v>
      </c>
      <c r="C3600" s="5">
        <v>11529.84</v>
      </c>
      <c r="D3600" s="5" t="s">
        <v>26</v>
      </c>
      <c r="E3600" s="5" t="s">
        <v>21</v>
      </c>
      <c r="F3600" s="5" t="s">
        <v>28</v>
      </c>
      <c r="G3600" s="5" t="s">
        <v>23</v>
      </c>
      <c r="H3600" s="5">
        <v>1243</v>
      </c>
      <c r="I3600" s="5">
        <v>10</v>
      </c>
      <c r="J3600" s="5">
        <v>3</v>
      </c>
      <c r="K3600" s="5">
        <v>4465.0600000000004</v>
      </c>
      <c r="L3600" s="5">
        <v>0</v>
      </c>
      <c r="M3600" s="5">
        <v>0.47799999999999998</v>
      </c>
      <c r="N3600" s="5">
        <v>5</v>
      </c>
      <c r="O3600" s="6">
        <v>0</v>
      </c>
      <c r="P3600" s="5" t="str">
        <f>IF(Table2[[#This Row],[ip_risk_score]]&gt;0.8,"HIGH",IF(Table2[[#This Row],[ip_risk_score]]&gt;0.5,"MEDIUM","LOW"))</f>
        <v>LOW</v>
      </c>
      <c r="Q3600" s="5">
        <f>Table2[[#This Row],[transaction_amount]]-Table2[[#This Row],[avg_transaction_amount]]</f>
        <v>7064.78</v>
      </c>
    </row>
    <row r="3601" spans="1:17" x14ac:dyDescent="0.25">
      <c r="A3601" s="4" t="s">
        <v>6615</v>
      </c>
      <c r="B3601" s="5" t="s">
        <v>6616</v>
      </c>
      <c r="C3601" s="5">
        <v>27655.48</v>
      </c>
      <c r="D3601" s="5" t="s">
        <v>20</v>
      </c>
      <c r="E3601" s="5" t="s">
        <v>41</v>
      </c>
      <c r="F3601" s="5" t="s">
        <v>28</v>
      </c>
      <c r="G3601" s="5" t="s">
        <v>23</v>
      </c>
      <c r="H3601" s="5">
        <v>1882</v>
      </c>
      <c r="I3601" s="5">
        <v>5</v>
      </c>
      <c r="J3601" s="5">
        <v>4</v>
      </c>
      <c r="K3601" s="5">
        <v>3333.22</v>
      </c>
      <c r="L3601" s="5">
        <v>0</v>
      </c>
      <c r="M3601" s="5">
        <v>0.28899999999999998</v>
      </c>
      <c r="N3601" s="5">
        <v>3</v>
      </c>
      <c r="O3601" s="6">
        <v>0</v>
      </c>
      <c r="P3601" s="5" t="str">
        <f>IF(Table2[[#This Row],[ip_risk_score]]&gt;0.8,"HIGH",IF(Table2[[#This Row],[ip_risk_score]]&gt;0.5,"MEDIUM","LOW"))</f>
        <v>LOW</v>
      </c>
      <c r="Q3601" s="5">
        <f>Table2[[#This Row],[transaction_amount]]-Table2[[#This Row],[avg_transaction_amount]]</f>
        <v>24322.26</v>
      </c>
    </row>
    <row r="3602" spans="1:17" x14ac:dyDescent="0.25">
      <c r="A3602" s="4" t="s">
        <v>6617</v>
      </c>
      <c r="B3602" s="5" t="s">
        <v>1999</v>
      </c>
      <c r="C3602" s="5">
        <v>18640.05</v>
      </c>
      <c r="D3602" s="5" t="s">
        <v>53</v>
      </c>
      <c r="E3602" s="5" t="s">
        <v>21</v>
      </c>
      <c r="F3602" s="5" t="s">
        <v>28</v>
      </c>
      <c r="G3602" s="5" t="s">
        <v>48</v>
      </c>
      <c r="H3602" s="5">
        <v>259</v>
      </c>
      <c r="I3602" s="5">
        <v>23</v>
      </c>
      <c r="J3602" s="5">
        <v>4</v>
      </c>
      <c r="K3602" s="5">
        <v>25821.31</v>
      </c>
      <c r="L3602" s="5">
        <v>0</v>
      </c>
      <c r="M3602" s="5">
        <v>0.25800000000000001</v>
      </c>
      <c r="N3602" s="5">
        <v>8</v>
      </c>
      <c r="O3602" s="6">
        <v>0</v>
      </c>
      <c r="P3602" s="5" t="str">
        <f>IF(Table2[[#This Row],[ip_risk_score]]&gt;0.8,"HIGH",IF(Table2[[#This Row],[ip_risk_score]]&gt;0.5,"MEDIUM","LOW"))</f>
        <v>LOW</v>
      </c>
      <c r="Q3602" s="5">
        <f>Table2[[#This Row],[transaction_amount]]-Table2[[#This Row],[avg_transaction_amount]]</f>
        <v>-7181.260000000002</v>
      </c>
    </row>
    <row r="3603" spans="1:17" x14ac:dyDescent="0.25">
      <c r="A3603" s="4" t="s">
        <v>6618</v>
      </c>
      <c r="B3603" s="5" t="s">
        <v>6619</v>
      </c>
      <c r="C3603" s="5">
        <v>33100.28</v>
      </c>
      <c r="D3603" s="5" t="s">
        <v>53</v>
      </c>
      <c r="E3603" s="5" t="s">
        <v>41</v>
      </c>
      <c r="F3603" s="5" t="s">
        <v>32</v>
      </c>
      <c r="G3603" s="5" t="s">
        <v>38</v>
      </c>
      <c r="H3603" s="5">
        <v>1545</v>
      </c>
      <c r="I3603" s="5">
        <v>20</v>
      </c>
      <c r="J3603" s="5">
        <v>1</v>
      </c>
      <c r="K3603" s="5">
        <v>3680.13</v>
      </c>
      <c r="L3603" s="5">
        <v>0</v>
      </c>
      <c r="M3603" s="5">
        <v>7.1999999999999995E-2</v>
      </c>
      <c r="N3603" s="5">
        <v>7</v>
      </c>
      <c r="O3603" s="6">
        <v>1</v>
      </c>
      <c r="P3603" s="5" t="str">
        <f>IF(Table2[[#This Row],[ip_risk_score]]&gt;0.8,"HIGH",IF(Table2[[#This Row],[ip_risk_score]]&gt;0.5,"MEDIUM","LOW"))</f>
        <v>LOW</v>
      </c>
      <c r="Q3603" s="5">
        <f>Table2[[#This Row],[transaction_amount]]-Table2[[#This Row],[avg_transaction_amount]]</f>
        <v>29420.149999999998</v>
      </c>
    </row>
    <row r="3604" spans="1:17" x14ac:dyDescent="0.25">
      <c r="A3604" s="4" t="s">
        <v>6620</v>
      </c>
      <c r="B3604" s="5" t="s">
        <v>704</v>
      </c>
      <c r="C3604" s="5">
        <v>7104.12</v>
      </c>
      <c r="D3604" s="5" t="s">
        <v>20</v>
      </c>
      <c r="E3604" s="5" t="s">
        <v>41</v>
      </c>
      <c r="F3604" s="5" t="s">
        <v>32</v>
      </c>
      <c r="G3604" s="5" t="s">
        <v>58</v>
      </c>
      <c r="H3604" s="5">
        <v>605</v>
      </c>
      <c r="I3604" s="5">
        <v>13</v>
      </c>
      <c r="J3604" s="5">
        <v>2</v>
      </c>
      <c r="K3604" s="5">
        <v>2705.76</v>
      </c>
      <c r="L3604" s="5">
        <v>0</v>
      </c>
      <c r="M3604" s="5">
        <v>0.33</v>
      </c>
      <c r="N3604" s="5">
        <v>9</v>
      </c>
      <c r="O3604" s="6">
        <v>0</v>
      </c>
      <c r="P3604" s="5" t="str">
        <f>IF(Table2[[#This Row],[ip_risk_score]]&gt;0.8,"HIGH",IF(Table2[[#This Row],[ip_risk_score]]&gt;0.5,"MEDIUM","LOW"))</f>
        <v>LOW</v>
      </c>
      <c r="Q3604" s="5">
        <f>Table2[[#This Row],[transaction_amount]]-Table2[[#This Row],[avg_transaction_amount]]</f>
        <v>4398.3599999999997</v>
      </c>
    </row>
    <row r="3605" spans="1:17" x14ac:dyDescent="0.25">
      <c r="A3605" s="4" t="s">
        <v>6621</v>
      </c>
      <c r="B3605" s="5" t="s">
        <v>6622</v>
      </c>
      <c r="C3605" s="5">
        <v>28565.33</v>
      </c>
      <c r="D3605" s="5" t="s">
        <v>53</v>
      </c>
      <c r="E3605" s="5" t="s">
        <v>31</v>
      </c>
      <c r="F3605" s="5" t="s">
        <v>28</v>
      </c>
      <c r="G3605" s="5" t="s">
        <v>38</v>
      </c>
      <c r="H3605" s="5">
        <v>148</v>
      </c>
      <c r="I3605" s="5">
        <v>16</v>
      </c>
      <c r="J3605" s="5">
        <v>0</v>
      </c>
      <c r="K3605" s="5">
        <v>379.71</v>
      </c>
      <c r="L3605" s="5">
        <v>0</v>
      </c>
      <c r="M3605" s="5">
        <v>0.68600000000000005</v>
      </c>
      <c r="N3605" s="5">
        <v>6</v>
      </c>
      <c r="O3605" s="6">
        <v>0</v>
      </c>
      <c r="P3605" s="5" t="str">
        <f>IF(Table2[[#This Row],[ip_risk_score]]&gt;0.8,"HIGH",IF(Table2[[#This Row],[ip_risk_score]]&gt;0.5,"MEDIUM","LOW"))</f>
        <v>MEDIUM</v>
      </c>
      <c r="Q3605" s="5">
        <f>Table2[[#This Row],[transaction_amount]]-Table2[[#This Row],[avg_transaction_amount]]</f>
        <v>28185.620000000003</v>
      </c>
    </row>
    <row r="3606" spans="1:17" x14ac:dyDescent="0.25">
      <c r="A3606" s="4" t="s">
        <v>6623</v>
      </c>
      <c r="B3606" s="5" t="s">
        <v>6624</v>
      </c>
      <c r="C3606" s="5">
        <v>9304.25</v>
      </c>
      <c r="D3606" s="5" t="s">
        <v>26</v>
      </c>
      <c r="E3606" s="5" t="s">
        <v>27</v>
      </c>
      <c r="F3606" s="5" t="s">
        <v>22</v>
      </c>
      <c r="G3606" s="5" t="s">
        <v>38</v>
      </c>
      <c r="H3606" s="5">
        <v>999</v>
      </c>
      <c r="I3606" s="5">
        <v>2</v>
      </c>
      <c r="J3606" s="5">
        <v>2</v>
      </c>
      <c r="K3606" s="5">
        <v>11056.56</v>
      </c>
      <c r="L3606" s="5">
        <v>0</v>
      </c>
      <c r="M3606" s="5">
        <v>5.8999999999999997E-2</v>
      </c>
      <c r="N3606" s="5">
        <v>2</v>
      </c>
      <c r="O3606" s="6">
        <v>0</v>
      </c>
      <c r="P3606" s="5" t="str">
        <f>IF(Table2[[#This Row],[ip_risk_score]]&gt;0.8,"HIGH",IF(Table2[[#This Row],[ip_risk_score]]&gt;0.5,"MEDIUM","LOW"))</f>
        <v>LOW</v>
      </c>
      <c r="Q3606" s="5">
        <f>Table2[[#This Row],[transaction_amount]]-Table2[[#This Row],[avg_transaction_amount]]</f>
        <v>-1752.3099999999995</v>
      </c>
    </row>
    <row r="3607" spans="1:17" x14ac:dyDescent="0.25">
      <c r="A3607" s="4" t="s">
        <v>6625</v>
      </c>
      <c r="B3607" s="5" t="s">
        <v>4789</v>
      </c>
      <c r="C3607" s="5">
        <v>13968.22</v>
      </c>
      <c r="D3607" s="5" t="s">
        <v>26</v>
      </c>
      <c r="E3607" s="5" t="s">
        <v>27</v>
      </c>
      <c r="F3607" s="5" t="s">
        <v>22</v>
      </c>
      <c r="G3607" s="5" t="s">
        <v>33</v>
      </c>
      <c r="H3607" s="5">
        <v>1264</v>
      </c>
      <c r="I3607" s="5">
        <v>23</v>
      </c>
      <c r="J3607" s="5">
        <v>4</v>
      </c>
      <c r="K3607" s="5">
        <v>28286.35</v>
      </c>
      <c r="L3607" s="5">
        <v>0</v>
      </c>
      <c r="M3607" s="5">
        <v>0.27400000000000002</v>
      </c>
      <c r="N3607" s="5">
        <v>1</v>
      </c>
      <c r="O3607" s="6">
        <v>0</v>
      </c>
      <c r="P3607" s="5" t="str">
        <f>IF(Table2[[#This Row],[ip_risk_score]]&gt;0.8,"HIGH",IF(Table2[[#This Row],[ip_risk_score]]&gt;0.5,"MEDIUM","LOW"))</f>
        <v>LOW</v>
      </c>
      <c r="Q3607" s="5">
        <f>Table2[[#This Row],[transaction_amount]]-Table2[[#This Row],[avg_transaction_amount]]</f>
        <v>-14318.13</v>
      </c>
    </row>
    <row r="3608" spans="1:17" x14ac:dyDescent="0.25">
      <c r="A3608" s="4" t="s">
        <v>6626</v>
      </c>
      <c r="B3608" s="5" t="s">
        <v>2875</v>
      </c>
      <c r="C3608" s="5">
        <v>10974.55</v>
      </c>
      <c r="D3608" s="5" t="s">
        <v>53</v>
      </c>
      <c r="E3608" s="5" t="s">
        <v>31</v>
      </c>
      <c r="F3608" s="5" t="s">
        <v>22</v>
      </c>
      <c r="G3608" s="5" t="s">
        <v>48</v>
      </c>
      <c r="H3608" s="5">
        <v>919</v>
      </c>
      <c r="I3608" s="5">
        <v>3</v>
      </c>
      <c r="J3608" s="5">
        <v>2</v>
      </c>
      <c r="K3608" s="5">
        <v>27268.63</v>
      </c>
      <c r="L3608" s="5">
        <v>0</v>
      </c>
      <c r="M3608" s="5">
        <v>0.112</v>
      </c>
      <c r="N3608" s="5">
        <v>5</v>
      </c>
      <c r="O3608" s="6">
        <v>0</v>
      </c>
      <c r="P3608" s="5" t="str">
        <f>IF(Table2[[#This Row],[ip_risk_score]]&gt;0.8,"HIGH",IF(Table2[[#This Row],[ip_risk_score]]&gt;0.5,"MEDIUM","LOW"))</f>
        <v>LOW</v>
      </c>
      <c r="Q3608" s="5">
        <f>Table2[[#This Row],[transaction_amount]]-Table2[[#This Row],[avg_transaction_amount]]</f>
        <v>-16294.080000000002</v>
      </c>
    </row>
    <row r="3609" spans="1:17" x14ac:dyDescent="0.25">
      <c r="A3609" s="4" t="s">
        <v>6627</v>
      </c>
      <c r="B3609" s="5" t="s">
        <v>6628</v>
      </c>
      <c r="C3609" s="5">
        <v>9182.75</v>
      </c>
      <c r="D3609" s="5" t="s">
        <v>26</v>
      </c>
      <c r="E3609" s="5" t="s">
        <v>27</v>
      </c>
      <c r="F3609" s="5" t="s">
        <v>22</v>
      </c>
      <c r="G3609" s="5" t="s">
        <v>58</v>
      </c>
      <c r="H3609" s="5">
        <v>1971</v>
      </c>
      <c r="I3609" s="5">
        <v>8</v>
      </c>
      <c r="J3609" s="5">
        <v>4</v>
      </c>
      <c r="K3609" s="5">
        <v>3540.08</v>
      </c>
      <c r="L3609" s="5">
        <v>0</v>
      </c>
      <c r="M3609" s="5">
        <v>0.40400000000000003</v>
      </c>
      <c r="N3609" s="5">
        <v>7</v>
      </c>
      <c r="O3609" s="6">
        <v>0</v>
      </c>
      <c r="P3609" s="5" t="str">
        <f>IF(Table2[[#This Row],[ip_risk_score]]&gt;0.8,"HIGH",IF(Table2[[#This Row],[ip_risk_score]]&gt;0.5,"MEDIUM","LOW"))</f>
        <v>LOW</v>
      </c>
      <c r="Q3609" s="5">
        <f>Table2[[#This Row],[transaction_amount]]-Table2[[#This Row],[avg_transaction_amount]]</f>
        <v>5642.67</v>
      </c>
    </row>
    <row r="3610" spans="1:17" x14ac:dyDescent="0.25">
      <c r="A3610" s="4" t="s">
        <v>6629</v>
      </c>
      <c r="B3610" s="5" t="s">
        <v>4415</v>
      </c>
      <c r="C3610" s="5">
        <v>41294.26</v>
      </c>
      <c r="D3610" s="5" t="s">
        <v>26</v>
      </c>
      <c r="E3610" s="5" t="s">
        <v>31</v>
      </c>
      <c r="F3610" s="5" t="s">
        <v>32</v>
      </c>
      <c r="G3610" s="5" t="s">
        <v>23</v>
      </c>
      <c r="H3610" s="5">
        <v>21</v>
      </c>
      <c r="I3610" s="5">
        <v>12</v>
      </c>
      <c r="J3610" s="5">
        <v>2</v>
      </c>
      <c r="K3610" s="5">
        <v>473.59</v>
      </c>
      <c r="L3610" s="5">
        <v>0</v>
      </c>
      <c r="M3610" s="5">
        <v>9.2999999999999999E-2</v>
      </c>
      <c r="N3610" s="5">
        <v>7</v>
      </c>
      <c r="O3610" s="6">
        <v>0</v>
      </c>
      <c r="P3610" s="5" t="str">
        <f>IF(Table2[[#This Row],[ip_risk_score]]&gt;0.8,"HIGH",IF(Table2[[#This Row],[ip_risk_score]]&gt;0.5,"MEDIUM","LOW"))</f>
        <v>LOW</v>
      </c>
      <c r="Q3610" s="5">
        <f>Table2[[#This Row],[transaction_amount]]-Table2[[#This Row],[avg_transaction_amount]]</f>
        <v>40820.670000000006</v>
      </c>
    </row>
    <row r="3611" spans="1:17" x14ac:dyDescent="0.25">
      <c r="A3611" s="4" t="s">
        <v>6630</v>
      </c>
      <c r="B3611" s="5" t="s">
        <v>247</v>
      </c>
      <c r="C3611" s="5">
        <v>14321.09</v>
      </c>
      <c r="D3611" s="5" t="s">
        <v>53</v>
      </c>
      <c r="E3611" s="5" t="s">
        <v>21</v>
      </c>
      <c r="F3611" s="5" t="s">
        <v>32</v>
      </c>
      <c r="G3611" s="5" t="s">
        <v>23</v>
      </c>
      <c r="H3611" s="5">
        <v>989</v>
      </c>
      <c r="I3611" s="5">
        <v>5</v>
      </c>
      <c r="J3611" s="5">
        <v>1</v>
      </c>
      <c r="K3611" s="5">
        <v>22555.119999999999</v>
      </c>
      <c r="L3611" s="5">
        <v>0</v>
      </c>
      <c r="M3611" s="5">
        <v>0.746</v>
      </c>
      <c r="N3611" s="5">
        <v>2</v>
      </c>
      <c r="O3611" s="6">
        <v>0</v>
      </c>
      <c r="P3611" s="5" t="str">
        <f>IF(Table2[[#This Row],[ip_risk_score]]&gt;0.8,"HIGH",IF(Table2[[#This Row],[ip_risk_score]]&gt;0.5,"MEDIUM","LOW"))</f>
        <v>MEDIUM</v>
      </c>
      <c r="Q3611" s="5">
        <f>Table2[[#This Row],[transaction_amount]]-Table2[[#This Row],[avg_transaction_amount]]</f>
        <v>-8234.0299999999988</v>
      </c>
    </row>
    <row r="3612" spans="1:17" x14ac:dyDescent="0.25">
      <c r="A3612" s="4" t="s">
        <v>6631</v>
      </c>
      <c r="B3612" s="5" t="s">
        <v>6632</v>
      </c>
      <c r="C3612" s="5">
        <v>46359.83</v>
      </c>
      <c r="D3612" s="5" t="s">
        <v>20</v>
      </c>
      <c r="E3612" s="5" t="s">
        <v>41</v>
      </c>
      <c r="F3612" s="5" t="s">
        <v>32</v>
      </c>
      <c r="G3612" s="5" t="s">
        <v>38</v>
      </c>
      <c r="H3612" s="5">
        <v>282</v>
      </c>
      <c r="I3612" s="5">
        <v>9</v>
      </c>
      <c r="J3612" s="5">
        <v>4</v>
      </c>
      <c r="K3612" s="5">
        <v>9263.67</v>
      </c>
      <c r="L3612" s="5">
        <v>0</v>
      </c>
      <c r="M3612" s="5">
        <v>0.92800000000000005</v>
      </c>
      <c r="N3612" s="5">
        <v>6</v>
      </c>
      <c r="O3612" s="6">
        <v>0</v>
      </c>
      <c r="P3612" s="5" t="str">
        <f>IF(Table2[[#This Row],[ip_risk_score]]&gt;0.8,"HIGH",IF(Table2[[#This Row],[ip_risk_score]]&gt;0.5,"MEDIUM","LOW"))</f>
        <v>HIGH</v>
      </c>
      <c r="Q3612" s="5">
        <f>Table2[[#This Row],[transaction_amount]]-Table2[[#This Row],[avg_transaction_amount]]</f>
        <v>37096.160000000003</v>
      </c>
    </row>
    <row r="3613" spans="1:17" x14ac:dyDescent="0.25">
      <c r="A3613" s="4" t="s">
        <v>6633</v>
      </c>
      <c r="B3613" s="5" t="s">
        <v>6634</v>
      </c>
      <c r="C3613" s="5">
        <v>48497.83</v>
      </c>
      <c r="D3613" s="5" t="s">
        <v>53</v>
      </c>
      <c r="E3613" s="5" t="s">
        <v>27</v>
      </c>
      <c r="F3613" s="5" t="s">
        <v>22</v>
      </c>
      <c r="G3613" s="5" t="s">
        <v>48</v>
      </c>
      <c r="H3613" s="5">
        <v>497</v>
      </c>
      <c r="I3613" s="5">
        <v>19</v>
      </c>
      <c r="J3613" s="5">
        <v>1</v>
      </c>
      <c r="K3613" s="5">
        <v>25056.84</v>
      </c>
      <c r="L3613" s="5">
        <v>0</v>
      </c>
      <c r="M3613" s="5">
        <v>0.192</v>
      </c>
      <c r="N3613" s="5">
        <v>1</v>
      </c>
      <c r="O3613" s="6">
        <v>0</v>
      </c>
      <c r="P3613" s="5" t="str">
        <f>IF(Table2[[#This Row],[ip_risk_score]]&gt;0.8,"HIGH",IF(Table2[[#This Row],[ip_risk_score]]&gt;0.5,"MEDIUM","LOW"))</f>
        <v>LOW</v>
      </c>
      <c r="Q3613" s="5">
        <f>Table2[[#This Row],[transaction_amount]]-Table2[[#This Row],[avg_transaction_amount]]</f>
        <v>23440.99</v>
      </c>
    </row>
    <row r="3614" spans="1:17" x14ac:dyDescent="0.25">
      <c r="A3614" s="4" t="s">
        <v>6635</v>
      </c>
      <c r="B3614" s="5" t="s">
        <v>6636</v>
      </c>
      <c r="C3614" s="5">
        <v>28584.46</v>
      </c>
      <c r="D3614" s="5" t="s">
        <v>53</v>
      </c>
      <c r="E3614" s="5" t="s">
        <v>27</v>
      </c>
      <c r="F3614" s="5" t="s">
        <v>28</v>
      </c>
      <c r="G3614" s="5" t="s">
        <v>48</v>
      </c>
      <c r="H3614" s="5">
        <v>1123</v>
      </c>
      <c r="I3614" s="5">
        <v>19</v>
      </c>
      <c r="J3614" s="5">
        <v>2</v>
      </c>
      <c r="K3614" s="5">
        <v>6541.34</v>
      </c>
      <c r="L3614" s="5">
        <v>0</v>
      </c>
      <c r="M3614" s="5">
        <v>0.251</v>
      </c>
      <c r="N3614" s="5">
        <v>1</v>
      </c>
      <c r="O3614" s="6">
        <v>0</v>
      </c>
      <c r="P3614" s="5" t="str">
        <f>IF(Table2[[#This Row],[ip_risk_score]]&gt;0.8,"HIGH",IF(Table2[[#This Row],[ip_risk_score]]&gt;0.5,"MEDIUM","LOW"))</f>
        <v>LOW</v>
      </c>
      <c r="Q3614" s="5">
        <f>Table2[[#This Row],[transaction_amount]]-Table2[[#This Row],[avg_transaction_amount]]</f>
        <v>22043.119999999999</v>
      </c>
    </row>
    <row r="3615" spans="1:17" x14ac:dyDescent="0.25">
      <c r="A3615" s="4" t="s">
        <v>6637</v>
      </c>
      <c r="B3615" s="5" t="s">
        <v>2080</v>
      </c>
      <c r="C3615" s="5">
        <v>7192.91</v>
      </c>
      <c r="D3615" s="5" t="s">
        <v>53</v>
      </c>
      <c r="E3615" s="5" t="s">
        <v>21</v>
      </c>
      <c r="F3615" s="5" t="s">
        <v>22</v>
      </c>
      <c r="G3615" s="5" t="s">
        <v>58</v>
      </c>
      <c r="H3615" s="5">
        <v>1058</v>
      </c>
      <c r="I3615" s="5">
        <v>20</v>
      </c>
      <c r="J3615" s="5">
        <v>3</v>
      </c>
      <c r="K3615" s="5">
        <v>14817.04</v>
      </c>
      <c r="L3615" s="5">
        <v>0</v>
      </c>
      <c r="M3615" s="5">
        <v>0.16</v>
      </c>
      <c r="N3615" s="5">
        <v>2</v>
      </c>
      <c r="O3615" s="6">
        <v>0</v>
      </c>
      <c r="P3615" s="5" t="str">
        <f>IF(Table2[[#This Row],[ip_risk_score]]&gt;0.8,"HIGH",IF(Table2[[#This Row],[ip_risk_score]]&gt;0.5,"MEDIUM","LOW"))</f>
        <v>LOW</v>
      </c>
      <c r="Q3615" s="5">
        <f>Table2[[#This Row],[transaction_amount]]-Table2[[#This Row],[avg_transaction_amount]]</f>
        <v>-7624.130000000001</v>
      </c>
    </row>
    <row r="3616" spans="1:17" x14ac:dyDescent="0.25">
      <c r="A3616" s="4" t="s">
        <v>6638</v>
      </c>
      <c r="B3616" s="5" t="s">
        <v>6639</v>
      </c>
      <c r="C3616" s="5">
        <v>18758.68</v>
      </c>
      <c r="D3616" s="5" t="s">
        <v>53</v>
      </c>
      <c r="E3616" s="5" t="s">
        <v>21</v>
      </c>
      <c r="F3616" s="5" t="s">
        <v>32</v>
      </c>
      <c r="G3616" s="5" t="s">
        <v>58</v>
      </c>
      <c r="H3616" s="5">
        <v>547</v>
      </c>
      <c r="I3616" s="5">
        <v>12</v>
      </c>
      <c r="J3616" s="5">
        <v>3</v>
      </c>
      <c r="K3616" s="5">
        <v>1085.0899999999999</v>
      </c>
      <c r="L3616" s="5">
        <v>0</v>
      </c>
      <c r="M3616" s="5">
        <v>0.187</v>
      </c>
      <c r="N3616" s="5">
        <v>5</v>
      </c>
      <c r="O3616" s="6">
        <v>1</v>
      </c>
      <c r="P3616" s="5" t="str">
        <f>IF(Table2[[#This Row],[ip_risk_score]]&gt;0.8,"HIGH",IF(Table2[[#This Row],[ip_risk_score]]&gt;0.5,"MEDIUM","LOW"))</f>
        <v>LOW</v>
      </c>
      <c r="Q3616" s="5">
        <f>Table2[[#This Row],[transaction_amount]]-Table2[[#This Row],[avg_transaction_amount]]</f>
        <v>17673.59</v>
      </c>
    </row>
    <row r="3617" spans="1:17" x14ac:dyDescent="0.25">
      <c r="A3617" s="4" t="s">
        <v>6640</v>
      </c>
      <c r="B3617" s="5" t="s">
        <v>6641</v>
      </c>
      <c r="C3617" s="5">
        <v>39896.730000000003</v>
      </c>
      <c r="D3617" s="5" t="s">
        <v>20</v>
      </c>
      <c r="E3617" s="5" t="s">
        <v>27</v>
      </c>
      <c r="F3617" s="5" t="s">
        <v>22</v>
      </c>
      <c r="G3617" s="5" t="s">
        <v>38</v>
      </c>
      <c r="H3617" s="5">
        <v>1976</v>
      </c>
      <c r="I3617" s="5">
        <v>22</v>
      </c>
      <c r="J3617" s="5">
        <v>0</v>
      </c>
      <c r="K3617" s="5">
        <v>26851.97</v>
      </c>
      <c r="L3617" s="5">
        <v>0</v>
      </c>
      <c r="M3617" s="5">
        <v>0.312</v>
      </c>
      <c r="N3617" s="5">
        <v>2</v>
      </c>
      <c r="O3617" s="6">
        <v>0</v>
      </c>
      <c r="P3617" s="5" t="str">
        <f>IF(Table2[[#This Row],[ip_risk_score]]&gt;0.8,"HIGH",IF(Table2[[#This Row],[ip_risk_score]]&gt;0.5,"MEDIUM","LOW"))</f>
        <v>LOW</v>
      </c>
      <c r="Q3617" s="5">
        <f>Table2[[#This Row],[transaction_amount]]-Table2[[#This Row],[avg_transaction_amount]]</f>
        <v>13044.760000000002</v>
      </c>
    </row>
    <row r="3618" spans="1:17" x14ac:dyDescent="0.25">
      <c r="A3618" s="4" t="s">
        <v>6642</v>
      </c>
      <c r="B3618" s="5" t="s">
        <v>6081</v>
      </c>
      <c r="C3618" s="5">
        <v>18401.169999999998</v>
      </c>
      <c r="D3618" s="5" t="s">
        <v>20</v>
      </c>
      <c r="E3618" s="5" t="s">
        <v>27</v>
      </c>
      <c r="F3618" s="5" t="s">
        <v>28</v>
      </c>
      <c r="G3618" s="5" t="s">
        <v>38</v>
      </c>
      <c r="H3618" s="5">
        <v>1698</v>
      </c>
      <c r="I3618" s="5">
        <v>13</v>
      </c>
      <c r="J3618" s="5">
        <v>3</v>
      </c>
      <c r="K3618" s="5">
        <v>5421.48</v>
      </c>
      <c r="L3618" s="5">
        <v>0</v>
      </c>
      <c r="M3618" s="5">
        <v>0.28100000000000003</v>
      </c>
      <c r="N3618" s="5">
        <v>3</v>
      </c>
      <c r="O3618" s="6">
        <v>0</v>
      </c>
      <c r="P3618" s="5" t="str">
        <f>IF(Table2[[#This Row],[ip_risk_score]]&gt;0.8,"HIGH",IF(Table2[[#This Row],[ip_risk_score]]&gt;0.5,"MEDIUM","LOW"))</f>
        <v>LOW</v>
      </c>
      <c r="Q3618" s="5">
        <f>Table2[[#This Row],[transaction_amount]]-Table2[[#This Row],[avg_transaction_amount]]</f>
        <v>12979.689999999999</v>
      </c>
    </row>
    <row r="3619" spans="1:17" x14ac:dyDescent="0.25">
      <c r="A3619" s="4" t="s">
        <v>6643</v>
      </c>
      <c r="B3619" s="5" t="s">
        <v>6644</v>
      </c>
      <c r="C3619" s="5">
        <v>4396.51</v>
      </c>
      <c r="D3619" s="5" t="s">
        <v>26</v>
      </c>
      <c r="E3619" s="5" t="s">
        <v>31</v>
      </c>
      <c r="F3619" s="5" t="s">
        <v>28</v>
      </c>
      <c r="G3619" s="5" t="s">
        <v>38</v>
      </c>
      <c r="H3619" s="5">
        <v>994</v>
      </c>
      <c r="I3619" s="5">
        <v>11</v>
      </c>
      <c r="J3619" s="5">
        <v>0</v>
      </c>
      <c r="K3619" s="5">
        <v>8911.6200000000008</v>
      </c>
      <c r="L3619" s="5">
        <v>0</v>
      </c>
      <c r="M3619" s="5">
        <v>0.38500000000000001</v>
      </c>
      <c r="N3619" s="5">
        <v>9</v>
      </c>
      <c r="O3619" s="6">
        <v>0</v>
      </c>
      <c r="P3619" s="5" t="str">
        <f>IF(Table2[[#This Row],[ip_risk_score]]&gt;0.8,"HIGH",IF(Table2[[#This Row],[ip_risk_score]]&gt;0.5,"MEDIUM","LOW"))</f>
        <v>LOW</v>
      </c>
      <c r="Q3619" s="5">
        <f>Table2[[#This Row],[transaction_amount]]-Table2[[#This Row],[avg_transaction_amount]]</f>
        <v>-4515.1100000000006</v>
      </c>
    </row>
    <row r="3620" spans="1:17" x14ac:dyDescent="0.25">
      <c r="A3620" s="4" t="s">
        <v>6645</v>
      </c>
      <c r="B3620" s="5" t="s">
        <v>3447</v>
      </c>
      <c r="C3620" s="5">
        <v>27861.41</v>
      </c>
      <c r="D3620" s="5" t="s">
        <v>26</v>
      </c>
      <c r="E3620" s="5" t="s">
        <v>31</v>
      </c>
      <c r="F3620" s="5" t="s">
        <v>22</v>
      </c>
      <c r="G3620" s="5" t="s">
        <v>33</v>
      </c>
      <c r="H3620" s="5">
        <v>1605</v>
      </c>
      <c r="I3620" s="5">
        <v>22</v>
      </c>
      <c r="J3620" s="5">
        <v>2</v>
      </c>
      <c r="K3620" s="5">
        <v>14443.04</v>
      </c>
      <c r="L3620" s="5">
        <v>0</v>
      </c>
      <c r="M3620" s="5">
        <v>0.52500000000000002</v>
      </c>
      <c r="N3620" s="5">
        <v>5</v>
      </c>
      <c r="O3620" s="6">
        <v>0</v>
      </c>
      <c r="P3620" s="5" t="str">
        <f>IF(Table2[[#This Row],[ip_risk_score]]&gt;0.8,"HIGH",IF(Table2[[#This Row],[ip_risk_score]]&gt;0.5,"MEDIUM","LOW"))</f>
        <v>MEDIUM</v>
      </c>
      <c r="Q3620" s="5">
        <f>Table2[[#This Row],[transaction_amount]]-Table2[[#This Row],[avg_transaction_amount]]</f>
        <v>13418.369999999999</v>
      </c>
    </row>
    <row r="3621" spans="1:17" x14ac:dyDescent="0.25">
      <c r="A3621" s="4" t="s">
        <v>6646</v>
      </c>
      <c r="B3621" s="5" t="s">
        <v>2158</v>
      </c>
      <c r="C3621" s="5">
        <v>42263.79</v>
      </c>
      <c r="D3621" s="5" t="s">
        <v>53</v>
      </c>
      <c r="E3621" s="5" t="s">
        <v>27</v>
      </c>
      <c r="F3621" s="5" t="s">
        <v>32</v>
      </c>
      <c r="G3621" s="5" t="s">
        <v>48</v>
      </c>
      <c r="H3621" s="5">
        <v>1093</v>
      </c>
      <c r="I3621" s="5">
        <v>12</v>
      </c>
      <c r="J3621" s="5">
        <v>0</v>
      </c>
      <c r="K3621" s="5">
        <v>8210.94</v>
      </c>
      <c r="L3621" s="5">
        <v>0</v>
      </c>
      <c r="M3621" s="5">
        <v>0.72799999999999998</v>
      </c>
      <c r="N3621" s="5">
        <v>3</v>
      </c>
      <c r="O3621" s="6">
        <v>0</v>
      </c>
      <c r="P3621" s="5" t="str">
        <f>IF(Table2[[#This Row],[ip_risk_score]]&gt;0.8,"HIGH",IF(Table2[[#This Row],[ip_risk_score]]&gt;0.5,"MEDIUM","LOW"))</f>
        <v>MEDIUM</v>
      </c>
      <c r="Q3621" s="5">
        <f>Table2[[#This Row],[transaction_amount]]-Table2[[#This Row],[avg_transaction_amount]]</f>
        <v>34052.85</v>
      </c>
    </row>
    <row r="3622" spans="1:17" x14ac:dyDescent="0.25">
      <c r="A3622" s="4" t="s">
        <v>6647</v>
      </c>
      <c r="B3622" s="5" t="s">
        <v>6648</v>
      </c>
      <c r="C3622" s="5">
        <v>39806.519999999997</v>
      </c>
      <c r="D3622" s="5" t="s">
        <v>26</v>
      </c>
      <c r="E3622" s="5" t="s">
        <v>31</v>
      </c>
      <c r="F3622" s="5" t="s">
        <v>32</v>
      </c>
      <c r="G3622" s="5" t="s">
        <v>38</v>
      </c>
      <c r="H3622" s="5">
        <v>1828</v>
      </c>
      <c r="I3622" s="5">
        <v>9</v>
      </c>
      <c r="J3622" s="5">
        <v>0</v>
      </c>
      <c r="K3622" s="5">
        <v>1300.8900000000001</v>
      </c>
      <c r="L3622" s="5">
        <v>0</v>
      </c>
      <c r="M3622" s="5">
        <v>0.88400000000000001</v>
      </c>
      <c r="N3622" s="5">
        <v>5</v>
      </c>
      <c r="O3622" s="6">
        <v>0</v>
      </c>
      <c r="P3622" s="5" t="str">
        <f>IF(Table2[[#This Row],[ip_risk_score]]&gt;0.8,"HIGH",IF(Table2[[#This Row],[ip_risk_score]]&gt;0.5,"MEDIUM","LOW"))</f>
        <v>HIGH</v>
      </c>
      <c r="Q3622" s="5">
        <f>Table2[[#This Row],[transaction_amount]]-Table2[[#This Row],[avg_transaction_amount]]</f>
        <v>38505.629999999997</v>
      </c>
    </row>
    <row r="3623" spans="1:17" x14ac:dyDescent="0.25">
      <c r="A3623" s="4" t="s">
        <v>6649</v>
      </c>
      <c r="B3623" s="5" t="s">
        <v>6650</v>
      </c>
      <c r="C3623" s="5">
        <v>8797.4</v>
      </c>
      <c r="D3623" s="5" t="s">
        <v>20</v>
      </c>
      <c r="E3623" s="5" t="s">
        <v>21</v>
      </c>
      <c r="F3623" s="5" t="s">
        <v>32</v>
      </c>
      <c r="G3623" s="5" t="s">
        <v>48</v>
      </c>
      <c r="H3623" s="5">
        <v>1204</v>
      </c>
      <c r="I3623" s="5">
        <v>6</v>
      </c>
      <c r="J3623" s="5">
        <v>0</v>
      </c>
      <c r="K3623" s="5">
        <v>969.68</v>
      </c>
      <c r="L3623" s="5">
        <v>0</v>
      </c>
      <c r="M3623" s="5">
        <v>0.45900000000000002</v>
      </c>
      <c r="N3623" s="5">
        <v>3</v>
      </c>
      <c r="O3623" s="6">
        <v>0</v>
      </c>
      <c r="P3623" s="5" t="str">
        <f>IF(Table2[[#This Row],[ip_risk_score]]&gt;0.8,"HIGH",IF(Table2[[#This Row],[ip_risk_score]]&gt;0.5,"MEDIUM","LOW"))</f>
        <v>LOW</v>
      </c>
      <c r="Q3623" s="5">
        <f>Table2[[#This Row],[transaction_amount]]-Table2[[#This Row],[avg_transaction_amount]]</f>
        <v>7827.7199999999993</v>
      </c>
    </row>
    <row r="3624" spans="1:17" x14ac:dyDescent="0.25">
      <c r="A3624" s="4" t="s">
        <v>6651</v>
      </c>
      <c r="B3624" s="5" t="s">
        <v>6652</v>
      </c>
      <c r="C3624" s="5">
        <v>33654.589999999997</v>
      </c>
      <c r="D3624" s="5" t="s">
        <v>26</v>
      </c>
      <c r="E3624" s="5" t="s">
        <v>41</v>
      </c>
      <c r="F3624" s="5" t="s">
        <v>22</v>
      </c>
      <c r="G3624" s="5" t="s">
        <v>23</v>
      </c>
      <c r="H3624" s="5">
        <v>597</v>
      </c>
      <c r="I3624" s="5">
        <v>4</v>
      </c>
      <c r="J3624" s="5">
        <v>1</v>
      </c>
      <c r="K3624" s="5">
        <v>28660.880000000001</v>
      </c>
      <c r="L3624" s="5">
        <v>1</v>
      </c>
      <c r="M3624" s="5">
        <v>0.90900000000000003</v>
      </c>
      <c r="N3624" s="5">
        <v>5</v>
      </c>
      <c r="O3624" s="6">
        <v>0</v>
      </c>
      <c r="P3624" s="5" t="str">
        <f>IF(Table2[[#This Row],[ip_risk_score]]&gt;0.8,"HIGH",IF(Table2[[#This Row],[ip_risk_score]]&gt;0.5,"MEDIUM","LOW"))</f>
        <v>HIGH</v>
      </c>
      <c r="Q3624" s="5">
        <f>Table2[[#This Row],[transaction_amount]]-Table2[[#This Row],[avg_transaction_amount]]</f>
        <v>4993.7099999999955</v>
      </c>
    </row>
    <row r="3625" spans="1:17" x14ac:dyDescent="0.25">
      <c r="A3625" s="4" t="s">
        <v>6653</v>
      </c>
      <c r="B3625" s="5" t="s">
        <v>6654</v>
      </c>
      <c r="C3625" s="5">
        <v>11064.19</v>
      </c>
      <c r="D3625" s="5" t="s">
        <v>26</v>
      </c>
      <c r="E3625" s="5" t="s">
        <v>31</v>
      </c>
      <c r="F3625" s="5" t="s">
        <v>32</v>
      </c>
      <c r="G3625" s="5" t="s">
        <v>23</v>
      </c>
      <c r="H3625" s="5">
        <v>797</v>
      </c>
      <c r="I3625" s="5">
        <v>11</v>
      </c>
      <c r="J3625" s="5">
        <v>0</v>
      </c>
      <c r="K3625" s="5">
        <v>9832.34</v>
      </c>
      <c r="L3625" s="5">
        <v>0</v>
      </c>
      <c r="M3625" s="5">
        <v>0.68</v>
      </c>
      <c r="N3625" s="5">
        <v>6</v>
      </c>
      <c r="O3625" s="6">
        <v>0</v>
      </c>
      <c r="P3625" s="5" t="str">
        <f>IF(Table2[[#This Row],[ip_risk_score]]&gt;0.8,"HIGH",IF(Table2[[#This Row],[ip_risk_score]]&gt;0.5,"MEDIUM","LOW"))</f>
        <v>MEDIUM</v>
      </c>
      <c r="Q3625" s="5">
        <f>Table2[[#This Row],[transaction_amount]]-Table2[[#This Row],[avg_transaction_amount]]</f>
        <v>1231.8500000000004</v>
      </c>
    </row>
    <row r="3626" spans="1:17" x14ac:dyDescent="0.25">
      <c r="A3626" s="4" t="s">
        <v>6655</v>
      </c>
      <c r="B3626" s="5" t="s">
        <v>6656</v>
      </c>
      <c r="C3626" s="5">
        <v>10949.47</v>
      </c>
      <c r="D3626" s="5" t="s">
        <v>26</v>
      </c>
      <c r="E3626" s="5" t="s">
        <v>41</v>
      </c>
      <c r="F3626" s="5" t="s">
        <v>22</v>
      </c>
      <c r="G3626" s="5" t="s">
        <v>48</v>
      </c>
      <c r="H3626" s="5">
        <v>1480</v>
      </c>
      <c r="I3626" s="5">
        <v>1</v>
      </c>
      <c r="J3626" s="5">
        <v>4</v>
      </c>
      <c r="K3626" s="5">
        <v>10098.31</v>
      </c>
      <c r="L3626" s="5">
        <v>0</v>
      </c>
      <c r="M3626" s="5">
        <v>0.72899999999999998</v>
      </c>
      <c r="N3626" s="5">
        <v>9</v>
      </c>
      <c r="O3626" s="6">
        <v>0</v>
      </c>
      <c r="P3626" s="5" t="str">
        <f>IF(Table2[[#This Row],[ip_risk_score]]&gt;0.8,"HIGH",IF(Table2[[#This Row],[ip_risk_score]]&gt;0.5,"MEDIUM","LOW"))</f>
        <v>MEDIUM</v>
      </c>
      <c r="Q3626" s="5">
        <f>Table2[[#This Row],[transaction_amount]]-Table2[[#This Row],[avg_transaction_amount]]</f>
        <v>851.15999999999985</v>
      </c>
    </row>
    <row r="3627" spans="1:17" x14ac:dyDescent="0.25">
      <c r="A3627" s="4" t="s">
        <v>6657</v>
      </c>
      <c r="B3627" s="5" t="s">
        <v>3245</v>
      </c>
      <c r="C3627" s="5">
        <v>43709.89</v>
      </c>
      <c r="D3627" s="5" t="s">
        <v>53</v>
      </c>
      <c r="E3627" s="5" t="s">
        <v>31</v>
      </c>
      <c r="F3627" s="5" t="s">
        <v>32</v>
      </c>
      <c r="G3627" s="5" t="s">
        <v>23</v>
      </c>
      <c r="H3627" s="5">
        <v>1753</v>
      </c>
      <c r="I3627" s="5">
        <v>7</v>
      </c>
      <c r="J3627" s="5">
        <v>2</v>
      </c>
      <c r="K3627" s="5">
        <v>27694.71</v>
      </c>
      <c r="L3627" s="5">
        <v>0</v>
      </c>
      <c r="M3627" s="5">
        <v>0.52200000000000002</v>
      </c>
      <c r="N3627" s="5">
        <v>2</v>
      </c>
      <c r="O3627" s="6">
        <v>0</v>
      </c>
      <c r="P3627" s="5" t="str">
        <f>IF(Table2[[#This Row],[ip_risk_score]]&gt;0.8,"HIGH",IF(Table2[[#This Row],[ip_risk_score]]&gt;0.5,"MEDIUM","LOW"))</f>
        <v>MEDIUM</v>
      </c>
      <c r="Q3627" s="5">
        <f>Table2[[#This Row],[transaction_amount]]-Table2[[#This Row],[avg_transaction_amount]]</f>
        <v>16015.18</v>
      </c>
    </row>
    <row r="3628" spans="1:17" x14ac:dyDescent="0.25">
      <c r="A3628" s="4" t="s">
        <v>6658</v>
      </c>
      <c r="B3628" s="5" t="s">
        <v>3520</v>
      </c>
      <c r="C3628" s="5">
        <v>12520.96</v>
      </c>
      <c r="D3628" s="5" t="s">
        <v>26</v>
      </c>
      <c r="E3628" s="5" t="s">
        <v>27</v>
      </c>
      <c r="F3628" s="5" t="s">
        <v>28</v>
      </c>
      <c r="G3628" s="5" t="s">
        <v>23</v>
      </c>
      <c r="H3628" s="5">
        <v>930</v>
      </c>
      <c r="I3628" s="5">
        <v>7</v>
      </c>
      <c r="J3628" s="5">
        <v>1</v>
      </c>
      <c r="K3628" s="5">
        <v>25101</v>
      </c>
      <c r="L3628" s="5">
        <v>0</v>
      </c>
      <c r="M3628" s="5">
        <v>0.52300000000000002</v>
      </c>
      <c r="N3628" s="5">
        <v>3</v>
      </c>
      <c r="O3628" s="6">
        <v>0</v>
      </c>
      <c r="P3628" s="5" t="str">
        <f>IF(Table2[[#This Row],[ip_risk_score]]&gt;0.8,"HIGH",IF(Table2[[#This Row],[ip_risk_score]]&gt;0.5,"MEDIUM","LOW"))</f>
        <v>MEDIUM</v>
      </c>
      <c r="Q3628" s="5">
        <f>Table2[[#This Row],[transaction_amount]]-Table2[[#This Row],[avg_transaction_amount]]</f>
        <v>-12580.04</v>
      </c>
    </row>
    <row r="3629" spans="1:17" x14ac:dyDescent="0.25">
      <c r="A3629" s="4" t="s">
        <v>6659</v>
      </c>
      <c r="B3629" s="5" t="s">
        <v>1105</v>
      </c>
      <c r="C3629" s="5">
        <v>13199.2</v>
      </c>
      <c r="D3629" s="5" t="s">
        <v>20</v>
      </c>
      <c r="E3629" s="5" t="s">
        <v>31</v>
      </c>
      <c r="F3629" s="5" t="s">
        <v>28</v>
      </c>
      <c r="G3629" s="5" t="s">
        <v>23</v>
      </c>
      <c r="H3629" s="5">
        <v>1700</v>
      </c>
      <c r="I3629" s="5">
        <v>18</v>
      </c>
      <c r="J3629" s="5">
        <v>4</v>
      </c>
      <c r="K3629" s="5">
        <v>20639.55</v>
      </c>
      <c r="L3629" s="5">
        <v>0</v>
      </c>
      <c r="M3629" s="5">
        <v>0.53200000000000003</v>
      </c>
      <c r="N3629" s="5">
        <v>6</v>
      </c>
      <c r="O3629" s="6">
        <v>0</v>
      </c>
      <c r="P3629" s="5" t="str">
        <f>IF(Table2[[#This Row],[ip_risk_score]]&gt;0.8,"HIGH",IF(Table2[[#This Row],[ip_risk_score]]&gt;0.5,"MEDIUM","LOW"))</f>
        <v>MEDIUM</v>
      </c>
      <c r="Q3629" s="5">
        <f>Table2[[#This Row],[transaction_amount]]-Table2[[#This Row],[avg_transaction_amount]]</f>
        <v>-7440.3499999999985</v>
      </c>
    </row>
    <row r="3630" spans="1:17" x14ac:dyDescent="0.25">
      <c r="A3630" s="4" t="s">
        <v>6660</v>
      </c>
      <c r="B3630" s="5" t="s">
        <v>1860</v>
      </c>
      <c r="C3630" s="5">
        <v>82.64</v>
      </c>
      <c r="D3630" s="5" t="s">
        <v>20</v>
      </c>
      <c r="E3630" s="5" t="s">
        <v>41</v>
      </c>
      <c r="F3630" s="5" t="s">
        <v>32</v>
      </c>
      <c r="G3630" s="5" t="s">
        <v>58</v>
      </c>
      <c r="H3630" s="5">
        <v>1725</v>
      </c>
      <c r="I3630" s="5">
        <v>4</v>
      </c>
      <c r="J3630" s="5">
        <v>2</v>
      </c>
      <c r="K3630" s="5">
        <v>19789.32</v>
      </c>
      <c r="L3630" s="5">
        <v>0</v>
      </c>
      <c r="M3630" s="5">
        <v>0.49199999999999999</v>
      </c>
      <c r="N3630" s="5">
        <v>2</v>
      </c>
      <c r="O3630" s="6">
        <v>0</v>
      </c>
      <c r="P3630" s="5" t="str">
        <f>IF(Table2[[#This Row],[ip_risk_score]]&gt;0.8,"HIGH",IF(Table2[[#This Row],[ip_risk_score]]&gt;0.5,"MEDIUM","LOW"))</f>
        <v>LOW</v>
      </c>
      <c r="Q3630" s="5">
        <f>Table2[[#This Row],[transaction_amount]]-Table2[[#This Row],[avg_transaction_amount]]</f>
        <v>-19706.68</v>
      </c>
    </row>
    <row r="3631" spans="1:17" x14ac:dyDescent="0.25">
      <c r="A3631" s="4" t="s">
        <v>6661</v>
      </c>
      <c r="B3631" s="5" t="s">
        <v>6662</v>
      </c>
      <c r="C3631" s="5">
        <v>43539.92</v>
      </c>
      <c r="D3631" s="5" t="s">
        <v>20</v>
      </c>
      <c r="E3631" s="5" t="s">
        <v>41</v>
      </c>
      <c r="F3631" s="5" t="s">
        <v>22</v>
      </c>
      <c r="G3631" s="5" t="s">
        <v>58</v>
      </c>
      <c r="H3631" s="5">
        <v>1627</v>
      </c>
      <c r="I3631" s="5">
        <v>7</v>
      </c>
      <c r="J3631" s="5">
        <v>1</v>
      </c>
      <c r="K3631" s="5">
        <v>24052.46</v>
      </c>
      <c r="L3631" s="5">
        <v>0</v>
      </c>
      <c r="M3631" s="5">
        <v>0.45900000000000002</v>
      </c>
      <c r="N3631" s="5">
        <v>8</v>
      </c>
      <c r="O3631" s="6">
        <v>0</v>
      </c>
      <c r="P3631" s="5" t="str">
        <f>IF(Table2[[#This Row],[ip_risk_score]]&gt;0.8,"HIGH",IF(Table2[[#This Row],[ip_risk_score]]&gt;0.5,"MEDIUM","LOW"))</f>
        <v>LOW</v>
      </c>
      <c r="Q3631" s="5">
        <f>Table2[[#This Row],[transaction_amount]]-Table2[[#This Row],[avg_transaction_amount]]</f>
        <v>19487.46</v>
      </c>
    </row>
    <row r="3632" spans="1:17" x14ac:dyDescent="0.25">
      <c r="A3632" s="4" t="s">
        <v>6663</v>
      </c>
      <c r="B3632" s="5" t="s">
        <v>2224</v>
      </c>
      <c r="C3632" s="5">
        <v>39640.11</v>
      </c>
      <c r="D3632" s="5" t="s">
        <v>20</v>
      </c>
      <c r="E3632" s="5" t="s">
        <v>27</v>
      </c>
      <c r="F3632" s="5" t="s">
        <v>32</v>
      </c>
      <c r="G3632" s="5" t="s">
        <v>48</v>
      </c>
      <c r="H3632" s="5">
        <v>1043</v>
      </c>
      <c r="I3632" s="5">
        <v>9</v>
      </c>
      <c r="J3632" s="5">
        <v>2</v>
      </c>
      <c r="K3632" s="5">
        <v>5149.38</v>
      </c>
      <c r="L3632" s="5">
        <v>0</v>
      </c>
      <c r="M3632" s="5">
        <v>0.77500000000000002</v>
      </c>
      <c r="N3632" s="5">
        <v>7</v>
      </c>
      <c r="O3632" s="6">
        <v>0</v>
      </c>
      <c r="P3632" s="5" t="str">
        <f>IF(Table2[[#This Row],[ip_risk_score]]&gt;0.8,"HIGH",IF(Table2[[#This Row],[ip_risk_score]]&gt;0.5,"MEDIUM","LOW"))</f>
        <v>MEDIUM</v>
      </c>
      <c r="Q3632" s="5">
        <f>Table2[[#This Row],[transaction_amount]]-Table2[[#This Row],[avg_transaction_amount]]</f>
        <v>34490.730000000003</v>
      </c>
    </row>
    <row r="3633" spans="1:17" x14ac:dyDescent="0.25">
      <c r="A3633" s="4" t="s">
        <v>6664</v>
      </c>
      <c r="B3633" s="5" t="s">
        <v>4065</v>
      </c>
      <c r="C3633" s="5">
        <v>31385.08</v>
      </c>
      <c r="D3633" s="5" t="s">
        <v>26</v>
      </c>
      <c r="E3633" s="5" t="s">
        <v>41</v>
      </c>
      <c r="F3633" s="5" t="s">
        <v>22</v>
      </c>
      <c r="G3633" s="5" t="s">
        <v>48</v>
      </c>
      <c r="H3633" s="5">
        <v>252</v>
      </c>
      <c r="I3633" s="5">
        <v>12</v>
      </c>
      <c r="J3633" s="5">
        <v>3</v>
      </c>
      <c r="K3633" s="5">
        <v>19961.82</v>
      </c>
      <c r="L3633" s="5">
        <v>0</v>
      </c>
      <c r="M3633" s="5">
        <v>0.38800000000000001</v>
      </c>
      <c r="N3633" s="5">
        <v>1</v>
      </c>
      <c r="O3633" s="6">
        <v>0</v>
      </c>
      <c r="P3633" s="5" t="str">
        <f>IF(Table2[[#This Row],[ip_risk_score]]&gt;0.8,"HIGH",IF(Table2[[#This Row],[ip_risk_score]]&gt;0.5,"MEDIUM","LOW"))</f>
        <v>LOW</v>
      </c>
      <c r="Q3633" s="5">
        <f>Table2[[#This Row],[transaction_amount]]-Table2[[#This Row],[avg_transaction_amount]]</f>
        <v>11423.260000000002</v>
      </c>
    </row>
    <row r="3634" spans="1:17" x14ac:dyDescent="0.25">
      <c r="A3634" s="4" t="s">
        <v>6665</v>
      </c>
      <c r="B3634" s="5" t="s">
        <v>6666</v>
      </c>
      <c r="C3634" s="5">
        <v>37525.769999999997</v>
      </c>
      <c r="D3634" s="5" t="s">
        <v>53</v>
      </c>
      <c r="E3634" s="5" t="s">
        <v>27</v>
      </c>
      <c r="F3634" s="5" t="s">
        <v>28</v>
      </c>
      <c r="G3634" s="5" t="s">
        <v>33</v>
      </c>
      <c r="H3634" s="5">
        <v>1211</v>
      </c>
      <c r="I3634" s="5">
        <v>8</v>
      </c>
      <c r="J3634" s="5">
        <v>2</v>
      </c>
      <c r="K3634" s="5">
        <v>3042.12</v>
      </c>
      <c r="L3634" s="5">
        <v>0</v>
      </c>
      <c r="M3634" s="5">
        <v>0.20699999999999999</v>
      </c>
      <c r="N3634" s="5">
        <v>5</v>
      </c>
      <c r="O3634" s="6">
        <v>0</v>
      </c>
      <c r="P3634" s="5" t="str">
        <f>IF(Table2[[#This Row],[ip_risk_score]]&gt;0.8,"HIGH",IF(Table2[[#This Row],[ip_risk_score]]&gt;0.5,"MEDIUM","LOW"))</f>
        <v>LOW</v>
      </c>
      <c r="Q3634" s="5">
        <f>Table2[[#This Row],[transaction_amount]]-Table2[[#This Row],[avg_transaction_amount]]</f>
        <v>34483.649999999994</v>
      </c>
    </row>
    <row r="3635" spans="1:17" x14ac:dyDescent="0.25">
      <c r="A3635" s="4" t="s">
        <v>6667</v>
      </c>
      <c r="B3635" s="5" t="s">
        <v>6668</v>
      </c>
      <c r="C3635" s="5">
        <v>7644.83</v>
      </c>
      <c r="D3635" s="5" t="s">
        <v>20</v>
      </c>
      <c r="E3635" s="5" t="s">
        <v>27</v>
      </c>
      <c r="F3635" s="5" t="s">
        <v>22</v>
      </c>
      <c r="G3635" s="5" t="s">
        <v>58</v>
      </c>
      <c r="H3635" s="5">
        <v>807</v>
      </c>
      <c r="I3635" s="5">
        <v>6</v>
      </c>
      <c r="J3635" s="5">
        <v>3</v>
      </c>
      <c r="K3635" s="5">
        <v>3882.73</v>
      </c>
      <c r="L3635" s="5">
        <v>0</v>
      </c>
      <c r="M3635" s="5">
        <v>0.13600000000000001</v>
      </c>
      <c r="N3635" s="5">
        <v>5</v>
      </c>
      <c r="O3635" s="6">
        <v>0</v>
      </c>
      <c r="P3635" s="5" t="str">
        <f>IF(Table2[[#This Row],[ip_risk_score]]&gt;0.8,"HIGH",IF(Table2[[#This Row],[ip_risk_score]]&gt;0.5,"MEDIUM","LOW"))</f>
        <v>LOW</v>
      </c>
      <c r="Q3635" s="5">
        <f>Table2[[#This Row],[transaction_amount]]-Table2[[#This Row],[avg_transaction_amount]]</f>
        <v>3762.1</v>
      </c>
    </row>
    <row r="3636" spans="1:17" x14ac:dyDescent="0.25">
      <c r="A3636" s="4" t="s">
        <v>6669</v>
      </c>
      <c r="B3636" s="5" t="s">
        <v>6670</v>
      </c>
      <c r="C3636" s="5">
        <v>22943.26</v>
      </c>
      <c r="D3636" s="5" t="s">
        <v>20</v>
      </c>
      <c r="E3636" s="5" t="s">
        <v>41</v>
      </c>
      <c r="F3636" s="5" t="s">
        <v>32</v>
      </c>
      <c r="G3636" s="5" t="s">
        <v>48</v>
      </c>
      <c r="H3636" s="5">
        <v>266</v>
      </c>
      <c r="I3636" s="5">
        <v>19</v>
      </c>
      <c r="J3636" s="5">
        <v>3</v>
      </c>
      <c r="K3636" s="5">
        <v>7358.41</v>
      </c>
      <c r="L3636" s="5">
        <v>0</v>
      </c>
      <c r="M3636" s="5">
        <v>0.88</v>
      </c>
      <c r="N3636" s="5">
        <v>1</v>
      </c>
      <c r="O3636" s="6">
        <v>0</v>
      </c>
      <c r="P3636" s="5" t="str">
        <f>IF(Table2[[#This Row],[ip_risk_score]]&gt;0.8,"HIGH",IF(Table2[[#This Row],[ip_risk_score]]&gt;0.5,"MEDIUM","LOW"))</f>
        <v>HIGH</v>
      </c>
      <c r="Q3636" s="5">
        <f>Table2[[#This Row],[transaction_amount]]-Table2[[#This Row],[avg_transaction_amount]]</f>
        <v>15584.849999999999</v>
      </c>
    </row>
    <row r="3637" spans="1:17" x14ac:dyDescent="0.25">
      <c r="A3637" s="4" t="s">
        <v>6671</v>
      </c>
      <c r="B3637" s="5" t="s">
        <v>6531</v>
      </c>
      <c r="C3637" s="5">
        <v>17593.41</v>
      </c>
      <c r="D3637" s="5" t="s">
        <v>53</v>
      </c>
      <c r="E3637" s="5" t="s">
        <v>21</v>
      </c>
      <c r="F3637" s="5" t="s">
        <v>28</v>
      </c>
      <c r="G3637" s="5" t="s">
        <v>58</v>
      </c>
      <c r="H3637" s="5">
        <v>319</v>
      </c>
      <c r="I3637" s="5">
        <v>19</v>
      </c>
      <c r="J3637" s="5">
        <v>2</v>
      </c>
      <c r="K3637" s="5">
        <v>21323.13</v>
      </c>
      <c r="L3637" s="5">
        <v>0</v>
      </c>
      <c r="M3637" s="5">
        <v>0.86299999999999999</v>
      </c>
      <c r="N3637" s="5">
        <v>6</v>
      </c>
      <c r="O3637" s="6">
        <v>0</v>
      </c>
      <c r="P3637" s="5" t="str">
        <f>IF(Table2[[#This Row],[ip_risk_score]]&gt;0.8,"HIGH",IF(Table2[[#This Row],[ip_risk_score]]&gt;0.5,"MEDIUM","LOW"))</f>
        <v>HIGH</v>
      </c>
      <c r="Q3637" s="5">
        <f>Table2[[#This Row],[transaction_amount]]-Table2[[#This Row],[avg_transaction_amount]]</f>
        <v>-3729.7200000000012</v>
      </c>
    </row>
    <row r="3638" spans="1:17" x14ac:dyDescent="0.25">
      <c r="A3638" s="4" t="s">
        <v>6672</v>
      </c>
      <c r="B3638" s="5" t="s">
        <v>6673</v>
      </c>
      <c r="C3638" s="5">
        <v>4734.1400000000003</v>
      </c>
      <c r="D3638" s="5" t="s">
        <v>53</v>
      </c>
      <c r="E3638" s="5" t="s">
        <v>41</v>
      </c>
      <c r="F3638" s="5" t="s">
        <v>22</v>
      </c>
      <c r="G3638" s="5" t="s">
        <v>33</v>
      </c>
      <c r="H3638" s="5">
        <v>525</v>
      </c>
      <c r="I3638" s="5">
        <v>18</v>
      </c>
      <c r="J3638" s="5">
        <v>3</v>
      </c>
      <c r="K3638" s="5">
        <v>26787.1</v>
      </c>
      <c r="L3638" s="5">
        <v>1</v>
      </c>
      <c r="M3638" s="5">
        <v>0.24399999999999999</v>
      </c>
      <c r="N3638" s="5">
        <v>2</v>
      </c>
      <c r="O3638" s="6">
        <v>0</v>
      </c>
      <c r="P3638" s="5" t="str">
        <f>IF(Table2[[#This Row],[ip_risk_score]]&gt;0.8,"HIGH",IF(Table2[[#This Row],[ip_risk_score]]&gt;0.5,"MEDIUM","LOW"))</f>
        <v>LOW</v>
      </c>
      <c r="Q3638" s="5">
        <f>Table2[[#This Row],[transaction_amount]]-Table2[[#This Row],[avg_transaction_amount]]</f>
        <v>-22052.959999999999</v>
      </c>
    </row>
    <row r="3639" spans="1:17" x14ac:dyDescent="0.25">
      <c r="A3639" s="4" t="s">
        <v>6674</v>
      </c>
      <c r="B3639" s="5" t="s">
        <v>6675</v>
      </c>
      <c r="C3639" s="5">
        <v>24332.22</v>
      </c>
      <c r="D3639" s="5" t="s">
        <v>20</v>
      </c>
      <c r="E3639" s="5" t="s">
        <v>41</v>
      </c>
      <c r="F3639" s="5" t="s">
        <v>22</v>
      </c>
      <c r="G3639" s="5" t="s">
        <v>48</v>
      </c>
      <c r="H3639" s="5">
        <v>1248</v>
      </c>
      <c r="I3639" s="5">
        <v>10</v>
      </c>
      <c r="J3639" s="5">
        <v>1</v>
      </c>
      <c r="K3639" s="5">
        <v>20754.509999999998</v>
      </c>
      <c r="L3639" s="5">
        <v>0</v>
      </c>
      <c r="M3639" s="5">
        <v>0.11799999999999999</v>
      </c>
      <c r="N3639" s="5">
        <v>3</v>
      </c>
      <c r="O3639" s="6">
        <v>0</v>
      </c>
      <c r="P3639" s="5" t="str">
        <f>IF(Table2[[#This Row],[ip_risk_score]]&gt;0.8,"HIGH",IF(Table2[[#This Row],[ip_risk_score]]&gt;0.5,"MEDIUM","LOW"))</f>
        <v>LOW</v>
      </c>
      <c r="Q3639" s="5">
        <f>Table2[[#This Row],[transaction_amount]]-Table2[[#This Row],[avg_transaction_amount]]</f>
        <v>3577.7100000000028</v>
      </c>
    </row>
    <row r="3640" spans="1:17" x14ac:dyDescent="0.25">
      <c r="A3640" s="4" t="s">
        <v>6676</v>
      </c>
      <c r="B3640" s="5" t="s">
        <v>6677</v>
      </c>
      <c r="C3640" s="5">
        <v>46040.95</v>
      </c>
      <c r="D3640" s="5" t="s">
        <v>20</v>
      </c>
      <c r="E3640" s="5" t="s">
        <v>31</v>
      </c>
      <c r="F3640" s="5" t="s">
        <v>28</v>
      </c>
      <c r="G3640" s="5" t="s">
        <v>48</v>
      </c>
      <c r="H3640" s="5">
        <v>1936</v>
      </c>
      <c r="I3640" s="5">
        <v>7</v>
      </c>
      <c r="J3640" s="5">
        <v>3</v>
      </c>
      <c r="K3640" s="5">
        <v>12557.03</v>
      </c>
      <c r="L3640" s="5">
        <v>0</v>
      </c>
      <c r="M3640" s="5">
        <v>0.96</v>
      </c>
      <c r="N3640" s="5">
        <v>5</v>
      </c>
      <c r="O3640" s="6">
        <v>0</v>
      </c>
      <c r="P3640" s="5" t="str">
        <f>IF(Table2[[#This Row],[ip_risk_score]]&gt;0.8,"HIGH",IF(Table2[[#This Row],[ip_risk_score]]&gt;0.5,"MEDIUM","LOW"))</f>
        <v>HIGH</v>
      </c>
      <c r="Q3640" s="5">
        <f>Table2[[#This Row],[transaction_amount]]-Table2[[#This Row],[avg_transaction_amount]]</f>
        <v>33483.919999999998</v>
      </c>
    </row>
    <row r="3641" spans="1:17" x14ac:dyDescent="0.25">
      <c r="A3641" s="4" t="s">
        <v>6678</v>
      </c>
      <c r="B3641" s="5" t="s">
        <v>6679</v>
      </c>
      <c r="C3641" s="5">
        <v>2050.9499999999998</v>
      </c>
      <c r="D3641" s="5" t="s">
        <v>53</v>
      </c>
      <c r="E3641" s="5" t="s">
        <v>41</v>
      </c>
      <c r="F3641" s="5" t="s">
        <v>32</v>
      </c>
      <c r="G3641" s="5" t="s">
        <v>48</v>
      </c>
      <c r="H3641" s="5">
        <v>1063</v>
      </c>
      <c r="I3641" s="5">
        <v>21</v>
      </c>
      <c r="J3641" s="5">
        <v>0</v>
      </c>
      <c r="K3641" s="5">
        <v>15458.47</v>
      </c>
      <c r="L3641" s="5">
        <v>0</v>
      </c>
      <c r="M3641" s="5">
        <v>0.48199999999999998</v>
      </c>
      <c r="N3641" s="5">
        <v>6</v>
      </c>
      <c r="O3641" s="6">
        <v>0</v>
      </c>
      <c r="P3641" s="5" t="str">
        <f>IF(Table2[[#This Row],[ip_risk_score]]&gt;0.8,"HIGH",IF(Table2[[#This Row],[ip_risk_score]]&gt;0.5,"MEDIUM","LOW"))</f>
        <v>LOW</v>
      </c>
      <c r="Q3641" s="5">
        <f>Table2[[#This Row],[transaction_amount]]-Table2[[#This Row],[avg_transaction_amount]]</f>
        <v>-13407.52</v>
      </c>
    </row>
    <row r="3642" spans="1:17" x14ac:dyDescent="0.25">
      <c r="A3642" s="4" t="s">
        <v>6680</v>
      </c>
      <c r="B3642" s="5" t="s">
        <v>2146</v>
      </c>
      <c r="C3642" s="5">
        <v>14608.47</v>
      </c>
      <c r="D3642" s="5" t="s">
        <v>20</v>
      </c>
      <c r="E3642" s="5" t="s">
        <v>31</v>
      </c>
      <c r="F3642" s="5" t="s">
        <v>28</v>
      </c>
      <c r="G3642" s="5" t="s">
        <v>48</v>
      </c>
      <c r="H3642" s="5">
        <v>1379</v>
      </c>
      <c r="I3642" s="5">
        <v>15</v>
      </c>
      <c r="J3642" s="5">
        <v>1</v>
      </c>
      <c r="K3642" s="5">
        <v>21398.54</v>
      </c>
      <c r="L3642" s="5">
        <v>0</v>
      </c>
      <c r="M3642" s="5">
        <v>9.2999999999999999E-2</v>
      </c>
      <c r="N3642" s="5">
        <v>2</v>
      </c>
      <c r="O3642" s="6">
        <v>0</v>
      </c>
      <c r="P3642" s="5" t="str">
        <f>IF(Table2[[#This Row],[ip_risk_score]]&gt;0.8,"HIGH",IF(Table2[[#This Row],[ip_risk_score]]&gt;0.5,"MEDIUM","LOW"))</f>
        <v>LOW</v>
      </c>
      <c r="Q3642" s="5">
        <f>Table2[[#This Row],[transaction_amount]]-Table2[[#This Row],[avg_transaction_amount]]</f>
        <v>-6790.0700000000015</v>
      </c>
    </row>
    <row r="3643" spans="1:17" x14ac:dyDescent="0.25">
      <c r="A3643" s="4" t="s">
        <v>6681</v>
      </c>
      <c r="B3643" s="5" t="s">
        <v>6066</v>
      </c>
      <c r="C3643" s="5">
        <v>10416.67</v>
      </c>
      <c r="D3643" s="5" t="s">
        <v>20</v>
      </c>
      <c r="E3643" s="5" t="s">
        <v>31</v>
      </c>
      <c r="F3643" s="5" t="s">
        <v>32</v>
      </c>
      <c r="G3643" s="5" t="s">
        <v>38</v>
      </c>
      <c r="H3643" s="5">
        <v>1098</v>
      </c>
      <c r="I3643" s="5">
        <v>9</v>
      </c>
      <c r="J3643" s="5">
        <v>1</v>
      </c>
      <c r="K3643" s="5">
        <v>18437.13</v>
      </c>
      <c r="L3643" s="5">
        <v>0</v>
      </c>
      <c r="M3643" s="5">
        <v>0.215</v>
      </c>
      <c r="N3643" s="5">
        <v>4</v>
      </c>
      <c r="O3643" s="6">
        <v>0</v>
      </c>
      <c r="P3643" s="5" t="str">
        <f>IF(Table2[[#This Row],[ip_risk_score]]&gt;0.8,"HIGH",IF(Table2[[#This Row],[ip_risk_score]]&gt;0.5,"MEDIUM","LOW"))</f>
        <v>LOW</v>
      </c>
      <c r="Q3643" s="5">
        <f>Table2[[#This Row],[transaction_amount]]-Table2[[#This Row],[avg_transaction_amount]]</f>
        <v>-8020.4600000000009</v>
      </c>
    </row>
    <row r="3644" spans="1:17" x14ac:dyDescent="0.25">
      <c r="A3644" s="4" t="s">
        <v>6682</v>
      </c>
      <c r="B3644" s="5" t="s">
        <v>6683</v>
      </c>
      <c r="C3644" s="5">
        <v>11945.43</v>
      </c>
      <c r="D3644" s="5" t="s">
        <v>26</v>
      </c>
      <c r="E3644" s="5" t="s">
        <v>41</v>
      </c>
      <c r="F3644" s="5" t="s">
        <v>32</v>
      </c>
      <c r="G3644" s="5" t="s">
        <v>58</v>
      </c>
      <c r="H3644" s="5">
        <v>645</v>
      </c>
      <c r="I3644" s="5">
        <v>5</v>
      </c>
      <c r="J3644" s="5">
        <v>1</v>
      </c>
      <c r="K3644" s="5">
        <v>15931.08</v>
      </c>
      <c r="L3644" s="5">
        <v>0</v>
      </c>
      <c r="M3644" s="5">
        <v>0.70399999999999996</v>
      </c>
      <c r="N3644" s="5">
        <v>3</v>
      </c>
      <c r="O3644" s="6">
        <v>0</v>
      </c>
      <c r="P3644" s="5" t="str">
        <f>IF(Table2[[#This Row],[ip_risk_score]]&gt;0.8,"HIGH",IF(Table2[[#This Row],[ip_risk_score]]&gt;0.5,"MEDIUM","LOW"))</f>
        <v>MEDIUM</v>
      </c>
      <c r="Q3644" s="5">
        <f>Table2[[#This Row],[transaction_amount]]-Table2[[#This Row],[avg_transaction_amount]]</f>
        <v>-3985.6499999999996</v>
      </c>
    </row>
    <row r="3645" spans="1:17" x14ac:dyDescent="0.25">
      <c r="A3645" s="4" t="s">
        <v>6684</v>
      </c>
      <c r="B3645" s="5" t="s">
        <v>4794</v>
      </c>
      <c r="C3645" s="5">
        <v>45426.31</v>
      </c>
      <c r="D3645" s="5" t="s">
        <v>53</v>
      </c>
      <c r="E3645" s="5" t="s">
        <v>27</v>
      </c>
      <c r="F3645" s="5" t="s">
        <v>22</v>
      </c>
      <c r="G3645" s="5" t="s">
        <v>58</v>
      </c>
      <c r="H3645" s="5">
        <v>806</v>
      </c>
      <c r="I3645" s="5">
        <v>9</v>
      </c>
      <c r="J3645" s="5">
        <v>0</v>
      </c>
      <c r="K3645" s="5">
        <v>7180.1</v>
      </c>
      <c r="L3645" s="5">
        <v>0</v>
      </c>
      <c r="M3645" s="5">
        <v>8.1000000000000003E-2</v>
      </c>
      <c r="N3645" s="5">
        <v>1</v>
      </c>
      <c r="O3645" s="6">
        <v>0</v>
      </c>
      <c r="P3645" s="5" t="str">
        <f>IF(Table2[[#This Row],[ip_risk_score]]&gt;0.8,"HIGH",IF(Table2[[#This Row],[ip_risk_score]]&gt;0.5,"MEDIUM","LOW"))</f>
        <v>LOW</v>
      </c>
      <c r="Q3645" s="5">
        <f>Table2[[#This Row],[transaction_amount]]-Table2[[#This Row],[avg_transaction_amount]]</f>
        <v>38246.21</v>
      </c>
    </row>
    <row r="3646" spans="1:17" x14ac:dyDescent="0.25">
      <c r="A3646" s="4" t="s">
        <v>6685</v>
      </c>
      <c r="B3646" s="5" t="s">
        <v>4964</v>
      </c>
      <c r="C3646" s="5">
        <v>23430.05</v>
      </c>
      <c r="D3646" s="5" t="s">
        <v>26</v>
      </c>
      <c r="E3646" s="5" t="s">
        <v>21</v>
      </c>
      <c r="F3646" s="5" t="s">
        <v>32</v>
      </c>
      <c r="G3646" s="5" t="s">
        <v>58</v>
      </c>
      <c r="H3646" s="5">
        <v>1186</v>
      </c>
      <c r="I3646" s="5">
        <v>9</v>
      </c>
      <c r="J3646" s="5">
        <v>0</v>
      </c>
      <c r="K3646" s="5">
        <v>18547.13</v>
      </c>
      <c r="L3646" s="5">
        <v>1</v>
      </c>
      <c r="M3646" s="5">
        <v>0.433</v>
      </c>
      <c r="N3646" s="5">
        <v>4</v>
      </c>
      <c r="O3646" s="6">
        <v>0</v>
      </c>
      <c r="P3646" s="5" t="str">
        <f>IF(Table2[[#This Row],[ip_risk_score]]&gt;0.8,"HIGH",IF(Table2[[#This Row],[ip_risk_score]]&gt;0.5,"MEDIUM","LOW"))</f>
        <v>LOW</v>
      </c>
      <c r="Q3646" s="5">
        <f>Table2[[#This Row],[transaction_amount]]-Table2[[#This Row],[avg_transaction_amount]]</f>
        <v>4882.9199999999983</v>
      </c>
    </row>
    <row r="3647" spans="1:17" x14ac:dyDescent="0.25">
      <c r="A3647" s="4" t="s">
        <v>6686</v>
      </c>
      <c r="B3647" s="5" t="s">
        <v>1085</v>
      </c>
      <c r="C3647" s="5">
        <v>23341.66</v>
      </c>
      <c r="D3647" s="5" t="s">
        <v>26</v>
      </c>
      <c r="E3647" s="5" t="s">
        <v>41</v>
      </c>
      <c r="F3647" s="5" t="s">
        <v>32</v>
      </c>
      <c r="G3647" s="5" t="s">
        <v>33</v>
      </c>
      <c r="H3647" s="5">
        <v>49</v>
      </c>
      <c r="I3647" s="5">
        <v>18</v>
      </c>
      <c r="J3647" s="5">
        <v>0</v>
      </c>
      <c r="K3647" s="5">
        <v>658.18</v>
      </c>
      <c r="L3647" s="5">
        <v>1</v>
      </c>
      <c r="M3647" s="5">
        <v>0.42799999999999999</v>
      </c>
      <c r="N3647" s="5">
        <v>6</v>
      </c>
      <c r="O3647" s="6">
        <v>0</v>
      </c>
      <c r="P3647" s="5" t="str">
        <f>IF(Table2[[#This Row],[ip_risk_score]]&gt;0.8,"HIGH",IF(Table2[[#This Row],[ip_risk_score]]&gt;0.5,"MEDIUM","LOW"))</f>
        <v>LOW</v>
      </c>
      <c r="Q3647" s="5">
        <f>Table2[[#This Row],[transaction_amount]]-Table2[[#This Row],[avg_transaction_amount]]</f>
        <v>22683.48</v>
      </c>
    </row>
    <row r="3648" spans="1:17" x14ac:dyDescent="0.25">
      <c r="A3648" s="4" t="s">
        <v>6687</v>
      </c>
      <c r="B3648" s="5" t="s">
        <v>2186</v>
      </c>
      <c r="C3648" s="5">
        <v>38040.75</v>
      </c>
      <c r="D3648" s="5" t="s">
        <v>53</v>
      </c>
      <c r="E3648" s="5" t="s">
        <v>41</v>
      </c>
      <c r="F3648" s="5" t="s">
        <v>28</v>
      </c>
      <c r="G3648" s="5" t="s">
        <v>38</v>
      </c>
      <c r="H3648" s="5">
        <v>1059</v>
      </c>
      <c r="I3648" s="5">
        <v>3</v>
      </c>
      <c r="J3648" s="5">
        <v>0</v>
      </c>
      <c r="K3648" s="5">
        <v>16845.61</v>
      </c>
      <c r="L3648" s="5">
        <v>0</v>
      </c>
      <c r="M3648" s="5">
        <v>0.68600000000000005</v>
      </c>
      <c r="N3648" s="5">
        <v>7</v>
      </c>
      <c r="O3648" s="6">
        <v>0</v>
      </c>
      <c r="P3648" s="5" t="str">
        <f>IF(Table2[[#This Row],[ip_risk_score]]&gt;0.8,"HIGH",IF(Table2[[#This Row],[ip_risk_score]]&gt;0.5,"MEDIUM","LOW"))</f>
        <v>MEDIUM</v>
      </c>
      <c r="Q3648" s="5">
        <f>Table2[[#This Row],[transaction_amount]]-Table2[[#This Row],[avg_transaction_amount]]</f>
        <v>21195.14</v>
      </c>
    </row>
    <row r="3649" spans="1:17" x14ac:dyDescent="0.25">
      <c r="A3649" s="4" t="s">
        <v>6688</v>
      </c>
      <c r="B3649" s="5" t="s">
        <v>5962</v>
      </c>
      <c r="C3649" s="5">
        <v>7766.89</v>
      </c>
      <c r="D3649" s="5" t="s">
        <v>26</v>
      </c>
      <c r="E3649" s="5" t="s">
        <v>27</v>
      </c>
      <c r="F3649" s="5" t="s">
        <v>28</v>
      </c>
      <c r="G3649" s="5" t="s">
        <v>58</v>
      </c>
      <c r="H3649" s="5">
        <v>1306</v>
      </c>
      <c r="I3649" s="5">
        <v>18</v>
      </c>
      <c r="J3649" s="5">
        <v>0</v>
      </c>
      <c r="K3649" s="5">
        <v>24640.28</v>
      </c>
      <c r="L3649" s="5">
        <v>0</v>
      </c>
      <c r="M3649" s="5">
        <v>0.19900000000000001</v>
      </c>
      <c r="N3649" s="5">
        <v>6</v>
      </c>
      <c r="O3649" s="6">
        <v>0</v>
      </c>
      <c r="P3649" s="5" t="str">
        <f>IF(Table2[[#This Row],[ip_risk_score]]&gt;0.8,"HIGH",IF(Table2[[#This Row],[ip_risk_score]]&gt;0.5,"MEDIUM","LOW"))</f>
        <v>LOW</v>
      </c>
      <c r="Q3649" s="5">
        <f>Table2[[#This Row],[transaction_amount]]-Table2[[#This Row],[avg_transaction_amount]]</f>
        <v>-16873.39</v>
      </c>
    </row>
    <row r="3650" spans="1:17" x14ac:dyDescent="0.25">
      <c r="A3650" s="4" t="s">
        <v>6689</v>
      </c>
      <c r="B3650" s="5" t="s">
        <v>6690</v>
      </c>
      <c r="C3650" s="5">
        <v>24388.9</v>
      </c>
      <c r="D3650" s="5" t="s">
        <v>20</v>
      </c>
      <c r="E3650" s="5" t="s">
        <v>31</v>
      </c>
      <c r="F3650" s="5" t="s">
        <v>32</v>
      </c>
      <c r="G3650" s="5" t="s">
        <v>58</v>
      </c>
      <c r="H3650" s="5">
        <v>1192</v>
      </c>
      <c r="I3650" s="5">
        <v>2</v>
      </c>
      <c r="J3650" s="5">
        <v>4</v>
      </c>
      <c r="K3650" s="5">
        <v>5474.54</v>
      </c>
      <c r="L3650" s="5">
        <v>0</v>
      </c>
      <c r="M3650" s="5">
        <v>0.98399999999999999</v>
      </c>
      <c r="N3650" s="5">
        <v>1</v>
      </c>
      <c r="O3650" s="6">
        <v>0</v>
      </c>
      <c r="P3650" s="5" t="str">
        <f>IF(Table2[[#This Row],[ip_risk_score]]&gt;0.8,"HIGH",IF(Table2[[#This Row],[ip_risk_score]]&gt;0.5,"MEDIUM","LOW"))</f>
        <v>HIGH</v>
      </c>
      <c r="Q3650" s="5">
        <f>Table2[[#This Row],[transaction_amount]]-Table2[[#This Row],[avg_transaction_amount]]</f>
        <v>18914.36</v>
      </c>
    </row>
    <row r="3651" spans="1:17" x14ac:dyDescent="0.25">
      <c r="A3651" s="4" t="s">
        <v>6691</v>
      </c>
      <c r="B3651" s="5" t="s">
        <v>5328</v>
      </c>
      <c r="C3651" s="5">
        <v>21527.759999999998</v>
      </c>
      <c r="D3651" s="5" t="s">
        <v>26</v>
      </c>
      <c r="E3651" s="5" t="s">
        <v>27</v>
      </c>
      <c r="F3651" s="5" t="s">
        <v>22</v>
      </c>
      <c r="G3651" s="5" t="s">
        <v>48</v>
      </c>
      <c r="H3651" s="5">
        <v>1734</v>
      </c>
      <c r="I3651" s="5">
        <v>16</v>
      </c>
      <c r="J3651" s="5">
        <v>4</v>
      </c>
      <c r="K3651" s="5">
        <v>3514.89</v>
      </c>
      <c r="L3651" s="5">
        <v>0</v>
      </c>
      <c r="M3651" s="5">
        <v>0.155</v>
      </c>
      <c r="N3651" s="5">
        <v>5</v>
      </c>
      <c r="O3651" s="6">
        <v>0</v>
      </c>
      <c r="P3651" s="5" t="str">
        <f>IF(Table2[[#This Row],[ip_risk_score]]&gt;0.8,"HIGH",IF(Table2[[#This Row],[ip_risk_score]]&gt;0.5,"MEDIUM","LOW"))</f>
        <v>LOW</v>
      </c>
      <c r="Q3651" s="5">
        <f>Table2[[#This Row],[transaction_amount]]-Table2[[#This Row],[avg_transaction_amount]]</f>
        <v>18012.87</v>
      </c>
    </row>
    <row r="3652" spans="1:17" x14ac:dyDescent="0.25">
      <c r="A3652" s="4" t="s">
        <v>6692</v>
      </c>
      <c r="B3652" s="5" t="s">
        <v>6693</v>
      </c>
      <c r="C3652" s="5">
        <v>29865.69</v>
      </c>
      <c r="D3652" s="5" t="s">
        <v>53</v>
      </c>
      <c r="E3652" s="5" t="s">
        <v>27</v>
      </c>
      <c r="F3652" s="5" t="s">
        <v>28</v>
      </c>
      <c r="G3652" s="5" t="s">
        <v>48</v>
      </c>
      <c r="H3652" s="5">
        <v>1809</v>
      </c>
      <c r="I3652" s="5">
        <v>13</v>
      </c>
      <c r="J3652" s="5">
        <v>0</v>
      </c>
      <c r="K3652" s="5">
        <v>29110.03</v>
      </c>
      <c r="L3652" s="5">
        <v>0</v>
      </c>
      <c r="M3652" s="5">
        <v>0.59799999999999998</v>
      </c>
      <c r="N3652" s="5">
        <v>5</v>
      </c>
      <c r="O3652" s="6">
        <v>1</v>
      </c>
      <c r="P3652" s="5" t="str">
        <f>IF(Table2[[#This Row],[ip_risk_score]]&gt;0.8,"HIGH",IF(Table2[[#This Row],[ip_risk_score]]&gt;0.5,"MEDIUM","LOW"))</f>
        <v>MEDIUM</v>
      </c>
      <c r="Q3652" s="5">
        <f>Table2[[#This Row],[transaction_amount]]-Table2[[#This Row],[avg_transaction_amount]]</f>
        <v>755.65999999999985</v>
      </c>
    </row>
    <row r="3653" spans="1:17" x14ac:dyDescent="0.25">
      <c r="A3653" s="4" t="s">
        <v>6694</v>
      </c>
      <c r="B3653" s="5" t="s">
        <v>6695</v>
      </c>
      <c r="C3653" s="5">
        <v>49977.91</v>
      </c>
      <c r="D3653" s="5" t="s">
        <v>20</v>
      </c>
      <c r="E3653" s="5" t="s">
        <v>31</v>
      </c>
      <c r="F3653" s="5" t="s">
        <v>22</v>
      </c>
      <c r="G3653" s="5" t="s">
        <v>48</v>
      </c>
      <c r="H3653" s="5">
        <v>590</v>
      </c>
      <c r="I3653" s="5">
        <v>9</v>
      </c>
      <c r="J3653" s="5">
        <v>1</v>
      </c>
      <c r="K3653" s="5">
        <v>25319.55</v>
      </c>
      <c r="L3653" s="5">
        <v>0</v>
      </c>
      <c r="M3653" s="5">
        <v>0.32800000000000001</v>
      </c>
      <c r="N3653" s="5">
        <v>6</v>
      </c>
      <c r="O3653" s="6">
        <v>1</v>
      </c>
      <c r="P3653" s="5" t="str">
        <f>IF(Table2[[#This Row],[ip_risk_score]]&gt;0.8,"HIGH",IF(Table2[[#This Row],[ip_risk_score]]&gt;0.5,"MEDIUM","LOW"))</f>
        <v>LOW</v>
      </c>
      <c r="Q3653" s="5">
        <f>Table2[[#This Row],[transaction_amount]]-Table2[[#This Row],[avg_transaction_amount]]</f>
        <v>24658.360000000004</v>
      </c>
    </row>
    <row r="3654" spans="1:17" x14ac:dyDescent="0.25">
      <c r="A3654" s="4" t="s">
        <v>6696</v>
      </c>
      <c r="B3654" s="5" t="s">
        <v>2645</v>
      </c>
      <c r="C3654" s="5">
        <v>38483.97</v>
      </c>
      <c r="D3654" s="5" t="s">
        <v>20</v>
      </c>
      <c r="E3654" s="5" t="s">
        <v>41</v>
      </c>
      <c r="F3654" s="5" t="s">
        <v>28</v>
      </c>
      <c r="G3654" s="5" t="s">
        <v>58</v>
      </c>
      <c r="H3654" s="5">
        <v>10</v>
      </c>
      <c r="I3654" s="5">
        <v>5</v>
      </c>
      <c r="J3654" s="5">
        <v>3</v>
      </c>
      <c r="K3654" s="5">
        <v>9129.83</v>
      </c>
      <c r="L3654" s="5">
        <v>0</v>
      </c>
      <c r="M3654" s="5">
        <v>0.13300000000000001</v>
      </c>
      <c r="N3654" s="5">
        <v>5</v>
      </c>
      <c r="O3654" s="6">
        <v>0</v>
      </c>
      <c r="P3654" s="5" t="str">
        <f>IF(Table2[[#This Row],[ip_risk_score]]&gt;0.8,"HIGH",IF(Table2[[#This Row],[ip_risk_score]]&gt;0.5,"MEDIUM","LOW"))</f>
        <v>LOW</v>
      </c>
      <c r="Q3654" s="5">
        <f>Table2[[#This Row],[transaction_amount]]-Table2[[#This Row],[avg_transaction_amount]]</f>
        <v>29354.14</v>
      </c>
    </row>
    <row r="3655" spans="1:17" x14ac:dyDescent="0.25">
      <c r="A3655" s="4" t="s">
        <v>6697</v>
      </c>
      <c r="B3655" s="5" t="s">
        <v>6698</v>
      </c>
      <c r="C3655" s="5">
        <v>19923.39</v>
      </c>
      <c r="D3655" s="5" t="s">
        <v>20</v>
      </c>
      <c r="E3655" s="5" t="s">
        <v>27</v>
      </c>
      <c r="F3655" s="5" t="s">
        <v>28</v>
      </c>
      <c r="G3655" s="5" t="s">
        <v>48</v>
      </c>
      <c r="H3655" s="5">
        <v>88</v>
      </c>
      <c r="I3655" s="5">
        <v>15</v>
      </c>
      <c r="J3655" s="5">
        <v>3</v>
      </c>
      <c r="K3655" s="5">
        <v>6336.33</v>
      </c>
      <c r="L3655" s="5">
        <v>0</v>
      </c>
      <c r="M3655" s="5">
        <v>0.53900000000000003</v>
      </c>
      <c r="N3655" s="5">
        <v>9</v>
      </c>
      <c r="O3655" s="6">
        <v>0</v>
      </c>
      <c r="P3655" s="5" t="str">
        <f>IF(Table2[[#This Row],[ip_risk_score]]&gt;0.8,"HIGH",IF(Table2[[#This Row],[ip_risk_score]]&gt;0.5,"MEDIUM","LOW"))</f>
        <v>MEDIUM</v>
      </c>
      <c r="Q3655" s="5">
        <f>Table2[[#This Row],[transaction_amount]]-Table2[[#This Row],[avg_transaction_amount]]</f>
        <v>13587.06</v>
      </c>
    </row>
    <row r="3656" spans="1:17" x14ac:dyDescent="0.25">
      <c r="A3656" s="4" t="s">
        <v>6699</v>
      </c>
      <c r="B3656" s="5" t="s">
        <v>6700</v>
      </c>
      <c r="C3656" s="5">
        <v>41386.269999999997</v>
      </c>
      <c r="D3656" s="5" t="s">
        <v>20</v>
      </c>
      <c r="E3656" s="5" t="s">
        <v>27</v>
      </c>
      <c r="F3656" s="5" t="s">
        <v>32</v>
      </c>
      <c r="G3656" s="5" t="s">
        <v>58</v>
      </c>
      <c r="H3656" s="5">
        <v>1261</v>
      </c>
      <c r="I3656" s="5">
        <v>8</v>
      </c>
      <c r="J3656" s="5">
        <v>4</v>
      </c>
      <c r="K3656" s="5">
        <v>10087.780000000001</v>
      </c>
      <c r="L3656" s="5">
        <v>0</v>
      </c>
      <c r="M3656" s="5">
        <v>0.17</v>
      </c>
      <c r="N3656" s="5">
        <v>6</v>
      </c>
      <c r="O3656" s="6">
        <v>1</v>
      </c>
      <c r="P3656" s="5" t="str">
        <f>IF(Table2[[#This Row],[ip_risk_score]]&gt;0.8,"HIGH",IF(Table2[[#This Row],[ip_risk_score]]&gt;0.5,"MEDIUM","LOW"))</f>
        <v>LOW</v>
      </c>
      <c r="Q3656" s="5">
        <f>Table2[[#This Row],[transaction_amount]]-Table2[[#This Row],[avg_transaction_amount]]</f>
        <v>31298.489999999998</v>
      </c>
    </row>
    <row r="3657" spans="1:17" x14ac:dyDescent="0.25">
      <c r="A3657" s="4" t="s">
        <v>6701</v>
      </c>
      <c r="B3657" s="5" t="s">
        <v>6702</v>
      </c>
      <c r="C3657" s="5">
        <v>8576.8799999999992</v>
      </c>
      <c r="D3657" s="5" t="s">
        <v>26</v>
      </c>
      <c r="E3657" s="5" t="s">
        <v>41</v>
      </c>
      <c r="F3657" s="5" t="s">
        <v>28</v>
      </c>
      <c r="G3657" s="5" t="s">
        <v>33</v>
      </c>
      <c r="H3657" s="5">
        <v>1360</v>
      </c>
      <c r="I3657" s="5">
        <v>20</v>
      </c>
      <c r="J3657" s="5">
        <v>0</v>
      </c>
      <c r="K3657" s="5">
        <v>12993.63</v>
      </c>
      <c r="L3657" s="5">
        <v>0</v>
      </c>
      <c r="M3657" s="5">
        <v>0.68</v>
      </c>
      <c r="N3657" s="5">
        <v>9</v>
      </c>
      <c r="O3657" s="6">
        <v>0</v>
      </c>
      <c r="P3657" s="5" t="str">
        <f>IF(Table2[[#This Row],[ip_risk_score]]&gt;0.8,"HIGH",IF(Table2[[#This Row],[ip_risk_score]]&gt;0.5,"MEDIUM","LOW"))</f>
        <v>MEDIUM</v>
      </c>
      <c r="Q3657" s="5">
        <f>Table2[[#This Row],[transaction_amount]]-Table2[[#This Row],[avg_transaction_amount]]</f>
        <v>-4416.75</v>
      </c>
    </row>
    <row r="3658" spans="1:17" x14ac:dyDescent="0.25">
      <c r="A3658" s="4" t="s">
        <v>6703</v>
      </c>
      <c r="B3658" s="5" t="s">
        <v>6704</v>
      </c>
      <c r="C3658" s="5">
        <v>1571.66</v>
      </c>
      <c r="D3658" s="5" t="s">
        <v>26</v>
      </c>
      <c r="E3658" s="5" t="s">
        <v>41</v>
      </c>
      <c r="F3658" s="5" t="s">
        <v>28</v>
      </c>
      <c r="G3658" s="5" t="s">
        <v>33</v>
      </c>
      <c r="H3658" s="5">
        <v>1591</v>
      </c>
      <c r="I3658" s="5">
        <v>11</v>
      </c>
      <c r="J3658" s="5">
        <v>2</v>
      </c>
      <c r="K3658" s="5">
        <v>24650.38</v>
      </c>
      <c r="L3658" s="5">
        <v>0</v>
      </c>
      <c r="M3658" s="5">
        <v>3.2000000000000001E-2</v>
      </c>
      <c r="N3658" s="5">
        <v>4</v>
      </c>
      <c r="O3658" s="6">
        <v>0</v>
      </c>
      <c r="P3658" s="5" t="str">
        <f>IF(Table2[[#This Row],[ip_risk_score]]&gt;0.8,"HIGH",IF(Table2[[#This Row],[ip_risk_score]]&gt;0.5,"MEDIUM","LOW"))</f>
        <v>LOW</v>
      </c>
      <c r="Q3658" s="5">
        <f>Table2[[#This Row],[transaction_amount]]-Table2[[#This Row],[avg_transaction_amount]]</f>
        <v>-23078.720000000001</v>
      </c>
    </row>
    <row r="3659" spans="1:17" x14ac:dyDescent="0.25">
      <c r="A3659" s="4" t="s">
        <v>6705</v>
      </c>
      <c r="B3659" s="5" t="s">
        <v>6706</v>
      </c>
      <c r="C3659" s="5">
        <v>10262.200000000001</v>
      </c>
      <c r="D3659" s="5" t="s">
        <v>20</v>
      </c>
      <c r="E3659" s="5" t="s">
        <v>21</v>
      </c>
      <c r="F3659" s="5" t="s">
        <v>22</v>
      </c>
      <c r="G3659" s="5" t="s">
        <v>23</v>
      </c>
      <c r="H3659" s="5">
        <v>629</v>
      </c>
      <c r="I3659" s="5">
        <v>11</v>
      </c>
      <c r="J3659" s="5">
        <v>3</v>
      </c>
      <c r="K3659" s="5">
        <v>7252.19</v>
      </c>
      <c r="L3659" s="5">
        <v>0</v>
      </c>
      <c r="M3659" s="5">
        <v>0.51</v>
      </c>
      <c r="N3659" s="5">
        <v>3</v>
      </c>
      <c r="O3659" s="6">
        <v>0</v>
      </c>
      <c r="P3659" s="5" t="str">
        <f>IF(Table2[[#This Row],[ip_risk_score]]&gt;0.8,"HIGH",IF(Table2[[#This Row],[ip_risk_score]]&gt;0.5,"MEDIUM","LOW"))</f>
        <v>MEDIUM</v>
      </c>
      <c r="Q3659" s="5">
        <f>Table2[[#This Row],[transaction_amount]]-Table2[[#This Row],[avg_transaction_amount]]</f>
        <v>3010.0100000000011</v>
      </c>
    </row>
    <row r="3660" spans="1:17" x14ac:dyDescent="0.25">
      <c r="A3660" s="4" t="s">
        <v>6707</v>
      </c>
      <c r="B3660" s="5" t="s">
        <v>6708</v>
      </c>
      <c r="C3660" s="5">
        <v>17053.560000000001</v>
      </c>
      <c r="D3660" s="5" t="s">
        <v>53</v>
      </c>
      <c r="E3660" s="5" t="s">
        <v>27</v>
      </c>
      <c r="F3660" s="5" t="s">
        <v>28</v>
      </c>
      <c r="G3660" s="5" t="s">
        <v>38</v>
      </c>
      <c r="H3660" s="5">
        <v>510</v>
      </c>
      <c r="I3660" s="5">
        <v>13</v>
      </c>
      <c r="J3660" s="5">
        <v>3</v>
      </c>
      <c r="K3660" s="5">
        <v>21653.27</v>
      </c>
      <c r="L3660" s="5">
        <v>0</v>
      </c>
      <c r="M3660" s="5">
        <v>0.219</v>
      </c>
      <c r="N3660" s="5">
        <v>6</v>
      </c>
      <c r="O3660" s="6">
        <v>0</v>
      </c>
      <c r="P3660" s="5" t="str">
        <f>IF(Table2[[#This Row],[ip_risk_score]]&gt;0.8,"HIGH",IF(Table2[[#This Row],[ip_risk_score]]&gt;0.5,"MEDIUM","LOW"))</f>
        <v>LOW</v>
      </c>
      <c r="Q3660" s="5">
        <f>Table2[[#This Row],[transaction_amount]]-Table2[[#This Row],[avg_transaction_amount]]</f>
        <v>-4599.7099999999991</v>
      </c>
    </row>
    <row r="3661" spans="1:17" x14ac:dyDescent="0.25">
      <c r="A3661" s="4" t="s">
        <v>6709</v>
      </c>
      <c r="B3661" s="5" t="s">
        <v>6710</v>
      </c>
      <c r="C3661" s="5">
        <v>25553.51</v>
      </c>
      <c r="D3661" s="5" t="s">
        <v>20</v>
      </c>
      <c r="E3661" s="5" t="s">
        <v>21</v>
      </c>
      <c r="F3661" s="5" t="s">
        <v>28</v>
      </c>
      <c r="G3661" s="5" t="s">
        <v>48</v>
      </c>
      <c r="H3661" s="5">
        <v>1508</v>
      </c>
      <c r="I3661" s="5">
        <v>1</v>
      </c>
      <c r="J3661" s="5">
        <v>1</v>
      </c>
      <c r="K3661" s="5">
        <v>27885.8</v>
      </c>
      <c r="L3661" s="5">
        <v>0</v>
      </c>
      <c r="M3661" s="5">
        <v>0.95</v>
      </c>
      <c r="N3661" s="5">
        <v>1</v>
      </c>
      <c r="O3661" s="6">
        <v>0</v>
      </c>
      <c r="P3661" s="5" t="str">
        <f>IF(Table2[[#This Row],[ip_risk_score]]&gt;0.8,"HIGH",IF(Table2[[#This Row],[ip_risk_score]]&gt;0.5,"MEDIUM","LOW"))</f>
        <v>HIGH</v>
      </c>
      <c r="Q3661" s="5">
        <f>Table2[[#This Row],[transaction_amount]]-Table2[[#This Row],[avg_transaction_amount]]</f>
        <v>-2332.2900000000009</v>
      </c>
    </row>
    <row r="3662" spans="1:17" x14ac:dyDescent="0.25">
      <c r="A3662" s="4" t="s">
        <v>6711</v>
      </c>
      <c r="B3662" s="5" t="s">
        <v>6712</v>
      </c>
      <c r="C3662" s="5">
        <v>30775.7</v>
      </c>
      <c r="D3662" s="5" t="s">
        <v>26</v>
      </c>
      <c r="E3662" s="5" t="s">
        <v>31</v>
      </c>
      <c r="F3662" s="5" t="s">
        <v>22</v>
      </c>
      <c r="G3662" s="5" t="s">
        <v>48</v>
      </c>
      <c r="H3662" s="5">
        <v>1388</v>
      </c>
      <c r="I3662" s="5">
        <v>9</v>
      </c>
      <c r="J3662" s="5">
        <v>3</v>
      </c>
      <c r="K3662" s="5">
        <v>11447.42</v>
      </c>
      <c r="L3662" s="5">
        <v>0</v>
      </c>
      <c r="M3662" s="5">
        <v>0.71099999999999997</v>
      </c>
      <c r="N3662" s="5">
        <v>5</v>
      </c>
      <c r="O3662" s="6">
        <v>0</v>
      </c>
      <c r="P3662" s="5" t="str">
        <f>IF(Table2[[#This Row],[ip_risk_score]]&gt;0.8,"HIGH",IF(Table2[[#This Row],[ip_risk_score]]&gt;0.5,"MEDIUM","LOW"))</f>
        <v>MEDIUM</v>
      </c>
      <c r="Q3662" s="5">
        <f>Table2[[#This Row],[transaction_amount]]-Table2[[#This Row],[avg_transaction_amount]]</f>
        <v>19328.28</v>
      </c>
    </row>
    <row r="3663" spans="1:17" x14ac:dyDescent="0.25">
      <c r="A3663" s="4" t="s">
        <v>6713</v>
      </c>
      <c r="B3663" s="5" t="s">
        <v>6714</v>
      </c>
      <c r="C3663" s="5">
        <v>45534.76</v>
      </c>
      <c r="D3663" s="5" t="s">
        <v>20</v>
      </c>
      <c r="E3663" s="5" t="s">
        <v>41</v>
      </c>
      <c r="F3663" s="5" t="s">
        <v>32</v>
      </c>
      <c r="G3663" s="5" t="s">
        <v>38</v>
      </c>
      <c r="H3663" s="5">
        <v>1157</v>
      </c>
      <c r="I3663" s="5">
        <v>3</v>
      </c>
      <c r="J3663" s="5">
        <v>4</v>
      </c>
      <c r="K3663" s="5">
        <v>878.8</v>
      </c>
      <c r="L3663" s="5">
        <v>0</v>
      </c>
      <c r="M3663" s="5">
        <v>0.755</v>
      </c>
      <c r="N3663" s="5">
        <v>2</v>
      </c>
      <c r="O3663" s="6">
        <v>0</v>
      </c>
      <c r="P3663" s="5" t="str">
        <f>IF(Table2[[#This Row],[ip_risk_score]]&gt;0.8,"HIGH",IF(Table2[[#This Row],[ip_risk_score]]&gt;0.5,"MEDIUM","LOW"))</f>
        <v>MEDIUM</v>
      </c>
      <c r="Q3663" s="5">
        <f>Table2[[#This Row],[transaction_amount]]-Table2[[#This Row],[avg_transaction_amount]]</f>
        <v>44655.96</v>
      </c>
    </row>
    <row r="3664" spans="1:17" x14ac:dyDescent="0.25">
      <c r="A3664" s="4" t="s">
        <v>6715</v>
      </c>
      <c r="B3664" s="5" t="s">
        <v>4257</v>
      </c>
      <c r="C3664" s="5">
        <v>25517.21</v>
      </c>
      <c r="D3664" s="5" t="s">
        <v>26</v>
      </c>
      <c r="E3664" s="5" t="s">
        <v>41</v>
      </c>
      <c r="F3664" s="5" t="s">
        <v>32</v>
      </c>
      <c r="G3664" s="5" t="s">
        <v>38</v>
      </c>
      <c r="H3664" s="5">
        <v>1693</v>
      </c>
      <c r="I3664" s="5">
        <v>5</v>
      </c>
      <c r="J3664" s="5">
        <v>0</v>
      </c>
      <c r="K3664" s="5">
        <v>24845.73</v>
      </c>
      <c r="L3664" s="5">
        <v>0</v>
      </c>
      <c r="M3664" s="5">
        <v>0.70499999999999996</v>
      </c>
      <c r="N3664" s="5">
        <v>6</v>
      </c>
      <c r="O3664" s="6">
        <v>0</v>
      </c>
      <c r="P3664" s="5" t="str">
        <f>IF(Table2[[#This Row],[ip_risk_score]]&gt;0.8,"HIGH",IF(Table2[[#This Row],[ip_risk_score]]&gt;0.5,"MEDIUM","LOW"))</f>
        <v>MEDIUM</v>
      </c>
      <c r="Q3664" s="5">
        <f>Table2[[#This Row],[transaction_amount]]-Table2[[#This Row],[avg_transaction_amount]]</f>
        <v>671.47999999999956</v>
      </c>
    </row>
    <row r="3665" spans="1:17" x14ac:dyDescent="0.25">
      <c r="A3665" s="4" t="s">
        <v>6716</v>
      </c>
      <c r="B3665" s="5" t="s">
        <v>6717</v>
      </c>
      <c r="C3665" s="5">
        <v>25088.720000000001</v>
      </c>
      <c r="D3665" s="5" t="s">
        <v>20</v>
      </c>
      <c r="E3665" s="5" t="s">
        <v>21</v>
      </c>
      <c r="F3665" s="5" t="s">
        <v>28</v>
      </c>
      <c r="G3665" s="5" t="s">
        <v>23</v>
      </c>
      <c r="H3665" s="5">
        <v>987</v>
      </c>
      <c r="I3665" s="5">
        <v>22</v>
      </c>
      <c r="J3665" s="5">
        <v>0</v>
      </c>
      <c r="K3665" s="5">
        <v>21281.57</v>
      </c>
      <c r="L3665" s="5">
        <v>0</v>
      </c>
      <c r="M3665" s="5">
        <v>0.66600000000000004</v>
      </c>
      <c r="N3665" s="5">
        <v>3</v>
      </c>
      <c r="O3665" s="6">
        <v>0</v>
      </c>
      <c r="P3665" s="5" t="str">
        <f>IF(Table2[[#This Row],[ip_risk_score]]&gt;0.8,"HIGH",IF(Table2[[#This Row],[ip_risk_score]]&gt;0.5,"MEDIUM","LOW"))</f>
        <v>MEDIUM</v>
      </c>
      <c r="Q3665" s="5">
        <f>Table2[[#This Row],[transaction_amount]]-Table2[[#This Row],[avg_transaction_amount]]</f>
        <v>3807.1500000000015</v>
      </c>
    </row>
    <row r="3666" spans="1:17" x14ac:dyDescent="0.25">
      <c r="A3666" s="4" t="s">
        <v>6718</v>
      </c>
      <c r="B3666" s="5" t="s">
        <v>6719</v>
      </c>
      <c r="C3666" s="5">
        <v>2559.64</v>
      </c>
      <c r="D3666" s="5" t="s">
        <v>53</v>
      </c>
      <c r="E3666" s="5" t="s">
        <v>27</v>
      </c>
      <c r="F3666" s="5" t="s">
        <v>28</v>
      </c>
      <c r="G3666" s="5" t="s">
        <v>38</v>
      </c>
      <c r="H3666" s="5">
        <v>1457</v>
      </c>
      <c r="I3666" s="5">
        <v>12</v>
      </c>
      <c r="J3666" s="5">
        <v>3</v>
      </c>
      <c r="K3666" s="5">
        <v>4557.1899999999996</v>
      </c>
      <c r="L3666" s="5">
        <v>0</v>
      </c>
      <c r="M3666" s="5">
        <v>0.13800000000000001</v>
      </c>
      <c r="N3666" s="5">
        <v>9</v>
      </c>
      <c r="O3666" s="6">
        <v>0</v>
      </c>
      <c r="P3666" s="5" t="str">
        <f>IF(Table2[[#This Row],[ip_risk_score]]&gt;0.8,"HIGH",IF(Table2[[#This Row],[ip_risk_score]]&gt;0.5,"MEDIUM","LOW"))</f>
        <v>LOW</v>
      </c>
      <c r="Q3666" s="5">
        <f>Table2[[#This Row],[transaction_amount]]-Table2[[#This Row],[avg_transaction_amount]]</f>
        <v>-1997.5499999999997</v>
      </c>
    </row>
    <row r="3667" spans="1:17" x14ac:dyDescent="0.25">
      <c r="A3667" s="4" t="s">
        <v>6720</v>
      </c>
      <c r="B3667" s="5" t="s">
        <v>6721</v>
      </c>
      <c r="C3667" s="5">
        <v>1793.83</v>
      </c>
      <c r="D3667" s="5" t="s">
        <v>20</v>
      </c>
      <c r="E3667" s="5" t="s">
        <v>31</v>
      </c>
      <c r="F3667" s="5" t="s">
        <v>22</v>
      </c>
      <c r="G3667" s="5" t="s">
        <v>58</v>
      </c>
      <c r="H3667" s="5">
        <v>1285</v>
      </c>
      <c r="I3667" s="5">
        <v>22</v>
      </c>
      <c r="J3667" s="5">
        <v>2</v>
      </c>
      <c r="K3667" s="5">
        <v>17947.48</v>
      </c>
      <c r="L3667" s="5">
        <v>0</v>
      </c>
      <c r="M3667" s="5">
        <v>0.997</v>
      </c>
      <c r="N3667" s="5">
        <v>2</v>
      </c>
      <c r="O3667" s="6">
        <v>0</v>
      </c>
      <c r="P3667" s="5" t="str">
        <f>IF(Table2[[#This Row],[ip_risk_score]]&gt;0.8,"HIGH",IF(Table2[[#This Row],[ip_risk_score]]&gt;0.5,"MEDIUM","LOW"))</f>
        <v>HIGH</v>
      </c>
      <c r="Q3667" s="5">
        <f>Table2[[#This Row],[transaction_amount]]-Table2[[#This Row],[avg_transaction_amount]]</f>
        <v>-16153.65</v>
      </c>
    </row>
    <row r="3668" spans="1:17" x14ac:dyDescent="0.25">
      <c r="A3668" s="4" t="s">
        <v>6722</v>
      </c>
      <c r="B3668" s="5" t="s">
        <v>3800</v>
      </c>
      <c r="C3668" s="5">
        <v>27580.44</v>
      </c>
      <c r="D3668" s="5" t="s">
        <v>53</v>
      </c>
      <c r="E3668" s="5" t="s">
        <v>27</v>
      </c>
      <c r="F3668" s="5" t="s">
        <v>32</v>
      </c>
      <c r="G3668" s="5" t="s">
        <v>48</v>
      </c>
      <c r="H3668" s="5">
        <v>1547</v>
      </c>
      <c r="I3668" s="5">
        <v>13</v>
      </c>
      <c r="J3668" s="5">
        <v>4</v>
      </c>
      <c r="K3668" s="5">
        <v>24762.01</v>
      </c>
      <c r="L3668" s="5">
        <v>0</v>
      </c>
      <c r="M3668" s="5">
        <v>0.65700000000000003</v>
      </c>
      <c r="N3668" s="5">
        <v>1</v>
      </c>
      <c r="O3668" s="6">
        <v>0</v>
      </c>
      <c r="P3668" s="5" t="str">
        <f>IF(Table2[[#This Row],[ip_risk_score]]&gt;0.8,"HIGH",IF(Table2[[#This Row],[ip_risk_score]]&gt;0.5,"MEDIUM","LOW"))</f>
        <v>MEDIUM</v>
      </c>
      <c r="Q3668" s="5">
        <f>Table2[[#This Row],[transaction_amount]]-Table2[[#This Row],[avg_transaction_amount]]</f>
        <v>2818.4300000000003</v>
      </c>
    </row>
    <row r="3669" spans="1:17" x14ac:dyDescent="0.25">
      <c r="A3669" s="4" t="s">
        <v>6723</v>
      </c>
      <c r="B3669" s="5" t="s">
        <v>5882</v>
      </c>
      <c r="C3669" s="5">
        <v>21937.02</v>
      </c>
      <c r="D3669" s="5" t="s">
        <v>53</v>
      </c>
      <c r="E3669" s="5" t="s">
        <v>27</v>
      </c>
      <c r="F3669" s="5" t="s">
        <v>32</v>
      </c>
      <c r="G3669" s="5" t="s">
        <v>38</v>
      </c>
      <c r="H3669" s="5">
        <v>1767</v>
      </c>
      <c r="I3669" s="5">
        <v>3</v>
      </c>
      <c r="J3669" s="5">
        <v>3</v>
      </c>
      <c r="K3669" s="5">
        <v>5512.85</v>
      </c>
      <c r="L3669" s="5">
        <v>0</v>
      </c>
      <c r="M3669" s="5">
        <v>0.89700000000000002</v>
      </c>
      <c r="N3669" s="5">
        <v>7</v>
      </c>
      <c r="O3669" s="6">
        <v>0</v>
      </c>
      <c r="P3669" s="5" t="str">
        <f>IF(Table2[[#This Row],[ip_risk_score]]&gt;0.8,"HIGH",IF(Table2[[#This Row],[ip_risk_score]]&gt;0.5,"MEDIUM","LOW"))</f>
        <v>HIGH</v>
      </c>
      <c r="Q3669" s="5">
        <f>Table2[[#This Row],[transaction_amount]]-Table2[[#This Row],[avg_transaction_amount]]</f>
        <v>16424.169999999998</v>
      </c>
    </row>
    <row r="3670" spans="1:17" x14ac:dyDescent="0.25">
      <c r="A3670" s="4" t="s">
        <v>6724</v>
      </c>
      <c r="B3670" s="5" t="s">
        <v>1971</v>
      </c>
      <c r="C3670" s="5">
        <v>41967.06</v>
      </c>
      <c r="D3670" s="5" t="s">
        <v>20</v>
      </c>
      <c r="E3670" s="5" t="s">
        <v>21</v>
      </c>
      <c r="F3670" s="5" t="s">
        <v>32</v>
      </c>
      <c r="G3670" s="5" t="s">
        <v>58</v>
      </c>
      <c r="H3670" s="5">
        <v>1734</v>
      </c>
      <c r="I3670" s="5">
        <v>9</v>
      </c>
      <c r="J3670" s="5">
        <v>4</v>
      </c>
      <c r="K3670" s="5">
        <v>6764.77</v>
      </c>
      <c r="L3670" s="5">
        <v>0</v>
      </c>
      <c r="M3670" s="5">
        <v>0.504</v>
      </c>
      <c r="N3670" s="5">
        <v>5</v>
      </c>
      <c r="O3670" s="6">
        <v>0</v>
      </c>
      <c r="P3670" s="5" t="str">
        <f>IF(Table2[[#This Row],[ip_risk_score]]&gt;0.8,"HIGH",IF(Table2[[#This Row],[ip_risk_score]]&gt;0.5,"MEDIUM","LOW"))</f>
        <v>MEDIUM</v>
      </c>
      <c r="Q3670" s="5">
        <f>Table2[[#This Row],[transaction_amount]]-Table2[[#This Row],[avg_transaction_amount]]</f>
        <v>35202.289999999994</v>
      </c>
    </row>
    <row r="3671" spans="1:17" x14ac:dyDescent="0.25">
      <c r="A3671" s="4" t="s">
        <v>6725</v>
      </c>
      <c r="B3671" s="5" t="s">
        <v>6726</v>
      </c>
      <c r="C3671" s="5">
        <v>8075.95</v>
      </c>
      <c r="D3671" s="5" t="s">
        <v>53</v>
      </c>
      <c r="E3671" s="5" t="s">
        <v>27</v>
      </c>
      <c r="F3671" s="5" t="s">
        <v>22</v>
      </c>
      <c r="G3671" s="5" t="s">
        <v>38</v>
      </c>
      <c r="H3671" s="5">
        <v>1540</v>
      </c>
      <c r="I3671" s="5">
        <v>9</v>
      </c>
      <c r="J3671" s="5">
        <v>2</v>
      </c>
      <c r="K3671" s="5">
        <v>6133.27</v>
      </c>
      <c r="L3671" s="5">
        <v>0</v>
      </c>
      <c r="M3671" s="5">
        <v>0.28599999999999998</v>
      </c>
      <c r="N3671" s="5">
        <v>1</v>
      </c>
      <c r="O3671" s="6">
        <v>0</v>
      </c>
      <c r="P3671" s="5" t="str">
        <f>IF(Table2[[#This Row],[ip_risk_score]]&gt;0.8,"HIGH",IF(Table2[[#This Row],[ip_risk_score]]&gt;0.5,"MEDIUM","LOW"))</f>
        <v>LOW</v>
      </c>
      <c r="Q3671" s="5">
        <f>Table2[[#This Row],[transaction_amount]]-Table2[[#This Row],[avg_transaction_amount]]</f>
        <v>1942.6799999999994</v>
      </c>
    </row>
    <row r="3672" spans="1:17" x14ac:dyDescent="0.25">
      <c r="A3672" s="4" t="s">
        <v>6727</v>
      </c>
      <c r="B3672" s="5" t="s">
        <v>6728</v>
      </c>
      <c r="C3672" s="5">
        <v>1297.33</v>
      </c>
      <c r="D3672" s="5" t="s">
        <v>53</v>
      </c>
      <c r="E3672" s="5" t="s">
        <v>21</v>
      </c>
      <c r="F3672" s="5" t="s">
        <v>22</v>
      </c>
      <c r="G3672" s="5" t="s">
        <v>58</v>
      </c>
      <c r="H3672" s="5">
        <v>495</v>
      </c>
      <c r="I3672" s="5">
        <v>4</v>
      </c>
      <c r="J3672" s="5">
        <v>4</v>
      </c>
      <c r="K3672" s="5">
        <v>29925.3</v>
      </c>
      <c r="L3672" s="5">
        <v>1</v>
      </c>
      <c r="M3672" s="5">
        <v>0.437</v>
      </c>
      <c r="N3672" s="5">
        <v>5</v>
      </c>
      <c r="O3672" s="6">
        <v>0</v>
      </c>
      <c r="P3672" s="5" t="str">
        <f>IF(Table2[[#This Row],[ip_risk_score]]&gt;0.8,"HIGH",IF(Table2[[#This Row],[ip_risk_score]]&gt;0.5,"MEDIUM","LOW"))</f>
        <v>LOW</v>
      </c>
      <c r="Q3672" s="5">
        <f>Table2[[#This Row],[transaction_amount]]-Table2[[#This Row],[avg_transaction_amount]]</f>
        <v>-28627.97</v>
      </c>
    </row>
    <row r="3673" spans="1:17" x14ac:dyDescent="0.25">
      <c r="A3673" s="4" t="s">
        <v>6729</v>
      </c>
      <c r="B3673" s="5" t="s">
        <v>810</v>
      </c>
      <c r="C3673" s="5">
        <v>22479.49</v>
      </c>
      <c r="D3673" s="5" t="s">
        <v>26</v>
      </c>
      <c r="E3673" s="5" t="s">
        <v>41</v>
      </c>
      <c r="F3673" s="5" t="s">
        <v>22</v>
      </c>
      <c r="G3673" s="5" t="s">
        <v>33</v>
      </c>
      <c r="H3673" s="5">
        <v>487</v>
      </c>
      <c r="I3673" s="5">
        <v>3</v>
      </c>
      <c r="J3673" s="5">
        <v>4</v>
      </c>
      <c r="K3673" s="5">
        <v>6962.7</v>
      </c>
      <c r="L3673" s="5">
        <v>0</v>
      </c>
      <c r="M3673" s="5">
        <v>0.39900000000000002</v>
      </c>
      <c r="N3673" s="5">
        <v>4</v>
      </c>
      <c r="O3673" s="6">
        <v>0</v>
      </c>
      <c r="P3673" s="5" t="str">
        <f>IF(Table2[[#This Row],[ip_risk_score]]&gt;0.8,"HIGH",IF(Table2[[#This Row],[ip_risk_score]]&gt;0.5,"MEDIUM","LOW"))</f>
        <v>LOW</v>
      </c>
      <c r="Q3673" s="5">
        <f>Table2[[#This Row],[transaction_amount]]-Table2[[#This Row],[avg_transaction_amount]]</f>
        <v>15516.79</v>
      </c>
    </row>
    <row r="3674" spans="1:17" x14ac:dyDescent="0.25">
      <c r="A3674" s="4" t="s">
        <v>6730</v>
      </c>
      <c r="B3674" s="5" t="s">
        <v>6731</v>
      </c>
      <c r="C3674" s="5">
        <v>11912.05</v>
      </c>
      <c r="D3674" s="5" t="s">
        <v>26</v>
      </c>
      <c r="E3674" s="5" t="s">
        <v>41</v>
      </c>
      <c r="F3674" s="5" t="s">
        <v>28</v>
      </c>
      <c r="G3674" s="5" t="s">
        <v>58</v>
      </c>
      <c r="H3674" s="5">
        <v>1616</v>
      </c>
      <c r="I3674" s="5">
        <v>11</v>
      </c>
      <c r="J3674" s="5">
        <v>4</v>
      </c>
      <c r="K3674" s="5">
        <v>8080.86</v>
      </c>
      <c r="L3674" s="5">
        <v>1</v>
      </c>
      <c r="M3674" s="5">
        <v>1.6E-2</v>
      </c>
      <c r="N3674" s="5">
        <v>1</v>
      </c>
      <c r="O3674" s="6">
        <v>0</v>
      </c>
      <c r="P3674" s="5" t="str">
        <f>IF(Table2[[#This Row],[ip_risk_score]]&gt;0.8,"HIGH",IF(Table2[[#This Row],[ip_risk_score]]&gt;0.5,"MEDIUM","LOW"))</f>
        <v>LOW</v>
      </c>
      <c r="Q3674" s="5">
        <f>Table2[[#This Row],[transaction_amount]]-Table2[[#This Row],[avg_transaction_amount]]</f>
        <v>3831.1899999999996</v>
      </c>
    </row>
    <row r="3675" spans="1:17" x14ac:dyDescent="0.25">
      <c r="A3675" s="4" t="s">
        <v>6732</v>
      </c>
      <c r="B3675" s="5" t="s">
        <v>6733</v>
      </c>
      <c r="C3675" s="5">
        <v>2528.2399999999998</v>
      </c>
      <c r="D3675" s="5" t="s">
        <v>53</v>
      </c>
      <c r="E3675" s="5" t="s">
        <v>41</v>
      </c>
      <c r="F3675" s="5" t="s">
        <v>32</v>
      </c>
      <c r="G3675" s="5" t="s">
        <v>23</v>
      </c>
      <c r="H3675" s="5">
        <v>1904</v>
      </c>
      <c r="I3675" s="5">
        <v>21</v>
      </c>
      <c r="J3675" s="5">
        <v>0</v>
      </c>
      <c r="K3675" s="5">
        <v>1532.98</v>
      </c>
      <c r="L3675" s="5">
        <v>0</v>
      </c>
      <c r="M3675" s="5">
        <v>0.67500000000000004</v>
      </c>
      <c r="N3675" s="5">
        <v>8</v>
      </c>
      <c r="O3675" s="6">
        <v>0</v>
      </c>
      <c r="P3675" s="5" t="str">
        <f>IF(Table2[[#This Row],[ip_risk_score]]&gt;0.8,"HIGH",IF(Table2[[#This Row],[ip_risk_score]]&gt;0.5,"MEDIUM","LOW"))</f>
        <v>MEDIUM</v>
      </c>
      <c r="Q3675" s="5">
        <f>Table2[[#This Row],[transaction_amount]]-Table2[[#This Row],[avg_transaction_amount]]</f>
        <v>995.25999999999976</v>
      </c>
    </row>
    <row r="3676" spans="1:17" x14ac:dyDescent="0.25">
      <c r="A3676" s="4" t="s">
        <v>6734</v>
      </c>
      <c r="B3676" s="5" t="s">
        <v>5746</v>
      </c>
      <c r="C3676" s="5">
        <v>36243.68</v>
      </c>
      <c r="D3676" s="5" t="s">
        <v>20</v>
      </c>
      <c r="E3676" s="5" t="s">
        <v>31</v>
      </c>
      <c r="F3676" s="5" t="s">
        <v>28</v>
      </c>
      <c r="G3676" s="5" t="s">
        <v>58</v>
      </c>
      <c r="H3676" s="5">
        <v>342</v>
      </c>
      <c r="I3676" s="5">
        <v>13</v>
      </c>
      <c r="J3676" s="5">
        <v>2</v>
      </c>
      <c r="K3676" s="5">
        <v>29500.03</v>
      </c>
      <c r="L3676" s="5">
        <v>0</v>
      </c>
      <c r="M3676" s="5">
        <v>0.73799999999999999</v>
      </c>
      <c r="N3676" s="5">
        <v>4</v>
      </c>
      <c r="O3676" s="6">
        <v>0</v>
      </c>
      <c r="P3676" s="5" t="str">
        <f>IF(Table2[[#This Row],[ip_risk_score]]&gt;0.8,"HIGH",IF(Table2[[#This Row],[ip_risk_score]]&gt;0.5,"MEDIUM","LOW"))</f>
        <v>MEDIUM</v>
      </c>
      <c r="Q3676" s="5">
        <f>Table2[[#This Row],[transaction_amount]]-Table2[[#This Row],[avg_transaction_amount]]</f>
        <v>6743.6500000000015</v>
      </c>
    </row>
    <row r="3677" spans="1:17" x14ac:dyDescent="0.25">
      <c r="A3677" s="4" t="s">
        <v>6735</v>
      </c>
      <c r="B3677" s="5" t="s">
        <v>6736</v>
      </c>
      <c r="C3677" s="5">
        <v>5624.07</v>
      </c>
      <c r="D3677" s="5" t="s">
        <v>53</v>
      </c>
      <c r="E3677" s="5" t="s">
        <v>31</v>
      </c>
      <c r="F3677" s="5" t="s">
        <v>28</v>
      </c>
      <c r="G3677" s="5" t="s">
        <v>38</v>
      </c>
      <c r="H3677" s="5">
        <v>1642</v>
      </c>
      <c r="I3677" s="5">
        <v>6</v>
      </c>
      <c r="J3677" s="5">
        <v>0</v>
      </c>
      <c r="K3677" s="5">
        <v>7477.95</v>
      </c>
      <c r="L3677" s="5">
        <v>0</v>
      </c>
      <c r="M3677" s="5">
        <v>4.1000000000000002E-2</v>
      </c>
      <c r="N3677" s="5">
        <v>7</v>
      </c>
      <c r="O3677" s="6">
        <v>0</v>
      </c>
      <c r="P3677" s="5" t="str">
        <f>IF(Table2[[#This Row],[ip_risk_score]]&gt;0.8,"HIGH",IF(Table2[[#This Row],[ip_risk_score]]&gt;0.5,"MEDIUM","LOW"))</f>
        <v>LOW</v>
      </c>
      <c r="Q3677" s="5">
        <f>Table2[[#This Row],[transaction_amount]]-Table2[[#This Row],[avg_transaction_amount]]</f>
        <v>-1853.88</v>
      </c>
    </row>
    <row r="3678" spans="1:17" x14ac:dyDescent="0.25">
      <c r="A3678" s="4" t="s">
        <v>6737</v>
      </c>
      <c r="B3678" s="5" t="s">
        <v>6738</v>
      </c>
      <c r="C3678" s="5">
        <v>30435.56</v>
      </c>
      <c r="D3678" s="5" t="s">
        <v>20</v>
      </c>
      <c r="E3678" s="5" t="s">
        <v>27</v>
      </c>
      <c r="F3678" s="5" t="s">
        <v>22</v>
      </c>
      <c r="G3678" s="5" t="s">
        <v>33</v>
      </c>
      <c r="H3678" s="5">
        <v>1265</v>
      </c>
      <c r="I3678" s="5">
        <v>1</v>
      </c>
      <c r="J3678" s="5">
        <v>1</v>
      </c>
      <c r="K3678" s="5">
        <v>21784.47</v>
      </c>
      <c r="L3678" s="5">
        <v>0</v>
      </c>
      <c r="M3678" s="5">
        <v>0.246</v>
      </c>
      <c r="N3678" s="5">
        <v>6</v>
      </c>
      <c r="O3678" s="6">
        <v>0</v>
      </c>
      <c r="P3678" s="5" t="str">
        <f>IF(Table2[[#This Row],[ip_risk_score]]&gt;0.8,"HIGH",IF(Table2[[#This Row],[ip_risk_score]]&gt;0.5,"MEDIUM","LOW"))</f>
        <v>LOW</v>
      </c>
      <c r="Q3678" s="5">
        <f>Table2[[#This Row],[transaction_amount]]-Table2[[#This Row],[avg_transaction_amount]]</f>
        <v>8651.09</v>
      </c>
    </row>
    <row r="3679" spans="1:17" x14ac:dyDescent="0.25">
      <c r="A3679" s="4" t="s">
        <v>6739</v>
      </c>
      <c r="B3679" s="5" t="s">
        <v>6740</v>
      </c>
      <c r="C3679" s="5">
        <v>14088.44</v>
      </c>
      <c r="D3679" s="5" t="s">
        <v>26</v>
      </c>
      <c r="E3679" s="5" t="s">
        <v>21</v>
      </c>
      <c r="F3679" s="5" t="s">
        <v>32</v>
      </c>
      <c r="G3679" s="5" t="s">
        <v>33</v>
      </c>
      <c r="H3679" s="5">
        <v>1575</v>
      </c>
      <c r="I3679" s="5">
        <v>13</v>
      </c>
      <c r="J3679" s="5">
        <v>3</v>
      </c>
      <c r="K3679" s="5">
        <v>888.42</v>
      </c>
      <c r="L3679" s="5">
        <v>0</v>
      </c>
      <c r="M3679" s="5">
        <v>0.66400000000000003</v>
      </c>
      <c r="N3679" s="5">
        <v>9</v>
      </c>
      <c r="O3679" s="6">
        <v>0</v>
      </c>
      <c r="P3679" s="5" t="str">
        <f>IF(Table2[[#This Row],[ip_risk_score]]&gt;0.8,"HIGH",IF(Table2[[#This Row],[ip_risk_score]]&gt;0.5,"MEDIUM","LOW"))</f>
        <v>MEDIUM</v>
      </c>
      <c r="Q3679" s="5">
        <f>Table2[[#This Row],[transaction_amount]]-Table2[[#This Row],[avg_transaction_amount]]</f>
        <v>13200.02</v>
      </c>
    </row>
    <row r="3680" spans="1:17" x14ac:dyDescent="0.25">
      <c r="A3680" s="4" t="s">
        <v>6741</v>
      </c>
      <c r="B3680" s="5" t="s">
        <v>6225</v>
      </c>
      <c r="C3680" s="5">
        <v>8716.1299999999992</v>
      </c>
      <c r="D3680" s="5" t="s">
        <v>20</v>
      </c>
      <c r="E3680" s="5" t="s">
        <v>27</v>
      </c>
      <c r="F3680" s="5" t="s">
        <v>28</v>
      </c>
      <c r="G3680" s="5" t="s">
        <v>58</v>
      </c>
      <c r="H3680" s="5">
        <v>39</v>
      </c>
      <c r="I3680" s="5">
        <v>9</v>
      </c>
      <c r="J3680" s="5">
        <v>0</v>
      </c>
      <c r="K3680" s="5">
        <v>23523.75</v>
      </c>
      <c r="L3680" s="5">
        <v>0</v>
      </c>
      <c r="M3680" s="5">
        <v>0.32200000000000001</v>
      </c>
      <c r="N3680" s="5">
        <v>1</v>
      </c>
      <c r="O3680" s="6">
        <v>0</v>
      </c>
      <c r="P3680" s="5" t="str">
        <f>IF(Table2[[#This Row],[ip_risk_score]]&gt;0.8,"HIGH",IF(Table2[[#This Row],[ip_risk_score]]&gt;0.5,"MEDIUM","LOW"))</f>
        <v>LOW</v>
      </c>
      <c r="Q3680" s="5">
        <f>Table2[[#This Row],[transaction_amount]]-Table2[[#This Row],[avg_transaction_amount]]</f>
        <v>-14807.62</v>
      </c>
    </row>
    <row r="3681" spans="1:17" x14ac:dyDescent="0.25">
      <c r="A3681" s="4" t="s">
        <v>6742</v>
      </c>
      <c r="B3681" s="5" t="s">
        <v>5999</v>
      </c>
      <c r="C3681" s="5">
        <v>19018.59</v>
      </c>
      <c r="D3681" s="5" t="s">
        <v>53</v>
      </c>
      <c r="E3681" s="5" t="s">
        <v>41</v>
      </c>
      <c r="F3681" s="5" t="s">
        <v>32</v>
      </c>
      <c r="G3681" s="5" t="s">
        <v>38</v>
      </c>
      <c r="H3681" s="5">
        <v>736</v>
      </c>
      <c r="I3681" s="5">
        <v>15</v>
      </c>
      <c r="J3681" s="5">
        <v>4</v>
      </c>
      <c r="K3681" s="5">
        <v>22543.25</v>
      </c>
      <c r="L3681" s="5">
        <v>0</v>
      </c>
      <c r="M3681" s="5">
        <v>0.93400000000000005</v>
      </c>
      <c r="N3681" s="5">
        <v>9</v>
      </c>
      <c r="O3681" s="6">
        <v>0</v>
      </c>
      <c r="P3681" s="5" t="str">
        <f>IF(Table2[[#This Row],[ip_risk_score]]&gt;0.8,"HIGH",IF(Table2[[#This Row],[ip_risk_score]]&gt;0.5,"MEDIUM","LOW"))</f>
        <v>HIGH</v>
      </c>
      <c r="Q3681" s="5">
        <f>Table2[[#This Row],[transaction_amount]]-Table2[[#This Row],[avg_transaction_amount]]</f>
        <v>-3524.66</v>
      </c>
    </row>
    <row r="3682" spans="1:17" x14ac:dyDescent="0.25">
      <c r="A3682" s="4" t="s">
        <v>6743</v>
      </c>
      <c r="B3682" s="5" t="s">
        <v>6744</v>
      </c>
      <c r="C3682" s="5">
        <v>40082.22</v>
      </c>
      <c r="D3682" s="5" t="s">
        <v>53</v>
      </c>
      <c r="E3682" s="5" t="s">
        <v>27</v>
      </c>
      <c r="F3682" s="5" t="s">
        <v>28</v>
      </c>
      <c r="G3682" s="5" t="s">
        <v>33</v>
      </c>
      <c r="H3682" s="5">
        <v>182</v>
      </c>
      <c r="I3682" s="5">
        <v>2</v>
      </c>
      <c r="J3682" s="5">
        <v>1</v>
      </c>
      <c r="K3682" s="5">
        <v>2616.17</v>
      </c>
      <c r="L3682" s="5">
        <v>0</v>
      </c>
      <c r="M3682" s="5">
        <v>0.113</v>
      </c>
      <c r="N3682" s="5">
        <v>8</v>
      </c>
      <c r="O3682" s="6">
        <v>0</v>
      </c>
      <c r="P3682" s="5" t="str">
        <f>IF(Table2[[#This Row],[ip_risk_score]]&gt;0.8,"HIGH",IF(Table2[[#This Row],[ip_risk_score]]&gt;0.5,"MEDIUM","LOW"))</f>
        <v>LOW</v>
      </c>
      <c r="Q3682" s="5">
        <f>Table2[[#This Row],[transaction_amount]]-Table2[[#This Row],[avg_transaction_amount]]</f>
        <v>37466.050000000003</v>
      </c>
    </row>
    <row r="3683" spans="1:17" x14ac:dyDescent="0.25">
      <c r="A3683" s="4" t="s">
        <v>6745</v>
      </c>
      <c r="B3683" s="5" t="s">
        <v>6746</v>
      </c>
      <c r="C3683" s="5">
        <v>19635.07</v>
      </c>
      <c r="D3683" s="5" t="s">
        <v>53</v>
      </c>
      <c r="E3683" s="5" t="s">
        <v>27</v>
      </c>
      <c r="F3683" s="5" t="s">
        <v>22</v>
      </c>
      <c r="G3683" s="5" t="s">
        <v>58</v>
      </c>
      <c r="H3683" s="5">
        <v>801</v>
      </c>
      <c r="I3683" s="5">
        <v>7</v>
      </c>
      <c r="J3683" s="5">
        <v>2</v>
      </c>
      <c r="K3683" s="5">
        <v>3765.79</v>
      </c>
      <c r="L3683" s="5">
        <v>1</v>
      </c>
      <c r="M3683" s="5">
        <v>0.92800000000000005</v>
      </c>
      <c r="N3683" s="5">
        <v>5</v>
      </c>
      <c r="O3683" s="6">
        <v>0</v>
      </c>
      <c r="P3683" s="5" t="str">
        <f>IF(Table2[[#This Row],[ip_risk_score]]&gt;0.8,"HIGH",IF(Table2[[#This Row],[ip_risk_score]]&gt;0.5,"MEDIUM","LOW"))</f>
        <v>HIGH</v>
      </c>
      <c r="Q3683" s="5">
        <f>Table2[[#This Row],[transaction_amount]]-Table2[[#This Row],[avg_transaction_amount]]</f>
        <v>15869.279999999999</v>
      </c>
    </row>
    <row r="3684" spans="1:17" x14ac:dyDescent="0.25">
      <c r="A3684" s="4" t="s">
        <v>6747</v>
      </c>
      <c r="B3684" s="5" t="s">
        <v>862</v>
      </c>
      <c r="C3684" s="5">
        <v>37550.94</v>
      </c>
      <c r="D3684" s="5" t="s">
        <v>53</v>
      </c>
      <c r="E3684" s="5" t="s">
        <v>27</v>
      </c>
      <c r="F3684" s="5" t="s">
        <v>28</v>
      </c>
      <c r="G3684" s="5" t="s">
        <v>58</v>
      </c>
      <c r="H3684" s="5">
        <v>477</v>
      </c>
      <c r="I3684" s="5">
        <v>22</v>
      </c>
      <c r="J3684" s="5">
        <v>2</v>
      </c>
      <c r="K3684" s="5">
        <v>8923.77</v>
      </c>
      <c r="L3684" s="5">
        <v>0</v>
      </c>
      <c r="M3684" s="5">
        <v>0.91400000000000003</v>
      </c>
      <c r="N3684" s="5">
        <v>3</v>
      </c>
      <c r="O3684" s="6">
        <v>1</v>
      </c>
      <c r="P3684" s="5" t="str">
        <f>IF(Table2[[#This Row],[ip_risk_score]]&gt;0.8,"HIGH",IF(Table2[[#This Row],[ip_risk_score]]&gt;0.5,"MEDIUM","LOW"))</f>
        <v>HIGH</v>
      </c>
      <c r="Q3684" s="5">
        <f>Table2[[#This Row],[transaction_amount]]-Table2[[#This Row],[avg_transaction_amount]]</f>
        <v>28627.170000000002</v>
      </c>
    </row>
    <row r="3685" spans="1:17" x14ac:dyDescent="0.25">
      <c r="A3685" s="4" t="s">
        <v>6748</v>
      </c>
      <c r="B3685" s="5" t="s">
        <v>6749</v>
      </c>
      <c r="C3685" s="5">
        <v>6318.04</v>
      </c>
      <c r="D3685" s="5" t="s">
        <v>53</v>
      </c>
      <c r="E3685" s="5" t="s">
        <v>41</v>
      </c>
      <c r="F3685" s="5" t="s">
        <v>22</v>
      </c>
      <c r="G3685" s="5" t="s">
        <v>58</v>
      </c>
      <c r="H3685" s="5">
        <v>1509</v>
      </c>
      <c r="I3685" s="5">
        <v>16</v>
      </c>
      <c r="J3685" s="5">
        <v>0</v>
      </c>
      <c r="K3685" s="5">
        <v>10704.57</v>
      </c>
      <c r="L3685" s="5">
        <v>0</v>
      </c>
      <c r="M3685" s="5">
        <v>0.95599999999999996</v>
      </c>
      <c r="N3685" s="5">
        <v>2</v>
      </c>
      <c r="O3685" s="6">
        <v>0</v>
      </c>
      <c r="P3685" s="5" t="str">
        <f>IF(Table2[[#This Row],[ip_risk_score]]&gt;0.8,"HIGH",IF(Table2[[#This Row],[ip_risk_score]]&gt;0.5,"MEDIUM","LOW"))</f>
        <v>HIGH</v>
      </c>
      <c r="Q3685" s="5">
        <f>Table2[[#This Row],[transaction_amount]]-Table2[[#This Row],[avg_transaction_amount]]</f>
        <v>-4386.53</v>
      </c>
    </row>
    <row r="3686" spans="1:17" x14ac:dyDescent="0.25">
      <c r="A3686" s="4" t="s">
        <v>6750</v>
      </c>
      <c r="B3686" s="5" t="s">
        <v>6751</v>
      </c>
      <c r="C3686" s="5">
        <v>38649.93</v>
      </c>
      <c r="D3686" s="5" t="s">
        <v>20</v>
      </c>
      <c r="E3686" s="5" t="s">
        <v>21</v>
      </c>
      <c r="F3686" s="5" t="s">
        <v>32</v>
      </c>
      <c r="G3686" s="5" t="s">
        <v>33</v>
      </c>
      <c r="H3686" s="5">
        <v>1985</v>
      </c>
      <c r="I3686" s="5">
        <v>3</v>
      </c>
      <c r="J3686" s="5">
        <v>4</v>
      </c>
      <c r="K3686" s="5">
        <v>23526.639999999999</v>
      </c>
      <c r="L3686" s="5">
        <v>0</v>
      </c>
      <c r="M3686" s="5">
        <v>7.6999999999999999E-2</v>
      </c>
      <c r="N3686" s="5">
        <v>9</v>
      </c>
      <c r="O3686" s="6">
        <v>0</v>
      </c>
      <c r="P3686" s="5" t="str">
        <f>IF(Table2[[#This Row],[ip_risk_score]]&gt;0.8,"HIGH",IF(Table2[[#This Row],[ip_risk_score]]&gt;0.5,"MEDIUM","LOW"))</f>
        <v>LOW</v>
      </c>
      <c r="Q3686" s="5">
        <f>Table2[[#This Row],[transaction_amount]]-Table2[[#This Row],[avg_transaction_amount]]</f>
        <v>15123.29</v>
      </c>
    </row>
    <row r="3687" spans="1:17" x14ac:dyDescent="0.25">
      <c r="A3687" s="4" t="s">
        <v>6752</v>
      </c>
      <c r="B3687" s="5" t="s">
        <v>6753</v>
      </c>
      <c r="C3687" s="5">
        <v>11884.82</v>
      </c>
      <c r="D3687" s="5" t="s">
        <v>53</v>
      </c>
      <c r="E3687" s="5" t="s">
        <v>27</v>
      </c>
      <c r="F3687" s="5" t="s">
        <v>28</v>
      </c>
      <c r="G3687" s="5" t="s">
        <v>48</v>
      </c>
      <c r="H3687" s="5">
        <v>732</v>
      </c>
      <c r="I3687" s="5">
        <v>20</v>
      </c>
      <c r="J3687" s="5">
        <v>4</v>
      </c>
      <c r="K3687" s="5">
        <v>1929.55</v>
      </c>
      <c r="L3687" s="5">
        <v>0</v>
      </c>
      <c r="M3687" s="5">
        <v>0.27200000000000002</v>
      </c>
      <c r="N3687" s="5">
        <v>3</v>
      </c>
      <c r="O3687" s="6">
        <v>0</v>
      </c>
      <c r="P3687" s="5" t="str">
        <f>IF(Table2[[#This Row],[ip_risk_score]]&gt;0.8,"HIGH",IF(Table2[[#This Row],[ip_risk_score]]&gt;0.5,"MEDIUM","LOW"))</f>
        <v>LOW</v>
      </c>
      <c r="Q3687" s="5">
        <f>Table2[[#This Row],[transaction_amount]]-Table2[[#This Row],[avg_transaction_amount]]</f>
        <v>9955.27</v>
      </c>
    </row>
    <row r="3688" spans="1:17" x14ac:dyDescent="0.25">
      <c r="A3688" s="4" t="s">
        <v>6754</v>
      </c>
      <c r="B3688" s="5" t="s">
        <v>4685</v>
      </c>
      <c r="C3688" s="5">
        <v>33885.79</v>
      </c>
      <c r="D3688" s="5" t="s">
        <v>26</v>
      </c>
      <c r="E3688" s="5" t="s">
        <v>41</v>
      </c>
      <c r="F3688" s="5" t="s">
        <v>28</v>
      </c>
      <c r="G3688" s="5" t="s">
        <v>38</v>
      </c>
      <c r="H3688" s="5">
        <v>1350</v>
      </c>
      <c r="I3688" s="5">
        <v>18</v>
      </c>
      <c r="J3688" s="5">
        <v>2</v>
      </c>
      <c r="K3688" s="5">
        <v>19542.16</v>
      </c>
      <c r="L3688" s="5">
        <v>0</v>
      </c>
      <c r="M3688" s="5">
        <v>0.251</v>
      </c>
      <c r="N3688" s="5">
        <v>4</v>
      </c>
      <c r="O3688" s="6">
        <v>0</v>
      </c>
      <c r="P3688" s="5" t="str">
        <f>IF(Table2[[#This Row],[ip_risk_score]]&gt;0.8,"HIGH",IF(Table2[[#This Row],[ip_risk_score]]&gt;0.5,"MEDIUM","LOW"))</f>
        <v>LOW</v>
      </c>
      <c r="Q3688" s="5">
        <f>Table2[[#This Row],[transaction_amount]]-Table2[[#This Row],[avg_transaction_amount]]</f>
        <v>14343.630000000001</v>
      </c>
    </row>
    <row r="3689" spans="1:17" x14ac:dyDescent="0.25">
      <c r="A3689" s="4" t="s">
        <v>6755</v>
      </c>
      <c r="B3689" s="5" t="s">
        <v>6756</v>
      </c>
      <c r="C3689" s="5">
        <v>28310.79</v>
      </c>
      <c r="D3689" s="5" t="s">
        <v>53</v>
      </c>
      <c r="E3689" s="5" t="s">
        <v>31</v>
      </c>
      <c r="F3689" s="5" t="s">
        <v>22</v>
      </c>
      <c r="G3689" s="5" t="s">
        <v>23</v>
      </c>
      <c r="H3689" s="5">
        <v>406</v>
      </c>
      <c r="I3689" s="5">
        <v>14</v>
      </c>
      <c r="J3689" s="5">
        <v>4</v>
      </c>
      <c r="K3689" s="5">
        <v>6933.16</v>
      </c>
      <c r="L3689" s="5">
        <v>0</v>
      </c>
      <c r="M3689" s="5">
        <v>0.88500000000000001</v>
      </c>
      <c r="N3689" s="5">
        <v>6</v>
      </c>
      <c r="O3689" s="6">
        <v>0</v>
      </c>
      <c r="P3689" s="5" t="str">
        <f>IF(Table2[[#This Row],[ip_risk_score]]&gt;0.8,"HIGH",IF(Table2[[#This Row],[ip_risk_score]]&gt;0.5,"MEDIUM","LOW"))</f>
        <v>HIGH</v>
      </c>
      <c r="Q3689" s="5">
        <f>Table2[[#This Row],[transaction_amount]]-Table2[[#This Row],[avg_transaction_amount]]</f>
        <v>21377.63</v>
      </c>
    </row>
    <row r="3690" spans="1:17" x14ac:dyDescent="0.25">
      <c r="A3690" s="4" t="s">
        <v>6757</v>
      </c>
      <c r="B3690" s="5" t="s">
        <v>1513</v>
      </c>
      <c r="C3690" s="5">
        <v>46460.78</v>
      </c>
      <c r="D3690" s="5" t="s">
        <v>20</v>
      </c>
      <c r="E3690" s="5" t="s">
        <v>21</v>
      </c>
      <c r="F3690" s="5" t="s">
        <v>22</v>
      </c>
      <c r="G3690" s="5" t="s">
        <v>23</v>
      </c>
      <c r="H3690" s="5">
        <v>134</v>
      </c>
      <c r="I3690" s="5">
        <v>19</v>
      </c>
      <c r="J3690" s="5">
        <v>3</v>
      </c>
      <c r="K3690" s="5">
        <v>11535.83</v>
      </c>
      <c r="L3690" s="5">
        <v>0</v>
      </c>
      <c r="M3690" s="5">
        <v>0.80700000000000005</v>
      </c>
      <c r="N3690" s="5">
        <v>5</v>
      </c>
      <c r="O3690" s="6">
        <v>0</v>
      </c>
      <c r="P3690" s="5" t="str">
        <f>IF(Table2[[#This Row],[ip_risk_score]]&gt;0.8,"HIGH",IF(Table2[[#This Row],[ip_risk_score]]&gt;0.5,"MEDIUM","LOW"))</f>
        <v>HIGH</v>
      </c>
      <c r="Q3690" s="5">
        <f>Table2[[#This Row],[transaction_amount]]-Table2[[#This Row],[avg_transaction_amount]]</f>
        <v>34924.949999999997</v>
      </c>
    </row>
    <row r="3691" spans="1:17" x14ac:dyDescent="0.25">
      <c r="A3691" s="4" t="s">
        <v>6758</v>
      </c>
      <c r="B3691" s="5" t="s">
        <v>6759</v>
      </c>
      <c r="C3691" s="5">
        <v>19396.759999999998</v>
      </c>
      <c r="D3691" s="5" t="s">
        <v>53</v>
      </c>
      <c r="E3691" s="5" t="s">
        <v>41</v>
      </c>
      <c r="F3691" s="5" t="s">
        <v>32</v>
      </c>
      <c r="G3691" s="5" t="s">
        <v>38</v>
      </c>
      <c r="H3691" s="5">
        <v>1113</v>
      </c>
      <c r="I3691" s="5">
        <v>9</v>
      </c>
      <c r="J3691" s="5">
        <v>0</v>
      </c>
      <c r="K3691" s="5">
        <v>165.9</v>
      </c>
      <c r="L3691" s="5">
        <v>0</v>
      </c>
      <c r="M3691" s="5">
        <v>0.159</v>
      </c>
      <c r="N3691" s="5">
        <v>6</v>
      </c>
      <c r="O3691" s="6">
        <v>0</v>
      </c>
      <c r="P3691" s="5" t="str">
        <f>IF(Table2[[#This Row],[ip_risk_score]]&gt;0.8,"HIGH",IF(Table2[[#This Row],[ip_risk_score]]&gt;0.5,"MEDIUM","LOW"))</f>
        <v>LOW</v>
      </c>
      <c r="Q3691" s="5">
        <f>Table2[[#This Row],[transaction_amount]]-Table2[[#This Row],[avg_transaction_amount]]</f>
        <v>19230.859999999997</v>
      </c>
    </row>
    <row r="3692" spans="1:17" x14ac:dyDescent="0.25">
      <c r="A3692" s="4" t="s">
        <v>6760</v>
      </c>
      <c r="B3692" s="5" t="s">
        <v>6761</v>
      </c>
      <c r="C3692" s="5">
        <v>3354.95</v>
      </c>
      <c r="D3692" s="5" t="s">
        <v>53</v>
      </c>
      <c r="E3692" s="5" t="s">
        <v>27</v>
      </c>
      <c r="F3692" s="5" t="s">
        <v>22</v>
      </c>
      <c r="G3692" s="5" t="s">
        <v>48</v>
      </c>
      <c r="H3692" s="5">
        <v>705</v>
      </c>
      <c r="I3692" s="5">
        <v>9</v>
      </c>
      <c r="J3692" s="5">
        <v>0</v>
      </c>
      <c r="K3692" s="5">
        <v>8804.6</v>
      </c>
      <c r="L3692" s="5">
        <v>1</v>
      </c>
      <c r="M3692" s="5">
        <v>0.14099999999999999</v>
      </c>
      <c r="N3692" s="5">
        <v>2</v>
      </c>
      <c r="O3692" s="6">
        <v>0</v>
      </c>
      <c r="P3692" s="5" t="str">
        <f>IF(Table2[[#This Row],[ip_risk_score]]&gt;0.8,"HIGH",IF(Table2[[#This Row],[ip_risk_score]]&gt;0.5,"MEDIUM","LOW"))</f>
        <v>LOW</v>
      </c>
      <c r="Q3692" s="5">
        <f>Table2[[#This Row],[transaction_amount]]-Table2[[#This Row],[avg_transaction_amount]]</f>
        <v>-5449.6500000000005</v>
      </c>
    </row>
    <row r="3693" spans="1:17" x14ac:dyDescent="0.25">
      <c r="A3693" s="4" t="s">
        <v>6762</v>
      </c>
      <c r="B3693" s="5" t="s">
        <v>6763</v>
      </c>
      <c r="C3693" s="5">
        <v>1006.82</v>
      </c>
      <c r="D3693" s="5" t="s">
        <v>20</v>
      </c>
      <c r="E3693" s="5" t="s">
        <v>41</v>
      </c>
      <c r="F3693" s="5" t="s">
        <v>32</v>
      </c>
      <c r="G3693" s="5" t="s">
        <v>38</v>
      </c>
      <c r="H3693" s="5">
        <v>536</v>
      </c>
      <c r="I3693" s="5">
        <v>22</v>
      </c>
      <c r="J3693" s="5">
        <v>4</v>
      </c>
      <c r="K3693" s="5">
        <v>5223</v>
      </c>
      <c r="L3693" s="5">
        <v>0</v>
      </c>
      <c r="M3693" s="5">
        <v>0.47399999999999998</v>
      </c>
      <c r="N3693" s="5">
        <v>5</v>
      </c>
      <c r="O3693" s="6">
        <v>0</v>
      </c>
      <c r="P3693" s="5" t="str">
        <f>IF(Table2[[#This Row],[ip_risk_score]]&gt;0.8,"HIGH",IF(Table2[[#This Row],[ip_risk_score]]&gt;0.5,"MEDIUM","LOW"))</f>
        <v>LOW</v>
      </c>
      <c r="Q3693" s="5">
        <f>Table2[[#This Row],[transaction_amount]]-Table2[[#This Row],[avg_transaction_amount]]</f>
        <v>-4216.18</v>
      </c>
    </row>
    <row r="3694" spans="1:17" x14ac:dyDescent="0.25">
      <c r="A3694" s="4" t="s">
        <v>6764</v>
      </c>
      <c r="B3694" s="5" t="s">
        <v>6765</v>
      </c>
      <c r="C3694" s="5">
        <v>41351.589999999997</v>
      </c>
      <c r="D3694" s="5" t="s">
        <v>53</v>
      </c>
      <c r="E3694" s="5" t="s">
        <v>21</v>
      </c>
      <c r="F3694" s="5" t="s">
        <v>28</v>
      </c>
      <c r="G3694" s="5" t="s">
        <v>58</v>
      </c>
      <c r="H3694" s="5">
        <v>1556</v>
      </c>
      <c r="I3694" s="5">
        <v>23</v>
      </c>
      <c r="J3694" s="5">
        <v>2</v>
      </c>
      <c r="K3694" s="5">
        <v>15168.77</v>
      </c>
      <c r="L3694" s="5">
        <v>1</v>
      </c>
      <c r="M3694" s="5">
        <v>0.17299999999999999</v>
      </c>
      <c r="N3694" s="5">
        <v>4</v>
      </c>
      <c r="O3694" s="6">
        <v>0</v>
      </c>
      <c r="P3694" s="5" t="str">
        <f>IF(Table2[[#This Row],[ip_risk_score]]&gt;0.8,"HIGH",IF(Table2[[#This Row],[ip_risk_score]]&gt;0.5,"MEDIUM","LOW"))</f>
        <v>LOW</v>
      </c>
      <c r="Q3694" s="5">
        <f>Table2[[#This Row],[transaction_amount]]-Table2[[#This Row],[avg_transaction_amount]]</f>
        <v>26182.819999999996</v>
      </c>
    </row>
    <row r="3695" spans="1:17" x14ac:dyDescent="0.25">
      <c r="A3695" s="4" t="s">
        <v>6766</v>
      </c>
      <c r="B3695" s="5" t="s">
        <v>6767</v>
      </c>
      <c r="C3695" s="5">
        <v>26260.55</v>
      </c>
      <c r="D3695" s="5" t="s">
        <v>20</v>
      </c>
      <c r="E3695" s="5" t="s">
        <v>27</v>
      </c>
      <c r="F3695" s="5" t="s">
        <v>32</v>
      </c>
      <c r="G3695" s="5" t="s">
        <v>38</v>
      </c>
      <c r="H3695" s="5">
        <v>1429</v>
      </c>
      <c r="I3695" s="5">
        <v>11</v>
      </c>
      <c r="J3695" s="5">
        <v>3</v>
      </c>
      <c r="K3695" s="5">
        <v>4829.95</v>
      </c>
      <c r="L3695" s="5">
        <v>1</v>
      </c>
      <c r="M3695" s="5">
        <v>0.47599999999999998</v>
      </c>
      <c r="N3695" s="5">
        <v>1</v>
      </c>
      <c r="O3695" s="6">
        <v>0</v>
      </c>
      <c r="P3695" s="5" t="str">
        <f>IF(Table2[[#This Row],[ip_risk_score]]&gt;0.8,"HIGH",IF(Table2[[#This Row],[ip_risk_score]]&gt;0.5,"MEDIUM","LOW"))</f>
        <v>LOW</v>
      </c>
      <c r="Q3695" s="5">
        <f>Table2[[#This Row],[transaction_amount]]-Table2[[#This Row],[avg_transaction_amount]]</f>
        <v>21430.6</v>
      </c>
    </row>
    <row r="3696" spans="1:17" x14ac:dyDescent="0.25">
      <c r="A3696" s="4" t="s">
        <v>6768</v>
      </c>
      <c r="B3696" s="5" t="s">
        <v>6769</v>
      </c>
      <c r="C3696" s="5">
        <v>38773.440000000002</v>
      </c>
      <c r="D3696" s="5" t="s">
        <v>53</v>
      </c>
      <c r="E3696" s="5" t="s">
        <v>31</v>
      </c>
      <c r="F3696" s="5" t="s">
        <v>32</v>
      </c>
      <c r="G3696" s="5" t="s">
        <v>38</v>
      </c>
      <c r="H3696" s="5">
        <v>1887</v>
      </c>
      <c r="I3696" s="5">
        <v>8</v>
      </c>
      <c r="J3696" s="5">
        <v>3</v>
      </c>
      <c r="K3696" s="5">
        <v>25090.95</v>
      </c>
      <c r="L3696" s="5">
        <v>0</v>
      </c>
      <c r="M3696" s="5">
        <v>0.84499999999999997</v>
      </c>
      <c r="N3696" s="5">
        <v>4</v>
      </c>
      <c r="O3696" s="6">
        <v>0</v>
      </c>
      <c r="P3696" s="5" t="str">
        <f>IF(Table2[[#This Row],[ip_risk_score]]&gt;0.8,"HIGH",IF(Table2[[#This Row],[ip_risk_score]]&gt;0.5,"MEDIUM","LOW"))</f>
        <v>HIGH</v>
      </c>
      <c r="Q3696" s="5">
        <f>Table2[[#This Row],[transaction_amount]]-Table2[[#This Row],[avg_transaction_amount]]</f>
        <v>13682.490000000002</v>
      </c>
    </row>
    <row r="3697" spans="1:17" x14ac:dyDescent="0.25">
      <c r="A3697" s="4" t="s">
        <v>6770</v>
      </c>
      <c r="B3697" s="5" t="s">
        <v>6178</v>
      </c>
      <c r="C3697" s="5">
        <v>11759.56</v>
      </c>
      <c r="D3697" s="5" t="s">
        <v>26</v>
      </c>
      <c r="E3697" s="5" t="s">
        <v>31</v>
      </c>
      <c r="F3697" s="5" t="s">
        <v>32</v>
      </c>
      <c r="G3697" s="5" t="s">
        <v>33</v>
      </c>
      <c r="H3697" s="5">
        <v>1122</v>
      </c>
      <c r="I3697" s="5">
        <v>14</v>
      </c>
      <c r="J3697" s="5">
        <v>3</v>
      </c>
      <c r="K3697" s="5">
        <v>26498.880000000001</v>
      </c>
      <c r="L3697" s="5">
        <v>0</v>
      </c>
      <c r="M3697" s="5">
        <v>0.5</v>
      </c>
      <c r="N3697" s="5">
        <v>2</v>
      </c>
      <c r="O3697" s="6">
        <v>1</v>
      </c>
      <c r="P3697" s="5" t="str">
        <f>IF(Table2[[#This Row],[ip_risk_score]]&gt;0.8,"HIGH",IF(Table2[[#This Row],[ip_risk_score]]&gt;0.5,"MEDIUM","LOW"))</f>
        <v>LOW</v>
      </c>
      <c r="Q3697" s="5">
        <f>Table2[[#This Row],[transaction_amount]]-Table2[[#This Row],[avg_transaction_amount]]</f>
        <v>-14739.320000000002</v>
      </c>
    </row>
    <row r="3698" spans="1:17" x14ac:dyDescent="0.25">
      <c r="A3698" s="4" t="s">
        <v>6771</v>
      </c>
      <c r="B3698" s="5" t="s">
        <v>6772</v>
      </c>
      <c r="C3698" s="5">
        <v>17286.93</v>
      </c>
      <c r="D3698" s="5" t="s">
        <v>53</v>
      </c>
      <c r="E3698" s="5" t="s">
        <v>31</v>
      </c>
      <c r="F3698" s="5" t="s">
        <v>28</v>
      </c>
      <c r="G3698" s="5" t="s">
        <v>23</v>
      </c>
      <c r="H3698" s="5">
        <v>1036</v>
      </c>
      <c r="I3698" s="5">
        <v>17</v>
      </c>
      <c r="J3698" s="5">
        <v>1</v>
      </c>
      <c r="K3698" s="5">
        <v>25374.16</v>
      </c>
      <c r="L3698" s="5">
        <v>0</v>
      </c>
      <c r="M3698" s="5">
        <v>0.72399999999999998</v>
      </c>
      <c r="N3698" s="5">
        <v>7</v>
      </c>
      <c r="O3698" s="6">
        <v>1</v>
      </c>
      <c r="P3698" s="5" t="str">
        <f>IF(Table2[[#This Row],[ip_risk_score]]&gt;0.8,"HIGH",IF(Table2[[#This Row],[ip_risk_score]]&gt;0.5,"MEDIUM","LOW"))</f>
        <v>MEDIUM</v>
      </c>
      <c r="Q3698" s="5">
        <f>Table2[[#This Row],[transaction_amount]]-Table2[[#This Row],[avg_transaction_amount]]</f>
        <v>-8087.23</v>
      </c>
    </row>
    <row r="3699" spans="1:17" x14ac:dyDescent="0.25">
      <c r="A3699" s="4" t="s">
        <v>6773</v>
      </c>
      <c r="B3699" s="5" t="s">
        <v>6774</v>
      </c>
      <c r="C3699" s="5">
        <v>1553.69</v>
      </c>
      <c r="D3699" s="5" t="s">
        <v>20</v>
      </c>
      <c r="E3699" s="5" t="s">
        <v>41</v>
      </c>
      <c r="F3699" s="5" t="s">
        <v>28</v>
      </c>
      <c r="G3699" s="5" t="s">
        <v>23</v>
      </c>
      <c r="H3699" s="5">
        <v>545</v>
      </c>
      <c r="I3699" s="5">
        <v>19</v>
      </c>
      <c r="J3699" s="5">
        <v>4</v>
      </c>
      <c r="K3699" s="5">
        <v>29455.9</v>
      </c>
      <c r="L3699" s="5">
        <v>0</v>
      </c>
      <c r="M3699" s="5">
        <v>0.25</v>
      </c>
      <c r="N3699" s="5">
        <v>7</v>
      </c>
      <c r="O3699" s="6">
        <v>0</v>
      </c>
      <c r="P3699" s="5" t="str">
        <f>IF(Table2[[#This Row],[ip_risk_score]]&gt;0.8,"HIGH",IF(Table2[[#This Row],[ip_risk_score]]&gt;0.5,"MEDIUM","LOW"))</f>
        <v>LOW</v>
      </c>
      <c r="Q3699" s="5">
        <f>Table2[[#This Row],[transaction_amount]]-Table2[[#This Row],[avg_transaction_amount]]</f>
        <v>-27902.210000000003</v>
      </c>
    </row>
    <row r="3700" spans="1:17" x14ac:dyDescent="0.25">
      <c r="A3700" s="4" t="s">
        <v>6775</v>
      </c>
      <c r="B3700" s="5" t="s">
        <v>6776</v>
      </c>
      <c r="C3700" s="5">
        <v>48076.54</v>
      </c>
      <c r="D3700" s="5" t="s">
        <v>26</v>
      </c>
      <c r="E3700" s="5" t="s">
        <v>21</v>
      </c>
      <c r="F3700" s="5" t="s">
        <v>22</v>
      </c>
      <c r="G3700" s="5" t="s">
        <v>58</v>
      </c>
      <c r="H3700" s="5">
        <v>610</v>
      </c>
      <c r="I3700" s="5">
        <v>0</v>
      </c>
      <c r="J3700" s="5">
        <v>3</v>
      </c>
      <c r="K3700" s="5">
        <v>27447.93</v>
      </c>
      <c r="L3700" s="5">
        <v>0</v>
      </c>
      <c r="M3700" s="5">
        <v>0.26600000000000001</v>
      </c>
      <c r="N3700" s="5">
        <v>5</v>
      </c>
      <c r="O3700" s="6">
        <v>0</v>
      </c>
      <c r="P3700" s="5" t="str">
        <f>IF(Table2[[#This Row],[ip_risk_score]]&gt;0.8,"HIGH",IF(Table2[[#This Row],[ip_risk_score]]&gt;0.5,"MEDIUM","LOW"))</f>
        <v>LOW</v>
      </c>
      <c r="Q3700" s="5">
        <f>Table2[[#This Row],[transaction_amount]]-Table2[[#This Row],[avg_transaction_amount]]</f>
        <v>20628.61</v>
      </c>
    </row>
    <row r="3701" spans="1:17" x14ac:dyDescent="0.25">
      <c r="A3701" s="4" t="s">
        <v>6777</v>
      </c>
      <c r="B3701" s="5" t="s">
        <v>6778</v>
      </c>
      <c r="C3701" s="5">
        <v>33410</v>
      </c>
      <c r="D3701" s="5" t="s">
        <v>20</v>
      </c>
      <c r="E3701" s="5" t="s">
        <v>31</v>
      </c>
      <c r="F3701" s="5" t="s">
        <v>32</v>
      </c>
      <c r="G3701" s="5" t="s">
        <v>58</v>
      </c>
      <c r="H3701" s="5">
        <v>1554</v>
      </c>
      <c r="I3701" s="5">
        <v>2</v>
      </c>
      <c r="J3701" s="5">
        <v>4</v>
      </c>
      <c r="K3701" s="5">
        <v>8465.66</v>
      </c>
      <c r="L3701" s="5">
        <v>0</v>
      </c>
      <c r="M3701" s="5">
        <v>0.59399999999999997</v>
      </c>
      <c r="N3701" s="5">
        <v>1</v>
      </c>
      <c r="O3701" s="6">
        <v>0</v>
      </c>
      <c r="P3701" s="5" t="str">
        <f>IF(Table2[[#This Row],[ip_risk_score]]&gt;0.8,"HIGH",IF(Table2[[#This Row],[ip_risk_score]]&gt;0.5,"MEDIUM","LOW"))</f>
        <v>MEDIUM</v>
      </c>
      <c r="Q3701" s="5">
        <f>Table2[[#This Row],[transaction_amount]]-Table2[[#This Row],[avg_transaction_amount]]</f>
        <v>24944.34</v>
      </c>
    </row>
    <row r="3702" spans="1:17" x14ac:dyDescent="0.25">
      <c r="A3702" s="4" t="s">
        <v>6779</v>
      </c>
      <c r="B3702" s="5" t="s">
        <v>1596</v>
      </c>
      <c r="C3702" s="5">
        <v>46663.59</v>
      </c>
      <c r="D3702" s="5" t="s">
        <v>53</v>
      </c>
      <c r="E3702" s="5" t="s">
        <v>27</v>
      </c>
      <c r="F3702" s="5" t="s">
        <v>28</v>
      </c>
      <c r="G3702" s="5" t="s">
        <v>33</v>
      </c>
      <c r="H3702" s="5">
        <v>997</v>
      </c>
      <c r="I3702" s="5">
        <v>7</v>
      </c>
      <c r="J3702" s="5">
        <v>2</v>
      </c>
      <c r="K3702" s="5">
        <v>9502.3799999999992</v>
      </c>
      <c r="L3702" s="5">
        <v>0</v>
      </c>
      <c r="M3702" s="5">
        <v>0.85199999999999998</v>
      </c>
      <c r="N3702" s="5">
        <v>1</v>
      </c>
      <c r="O3702" s="6">
        <v>0</v>
      </c>
      <c r="P3702" s="5" t="str">
        <f>IF(Table2[[#This Row],[ip_risk_score]]&gt;0.8,"HIGH",IF(Table2[[#This Row],[ip_risk_score]]&gt;0.5,"MEDIUM","LOW"))</f>
        <v>HIGH</v>
      </c>
      <c r="Q3702" s="5">
        <f>Table2[[#This Row],[transaction_amount]]-Table2[[#This Row],[avg_transaction_amount]]</f>
        <v>37161.21</v>
      </c>
    </row>
    <row r="3703" spans="1:17" x14ac:dyDescent="0.25">
      <c r="A3703" s="4" t="s">
        <v>6780</v>
      </c>
      <c r="B3703" s="5" t="s">
        <v>6781</v>
      </c>
      <c r="C3703" s="5">
        <v>13311.55</v>
      </c>
      <c r="D3703" s="5" t="s">
        <v>26</v>
      </c>
      <c r="E3703" s="5" t="s">
        <v>27</v>
      </c>
      <c r="F3703" s="5" t="s">
        <v>32</v>
      </c>
      <c r="G3703" s="5" t="s">
        <v>58</v>
      </c>
      <c r="H3703" s="5">
        <v>1591</v>
      </c>
      <c r="I3703" s="5">
        <v>6</v>
      </c>
      <c r="J3703" s="5">
        <v>2</v>
      </c>
      <c r="K3703" s="5">
        <v>16026.52</v>
      </c>
      <c r="L3703" s="5">
        <v>0</v>
      </c>
      <c r="M3703" s="5">
        <v>0.53100000000000003</v>
      </c>
      <c r="N3703" s="5">
        <v>7</v>
      </c>
      <c r="O3703" s="6">
        <v>0</v>
      </c>
      <c r="P3703" s="5" t="str">
        <f>IF(Table2[[#This Row],[ip_risk_score]]&gt;0.8,"HIGH",IF(Table2[[#This Row],[ip_risk_score]]&gt;0.5,"MEDIUM","LOW"))</f>
        <v>MEDIUM</v>
      </c>
      <c r="Q3703" s="5">
        <f>Table2[[#This Row],[transaction_amount]]-Table2[[#This Row],[avg_transaction_amount]]</f>
        <v>-2714.9700000000012</v>
      </c>
    </row>
    <row r="3704" spans="1:17" x14ac:dyDescent="0.25">
      <c r="A3704" s="4" t="s">
        <v>6782</v>
      </c>
      <c r="B3704" s="5" t="s">
        <v>903</v>
      </c>
      <c r="C3704" s="5">
        <v>30592.61</v>
      </c>
      <c r="D3704" s="5" t="s">
        <v>20</v>
      </c>
      <c r="E3704" s="5" t="s">
        <v>27</v>
      </c>
      <c r="F3704" s="5" t="s">
        <v>32</v>
      </c>
      <c r="G3704" s="5" t="s">
        <v>48</v>
      </c>
      <c r="H3704" s="5">
        <v>615</v>
      </c>
      <c r="I3704" s="5">
        <v>14</v>
      </c>
      <c r="J3704" s="5">
        <v>2</v>
      </c>
      <c r="K3704" s="5">
        <v>11610.23</v>
      </c>
      <c r="L3704" s="5">
        <v>0</v>
      </c>
      <c r="M3704" s="5">
        <v>0.19800000000000001</v>
      </c>
      <c r="N3704" s="5">
        <v>1</v>
      </c>
      <c r="O3704" s="6">
        <v>0</v>
      </c>
      <c r="P3704" s="5" t="str">
        <f>IF(Table2[[#This Row],[ip_risk_score]]&gt;0.8,"HIGH",IF(Table2[[#This Row],[ip_risk_score]]&gt;0.5,"MEDIUM","LOW"))</f>
        <v>LOW</v>
      </c>
      <c r="Q3704" s="5">
        <f>Table2[[#This Row],[transaction_amount]]-Table2[[#This Row],[avg_transaction_amount]]</f>
        <v>18982.38</v>
      </c>
    </row>
    <row r="3705" spans="1:17" x14ac:dyDescent="0.25">
      <c r="A3705" s="4" t="s">
        <v>6783</v>
      </c>
      <c r="B3705" s="5" t="s">
        <v>6784</v>
      </c>
      <c r="C3705" s="5">
        <v>33941.07</v>
      </c>
      <c r="D3705" s="5" t="s">
        <v>26</v>
      </c>
      <c r="E3705" s="5" t="s">
        <v>41</v>
      </c>
      <c r="F3705" s="5" t="s">
        <v>32</v>
      </c>
      <c r="G3705" s="5" t="s">
        <v>33</v>
      </c>
      <c r="H3705" s="5">
        <v>1104</v>
      </c>
      <c r="I3705" s="5">
        <v>7</v>
      </c>
      <c r="J3705" s="5">
        <v>1</v>
      </c>
      <c r="K3705" s="5">
        <v>29100.34</v>
      </c>
      <c r="L3705" s="5">
        <v>0</v>
      </c>
      <c r="M3705" s="5">
        <v>0.218</v>
      </c>
      <c r="N3705" s="5">
        <v>2</v>
      </c>
      <c r="O3705" s="6">
        <v>1</v>
      </c>
      <c r="P3705" s="5" t="str">
        <f>IF(Table2[[#This Row],[ip_risk_score]]&gt;0.8,"HIGH",IF(Table2[[#This Row],[ip_risk_score]]&gt;0.5,"MEDIUM","LOW"))</f>
        <v>LOW</v>
      </c>
      <c r="Q3705" s="5">
        <f>Table2[[#This Row],[transaction_amount]]-Table2[[#This Row],[avg_transaction_amount]]</f>
        <v>4840.7299999999996</v>
      </c>
    </row>
    <row r="3706" spans="1:17" x14ac:dyDescent="0.25">
      <c r="A3706" s="4" t="s">
        <v>6785</v>
      </c>
      <c r="B3706" s="5" t="s">
        <v>2042</v>
      </c>
      <c r="C3706" s="5">
        <v>15911.61</v>
      </c>
      <c r="D3706" s="5" t="s">
        <v>26</v>
      </c>
      <c r="E3706" s="5" t="s">
        <v>21</v>
      </c>
      <c r="F3706" s="5" t="s">
        <v>28</v>
      </c>
      <c r="G3706" s="5" t="s">
        <v>33</v>
      </c>
      <c r="H3706" s="5">
        <v>709</v>
      </c>
      <c r="I3706" s="5">
        <v>14</v>
      </c>
      <c r="J3706" s="5">
        <v>2</v>
      </c>
      <c r="K3706" s="5">
        <v>10251.98</v>
      </c>
      <c r="L3706" s="5">
        <v>0</v>
      </c>
      <c r="M3706" s="5">
        <v>0.61699999999999999</v>
      </c>
      <c r="N3706" s="5">
        <v>4</v>
      </c>
      <c r="O3706" s="6">
        <v>0</v>
      </c>
      <c r="P3706" s="5" t="str">
        <f>IF(Table2[[#This Row],[ip_risk_score]]&gt;0.8,"HIGH",IF(Table2[[#This Row],[ip_risk_score]]&gt;0.5,"MEDIUM","LOW"))</f>
        <v>MEDIUM</v>
      </c>
      <c r="Q3706" s="5">
        <f>Table2[[#This Row],[transaction_amount]]-Table2[[#This Row],[avg_transaction_amount]]</f>
        <v>5659.630000000001</v>
      </c>
    </row>
    <row r="3707" spans="1:17" x14ac:dyDescent="0.25">
      <c r="A3707" s="4" t="s">
        <v>6786</v>
      </c>
      <c r="B3707" s="5" t="s">
        <v>6787</v>
      </c>
      <c r="C3707" s="5">
        <v>42413.06</v>
      </c>
      <c r="D3707" s="5" t="s">
        <v>20</v>
      </c>
      <c r="E3707" s="5" t="s">
        <v>21</v>
      </c>
      <c r="F3707" s="5" t="s">
        <v>32</v>
      </c>
      <c r="G3707" s="5" t="s">
        <v>38</v>
      </c>
      <c r="H3707" s="5">
        <v>148</v>
      </c>
      <c r="I3707" s="5">
        <v>21</v>
      </c>
      <c r="J3707" s="5">
        <v>4</v>
      </c>
      <c r="K3707" s="5">
        <v>22228.46</v>
      </c>
      <c r="L3707" s="5">
        <v>0</v>
      </c>
      <c r="M3707" s="5">
        <v>0.10299999999999999</v>
      </c>
      <c r="N3707" s="5">
        <v>5</v>
      </c>
      <c r="O3707" s="6">
        <v>0</v>
      </c>
      <c r="P3707" s="5" t="str">
        <f>IF(Table2[[#This Row],[ip_risk_score]]&gt;0.8,"HIGH",IF(Table2[[#This Row],[ip_risk_score]]&gt;0.5,"MEDIUM","LOW"))</f>
        <v>LOW</v>
      </c>
      <c r="Q3707" s="5">
        <f>Table2[[#This Row],[transaction_amount]]-Table2[[#This Row],[avg_transaction_amount]]</f>
        <v>20184.599999999999</v>
      </c>
    </row>
    <row r="3708" spans="1:17" x14ac:dyDescent="0.25">
      <c r="A3708" s="4" t="s">
        <v>6788</v>
      </c>
      <c r="B3708" s="5" t="s">
        <v>1105</v>
      </c>
      <c r="C3708" s="5">
        <v>47360.72</v>
      </c>
      <c r="D3708" s="5" t="s">
        <v>26</v>
      </c>
      <c r="E3708" s="5" t="s">
        <v>31</v>
      </c>
      <c r="F3708" s="5" t="s">
        <v>32</v>
      </c>
      <c r="G3708" s="5" t="s">
        <v>38</v>
      </c>
      <c r="H3708" s="5">
        <v>19</v>
      </c>
      <c r="I3708" s="5">
        <v>4</v>
      </c>
      <c r="J3708" s="5">
        <v>0</v>
      </c>
      <c r="K3708" s="5">
        <v>17303.310000000001</v>
      </c>
      <c r="L3708" s="5">
        <v>0</v>
      </c>
      <c r="M3708" s="5">
        <v>6.5000000000000002E-2</v>
      </c>
      <c r="N3708" s="5">
        <v>1</v>
      </c>
      <c r="O3708" s="6">
        <v>0</v>
      </c>
      <c r="P3708" s="5" t="str">
        <f>IF(Table2[[#This Row],[ip_risk_score]]&gt;0.8,"HIGH",IF(Table2[[#This Row],[ip_risk_score]]&gt;0.5,"MEDIUM","LOW"))</f>
        <v>LOW</v>
      </c>
      <c r="Q3708" s="5">
        <f>Table2[[#This Row],[transaction_amount]]-Table2[[#This Row],[avg_transaction_amount]]</f>
        <v>30057.41</v>
      </c>
    </row>
    <row r="3709" spans="1:17" x14ac:dyDescent="0.25">
      <c r="A3709" s="4" t="s">
        <v>6789</v>
      </c>
      <c r="B3709" s="5" t="s">
        <v>6790</v>
      </c>
      <c r="C3709" s="5">
        <v>44248.51</v>
      </c>
      <c r="D3709" s="5" t="s">
        <v>20</v>
      </c>
      <c r="E3709" s="5" t="s">
        <v>21</v>
      </c>
      <c r="F3709" s="5" t="s">
        <v>22</v>
      </c>
      <c r="G3709" s="5" t="s">
        <v>48</v>
      </c>
      <c r="H3709" s="5">
        <v>1548</v>
      </c>
      <c r="I3709" s="5">
        <v>11</v>
      </c>
      <c r="J3709" s="5">
        <v>0</v>
      </c>
      <c r="K3709" s="5">
        <v>28698.77</v>
      </c>
      <c r="L3709" s="5">
        <v>1</v>
      </c>
      <c r="M3709" s="5">
        <v>0.10299999999999999</v>
      </c>
      <c r="N3709" s="5">
        <v>1</v>
      </c>
      <c r="O3709" s="6">
        <v>0</v>
      </c>
      <c r="P3709" s="5" t="str">
        <f>IF(Table2[[#This Row],[ip_risk_score]]&gt;0.8,"HIGH",IF(Table2[[#This Row],[ip_risk_score]]&gt;0.5,"MEDIUM","LOW"))</f>
        <v>LOW</v>
      </c>
      <c r="Q3709" s="5">
        <f>Table2[[#This Row],[transaction_amount]]-Table2[[#This Row],[avg_transaction_amount]]</f>
        <v>15549.740000000002</v>
      </c>
    </row>
    <row r="3710" spans="1:17" x14ac:dyDescent="0.25">
      <c r="A3710" s="4" t="s">
        <v>6791</v>
      </c>
      <c r="B3710" s="5" t="s">
        <v>6792</v>
      </c>
      <c r="C3710" s="5">
        <v>36966.400000000001</v>
      </c>
      <c r="D3710" s="5" t="s">
        <v>26</v>
      </c>
      <c r="E3710" s="5" t="s">
        <v>27</v>
      </c>
      <c r="F3710" s="5" t="s">
        <v>32</v>
      </c>
      <c r="G3710" s="5" t="s">
        <v>33</v>
      </c>
      <c r="H3710" s="5">
        <v>1564</v>
      </c>
      <c r="I3710" s="5">
        <v>11</v>
      </c>
      <c r="J3710" s="5">
        <v>4</v>
      </c>
      <c r="K3710" s="5">
        <v>22361.08</v>
      </c>
      <c r="L3710" s="5">
        <v>0</v>
      </c>
      <c r="M3710" s="5">
        <v>0.39200000000000002</v>
      </c>
      <c r="N3710" s="5">
        <v>3</v>
      </c>
      <c r="O3710" s="6">
        <v>1</v>
      </c>
      <c r="P3710" s="5" t="str">
        <f>IF(Table2[[#This Row],[ip_risk_score]]&gt;0.8,"HIGH",IF(Table2[[#This Row],[ip_risk_score]]&gt;0.5,"MEDIUM","LOW"))</f>
        <v>LOW</v>
      </c>
      <c r="Q3710" s="5">
        <f>Table2[[#This Row],[transaction_amount]]-Table2[[#This Row],[avg_transaction_amount]]</f>
        <v>14605.32</v>
      </c>
    </row>
    <row r="3711" spans="1:17" x14ac:dyDescent="0.25">
      <c r="A3711" s="4" t="s">
        <v>6793</v>
      </c>
      <c r="B3711" s="5" t="s">
        <v>6794</v>
      </c>
      <c r="C3711" s="5">
        <v>13909.36</v>
      </c>
      <c r="D3711" s="5" t="s">
        <v>26</v>
      </c>
      <c r="E3711" s="5" t="s">
        <v>27</v>
      </c>
      <c r="F3711" s="5" t="s">
        <v>22</v>
      </c>
      <c r="G3711" s="5" t="s">
        <v>33</v>
      </c>
      <c r="H3711" s="5">
        <v>139</v>
      </c>
      <c r="I3711" s="5">
        <v>8</v>
      </c>
      <c r="J3711" s="5">
        <v>0</v>
      </c>
      <c r="K3711" s="5">
        <v>9179.01</v>
      </c>
      <c r="L3711" s="5">
        <v>0</v>
      </c>
      <c r="M3711" s="5">
        <v>0.35399999999999998</v>
      </c>
      <c r="N3711" s="5">
        <v>1</v>
      </c>
      <c r="O3711" s="6">
        <v>0</v>
      </c>
      <c r="P3711" s="5" t="str">
        <f>IF(Table2[[#This Row],[ip_risk_score]]&gt;0.8,"HIGH",IF(Table2[[#This Row],[ip_risk_score]]&gt;0.5,"MEDIUM","LOW"))</f>
        <v>LOW</v>
      </c>
      <c r="Q3711" s="5">
        <f>Table2[[#This Row],[transaction_amount]]-Table2[[#This Row],[avg_transaction_amount]]</f>
        <v>4730.3500000000004</v>
      </c>
    </row>
    <row r="3712" spans="1:17" x14ac:dyDescent="0.25">
      <c r="A3712" s="4" t="s">
        <v>6795</v>
      </c>
      <c r="B3712" s="5" t="s">
        <v>3207</v>
      </c>
      <c r="C3712" s="5">
        <v>14116.72</v>
      </c>
      <c r="D3712" s="5" t="s">
        <v>26</v>
      </c>
      <c r="E3712" s="5" t="s">
        <v>41</v>
      </c>
      <c r="F3712" s="5" t="s">
        <v>32</v>
      </c>
      <c r="G3712" s="5" t="s">
        <v>38</v>
      </c>
      <c r="H3712" s="5">
        <v>410</v>
      </c>
      <c r="I3712" s="5">
        <v>20</v>
      </c>
      <c r="J3712" s="5">
        <v>3</v>
      </c>
      <c r="K3712" s="5">
        <v>5992.34</v>
      </c>
      <c r="L3712" s="5">
        <v>0</v>
      </c>
      <c r="M3712" s="5">
        <v>2E-3</v>
      </c>
      <c r="N3712" s="5">
        <v>3</v>
      </c>
      <c r="O3712" s="6">
        <v>0</v>
      </c>
      <c r="P3712" s="5" t="str">
        <f>IF(Table2[[#This Row],[ip_risk_score]]&gt;0.8,"HIGH",IF(Table2[[#This Row],[ip_risk_score]]&gt;0.5,"MEDIUM","LOW"))</f>
        <v>LOW</v>
      </c>
      <c r="Q3712" s="5">
        <f>Table2[[#This Row],[transaction_amount]]-Table2[[#This Row],[avg_transaction_amount]]</f>
        <v>8124.3799999999992</v>
      </c>
    </row>
    <row r="3713" spans="1:17" x14ac:dyDescent="0.25">
      <c r="A3713" s="4" t="s">
        <v>6796</v>
      </c>
      <c r="B3713" s="5" t="s">
        <v>6797</v>
      </c>
      <c r="C3713" s="5">
        <v>48169.85</v>
      </c>
      <c r="D3713" s="5" t="s">
        <v>53</v>
      </c>
      <c r="E3713" s="5" t="s">
        <v>27</v>
      </c>
      <c r="F3713" s="5" t="s">
        <v>22</v>
      </c>
      <c r="G3713" s="5" t="s">
        <v>23</v>
      </c>
      <c r="H3713" s="5">
        <v>1254</v>
      </c>
      <c r="I3713" s="5">
        <v>8</v>
      </c>
      <c r="J3713" s="5">
        <v>0</v>
      </c>
      <c r="K3713" s="5">
        <v>25653.09</v>
      </c>
      <c r="L3713" s="5">
        <v>0</v>
      </c>
      <c r="M3713" s="5">
        <v>0.16200000000000001</v>
      </c>
      <c r="N3713" s="5">
        <v>5</v>
      </c>
      <c r="O3713" s="6">
        <v>0</v>
      </c>
      <c r="P3713" s="5" t="str">
        <f>IF(Table2[[#This Row],[ip_risk_score]]&gt;0.8,"HIGH",IF(Table2[[#This Row],[ip_risk_score]]&gt;0.5,"MEDIUM","LOW"))</f>
        <v>LOW</v>
      </c>
      <c r="Q3713" s="5">
        <f>Table2[[#This Row],[transaction_amount]]-Table2[[#This Row],[avg_transaction_amount]]</f>
        <v>22516.76</v>
      </c>
    </row>
    <row r="3714" spans="1:17" x14ac:dyDescent="0.25">
      <c r="A3714" s="4" t="s">
        <v>6798</v>
      </c>
      <c r="B3714" s="5" t="s">
        <v>6799</v>
      </c>
      <c r="C3714" s="5">
        <v>563.71</v>
      </c>
      <c r="D3714" s="5" t="s">
        <v>53</v>
      </c>
      <c r="E3714" s="5" t="s">
        <v>21</v>
      </c>
      <c r="F3714" s="5" t="s">
        <v>28</v>
      </c>
      <c r="G3714" s="5" t="s">
        <v>23</v>
      </c>
      <c r="H3714" s="5">
        <v>651</v>
      </c>
      <c r="I3714" s="5">
        <v>14</v>
      </c>
      <c r="J3714" s="5">
        <v>1</v>
      </c>
      <c r="K3714" s="5">
        <v>27339.33</v>
      </c>
      <c r="L3714" s="5">
        <v>0</v>
      </c>
      <c r="M3714" s="5">
        <v>0.34799999999999998</v>
      </c>
      <c r="N3714" s="5">
        <v>3</v>
      </c>
      <c r="O3714" s="6">
        <v>0</v>
      </c>
      <c r="P3714" s="5" t="str">
        <f>IF(Table2[[#This Row],[ip_risk_score]]&gt;0.8,"HIGH",IF(Table2[[#This Row],[ip_risk_score]]&gt;0.5,"MEDIUM","LOW"))</f>
        <v>LOW</v>
      </c>
      <c r="Q3714" s="5">
        <f>Table2[[#This Row],[transaction_amount]]-Table2[[#This Row],[avg_transaction_amount]]</f>
        <v>-26775.620000000003</v>
      </c>
    </row>
    <row r="3715" spans="1:17" x14ac:dyDescent="0.25">
      <c r="A3715" s="4" t="s">
        <v>6800</v>
      </c>
      <c r="B3715" s="5" t="s">
        <v>1601</v>
      </c>
      <c r="C3715" s="5">
        <v>35816.699999999997</v>
      </c>
      <c r="D3715" s="5" t="s">
        <v>20</v>
      </c>
      <c r="E3715" s="5" t="s">
        <v>27</v>
      </c>
      <c r="F3715" s="5" t="s">
        <v>28</v>
      </c>
      <c r="G3715" s="5" t="s">
        <v>38</v>
      </c>
      <c r="H3715" s="5">
        <v>446</v>
      </c>
      <c r="I3715" s="5">
        <v>14</v>
      </c>
      <c r="J3715" s="5">
        <v>2</v>
      </c>
      <c r="K3715" s="5">
        <v>24949.72</v>
      </c>
      <c r="L3715" s="5">
        <v>0</v>
      </c>
      <c r="M3715" s="5">
        <v>0.43</v>
      </c>
      <c r="N3715" s="5">
        <v>8</v>
      </c>
      <c r="O3715" s="6">
        <v>0</v>
      </c>
      <c r="P3715" s="5" t="str">
        <f>IF(Table2[[#This Row],[ip_risk_score]]&gt;0.8,"HIGH",IF(Table2[[#This Row],[ip_risk_score]]&gt;0.5,"MEDIUM","LOW"))</f>
        <v>LOW</v>
      </c>
      <c r="Q3715" s="5">
        <f>Table2[[#This Row],[transaction_amount]]-Table2[[#This Row],[avg_transaction_amount]]</f>
        <v>10866.979999999996</v>
      </c>
    </row>
    <row r="3716" spans="1:17" x14ac:dyDescent="0.25">
      <c r="A3716" s="4" t="s">
        <v>6801</v>
      </c>
      <c r="B3716" s="5" t="s">
        <v>6802</v>
      </c>
      <c r="C3716" s="5">
        <v>35327</v>
      </c>
      <c r="D3716" s="5" t="s">
        <v>26</v>
      </c>
      <c r="E3716" s="5" t="s">
        <v>31</v>
      </c>
      <c r="F3716" s="5" t="s">
        <v>32</v>
      </c>
      <c r="G3716" s="5" t="s">
        <v>58</v>
      </c>
      <c r="H3716" s="5">
        <v>1433</v>
      </c>
      <c r="I3716" s="5">
        <v>19</v>
      </c>
      <c r="J3716" s="5">
        <v>0</v>
      </c>
      <c r="K3716" s="5">
        <v>22149.74</v>
      </c>
      <c r="L3716" s="5">
        <v>0</v>
      </c>
      <c r="M3716" s="5">
        <v>0.40200000000000002</v>
      </c>
      <c r="N3716" s="5">
        <v>5</v>
      </c>
      <c r="O3716" s="6">
        <v>1</v>
      </c>
      <c r="P3716" s="5" t="str">
        <f>IF(Table2[[#This Row],[ip_risk_score]]&gt;0.8,"HIGH",IF(Table2[[#This Row],[ip_risk_score]]&gt;0.5,"MEDIUM","LOW"))</f>
        <v>LOW</v>
      </c>
      <c r="Q3716" s="5">
        <f>Table2[[#This Row],[transaction_amount]]-Table2[[#This Row],[avg_transaction_amount]]</f>
        <v>13177.259999999998</v>
      </c>
    </row>
    <row r="3717" spans="1:17" x14ac:dyDescent="0.25">
      <c r="A3717" s="4" t="s">
        <v>6803</v>
      </c>
      <c r="B3717" s="5" t="s">
        <v>1869</v>
      </c>
      <c r="C3717" s="5">
        <v>31153.34</v>
      </c>
      <c r="D3717" s="5" t="s">
        <v>20</v>
      </c>
      <c r="E3717" s="5" t="s">
        <v>41</v>
      </c>
      <c r="F3717" s="5" t="s">
        <v>22</v>
      </c>
      <c r="G3717" s="5" t="s">
        <v>33</v>
      </c>
      <c r="H3717" s="5">
        <v>1146</v>
      </c>
      <c r="I3717" s="5">
        <v>11</v>
      </c>
      <c r="J3717" s="5">
        <v>0</v>
      </c>
      <c r="K3717" s="5">
        <v>9719.73</v>
      </c>
      <c r="L3717" s="5">
        <v>0</v>
      </c>
      <c r="M3717" s="5">
        <v>0.32</v>
      </c>
      <c r="N3717" s="5">
        <v>5</v>
      </c>
      <c r="O3717" s="6">
        <v>0</v>
      </c>
      <c r="P3717" s="5" t="str">
        <f>IF(Table2[[#This Row],[ip_risk_score]]&gt;0.8,"HIGH",IF(Table2[[#This Row],[ip_risk_score]]&gt;0.5,"MEDIUM","LOW"))</f>
        <v>LOW</v>
      </c>
      <c r="Q3717" s="5">
        <f>Table2[[#This Row],[transaction_amount]]-Table2[[#This Row],[avg_transaction_amount]]</f>
        <v>21433.61</v>
      </c>
    </row>
    <row r="3718" spans="1:17" x14ac:dyDescent="0.25">
      <c r="A3718" s="4" t="s">
        <v>6804</v>
      </c>
      <c r="B3718" s="5" t="s">
        <v>2535</v>
      </c>
      <c r="C3718" s="5">
        <v>49505.94</v>
      </c>
      <c r="D3718" s="5" t="s">
        <v>53</v>
      </c>
      <c r="E3718" s="5" t="s">
        <v>41</v>
      </c>
      <c r="F3718" s="5" t="s">
        <v>28</v>
      </c>
      <c r="G3718" s="5" t="s">
        <v>48</v>
      </c>
      <c r="H3718" s="5">
        <v>1683</v>
      </c>
      <c r="I3718" s="5">
        <v>4</v>
      </c>
      <c r="J3718" s="5">
        <v>1</v>
      </c>
      <c r="K3718" s="5">
        <v>15210.66</v>
      </c>
      <c r="L3718" s="5">
        <v>0</v>
      </c>
      <c r="M3718" s="5">
        <v>0.81200000000000006</v>
      </c>
      <c r="N3718" s="5">
        <v>6</v>
      </c>
      <c r="O3718" s="6">
        <v>0</v>
      </c>
      <c r="P3718" s="5" t="str">
        <f>IF(Table2[[#This Row],[ip_risk_score]]&gt;0.8,"HIGH",IF(Table2[[#This Row],[ip_risk_score]]&gt;0.5,"MEDIUM","LOW"))</f>
        <v>HIGH</v>
      </c>
      <c r="Q3718" s="5">
        <f>Table2[[#This Row],[transaction_amount]]-Table2[[#This Row],[avg_transaction_amount]]</f>
        <v>34295.279999999999</v>
      </c>
    </row>
    <row r="3719" spans="1:17" x14ac:dyDescent="0.25">
      <c r="A3719" s="4" t="s">
        <v>6805</v>
      </c>
      <c r="B3719" s="5" t="s">
        <v>6806</v>
      </c>
      <c r="C3719" s="5">
        <v>15628.38</v>
      </c>
      <c r="D3719" s="5" t="s">
        <v>53</v>
      </c>
      <c r="E3719" s="5" t="s">
        <v>21</v>
      </c>
      <c r="F3719" s="5" t="s">
        <v>32</v>
      </c>
      <c r="G3719" s="5" t="s">
        <v>23</v>
      </c>
      <c r="H3719" s="5">
        <v>1485</v>
      </c>
      <c r="I3719" s="5">
        <v>0</v>
      </c>
      <c r="J3719" s="5">
        <v>1</v>
      </c>
      <c r="K3719" s="5">
        <v>27479.52</v>
      </c>
      <c r="L3719" s="5">
        <v>0</v>
      </c>
      <c r="M3719" s="5">
        <v>0.41599999999999998</v>
      </c>
      <c r="N3719" s="5">
        <v>4</v>
      </c>
      <c r="O3719" s="6">
        <v>0</v>
      </c>
      <c r="P3719" s="5" t="str">
        <f>IF(Table2[[#This Row],[ip_risk_score]]&gt;0.8,"HIGH",IF(Table2[[#This Row],[ip_risk_score]]&gt;0.5,"MEDIUM","LOW"))</f>
        <v>LOW</v>
      </c>
      <c r="Q3719" s="5">
        <f>Table2[[#This Row],[transaction_amount]]-Table2[[#This Row],[avg_transaction_amount]]</f>
        <v>-11851.140000000001</v>
      </c>
    </row>
    <row r="3720" spans="1:17" x14ac:dyDescent="0.25">
      <c r="A3720" s="4" t="s">
        <v>6807</v>
      </c>
      <c r="B3720" s="5" t="s">
        <v>6808</v>
      </c>
      <c r="C3720" s="5">
        <v>17031.59</v>
      </c>
      <c r="D3720" s="5" t="s">
        <v>53</v>
      </c>
      <c r="E3720" s="5" t="s">
        <v>27</v>
      </c>
      <c r="F3720" s="5" t="s">
        <v>32</v>
      </c>
      <c r="G3720" s="5" t="s">
        <v>58</v>
      </c>
      <c r="H3720" s="5">
        <v>1588</v>
      </c>
      <c r="I3720" s="5">
        <v>21</v>
      </c>
      <c r="J3720" s="5">
        <v>0</v>
      </c>
      <c r="K3720" s="5">
        <v>4133.43</v>
      </c>
      <c r="L3720" s="5">
        <v>0</v>
      </c>
      <c r="M3720" s="5">
        <v>0.64400000000000002</v>
      </c>
      <c r="N3720" s="5">
        <v>5</v>
      </c>
      <c r="O3720" s="6">
        <v>0</v>
      </c>
      <c r="P3720" s="5" t="str">
        <f>IF(Table2[[#This Row],[ip_risk_score]]&gt;0.8,"HIGH",IF(Table2[[#This Row],[ip_risk_score]]&gt;0.5,"MEDIUM","LOW"))</f>
        <v>MEDIUM</v>
      </c>
      <c r="Q3720" s="5">
        <f>Table2[[#This Row],[transaction_amount]]-Table2[[#This Row],[avg_transaction_amount]]</f>
        <v>12898.16</v>
      </c>
    </row>
    <row r="3721" spans="1:17" x14ac:dyDescent="0.25">
      <c r="A3721" s="4" t="s">
        <v>6809</v>
      </c>
      <c r="B3721" s="5" t="s">
        <v>6810</v>
      </c>
      <c r="C3721" s="5">
        <v>3993.02</v>
      </c>
      <c r="D3721" s="5" t="s">
        <v>53</v>
      </c>
      <c r="E3721" s="5" t="s">
        <v>27</v>
      </c>
      <c r="F3721" s="5" t="s">
        <v>22</v>
      </c>
      <c r="G3721" s="5" t="s">
        <v>33</v>
      </c>
      <c r="H3721" s="5">
        <v>1251</v>
      </c>
      <c r="I3721" s="5">
        <v>18</v>
      </c>
      <c r="J3721" s="5">
        <v>3</v>
      </c>
      <c r="K3721" s="5">
        <v>14898.08</v>
      </c>
      <c r="L3721" s="5">
        <v>0</v>
      </c>
      <c r="M3721" s="5">
        <v>0.83199999999999996</v>
      </c>
      <c r="N3721" s="5">
        <v>6</v>
      </c>
      <c r="O3721" s="6">
        <v>0</v>
      </c>
      <c r="P3721" s="5" t="str">
        <f>IF(Table2[[#This Row],[ip_risk_score]]&gt;0.8,"HIGH",IF(Table2[[#This Row],[ip_risk_score]]&gt;0.5,"MEDIUM","LOW"))</f>
        <v>HIGH</v>
      </c>
      <c r="Q3721" s="5">
        <f>Table2[[#This Row],[transaction_amount]]-Table2[[#This Row],[avg_transaction_amount]]</f>
        <v>-10905.06</v>
      </c>
    </row>
    <row r="3722" spans="1:17" x14ac:dyDescent="0.25">
      <c r="A3722" s="4" t="s">
        <v>6811</v>
      </c>
      <c r="B3722" s="5" t="s">
        <v>6812</v>
      </c>
      <c r="C3722" s="5">
        <v>22167.77</v>
      </c>
      <c r="D3722" s="5" t="s">
        <v>20</v>
      </c>
      <c r="E3722" s="5" t="s">
        <v>21</v>
      </c>
      <c r="F3722" s="5" t="s">
        <v>22</v>
      </c>
      <c r="G3722" s="5" t="s">
        <v>58</v>
      </c>
      <c r="H3722" s="5">
        <v>67</v>
      </c>
      <c r="I3722" s="5">
        <v>10</v>
      </c>
      <c r="J3722" s="5">
        <v>0</v>
      </c>
      <c r="K3722" s="5">
        <v>10729.73</v>
      </c>
      <c r="L3722" s="5">
        <v>0</v>
      </c>
      <c r="M3722" s="5">
        <v>0.85399999999999998</v>
      </c>
      <c r="N3722" s="5">
        <v>6</v>
      </c>
      <c r="O3722" s="6">
        <v>0</v>
      </c>
      <c r="P3722" s="5" t="str">
        <f>IF(Table2[[#This Row],[ip_risk_score]]&gt;0.8,"HIGH",IF(Table2[[#This Row],[ip_risk_score]]&gt;0.5,"MEDIUM","LOW"))</f>
        <v>HIGH</v>
      </c>
      <c r="Q3722" s="5">
        <f>Table2[[#This Row],[transaction_amount]]-Table2[[#This Row],[avg_transaction_amount]]</f>
        <v>11438.04</v>
      </c>
    </row>
    <row r="3723" spans="1:17" x14ac:dyDescent="0.25">
      <c r="A3723" s="4" t="s">
        <v>6813</v>
      </c>
      <c r="B3723" s="5" t="s">
        <v>6814</v>
      </c>
      <c r="C3723" s="5">
        <v>13089.37</v>
      </c>
      <c r="D3723" s="5" t="s">
        <v>26</v>
      </c>
      <c r="E3723" s="5" t="s">
        <v>21</v>
      </c>
      <c r="F3723" s="5" t="s">
        <v>32</v>
      </c>
      <c r="G3723" s="5" t="s">
        <v>33</v>
      </c>
      <c r="H3723" s="5">
        <v>1146</v>
      </c>
      <c r="I3723" s="5">
        <v>17</v>
      </c>
      <c r="J3723" s="5">
        <v>3</v>
      </c>
      <c r="K3723" s="5">
        <v>20356.939999999999</v>
      </c>
      <c r="L3723" s="5">
        <v>0</v>
      </c>
      <c r="M3723" s="5">
        <v>0.85699999999999998</v>
      </c>
      <c r="N3723" s="5">
        <v>5</v>
      </c>
      <c r="O3723" s="6">
        <v>0</v>
      </c>
      <c r="P3723" s="5" t="str">
        <f>IF(Table2[[#This Row],[ip_risk_score]]&gt;0.8,"HIGH",IF(Table2[[#This Row],[ip_risk_score]]&gt;0.5,"MEDIUM","LOW"))</f>
        <v>HIGH</v>
      </c>
      <c r="Q3723" s="5">
        <f>Table2[[#This Row],[transaction_amount]]-Table2[[#This Row],[avg_transaction_amount]]</f>
        <v>-7267.5699999999979</v>
      </c>
    </row>
    <row r="3724" spans="1:17" x14ac:dyDescent="0.25">
      <c r="A3724" s="4" t="s">
        <v>6815</v>
      </c>
      <c r="B3724" s="5" t="s">
        <v>2938</v>
      </c>
      <c r="C3724" s="5">
        <v>17202.169999999998</v>
      </c>
      <c r="D3724" s="5" t="s">
        <v>20</v>
      </c>
      <c r="E3724" s="5" t="s">
        <v>31</v>
      </c>
      <c r="F3724" s="5" t="s">
        <v>22</v>
      </c>
      <c r="G3724" s="5" t="s">
        <v>33</v>
      </c>
      <c r="H3724" s="5">
        <v>709</v>
      </c>
      <c r="I3724" s="5">
        <v>5</v>
      </c>
      <c r="J3724" s="5">
        <v>2</v>
      </c>
      <c r="K3724" s="5">
        <v>19058.689999999999</v>
      </c>
      <c r="L3724" s="5">
        <v>0</v>
      </c>
      <c r="M3724" s="5">
        <v>0.495</v>
      </c>
      <c r="N3724" s="5">
        <v>6</v>
      </c>
      <c r="O3724" s="6">
        <v>0</v>
      </c>
      <c r="P3724" s="5" t="str">
        <f>IF(Table2[[#This Row],[ip_risk_score]]&gt;0.8,"HIGH",IF(Table2[[#This Row],[ip_risk_score]]&gt;0.5,"MEDIUM","LOW"))</f>
        <v>LOW</v>
      </c>
      <c r="Q3724" s="5">
        <f>Table2[[#This Row],[transaction_amount]]-Table2[[#This Row],[avg_transaction_amount]]</f>
        <v>-1856.5200000000004</v>
      </c>
    </row>
    <row r="3725" spans="1:17" x14ac:dyDescent="0.25">
      <c r="A3725" s="4" t="s">
        <v>6816</v>
      </c>
      <c r="B3725" s="5" t="s">
        <v>5920</v>
      </c>
      <c r="C3725" s="5">
        <v>41736.86</v>
      </c>
      <c r="D3725" s="5" t="s">
        <v>26</v>
      </c>
      <c r="E3725" s="5" t="s">
        <v>21</v>
      </c>
      <c r="F3725" s="5" t="s">
        <v>22</v>
      </c>
      <c r="G3725" s="5" t="s">
        <v>38</v>
      </c>
      <c r="H3725" s="5">
        <v>1155</v>
      </c>
      <c r="I3725" s="5">
        <v>16</v>
      </c>
      <c r="J3725" s="5">
        <v>4</v>
      </c>
      <c r="K3725" s="5">
        <v>16845.71</v>
      </c>
      <c r="L3725" s="5">
        <v>0</v>
      </c>
      <c r="M3725" s="5">
        <v>0.66100000000000003</v>
      </c>
      <c r="N3725" s="5">
        <v>9</v>
      </c>
      <c r="O3725" s="6">
        <v>0</v>
      </c>
      <c r="P3725" s="5" t="str">
        <f>IF(Table2[[#This Row],[ip_risk_score]]&gt;0.8,"HIGH",IF(Table2[[#This Row],[ip_risk_score]]&gt;0.5,"MEDIUM","LOW"))</f>
        <v>MEDIUM</v>
      </c>
      <c r="Q3725" s="5">
        <f>Table2[[#This Row],[transaction_amount]]-Table2[[#This Row],[avg_transaction_amount]]</f>
        <v>24891.15</v>
      </c>
    </row>
    <row r="3726" spans="1:17" x14ac:dyDescent="0.25">
      <c r="A3726" s="4" t="s">
        <v>6817</v>
      </c>
      <c r="B3726" s="5" t="s">
        <v>6818</v>
      </c>
      <c r="C3726" s="5">
        <v>46777.45</v>
      </c>
      <c r="D3726" s="5" t="s">
        <v>53</v>
      </c>
      <c r="E3726" s="5" t="s">
        <v>27</v>
      </c>
      <c r="F3726" s="5" t="s">
        <v>28</v>
      </c>
      <c r="G3726" s="5" t="s">
        <v>38</v>
      </c>
      <c r="H3726" s="5">
        <v>417</v>
      </c>
      <c r="I3726" s="5">
        <v>13</v>
      </c>
      <c r="J3726" s="5">
        <v>2</v>
      </c>
      <c r="K3726" s="5">
        <v>8460.51</v>
      </c>
      <c r="L3726" s="5">
        <v>0</v>
      </c>
      <c r="M3726" s="5">
        <v>0.315</v>
      </c>
      <c r="N3726" s="5">
        <v>8</v>
      </c>
      <c r="O3726" s="6">
        <v>0</v>
      </c>
      <c r="P3726" s="5" t="str">
        <f>IF(Table2[[#This Row],[ip_risk_score]]&gt;0.8,"HIGH",IF(Table2[[#This Row],[ip_risk_score]]&gt;0.5,"MEDIUM","LOW"))</f>
        <v>LOW</v>
      </c>
      <c r="Q3726" s="5">
        <f>Table2[[#This Row],[transaction_amount]]-Table2[[#This Row],[avg_transaction_amount]]</f>
        <v>38316.939999999995</v>
      </c>
    </row>
    <row r="3727" spans="1:17" x14ac:dyDescent="0.25">
      <c r="A3727" s="4" t="s">
        <v>6819</v>
      </c>
      <c r="B3727" s="5" t="s">
        <v>6820</v>
      </c>
      <c r="C3727" s="5">
        <v>9327.3700000000008</v>
      </c>
      <c r="D3727" s="5" t="s">
        <v>26</v>
      </c>
      <c r="E3727" s="5" t="s">
        <v>31</v>
      </c>
      <c r="F3727" s="5" t="s">
        <v>22</v>
      </c>
      <c r="G3727" s="5" t="s">
        <v>48</v>
      </c>
      <c r="H3727" s="5">
        <v>1493</v>
      </c>
      <c r="I3727" s="5">
        <v>11</v>
      </c>
      <c r="J3727" s="5">
        <v>0</v>
      </c>
      <c r="K3727" s="5">
        <v>4870.55</v>
      </c>
      <c r="L3727" s="5">
        <v>0</v>
      </c>
      <c r="M3727" s="5">
        <v>0.86199999999999999</v>
      </c>
      <c r="N3727" s="5">
        <v>4</v>
      </c>
      <c r="O3727" s="6">
        <v>0</v>
      </c>
      <c r="P3727" s="5" t="str">
        <f>IF(Table2[[#This Row],[ip_risk_score]]&gt;0.8,"HIGH",IF(Table2[[#This Row],[ip_risk_score]]&gt;0.5,"MEDIUM","LOW"))</f>
        <v>HIGH</v>
      </c>
      <c r="Q3727" s="5">
        <f>Table2[[#This Row],[transaction_amount]]-Table2[[#This Row],[avg_transaction_amount]]</f>
        <v>4456.8200000000006</v>
      </c>
    </row>
    <row r="3728" spans="1:17" x14ac:dyDescent="0.25">
      <c r="A3728" s="4" t="s">
        <v>6821</v>
      </c>
      <c r="B3728" s="5" t="s">
        <v>6822</v>
      </c>
      <c r="C3728" s="5">
        <v>18656.82</v>
      </c>
      <c r="D3728" s="5" t="s">
        <v>53</v>
      </c>
      <c r="E3728" s="5" t="s">
        <v>41</v>
      </c>
      <c r="F3728" s="5" t="s">
        <v>32</v>
      </c>
      <c r="G3728" s="5" t="s">
        <v>48</v>
      </c>
      <c r="H3728" s="5">
        <v>1118</v>
      </c>
      <c r="I3728" s="5">
        <v>4</v>
      </c>
      <c r="J3728" s="5">
        <v>0</v>
      </c>
      <c r="K3728" s="5">
        <v>23551.72</v>
      </c>
      <c r="L3728" s="5">
        <v>0</v>
      </c>
      <c r="M3728" s="5">
        <v>0.21299999999999999</v>
      </c>
      <c r="N3728" s="5">
        <v>2</v>
      </c>
      <c r="O3728" s="6">
        <v>0</v>
      </c>
      <c r="P3728" s="5" t="str">
        <f>IF(Table2[[#This Row],[ip_risk_score]]&gt;0.8,"HIGH",IF(Table2[[#This Row],[ip_risk_score]]&gt;0.5,"MEDIUM","LOW"))</f>
        <v>LOW</v>
      </c>
      <c r="Q3728" s="5">
        <f>Table2[[#This Row],[transaction_amount]]-Table2[[#This Row],[avg_transaction_amount]]</f>
        <v>-4894.9000000000015</v>
      </c>
    </row>
    <row r="3729" spans="1:17" x14ac:dyDescent="0.25">
      <c r="A3729" s="4" t="s">
        <v>6823</v>
      </c>
      <c r="B3729" s="5" t="s">
        <v>6824</v>
      </c>
      <c r="C3729" s="5">
        <v>46435.1</v>
      </c>
      <c r="D3729" s="5" t="s">
        <v>20</v>
      </c>
      <c r="E3729" s="5" t="s">
        <v>27</v>
      </c>
      <c r="F3729" s="5" t="s">
        <v>22</v>
      </c>
      <c r="G3729" s="5" t="s">
        <v>58</v>
      </c>
      <c r="H3729" s="5">
        <v>1651</v>
      </c>
      <c r="I3729" s="5">
        <v>6</v>
      </c>
      <c r="J3729" s="5">
        <v>3</v>
      </c>
      <c r="K3729" s="5">
        <v>29753.3</v>
      </c>
      <c r="L3729" s="5">
        <v>0</v>
      </c>
      <c r="M3729" s="5">
        <v>0.78800000000000003</v>
      </c>
      <c r="N3729" s="5">
        <v>4</v>
      </c>
      <c r="O3729" s="6">
        <v>0</v>
      </c>
      <c r="P3729" s="5" t="str">
        <f>IF(Table2[[#This Row],[ip_risk_score]]&gt;0.8,"HIGH",IF(Table2[[#This Row],[ip_risk_score]]&gt;0.5,"MEDIUM","LOW"))</f>
        <v>MEDIUM</v>
      </c>
      <c r="Q3729" s="5">
        <f>Table2[[#This Row],[transaction_amount]]-Table2[[#This Row],[avg_transaction_amount]]</f>
        <v>16681.8</v>
      </c>
    </row>
    <row r="3730" spans="1:17" x14ac:dyDescent="0.25">
      <c r="A3730" s="4" t="s">
        <v>6825</v>
      </c>
      <c r="B3730" s="5" t="s">
        <v>6826</v>
      </c>
      <c r="C3730" s="5">
        <v>3137.33</v>
      </c>
      <c r="D3730" s="5" t="s">
        <v>26</v>
      </c>
      <c r="E3730" s="5" t="s">
        <v>41</v>
      </c>
      <c r="F3730" s="5" t="s">
        <v>32</v>
      </c>
      <c r="G3730" s="5" t="s">
        <v>38</v>
      </c>
      <c r="H3730" s="5">
        <v>409</v>
      </c>
      <c r="I3730" s="5">
        <v>15</v>
      </c>
      <c r="J3730" s="5">
        <v>1</v>
      </c>
      <c r="K3730" s="5">
        <v>5155.91</v>
      </c>
      <c r="L3730" s="5">
        <v>0</v>
      </c>
      <c r="M3730" s="5">
        <v>0.47</v>
      </c>
      <c r="N3730" s="5">
        <v>6</v>
      </c>
      <c r="O3730" s="6">
        <v>0</v>
      </c>
      <c r="P3730" s="5" t="str">
        <f>IF(Table2[[#This Row],[ip_risk_score]]&gt;0.8,"HIGH",IF(Table2[[#This Row],[ip_risk_score]]&gt;0.5,"MEDIUM","LOW"))</f>
        <v>LOW</v>
      </c>
      <c r="Q3730" s="5">
        <f>Table2[[#This Row],[transaction_amount]]-Table2[[#This Row],[avg_transaction_amount]]</f>
        <v>-2018.58</v>
      </c>
    </row>
    <row r="3731" spans="1:17" x14ac:dyDescent="0.25">
      <c r="A3731" s="4" t="s">
        <v>6827</v>
      </c>
      <c r="B3731" s="5" t="s">
        <v>6828</v>
      </c>
      <c r="C3731" s="5">
        <v>4663.41</v>
      </c>
      <c r="D3731" s="5" t="s">
        <v>20</v>
      </c>
      <c r="E3731" s="5" t="s">
        <v>41</v>
      </c>
      <c r="F3731" s="5" t="s">
        <v>32</v>
      </c>
      <c r="G3731" s="5" t="s">
        <v>33</v>
      </c>
      <c r="H3731" s="5">
        <v>365</v>
      </c>
      <c r="I3731" s="5">
        <v>8</v>
      </c>
      <c r="J3731" s="5">
        <v>3</v>
      </c>
      <c r="K3731" s="5">
        <v>2366.19</v>
      </c>
      <c r="L3731" s="5">
        <v>0</v>
      </c>
      <c r="M3731" s="5">
        <v>0.29899999999999999</v>
      </c>
      <c r="N3731" s="5">
        <v>7</v>
      </c>
      <c r="O3731" s="6">
        <v>0</v>
      </c>
      <c r="P3731" s="5" t="str">
        <f>IF(Table2[[#This Row],[ip_risk_score]]&gt;0.8,"HIGH",IF(Table2[[#This Row],[ip_risk_score]]&gt;0.5,"MEDIUM","LOW"))</f>
        <v>LOW</v>
      </c>
      <c r="Q3731" s="5">
        <f>Table2[[#This Row],[transaction_amount]]-Table2[[#This Row],[avg_transaction_amount]]</f>
        <v>2297.2199999999998</v>
      </c>
    </row>
    <row r="3732" spans="1:17" x14ac:dyDescent="0.25">
      <c r="A3732" s="4" t="s">
        <v>6829</v>
      </c>
      <c r="B3732" s="5" t="s">
        <v>6830</v>
      </c>
      <c r="C3732" s="5">
        <v>8181.41</v>
      </c>
      <c r="D3732" s="5" t="s">
        <v>53</v>
      </c>
      <c r="E3732" s="5" t="s">
        <v>41</v>
      </c>
      <c r="F3732" s="5" t="s">
        <v>22</v>
      </c>
      <c r="G3732" s="5" t="s">
        <v>38</v>
      </c>
      <c r="H3732" s="5">
        <v>108</v>
      </c>
      <c r="I3732" s="5">
        <v>22</v>
      </c>
      <c r="J3732" s="5">
        <v>1</v>
      </c>
      <c r="K3732" s="5">
        <v>22397.35</v>
      </c>
      <c r="L3732" s="5">
        <v>0</v>
      </c>
      <c r="M3732" s="5">
        <v>0.38</v>
      </c>
      <c r="N3732" s="5">
        <v>4</v>
      </c>
      <c r="O3732" s="6">
        <v>1</v>
      </c>
      <c r="P3732" s="5" t="str">
        <f>IF(Table2[[#This Row],[ip_risk_score]]&gt;0.8,"HIGH",IF(Table2[[#This Row],[ip_risk_score]]&gt;0.5,"MEDIUM","LOW"))</f>
        <v>LOW</v>
      </c>
      <c r="Q3732" s="5">
        <f>Table2[[#This Row],[transaction_amount]]-Table2[[#This Row],[avg_transaction_amount]]</f>
        <v>-14215.939999999999</v>
      </c>
    </row>
    <row r="3733" spans="1:17" x14ac:dyDescent="0.25">
      <c r="A3733" s="4" t="s">
        <v>6831</v>
      </c>
      <c r="B3733" s="5" t="s">
        <v>3298</v>
      </c>
      <c r="C3733" s="5">
        <v>29780.880000000001</v>
      </c>
      <c r="D3733" s="5" t="s">
        <v>20</v>
      </c>
      <c r="E3733" s="5" t="s">
        <v>27</v>
      </c>
      <c r="F3733" s="5" t="s">
        <v>22</v>
      </c>
      <c r="G3733" s="5" t="s">
        <v>33</v>
      </c>
      <c r="H3733" s="5">
        <v>1554</v>
      </c>
      <c r="I3733" s="5">
        <v>14</v>
      </c>
      <c r="J3733" s="5">
        <v>1</v>
      </c>
      <c r="K3733" s="5">
        <v>10381.290000000001</v>
      </c>
      <c r="L3733" s="5">
        <v>0</v>
      </c>
      <c r="M3733" s="5">
        <v>0.58799999999999997</v>
      </c>
      <c r="N3733" s="5">
        <v>3</v>
      </c>
      <c r="O3733" s="6">
        <v>0</v>
      </c>
      <c r="P3733" s="5" t="str">
        <f>IF(Table2[[#This Row],[ip_risk_score]]&gt;0.8,"HIGH",IF(Table2[[#This Row],[ip_risk_score]]&gt;0.5,"MEDIUM","LOW"))</f>
        <v>MEDIUM</v>
      </c>
      <c r="Q3733" s="5">
        <f>Table2[[#This Row],[transaction_amount]]-Table2[[#This Row],[avg_transaction_amount]]</f>
        <v>19399.59</v>
      </c>
    </row>
    <row r="3734" spans="1:17" x14ac:dyDescent="0.25">
      <c r="A3734" s="4" t="s">
        <v>6832</v>
      </c>
      <c r="B3734" s="5" t="s">
        <v>6833</v>
      </c>
      <c r="C3734" s="5">
        <v>7566.09</v>
      </c>
      <c r="D3734" s="5" t="s">
        <v>53</v>
      </c>
      <c r="E3734" s="5" t="s">
        <v>41</v>
      </c>
      <c r="F3734" s="5" t="s">
        <v>22</v>
      </c>
      <c r="G3734" s="5" t="s">
        <v>38</v>
      </c>
      <c r="H3734" s="5">
        <v>527</v>
      </c>
      <c r="I3734" s="5">
        <v>3</v>
      </c>
      <c r="J3734" s="5">
        <v>1</v>
      </c>
      <c r="K3734" s="5">
        <v>6468.81</v>
      </c>
      <c r="L3734" s="5">
        <v>0</v>
      </c>
      <c r="M3734" s="5">
        <v>0.93</v>
      </c>
      <c r="N3734" s="5">
        <v>1</v>
      </c>
      <c r="O3734" s="6">
        <v>0</v>
      </c>
      <c r="P3734" s="5" t="str">
        <f>IF(Table2[[#This Row],[ip_risk_score]]&gt;0.8,"HIGH",IF(Table2[[#This Row],[ip_risk_score]]&gt;0.5,"MEDIUM","LOW"))</f>
        <v>HIGH</v>
      </c>
      <c r="Q3734" s="5">
        <f>Table2[[#This Row],[transaction_amount]]-Table2[[#This Row],[avg_transaction_amount]]</f>
        <v>1097.2799999999997</v>
      </c>
    </row>
    <row r="3735" spans="1:17" x14ac:dyDescent="0.25">
      <c r="A3735" s="4" t="s">
        <v>6834</v>
      </c>
      <c r="B3735" s="5" t="s">
        <v>6835</v>
      </c>
      <c r="C3735" s="5">
        <v>48405.42</v>
      </c>
      <c r="D3735" s="5" t="s">
        <v>53</v>
      </c>
      <c r="E3735" s="5" t="s">
        <v>27</v>
      </c>
      <c r="F3735" s="5" t="s">
        <v>28</v>
      </c>
      <c r="G3735" s="5" t="s">
        <v>33</v>
      </c>
      <c r="H3735" s="5">
        <v>117</v>
      </c>
      <c r="I3735" s="5">
        <v>19</v>
      </c>
      <c r="J3735" s="5">
        <v>1</v>
      </c>
      <c r="K3735" s="5">
        <v>15801.26</v>
      </c>
      <c r="L3735" s="5">
        <v>0</v>
      </c>
      <c r="M3735" s="5">
        <v>9.8000000000000004E-2</v>
      </c>
      <c r="N3735" s="5">
        <v>7</v>
      </c>
      <c r="O3735" s="6">
        <v>0</v>
      </c>
      <c r="P3735" s="5" t="str">
        <f>IF(Table2[[#This Row],[ip_risk_score]]&gt;0.8,"HIGH",IF(Table2[[#This Row],[ip_risk_score]]&gt;0.5,"MEDIUM","LOW"))</f>
        <v>LOW</v>
      </c>
      <c r="Q3735" s="5">
        <f>Table2[[#This Row],[transaction_amount]]-Table2[[#This Row],[avg_transaction_amount]]</f>
        <v>32604.159999999996</v>
      </c>
    </row>
    <row r="3736" spans="1:17" x14ac:dyDescent="0.25">
      <c r="A3736" s="4" t="s">
        <v>6836</v>
      </c>
      <c r="B3736" s="5" t="s">
        <v>6837</v>
      </c>
      <c r="C3736" s="5">
        <v>22363.39</v>
      </c>
      <c r="D3736" s="5" t="s">
        <v>53</v>
      </c>
      <c r="E3736" s="5" t="s">
        <v>41</v>
      </c>
      <c r="F3736" s="5" t="s">
        <v>28</v>
      </c>
      <c r="G3736" s="5" t="s">
        <v>58</v>
      </c>
      <c r="H3736" s="5">
        <v>1994</v>
      </c>
      <c r="I3736" s="5">
        <v>22</v>
      </c>
      <c r="J3736" s="5">
        <v>0</v>
      </c>
      <c r="K3736" s="5">
        <v>20288.91</v>
      </c>
      <c r="L3736" s="5">
        <v>0</v>
      </c>
      <c r="M3736" s="5">
        <v>0.91900000000000004</v>
      </c>
      <c r="N3736" s="5">
        <v>1</v>
      </c>
      <c r="O3736" s="6">
        <v>0</v>
      </c>
      <c r="P3736" s="5" t="str">
        <f>IF(Table2[[#This Row],[ip_risk_score]]&gt;0.8,"HIGH",IF(Table2[[#This Row],[ip_risk_score]]&gt;0.5,"MEDIUM","LOW"))</f>
        <v>HIGH</v>
      </c>
      <c r="Q3736" s="5">
        <f>Table2[[#This Row],[transaction_amount]]-Table2[[#This Row],[avg_transaction_amount]]</f>
        <v>2074.4799999999996</v>
      </c>
    </row>
    <row r="3737" spans="1:17" x14ac:dyDescent="0.25">
      <c r="A3737" s="4" t="s">
        <v>6838</v>
      </c>
      <c r="B3737" s="5" t="s">
        <v>3403</v>
      </c>
      <c r="C3737" s="5">
        <v>25100.82</v>
      </c>
      <c r="D3737" s="5" t="s">
        <v>20</v>
      </c>
      <c r="E3737" s="5" t="s">
        <v>21</v>
      </c>
      <c r="F3737" s="5" t="s">
        <v>22</v>
      </c>
      <c r="G3737" s="5" t="s">
        <v>38</v>
      </c>
      <c r="H3737" s="5">
        <v>161</v>
      </c>
      <c r="I3737" s="5">
        <v>23</v>
      </c>
      <c r="J3737" s="5">
        <v>4</v>
      </c>
      <c r="K3737" s="5">
        <v>6523.99</v>
      </c>
      <c r="L3737" s="5">
        <v>1</v>
      </c>
      <c r="M3737" s="5">
        <v>0.81599999999999995</v>
      </c>
      <c r="N3737" s="5">
        <v>8</v>
      </c>
      <c r="O3737" s="6">
        <v>0</v>
      </c>
      <c r="P3737" s="5" t="str">
        <f>IF(Table2[[#This Row],[ip_risk_score]]&gt;0.8,"HIGH",IF(Table2[[#This Row],[ip_risk_score]]&gt;0.5,"MEDIUM","LOW"))</f>
        <v>HIGH</v>
      </c>
      <c r="Q3737" s="5">
        <f>Table2[[#This Row],[transaction_amount]]-Table2[[#This Row],[avg_transaction_amount]]</f>
        <v>18576.830000000002</v>
      </c>
    </row>
    <row r="3738" spans="1:17" x14ac:dyDescent="0.25">
      <c r="A3738" s="4" t="s">
        <v>6839</v>
      </c>
      <c r="B3738" s="5" t="s">
        <v>6840</v>
      </c>
      <c r="C3738" s="5">
        <v>12370.6</v>
      </c>
      <c r="D3738" s="5" t="s">
        <v>20</v>
      </c>
      <c r="E3738" s="5" t="s">
        <v>21</v>
      </c>
      <c r="F3738" s="5" t="s">
        <v>32</v>
      </c>
      <c r="G3738" s="5" t="s">
        <v>23</v>
      </c>
      <c r="H3738" s="5">
        <v>915</v>
      </c>
      <c r="I3738" s="5">
        <v>6</v>
      </c>
      <c r="J3738" s="5">
        <v>4</v>
      </c>
      <c r="K3738" s="5">
        <v>29835.66</v>
      </c>
      <c r="L3738" s="5">
        <v>0</v>
      </c>
      <c r="M3738" s="5">
        <v>0.58699999999999997</v>
      </c>
      <c r="N3738" s="5">
        <v>5</v>
      </c>
      <c r="O3738" s="6">
        <v>0</v>
      </c>
      <c r="P3738" s="5" t="str">
        <f>IF(Table2[[#This Row],[ip_risk_score]]&gt;0.8,"HIGH",IF(Table2[[#This Row],[ip_risk_score]]&gt;0.5,"MEDIUM","LOW"))</f>
        <v>MEDIUM</v>
      </c>
      <c r="Q3738" s="5">
        <f>Table2[[#This Row],[transaction_amount]]-Table2[[#This Row],[avg_transaction_amount]]</f>
        <v>-17465.059999999998</v>
      </c>
    </row>
    <row r="3739" spans="1:17" x14ac:dyDescent="0.25">
      <c r="A3739" s="4" t="s">
        <v>6841</v>
      </c>
      <c r="B3739" s="5" t="s">
        <v>6842</v>
      </c>
      <c r="C3739" s="5">
        <v>23574.46</v>
      </c>
      <c r="D3739" s="5" t="s">
        <v>26</v>
      </c>
      <c r="E3739" s="5" t="s">
        <v>27</v>
      </c>
      <c r="F3739" s="5" t="s">
        <v>22</v>
      </c>
      <c r="G3739" s="5" t="s">
        <v>23</v>
      </c>
      <c r="H3739" s="5">
        <v>859</v>
      </c>
      <c r="I3739" s="5">
        <v>13</v>
      </c>
      <c r="J3739" s="5">
        <v>2</v>
      </c>
      <c r="K3739" s="5">
        <v>9913.9</v>
      </c>
      <c r="L3739" s="5">
        <v>0</v>
      </c>
      <c r="M3739" s="5">
        <v>0.13</v>
      </c>
      <c r="N3739" s="5">
        <v>8</v>
      </c>
      <c r="O3739" s="6">
        <v>0</v>
      </c>
      <c r="P3739" s="5" t="str">
        <f>IF(Table2[[#This Row],[ip_risk_score]]&gt;0.8,"HIGH",IF(Table2[[#This Row],[ip_risk_score]]&gt;0.5,"MEDIUM","LOW"))</f>
        <v>LOW</v>
      </c>
      <c r="Q3739" s="5">
        <f>Table2[[#This Row],[transaction_amount]]-Table2[[#This Row],[avg_transaction_amount]]</f>
        <v>13660.56</v>
      </c>
    </row>
    <row r="3740" spans="1:17" x14ac:dyDescent="0.25">
      <c r="A3740" s="4" t="s">
        <v>6843</v>
      </c>
      <c r="B3740" s="5" t="s">
        <v>6844</v>
      </c>
      <c r="C3740" s="5">
        <v>33112.589999999997</v>
      </c>
      <c r="D3740" s="5" t="s">
        <v>26</v>
      </c>
      <c r="E3740" s="5" t="s">
        <v>41</v>
      </c>
      <c r="F3740" s="5" t="s">
        <v>28</v>
      </c>
      <c r="G3740" s="5" t="s">
        <v>33</v>
      </c>
      <c r="H3740" s="5">
        <v>758</v>
      </c>
      <c r="I3740" s="5">
        <v>3</v>
      </c>
      <c r="J3740" s="5">
        <v>2</v>
      </c>
      <c r="K3740" s="5">
        <v>9517.1</v>
      </c>
      <c r="L3740" s="5">
        <v>0</v>
      </c>
      <c r="M3740" s="5">
        <v>0.81200000000000006</v>
      </c>
      <c r="N3740" s="5">
        <v>2</v>
      </c>
      <c r="O3740" s="6">
        <v>0</v>
      </c>
      <c r="P3740" s="5" t="str">
        <f>IF(Table2[[#This Row],[ip_risk_score]]&gt;0.8,"HIGH",IF(Table2[[#This Row],[ip_risk_score]]&gt;0.5,"MEDIUM","LOW"))</f>
        <v>HIGH</v>
      </c>
      <c r="Q3740" s="5">
        <f>Table2[[#This Row],[transaction_amount]]-Table2[[#This Row],[avg_transaction_amount]]</f>
        <v>23595.489999999998</v>
      </c>
    </row>
    <row r="3741" spans="1:17" x14ac:dyDescent="0.25">
      <c r="A3741" s="4" t="s">
        <v>6845</v>
      </c>
      <c r="B3741" s="5" t="s">
        <v>6846</v>
      </c>
      <c r="C3741" s="5">
        <v>37571.300000000003</v>
      </c>
      <c r="D3741" s="5" t="s">
        <v>20</v>
      </c>
      <c r="E3741" s="5" t="s">
        <v>41</v>
      </c>
      <c r="F3741" s="5" t="s">
        <v>28</v>
      </c>
      <c r="G3741" s="5" t="s">
        <v>58</v>
      </c>
      <c r="H3741" s="5">
        <v>36</v>
      </c>
      <c r="I3741" s="5">
        <v>3</v>
      </c>
      <c r="J3741" s="5">
        <v>2</v>
      </c>
      <c r="K3741" s="5">
        <v>12747.73</v>
      </c>
      <c r="L3741" s="5">
        <v>1</v>
      </c>
      <c r="M3741" s="5">
        <v>0.69099999999999995</v>
      </c>
      <c r="N3741" s="5">
        <v>3</v>
      </c>
      <c r="O3741" s="6">
        <v>0</v>
      </c>
      <c r="P3741" s="5" t="str">
        <f>IF(Table2[[#This Row],[ip_risk_score]]&gt;0.8,"HIGH",IF(Table2[[#This Row],[ip_risk_score]]&gt;0.5,"MEDIUM","LOW"))</f>
        <v>MEDIUM</v>
      </c>
      <c r="Q3741" s="5">
        <f>Table2[[#This Row],[transaction_amount]]-Table2[[#This Row],[avg_transaction_amount]]</f>
        <v>24823.570000000003</v>
      </c>
    </row>
    <row r="3742" spans="1:17" x14ac:dyDescent="0.25">
      <c r="A3742" s="4" t="s">
        <v>6847</v>
      </c>
      <c r="B3742" s="5" t="s">
        <v>255</v>
      </c>
      <c r="C3742" s="5">
        <v>37705.71</v>
      </c>
      <c r="D3742" s="5" t="s">
        <v>20</v>
      </c>
      <c r="E3742" s="5" t="s">
        <v>41</v>
      </c>
      <c r="F3742" s="5" t="s">
        <v>22</v>
      </c>
      <c r="G3742" s="5" t="s">
        <v>33</v>
      </c>
      <c r="H3742" s="5">
        <v>128</v>
      </c>
      <c r="I3742" s="5">
        <v>23</v>
      </c>
      <c r="J3742" s="5">
        <v>3</v>
      </c>
      <c r="K3742" s="5">
        <v>22376.38</v>
      </c>
      <c r="L3742" s="5">
        <v>0</v>
      </c>
      <c r="M3742" s="5">
        <v>0.497</v>
      </c>
      <c r="N3742" s="5">
        <v>4</v>
      </c>
      <c r="O3742" s="6">
        <v>0</v>
      </c>
      <c r="P3742" s="5" t="str">
        <f>IF(Table2[[#This Row],[ip_risk_score]]&gt;0.8,"HIGH",IF(Table2[[#This Row],[ip_risk_score]]&gt;0.5,"MEDIUM","LOW"))</f>
        <v>LOW</v>
      </c>
      <c r="Q3742" s="5">
        <f>Table2[[#This Row],[transaction_amount]]-Table2[[#This Row],[avg_transaction_amount]]</f>
        <v>15329.329999999998</v>
      </c>
    </row>
    <row r="3743" spans="1:17" x14ac:dyDescent="0.25">
      <c r="A3743" s="4" t="s">
        <v>6848</v>
      </c>
      <c r="B3743" s="5" t="s">
        <v>6849</v>
      </c>
      <c r="C3743" s="5">
        <v>28915.66</v>
      </c>
      <c r="D3743" s="5" t="s">
        <v>20</v>
      </c>
      <c r="E3743" s="5" t="s">
        <v>21</v>
      </c>
      <c r="F3743" s="5" t="s">
        <v>32</v>
      </c>
      <c r="G3743" s="5" t="s">
        <v>58</v>
      </c>
      <c r="H3743" s="5">
        <v>732</v>
      </c>
      <c r="I3743" s="5">
        <v>13</v>
      </c>
      <c r="J3743" s="5">
        <v>2</v>
      </c>
      <c r="K3743" s="5">
        <v>26210.39</v>
      </c>
      <c r="L3743" s="5">
        <v>0</v>
      </c>
      <c r="M3743" s="5">
        <v>0.88600000000000001</v>
      </c>
      <c r="N3743" s="5">
        <v>2</v>
      </c>
      <c r="O3743" s="6">
        <v>0</v>
      </c>
      <c r="P3743" s="5" t="str">
        <f>IF(Table2[[#This Row],[ip_risk_score]]&gt;0.8,"HIGH",IF(Table2[[#This Row],[ip_risk_score]]&gt;0.5,"MEDIUM","LOW"))</f>
        <v>HIGH</v>
      </c>
      <c r="Q3743" s="5">
        <f>Table2[[#This Row],[transaction_amount]]-Table2[[#This Row],[avg_transaction_amount]]</f>
        <v>2705.2700000000004</v>
      </c>
    </row>
    <row r="3744" spans="1:17" x14ac:dyDescent="0.25">
      <c r="A3744" s="4" t="s">
        <v>6850</v>
      </c>
      <c r="B3744" s="5" t="s">
        <v>6851</v>
      </c>
      <c r="C3744" s="5">
        <v>45222.77</v>
      </c>
      <c r="D3744" s="5" t="s">
        <v>20</v>
      </c>
      <c r="E3744" s="5" t="s">
        <v>41</v>
      </c>
      <c r="F3744" s="5" t="s">
        <v>32</v>
      </c>
      <c r="G3744" s="5" t="s">
        <v>48</v>
      </c>
      <c r="H3744" s="5">
        <v>109</v>
      </c>
      <c r="I3744" s="5">
        <v>6</v>
      </c>
      <c r="J3744" s="5">
        <v>2</v>
      </c>
      <c r="K3744" s="5">
        <v>9787.18</v>
      </c>
      <c r="L3744" s="5">
        <v>1</v>
      </c>
      <c r="M3744" s="5">
        <v>0.66400000000000003</v>
      </c>
      <c r="N3744" s="5">
        <v>4</v>
      </c>
      <c r="O3744" s="6">
        <v>0</v>
      </c>
      <c r="P3744" s="5" t="str">
        <f>IF(Table2[[#This Row],[ip_risk_score]]&gt;0.8,"HIGH",IF(Table2[[#This Row],[ip_risk_score]]&gt;0.5,"MEDIUM","LOW"))</f>
        <v>MEDIUM</v>
      </c>
      <c r="Q3744" s="5">
        <f>Table2[[#This Row],[transaction_amount]]-Table2[[#This Row],[avg_transaction_amount]]</f>
        <v>35435.589999999997</v>
      </c>
    </row>
    <row r="3745" spans="1:17" x14ac:dyDescent="0.25">
      <c r="A3745" s="4" t="s">
        <v>6852</v>
      </c>
      <c r="B3745" s="5" t="s">
        <v>6853</v>
      </c>
      <c r="C3745" s="5">
        <v>40879.519999999997</v>
      </c>
      <c r="D3745" s="5" t="s">
        <v>53</v>
      </c>
      <c r="E3745" s="5" t="s">
        <v>41</v>
      </c>
      <c r="F3745" s="5" t="s">
        <v>28</v>
      </c>
      <c r="G3745" s="5" t="s">
        <v>38</v>
      </c>
      <c r="H3745" s="5">
        <v>12</v>
      </c>
      <c r="I3745" s="5">
        <v>14</v>
      </c>
      <c r="J3745" s="5">
        <v>2</v>
      </c>
      <c r="K3745" s="5">
        <v>3650.55</v>
      </c>
      <c r="L3745" s="5">
        <v>0</v>
      </c>
      <c r="M3745" s="5">
        <v>0.28899999999999998</v>
      </c>
      <c r="N3745" s="5">
        <v>6</v>
      </c>
      <c r="O3745" s="6">
        <v>0</v>
      </c>
      <c r="P3745" s="5" t="str">
        <f>IF(Table2[[#This Row],[ip_risk_score]]&gt;0.8,"HIGH",IF(Table2[[#This Row],[ip_risk_score]]&gt;0.5,"MEDIUM","LOW"))</f>
        <v>LOW</v>
      </c>
      <c r="Q3745" s="5">
        <f>Table2[[#This Row],[transaction_amount]]-Table2[[#This Row],[avg_transaction_amount]]</f>
        <v>37228.969999999994</v>
      </c>
    </row>
    <row r="3746" spans="1:17" x14ac:dyDescent="0.25">
      <c r="A3746" s="4" t="s">
        <v>6854</v>
      </c>
      <c r="B3746" s="5" t="s">
        <v>6855</v>
      </c>
      <c r="C3746" s="5">
        <v>37864.550000000003</v>
      </c>
      <c r="D3746" s="5" t="s">
        <v>53</v>
      </c>
      <c r="E3746" s="5" t="s">
        <v>27</v>
      </c>
      <c r="F3746" s="5" t="s">
        <v>28</v>
      </c>
      <c r="G3746" s="5" t="s">
        <v>58</v>
      </c>
      <c r="H3746" s="5">
        <v>815</v>
      </c>
      <c r="I3746" s="5">
        <v>11</v>
      </c>
      <c r="J3746" s="5">
        <v>0</v>
      </c>
      <c r="K3746" s="5">
        <v>7758.31</v>
      </c>
      <c r="L3746" s="5">
        <v>1</v>
      </c>
      <c r="M3746" s="5">
        <v>4.3999999999999997E-2</v>
      </c>
      <c r="N3746" s="5">
        <v>7</v>
      </c>
      <c r="O3746" s="6">
        <v>0</v>
      </c>
      <c r="P3746" s="5" t="str">
        <f>IF(Table2[[#This Row],[ip_risk_score]]&gt;0.8,"HIGH",IF(Table2[[#This Row],[ip_risk_score]]&gt;0.5,"MEDIUM","LOW"))</f>
        <v>LOW</v>
      </c>
      <c r="Q3746" s="5">
        <f>Table2[[#This Row],[transaction_amount]]-Table2[[#This Row],[avg_transaction_amount]]</f>
        <v>30106.240000000002</v>
      </c>
    </row>
    <row r="3747" spans="1:17" x14ac:dyDescent="0.25">
      <c r="A3747" s="4" t="s">
        <v>6856</v>
      </c>
      <c r="B3747" s="5" t="s">
        <v>1915</v>
      </c>
      <c r="C3747" s="5">
        <v>2827.5</v>
      </c>
      <c r="D3747" s="5" t="s">
        <v>53</v>
      </c>
      <c r="E3747" s="5" t="s">
        <v>41</v>
      </c>
      <c r="F3747" s="5" t="s">
        <v>28</v>
      </c>
      <c r="G3747" s="5" t="s">
        <v>33</v>
      </c>
      <c r="H3747" s="5">
        <v>1875</v>
      </c>
      <c r="I3747" s="5">
        <v>13</v>
      </c>
      <c r="J3747" s="5">
        <v>2</v>
      </c>
      <c r="K3747" s="5">
        <v>2619.96</v>
      </c>
      <c r="L3747" s="5">
        <v>0</v>
      </c>
      <c r="M3747" s="5">
        <v>0.75900000000000001</v>
      </c>
      <c r="N3747" s="5">
        <v>6</v>
      </c>
      <c r="O3747" s="6">
        <v>0</v>
      </c>
      <c r="P3747" s="5" t="str">
        <f>IF(Table2[[#This Row],[ip_risk_score]]&gt;0.8,"HIGH",IF(Table2[[#This Row],[ip_risk_score]]&gt;0.5,"MEDIUM","LOW"))</f>
        <v>MEDIUM</v>
      </c>
      <c r="Q3747" s="5">
        <f>Table2[[#This Row],[transaction_amount]]-Table2[[#This Row],[avg_transaction_amount]]</f>
        <v>207.53999999999996</v>
      </c>
    </row>
    <row r="3748" spans="1:17" x14ac:dyDescent="0.25">
      <c r="A3748" s="4" t="s">
        <v>6857</v>
      </c>
      <c r="B3748" s="5" t="s">
        <v>6858</v>
      </c>
      <c r="C3748" s="5">
        <v>393.55</v>
      </c>
      <c r="D3748" s="5" t="s">
        <v>20</v>
      </c>
      <c r="E3748" s="5" t="s">
        <v>21</v>
      </c>
      <c r="F3748" s="5" t="s">
        <v>32</v>
      </c>
      <c r="G3748" s="5" t="s">
        <v>48</v>
      </c>
      <c r="H3748" s="5">
        <v>1362</v>
      </c>
      <c r="I3748" s="5">
        <v>12</v>
      </c>
      <c r="J3748" s="5">
        <v>4</v>
      </c>
      <c r="K3748" s="5">
        <v>18947.3</v>
      </c>
      <c r="L3748" s="5">
        <v>0</v>
      </c>
      <c r="M3748" s="5">
        <v>0.255</v>
      </c>
      <c r="N3748" s="5">
        <v>7</v>
      </c>
      <c r="O3748" s="6">
        <v>0</v>
      </c>
      <c r="P3748" s="5" t="str">
        <f>IF(Table2[[#This Row],[ip_risk_score]]&gt;0.8,"HIGH",IF(Table2[[#This Row],[ip_risk_score]]&gt;0.5,"MEDIUM","LOW"))</f>
        <v>LOW</v>
      </c>
      <c r="Q3748" s="5">
        <f>Table2[[#This Row],[transaction_amount]]-Table2[[#This Row],[avg_transaction_amount]]</f>
        <v>-18553.75</v>
      </c>
    </row>
    <row r="3749" spans="1:17" x14ac:dyDescent="0.25">
      <c r="A3749" s="4" t="s">
        <v>6859</v>
      </c>
      <c r="B3749" s="5" t="s">
        <v>820</v>
      </c>
      <c r="C3749" s="5">
        <v>10661.74</v>
      </c>
      <c r="D3749" s="5" t="s">
        <v>53</v>
      </c>
      <c r="E3749" s="5" t="s">
        <v>41</v>
      </c>
      <c r="F3749" s="5" t="s">
        <v>28</v>
      </c>
      <c r="G3749" s="5" t="s">
        <v>33</v>
      </c>
      <c r="H3749" s="5">
        <v>1562</v>
      </c>
      <c r="I3749" s="5">
        <v>18</v>
      </c>
      <c r="J3749" s="5">
        <v>0</v>
      </c>
      <c r="K3749" s="5">
        <v>22246.82</v>
      </c>
      <c r="L3749" s="5">
        <v>0</v>
      </c>
      <c r="M3749" s="5">
        <v>0.28100000000000003</v>
      </c>
      <c r="N3749" s="5">
        <v>2</v>
      </c>
      <c r="O3749" s="6">
        <v>1</v>
      </c>
      <c r="P3749" s="5" t="str">
        <f>IF(Table2[[#This Row],[ip_risk_score]]&gt;0.8,"HIGH",IF(Table2[[#This Row],[ip_risk_score]]&gt;0.5,"MEDIUM","LOW"))</f>
        <v>LOW</v>
      </c>
      <c r="Q3749" s="5">
        <f>Table2[[#This Row],[transaction_amount]]-Table2[[#This Row],[avg_transaction_amount]]</f>
        <v>-11585.08</v>
      </c>
    </row>
    <row r="3750" spans="1:17" x14ac:dyDescent="0.25">
      <c r="A3750" s="4" t="s">
        <v>6860</v>
      </c>
      <c r="B3750" s="5" t="s">
        <v>2603</v>
      </c>
      <c r="C3750" s="5">
        <v>33193</v>
      </c>
      <c r="D3750" s="5" t="s">
        <v>53</v>
      </c>
      <c r="E3750" s="5" t="s">
        <v>21</v>
      </c>
      <c r="F3750" s="5" t="s">
        <v>28</v>
      </c>
      <c r="G3750" s="5" t="s">
        <v>23</v>
      </c>
      <c r="H3750" s="5">
        <v>1139</v>
      </c>
      <c r="I3750" s="5">
        <v>11</v>
      </c>
      <c r="J3750" s="5">
        <v>1</v>
      </c>
      <c r="K3750" s="5">
        <v>12935.07</v>
      </c>
      <c r="L3750" s="5">
        <v>0</v>
      </c>
      <c r="M3750" s="5">
        <v>0.45</v>
      </c>
      <c r="N3750" s="5">
        <v>1</v>
      </c>
      <c r="O3750" s="6">
        <v>0</v>
      </c>
      <c r="P3750" s="5" t="str">
        <f>IF(Table2[[#This Row],[ip_risk_score]]&gt;0.8,"HIGH",IF(Table2[[#This Row],[ip_risk_score]]&gt;0.5,"MEDIUM","LOW"))</f>
        <v>LOW</v>
      </c>
      <c r="Q3750" s="5">
        <f>Table2[[#This Row],[transaction_amount]]-Table2[[#This Row],[avg_transaction_amount]]</f>
        <v>20257.93</v>
      </c>
    </row>
    <row r="3751" spans="1:17" x14ac:dyDescent="0.25">
      <c r="A3751" s="4" t="s">
        <v>6861</v>
      </c>
      <c r="B3751" s="5" t="s">
        <v>2172</v>
      </c>
      <c r="C3751" s="5">
        <v>20589.310000000001</v>
      </c>
      <c r="D3751" s="5" t="s">
        <v>26</v>
      </c>
      <c r="E3751" s="5" t="s">
        <v>21</v>
      </c>
      <c r="F3751" s="5" t="s">
        <v>32</v>
      </c>
      <c r="G3751" s="5" t="s">
        <v>23</v>
      </c>
      <c r="H3751" s="5">
        <v>1263</v>
      </c>
      <c r="I3751" s="5">
        <v>15</v>
      </c>
      <c r="J3751" s="5">
        <v>3</v>
      </c>
      <c r="K3751" s="5">
        <v>28588.57</v>
      </c>
      <c r="L3751" s="5">
        <v>0</v>
      </c>
      <c r="M3751" s="5">
        <v>0.75</v>
      </c>
      <c r="N3751" s="5">
        <v>9</v>
      </c>
      <c r="O3751" s="6">
        <v>0</v>
      </c>
      <c r="P3751" s="5" t="str">
        <f>IF(Table2[[#This Row],[ip_risk_score]]&gt;0.8,"HIGH",IF(Table2[[#This Row],[ip_risk_score]]&gt;0.5,"MEDIUM","LOW"))</f>
        <v>MEDIUM</v>
      </c>
      <c r="Q3751" s="5">
        <f>Table2[[#This Row],[transaction_amount]]-Table2[[#This Row],[avg_transaction_amount]]</f>
        <v>-7999.2599999999984</v>
      </c>
    </row>
    <row r="3752" spans="1:17" x14ac:dyDescent="0.25">
      <c r="A3752" s="4" t="s">
        <v>6862</v>
      </c>
      <c r="B3752" s="5" t="s">
        <v>6863</v>
      </c>
      <c r="C3752" s="5">
        <v>20150.189999999999</v>
      </c>
      <c r="D3752" s="5" t="s">
        <v>26</v>
      </c>
      <c r="E3752" s="5" t="s">
        <v>31</v>
      </c>
      <c r="F3752" s="5" t="s">
        <v>28</v>
      </c>
      <c r="G3752" s="5" t="s">
        <v>38</v>
      </c>
      <c r="H3752" s="5">
        <v>313</v>
      </c>
      <c r="I3752" s="5">
        <v>15</v>
      </c>
      <c r="J3752" s="5">
        <v>0</v>
      </c>
      <c r="K3752" s="5">
        <v>21852.959999999999</v>
      </c>
      <c r="L3752" s="5">
        <v>0</v>
      </c>
      <c r="M3752" s="5">
        <v>0.92400000000000004</v>
      </c>
      <c r="N3752" s="5">
        <v>7</v>
      </c>
      <c r="O3752" s="6">
        <v>0</v>
      </c>
      <c r="P3752" s="5" t="str">
        <f>IF(Table2[[#This Row],[ip_risk_score]]&gt;0.8,"HIGH",IF(Table2[[#This Row],[ip_risk_score]]&gt;0.5,"MEDIUM","LOW"))</f>
        <v>HIGH</v>
      </c>
      <c r="Q3752" s="5">
        <f>Table2[[#This Row],[transaction_amount]]-Table2[[#This Row],[avg_transaction_amount]]</f>
        <v>-1702.7700000000004</v>
      </c>
    </row>
    <row r="3753" spans="1:17" x14ac:dyDescent="0.25">
      <c r="A3753" s="4" t="s">
        <v>6864</v>
      </c>
      <c r="B3753" s="5" t="s">
        <v>6865</v>
      </c>
      <c r="C3753" s="5">
        <v>44235.12</v>
      </c>
      <c r="D3753" s="5" t="s">
        <v>53</v>
      </c>
      <c r="E3753" s="5" t="s">
        <v>21</v>
      </c>
      <c r="F3753" s="5" t="s">
        <v>28</v>
      </c>
      <c r="G3753" s="5" t="s">
        <v>38</v>
      </c>
      <c r="H3753" s="5">
        <v>186</v>
      </c>
      <c r="I3753" s="5">
        <v>0</v>
      </c>
      <c r="J3753" s="5">
        <v>0</v>
      </c>
      <c r="K3753" s="5">
        <v>11451.8</v>
      </c>
      <c r="L3753" s="5">
        <v>0</v>
      </c>
      <c r="M3753" s="5">
        <v>0.216</v>
      </c>
      <c r="N3753" s="5">
        <v>2</v>
      </c>
      <c r="O3753" s="6">
        <v>0</v>
      </c>
      <c r="P3753" s="5" t="str">
        <f>IF(Table2[[#This Row],[ip_risk_score]]&gt;0.8,"HIGH",IF(Table2[[#This Row],[ip_risk_score]]&gt;0.5,"MEDIUM","LOW"))</f>
        <v>LOW</v>
      </c>
      <c r="Q3753" s="5">
        <f>Table2[[#This Row],[transaction_amount]]-Table2[[#This Row],[avg_transaction_amount]]</f>
        <v>32783.320000000007</v>
      </c>
    </row>
    <row r="3754" spans="1:17" x14ac:dyDescent="0.25">
      <c r="A3754" s="4" t="s">
        <v>6866</v>
      </c>
      <c r="B3754" s="5" t="s">
        <v>6867</v>
      </c>
      <c r="C3754" s="5">
        <v>44783.360000000001</v>
      </c>
      <c r="D3754" s="5" t="s">
        <v>53</v>
      </c>
      <c r="E3754" s="5" t="s">
        <v>31</v>
      </c>
      <c r="F3754" s="5" t="s">
        <v>22</v>
      </c>
      <c r="G3754" s="5" t="s">
        <v>48</v>
      </c>
      <c r="H3754" s="5">
        <v>1972</v>
      </c>
      <c r="I3754" s="5">
        <v>14</v>
      </c>
      <c r="J3754" s="5">
        <v>4</v>
      </c>
      <c r="K3754" s="5">
        <v>3156.19</v>
      </c>
      <c r="L3754" s="5">
        <v>0</v>
      </c>
      <c r="M3754" s="5">
        <v>0.88200000000000001</v>
      </c>
      <c r="N3754" s="5">
        <v>7</v>
      </c>
      <c r="O3754" s="6">
        <v>1</v>
      </c>
      <c r="P3754" s="5" t="str">
        <f>IF(Table2[[#This Row],[ip_risk_score]]&gt;0.8,"HIGH",IF(Table2[[#This Row],[ip_risk_score]]&gt;0.5,"MEDIUM","LOW"))</f>
        <v>HIGH</v>
      </c>
      <c r="Q3754" s="5">
        <f>Table2[[#This Row],[transaction_amount]]-Table2[[#This Row],[avg_transaction_amount]]</f>
        <v>41627.17</v>
      </c>
    </row>
    <row r="3755" spans="1:17" x14ac:dyDescent="0.25">
      <c r="A3755" s="4" t="s">
        <v>6868</v>
      </c>
      <c r="B3755" s="5" t="s">
        <v>6869</v>
      </c>
      <c r="C3755" s="5">
        <v>45463.3</v>
      </c>
      <c r="D3755" s="5" t="s">
        <v>53</v>
      </c>
      <c r="E3755" s="5" t="s">
        <v>31</v>
      </c>
      <c r="F3755" s="5" t="s">
        <v>28</v>
      </c>
      <c r="G3755" s="5" t="s">
        <v>23</v>
      </c>
      <c r="H3755" s="5">
        <v>93</v>
      </c>
      <c r="I3755" s="5">
        <v>4</v>
      </c>
      <c r="J3755" s="5">
        <v>2</v>
      </c>
      <c r="K3755" s="5">
        <v>14861.75</v>
      </c>
      <c r="L3755" s="5">
        <v>0</v>
      </c>
      <c r="M3755" s="5">
        <v>0.60399999999999998</v>
      </c>
      <c r="N3755" s="5">
        <v>4</v>
      </c>
      <c r="O3755" s="6">
        <v>0</v>
      </c>
      <c r="P3755" s="5" t="str">
        <f>IF(Table2[[#This Row],[ip_risk_score]]&gt;0.8,"HIGH",IF(Table2[[#This Row],[ip_risk_score]]&gt;0.5,"MEDIUM","LOW"))</f>
        <v>MEDIUM</v>
      </c>
      <c r="Q3755" s="5">
        <f>Table2[[#This Row],[transaction_amount]]-Table2[[#This Row],[avg_transaction_amount]]</f>
        <v>30601.550000000003</v>
      </c>
    </row>
    <row r="3756" spans="1:17" x14ac:dyDescent="0.25">
      <c r="A3756" s="4" t="s">
        <v>6870</v>
      </c>
      <c r="B3756" s="5" t="s">
        <v>6871</v>
      </c>
      <c r="C3756" s="5">
        <v>15728.21</v>
      </c>
      <c r="D3756" s="5" t="s">
        <v>20</v>
      </c>
      <c r="E3756" s="5" t="s">
        <v>41</v>
      </c>
      <c r="F3756" s="5" t="s">
        <v>22</v>
      </c>
      <c r="G3756" s="5" t="s">
        <v>58</v>
      </c>
      <c r="H3756" s="5">
        <v>272</v>
      </c>
      <c r="I3756" s="5">
        <v>5</v>
      </c>
      <c r="J3756" s="5">
        <v>1</v>
      </c>
      <c r="K3756" s="5">
        <v>15164.68</v>
      </c>
      <c r="L3756" s="5">
        <v>1</v>
      </c>
      <c r="M3756" s="5">
        <v>0.85599999999999998</v>
      </c>
      <c r="N3756" s="5">
        <v>3</v>
      </c>
      <c r="O3756" s="6">
        <v>1</v>
      </c>
      <c r="P3756" s="5" t="str">
        <f>IF(Table2[[#This Row],[ip_risk_score]]&gt;0.8,"HIGH",IF(Table2[[#This Row],[ip_risk_score]]&gt;0.5,"MEDIUM","LOW"))</f>
        <v>HIGH</v>
      </c>
      <c r="Q3756" s="5">
        <f>Table2[[#This Row],[transaction_amount]]-Table2[[#This Row],[avg_transaction_amount]]</f>
        <v>563.52999999999884</v>
      </c>
    </row>
    <row r="3757" spans="1:17" x14ac:dyDescent="0.25">
      <c r="A3757" s="4" t="s">
        <v>6872</v>
      </c>
      <c r="B3757" s="5" t="s">
        <v>1841</v>
      </c>
      <c r="C3757" s="5">
        <v>34568.239999999998</v>
      </c>
      <c r="D3757" s="5" t="s">
        <v>26</v>
      </c>
      <c r="E3757" s="5" t="s">
        <v>31</v>
      </c>
      <c r="F3757" s="5" t="s">
        <v>28</v>
      </c>
      <c r="G3757" s="5" t="s">
        <v>23</v>
      </c>
      <c r="H3757" s="5">
        <v>1229</v>
      </c>
      <c r="I3757" s="5">
        <v>20</v>
      </c>
      <c r="J3757" s="5">
        <v>4</v>
      </c>
      <c r="K3757" s="5">
        <v>16562.55</v>
      </c>
      <c r="L3757" s="5">
        <v>0</v>
      </c>
      <c r="M3757" s="5">
        <v>0.84799999999999998</v>
      </c>
      <c r="N3757" s="5">
        <v>4</v>
      </c>
      <c r="O3757" s="6">
        <v>0</v>
      </c>
      <c r="P3757" s="5" t="str">
        <f>IF(Table2[[#This Row],[ip_risk_score]]&gt;0.8,"HIGH",IF(Table2[[#This Row],[ip_risk_score]]&gt;0.5,"MEDIUM","LOW"))</f>
        <v>HIGH</v>
      </c>
      <c r="Q3757" s="5">
        <f>Table2[[#This Row],[transaction_amount]]-Table2[[#This Row],[avg_transaction_amount]]</f>
        <v>18005.689999999999</v>
      </c>
    </row>
    <row r="3758" spans="1:17" x14ac:dyDescent="0.25">
      <c r="A3758" s="4" t="s">
        <v>6873</v>
      </c>
      <c r="B3758" s="5" t="s">
        <v>5791</v>
      </c>
      <c r="C3758" s="5">
        <v>13618.08</v>
      </c>
      <c r="D3758" s="5" t="s">
        <v>26</v>
      </c>
      <c r="E3758" s="5" t="s">
        <v>27</v>
      </c>
      <c r="F3758" s="5" t="s">
        <v>28</v>
      </c>
      <c r="G3758" s="5" t="s">
        <v>38</v>
      </c>
      <c r="H3758" s="5">
        <v>1282</v>
      </c>
      <c r="I3758" s="5">
        <v>16</v>
      </c>
      <c r="J3758" s="5">
        <v>4</v>
      </c>
      <c r="K3758" s="5">
        <v>20505.240000000002</v>
      </c>
      <c r="L3758" s="5">
        <v>0</v>
      </c>
      <c r="M3758" s="5">
        <v>0.39200000000000002</v>
      </c>
      <c r="N3758" s="5">
        <v>5</v>
      </c>
      <c r="O3758" s="6">
        <v>0</v>
      </c>
      <c r="P3758" s="5" t="str">
        <f>IF(Table2[[#This Row],[ip_risk_score]]&gt;0.8,"HIGH",IF(Table2[[#This Row],[ip_risk_score]]&gt;0.5,"MEDIUM","LOW"))</f>
        <v>LOW</v>
      </c>
      <c r="Q3758" s="5">
        <f>Table2[[#This Row],[transaction_amount]]-Table2[[#This Row],[avg_transaction_amount]]</f>
        <v>-6887.1600000000017</v>
      </c>
    </row>
    <row r="3759" spans="1:17" x14ac:dyDescent="0.25">
      <c r="A3759" s="4" t="s">
        <v>6874</v>
      </c>
      <c r="B3759" s="5" t="s">
        <v>2749</v>
      </c>
      <c r="C3759" s="5">
        <v>9570.9599999999991</v>
      </c>
      <c r="D3759" s="5" t="s">
        <v>26</v>
      </c>
      <c r="E3759" s="5" t="s">
        <v>21</v>
      </c>
      <c r="F3759" s="5" t="s">
        <v>22</v>
      </c>
      <c r="G3759" s="5" t="s">
        <v>33</v>
      </c>
      <c r="H3759" s="5">
        <v>1415</v>
      </c>
      <c r="I3759" s="5">
        <v>10</v>
      </c>
      <c r="J3759" s="5">
        <v>0</v>
      </c>
      <c r="K3759" s="5">
        <v>8005.04</v>
      </c>
      <c r="L3759" s="5">
        <v>0</v>
      </c>
      <c r="M3759" s="5">
        <v>0.67800000000000005</v>
      </c>
      <c r="N3759" s="5">
        <v>9</v>
      </c>
      <c r="O3759" s="6">
        <v>0</v>
      </c>
      <c r="P3759" s="5" t="str">
        <f>IF(Table2[[#This Row],[ip_risk_score]]&gt;0.8,"HIGH",IF(Table2[[#This Row],[ip_risk_score]]&gt;0.5,"MEDIUM","LOW"))</f>
        <v>MEDIUM</v>
      </c>
      <c r="Q3759" s="5">
        <f>Table2[[#This Row],[transaction_amount]]-Table2[[#This Row],[avg_transaction_amount]]</f>
        <v>1565.9199999999992</v>
      </c>
    </row>
    <row r="3760" spans="1:17" x14ac:dyDescent="0.25">
      <c r="A3760" s="4" t="s">
        <v>6875</v>
      </c>
      <c r="B3760" s="5" t="s">
        <v>6876</v>
      </c>
      <c r="C3760" s="5">
        <v>9272.39</v>
      </c>
      <c r="D3760" s="5" t="s">
        <v>53</v>
      </c>
      <c r="E3760" s="5" t="s">
        <v>27</v>
      </c>
      <c r="F3760" s="5" t="s">
        <v>28</v>
      </c>
      <c r="G3760" s="5" t="s">
        <v>48</v>
      </c>
      <c r="H3760" s="5">
        <v>467</v>
      </c>
      <c r="I3760" s="5">
        <v>3</v>
      </c>
      <c r="J3760" s="5">
        <v>1</v>
      </c>
      <c r="K3760" s="5">
        <v>174.29</v>
      </c>
      <c r="L3760" s="5">
        <v>0</v>
      </c>
      <c r="M3760" s="5">
        <v>0.94699999999999995</v>
      </c>
      <c r="N3760" s="5">
        <v>4</v>
      </c>
      <c r="O3760" s="6">
        <v>0</v>
      </c>
      <c r="P3760" s="5" t="str">
        <f>IF(Table2[[#This Row],[ip_risk_score]]&gt;0.8,"HIGH",IF(Table2[[#This Row],[ip_risk_score]]&gt;0.5,"MEDIUM","LOW"))</f>
        <v>HIGH</v>
      </c>
      <c r="Q3760" s="5">
        <f>Table2[[#This Row],[transaction_amount]]-Table2[[#This Row],[avg_transaction_amount]]</f>
        <v>9098.0999999999985</v>
      </c>
    </row>
    <row r="3761" spans="1:17" x14ac:dyDescent="0.25">
      <c r="A3761" s="4" t="s">
        <v>6877</v>
      </c>
      <c r="B3761" s="5" t="s">
        <v>2822</v>
      </c>
      <c r="C3761" s="5">
        <v>17138.28</v>
      </c>
      <c r="D3761" s="5" t="s">
        <v>20</v>
      </c>
      <c r="E3761" s="5" t="s">
        <v>31</v>
      </c>
      <c r="F3761" s="5" t="s">
        <v>22</v>
      </c>
      <c r="G3761" s="5" t="s">
        <v>23</v>
      </c>
      <c r="H3761" s="5">
        <v>1694</v>
      </c>
      <c r="I3761" s="5">
        <v>17</v>
      </c>
      <c r="J3761" s="5">
        <v>4</v>
      </c>
      <c r="K3761" s="5">
        <v>24404.06</v>
      </c>
      <c r="L3761" s="5">
        <v>0</v>
      </c>
      <c r="M3761" s="5">
        <v>0.67200000000000004</v>
      </c>
      <c r="N3761" s="5">
        <v>9</v>
      </c>
      <c r="O3761" s="6">
        <v>0</v>
      </c>
      <c r="P3761" s="5" t="str">
        <f>IF(Table2[[#This Row],[ip_risk_score]]&gt;0.8,"HIGH",IF(Table2[[#This Row],[ip_risk_score]]&gt;0.5,"MEDIUM","LOW"))</f>
        <v>MEDIUM</v>
      </c>
      <c r="Q3761" s="5">
        <f>Table2[[#This Row],[transaction_amount]]-Table2[[#This Row],[avg_transaction_amount]]</f>
        <v>-7265.7800000000025</v>
      </c>
    </row>
    <row r="3762" spans="1:17" x14ac:dyDescent="0.25">
      <c r="A3762" s="4" t="s">
        <v>6878</v>
      </c>
      <c r="B3762" s="5" t="s">
        <v>1315</v>
      </c>
      <c r="C3762" s="5">
        <v>21526.38</v>
      </c>
      <c r="D3762" s="5" t="s">
        <v>26</v>
      </c>
      <c r="E3762" s="5" t="s">
        <v>41</v>
      </c>
      <c r="F3762" s="5" t="s">
        <v>28</v>
      </c>
      <c r="G3762" s="5" t="s">
        <v>58</v>
      </c>
      <c r="H3762" s="5">
        <v>1751</v>
      </c>
      <c r="I3762" s="5">
        <v>19</v>
      </c>
      <c r="J3762" s="5">
        <v>3</v>
      </c>
      <c r="K3762" s="5">
        <v>24723.75</v>
      </c>
      <c r="L3762" s="5">
        <v>0</v>
      </c>
      <c r="M3762" s="5">
        <v>0.45800000000000002</v>
      </c>
      <c r="N3762" s="5">
        <v>4</v>
      </c>
      <c r="O3762" s="6">
        <v>0</v>
      </c>
      <c r="P3762" s="5" t="str">
        <f>IF(Table2[[#This Row],[ip_risk_score]]&gt;0.8,"HIGH",IF(Table2[[#This Row],[ip_risk_score]]&gt;0.5,"MEDIUM","LOW"))</f>
        <v>LOW</v>
      </c>
      <c r="Q3762" s="5">
        <f>Table2[[#This Row],[transaction_amount]]-Table2[[#This Row],[avg_transaction_amount]]</f>
        <v>-3197.369999999999</v>
      </c>
    </row>
    <row r="3763" spans="1:17" x14ac:dyDescent="0.25">
      <c r="A3763" s="4" t="s">
        <v>6879</v>
      </c>
      <c r="B3763" s="5" t="s">
        <v>2615</v>
      </c>
      <c r="C3763" s="5">
        <v>41555.910000000003</v>
      </c>
      <c r="D3763" s="5" t="s">
        <v>26</v>
      </c>
      <c r="E3763" s="5" t="s">
        <v>21</v>
      </c>
      <c r="F3763" s="5" t="s">
        <v>22</v>
      </c>
      <c r="G3763" s="5" t="s">
        <v>58</v>
      </c>
      <c r="H3763" s="5">
        <v>418</v>
      </c>
      <c r="I3763" s="5">
        <v>13</v>
      </c>
      <c r="J3763" s="5">
        <v>3</v>
      </c>
      <c r="K3763" s="5">
        <v>27357.49</v>
      </c>
      <c r="L3763" s="5">
        <v>0</v>
      </c>
      <c r="M3763" s="5">
        <v>0.372</v>
      </c>
      <c r="N3763" s="5">
        <v>1</v>
      </c>
      <c r="O3763" s="6">
        <v>0</v>
      </c>
      <c r="P3763" s="5" t="str">
        <f>IF(Table2[[#This Row],[ip_risk_score]]&gt;0.8,"HIGH",IF(Table2[[#This Row],[ip_risk_score]]&gt;0.5,"MEDIUM","LOW"))</f>
        <v>LOW</v>
      </c>
      <c r="Q3763" s="5">
        <f>Table2[[#This Row],[transaction_amount]]-Table2[[#This Row],[avg_transaction_amount]]</f>
        <v>14198.420000000002</v>
      </c>
    </row>
    <row r="3764" spans="1:17" x14ac:dyDescent="0.25">
      <c r="A3764" s="4" t="s">
        <v>6880</v>
      </c>
      <c r="B3764" s="5" t="s">
        <v>4015</v>
      </c>
      <c r="C3764" s="5">
        <v>6038.56</v>
      </c>
      <c r="D3764" s="5" t="s">
        <v>20</v>
      </c>
      <c r="E3764" s="5" t="s">
        <v>27</v>
      </c>
      <c r="F3764" s="5" t="s">
        <v>22</v>
      </c>
      <c r="G3764" s="5" t="s">
        <v>58</v>
      </c>
      <c r="H3764" s="5">
        <v>1114</v>
      </c>
      <c r="I3764" s="5">
        <v>22</v>
      </c>
      <c r="J3764" s="5">
        <v>4</v>
      </c>
      <c r="K3764" s="5">
        <v>29074.2</v>
      </c>
      <c r="L3764" s="5">
        <v>0</v>
      </c>
      <c r="M3764" s="5">
        <v>0.14299999999999999</v>
      </c>
      <c r="N3764" s="5">
        <v>1</v>
      </c>
      <c r="O3764" s="6">
        <v>0</v>
      </c>
      <c r="P3764" s="5" t="str">
        <f>IF(Table2[[#This Row],[ip_risk_score]]&gt;0.8,"HIGH",IF(Table2[[#This Row],[ip_risk_score]]&gt;0.5,"MEDIUM","LOW"))</f>
        <v>LOW</v>
      </c>
      <c r="Q3764" s="5">
        <f>Table2[[#This Row],[transaction_amount]]-Table2[[#This Row],[avg_transaction_amount]]</f>
        <v>-23035.64</v>
      </c>
    </row>
    <row r="3765" spans="1:17" x14ac:dyDescent="0.25">
      <c r="A3765" s="4" t="s">
        <v>6881</v>
      </c>
      <c r="B3765" s="5" t="s">
        <v>2743</v>
      </c>
      <c r="C3765" s="5">
        <v>36759.550000000003</v>
      </c>
      <c r="D3765" s="5" t="s">
        <v>53</v>
      </c>
      <c r="E3765" s="5" t="s">
        <v>41</v>
      </c>
      <c r="F3765" s="5" t="s">
        <v>28</v>
      </c>
      <c r="G3765" s="5" t="s">
        <v>48</v>
      </c>
      <c r="H3765" s="5">
        <v>1734</v>
      </c>
      <c r="I3765" s="5">
        <v>8</v>
      </c>
      <c r="J3765" s="5">
        <v>0</v>
      </c>
      <c r="K3765" s="5">
        <v>4859.2299999999996</v>
      </c>
      <c r="L3765" s="5">
        <v>0</v>
      </c>
      <c r="M3765" s="5">
        <v>0.999</v>
      </c>
      <c r="N3765" s="5">
        <v>4</v>
      </c>
      <c r="O3765" s="6">
        <v>0</v>
      </c>
      <c r="P3765" s="5" t="str">
        <f>IF(Table2[[#This Row],[ip_risk_score]]&gt;0.8,"HIGH",IF(Table2[[#This Row],[ip_risk_score]]&gt;0.5,"MEDIUM","LOW"))</f>
        <v>HIGH</v>
      </c>
      <c r="Q3765" s="5">
        <f>Table2[[#This Row],[transaction_amount]]-Table2[[#This Row],[avg_transaction_amount]]</f>
        <v>31900.320000000003</v>
      </c>
    </row>
    <row r="3766" spans="1:17" x14ac:dyDescent="0.25">
      <c r="A3766" s="4" t="s">
        <v>6882</v>
      </c>
      <c r="B3766" s="5" t="s">
        <v>6883</v>
      </c>
      <c r="C3766" s="5">
        <v>26596.17</v>
      </c>
      <c r="D3766" s="5" t="s">
        <v>53</v>
      </c>
      <c r="E3766" s="5" t="s">
        <v>31</v>
      </c>
      <c r="F3766" s="5" t="s">
        <v>28</v>
      </c>
      <c r="G3766" s="5" t="s">
        <v>58</v>
      </c>
      <c r="H3766" s="5">
        <v>1445</v>
      </c>
      <c r="I3766" s="5">
        <v>2</v>
      </c>
      <c r="J3766" s="5">
        <v>3</v>
      </c>
      <c r="K3766" s="5">
        <v>10680.76</v>
      </c>
      <c r="L3766" s="5">
        <v>0</v>
      </c>
      <c r="M3766" s="5">
        <v>0.65800000000000003</v>
      </c>
      <c r="N3766" s="5">
        <v>4</v>
      </c>
      <c r="O3766" s="6">
        <v>0</v>
      </c>
      <c r="P3766" s="5" t="str">
        <f>IF(Table2[[#This Row],[ip_risk_score]]&gt;0.8,"HIGH",IF(Table2[[#This Row],[ip_risk_score]]&gt;0.5,"MEDIUM","LOW"))</f>
        <v>MEDIUM</v>
      </c>
      <c r="Q3766" s="5">
        <f>Table2[[#This Row],[transaction_amount]]-Table2[[#This Row],[avg_transaction_amount]]</f>
        <v>15915.409999999998</v>
      </c>
    </row>
    <row r="3767" spans="1:17" x14ac:dyDescent="0.25">
      <c r="A3767" s="4" t="s">
        <v>6884</v>
      </c>
      <c r="B3767" s="5" t="s">
        <v>6885</v>
      </c>
      <c r="C3767" s="5">
        <v>14432.87</v>
      </c>
      <c r="D3767" s="5" t="s">
        <v>26</v>
      </c>
      <c r="E3767" s="5" t="s">
        <v>41</v>
      </c>
      <c r="F3767" s="5" t="s">
        <v>22</v>
      </c>
      <c r="G3767" s="5" t="s">
        <v>58</v>
      </c>
      <c r="H3767" s="5">
        <v>215</v>
      </c>
      <c r="I3767" s="5">
        <v>2</v>
      </c>
      <c r="J3767" s="5">
        <v>0</v>
      </c>
      <c r="K3767" s="5">
        <v>25555.64</v>
      </c>
      <c r="L3767" s="5">
        <v>0</v>
      </c>
      <c r="M3767" s="5">
        <v>0.27700000000000002</v>
      </c>
      <c r="N3767" s="5">
        <v>7</v>
      </c>
      <c r="O3767" s="6">
        <v>0</v>
      </c>
      <c r="P3767" s="5" t="str">
        <f>IF(Table2[[#This Row],[ip_risk_score]]&gt;0.8,"HIGH",IF(Table2[[#This Row],[ip_risk_score]]&gt;0.5,"MEDIUM","LOW"))</f>
        <v>LOW</v>
      </c>
      <c r="Q3767" s="5">
        <f>Table2[[#This Row],[transaction_amount]]-Table2[[#This Row],[avg_transaction_amount]]</f>
        <v>-11122.769999999999</v>
      </c>
    </row>
    <row r="3768" spans="1:17" x14ac:dyDescent="0.25">
      <c r="A3768" s="4" t="s">
        <v>6886</v>
      </c>
      <c r="B3768" s="5" t="s">
        <v>6887</v>
      </c>
      <c r="C3768" s="5">
        <v>24666.34</v>
      </c>
      <c r="D3768" s="5" t="s">
        <v>26</v>
      </c>
      <c r="E3768" s="5" t="s">
        <v>27</v>
      </c>
      <c r="F3768" s="5" t="s">
        <v>32</v>
      </c>
      <c r="G3768" s="5" t="s">
        <v>23</v>
      </c>
      <c r="H3768" s="5">
        <v>829</v>
      </c>
      <c r="I3768" s="5">
        <v>10</v>
      </c>
      <c r="J3768" s="5">
        <v>2</v>
      </c>
      <c r="K3768" s="5">
        <v>28026.58</v>
      </c>
      <c r="L3768" s="5">
        <v>0</v>
      </c>
      <c r="M3768" s="5">
        <v>7.3999999999999996E-2</v>
      </c>
      <c r="N3768" s="5">
        <v>1</v>
      </c>
      <c r="O3768" s="6">
        <v>0</v>
      </c>
      <c r="P3768" s="5" t="str">
        <f>IF(Table2[[#This Row],[ip_risk_score]]&gt;0.8,"HIGH",IF(Table2[[#This Row],[ip_risk_score]]&gt;0.5,"MEDIUM","LOW"))</f>
        <v>LOW</v>
      </c>
      <c r="Q3768" s="5">
        <f>Table2[[#This Row],[transaction_amount]]-Table2[[#This Row],[avg_transaction_amount]]</f>
        <v>-3360.2400000000016</v>
      </c>
    </row>
    <row r="3769" spans="1:17" x14ac:dyDescent="0.25">
      <c r="A3769" s="4" t="s">
        <v>6888</v>
      </c>
      <c r="B3769" s="5" t="s">
        <v>3837</v>
      </c>
      <c r="C3769" s="5">
        <v>15032.11</v>
      </c>
      <c r="D3769" s="5" t="s">
        <v>20</v>
      </c>
      <c r="E3769" s="5" t="s">
        <v>41</v>
      </c>
      <c r="F3769" s="5" t="s">
        <v>28</v>
      </c>
      <c r="G3769" s="5" t="s">
        <v>48</v>
      </c>
      <c r="H3769" s="5">
        <v>1024</v>
      </c>
      <c r="I3769" s="5">
        <v>19</v>
      </c>
      <c r="J3769" s="5">
        <v>2</v>
      </c>
      <c r="K3769" s="5">
        <v>534.42999999999995</v>
      </c>
      <c r="L3769" s="5">
        <v>0</v>
      </c>
      <c r="M3769" s="5">
        <v>0.754</v>
      </c>
      <c r="N3769" s="5">
        <v>5</v>
      </c>
      <c r="O3769" s="6">
        <v>1</v>
      </c>
      <c r="P3769" s="5" t="str">
        <f>IF(Table2[[#This Row],[ip_risk_score]]&gt;0.8,"HIGH",IF(Table2[[#This Row],[ip_risk_score]]&gt;0.5,"MEDIUM","LOW"))</f>
        <v>MEDIUM</v>
      </c>
      <c r="Q3769" s="5">
        <f>Table2[[#This Row],[transaction_amount]]-Table2[[#This Row],[avg_transaction_amount]]</f>
        <v>14497.68</v>
      </c>
    </row>
    <row r="3770" spans="1:17" x14ac:dyDescent="0.25">
      <c r="A3770" s="4" t="s">
        <v>6889</v>
      </c>
      <c r="B3770" s="5" t="s">
        <v>6890</v>
      </c>
      <c r="C3770" s="5">
        <v>29824.29</v>
      </c>
      <c r="D3770" s="5" t="s">
        <v>26</v>
      </c>
      <c r="E3770" s="5" t="s">
        <v>27</v>
      </c>
      <c r="F3770" s="5" t="s">
        <v>28</v>
      </c>
      <c r="G3770" s="5" t="s">
        <v>33</v>
      </c>
      <c r="H3770" s="5">
        <v>1814</v>
      </c>
      <c r="I3770" s="5">
        <v>22</v>
      </c>
      <c r="J3770" s="5">
        <v>0</v>
      </c>
      <c r="K3770" s="5">
        <v>11687.27</v>
      </c>
      <c r="L3770" s="5">
        <v>1</v>
      </c>
      <c r="M3770" s="5">
        <v>0.85499999999999998</v>
      </c>
      <c r="N3770" s="5">
        <v>8</v>
      </c>
      <c r="O3770" s="6">
        <v>0</v>
      </c>
      <c r="P3770" s="5" t="str">
        <f>IF(Table2[[#This Row],[ip_risk_score]]&gt;0.8,"HIGH",IF(Table2[[#This Row],[ip_risk_score]]&gt;0.5,"MEDIUM","LOW"))</f>
        <v>HIGH</v>
      </c>
      <c r="Q3770" s="5">
        <f>Table2[[#This Row],[transaction_amount]]-Table2[[#This Row],[avg_transaction_amount]]</f>
        <v>18137.02</v>
      </c>
    </row>
    <row r="3771" spans="1:17" x14ac:dyDescent="0.25">
      <c r="A3771" s="4" t="s">
        <v>6891</v>
      </c>
      <c r="B3771" s="5" t="s">
        <v>3861</v>
      </c>
      <c r="C3771" s="5">
        <v>21720.5</v>
      </c>
      <c r="D3771" s="5" t="s">
        <v>20</v>
      </c>
      <c r="E3771" s="5" t="s">
        <v>41</v>
      </c>
      <c r="F3771" s="5" t="s">
        <v>32</v>
      </c>
      <c r="G3771" s="5" t="s">
        <v>33</v>
      </c>
      <c r="H3771" s="5">
        <v>811</v>
      </c>
      <c r="I3771" s="5">
        <v>21</v>
      </c>
      <c r="J3771" s="5">
        <v>4</v>
      </c>
      <c r="K3771" s="5">
        <v>3490.24</v>
      </c>
      <c r="L3771" s="5">
        <v>1</v>
      </c>
      <c r="M3771" s="5">
        <v>0.42799999999999999</v>
      </c>
      <c r="N3771" s="5">
        <v>8</v>
      </c>
      <c r="O3771" s="6">
        <v>0</v>
      </c>
      <c r="P3771" s="5" t="str">
        <f>IF(Table2[[#This Row],[ip_risk_score]]&gt;0.8,"HIGH",IF(Table2[[#This Row],[ip_risk_score]]&gt;0.5,"MEDIUM","LOW"))</f>
        <v>LOW</v>
      </c>
      <c r="Q3771" s="5">
        <f>Table2[[#This Row],[transaction_amount]]-Table2[[#This Row],[avg_transaction_amount]]</f>
        <v>18230.260000000002</v>
      </c>
    </row>
    <row r="3772" spans="1:17" x14ac:dyDescent="0.25">
      <c r="A3772" s="4" t="s">
        <v>6892</v>
      </c>
      <c r="B3772" s="5" t="s">
        <v>6893</v>
      </c>
      <c r="C3772" s="5">
        <v>8262.06</v>
      </c>
      <c r="D3772" s="5" t="s">
        <v>26</v>
      </c>
      <c r="E3772" s="5" t="s">
        <v>21</v>
      </c>
      <c r="F3772" s="5" t="s">
        <v>32</v>
      </c>
      <c r="G3772" s="5" t="s">
        <v>58</v>
      </c>
      <c r="H3772" s="5">
        <v>904</v>
      </c>
      <c r="I3772" s="5">
        <v>4</v>
      </c>
      <c r="J3772" s="5">
        <v>2</v>
      </c>
      <c r="K3772" s="5">
        <v>23674.9</v>
      </c>
      <c r="L3772" s="5">
        <v>1</v>
      </c>
      <c r="M3772" s="5">
        <v>0.95599999999999996</v>
      </c>
      <c r="N3772" s="5">
        <v>7</v>
      </c>
      <c r="O3772" s="6">
        <v>0</v>
      </c>
      <c r="P3772" s="5" t="str">
        <f>IF(Table2[[#This Row],[ip_risk_score]]&gt;0.8,"HIGH",IF(Table2[[#This Row],[ip_risk_score]]&gt;0.5,"MEDIUM","LOW"))</f>
        <v>HIGH</v>
      </c>
      <c r="Q3772" s="5">
        <f>Table2[[#This Row],[transaction_amount]]-Table2[[#This Row],[avg_transaction_amount]]</f>
        <v>-15412.840000000002</v>
      </c>
    </row>
    <row r="3773" spans="1:17" x14ac:dyDescent="0.25">
      <c r="A3773" s="4" t="s">
        <v>6894</v>
      </c>
      <c r="B3773" s="5" t="s">
        <v>6895</v>
      </c>
      <c r="C3773" s="5">
        <v>5873.32</v>
      </c>
      <c r="D3773" s="5" t="s">
        <v>26</v>
      </c>
      <c r="E3773" s="5" t="s">
        <v>41</v>
      </c>
      <c r="F3773" s="5" t="s">
        <v>22</v>
      </c>
      <c r="G3773" s="5" t="s">
        <v>38</v>
      </c>
      <c r="H3773" s="5">
        <v>882</v>
      </c>
      <c r="I3773" s="5">
        <v>3</v>
      </c>
      <c r="J3773" s="5">
        <v>2</v>
      </c>
      <c r="K3773" s="5">
        <v>22439.200000000001</v>
      </c>
      <c r="L3773" s="5">
        <v>0</v>
      </c>
      <c r="M3773" s="5">
        <v>0.32800000000000001</v>
      </c>
      <c r="N3773" s="5">
        <v>4</v>
      </c>
      <c r="O3773" s="6">
        <v>0</v>
      </c>
      <c r="P3773" s="5" t="str">
        <f>IF(Table2[[#This Row],[ip_risk_score]]&gt;0.8,"HIGH",IF(Table2[[#This Row],[ip_risk_score]]&gt;0.5,"MEDIUM","LOW"))</f>
        <v>LOW</v>
      </c>
      <c r="Q3773" s="5">
        <f>Table2[[#This Row],[transaction_amount]]-Table2[[#This Row],[avg_transaction_amount]]</f>
        <v>-16565.88</v>
      </c>
    </row>
    <row r="3774" spans="1:17" x14ac:dyDescent="0.25">
      <c r="A3774" s="4" t="s">
        <v>6896</v>
      </c>
      <c r="B3774" s="5" t="s">
        <v>2901</v>
      </c>
      <c r="C3774" s="5">
        <v>27357.45</v>
      </c>
      <c r="D3774" s="5" t="s">
        <v>26</v>
      </c>
      <c r="E3774" s="5" t="s">
        <v>21</v>
      </c>
      <c r="F3774" s="5" t="s">
        <v>28</v>
      </c>
      <c r="G3774" s="5" t="s">
        <v>48</v>
      </c>
      <c r="H3774" s="5">
        <v>1996</v>
      </c>
      <c r="I3774" s="5">
        <v>11</v>
      </c>
      <c r="J3774" s="5">
        <v>3</v>
      </c>
      <c r="K3774" s="5">
        <v>22653.65</v>
      </c>
      <c r="L3774" s="5">
        <v>0</v>
      </c>
      <c r="M3774" s="5">
        <v>0.75600000000000001</v>
      </c>
      <c r="N3774" s="5">
        <v>7</v>
      </c>
      <c r="O3774" s="6">
        <v>0</v>
      </c>
      <c r="P3774" s="5" t="str">
        <f>IF(Table2[[#This Row],[ip_risk_score]]&gt;0.8,"HIGH",IF(Table2[[#This Row],[ip_risk_score]]&gt;0.5,"MEDIUM","LOW"))</f>
        <v>MEDIUM</v>
      </c>
      <c r="Q3774" s="5">
        <f>Table2[[#This Row],[transaction_amount]]-Table2[[#This Row],[avg_transaction_amount]]</f>
        <v>4703.7999999999993</v>
      </c>
    </row>
    <row r="3775" spans="1:17" x14ac:dyDescent="0.25">
      <c r="A3775" s="4" t="s">
        <v>6897</v>
      </c>
      <c r="B3775" s="5" t="s">
        <v>2481</v>
      </c>
      <c r="C3775" s="5">
        <v>45125.53</v>
      </c>
      <c r="D3775" s="5" t="s">
        <v>53</v>
      </c>
      <c r="E3775" s="5" t="s">
        <v>27</v>
      </c>
      <c r="F3775" s="5" t="s">
        <v>22</v>
      </c>
      <c r="G3775" s="5" t="s">
        <v>38</v>
      </c>
      <c r="H3775" s="5">
        <v>397</v>
      </c>
      <c r="I3775" s="5">
        <v>23</v>
      </c>
      <c r="J3775" s="5">
        <v>4</v>
      </c>
      <c r="K3775" s="5">
        <v>11768.03</v>
      </c>
      <c r="L3775" s="5">
        <v>0</v>
      </c>
      <c r="M3775" s="5">
        <v>0.26300000000000001</v>
      </c>
      <c r="N3775" s="5">
        <v>1</v>
      </c>
      <c r="O3775" s="6">
        <v>0</v>
      </c>
      <c r="P3775" s="5" t="str">
        <f>IF(Table2[[#This Row],[ip_risk_score]]&gt;0.8,"HIGH",IF(Table2[[#This Row],[ip_risk_score]]&gt;0.5,"MEDIUM","LOW"))</f>
        <v>LOW</v>
      </c>
      <c r="Q3775" s="5">
        <f>Table2[[#This Row],[transaction_amount]]-Table2[[#This Row],[avg_transaction_amount]]</f>
        <v>33357.5</v>
      </c>
    </row>
    <row r="3776" spans="1:17" x14ac:dyDescent="0.25">
      <c r="A3776" s="4" t="s">
        <v>6898</v>
      </c>
      <c r="B3776" s="5" t="s">
        <v>1385</v>
      </c>
      <c r="C3776" s="5">
        <v>17230.689999999999</v>
      </c>
      <c r="D3776" s="5" t="s">
        <v>20</v>
      </c>
      <c r="E3776" s="5" t="s">
        <v>21</v>
      </c>
      <c r="F3776" s="5" t="s">
        <v>28</v>
      </c>
      <c r="G3776" s="5" t="s">
        <v>48</v>
      </c>
      <c r="H3776" s="5">
        <v>1845</v>
      </c>
      <c r="I3776" s="5">
        <v>11</v>
      </c>
      <c r="J3776" s="5">
        <v>0</v>
      </c>
      <c r="K3776" s="5">
        <v>12246.8</v>
      </c>
      <c r="L3776" s="5">
        <v>0</v>
      </c>
      <c r="M3776" s="5">
        <v>0.33600000000000002</v>
      </c>
      <c r="N3776" s="5">
        <v>6</v>
      </c>
      <c r="O3776" s="6">
        <v>0</v>
      </c>
      <c r="P3776" s="5" t="str">
        <f>IF(Table2[[#This Row],[ip_risk_score]]&gt;0.8,"HIGH",IF(Table2[[#This Row],[ip_risk_score]]&gt;0.5,"MEDIUM","LOW"))</f>
        <v>LOW</v>
      </c>
      <c r="Q3776" s="5">
        <f>Table2[[#This Row],[transaction_amount]]-Table2[[#This Row],[avg_transaction_amount]]</f>
        <v>4983.8899999999994</v>
      </c>
    </row>
    <row r="3777" spans="1:17" x14ac:dyDescent="0.25">
      <c r="A3777" s="4" t="s">
        <v>6899</v>
      </c>
      <c r="B3777" s="5" t="s">
        <v>1583</v>
      </c>
      <c r="C3777" s="5">
        <v>36663.360000000001</v>
      </c>
      <c r="D3777" s="5" t="s">
        <v>20</v>
      </c>
      <c r="E3777" s="5" t="s">
        <v>41</v>
      </c>
      <c r="F3777" s="5" t="s">
        <v>32</v>
      </c>
      <c r="G3777" s="5" t="s">
        <v>48</v>
      </c>
      <c r="H3777" s="5">
        <v>903</v>
      </c>
      <c r="I3777" s="5">
        <v>3</v>
      </c>
      <c r="J3777" s="5">
        <v>2</v>
      </c>
      <c r="K3777" s="5">
        <v>7929.75</v>
      </c>
      <c r="L3777" s="5">
        <v>0</v>
      </c>
      <c r="M3777" s="5">
        <v>0.60499999999999998</v>
      </c>
      <c r="N3777" s="5">
        <v>7</v>
      </c>
      <c r="O3777" s="6">
        <v>0</v>
      </c>
      <c r="P3777" s="5" t="str">
        <f>IF(Table2[[#This Row],[ip_risk_score]]&gt;0.8,"HIGH",IF(Table2[[#This Row],[ip_risk_score]]&gt;0.5,"MEDIUM","LOW"))</f>
        <v>MEDIUM</v>
      </c>
      <c r="Q3777" s="5">
        <f>Table2[[#This Row],[transaction_amount]]-Table2[[#This Row],[avg_transaction_amount]]</f>
        <v>28733.61</v>
      </c>
    </row>
    <row r="3778" spans="1:17" x14ac:dyDescent="0.25">
      <c r="A3778" s="4" t="s">
        <v>6900</v>
      </c>
      <c r="B3778" s="5" t="s">
        <v>6901</v>
      </c>
      <c r="C3778" s="5">
        <v>32950.129999999997</v>
      </c>
      <c r="D3778" s="5" t="s">
        <v>53</v>
      </c>
      <c r="E3778" s="5" t="s">
        <v>21</v>
      </c>
      <c r="F3778" s="5" t="s">
        <v>22</v>
      </c>
      <c r="G3778" s="5" t="s">
        <v>23</v>
      </c>
      <c r="H3778" s="5">
        <v>776</v>
      </c>
      <c r="I3778" s="5">
        <v>2</v>
      </c>
      <c r="J3778" s="5">
        <v>4</v>
      </c>
      <c r="K3778" s="5">
        <v>10890.72</v>
      </c>
      <c r="L3778" s="5">
        <v>0</v>
      </c>
      <c r="M3778" s="5">
        <v>3.6999999999999998E-2</v>
      </c>
      <c r="N3778" s="5">
        <v>3</v>
      </c>
      <c r="O3778" s="6">
        <v>0</v>
      </c>
      <c r="P3778" s="5" t="str">
        <f>IF(Table2[[#This Row],[ip_risk_score]]&gt;0.8,"HIGH",IF(Table2[[#This Row],[ip_risk_score]]&gt;0.5,"MEDIUM","LOW"))</f>
        <v>LOW</v>
      </c>
      <c r="Q3778" s="5">
        <f>Table2[[#This Row],[transaction_amount]]-Table2[[#This Row],[avg_transaction_amount]]</f>
        <v>22059.409999999996</v>
      </c>
    </row>
    <row r="3779" spans="1:17" x14ac:dyDescent="0.25">
      <c r="A3779" s="4" t="s">
        <v>6902</v>
      </c>
      <c r="B3779" s="5" t="s">
        <v>6903</v>
      </c>
      <c r="C3779" s="5">
        <v>46581.17</v>
      </c>
      <c r="D3779" s="5" t="s">
        <v>53</v>
      </c>
      <c r="E3779" s="5" t="s">
        <v>27</v>
      </c>
      <c r="F3779" s="5" t="s">
        <v>28</v>
      </c>
      <c r="G3779" s="5" t="s">
        <v>58</v>
      </c>
      <c r="H3779" s="5">
        <v>1432</v>
      </c>
      <c r="I3779" s="5">
        <v>22</v>
      </c>
      <c r="J3779" s="5">
        <v>2</v>
      </c>
      <c r="K3779" s="5">
        <v>29494.14</v>
      </c>
      <c r="L3779" s="5">
        <v>0</v>
      </c>
      <c r="M3779" s="5">
        <v>0.21099999999999999</v>
      </c>
      <c r="N3779" s="5">
        <v>8</v>
      </c>
      <c r="O3779" s="6">
        <v>0</v>
      </c>
      <c r="P3779" s="5" t="str">
        <f>IF(Table2[[#This Row],[ip_risk_score]]&gt;0.8,"HIGH",IF(Table2[[#This Row],[ip_risk_score]]&gt;0.5,"MEDIUM","LOW"))</f>
        <v>LOW</v>
      </c>
      <c r="Q3779" s="5">
        <f>Table2[[#This Row],[transaction_amount]]-Table2[[#This Row],[avg_transaction_amount]]</f>
        <v>17087.03</v>
      </c>
    </row>
    <row r="3780" spans="1:17" x14ac:dyDescent="0.25">
      <c r="A3780" s="4" t="s">
        <v>6904</v>
      </c>
      <c r="B3780" s="5" t="s">
        <v>6905</v>
      </c>
      <c r="C3780" s="5">
        <v>41058</v>
      </c>
      <c r="D3780" s="5" t="s">
        <v>53</v>
      </c>
      <c r="E3780" s="5" t="s">
        <v>41</v>
      </c>
      <c r="F3780" s="5" t="s">
        <v>28</v>
      </c>
      <c r="G3780" s="5" t="s">
        <v>23</v>
      </c>
      <c r="H3780" s="5">
        <v>1041</v>
      </c>
      <c r="I3780" s="5">
        <v>1</v>
      </c>
      <c r="J3780" s="5">
        <v>3</v>
      </c>
      <c r="K3780" s="5">
        <v>1492.41</v>
      </c>
      <c r="L3780" s="5">
        <v>0</v>
      </c>
      <c r="M3780" s="5">
        <v>0.17599999999999999</v>
      </c>
      <c r="N3780" s="5">
        <v>8</v>
      </c>
      <c r="O3780" s="6">
        <v>0</v>
      </c>
      <c r="P3780" s="5" t="str">
        <f>IF(Table2[[#This Row],[ip_risk_score]]&gt;0.8,"HIGH",IF(Table2[[#This Row],[ip_risk_score]]&gt;0.5,"MEDIUM","LOW"))</f>
        <v>LOW</v>
      </c>
      <c r="Q3780" s="5">
        <f>Table2[[#This Row],[transaction_amount]]-Table2[[#This Row],[avg_transaction_amount]]</f>
        <v>39565.589999999997</v>
      </c>
    </row>
    <row r="3781" spans="1:17" x14ac:dyDescent="0.25">
      <c r="A3781" s="4" t="s">
        <v>6906</v>
      </c>
      <c r="B3781" s="5" t="s">
        <v>6907</v>
      </c>
      <c r="C3781" s="5">
        <v>28351.93</v>
      </c>
      <c r="D3781" s="5" t="s">
        <v>20</v>
      </c>
      <c r="E3781" s="5" t="s">
        <v>21</v>
      </c>
      <c r="F3781" s="5" t="s">
        <v>32</v>
      </c>
      <c r="G3781" s="5" t="s">
        <v>38</v>
      </c>
      <c r="H3781" s="5">
        <v>1659</v>
      </c>
      <c r="I3781" s="5">
        <v>3</v>
      </c>
      <c r="J3781" s="5">
        <v>4</v>
      </c>
      <c r="K3781" s="5">
        <v>9787.83</v>
      </c>
      <c r="L3781" s="5">
        <v>0</v>
      </c>
      <c r="M3781" s="5">
        <v>0.32800000000000001</v>
      </c>
      <c r="N3781" s="5">
        <v>8</v>
      </c>
      <c r="O3781" s="6">
        <v>0</v>
      </c>
      <c r="P3781" s="5" t="str">
        <f>IF(Table2[[#This Row],[ip_risk_score]]&gt;0.8,"HIGH",IF(Table2[[#This Row],[ip_risk_score]]&gt;0.5,"MEDIUM","LOW"))</f>
        <v>LOW</v>
      </c>
      <c r="Q3781" s="5">
        <f>Table2[[#This Row],[transaction_amount]]-Table2[[#This Row],[avg_transaction_amount]]</f>
        <v>18564.099999999999</v>
      </c>
    </row>
    <row r="3782" spans="1:17" x14ac:dyDescent="0.25">
      <c r="A3782" s="4" t="s">
        <v>6908</v>
      </c>
      <c r="B3782" s="5" t="s">
        <v>62</v>
      </c>
      <c r="C3782" s="5">
        <v>32868.67</v>
      </c>
      <c r="D3782" s="5" t="s">
        <v>26</v>
      </c>
      <c r="E3782" s="5" t="s">
        <v>21</v>
      </c>
      <c r="F3782" s="5" t="s">
        <v>32</v>
      </c>
      <c r="G3782" s="5" t="s">
        <v>38</v>
      </c>
      <c r="H3782" s="5">
        <v>1550</v>
      </c>
      <c r="I3782" s="5">
        <v>23</v>
      </c>
      <c r="J3782" s="5">
        <v>1</v>
      </c>
      <c r="K3782" s="5">
        <v>23718.7</v>
      </c>
      <c r="L3782" s="5">
        <v>0</v>
      </c>
      <c r="M3782" s="5">
        <v>0.77700000000000002</v>
      </c>
      <c r="N3782" s="5">
        <v>5</v>
      </c>
      <c r="O3782" s="6">
        <v>0</v>
      </c>
      <c r="P3782" s="5" t="str">
        <f>IF(Table2[[#This Row],[ip_risk_score]]&gt;0.8,"HIGH",IF(Table2[[#This Row],[ip_risk_score]]&gt;0.5,"MEDIUM","LOW"))</f>
        <v>MEDIUM</v>
      </c>
      <c r="Q3782" s="5">
        <f>Table2[[#This Row],[transaction_amount]]-Table2[[#This Row],[avg_transaction_amount]]</f>
        <v>9149.9699999999975</v>
      </c>
    </row>
    <row r="3783" spans="1:17" x14ac:dyDescent="0.25">
      <c r="A3783" s="4" t="s">
        <v>6909</v>
      </c>
      <c r="B3783" s="5" t="s">
        <v>6910</v>
      </c>
      <c r="C3783" s="5">
        <v>44924.4</v>
      </c>
      <c r="D3783" s="5" t="s">
        <v>53</v>
      </c>
      <c r="E3783" s="5" t="s">
        <v>31</v>
      </c>
      <c r="F3783" s="5" t="s">
        <v>28</v>
      </c>
      <c r="G3783" s="5" t="s">
        <v>33</v>
      </c>
      <c r="H3783" s="5">
        <v>459</v>
      </c>
      <c r="I3783" s="5">
        <v>3</v>
      </c>
      <c r="J3783" s="5">
        <v>3</v>
      </c>
      <c r="K3783" s="5">
        <v>11532.14</v>
      </c>
      <c r="L3783" s="5">
        <v>0</v>
      </c>
      <c r="M3783" s="5">
        <v>0.90800000000000003</v>
      </c>
      <c r="N3783" s="5">
        <v>7</v>
      </c>
      <c r="O3783" s="6">
        <v>0</v>
      </c>
      <c r="P3783" s="5" t="str">
        <f>IF(Table2[[#This Row],[ip_risk_score]]&gt;0.8,"HIGH",IF(Table2[[#This Row],[ip_risk_score]]&gt;0.5,"MEDIUM","LOW"))</f>
        <v>HIGH</v>
      </c>
      <c r="Q3783" s="5">
        <f>Table2[[#This Row],[transaction_amount]]-Table2[[#This Row],[avg_transaction_amount]]</f>
        <v>33392.26</v>
      </c>
    </row>
    <row r="3784" spans="1:17" x14ac:dyDescent="0.25">
      <c r="A3784" s="4" t="s">
        <v>6911</v>
      </c>
      <c r="B3784" s="5" t="s">
        <v>6912</v>
      </c>
      <c r="C3784" s="5">
        <v>20005.96</v>
      </c>
      <c r="D3784" s="5" t="s">
        <v>53</v>
      </c>
      <c r="E3784" s="5" t="s">
        <v>21</v>
      </c>
      <c r="F3784" s="5" t="s">
        <v>32</v>
      </c>
      <c r="G3784" s="5" t="s">
        <v>23</v>
      </c>
      <c r="H3784" s="5">
        <v>1509</v>
      </c>
      <c r="I3784" s="5">
        <v>6</v>
      </c>
      <c r="J3784" s="5">
        <v>0</v>
      </c>
      <c r="K3784" s="5">
        <v>28504.53</v>
      </c>
      <c r="L3784" s="5">
        <v>0</v>
      </c>
      <c r="M3784" s="5">
        <v>1.2999999999999999E-2</v>
      </c>
      <c r="N3784" s="5">
        <v>5</v>
      </c>
      <c r="O3784" s="6">
        <v>0</v>
      </c>
      <c r="P3784" s="5" t="str">
        <f>IF(Table2[[#This Row],[ip_risk_score]]&gt;0.8,"HIGH",IF(Table2[[#This Row],[ip_risk_score]]&gt;0.5,"MEDIUM","LOW"))</f>
        <v>LOW</v>
      </c>
      <c r="Q3784" s="5">
        <f>Table2[[#This Row],[transaction_amount]]-Table2[[#This Row],[avg_transaction_amount]]</f>
        <v>-8498.57</v>
      </c>
    </row>
    <row r="3785" spans="1:17" x14ac:dyDescent="0.25">
      <c r="A3785" s="4" t="s">
        <v>6913</v>
      </c>
      <c r="B3785" s="5" t="s">
        <v>6914</v>
      </c>
      <c r="C3785" s="5">
        <v>16373.4</v>
      </c>
      <c r="D3785" s="5" t="s">
        <v>53</v>
      </c>
      <c r="E3785" s="5" t="s">
        <v>31</v>
      </c>
      <c r="F3785" s="5" t="s">
        <v>32</v>
      </c>
      <c r="G3785" s="5" t="s">
        <v>23</v>
      </c>
      <c r="H3785" s="5">
        <v>351</v>
      </c>
      <c r="I3785" s="5">
        <v>1</v>
      </c>
      <c r="J3785" s="5">
        <v>4</v>
      </c>
      <c r="K3785" s="5">
        <v>10031.11</v>
      </c>
      <c r="L3785" s="5">
        <v>1</v>
      </c>
      <c r="M3785" s="5">
        <v>0.25700000000000001</v>
      </c>
      <c r="N3785" s="5">
        <v>8</v>
      </c>
      <c r="O3785" s="6">
        <v>0</v>
      </c>
      <c r="P3785" s="5" t="str">
        <f>IF(Table2[[#This Row],[ip_risk_score]]&gt;0.8,"HIGH",IF(Table2[[#This Row],[ip_risk_score]]&gt;0.5,"MEDIUM","LOW"))</f>
        <v>LOW</v>
      </c>
      <c r="Q3785" s="5">
        <f>Table2[[#This Row],[transaction_amount]]-Table2[[#This Row],[avg_transaction_amount]]</f>
        <v>6342.2899999999991</v>
      </c>
    </row>
    <row r="3786" spans="1:17" x14ac:dyDescent="0.25">
      <c r="A3786" s="4" t="s">
        <v>6915</v>
      </c>
      <c r="B3786" s="5" t="s">
        <v>6916</v>
      </c>
      <c r="C3786" s="5">
        <v>590.01</v>
      </c>
      <c r="D3786" s="5" t="s">
        <v>26</v>
      </c>
      <c r="E3786" s="5" t="s">
        <v>27</v>
      </c>
      <c r="F3786" s="5" t="s">
        <v>22</v>
      </c>
      <c r="G3786" s="5" t="s">
        <v>23</v>
      </c>
      <c r="H3786" s="5">
        <v>1106</v>
      </c>
      <c r="I3786" s="5">
        <v>10</v>
      </c>
      <c r="J3786" s="5">
        <v>2</v>
      </c>
      <c r="K3786" s="5">
        <v>25507.77</v>
      </c>
      <c r="L3786" s="5">
        <v>0</v>
      </c>
      <c r="M3786" s="5">
        <v>2.5000000000000001E-2</v>
      </c>
      <c r="N3786" s="5">
        <v>9</v>
      </c>
      <c r="O3786" s="6">
        <v>0</v>
      </c>
      <c r="P3786" s="5" t="str">
        <f>IF(Table2[[#This Row],[ip_risk_score]]&gt;0.8,"HIGH",IF(Table2[[#This Row],[ip_risk_score]]&gt;0.5,"MEDIUM","LOW"))</f>
        <v>LOW</v>
      </c>
      <c r="Q3786" s="5">
        <f>Table2[[#This Row],[transaction_amount]]-Table2[[#This Row],[avg_transaction_amount]]</f>
        <v>-24917.760000000002</v>
      </c>
    </row>
    <row r="3787" spans="1:17" x14ac:dyDescent="0.25">
      <c r="A3787" s="4" t="s">
        <v>6917</v>
      </c>
      <c r="B3787" s="5" t="s">
        <v>6918</v>
      </c>
      <c r="C3787" s="5">
        <v>41336.230000000003</v>
      </c>
      <c r="D3787" s="5" t="s">
        <v>26</v>
      </c>
      <c r="E3787" s="5" t="s">
        <v>31</v>
      </c>
      <c r="F3787" s="5" t="s">
        <v>28</v>
      </c>
      <c r="G3787" s="5" t="s">
        <v>33</v>
      </c>
      <c r="H3787" s="5">
        <v>869</v>
      </c>
      <c r="I3787" s="5">
        <v>4</v>
      </c>
      <c r="J3787" s="5">
        <v>4</v>
      </c>
      <c r="K3787" s="5">
        <v>24471.34</v>
      </c>
      <c r="L3787" s="5">
        <v>0</v>
      </c>
      <c r="M3787" s="5">
        <v>0.86099999999999999</v>
      </c>
      <c r="N3787" s="5">
        <v>4</v>
      </c>
      <c r="O3787" s="6">
        <v>0</v>
      </c>
      <c r="P3787" s="5" t="str">
        <f>IF(Table2[[#This Row],[ip_risk_score]]&gt;0.8,"HIGH",IF(Table2[[#This Row],[ip_risk_score]]&gt;0.5,"MEDIUM","LOW"))</f>
        <v>HIGH</v>
      </c>
      <c r="Q3787" s="5">
        <f>Table2[[#This Row],[transaction_amount]]-Table2[[#This Row],[avg_transaction_amount]]</f>
        <v>16864.890000000003</v>
      </c>
    </row>
    <row r="3788" spans="1:17" x14ac:dyDescent="0.25">
      <c r="A3788" s="4" t="s">
        <v>6919</v>
      </c>
      <c r="B3788" s="5" t="s">
        <v>6920</v>
      </c>
      <c r="C3788" s="5">
        <v>40058.99</v>
      </c>
      <c r="D3788" s="5" t="s">
        <v>53</v>
      </c>
      <c r="E3788" s="5" t="s">
        <v>27</v>
      </c>
      <c r="F3788" s="5" t="s">
        <v>22</v>
      </c>
      <c r="G3788" s="5" t="s">
        <v>23</v>
      </c>
      <c r="H3788" s="5">
        <v>130</v>
      </c>
      <c r="I3788" s="5">
        <v>12</v>
      </c>
      <c r="J3788" s="5">
        <v>0</v>
      </c>
      <c r="K3788" s="5">
        <v>375.31</v>
      </c>
      <c r="L3788" s="5">
        <v>0</v>
      </c>
      <c r="M3788" s="5">
        <v>0.19900000000000001</v>
      </c>
      <c r="N3788" s="5">
        <v>4</v>
      </c>
      <c r="O3788" s="6">
        <v>0</v>
      </c>
      <c r="P3788" s="5" t="str">
        <f>IF(Table2[[#This Row],[ip_risk_score]]&gt;0.8,"HIGH",IF(Table2[[#This Row],[ip_risk_score]]&gt;0.5,"MEDIUM","LOW"))</f>
        <v>LOW</v>
      </c>
      <c r="Q3788" s="5">
        <f>Table2[[#This Row],[transaction_amount]]-Table2[[#This Row],[avg_transaction_amount]]</f>
        <v>39683.68</v>
      </c>
    </row>
    <row r="3789" spans="1:17" x14ac:dyDescent="0.25">
      <c r="A3789" s="4" t="s">
        <v>6921</v>
      </c>
      <c r="B3789" s="5" t="s">
        <v>2401</v>
      </c>
      <c r="C3789" s="5">
        <v>5267.5</v>
      </c>
      <c r="D3789" s="5" t="s">
        <v>26</v>
      </c>
      <c r="E3789" s="5" t="s">
        <v>21</v>
      </c>
      <c r="F3789" s="5" t="s">
        <v>32</v>
      </c>
      <c r="G3789" s="5" t="s">
        <v>23</v>
      </c>
      <c r="H3789" s="5">
        <v>311</v>
      </c>
      <c r="I3789" s="5">
        <v>3</v>
      </c>
      <c r="J3789" s="5">
        <v>4</v>
      </c>
      <c r="K3789" s="5">
        <v>12149.37</v>
      </c>
      <c r="L3789" s="5">
        <v>0</v>
      </c>
      <c r="M3789" s="5">
        <v>0.77100000000000002</v>
      </c>
      <c r="N3789" s="5">
        <v>7</v>
      </c>
      <c r="O3789" s="6">
        <v>0</v>
      </c>
      <c r="P3789" s="5" t="str">
        <f>IF(Table2[[#This Row],[ip_risk_score]]&gt;0.8,"HIGH",IF(Table2[[#This Row],[ip_risk_score]]&gt;0.5,"MEDIUM","LOW"))</f>
        <v>MEDIUM</v>
      </c>
      <c r="Q3789" s="5">
        <f>Table2[[#This Row],[transaction_amount]]-Table2[[#This Row],[avg_transaction_amount]]</f>
        <v>-6881.8700000000008</v>
      </c>
    </row>
    <row r="3790" spans="1:17" x14ac:dyDescent="0.25">
      <c r="A3790" s="4" t="s">
        <v>6922</v>
      </c>
      <c r="B3790" s="5" t="s">
        <v>6923</v>
      </c>
      <c r="C3790" s="5">
        <v>28864.03</v>
      </c>
      <c r="D3790" s="5" t="s">
        <v>53</v>
      </c>
      <c r="E3790" s="5" t="s">
        <v>21</v>
      </c>
      <c r="F3790" s="5" t="s">
        <v>28</v>
      </c>
      <c r="G3790" s="5" t="s">
        <v>23</v>
      </c>
      <c r="H3790" s="5">
        <v>970</v>
      </c>
      <c r="I3790" s="5">
        <v>8</v>
      </c>
      <c r="J3790" s="5">
        <v>2</v>
      </c>
      <c r="K3790" s="5">
        <v>8491.06</v>
      </c>
      <c r="L3790" s="5">
        <v>0</v>
      </c>
      <c r="M3790" s="5">
        <v>3.3000000000000002E-2</v>
      </c>
      <c r="N3790" s="5">
        <v>7</v>
      </c>
      <c r="O3790" s="6">
        <v>0</v>
      </c>
      <c r="P3790" s="5" t="str">
        <f>IF(Table2[[#This Row],[ip_risk_score]]&gt;0.8,"HIGH",IF(Table2[[#This Row],[ip_risk_score]]&gt;0.5,"MEDIUM","LOW"))</f>
        <v>LOW</v>
      </c>
      <c r="Q3790" s="5">
        <f>Table2[[#This Row],[transaction_amount]]-Table2[[#This Row],[avg_transaction_amount]]</f>
        <v>20372.97</v>
      </c>
    </row>
    <row r="3791" spans="1:17" x14ac:dyDescent="0.25">
      <c r="A3791" s="4" t="s">
        <v>6924</v>
      </c>
      <c r="B3791" s="5" t="s">
        <v>6925</v>
      </c>
      <c r="C3791" s="5">
        <v>23225.89</v>
      </c>
      <c r="D3791" s="5" t="s">
        <v>26</v>
      </c>
      <c r="E3791" s="5" t="s">
        <v>31</v>
      </c>
      <c r="F3791" s="5" t="s">
        <v>32</v>
      </c>
      <c r="G3791" s="5" t="s">
        <v>23</v>
      </c>
      <c r="H3791" s="5">
        <v>893</v>
      </c>
      <c r="I3791" s="5">
        <v>6</v>
      </c>
      <c r="J3791" s="5">
        <v>3</v>
      </c>
      <c r="K3791" s="5">
        <v>14440.3</v>
      </c>
      <c r="L3791" s="5">
        <v>1</v>
      </c>
      <c r="M3791" s="5">
        <v>0.39800000000000002</v>
      </c>
      <c r="N3791" s="5">
        <v>8</v>
      </c>
      <c r="O3791" s="6">
        <v>0</v>
      </c>
      <c r="P3791" s="5" t="str">
        <f>IF(Table2[[#This Row],[ip_risk_score]]&gt;0.8,"HIGH",IF(Table2[[#This Row],[ip_risk_score]]&gt;0.5,"MEDIUM","LOW"))</f>
        <v>LOW</v>
      </c>
      <c r="Q3791" s="5">
        <f>Table2[[#This Row],[transaction_amount]]-Table2[[#This Row],[avg_transaction_amount]]</f>
        <v>8785.59</v>
      </c>
    </row>
    <row r="3792" spans="1:17" x14ac:dyDescent="0.25">
      <c r="A3792" s="4" t="s">
        <v>6926</v>
      </c>
      <c r="B3792" s="5" t="s">
        <v>2186</v>
      </c>
      <c r="C3792" s="5">
        <v>5979.52</v>
      </c>
      <c r="D3792" s="5" t="s">
        <v>20</v>
      </c>
      <c r="E3792" s="5" t="s">
        <v>27</v>
      </c>
      <c r="F3792" s="5" t="s">
        <v>32</v>
      </c>
      <c r="G3792" s="5" t="s">
        <v>38</v>
      </c>
      <c r="H3792" s="5">
        <v>890</v>
      </c>
      <c r="I3792" s="5">
        <v>12</v>
      </c>
      <c r="J3792" s="5">
        <v>3</v>
      </c>
      <c r="K3792" s="5">
        <v>13936.85</v>
      </c>
      <c r="L3792" s="5">
        <v>0</v>
      </c>
      <c r="M3792" s="5">
        <v>0.35899999999999999</v>
      </c>
      <c r="N3792" s="5">
        <v>7</v>
      </c>
      <c r="O3792" s="6">
        <v>0</v>
      </c>
      <c r="P3792" s="5" t="str">
        <f>IF(Table2[[#This Row],[ip_risk_score]]&gt;0.8,"HIGH",IF(Table2[[#This Row],[ip_risk_score]]&gt;0.5,"MEDIUM","LOW"))</f>
        <v>LOW</v>
      </c>
      <c r="Q3792" s="5">
        <f>Table2[[#This Row],[transaction_amount]]-Table2[[#This Row],[avg_transaction_amount]]</f>
        <v>-7957.33</v>
      </c>
    </row>
    <row r="3793" spans="1:17" x14ac:dyDescent="0.25">
      <c r="A3793" s="4" t="s">
        <v>6927</v>
      </c>
      <c r="B3793" s="5" t="s">
        <v>6928</v>
      </c>
      <c r="C3793" s="5">
        <v>49029.38</v>
      </c>
      <c r="D3793" s="5" t="s">
        <v>20</v>
      </c>
      <c r="E3793" s="5" t="s">
        <v>21</v>
      </c>
      <c r="F3793" s="5" t="s">
        <v>28</v>
      </c>
      <c r="G3793" s="5" t="s">
        <v>58</v>
      </c>
      <c r="H3793" s="5">
        <v>243</v>
      </c>
      <c r="I3793" s="5">
        <v>9</v>
      </c>
      <c r="J3793" s="5">
        <v>2</v>
      </c>
      <c r="K3793" s="5">
        <v>27175.33</v>
      </c>
      <c r="L3793" s="5">
        <v>0</v>
      </c>
      <c r="M3793" s="5">
        <v>0.32900000000000001</v>
      </c>
      <c r="N3793" s="5">
        <v>7</v>
      </c>
      <c r="O3793" s="6">
        <v>0</v>
      </c>
      <c r="P3793" s="5" t="str">
        <f>IF(Table2[[#This Row],[ip_risk_score]]&gt;0.8,"HIGH",IF(Table2[[#This Row],[ip_risk_score]]&gt;0.5,"MEDIUM","LOW"))</f>
        <v>LOW</v>
      </c>
      <c r="Q3793" s="5">
        <f>Table2[[#This Row],[transaction_amount]]-Table2[[#This Row],[avg_transaction_amount]]</f>
        <v>21854.049999999996</v>
      </c>
    </row>
    <row r="3794" spans="1:17" x14ac:dyDescent="0.25">
      <c r="A3794" s="4" t="s">
        <v>6929</v>
      </c>
      <c r="B3794" s="5" t="s">
        <v>1315</v>
      </c>
      <c r="C3794" s="5">
        <v>10774.06</v>
      </c>
      <c r="D3794" s="5" t="s">
        <v>26</v>
      </c>
      <c r="E3794" s="5" t="s">
        <v>31</v>
      </c>
      <c r="F3794" s="5" t="s">
        <v>32</v>
      </c>
      <c r="G3794" s="5" t="s">
        <v>38</v>
      </c>
      <c r="H3794" s="5">
        <v>75</v>
      </c>
      <c r="I3794" s="5">
        <v>6</v>
      </c>
      <c r="J3794" s="5">
        <v>1</v>
      </c>
      <c r="K3794" s="5">
        <v>5589.08</v>
      </c>
      <c r="L3794" s="5">
        <v>0</v>
      </c>
      <c r="M3794" s="5">
        <v>0.56999999999999995</v>
      </c>
      <c r="N3794" s="5">
        <v>6</v>
      </c>
      <c r="O3794" s="6">
        <v>0</v>
      </c>
      <c r="P3794" s="5" t="str">
        <f>IF(Table2[[#This Row],[ip_risk_score]]&gt;0.8,"HIGH",IF(Table2[[#This Row],[ip_risk_score]]&gt;0.5,"MEDIUM","LOW"))</f>
        <v>MEDIUM</v>
      </c>
      <c r="Q3794" s="5">
        <f>Table2[[#This Row],[transaction_amount]]-Table2[[#This Row],[avg_transaction_amount]]</f>
        <v>5184.9799999999996</v>
      </c>
    </row>
    <row r="3795" spans="1:17" x14ac:dyDescent="0.25">
      <c r="A3795" s="4" t="s">
        <v>6930</v>
      </c>
      <c r="B3795" s="5" t="s">
        <v>6931</v>
      </c>
      <c r="C3795" s="5">
        <v>3408.35</v>
      </c>
      <c r="D3795" s="5" t="s">
        <v>20</v>
      </c>
      <c r="E3795" s="5" t="s">
        <v>31</v>
      </c>
      <c r="F3795" s="5" t="s">
        <v>22</v>
      </c>
      <c r="G3795" s="5" t="s">
        <v>23</v>
      </c>
      <c r="H3795" s="5">
        <v>239</v>
      </c>
      <c r="I3795" s="5">
        <v>17</v>
      </c>
      <c r="J3795" s="5">
        <v>1</v>
      </c>
      <c r="K3795" s="5">
        <v>5547.51</v>
      </c>
      <c r="L3795" s="5">
        <v>0</v>
      </c>
      <c r="M3795" s="5">
        <v>0.39100000000000001</v>
      </c>
      <c r="N3795" s="5">
        <v>6</v>
      </c>
      <c r="O3795" s="6">
        <v>0</v>
      </c>
      <c r="P3795" s="5" t="str">
        <f>IF(Table2[[#This Row],[ip_risk_score]]&gt;0.8,"HIGH",IF(Table2[[#This Row],[ip_risk_score]]&gt;0.5,"MEDIUM","LOW"))</f>
        <v>LOW</v>
      </c>
      <c r="Q3795" s="5">
        <f>Table2[[#This Row],[transaction_amount]]-Table2[[#This Row],[avg_transaction_amount]]</f>
        <v>-2139.1600000000003</v>
      </c>
    </row>
    <row r="3796" spans="1:17" x14ac:dyDescent="0.25">
      <c r="A3796" s="4" t="s">
        <v>6932</v>
      </c>
      <c r="B3796" s="5" t="s">
        <v>2767</v>
      </c>
      <c r="C3796" s="5">
        <v>29762.63</v>
      </c>
      <c r="D3796" s="5" t="s">
        <v>20</v>
      </c>
      <c r="E3796" s="5" t="s">
        <v>31</v>
      </c>
      <c r="F3796" s="5" t="s">
        <v>28</v>
      </c>
      <c r="G3796" s="5" t="s">
        <v>48</v>
      </c>
      <c r="H3796" s="5">
        <v>931</v>
      </c>
      <c r="I3796" s="5">
        <v>17</v>
      </c>
      <c r="J3796" s="5">
        <v>3</v>
      </c>
      <c r="K3796" s="5">
        <v>3331.2</v>
      </c>
      <c r="L3796" s="5">
        <v>0</v>
      </c>
      <c r="M3796" s="5">
        <v>0.40300000000000002</v>
      </c>
      <c r="N3796" s="5">
        <v>3</v>
      </c>
      <c r="O3796" s="6">
        <v>0</v>
      </c>
      <c r="P3796" s="5" t="str">
        <f>IF(Table2[[#This Row],[ip_risk_score]]&gt;0.8,"HIGH",IF(Table2[[#This Row],[ip_risk_score]]&gt;0.5,"MEDIUM","LOW"))</f>
        <v>LOW</v>
      </c>
      <c r="Q3796" s="5">
        <f>Table2[[#This Row],[transaction_amount]]-Table2[[#This Row],[avg_transaction_amount]]</f>
        <v>26431.43</v>
      </c>
    </row>
    <row r="3797" spans="1:17" x14ac:dyDescent="0.25">
      <c r="A3797" s="4" t="s">
        <v>6933</v>
      </c>
      <c r="B3797" s="5" t="s">
        <v>6934</v>
      </c>
      <c r="C3797" s="5">
        <v>36956.39</v>
      </c>
      <c r="D3797" s="5" t="s">
        <v>20</v>
      </c>
      <c r="E3797" s="5" t="s">
        <v>21</v>
      </c>
      <c r="F3797" s="5" t="s">
        <v>32</v>
      </c>
      <c r="G3797" s="5" t="s">
        <v>48</v>
      </c>
      <c r="H3797" s="5">
        <v>1576</v>
      </c>
      <c r="I3797" s="5">
        <v>1</v>
      </c>
      <c r="J3797" s="5">
        <v>0</v>
      </c>
      <c r="K3797" s="5">
        <v>22185.67</v>
      </c>
      <c r="L3797" s="5">
        <v>0</v>
      </c>
      <c r="M3797" s="5">
        <v>0.189</v>
      </c>
      <c r="N3797" s="5">
        <v>4</v>
      </c>
      <c r="O3797" s="6">
        <v>0</v>
      </c>
      <c r="P3797" s="5" t="str">
        <f>IF(Table2[[#This Row],[ip_risk_score]]&gt;0.8,"HIGH",IF(Table2[[#This Row],[ip_risk_score]]&gt;0.5,"MEDIUM","LOW"))</f>
        <v>LOW</v>
      </c>
      <c r="Q3797" s="5">
        <f>Table2[[#This Row],[transaction_amount]]-Table2[[#This Row],[avg_transaction_amount]]</f>
        <v>14770.720000000001</v>
      </c>
    </row>
    <row r="3798" spans="1:17" x14ac:dyDescent="0.25">
      <c r="A3798" s="4" t="s">
        <v>6935</v>
      </c>
      <c r="B3798" s="5" t="s">
        <v>6936</v>
      </c>
      <c r="C3798" s="5">
        <v>1670.55</v>
      </c>
      <c r="D3798" s="5" t="s">
        <v>53</v>
      </c>
      <c r="E3798" s="5" t="s">
        <v>27</v>
      </c>
      <c r="F3798" s="5" t="s">
        <v>32</v>
      </c>
      <c r="G3798" s="5" t="s">
        <v>33</v>
      </c>
      <c r="H3798" s="5">
        <v>1852</v>
      </c>
      <c r="I3798" s="5">
        <v>20</v>
      </c>
      <c r="J3798" s="5">
        <v>4</v>
      </c>
      <c r="K3798" s="5">
        <v>27544.02</v>
      </c>
      <c r="L3798" s="5">
        <v>1</v>
      </c>
      <c r="M3798" s="5">
        <v>0.41499999999999998</v>
      </c>
      <c r="N3798" s="5">
        <v>4</v>
      </c>
      <c r="O3798" s="6">
        <v>0</v>
      </c>
      <c r="P3798" s="5" t="str">
        <f>IF(Table2[[#This Row],[ip_risk_score]]&gt;0.8,"HIGH",IF(Table2[[#This Row],[ip_risk_score]]&gt;0.5,"MEDIUM","LOW"))</f>
        <v>LOW</v>
      </c>
      <c r="Q3798" s="5">
        <f>Table2[[#This Row],[transaction_amount]]-Table2[[#This Row],[avg_transaction_amount]]</f>
        <v>-25873.47</v>
      </c>
    </row>
    <row r="3799" spans="1:17" x14ac:dyDescent="0.25">
      <c r="A3799" s="4" t="s">
        <v>6937</v>
      </c>
      <c r="B3799" s="5" t="s">
        <v>6938</v>
      </c>
      <c r="C3799" s="5">
        <v>32952.949999999997</v>
      </c>
      <c r="D3799" s="5" t="s">
        <v>26</v>
      </c>
      <c r="E3799" s="5" t="s">
        <v>21</v>
      </c>
      <c r="F3799" s="5" t="s">
        <v>32</v>
      </c>
      <c r="G3799" s="5" t="s">
        <v>38</v>
      </c>
      <c r="H3799" s="5">
        <v>1842</v>
      </c>
      <c r="I3799" s="5">
        <v>0</v>
      </c>
      <c r="J3799" s="5">
        <v>2</v>
      </c>
      <c r="K3799" s="5">
        <v>11118.27</v>
      </c>
      <c r="L3799" s="5">
        <v>0</v>
      </c>
      <c r="M3799" s="5">
        <v>0.74099999999999999</v>
      </c>
      <c r="N3799" s="5">
        <v>9</v>
      </c>
      <c r="O3799" s="6">
        <v>0</v>
      </c>
      <c r="P3799" s="5" t="str">
        <f>IF(Table2[[#This Row],[ip_risk_score]]&gt;0.8,"HIGH",IF(Table2[[#This Row],[ip_risk_score]]&gt;0.5,"MEDIUM","LOW"))</f>
        <v>MEDIUM</v>
      </c>
      <c r="Q3799" s="5">
        <f>Table2[[#This Row],[transaction_amount]]-Table2[[#This Row],[avg_transaction_amount]]</f>
        <v>21834.679999999997</v>
      </c>
    </row>
    <row r="3800" spans="1:17" x14ac:dyDescent="0.25">
      <c r="A3800" s="4" t="s">
        <v>6939</v>
      </c>
      <c r="B3800" s="5" t="s">
        <v>6940</v>
      </c>
      <c r="C3800" s="5">
        <v>26637.98</v>
      </c>
      <c r="D3800" s="5" t="s">
        <v>26</v>
      </c>
      <c r="E3800" s="5" t="s">
        <v>41</v>
      </c>
      <c r="F3800" s="5" t="s">
        <v>28</v>
      </c>
      <c r="G3800" s="5" t="s">
        <v>33</v>
      </c>
      <c r="H3800" s="5">
        <v>60</v>
      </c>
      <c r="I3800" s="5">
        <v>12</v>
      </c>
      <c r="J3800" s="5">
        <v>0</v>
      </c>
      <c r="K3800" s="5">
        <v>1948.49</v>
      </c>
      <c r="L3800" s="5">
        <v>0</v>
      </c>
      <c r="M3800" s="5">
        <v>0.32300000000000001</v>
      </c>
      <c r="N3800" s="5">
        <v>6</v>
      </c>
      <c r="O3800" s="6">
        <v>0</v>
      </c>
      <c r="P3800" s="5" t="str">
        <f>IF(Table2[[#This Row],[ip_risk_score]]&gt;0.8,"HIGH",IF(Table2[[#This Row],[ip_risk_score]]&gt;0.5,"MEDIUM","LOW"))</f>
        <v>LOW</v>
      </c>
      <c r="Q3800" s="5">
        <f>Table2[[#This Row],[transaction_amount]]-Table2[[#This Row],[avg_transaction_amount]]</f>
        <v>24689.489999999998</v>
      </c>
    </row>
    <row r="3801" spans="1:17" x14ac:dyDescent="0.25">
      <c r="A3801" s="4" t="s">
        <v>6941</v>
      </c>
      <c r="B3801" s="5" t="s">
        <v>245</v>
      </c>
      <c r="C3801" s="5">
        <v>5208.09</v>
      </c>
      <c r="D3801" s="5" t="s">
        <v>26</v>
      </c>
      <c r="E3801" s="5" t="s">
        <v>41</v>
      </c>
      <c r="F3801" s="5" t="s">
        <v>22</v>
      </c>
      <c r="G3801" s="5" t="s">
        <v>33</v>
      </c>
      <c r="H3801" s="5">
        <v>668</v>
      </c>
      <c r="I3801" s="5">
        <v>22</v>
      </c>
      <c r="J3801" s="5">
        <v>4</v>
      </c>
      <c r="K3801" s="5">
        <v>4765.04</v>
      </c>
      <c r="L3801" s="5">
        <v>0</v>
      </c>
      <c r="M3801" s="5">
        <v>0.85699999999999998</v>
      </c>
      <c r="N3801" s="5">
        <v>3</v>
      </c>
      <c r="O3801" s="6">
        <v>0</v>
      </c>
      <c r="P3801" s="5" t="str">
        <f>IF(Table2[[#This Row],[ip_risk_score]]&gt;0.8,"HIGH",IF(Table2[[#This Row],[ip_risk_score]]&gt;0.5,"MEDIUM","LOW"))</f>
        <v>HIGH</v>
      </c>
      <c r="Q3801" s="5">
        <f>Table2[[#This Row],[transaction_amount]]-Table2[[#This Row],[avg_transaction_amount]]</f>
        <v>443.05000000000018</v>
      </c>
    </row>
    <row r="3802" spans="1:17" x14ac:dyDescent="0.25">
      <c r="A3802" s="4" t="s">
        <v>6942</v>
      </c>
      <c r="B3802" s="5" t="s">
        <v>6943</v>
      </c>
      <c r="C3802" s="5">
        <v>8667.57</v>
      </c>
      <c r="D3802" s="5" t="s">
        <v>20</v>
      </c>
      <c r="E3802" s="5" t="s">
        <v>21</v>
      </c>
      <c r="F3802" s="5" t="s">
        <v>32</v>
      </c>
      <c r="G3802" s="5" t="s">
        <v>48</v>
      </c>
      <c r="H3802" s="5">
        <v>1640</v>
      </c>
      <c r="I3802" s="5">
        <v>1</v>
      </c>
      <c r="J3802" s="5">
        <v>3</v>
      </c>
      <c r="K3802" s="5">
        <v>3161.29</v>
      </c>
      <c r="L3802" s="5">
        <v>0</v>
      </c>
      <c r="M3802" s="5">
        <v>0.16600000000000001</v>
      </c>
      <c r="N3802" s="5">
        <v>4</v>
      </c>
      <c r="O3802" s="6">
        <v>1</v>
      </c>
      <c r="P3802" s="5" t="str">
        <f>IF(Table2[[#This Row],[ip_risk_score]]&gt;0.8,"HIGH",IF(Table2[[#This Row],[ip_risk_score]]&gt;0.5,"MEDIUM","LOW"))</f>
        <v>LOW</v>
      </c>
      <c r="Q3802" s="5">
        <f>Table2[[#This Row],[transaction_amount]]-Table2[[#This Row],[avg_transaction_amount]]</f>
        <v>5506.28</v>
      </c>
    </row>
    <row r="3803" spans="1:17" x14ac:dyDescent="0.25">
      <c r="A3803" s="4" t="s">
        <v>6944</v>
      </c>
      <c r="B3803" s="5" t="s">
        <v>6945</v>
      </c>
      <c r="C3803" s="5">
        <v>28420.32</v>
      </c>
      <c r="D3803" s="5" t="s">
        <v>53</v>
      </c>
      <c r="E3803" s="5" t="s">
        <v>27</v>
      </c>
      <c r="F3803" s="5" t="s">
        <v>32</v>
      </c>
      <c r="G3803" s="5" t="s">
        <v>38</v>
      </c>
      <c r="H3803" s="5">
        <v>1362</v>
      </c>
      <c r="I3803" s="5">
        <v>3</v>
      </c>
      <c r="J3803" s="5">
        <v>2</v>
      </c>
      <c r="K3803" s="5">
        <v>17810.97</v>
      </c>
      <c r="L3803" s="5">
        <v>0</v>
      </c>
      <c r="M3803" s="5">
        <v>0.84699999999999998</v>
      </c>
      <c r="N3803" s="5">
        <v>6</v>
      </c>
      <c r="O3803" s="6">
        <v>0</v>
      </c>
      <c r="P3803" s="5" t="str">
        <f>IF(Table2[[#This Row],[ip_risk_score]]&gt;0.8,"HIGH",IF(Table2[[#This Row],[ip_risk_score]]&gt;0.5,"MEDIUM","LOW"))</f>
        <v>HIGH</v>
      </c>
      <c r="Q3803" s="5">
        <f>Table2[[#This Row],[transaction_amount]]-Table2[[#This Row],[avg_transaction_amount]]</f>
        <v>10609.349999999999</v>
      </c>
    </row>
    <row r="3804" spans="1:17" x14ac:dyDescent="0.25">
      <c r="A3804" s="4" t="s">
        <v>6946</v>
      </c>
      <c r="B3804" s="5" t="s">
        <v>6947</v>
      </c>
      <c r="C3804" s="5">
        <v>14853.06</v>
      </c>
      <c r="D3804" s="5" t="s">
        <v>26</v>
      </c>
      <c r="E3804" s="5" t="s">
        <v>31</v>
      </c>
      <c r="F3804" s="5" t="s">
        <v>32</v>
      </c>
      <c r="G3804" s="5" t="s">
        <v>58</v>
      </c>
      <c r="H3804" s="5">
        <v>396</v>
      </c>
      <c r="I3804" s="5">
        <v>8</v>
      </c>
      <c r="J3804" s="5">
        <v>0</v>
      </c>
      <c r="K3804" s="5">
        <v>8540.7099999999991</v>
      </c>
      <c r="L3804" s="5">
        <v>0</v>
      </c>
      <c r="M3804" s="5">
        <v>0.61599999999999999</v>
      </c>
      <c r="N3804" s="5">
        <v>6</v>
      </c>
      <c r="O3804" s="6">
        <v>0</v>
      </c>
      <c r="P3804" s="5" t="str">
        <f>IF(Table2[[#This Row],[ip_risk_score]]&gt;0.8,"HIGH",IF(Table2[[#This Row],[ip_risk_score]]&gt;0.5,"MEDIUM","LOW"))</f>
        <v>MEDIUM</v>
      </c>
      <c r="Q3804" s="5">
        <f>Table2[[#This Row],[transaction_amount]]-Table2[[#This Row],[avg_transaction_amount]]</f>
        <v>6312.35</v>
      </c>
    </row>
    <row r="3805" spans="1:17" x14ac:dyDescent="0.25">
      <c r="A3805" s="4" t="s">
        <v>6948</v>
      </c>
      <c r="B3805" s="5" t="s">
        <v>6772</v>
      </c>
      <c r="C3805" s="5">
        <v>46918.87</v>
      </c>
      <c r="D3805" s="5" t="s">
        <v>20</v>
      </c>
      <c r="E3805" s="5" t="s">
        <v>41</v>
      </c>
      <c r="F3805" s="5" t="s">
        <v>28</v>
      </c>
      <c r="G3805" s="5" t="s">
        <v>38</v>
      </c>
      <c r="H3805" s="5">
        <v>1071</v>
      </c>
      <c r="I3805" s="5">
        <v>7</v>
      </c>
      <c r="J3805" s="5">
        <v>4</v>
      </c>
      <c r="K3805" s="5">
        <v>26933.68</v>
      </c>
      <c r="L3805" s="5">
        <v>0</v>
      </c>
      <c r="M3805" s="5">
        <v>0.42399999999999999</v>
      </c>
      <c r="N3805" s="5">
        <v>5</v>
      </c>
      <c r="O3805" s="6">
        <v>0</v>
      </c>
      <c r="P3805" s="5" t="str">
        <f>IF(Table2[[#This Row],[ip_risk_score]]&gt;0.8,"HIGH",IF(Table2[[#This Row],[ip_risk_score]]&gt;0.5,"MEDIUM","LOW"))</f>
        <v>LOW</v>
      </c>
      <c r="Q3805" s="5">
        <f>Table2[[#This Row],[transaction_amount]]-Table2[[#This Row],[avg_transaction_amount]]</f>
        <v>19985.190000000002</v>
      </c>
    </row>
    <row r="3806" spans="1:17" x14ac:dyDescent="0.25">
      <c r="A3806" s="4" t="s">
        <v>6949</v>
      </c>
      <c r="B3806" s="5" t="s">
        <v>6950</v>
      </c>
      <c r="C3806" s="5">
        <v>40946.07</v>
      </c>
      <c r="D3806" s="5" t="s">
        <v>53</v>
      </c>
      <c r="E3806" s="5" t="s">
        <v>41</v>
      </c>
      <c r="F3806" s="5" t="s">
        <v>32</v>
      </c>
      <c r="G3806" s="5" t="s">
        <v>33</v>
      </c>
      <c r="H3806" s="5">
        <v>1743</v>
      </c>
      <c r="I3806" s="5">
        <v>17</v>
      </c>
      <c r="J3806" s="5">
        <v>3</v>
      </c>
      <c r="K3806" s="5">
        <v>4952.25</v>
      </c>
      <c r="L3806" s="5">
        <v>0</v>
      </c>
      <c r="M3806" s="5">
        <v>3.5000000000000003E-2</v>
      </c>
      <c r="N3806" s="5">
        <v>1</v>
      </c>
      <c r="O3806" s="6">
        <v>0</v>
      </c>
      <c r="P3806" s="5" t="str">
        <f>IF(Table2[[#This Row],[ip_risk_score]]&gt;0.8,"HIGH",IF(Table2[[#This Row],[ip_risk_score]]&gt;0.5,"MEDIUM","LOW"))</f>
        <v>LOW</v>
      </c>
      <c r="Q3806" s="5">
        <f>Table2[[#This Row],[transaction_amount]]-Table2[[#This Row],[avg_transaction_amount]]</f>
        <v>35993.82</v>
      </c>
    </row>
    <row r="3807" spans="1:17" x14ac:dyDescent="0.25">
      <c r="A3807" s="4" t="s">
        <v>6951</v>
      </c>
      <c r="B3807" s="5" t="s">
        <v>4284</v>
      </c>
      <c r="C3807" s="5">
        <v>49179.18</v>
      </c>
      <c r="D3807" s="5" t="s">
        <v>53</v>
      </c>
      <c r="E3807" s="5" t="s">
        <v>21</v>
      </c>
      <c r="F3807" s="5" t="s">
        <v>32</v>
      </c>
      <c r="G3807" s="5" t="s">
        <v>23</v>
      </c>
      <c r="H3807" s="5">
        <v>762</v>
      </c>
      <c r="I3807" s="5">
        <v>15</v>
      </c>
      <c r="J3807" s="5">
        <v>3</v>
      </c>
      <c r="K3807" s="5">
        <v>27911.66</v>
      </c>
      <c r="L3807" s="5">
        <v>1</v>
      </c>
      <c r="M3807" s="5">
        <v>0.127</v>
      </c>
      <c r="N3807" s="5">
        <v>6</v>
      </c>
      <c r="O3807" s="6">
        <v>0</v>
      </c>
      <c r="P3807" s="5" t="str">
        <f>IF(Table2[[#This Row],[ip_risk_score]]&gt;0.8,"HIGH",IF(Table2[[#This Row],[ip_risk_score]]&gt;0.5,"MEDIUM","LOW"))</f>
        <v>LOW</v>
      </c>
      <c r="Q3807" s="5">
        <f>Table2[[#This Row],[transaction_amount]]-Table2[[#This Row],[avg_transaction_amount]]</f>
        <v>21267.52</v>
      </c>
    </row>
    <row r="3808" spans="1:17" x14ac:dyDescent="0.25">
      <c r="A3808" s="4" t="s">
        <v>6952</v>
      </c>
      <c r="B3808" s="5" t="s">
        <v>6953</v>
      </c>
      <c r="C3808" s="5">
        <v>13020.56</v>
      </c>
      <c r="D3808" s="5" t="s">
        <v>26</v>
      </c>
      <c r="E3808" s="5" t="s">
        <v>41</v>
      </c>
      <c r="F3808" s="5" t="s">
        <v>32</v>
      </c>
      <c r="G3808" s="5" t="s">
        <v>33</v>
      </c>
      <c r="H3808" s="5">
        <v>1206</v>
      </c>
      <c r="I3808" s="5">
        <v>3</v>
      </c>
      <c r="J3808" s="5">
        <v>4</v>
      </c>
      <c r="K3808" s="5">
        <v>10048.89</v>
      </c>
      <c r="L3808" s="5">
        <v>0</v>
      </c>
      <c r="M3808" s="5">
        <v>0.41399999999999998</v>
      </c>
      <c r="N3808" s="5">
        <v>4</v>
      </c>
      <c r="O3808" s="6">
        <v>0</v>
      </c>
      <c r="P3808" s="5" t="str">
        <f>IF(Table2[[#This Row],[ip_risk_score]]&gt;0.8,"HIGH",IF(Table2[[#This Row],[ip_risk_score]]&gt;0.5,"MEDIUM","LOW"))</f>
        <v>LOW</v>
      </c>
      <c r="Q3808" s="5">
        <f>Table2[[#This Row],[transaction_amount]]-Table2[[#This Row],[avg_transaction_amount]]</f>
        <v>2971.67</v>
      </c>
    </row>
    <row r="3809" spans="1:17" x14ac:dyDescent="0.25">
      <c r="A3809" s="4" t="s">
        <v>6954</v>
      </c>
      <c r="B3809" s="5" t="s">
        <v>6955</v>
      </c>
      <c r="C3809" s="5">
        <v>48487.7</v>
      </c>
      <c r="D3809" s="5" t="s">
        <v>26</v>
      </c>
      <c r="E3809" s="5" t="s">
        <v>41</v>
      </c>
      <c r="F3809" s="5" t="s">
        <v>28</v>
      </c>
      <c r="G3809" s="5" t="s">
        <v>38</v>
      </c>
      <c r="H3809" s="5">
        <v>502</v>
      </c>
      <c r="I3809" s="5">
        <v>3</v>
      </c>
      <c r="J3809" s="5">
        <v>1</v>
      </c>
      <c r="K3809" s="5">
        <v>26032.44</v>
      </c>
      <c r="L3809" s="5">
        <v>0</v>
      </c>
      <c r="M3809" s="5">
        <v>0.878</v>
      </c>
      <c r="N3809" s="5">
        <v>8</v>
      </c>
      <c r="O3809" s="6">
        <v>0</v>
      </c>
      <c r="P3809" s="5" t="str">
        <f>IF(Table2[[#This Row],[ip_risk_score]]&gt;0.8,"HIGH",IF(Table2[[#This Row],[ip_risk_score]]&gt;0.5,"MEDIUM","LOW"))</f>
        <v>HIGH</v>
      </c>
      <c r="Q3809" s="5">
        <f>Table2[[#This Row],[transaction_amount]]-Table2[[#This Row],[avg_transaction_amount]]</f>
        <v>22455.26</v>
      </c>
    </row>
    <row r="3810" spans="1:17" x14ac:dyDescent="0.25">
      <c r="A3810" s="4" t="s">
        <v>6956</v>
      </c>
      <c r="B3810" s="5" t="s">
        <v>6957</v>
      </c>
      <c r="C3810" s="5">
        <v>21590.13</v>
      </c>
      <c r="D3810" s="5" t="s">
        <v>20</v>
      </c>
      <c r="E3810" s="5" t="s">
        <v>31</v>
      </c>
      <c r="F3810" s="5" t="s">
        <v>22</v>
      </c>
      <c r="G3810" s="5" t="s">
        <v>48</v>
      </c>
      <c r="H3810" s="5">
        <v>1801</v>
      </c>
      <c r="I3810" s="5">
        <v>17</v>
      </c>
      <c r="J3810" s="5">
        <v>1</v>
      </c>
      <c r="K3810" s="5">
        <v>28474.98</v>
      </c>
      <c r="L3810" s="5">
        <v>0</v>
      </c>
      <c r="M3810" s="5">
        <v>0.95699999999999996</v>
      </c>
      <c r="N3810" s="5">
        <v>1</v>
      </c>
      <c r="O3810" s="6">
        <v>0</v>
      </c>
      <c r="P3810" s="5" t="str">
        <f>IF(Table2[[#This Row],[ip_risk_score]]&gt;0.8,"HIGH",IF(Table2[[#This Row],[ip_risk_score]]&gt;0.5,"MEDIUM","LOW"))</f>
        <v>HIGH</v>
      </c>
      <c r="Q3810" s="5">
        <f>Table2[[#This Row],[transaction_amount]]-Table2[[#This Row],[avg_transaction_amount]]</f>
        <v>-6884.8499999999985</v>
      </c>
    </row>
    <row r="3811" spans="1:17" x14ac:dyDescent="0.25">
      <c r="A3811" s="4" t="s">
        <v>6958</v>
      </c>
      <c r="B3811" s="5" t="s">
        <v>1722</v>
      </c>
      <c r="C3811" s="5">
        <v>17408.560000000001</v>
      </c>
      <c r="D3811" s="5" t="s">
        <v>26</v>
      </c>
      <c r="E3811" s="5" t="s">
        <v>31</v>
      </c>
      <c r="F3811" s="5" t="s">
        <v>28</v>
      </c>
      <c r="G3811" s="5" t="s">
        <v>38</v>
      </c>
      <c r="H3811" s="5">
        <v>1488</v>
      </c>
      <c r="I3811" s="5">
        <v>1</v>
      </c>
      <c r="J3811" s="5">
        <v>4</v>
      </c>
      <c r="K3811" s="5">
        <v>29592.27</v>
      </c>
      <c r="L3811" s="5">
        <v>0</v>
      </c>
      <c r="M3811" s="5">
        <v>0.93</v>
      </c>
      <c r="N3811" s="5">
        <v>5</v>
      </c>
      <c r="O3811" s="6">
        <v>0</v>
      </c>
      <c r="P3811" s="5" t="str">
        <f>IF(Table2[[#This Row],[ip_risk_score]]&gt;0.8,"HIGH",IF(Table2[[#This Row],[ip_risk_score]]&gt;0.5,"MEDIUM","LOW"))</f>
        <v>HIGH</v>
      </c>
      <c r="Q3811" s="5">
        <f>Table2[[#This Row],[transaction_amount]]-Table2[[#This Row],[avg_transaction_amount]]</f>
        <v>-12183.71</v>
      </c>
    </row>
    <row r="3812" spans="1:17" x14ac:dyDescent="0.25">
      <c r="A3812" s="4" t="s">
        <v>6959</v>
      </c>
      <c r="B3812" s="5" t="s">
        <v>6960</v>
      </c>
      <c r="C3812" s="5">
        <v>2564.96</v>
      </c>
      <c r="D3812" s="5" t="s">
        <v>20</v>
      </c>
      <c r="E3812" s="5" t="s">
        <v>27</v>
      </c>
      <c r="F3812" s="5" t="s">
        <v>22</v>
      </c>
      <c r="G3812" s="5" t="s">
        <v>58</v>
      </c>
      <c r="H3812" s="5">
        <v>50</v>
      </c>
      <c r="I3812" s="5">
        <v>20</v>
      </c>
      <c r="J3812" s="5">
        <v>4</v>
      </c>
      <c r="K3812" s="5">
        <v>24127.439999999999</v>
      </c>
      <c r="L3812" s="5">
        <v>0</v>
      </c>
      <c r="M3812" s="5">
        <v>0.27400000000000002</v>
      </c>
      <c r="N3812" s="5">
        <v>4</v>
      </c>
      <c r="O3812" s="6">
        <v>0</v>
      </c>
      <c r="P3812" s="5" t="str">
        <f>IF(Table2[[#This Row],[ip_risk_score]]&gt;0.8,"HIGH",IF(Table2[[#This Row],[ip_risk_score]]&gt;0.5,"MEDIUM","LOW"))</f>
        <v>LOW</v>
      </c>
      <c r="Q3812" s="5">
        <f>Table2[[#This Row],[transaction_amount]]-Table2[[#This Row],[avg_transaction_amount]]</f>
        <v>-21562.48</v>
      </c>
    </row>
    <row r="3813" spans="1:17" x14ac:dyDescent="0.25">
      <c r="A3813" s="4" t="s">
        <v>6961</v>
      </c>
      <c r="B3813" s="5" t="s">
        <v>6885</v>
      </c>
      <c r="C3813" s="5">
        <v>2685.62</v>
      </c>
      <c r="D3813" s="5" t="s">
        <v>53</v>
      </c>
      <c r="E3813" s="5" t="s">
        <v>41</v>
      </c>
      <c r="F3813" s="5" t="s">
        <v>22</v>
      </c>
      <c r="G3813" s="5" t="s">
        <v>23</v>
      </c>
      <c r="H3813" s="5">
        <v>1954</v>
      </c>
      <c r="I3813" s="5">
        <v>10</v>
      </c>
      <c r="J3813" s="5">
        <v>4</v>
      </c>
      <c r="K3813" s="5">
        <v>3140.43</v>
      </c>
      <c r="L3813" s="5">
        <v>0</v>
      </c>
      <c r="M3813" s="5">
        <v>0.25700000000000001</v>
      </c>
      <c r="N3813" s="5">
        <v>5</v>
      </c>
      <c r="O3813" s="6">
        <v>0</v>
      </c>
      <c r="P3813" s="5" t="str">
        <f>IF(Table2[[#This Row],[ip_risk_score]]&gt;0.8,"HIGH",IF(Table2[[#This Row],[ip_risk_score]]&gt;0.5,"MEDIUM","LOW"))</f>
        <v>LOW</v>
      </c>
      <c r="Q3813" s="5">
        <f>Table2[[#This Row],[transaction_amount]]-Table2[[#This Row],[avg_transaction_amount]]</f>
        <v>-454.80999999999995</v>
      </c>
    </row>
    <row r="3814" spans="1:17" x14ac:dyDescent="0.25">
      <c r="A3814" s="4" t="s">
        <v>6962</v>
      </c>
      <c r="B3814" s="5" t="s">
        <v>6963</v>
      </c>
      <c r="C3814" s="5">
        <v>34615.96</v>
      </c>
      <c r="D3814" s="5" t="s">
        <v>53</v>
      </c>
      <c r="E3814" s="5" t="s">
        <v>27</v>
      </c>
      <c r="F3814" s="5" t="s">
        <v>28</v>
      </c>
      <c r="G3814" s="5" t="s">
        <v>23</v>
      </c>
      <c r="H3814" s="5">
        <v>955</v>
      </c>
      <c r="I3814" s="5">
        <v>19</v>
      </c>
      <c r="J3814" s="5">
        <v>3</v>
      </c>
      <c r="K3814" s="5">
        <v>1755.82</v>
      </c>
      <c r="L3814" s="5">
        <v>1</v>
      </c>
      <c r="M3814" s="5">
        <v>0.74</v>
      </c>
      <c r="N3814" s="5">
        <v>9</v>
      </c>
      <c r="O3814" s="6">
        <v>1</v>
      </c>
      <c r="P3814" s="5" t="str">
        <f>IF(Table2[[#This Row],[ip_risk_score]]&gt;0.8,"HIGH",IF(Table2[[#This Row],[ip_risk_score]]&gt;0.5,"MEDIUM","LOW"))</f>
        <v>MEDIUM</v>
      </c>
      <c r="Q3814" s="5">
        <f>Table2[[#This Row],[transaction_amount]]-Table2[[#This Row],[avg_transaction_amount]]</f>
        <v>32860.14</v>
      </c>
    </row>
    <row r="3815" spans="1:17" x14ac:dyDescent="0.25">
      <c r="A3815" s="4" t="s">
        <v>6964</v>
      </c>
      <c r="B3815" s="5" t="s">
        <v>6965</v>
      </c>
      <c r="C3815" s="5">
        <v>22923.55</v>
      </c>
      <c r="D3815" s="5" t="s">
        <v>53</v>
      </c>
      <c r="E3815" s="5" t="s">
        <v>27</v>
      </c>
      <c r="F3815" s="5" t="s">
        <v>32</v>
      </c>
      <c r="G3815" s="5" t="s">
        <v>33</v>
      </c>
      <c r="H3815" s="5">
        <v>1162</v>
      </c>
      <c r="I3815" s="5">
        <v>23</v>
      </c>
      <c r="J3815" s="5">
        <v>2</v>
      </c>
      <c r="K3815" s="5">
        <v>22217.9</v>
      </c>
      <c r="L3815" s="5">
        <v>0</v>
      </c>
      <c r="M3815" s="5">
        <v>0.94099999999999995</v>
      </c>
      <c r="N3815" s="5">
        <v>7</v>
      </c>
      <c r="O3815" s="6">
        <v>0</v>
      </c>
      <c r="P3815" s="5" t="str">
        <f>IF(Table2[[#This Row],[ip_risk_score]]&gt;0.8,"HIGH",IF(Table2[[#This Row],[ip_risk_score]]&gt;0.5,"MEDIUM","LOW"))</f>
        <v>HIGH</v>
      </c>
      <c r="Q3815" s="5">
        <f>Table2[[#This Row],[transaction_amount]]-Table2[[#This Row],[avg_transaction_amount]]</f>
        <v>705.64999999999782</v>
      </c>
    </row>
    <row r="3816" spans="1:17" x14ac:dyDescent="0.25">
      <c r="A3816" s="4" t="s">
        <v>6966</v>
      </c>
      <c r="B3816" s="5" t="s">
        <v>5031</v>
      </c>
      <c r="C3816" s="5">
        <v>11364.76</v>
      </c>
      <c r="D3816" s="5" t="s">
        <v>53</v>
      </c>
      <c r="E3816" s="5" t="s">
        <v>31</v>
      </c>
      <c r="F3816" s="5" t="s">
        <v>22</v>
      </c>
      <c r="G3816" s="5" t="s">
        <v>38</v>
      </c>
      <c r="H3816" s="5">
        <v>1087</v>
      </c>
      <c r="I3816" s="5">
        <v>3</v>
      </c>
      <c r="J3816" s="5">
        <v>3</v>
      </c>
      <c r="K3816" s="5">
        <v>26921.49</v>
      </c>
      <c r="L3816" s="5">
        <v>0</v>
      </c>
      <c r="M3816" s="5">
        <v>0.13300000000000001</v>
      </c>
      <c r="N3816" s="5">
        <v>3</v>
      </c>
      <c r="O3816" s="6">
        <v>0</v>
      </c>
      <c r="P3816" s="5" t="str">
        <f>IF(Table2[[#This Row],[ip_risk_score]]&gt;0.8,"HIGH",IF(Table2[[#This Row],[ip_risk_score]]&gt;0.5,"MEDIUM","LOW"))</f>
        <v>LOW</v>
      </c>
      <c r="Q3816" s="5">
        <f>Table2[[#This Row],[transaction_amount]]-Table2[[#This Row],[avg_transaction_amount]]</f>
        <v>-15556.730000000001</v>
      </c>
    </row>
    <row r="3817" spans="1:17" x14ac:dyDescent="0.25">
      <c r="A3817" s="4" t="s">
        <v>6967</v>
      </c>
      <c r="B3817" s="5" t="s">
        <v>6968</v>
      </c>
      <c r="C3817" s="5">
        <v>30717.82</v>
      </c>
      <c r="D3817" s="5" t="s">
        <v>26</v>
      </c>
      <c r="E3817" s="5" t="s">
        <v>31</v>
      </c>
      <c r="F3817" s="5" t="s">
        <v>32</v>
      </c>
      <c r="G3817" s="5" t="s">
        <v>48</v>
      </c>
      <c r="H3817" s="5">
        <v>95</v>
      </c>
      <c r="I3817" s="5">
        <v>23</v>
      </c>
      <c r="J3817" s="5">
        <v>3</v>
      </c>
      <c r="K3817" s="5">
        <v>5065.1000000000004</v>
      </c>
      <c r="L3817" s="5">
        <v>0</v>
      </c>
      <c r="M3817" s="5">
        <v>0.378</v>
      </c>
      <c r="N3817" s="5">
        <v>3</v>
      </c>
      <c r="O3817" s="6">
        <v>0</v>
      </c>
      <c r="P3817" s="5" t="str">
        <f>IF(Table2[[#This Row],[ip_risk_score]]&gt;0.8,"HIGH",IF(Table2[[#This Row],[ip_risk_score]]&gt;0.5,"MEDIUM","LOW"))</f>
        <v>LOW</v>
      </c>
      <c r="Q3817" s="5">
        <f>Table2[[#This Row],[transaction_amount]]-Table2[[#This Row],[avg_transaction_amount]]</f>
        <v>25652.720000000001</v>
      </c>
    </row>
    <row r="3818" spans="1:17" x14ac:dyDescent="0.25">
      <c r="A3818" s="4" t="s">
        <v>6969</v>
      </c>
      <c r="B3818" s="5" t="s">
        <v>5548</v>
      </c>
      <c r="C3818" s="5">
        <v>12680.26</v>
      </c>
      <c r="D3818" s="5" t="s">
        <v>26</v>
      </c>
      <c r="E3818" s="5" t="s">
        <v>21</v>
      </c>
      <c r="F3818" s="5" t="s">
        <v>22</v>
      </c>
      <c r="G3818" s="5" t="s">
        <v>58</v>
      </c>
      <c r="H3818" s="5">
        <v>1757</v>
      </c>
      <c r="I3818" s="5">
        <v>13</v>
      </c>
      <c r="J3818" s="5">
        <v>1</v>
      </c>
      <c r="K3818" s="5">
        <v>28237.919999999998</v>
      </c>
      <c r="L3818" s="5">
        <v>0</v>
      </c>
      <c r="M3818" s="5">
        <v>0.83599999999999997</v>
      </c>
      <c r="N3818" s="5">
        <v>7</v>
      </c>
      <c r="O3818" s="6">
        <v>0</v>
      </c>
      <c r="P3818" s="5" t="str">
        <f>IF(Table2[[#This Row],[ip_risk_score]]&gt;0.8,"HIGH",IF(Table2[[#This Row],[ip_risk_score]]&gt;0.5,"MEDIUM","LOW"))</f>
        <v>HIGH</v>
      </c>
      <c r="Q3818" s="5">
        <f>Table2[[#This Row],[transaction_amount]]-Table2[[#This Row],[avg_transaction_amount]]</f>
        <v>-15557.659999999998</v>
      </c>
    </row>
    <row r="3819" spans="1:17" x14ac:dyDescent="0.25">
      <c r="A3819" s="4" t="s">
        <v>6970</v>
      </c>
      <c r="B3819" s="5" t="s">
        <v>5029</v>
      </c>
      <c r="C3819" s="5">
        <v>28902.71</v>
      </c>
      <c r="D3819" s="5" t="s">
        <v>20</v>
      </c>
      <c r="E3819" s="5" t="s">
        <v>31</v>
      </c>
      <c r="F3819" s="5" t="s">
        <v>32</v>
      </c>
      <c r="G3819" s="5" t="s">
        <v>33</v>
      </c>
      <c r="H3819" s="5">
        <v>1302</v>
      </c>
      <c r="I3819" s="5">
        <v>20</v>
      </c>
      <c r="J3819" s="5">
        <v>4</v>
      </c>
      <c r="K3819" s="5">
        <v>18345.810000000001</v>
      </c>
      <c r="L3819" s="5">
        <v>0</v>
      </c>
      <c r="M3819" s="5">
        <v>0.49199999999999999</v>
      </c>
      <c r="N3819" s="5">
        <v>1</v>
      </c>
      <c r="O3819" s="6">
        <v>0</v>
      </c>
      <c r="P3819" s="5" t="str">
        <f>IF(Table2[[#This Row],[ip_risk_score]]&gt;0.8,"HIGH",IF(Table2[[#This Row],[ip_risk_score]]&gt;0.5,"MEDIUM","LOW"))</f>
        <v>LOW</v>
      </c>
      <c r="Q3819" s="5">
        <f>Table2[[#This Row],[transaction_amount]]-Table2[[#This Row],[avg_transaction_amount]]</f>
        <v>10556.899999999998</v>
      </c>
    </row>
    <row r="3820" spans="1:17" x14ac:dyDescent="0.25">
      <c r="A3820" s="4" t="s">
        <v>6971</v>
      </c>
      <c r="B3820" s="5" t="s">
        <v>6972</v>
      </c>
      <c r="C3820" s="5">
        <v>17992.48</v>
      </c>
      <c r="D3820" s="5" t="s">
        <v>20</v>
      </c>
      <c r="E3820" s="5" t="s">
        <v>27</v>
      </c>
      <c r="F3820" s="5" t="s">
        <v>32</v>
      </c>
      <c r="G3820" s="5" t="s">
        <v>38</v>
      </c>
      <c r="H3820" s="5">
        <v>305</v>
      </c>
      <c r="I3820" s="5">
        <v>16</v>
      </c>
      <c r="J3820" s="5">
        <v>3</v>
      </c>
      <c r="K3820" s="5">
        <v>3807.88</v>
      </c>
      <c r="L3820" s="5">
        <v>0</v>
      </c>
      <c r="M3820" s="5">
        <v>0.84199999999999997</v>
      </c>
      <c r="N3820" s="5">
        <v>8</v>
      </c>
      <c r="O3820" s="6">
        <v>0</v>
      </c>
      <c r="P3820" s="5" t="str">
        <f>IF(Table2[[#This Row],[ip_risk_score]]&gt;0.8,"HIGH",IF(Table2[[#This Row],[ip_risk_score]]&gt;0.5,"MEDIUM","LOW"))</f>
        <v>HIGH</v>
      </c>
      <c r="Q3820" s="5">
        <f>Table2[[#This Row],[transaction_amount]]-Table2[[#This Row],[avg_transaction_amount]]</f>
        <v>14184.599999999999</v>
      </c>
    </row>
    <row r="3821" spans="1:17" x14ac:dyDescent="0.25">
      <c r="A3821" s="4" t="s">
        <v>6973</v>
      </c>
      <c r="B3821" s="5" t="s">
        <v>6974</v>
      </c>
      <c r="C3821" s="5">
        <v>41186.43</v>
      </c>
      <c r="D3821" s="5" t="s">
        <v>20</v>
      </c>
      <c r="E3821" s="5" t="s">
        <v>41</v>
      </c>
      <c r="F3821" s="5" t="s">
        <v>28</v>
      </c>
      <c r="G3821" s="5" t="s">
        <v>48</v>
      </c>
      <c r="H3821" s="5">
        <v>1054</v>
      </c>
      <c r="I3821" s="5">
        <v>7</v>
      </c>
      <c r="J3821" s="5">
        <v>3</v>
      </c>
      <c r="K3821" s="5">
        <v>5094.3100000000004</v>
      </c>
      <c r="L3821" s="5">
        <v>0</v>
      </c>
      <c r="M3821" s="5">
        <v>0.11700000000000001</v>
      </c>
      <c r="N3821" s="5">
        <v>3</v>
      </c>
      <c r="O3821" s="6">
        <v>0</v>
      </c>
      <c r="P3821" s="5" t="str">
        <f>IF(Table2[[#This Row],[ip_risk_score]]&gt;0.8,"HIGH",IF(Table2[[#This Row],[ip_risk_score]]&gt;0.5,"MEDIUM","LOW"))</f>
        <v>LOW</v>
      </c>
      <c r="Q3821" s="5">
        <f>Table2[[#This Row],[transaction_amount]]-Table2[[#This Row],[avg_transaction_amount]]</f>
        <v>36092.120000000003</v>
      </c>
    </row>
    <row r="3822" spans="1:17" x14ac:dyDescent="0.25">
      <c r="A3822" s="4" t="s">
        <v>6975</v>
      </c>
      <c r="B3822" s="5" t="s">
        <v>6976</v>
      </c>
      <c r="C3822" s="5">
        <v>41043.769999999997</v>
      </c>
      <c r="D3822" s="5" t="s">
        <v>20</v>
      </c>
      <c r="E3822" s="5" t="s">
        <v>27</v>
      </c>
      <c r="F3822" s="5" t="s">
        <v>32</v>
      </c>
      <c r="G3822" s="5" t="s">
        <v>38</v>
      </c>
      <c r="H3822" s="5">
        <v>1248</v>
      </c>
      <c r="I3822" s="5">
        <v>0</v>
      </c>
      <c r="J3822" s="5">
        <v>4</v>
      </c>
      <c r="K3822" s="5">
        <v>2072.0700000000002</v>
      </c>
      <c r="L3822" s="5">
        <v>0</v>
      </c>
      <c r="M3822" s="5">
        <v>0.77700000000000002</v>
      </c>
      <c r="N3822" s="5">
        <v>8</v>
      </c>
      <c r="O3822" s="6">
        <v>0</v>
      </c>
      <c r="P3822" s="5" t="str">
        <f>IF(Table2[[#This Row],[ip_risk_score]]&gt;0.8,"HIGH",IF(Table2[[#This Row],[ip_risk_score]]&gt;0.5,"MEDIUM","LOW"))</f>
        <v>MEDIUM</v>
      </c>
      <c r="Q3822" s="5">
        <f>Table2[[#This Row],[transaction_amount]]-Table2[[#This Row],[avg_transaction_amount]]</f>
        <v>38971.699999999997</v>
      </c>
    </row>
    <row r="3823" spans="1:17" x14ac:dyDescent="0.25">
      <c r="A3823" s="4" t="s">
        <v>6977</v>
      </c>
      <c r="B3823" s="5" t="s">
        <v>6978</v>
      </c>
      <c r="C3823" s="5">
        <v>23893.65</v>
      </c>
      <c r="D3823" s="5" t="s">
        <v>20</v>
      </c>
      <c r="E3823" s="5" t="s">
        <v>27</v>
      </c>
      <c r="F3823" s="5" t="s">
        <v>22</v>
      </c>
      <c r="G3823" s="5" t="s">
        <v>48</v>
      </c>
      <c r="H3823" s="5">
        <v>434</v>
      </c>
      <c r="I3823" s="5">
        <v>18</v>
      </c>
      <c r="J3823" s="5">
        <v>2</v>
      </c>
      <c r="K3823" s="5">
        <v>4382.1400000000003</v>
      </c>
      <c r="L3823" s="5">
        <v>1</v>
      </c>
      <c r="M3823" s="5">
        <v>0.39</v>
      </c>
      <c r="N3823" s="5">
        <v>8</v>
      </c>
      <c r="O3823" s="6">
        <v>0</v>
      </c>
      <c r="P3823" s="5" t="str">
        <f>IF(Table2[[#This Row],[ip_risk_score]]&gt;0.8,"HIGH",IF(Table2[[#This Row],[ip_risk_score]]&gt;0.5,"MEDIUM","LOW"))</f>
        <v>LOW</v>
      </c>
      <c r="Q3823" s="5">
        <f>Table2[[#This Row],[transaction_amount]]-Table2[[#This Row],[avg_transaction_amount]]</f>
        <v>19511.510000000002</v>
      </c>
    </row>
    <row r="3824" spans="1:17" x14ac:dyDescent="0.25">
      <c r="A3824" s="4" t="s">
        <v>6979</v>
      </c>
      <c r="B3824" s="5" t="s">
        <v>6980</v>
      </c>
      <c r="C3824" s="5">
        <v>17573.41</v>
      </c>
      <c r="D3824" s="5" t="s">
        <v>53</v>
      </c>
      <c r="E3824" s="5" t="s">
        <v>27</v>
      </c>
      <c r="F3824" s="5" t="s">
        <v>32</v>
      </c>
      <c r="G3824" s="5" t="s">
        <v>38</v>
      </c>
      <c r="H3824" s="5">
        <v>198</v>
      </c>
      <c r="I3824" s="5">
        <v>18</v>
      </c>
      <c r="J3824" s="5">
        <v>1</v>
      </c>
      <c r="K3824" s="5">
        <v>21990.51</v>
      </c>
      <c r="L3824" s="5">
        <v>1</v>
      </c>
      <c r="M3824" s="5">
        <v>0.69299999999999995</v>
      </c>
      <c r="N3824" s="5">
        <v>2</v>
      </c>
      <c r="O3824" s="6">
        <v>0</v>
      </c>
      <c r="P3824" s="5" t="str">
        <f>IF(Table2[[#This Row],[ip_risk_score]]&gt;0.8,"HIGH",IF(Table2[[#This Row],[ip_risk_score]]&gt;0.5,"MEDIUM","LOW"))</f>
        <v>MEDIUM</v>
      </c>
      <c r="Q3824" s="5">
        <f>Table2[[#This Row],[transaction_amount]]-Table2[[#This Row],[avg_transaction_amount]]</f>
        <v>-4417.0999999999985</v>
      </c>
    </row>
    <row r="3825" spans="1:17" x14ac:dyDescent="0.25">
      <c r="A3825" s="4" t="s">
        <v>6981</v>
      </c>
      <c r="B3825" s="5" t="s">
        <v>6982</v>
      </c>
      <c r="C3825" s="5">
        <v>18159.86</v>
      </c>
      <c r="D3825" s="5" t="s">
        <v>53</v>
      </c>
      <c r="E3825" s="5" t="s">
        <v>31</v>
      </c>
      <c r="F3825" s="5" t="s">
        <v>32</v>
      </c>
      <c r="G3825" s="5" t="s">
        <v>38</v>
      </c>
      <c r="H3825" s="5">
        <v>170</v>
      </c>
      <c r="I3825" s="5">
        <v>20</v>
      </c>
      <c r="J3825" s="5">
        <v>0</v>
      </c>
      <c r="K3825" s="5">
        <v>6641.11</v>
      </c>
      <c r="L3825" s="5">
        <v>0</v>
      </c>
      <c r="M3825" s="5">
        <v>0.29299999999999998</v>
      </c>
      <c r="N3825" s="5">
        <v>3</v>
      </c>
      <c r="O3825" s="6">
        <v>0</v>
      </c>
      <c r="P3825" s="5" t="str">
        <f>IF(Table2[[#This Row],[ip_risk_score]]&gt;0.8,"HIGH",IF(Table2[[#This Row],[ip_risk_score]]&gt;0.5,"MEDIUM","LOW"))</f>
        <v>LOW</v>
      </c>
      <c r="Q3825" s="5">
        <f>Table2[[#This Row],[transaction_amount]]-Table2[[#This Row],[avg_transaction_amount]]</f>
        <v>11518.75</v>
      </c>
    </row>
    <row r="3826" spans="1:17" x14ac:dyDescent="0.25">
      <c r="A3826" s="4" t="s">
        <v>6983</v>
      </c>
      <c r="B3826" s="5" t="s">
        <v>6984</v>
      </c>
      <c r="C3826" s="5">
        <v>40295.440000000002</v>
      </c>
      <c r="D3826" s="5" t="s">
        <v>53</v>
      </c>
      <c r="E3826" s="5" t="s">
        <v>27</v>
      </c>
      <c r="F3826" s="5" t="s">
        <v>32</v>
      </c>
      <c r="G3826" s="5" t="s">
        <v>33</v>
      </c>
      <c r="H3826" s="5">
        <v>722</v>
      </c>
      <c r="I3826" s="5">
        <v>6</v>
      </c>
      <c r="J3826" s="5">
        <v>3</v>
      </c>
      <c r="K3826" s="5">
        <v>16893.46</v>
      </c>
      <c r="L3826" s="5">
        <v>0</v>
      </c>
      <c r="M3826" s="5">
        <v>0.69199999999999995</v>
      </c>
      <c r="N3826" s="5">
        <v>1</v>
      </c>
      <c r="O3826" s="6">
        <v>0</v>
      </c>
      <c r="P3826" s="5" t="str">
        <f>IF(Table2[[#This Row],[ip_risk_score]]&gt;0.8,"HIGH",IF(Table2[[#This Row],[ip_risk_score]]&gt;0.5,"MEDIUM","LOW"))</f>
        <v>MEDIUM</v>
      </c>
      <c r="Q3826" s="5">
        <f>Table2[[#This Row],[transaction_amount]]-Table2[[#This Row],[avg_transaction_amount]]</f>
        <v>23401.980000000003</v>
      </c>
    </row>
    <row r="3827" spans="1:17" x14ac:dyDescent="0.25">
      <c r="A3827" s="4" t="s">
        <v>6985</v>
      </c>
      <c r="B3827" s="5" t="s">
        <v>6986</v>
      </c>
      <c r="C3827" s="5">
        <v>16442.57</v>
      </c>
      <c r="D3827" s="5" t="s">
        <v>20</v>
      </c>
      <c r="E3827" s="5" t="s">
        <v>21</v>
      </c>
      <c r="F3827" s="5" t="s">
        <v>22</v>
      </c>
      <c r="G3827" s="5" t="s">
        <v>38</v>
      </c>
      <c r="H3827" s="5">
        <v>1574</v>
      </c>
      <c r="I3827" s="5">
        <v>0</v>
      </c>
      <c r="J3827" s="5">
        <v>2</v>
      </c>
      <c r="K3827" s="5">
        <v>21660.33</v>
      </c>
      <c r="L3827" s="5">
        <v>0</v>
      </c>
      <c r="M3827" s="5">
        <v>0.70199999999999996</v>
      </c>
      <c r="N3827" s="5">
        <v>6</v>
      </c>
      <c r="O3827" s="6">
        <v>0</v>
      </c>
      <c r="P3827" s="5" t="str">
        <f>IF(Table2[[#This Row],[ip_risk_score]]&gt;0.8,"HIGH",IF(Table2[[#This Row],[ip_risk_score]]&gt;0.5,"MEDIUM","LOW"))</f>
        <v>MEDIUM</v>
      </c>
      <c r="Q3827" s="5">
        <f>Table2[[#This Row],[transaction_amount]]-Table2[[#This Row],[avg_transaction_amount]]</f>
        <v>-5217.760000000002</v>
      </c>
    </row>
    <row r="3828" spans="1:17" x14ac:dyDescent="0.25">
      <c r="A3828" s="4" t="s">
        <v>6987</v>
      </c>
      <c r="B3828" s="5" t="s">
        <v>5589</v>
      </c>
      <c r="C3828" s="5">
        <v>10492.52</v>
      </c>
      <c r="D3828" s="5" t="s">
        <v>53</v>
      </c>
      <c r="E3828" s="5" t="s">
        <v>41</v>
      </c>
      <c r="F3828" s="5" t="s">
        <v>22</v>
      </c>
      <c r="G3828" s="5" t="s">
        <v>38</v>
      </c>
      <c r="H3828" s="5">
        <v>390</v>
      </c>
      <c r="I3828" s="5">
        <v>0</v>
      </c>
      <c r="J3828" s="5">
        <v>0</v>
      </c>
      <c r="K3828" s="5">
        <v>26868.799999999999</v>
      </c>
      <c r="L3828" s="5">
        <v>0</v>
      </c>
      <c r="M3828" s="5">
        <v>0.41899999999999998</v>
      </c>
      <c r="N3828" s="5">
        <v>3</v>
      </c>
      <c r="O3828" s="6">
        <v>0</v>
      </c>
      <c r="P3828" s="5" t="str">
        <f>IF(Table2[[#This Row],[ip_risk_score]]&gt;0.8,"HIGH",IF(Table2[[#This Row],[ip_risk_score]]&gt;0.5,"MEDIUM","LOW"))</f>
        <v>LOW</v>
      </c>
      <c r="Q3828" s="5">
        <f>Table2[[#This Row],[transaction_amount]]-Table2[[#This Row],[avg_transaction_amount]]</f>
        <v>-16376.279999999999</v>
      </c>
    </row>
    <row r="3829" spans="1:17" x14ac:dyDescent="0.25">
      <c r="A3829" s="4" t="s">
        <v>6988</v>
      </c>
      <c r="B3829" s="5" t="s">
        <v>3815</v>
      </c>
      <c r="C3829" s="5">
        <v>4280.18</v>
      </c>
      <c r="D3829" s="5" t="s">
        <v>53</v>
      </c>
      <c r="E3829" s="5" t="s">
        <v>31</v>
      </c>
      <c r="F3829" s="5" t="s">
        <v>22</v>
      </c>
      <c r="G3829" s="5" t="s">
        <v>33</v>
      </c>
      <c r="H3829" s="5">
        <v>253</v>
      </c>
      <c r="I3829" s="5">
        <v>9</v>
      </c>
      <c r="J3829" s="5">
        <v>4</v>
      </c>
      <c r="K3829" s="5">
        <v>17738.810000000001</v>
      </c>
      <c r="L3829" s="5">
        <v>0</v>
      </c>
      <c r="M3829" s="5">
        <v>0.96899999999999997</v>
      </c>
      <c r="N3829" s="5">
        <v>9</v>
      </c>
      <c r="O3829" s="6">
        <v>0</v>
      </c>
      <c r="P3829" s="5" t="str">
        <f>IF(Table2[[#This Row],[ip_risk_score]]&gt;0.8,"HIGH",IF(Table2[[#This Row],[ip_risk_score]]&gt;0.5,"MEDIUM","LOW"))</f>
        <v>HIGH</v>
      </c>
      <c r="Q3829" s="5">
        <f>Table2[[#This Row],[transaction_amount]]-Table2[[#This Row],[avg_transaction_amount]]</f>
        <v>-13458.630000000001</v>
      </c>
    </row>
    <row r="3830" spans="1:17" x14ac:dyDescent="0.25">
      <c r="A3830" s="4" t="s">
        <v>6989</v>
      </c>
      <c r="B3830" s="5" t="s">
        <v>6990</v>
      </c>
      <c r="C3830" s="5">
        <v>23361.32</v>
      </c>
      <c r="D3830" s="5" t="s">
        <v>53</v>
      </c>
      <c r="E3830" s="5" t="s">
        <v>27</v>
      </c>
      <c r="F3830" s="5" t="s">
        <v>32</v>
      </c>
      <c r="G3830" s="5" t="s">
        <v>33</v>
      </c>
      <c r="H3830" s="5">
        <v>192</v>
      </c>
      <c r="I3830" s="5">
        <v>12</v>
      </c>
      <c r="J3830" s="5">
        <v>0</v>
      </c>
      <c r="K3830" s="5">
        <v>17134.55</v>
      </c>
      <c r="L3830" s="5">
        <v>0</v>
      </c>
      <c r="M3830" s="5">
        <v>0</v>
      </c>
      <c r="N3830" s="5">
        <v>1</v>
      </c>
      <c r="O3830" s="6">
        <v>1</v>
      </c>
      <c r="P3830" s="5" t="str">
        <f>IF(Table2[[#This Row],[ip_risk_score]]&gt;0.8,"HIGH",IF(Table2[[#This Row],[ip_risk_score]]&gt;0.5,"MEDIUM","LOW"))</f>
        <v>LOW</v>
      </c>
      <c r="Q3830" s="5">
        <f>Table2[[#This Row],[transaction_amount]]-Table2[[#This Row],[avg_transaction_amount]]</f>
        <v>6226.77</v>
      </c>
    </row>
    <row r="3831" spans="1:17" x14ac:dyDescent="0.25">
      <c r="A3831" s="4" t="s">
        <v>6991</v>
      </c>
      <c r="B3831" s="5" t="s">
        <v>714</v>
      </c>
      <c r="C3831" s="5">
        <v>24132.5</v>
      </c>
      <c r="D3831" s="5" t="s">
        <v>53</v>
      </c>
      <c r="E3831" s="5" t="s">
        <v>21</v>
      </c>
      <c r="F3831" s="5" t="s">
        <v>28</v>
      </c>
      <c r="G3831" s="5" t="s">
        <v>23</v>
      </c>
      <c r="H3831" s="5">
        <v>553</v>
      </c>
      <c r="I3831" s="5">
        <v>21</v>
      </c>
      <c r="J3831" s="5">
        <v>4</v>
      </c>
      <c r="K3831" s="5">
        <v>27393.41</v>
      </c>
      <c r="L3831" s="5">
        <v>0</v>
      </c>
      <c r="M3831" s="5">
        <v>0.67400000000000004</v>
      </c>
      <c r="N3831" s="5">
        <v>8</v>
      </c>
      <c r="O3831" s="6">
        <v>0</v>
      </c>
      <c r="P3831" s="5" t="str">
        <f>IF(Table2[[#This Row],[ip_risk_score]]&gt;0.8,"HIGH",IF(Table2[[#This Row],[ip_risk_score]]&gt;0.5,"MEDIUM","LOW"))</f>
        <v>MEDIUM</v>
      </c>
      <c r="Q3831" s="5">
        <f>Table2[[#This Row],[transaction_amount]]-Table2[[#This Row],[avg_transaction_amount]]</f>
        <v>-3260.91</v>
      </c>
    </row>
    <row r="3832" spans="1:17" x14ac:dyDescent="0.25">
      <c r="A3832" s="4" t="s">
        <v>6992</v>
      </c>
      <c r="B3832" s="5" t="s">
        <v>6993</v>
      </c>
      <c r="C3832" s="5">
        <v>42053.39</v>
      </c>
      <c r="D3832" s="5" t="s">
        <v>26</v>
      </c>
      <c r="E3832" s="5" t="s">
        <v>41</v>
      </c>
      <c r="F3832" s="5" t="s">
        <v>22</v>
      </c>
      <c r="G3832" s="5" t="s">
        <v>23</v>
      </c>
      <c r="H3832" s="5">
        <v>788</v>
      </c>
      <c r="I3832" s="5">
        <v>4</v>
      </c>
      <c r="J3832" s="5">
        <v>2</v>
      </c>
      <c r="K3832" s="5">
        <v>8917.66</v>
      </c>
      <c r="L3832" s="5">
        <v>0</v>
      </c>
      <c r="M3832" s="5">
        <v>0.90900000000000003</v>
      </c>
      <c r="N3832" s="5">
        <v>7</v>
      </c>
      <c r="O3832" s="6">
        <v>0</v>
      </c>
      <c r="P3832" s="5" t="str">
        <f>IF(Table2[[#This Row],[ip_risk_score]]&gt;0.8,"HIGH",IF(Table2[[#This Row],[ip_risk_score]]&gt;0.5,"MEDIUM","LOW"))</f>
        <v>HIGH</v>
      </c>
      <c r="Q3832" s="5">
        <f>Table2[[#This Row],[transaction_amount]]-Table2[[#This Row],[avg_transaction_amount]]</f>
        <v>33135.729999999996</v>
      </c>
    </row>
    <row r="3833" spans="1:17" x14ac:dyDescent="0.25">
      <c r="A3833" s="4" t="s">
        <v>6994</v>
      </c>
      <c r="B3833" s="5" t="s">
        <v>5633</v>
      </c>
      <c r="C3833" s="5">
        <v>11100.87</v>
      </c>
      <c r="D3833" s="5" t="s">
        <v>20</v>
      </c>
      <c r="E3833" s="5" t="s">
        <v>27</v>
      </c>
      <c r="F3833" s="5" t="s">
        <v>32</v>
      </c>
      <c r="G3833" s="5" t="s">
        <v>33</v>
      </c>
      <c r="H3833" s="5">
        <v>957</v>
      </c>
      <c r="I3833" s="5">
        <v>11</v>
      </c>
      <c r="J3833" s="5">
        <v>0</v>
      </c>
      <c r="K3833" s="5">
        <v>6190.68</v>
      </c>
      <c r="L3833" s="5">
        <v>0</v>
      </c>
      <c r="M3833" s="5">
        <v>0.85699999999999998</v>
      </c>
      <c r="N3833" s="5">
        <v>7</v>
      </c>
      <c r="O3833" s="6">
        <v>0</v>
      </c>
      <c r="P3833" s="5" t="str">
        <f>IF(Table2[[#This Row],[ip_risk_score]]&gt;0.8,"HIGH",IF(Table2[[#This Row],[ip_risk_score]]&gt;0.5,"MEDIUM","LOW"))</f>
        <v>HIGH</v>
      </c>
      <c r="Q3833" s="5">
        <f>Table2[[#This Row],[transaction_amount]]-Table2[[#This Row],[avg_transaction_amount]]</f>
        <v>4910.1900000000005</v>
      </c>
    </row>
    <row r="3834" spans="1:17" x14ac:dyDescent="0.25">
      <c r="A3834" s="4" t="s">
        <v>6995</v>
      </c>
      <c r="B3834" s="5" t="s">
        <v>3139</v>
      </c>
      <c r="C3834" s="5">
        <v>19080.509999999998</v>
      </c>
      <c r="D3834" s="5" t="s">
        <v>20</v>
      </c>
      <c r="E3834" s="5" t="s">
        <v>41</v>
      </c>
      <c r="F3834" s="5" t="s">
        <v>22</v>
      </c>
      <c r="G3834" s="5" t="s">
        <v>58</v>
      </c>
      <c r="H3834" s="5">
        <v>1581</v>
      </c>
      <c r="I3834" s="5">
        <v>2</v>
      </c>
      <c r="J3834" s="5">
        <v>1</v>
      </c>
      <c r="K3834" s="5">
        <v>26196.6</v>
      </c>
      <c r="L3834" s="5">
        <v>0</v>
      </c>
      <c r="M3834" s="5">
        <v>0.56499999999999995</v>
      </c>
      <c r="N3834" s="5">
        <v>8</v>
      </c>
      <c r="O3834" s="6">
        <v>0</v>
      </c>
      <c r="P3834" s="5" t="str">
        <f>IF(Table2[[#This Row],[ip_risk_score]]&gt;0.8,"HIGH",IF(Table2[[#This Row],[ip_risk_score]]&gt;0.5,"MEDIUM","LOW"))</f>
        <v>MEDIUM</v>
      </c>
      <c r="Q3834" s="5">
        <f>Table2[[#This Row],[transaction_amount]]-Table2[[#This Row],[avg_transaction_amount]]</f>
        <v>-7116.09</v>
      </c>
    </row>
    <row r="3835" spans="1:17" x14ac:dyDescent="0.25">
      <c r="A3835" s="4" t="s">
        <v>6996</v>
      </c>
      <c r="B3835" s="5" t="s">
        <v>6997</v>
      </c>
      <c r="C3835" s="5">
        <v>40429.870000000003</v>
      </c>
      <c r="D3835" s="5" t="s">
        <v>26</v>
      </c>
      <c r="E3835" s="5" t="s">
        <v>31</v>
      </c>
      <c r="F3835" s="5" t="s">
        <v>28</v>
      </c>
      <c r="G3835" s="5" t="s">
        <v>48</v>
      </c>
      <c r="H3835" s="5">
        <v>102</v>
      </c>
      <c r="I3835" s="5">
        <v>18</v>
      </c>
      <c r="J3835" s="5">
        <v>2</v>
      </c>
      <c r="K3835" s="5">
        <v>2328.2399999999998</v>
      </c>
      <c r="L3835" s="5">
        <v>0</v>
      </c>
      <c r="M3835" s="5">
        <v>0.89600000000000002</v>
      </c>
      <c r="N3835" s="5">
        <v>9</v>
      </c>
      <c r="O3835" s="6">
        <v>0</v>
      </c>
      <c r="P3835" s="5" t="str">
        <f>IF(Table2[[#This Row],[ip_risk_score]]&gt;0.8,"HIGH",IF(Table2[[#This Row],[ip_risk_score]]&gt;0.5,"MEDIUM","LOW"))</f>
        <v>HIGH</v>
      </c>
      <c r="Q3835" s="5">
        <f>Table2[[#This Row],[transaction_amount]]-Table2[[#This Row],[avg_transaction_amount]]</f>
        <v>38101.630000000005</v>
      </c>
    </row>
    <row r="3836" spans="1:17" x14ac:dyDescent="0.25">
      <c r="A3836" s="4" t="s">
        <v>6998</v>
      </c>
      <c r="B3836" s="5" t="s">
        <v>6999</v>
      </c>
      <c r="C3836" s="5">
        <v>41190</v>
      </c>
      <c r="D3836" s="5" t="s">
        <v>53</v>
      </c>
      <c r="E3836" s="5" t="s">
        <v>31</v>
      </c>
      <c r="F3836" s="5" t="s">
        <v>32</v>
      </c>
      <c r="G3836" s="5" t="s">
        <v>33</v>
      </c>
      <c r="H3836" s="5">
        <v>377</v>
      </c>
      <c r="I3836" s="5">
        <v>3</v>
      </c>
      <c r="J3836" s="5">
        <v>0</v>
      </c>
      <c r="K3836" s="5">
        <v>5771.5</v>
      </c>
      <c r="L3836" s="5">
        <v>0</v>
      </c>
      <c r="M3836" s="5">
        <v>0.108</v>
      </c>
      <c r="N3836" s="5">
        <v>8</v>
      </c>
      <c r="O3836" s="6">
        <v>0</v>
      </c>
      <c r="P3836" s="5" t="str">
        <f>IF(Table2[[#This Row],[ip_risk_score]]&gt;0.8,"HIGH",IF(Table2[[#This Row],[ip_risk_score]]&gt;0.5,"MEDIUM","LOW"))</f>
        <v>LOW</v>
      </c>
      <c r="Q3836" s="5">
        <f>Table2[[#This Row],[transaction_amount]]-Table2[[#This Row],[avg_transaction_amount]]</f>
        <v>35418.5</v>
      </c>
    </row>
    <row r="3837" spans="1:17" x14ac:dyDescent="0.25">
      <c r="A3837" s="4" t="s">
        <v>7000</v>
      </c>
      <c r="B3837" s="5" t="s">
        <v>7001</v>
      </c>
      <c r="C3837" s="5">
        <v>19261.32</v>
      </c>
      <c r="D3837" s="5" t="s">
        <v>53</v>
      </c>
      <c r="E3837" s="5" t="s">
        <v>21</v>
      </c>
      <c r="F3837" s="5" t="s">
        <v>22</v>
      </c>
      <c r="G3837" s="5" t="s">
        <v>23</v>
      </c>
      <c r="H3837" s="5">
        <v>168</v>
      </c>
      <c r="I3837" s="5">
        <v>14</v>
      </c>
      <c r="J3837" s="5">
        <v>3</v>
      </c>
      <c r="K3837" s="5">
        <v>12396.47</v>
      </c>
      <c r="L3837" s="5">
        <v>0</v>
      </c>
      <c r="M3837" s="5">
        <v>0.54300000000000004</v>
      </c>
      <c r="N3837" s="5">
        <v>6</v>
      </c>
      <c r="O3837" s="6">
        <v>0</v>
      </c>
      <c r="P3837" s="5" t="str">
        <f>IF(Table2[[#This Row],[ip_risk_score]]&gt;0.8,"HIGH",IF(Table2[[#This Row],[ip_risk_score]]&gt;0.5,"MEDIUM","LOW"))</f>
        <v>MEDIUM</v>
      </c>
      <c r="Q3837" s="5">
        <f>Table2[[#This Row],[transaction_amount]]-Table2[[#This Row],[avg_transaction_amount]]</f>
        <v>6864.85</v>
      </c>
    </row>
    <row r="3838" spans="1:17" x14ac:dyDescent="0.25">
      <c r="A3838" s="4" t="s">
        <v>7002</v>
      </c>
      <c r="B3838" s="5" t="s">
        <v>7003</v>
      </c>
      <c r="C3838" s="5">
        <v>22983.24</v>
      </c>
      <c r="D3838" s="5" t="s">
        <v>53</v>
      </c>
      <c r="E3838" s="5" t="s">
        <v>31</v>
      </c>
      <c r="F3838" s="5" t="s">
        <v>22</v>
      </c>
      <c r="G3838" s="5" t="s">
        <v>38</v>
      </c>
      <c r="H3838" s="5">
        <v>407</v>
      </c>
      <c r="I3838" s="5">
        <v>12</v>
      </c>
      <c r="J3838" s="5">
        <v>0</v>
      </c>
      <c r="K3838" s="5">
        <v>10901.39</v>
      </c>
      <c r="L3838" s="5">
        <v>0</v>
      </c>
      <c r="M3838" s="5">
        <v>0.98099999999999998</v>
      </c>
      <c r="N3838" s="5">
        <v>1</v>
      </c>
      <c r="O3838" s="6">
        <v>0</v>
      </c>
      <c r="P3838" s="5" t="str">
        <f>IF(Table2[[#This Row],[ip_risk_score]]&gt;0.8,"HIGH",IF(Table2[[#This Row],[ip_risk_score]]&gt;0.5,"MEDIUM","LOW"))</f>
        <v>HIGH</v>
      </c>
      <c r="Q3838" s="5">
        <f>Table2[[#This Row],[transaction_amount]]-Table2[[#This Row],[avg_transaction_amount]]</f>
        <v>12081.850000000002</v>
      </c>
    </row>
    <row r="3839" spans="1:17" x14ac:dyDescent="0.25">
      <c r="A3839" s="4" t="s">
        <v>7004</v>
      </c>
      <c r="B3839" s="5" t="s">
        <v>4237</v>
      </c>
      <c r="C3839" s="5">
        <v>15199.13</v>
      </c>
      <c r="D3839" s="5" t="s">
        <v>20</v>
      </c>
      <c r="E3839" s="5" t="s">
        <v>21</v>
      </c>
      <c r="F3839" s="5" t="s">
        <v>28</v>
      </c>
      <c r="G3839" s="5" t="s">
        <v>33</v>
      </c>
      <c r="H3839" s="5">
        <v>1992</v>
      </c>
      <c r="I3839" s="5">
        <v>10</v>
      </c>
      <c r="J3839" s="5">
        <v>0</v>
      </c>
      <c r="K3839" s="5">
        <v>21212.15</v>
      </c>
      <c r="L3839" s="5">
        <v>0</v>
      </c>
      <c r="M3839" s="5">
        <v>0.99199999999999999</v>
      </c>
      <c r="N3839" s="5">
        <v>1</v>
      </c>
      <c r="O3839" s="6">
        <v>0</v>
      </c>
      <c r="P3839" s="5" t="str">
        <f>IF(Table2[[#This Row],[ip_risk_score]]&gt;0.8,"HIGH",IF(Table2[[#This Row],[ip_risk_score]]&gt;0.5,"MEDIUM","LOW"))</f>
        <v>HIGH</v>
      </c>
      <c r="Q3839" s="5">
        <f>Table2[[#This Row],[transaction_amount]]-Table2[[#This Row],[avg_transaction_amount]]</f>
        <v>-6013.0200000000023</v>
      </c>
    </row>
    <row r="3840" spans="1:17" x14ac:dyDescent="0.25">
      <c r="A3840" s="4" t="s">
        <v>7005</v>
      </c>
      <c r="B3840" s="5" t="s">
        <v>7006</v>
      </c>
      <c r="C3840" s="5">
        <v>46631.12</v>
      </c>
      <c r="D3840" s="5" t="s">
        <v>20</v>
      </c>
      <c r="E3840" s="5" t="s">
        <v>27</v>
      </c>
      <c r="F3840" s="5" t="s">
        <v>22</v>
      </c>
      <c r="G3840" s="5" t="s">
        <v>33</v>
      </c>
      <c r="H3840" s="5">
        <v>1213</v>
      </c>
      <c r="I3840" s="5">
        <v>1</v>
      </c>
      <c r="J3840" s="5">
        <v>1</v>
      </c>
      <c r="K3840" s="5">
        <v>2845.03</v>
      </c>
      <c r="L3840" s="5">
        <v>0</v>
      </c>
      <c r="M3840" s="5">
        <v>0.67900000000000005</v>
      </c>
      <c r="N3840" s="5">
        <v>7</v>
      </c>
      <c r="O3840" s="6">
        <v>0</v>
      </c>
      <c r="P3840" s="5" t="str">
        <f>IF(Table2[[#This Row],[ip_risk_score]]&gt;0.8,"HIGH",IF(Table2[[#This Row],[ip_risk_score]]&gt;0.5,"MEDIUM","LOW"))</f>
        <v>MEDIUM</v>
      </c>
      <c r="Q3840" s="5">
        <f>Table2[[#This Row],[transaction_amount]]-Table2[[#This Row],[avg_transaction_amount]]</f>
        <v>43786.090000000004</v>
      </c>
    </row>
    <row r="3841" spans="1:17" x14ac:dyDescent="0.25">
      <c r="A3841" s="4" t="s">
        <v>7007</v>
      </c>
      <c r="B3841" s="5" t="s">
        <v>7008</v>
      </c>
      <c r="C3841" s="5">
        <v>5976.26</v>
      </c>
      <c r="D3841" s="5" t="s">
        <v>20</v>
      </c>
      <c r="E3841" s="5" t="s">
        <v>41</v>
      </c>
      <c r="F3841" s="5" t="s">
        <v>32</v>
      </c>
      <c r="G3841" s="5" t="s">
        <v>23</v>
      </c>
      <c r="H3841" s="5">
        <v>447</v>
      </c>
      <c r="I3841" s="5">
        <v>8</v>
      </c>
      <c r="J3841" s="5">
        <v>2</v>
      </c>
      <c r="K3841" s="5">
        <v>14367.02</v>
      </c>
      <c r="L3841" s="5">
        <v>0</v>
      </c>
      <c r="M3841" s="5">
        <v>0.16800000000000001</v>
      </c>
      <c r="N3841" s="5">
        <v>3</v>
      </c>
      <c r="O3841" s="6">
        <v>0</v>
      </c>
      <c r="P3841" s="5" t="str">
        <f>IF(Table2[[#This Row],[ip_risk_score]]&gt;0.8,"HIGH",IF(Table2[[#This Row],[ip_risk_score]]&gt;0.5,"MEDIUM","LOW"))</f>
        <v>LOW</v>
      </c>
      <c r="Q3841" s="5">
        <f>Table2[[#This Row],[transaction_amount]]-Table2[[#This Row],[avg_transaction_amount]]</f>
        <v>-8390.76</v>
      </c>
    </row>
    <row r="3842" spans="1:17" x14ac:dyDescent="0.25">
      <c r="A3842" s="4" t="s">
        <v>7009</v>
      </c>
      <c r="B3842" s="5" t="s">
        <v>7010</v>
      </c>
      <c r="C3842" s="5">
        <v>46690.78</v>
      </c>
      <c r="D3842" s="5" t="s">
        <v>20</v>
      </c>
      <c r="E3842" s="5" t="s">
        <v>31</v>
      </c>
      <c r="F3842" s="5" t="s">
        <v>32</v>
      </c>
      <c r="G3842" s="5" t="s">
        <v>23</v>
      </c>
      <c r="H3842" s="5">
        <v>382</v>
      </c>
      <c r="I3842" s="5">
        <v>11</v>
      </c>
      <c r="J3842" s="5">
        <v>3</v>
      </c>
      <c r="K3842" s="5">
        <v>24275.79</v>
      </c>
      <c r="L3842" s="5">
        <v>1</v>
      </c>
      <c r="M3842" s="5">
        <v>0.113</v>
      </c>
      <c r="N3842" s="5">
        <v>3</v>
      </c>
      <c r="O3842" s="6">
        <v>0</v>
      </c>
      <c r="P3842" s="5" t="str">
        <f>IF(Table2[[#This Row],[ip_risk_score]]&gt;0.8,"HIGH",IF(Table2[[#This Row],[ip_risk_score]]&gt;0.5,"MEDIUM","LOW"))</f>
        <v>LOW</v>
      </c>
      <c r="Q3842" s="5">
        <f>Table2[[#This Row],[transaction_amount]]-Table2[[#This Row],[avg_transaction_amount]]</f>
        <v>22414.989999999998</v>
      </c>
    </row>
    <row r="3843" spans="1:17" x14ac:dyDescent="0.25">
      <c r="A3843" s="4" t="s">
        <v>7011</v>
      </c>
      <c r="B3843" s="5" t="s">
        <v>7012</v>
      </c>
      <c r="C3843" s="5">
        <v>34209.129999999997</v>
      </c>
      <c r="D3843" s="5" t="s">
        <v>20</v>
      </c>
      <c r="E3843" s="5" t="s">
        <v>41</v>
      </c>
      <c r="F3843" s="5" t="s">
        <v>28</v>
      </c>
      <c r="G3843" s="5" t="s">
        <v>58</v>
      </c>
      <c r="H3843" s="5">
        <v>315</v>
      </c>
      <c r="I3843" s="5">
        <v>3</v>
      </c>
      <c r="J3843" s="5">
        <v>2</v>
      </c>
      <c r="K3843" s="5">
        <v>20531.97</v>
      </c>
      <c r="L3843" s="5">
        <v>0</v>
      </c>
      <c r="M3843" s="5">
        <v>0.92200000000000004</v>
      </c>
      <c r="N3843" s="5">
        <v>9</v>
      </c>
      <c r="O3843" s="6">
        <v>0</v>
      </c>
      <c r="P3843" s="5" t="str">
        <f>IF(Table2[[#This Row],[ip_risk_score]]&gt;0.8,"HIGH",IF(Table2[[#This Row],[ip_risk_score]]&gt;0.5,"MEDIUM","LOW"))</f>
        <v>HIGH</v>
      </c>
      <c r="Q3843" s="5">
        <f>Table2[[#This Row],[transaction_amount]]-Table2[[#This Row],[avg_transaction_amount]]</f>
        <v>13677.159999999996</v>
      </c>
    </row>
    <row r="3844" spans="1:17" x14ac:dyDescent="0.25">
      <c r="A3844" s="4" t="s">
        <v>7013</v>
      </c>
      <c r="B3844" s="5" t="s">
        <v>40</v>
      </c>
      <c r="C3844" s="5">
        <v>26602.03</v>
      </c>
      <c r="D3844" s="5" t="s">
        <v>26</v>
      </c>
      <c r="E3844" s="5" t="s">
        <v>41</v>
      </c>
      <c r="F3844" s="5" t="s">
        <v>28</v>
      </c>
      <c r="G3844" s="5" t="s">
        <v>23</v>
      </c>
      <c r="H3844" s="5">
        <v>994</v>
      </c>
      <c r="I3844" s="5">
        <v>18</v>
      </c>
      <c r="J3844" s="5">
        <v>2</v>
      </c>
      <c r="K3844" s="5">
        <v>18986.310000000001</v>
      </c>
      <c r="L3844" s="5">
        <v>0</v>
      </c>
      <c r="M3844" s="5">
        <v>0.88100000000000001</v>
      </c>
      <c r="N3844" s="5">
        <v>4</v>
      </c>
      <c r="O3844" s="6">
        <v>0</v>
      </c>
      <c r="P3844" s="5" t="str">
        <f>IF(Table2[[#This Row],[ip_risk_score]]&gt;0.8,"HIGH",IF(Table2[[#This Row],[ip_risk_score]]&gt;0.5,"MEDIUM","LOW"))</f>
        <v>HIGH</v>
      </c>
      <c r="Q3844" s="5">
        <f>Table2[[#This Row],[transaction_amount]]-Table2[[#This Row],[avg_transaction_amount]]</f>
        <v>7615.7199999999975</v>
      </c>
    </row>
    <row r="3845" spans="1:17" x14ac:dyDescent="0.25">
      <c r="A3845" s="4" t="s">
        <v>7014</v>
      </c>
      <c r="B3845" s="5" t="s">
        <v>7015</v>
      </c>
      <c r="C3845" s="5">
        <v>1681.32</v>
      </c>
      <c r="D3845" s="5" t="s">
        <v>20</v>
      </c>
      <c r="E3845" s="5" t="s">
        <v>27</v>
      </c>
      <c r="F3845" s="5" t="s">
        <v>28</v>
      </c>
      <c r="G3845" s="5" t="s">
        <v>23</v>
      </c>
      <c r="H3845" s="5">
        <v>1412</v>
      </c>
      <c r="I3845" s="5">
        <v>9</v>
      </c>
      <c r="J3845" s="5">
        <v>3</v>
      </c>
      <c r="K3845" s="5">
        <v>7256.86</v>
      </c>
      <c r="L3845" s="5">
        <v>0</v>
      </c>
      <c r="M3845" s="5">
        <v>0.315</v>
      </c>
      <c r="N3845" s="5">
        <v>3</v>
      </c>
      <c r="O3845" s="6">
        <v>0</v>
      </c>
      <c r="P3845" s="5" t="str">
        <f>IF(Table2[[#This Row],[ip_risk_score]]&gt;0.8,"HIGH",IF(Table2[[#This Row],[ip_risk_score]]&gt;0.5,"MEDIUM","LOW"))</f>
        <v>LOW</v>
      </c>
      <c r="Q3845" s="5">
        <f>Table2[[#This Row],[transaction_amount]]-Table2[[#This Row],[avg_transaction_amount]]</f>
        <v>-5575.54</v>
      </c>
    </row>
    <row r="3846" spans="1:17" x14ac:dyDescent="0.25">
      <c r="A3846" s="4" t="s">
        <v>7016</v>
      </c>
      <c r="B3846" s="5" t="s">
        <v>7017</v>
      </c>
      <c r="C3846" s="5">
        <v>23806.03</v>
      </c>
      <c r="D3846" s="5" t="s">
        <v>53</v>
      </c>
      <c r="E3846" s="5" t="s">
        <v>27</v>
      </c>
      <c r="F3846" s="5" t="s">
        <v>32</v>
      </c>
      <c r="G3846" s="5" t="s">
        <v>23</v>
      </c>
      <c r="H3846" s="5">
        <v>1983</v>
      </c>
      <c r="I3846" s="5">
        <v>10</v>
      </c>
      <c r="J3846" s="5">
        <v>3</v>
      </c>
      <c r="K3846" s="5">
        <v>11869.62</v>
      </c>
      <c r="L3846" s="5">
        <v>0</v>
      </c>
      <c r="M3846" s="5">
        <v>0.93200000000000005</v>
      </c>
      <c r="N3846" s="5">
        <v>2</v>
      </c>
      <c r="O3846" s="6">
        <v>0</v>
      </c>
      <c r="P3846" s="5" t="str">
        <f>IF(Table2[[#This Row],[ip_risk_score]]&gt;0.8,"HIGH",IF(Table2[[#This Row],[ip_risk_score]]&gt;0.5,"MEDIUM","LOW"))</f>
        <v>HIGH</v>
      </c>
      <c r="Q3846" s="5">
        <f>Table2[[#This Row],[transaction_amount]]-Table2[[#This Row],[avg_transaction_amount]]</f>
        <v>11936.409999999998</v>
      </c>
    </row>
    <row r="3847" spans="1:17" x14ac:dyDescent="0.25">
      <c r="A3847" s="4" t="s">
        <v>7018</v>
      </c>
      <c r="B3847" s="5" t="s">
        <v>7019</v>
      </c>
      <c r="C3847" s="5">
        <v>20417.02</v>
      </c>
      <c r="D3847" s="5" t="s">
        <v>20</v>
      </c>
      <c r="E3847" s="5" t="s">
        <v>31</v>
      </c>
      <c r="F3847" s="5" t="s">
        <v>28</v>
      </c>
      <c r="G3847" s="5" t="s">
        <v>38</v>
      </c>
      <c r="H3847" s="5">
        <v>1251</v>
      </c>
      <c r="I3847" s="5">
        <v>6</v>
      </c>
      <c r="J3847" s="5">
        <v>1</v>
      </c>
      <c r="K3847" s="5">
        <v>5503.63</v>
      </c>
      <c r="L3847" s="5">
        <v>0</v>
      </c>
      <c r="M3847" s="5">
        <v>0.13100000000000001</v>
      </c>
      <c r="N3847" s="5">
        <v>5</v>
      </c>
      <c r="O3847" s="6">
        <v>1</v>
      </c>
      <c r="P3847" s="5" t="str">
        <f>IF(Table2[[#This Row],[ip_risk_score]]&gt;0.8,"HIGH",IF(Table2[[#This Row],[ip_risk_score]]&gt;0.5,"MEDIUM","LOW"))</f>
        <v>LOW</v>
      </c>
      <c r="Q3847" s="5">
        <f>Table2[[#This Row],[transaction_amount]]-Table2[[#This Row],[avg_transaction_amount]]</f>
        <v>14913.39</v>
      </c>
    </row>
    <row r="3848" spans="1:17" x14ac:dyDescent="0.25">
      <c r="A3848" s="4" t="s">
        <v>7020</v>
      </c>
      <c r="B3848" s="5" t="s">
        <v>1022</v>
      </c>
      <c r="C3848" s="5">
        <v>8102.88</v>
      </c>
      <c r="D3848" s="5" t="s">
        <v>26</v>
      </c>
      <c r="E3848" s="5" t="s">
        <v>27</v>
      </c>
      <c r="F3848" s="5" t="s">
        <v>22</v>
      </c>
      <c r="G3848" s="5" t="s">
        <v>33</v>
      </c>
      <c r="H3848" s="5">
        <v>991</v>
      </c>
      <c r="I3848" s="5">
        <v>12</v>
      </c>
      <c r="J3848" s="5">
        <v>4</v>
      </c>
      <c r="K3848" s="5">
        <v>15316.86</v>
      </c>
      <c r="L3848" s="5">
        <v>0</v>
      </c>
      <c r="M3848" s="5">
        <v>0.29399999999999998</v>
      </c>
      <c r="N3848" s="5">
        <v>9</v>
      </c>
      <c r="O3848" s="6">
        <v>0</v>
      </c>
      <c r="P3848" s="5" t="str">
        <f>IF(Table2[[#This Row],[ip_risk_score]]&gt;0.8,"HIGH",IF(Table2[[#This Row],[ip_risk_score]]&gt;0.5,"MEDIUM","LOW"))</f>
        <v>LOW</v>
      </c>
      <c r="Q3848" s="5">
        <f>Table2[[#This Row],[transaction_amount]]-Table2[[#This Row],[avg_transaction_amount]]</f>
        <v>-7213.9800000000005</v>
      </c>
    </row>
    <row r="3849" spans="1:17" x14ac:dyDescent="0.25">
      <c r="A3849" s="4" t="s">
        <v>7021</v>
      </c>
      <c r="B3849" s="5" t="s">
        <v>7022</v>
      </c>
      <c r="C3849" s="5">
        <v>32837.660000000003</v>
      </c>
      <c r="D3849" s="5" t="s">
        <v>53</v>
      </c>
      <c r="E3849" s="5" t="s">
        <v>41</v>
      </c>
      <c r="F3849" s="5" t="s">
        <v>22</v>
      </c>
      <c r="G3849" s="5" t="s">
        <v>33</v>
      </c>
      <c r="H3849" s="5">
        <v>338</v>
      </c>
      <c r="I3849" s="5">
        <v>8</v>
      </c>
      <c r="J3849" s="5">
        <v>1</v>
      </c>
      <c r="K3849" s="5">
        <v>17566.63</v>
      </c>
      <c r="L3849" s="5">
        <v>0</v>
      </c>
      <c r="M3849" s="5">
        <v>0.64400000000000002</v>
      </c>
      <c r="N3849" s="5">
        <v>8</v>
      </c>
      <c r="O3849" s="6">
        <v>0</v>
      </c>
      <c r="P3849" s="5" t="str">
        <f>IF(Table2[[#This Row],[ip_risk_score]]&gt;0.8,"HIGH",IF(Table2[[#This Row],[ip_risk_score]]&gt;0.5,"MEDIUM","LOW"))</f>
        <v>MEDIUM</v>
      </c>
      <c r="Q3849" s="5">
        <f>Table2[[#This Row],[transaction_amount]]-Table2[[#This Row],[avg_transaction_amount]]</f>
        <v>15271.030000000002</v>
      </c>
    </row>
    <row r="3850" spans="1:17" x14ac:dyDescent="0.25">
      <c r="A3850" s="4" t="s">
        <v>7023</v>
      </c>
      <c r="B3850" s="5" t="s">
        <v>172</v>
      </c>
      <c r="C3850" s="5">
        <v>48558.99</v>
      </c>
      <c r="D3850" s="5" t="s">
        <v>26</v>
      </c>
      <c r="E3850" s="5" t="s">
        <v>21</v>
      </c>
      <c r="F3850" s="5" t="s">
        <v>32</v>
      </c>
      <c r="G3850" s="5" t="s">
        <v>23</v>
      </c>
      <c r="H3850" s="5">
        <v>1898</v>
      </c>
      <c r="I3850" s="5">
        <v>11</v>
      </c>
      <c r="J3850" s="5">
        <v>3</v>
      </c>
      <c r="K3850" s="5">
        <v>18972.32</v>
      </c>
      <c r="L3850" s="5">
        <v>0</v>
      </c>
      <c r="M3850" s="5">
        <v>0.17100000000000001</v>
      </c>
      <c r="N3850" s="5">
        <v>8</v>
      </c>
      <c r="O3850" s="6">
        <v>0</v>
      </c>
      <c r="P3850" s="5" t="str">
        <f>IF(Table2[[#This Row],[ip_risk_score]]&gt;0.8,"HIGH",IF(Table2[[#This Row],[ip_risk_score]]&gt;0.5,"MEDIUM","LOW"))</f>
        <v>LOW</v>
      </c>
      <c r="Q3850" s="5">
        <f>Table2[[#This Row],[transaction_amount]]-Table2[[#This Row],[avg_transaction_amount]]</f>
        <v>29586.67</v>
      </c>
    </row>
    <row r="3851" spans="1:17" x14ac:dyDescent="0.25">
      <c r="A3851" s="4" t="s">
        <v>7024</v>
      </c>
      <c r="B3851" s="5" t="s">
        <v>1391</v>
      </c>
      <c r="C3851" s="5">
        <v>28131.33</v>
      </c>
      <c r="D3851" s="5" t="s">
        <v>53</v>
      </c>
      <c r="E3851" s="5" t="s">
        <v>21</v>
      </c>
      <c r="F3851" s="5" t="s">
        <v>22</v>
      </c>
      <c r="G3851" s="5" t="s">
        <v>58</v>
      </c>
      <c r="H3851" s="5">
        <v>352</v>
      </c>
      <c r="I3851" s="5">
        <v>1</v>
      </c>
      <c r="J3851" s="5">
        <v>0</v>
      </c>
      <c r="K3851" s="5">
        <v>26291.08</v>
      </c>
      <c r="L3851" s="5">
        <v>0</v>
      </c>
      <c r="M3851" s="5">
        <v>0.98899999999999999</v>
      </c>
      <c r="N3851" s="5">
        <v>1</v>
      </c>
      <c r="O3851" s="6">
        <v>0</v>
      </c>
      <c r="P3851" s="5" t="str">
        <f>IF(Table2[[#This Row],[ip_risk_score]]&gt;0.8,"HIGH",IF(Table2[[#This Row],[ip_risk_score]]&gt;0.5,"MEDIUM","LOW"))</f>
        <v>HIGH</v>
      </c>
      <c r="Q3851" s="5">
        <f>Table2[[#This Row],[transaction_amount]]-Table2[[#This Row],[avg_transaction_amount]]</f>
        <v>1840.25</v>
      </c>
    </row>
    <row r="3852" spans="1:17" x14ac:dyDescent="0.25">
      <c r="A3852" s="4" t="s">
        <v>7025</v>
      </c>
      <c r="B3852" s="5" t="s">
        <v>2529</v>
      </c>
      <c r="C3852" s="5">
        <v>35751.93</v>
      </c>
      <c r="D3852" s="5" t="s">
        <v>20</v>
      </c>
      <c r="E3852" s="5" t="s">
        <v>21</v>
      </c>
      <c r="F3852" s="5" t="s">
        <v>28</v>
      </c>
      <c r="G3852" s="5" t="s">
        <v>23</v>
      </c>
      <c r="H3852" s="5">
        <v>1772</v>
      </c>
      <c r="I3852" s="5">
        <v>21</v>
      </c>
      <c r="J3852" s="5">
        <v>0</v>
      </c>
      <c r="K3852" s="5">
        <v>1948.71</v>
      </c>
      <c r="L3852" s="5">
        <v>0</v>
      </c>
      <c r="M3852" s="5">
        <v>0.223</v>
      </c>
      <c r="N3852" s="5">
        <v>9</v>
      </c>
      <c r="O3852" s="6">
        <v>0</v>
      </c>
      <c r="P3852" s="5" t="str">
        <f>IF(Table2[[#This Row],[ip_risk_score]]&gt;0.8,"HIGH",IF(Table2[[#This Row],[ip_risk_score]]&gt;0.5,"MEDIUM","LOW"))</f>
        <v>LOW</v>
      </c>
      <c r="Q3852" s="5">
        <f>Table2[[#This Row],[transaction_amount]]-Table2[[#This Row],[avg_transaction_amount]]</f>
        <v>33803.22</v>
      </c>
    </row>
    <row r="3853" spans="1:17" x14ac:dyDescent="0.25">
      <c r="A3853" s="4" t="s">
        <v>7026</v>
      </c>
      <c r="B3853" s="5" t="s">
        <v>7027</v>
      </c>
      <c r="C3853" s="5">
        <v>3469.1</v>
      </c>
      <c r="D3853" s="5" t="s">
        <v>26</v>
      </c>
      <c r="E3853" s="5" t="s">
        <v>31</v>
      </c>
      <c r="F3853" s="5" t="s">
        <v>22</v>
      </c>
      <c r="G3853" s="5" t="s">
        <v>58</v>
      </c>
      <c r="H3853" s="5">
        <v>733</v>
      </c>
      <c r="I3853" s="5">
        <v>20</v>
      </c>
      <c r="J3853" s="5">
        <v>2</v>
      </c>
      <c r="K3853" s="5">
        <v>11710.54</v>
      </c>
      <c r="L3853" s="5">
        <v>0</v>
      </c>
      <c r="M3853" s="5">
        <v>0.245</v>
      </c>
      <c r="N3853" s="5">
        <v>8</v>
      </c>
      <c r="O3853" s="6">
        <v>0</v>
      </c>
      <c r="P3853" s="5" t="str">
        <f>IF(Table2[[#This Row],[ip_risk_score]]&gt;0.8,"HIGH",IF(Table2[[#This Row],[ip_risk_score]]&gt;0.5,"MEDIUM","LOW"))</f>
        <v>LOW</v>
      </c>
      <c r="Q3853" s="5">
        <f>Table2[[#This Row],[transaction_amount]]-Table2[[#This Row],[avg_transaction_amount]]</f>
        <v>-8241.44</v>
      </c>
    </row>
    <row r="3854" spans="1:17" x14ac:dyDescent="0.25">
      <c r="A3854" s="4" t="s">
        <v>7028</v>
      </c>
      <c r="B3854" s="5" t="s">
        <v>3425</v>
      </c>
      <c r="C3854" s="5">
        <v>20912.47</v>
      </c>
      <c r="D3854" s="5" t="s">
        <v>53</v>
      </c>
      <c r="E3854" s="5" t="s">
        <v>27</v>
      </c>
      <c r="F3854" s="5" t="s">
        <v>28</v>
      </c>
      <c r="G3854" s="5" t="s">
        <v>33</v>
      </c>
      <c r="H3854" s="5">
        <v>1898</v>
      </c>
      <c r="I3854" s="5">
        <v>0</v>
      </c>
      <c r="J3854" s="5">
        <v>2</v>
      </c>
      <c r="K3854" s="5">
        <v>17770.02</v>
      </c>
      <c r="L3854" s="5">
        <v>0</v>
      </c>
      <c r="M3854" s="5">
        <v>0.47499999999999998</v>
      </c>
      <c r="N3854" s="5">
        <v>3</v>
      </c>
      <c r="O3854" s="6">
        <v>0</v>
      </c>
      <c r="P3854" s="5" t="str">
        <f>IF(Table2[[#This Row],[ip_risk_score]]&gt;0.8,"HIGH",IF(Table2[[#This Row],[ip_risk_score]]&gt;0.5,"MEDIUM","LOW"))</f>
        <v>LOW</v>
      </c>
      <c r="Q3854" s="5">
        <f>Table2[[#This Row],[transaction_amount]]-Table2[[#This Row],[avg_transaction_amount]]</f>
        <v>3142.4500000000007</v>
      </c>
    </row>
    <row r="3855" spans="1:17" x14ac:dyDescent="0.25">
      <c r="A3855" s="4" t="s">
        <v>7029</v>
      </c>
      <c r="B3855" s="5" t="s">
        <v>7030</v>
      </c>
      <c r="C3855" s="5">
        <v>5862.11</v>
      </c>
      <c r="D3855" s="5" t="s">
        <v>20</v>
      </c>
      <c r="E3855" s="5" t="s">
        <v>27</v>
      </c>
      <c r="F3855" s="5" t="s">
        <v>22</v>
      </c>
      <c r="G3855" s="5" t="s">
        <v>58</v>
      </c>
      <c r="H3855" s="5">
        <v>1196</v>
      </c>
      <c r="I3855" s="5">
        <v>6</v>
      </c>
      <c r="J3855" s="5">
        <v>4</v>
      </c>
      <c r="K3855" s="5">
        <v>17146.669999999998</v>
      </c>
      <c r="L3855" s="5">
        <v>0</v>
      </c>
      <c r="M3855" s="5">
        <v>0.77800000000000002</v>
      </c>
      <c r="N3855" s="5">
        <v>8</v>
      </c>
      <c r="O3855" s="6">
        <v>0</v>
      </c>
      <c r="P3855" s="5" t="str">
        <f>IF(Table2[[#This Row],[ip_risk_score]]&gt;0.8,"HIGH",IF(Table2[[#This Row],[ip_risk_score]]&gt;0.5,"MEDIUM","LOW"))</f>
        <v>MEDIUM</v>
      </c>
      <c r="Q3855" s="5">
        <f>Table2[[#This Row],[transaction_amount]]-Table2[[#This Row],[avg_transaction_amount]]</f>
        <v>-11284.559999999998</v>
      </c>
    </row>
    <row r="3856" spans="1:17" x14ac:dyDescent="0.25">
      <c r="A3856" s="4" t="s">
        <v>7031</v>
      </c>
      <c r="B3856" s="5" t="s">
        <v>1370</v>
      </c>
      <c r="C3856" s="5">
        <v>30659.15</v>
      </c>
      <c r="D3856" s="5" t="s">
        <v>53</v>
      </c>
      <c r="E3856" s="5" t="s">
        <v>27</v>
      </c>
      <c r="F3856" s="5" t="s">
        <v>32</v>
      </c>
      <c r="G3856" s="5" t="s">
        <v>58</v>
      </c>
      <c r="H3856" s="5">
        <v>1911</v>
      </c>
      <c r="I3856" s="5">
        <v>0</v>
      </c>
      <c r="J3856" s="5">
        <v>4</v>
      </c>
      <c r="K3856" s="5">
        <v>748.95</v>
      </c>
      <c r="L3856" s="5">
        <v>0</v>
      </c>
      <c r="M3856" s="5">
        <v>0.12</v>
      </c>
      <c r="N3856" s="5">
        <v>9</v>
      </c>
      <c r="O3856" s="6">
        <v>0</v>
      </c>
      <c r="P3856" s="5" t="str">
        <f>IF(Table2[[#This Row],[ip_risk_score]]&gt;0.8,"HIGH",IF(Table2[[#This Row],[ip_risk_score]]&gt;0.5,"MEDIUM","LOW"))</f>
        <v>LOW</v>
      </c>
      <c r="Q3856" s="5">
        <f>Table2[[#This Row],[transaction_amount]]-Table2[[#This Row],[avg_transaction_amount]]</f>
        <v>29910.2</v>
      </c>
    </row>
    <row r="3857" spans="1:17" x14ac:dyDescent="0.25">
      <c r="A3857" s="4" t="s">
        <v>7032</v>
      </c>
      <c r="B3857" s="5" t="s">
        <v>7033</v>
      </c>
      <c r="C3857" s="5">
        <v>46927.18</v>
      </c>
      <c r="D3857" s="5" t="s">
        <v>26</v>
      </c>
      <c r="E3857" s="5" t="s">
        <v>27</v>
      </c>
      <c r="F3857" s="5" t="s">
        <v>28</v>
      </c>
      <c r="G3857" s="5" t="s">
        <v>48</v>
      </c>
      <c r="H3857" s="5">
        <v>167</v>
      </c>
      <c r="I3857" s="5">
        <v>15</v>
      </c>
      <c r="J3857" s="5">
        <v>4</v>
      </c>
      <c r="K3857" s="5">
        <v>5760.34</v>
      </c>
      <c r="L3857" s="5">
        <v>0</v>
      </c>
      <c r="M3857" s="5">
        <v>0.66700000000000004</v>
      </c>
      <c r="N3857" s="5">
        <v>2</v>
      </c>
      <c r="O3857" s="6">
        <v>0</v>
      </c>
      <c r="P3857" s="5" t="str">
        <f>IF(Table2[[#This Row],[ip_risk_score]]&gt;0.8,"HIGH",IF(Table2[[#This Row],[ip_risk_score]]&gt;0.5,"MEDIUM","LOW"))</f>
        <v>MEDIUM</v>
      </c>
      <c r="Q3857" s="5">
        <f>Table2[[#This Row],[transaction_amount]]-Table2[[#This Row],[avg_transaction_amount]]</f>
        <v>41166.839999999997</v>
      </c>
    </row>
    <row r="3858" spans="1:17" x14ac:dyDescent="0.25">
      <c r="A3858" s="4" t="s">
        <v>7034</v>
      </c>
      <c r="B3858" s="5" t="s">
        <v>7035</v>
      </c>
      <c r="C3858" s="5">
        <v>33105.800000000003</v>
      </c>
      <c r="D3858" s="5" t="s">
        <v>26</v>
      </c>
      <c r="E3858" s="5" t="s">
        <v>41</v>
      </c>
      <c r="F3858" s="5" t="s">
        <v>22</v>
      </c>
      <c r="G3858" s="5" t="s">
        <v>58</v>
      </c>
      <c r="H3858" s="5">
        <v>1143</v>
      </c>
      <c r="I3858" s="5">
        <v>3</v>
      </c>
      <c r="J3858" s="5">
        <v>4</v>
      </c>
      <c r="K3858" s="5">
        <v>25387.77</v>
      </c>
      <c r="L3858" s="5">
        <v>1</v>
      </c>
      <c r="M3858" s="5">
        <v>9.9000000000000005E-2</v>
      </c>
      <c r="N3858" s="5">
        <v>1</v>
      </c>
      <c r="O3858" s="6">
        <v>0</v>
      </c>
      <c r="P3858" s="5" t="str">
        <f>IF(Table2[[#This Row],[ip_risk_score]]&gt;0.8,"HIGH",IF(Table2[[#This Row],[ip_risk_score]]&gt;0.5,"MEDIUM","LOW"))</f>
        <v>LOW</v>
      </c>
      <c r="Q3858" s="5">
        <f>Table2[[#This Row],[transaction_amount]]-Table2[[#This Row],[avg_transaction_amount]]</f>
        <v>7718.0300000000025</v>
      </c>
    </row>
    <row r="3859" spans="1:17" x14ac:dyDescent="0.25">
      <c r="A3859" s="4" t="s">
        <v>7036</v>
      </c>
      <c r="B3859" s="5" t="s">
        <v>7037</v>
      </c>
      <c r="C3859" s="5">
        <v>3886.31</v>
      </c>
      <c r="D3859" s="5" t="s">
        <v>26</v>
      </c>
      <c r="E3859" s="5" t="s">
        <v>21</v>
      </c>
      <c r="F3859" s="5" t="s">
        <v>32</v>
      </c>
      <c r="G3859" s="5" t="s">
        <v>58</v>
      </c>
      <c r="H3859" s="5">
        <v>1600</v>
      </c>
      <c r="I3859" s="5">
        <v>7</v>
      </c>
      <c r="J3859" s="5">
        <v>0</v>
      </c>
      <c r="K3859" s="5">
        <v>15510.22</v>
      </c>
      <c r="L3859" s="5">
        <v>0</v>
      </c>
      <c r="M3859" s="5">
        <v>9.5000000000000001E-2</v>
      </c>
      <c r="N3859" s="5">
        <v>1</v>
      </c>
      <c r="O3859" s="6">
        <v>0</v>
      </c>
      <c r="P3859" s="5" t="str">
        <f>IF(Table2[[#This Row],[ip_risk_score]]&gt;0.8,"HIGH",IF(Table2[[#This Row],[ip_risk_score]]&gt;0.5,"MEDIUM","LOW"))</f>
        <v>LOW</v>
      </c>
      <c r="Q3859" s="5">
        <f>Table2[[#This Row],[transaction_amount]]-Table2[[#This Row],[avg_transaction_amount]]</f>
        <v>-11623.91</v>
      </c>
    </row>
    <row r="3860" spans="1:17" x14ac:dyDescent="0.25">
      <c r="A3860" s="4" t="s">
        <v>7038</v>
      </c>
      <c r="B3860" s="5" t="s">
        <v>7039</v>
      </c>
      <c r="C3860" s="5">
        <v>17765.580000000002</v>
      </c>
      <c r="D3860" s="5" t="s">
        <v>26</v>
      </c>
      <c r="E3860" s="5" t="s">
        <v>41</v>
      </c>
      <c r="F3860" s="5" t="s">
        <v>22</v>
      </c>
      <c r="G3860" s="5" t="s">
        <v>38</v>
      </c>
      <c r="H3860" s="5">
        <v>359</v>
      </c>
      <c r="I3860" s="5">
        <v>16</v>
      </c>
      <c r="J3860" s="5">
        <v>3</v>
      </c>
      <c r="K3860" s="5">
        <v>12465.41</v>
      </c>
      <c r="L3860" s="5">
        <v>0</v>
      </c>
      <c r="M3860" s="5">
        <v>4.1000000000000002E-2</v>
      </c>
      <c r="N3860" s="5">
        <v>1</v>
      </c>
      <c r="O3860" s="6">
        <v>0</v>
      </c>
      <c r="P3860" s="5" t="str">
        <f>IF(Table2[[#This Row],[ip_risk_score]]&gt;0.8,"HIGH",IF(Table2[[#This Row],[ip_risk_score]]&gt;0.5,"MEDIUM","LOW"))</f>
        <v>LOW</v>
      </c>
      <c r="Q3860" s="5">
        <f>Table2[[#This Row],[transaction_amount]]-Table2[[#This Row],[avg_transaction_amount]]</f>
        <v>5300.1700000000019</v>
      </c>
    </row>
    <row r="3861" spans="1:17" x14ac:dyDescent="0.25">
      <c r="A3861" s="4" t="s">
        <v>7040</v>
      </c>
      <c r="B3861" s="5" t="s">
        <v>7041</v>
      </c>
      <c r="C3861" s="5">
        <v>27555.64</v>
      </c>
      <c r="D3861" s="5" t="s">
        <v>20</v>
      </c>
      <c r="E3861" s="5" t="s">
        <v>31</v>
      </c>
      <c r="F3861" s="5" t="s">
        <v>32</v>
      </c>
      <c r="G3861" s="5" t="s">
        <v>33</v>
      </c>
      <c r="H3861" s="5">
        <v>735</v>
      </c>
      <c r="I3861" s="5">
        <v>20</v>
      </c>
      <c r="J3861" s="5">
        <v>4</v>
      </c>
      <c r="K3861" s="5">
        <v>27015.24</v>
      </c>
      <c r="L3861" s="5">
        <v>1</v>
      </c>
      <c r="M3861" s="5">
        <v>0.54500000000000004</v>
      </c>
      <c r="N3861" s="5">
        <v>5</v>
      </c>
      <c r="O3861" s="6">
        <v>0</v>
      </c>
      <c r="P3861" s="5" t="str">
        <f>IF(Table2[[#This Row],[ip_risk_score]]&gt;0.8,"HIGH",IF(Table2[[#This Row],[ip_risk_score]]&gt;0.5,"MEDIUM","LOW"))</f>
        <v>MEDIUM</v>
      </c>
      <c r="Q3861" s="5">
        <f>Table2[[#This Row],[transaction_amount]]-Table2[[#This Row],[avg_transaction_amount]]</f>
        <v>540.39999999999782</v>
      </c>
    </row>
    <row r="3862" spans="1:17" x14ac:dyDescent="0.25">
      <c r="A3862" s="4" t="s">
        <v>7042</v>
      </c>
      <c r="B3862" s="5" t="s">
        <v>7043</v>
      </c>
      <c r="C3862" s="5">
        <v>20190.23</v>
      </c>
      <c r="D3862" s="5" t="s">
        <v>53</v>
      </c>
      <c r="E3862" s="5" t="s">
        <v>21</v>
      </c>
      <c r="F3862" s="5" t="s">
        <v>22</v>
      </c>
      <c r="G3862" s="5" t="s">
        <v>23</v>
      </c>
      <c r="H3862" s="5">
        <v>374</v>
      </c>
      <c r="I3862" s="5">
        <v>18</v>
      </c>
      <c r="J3862" s="5">
        <v>1</v>
      </c>
      <c r="K3862" s="5">
        <v>2341.0700000000002</v>
      </c>
      <c r="L3862" s="5">
        <v>0</v>
      </c>
      <c r="M3862" s="5">
        <v>0.436</v>
      </c>
      <c r="N3862" s="5">
        <v>2</v>
      </c>
      <c r="O3862" s="6">
        <v>0</v>
      </c>
      <c r="P3862" s="5" t="str">
        <f>IF(Table2[[#This Row],[ip_risk_score]]&gt;0.8,"HIGH",IF(Table2[[#This Row],[ip_risk_score]]&gt;0.5,"MEDIUM","LOW"))</f>
        <v>LOW</v>
      </c>
      <c r="Q3862" s="5">
        <f>Table2[[#This Row],[transaction_amount]]-Table2[[#This Row],[avg_transaction_amount]]</f>
        <v>17849.16</v>
      </c>
    </row>
    <row r="3863" spans="1:17" x14ac:dyDescent="0.25">
      <c r="A3863" s="4" t="s">
        <v>7044</v>
      </c>
      <c r="B3863" s="5" t="s">
        <v>7045</v>
      </c>
      <c r="C3863" s="5">
        <v>41690.519999999997</v>
      </c>
      <c r="D3863" s="5" t="s">
        <v>20</v>
      </c>
      <c r="E3863" s="5" t="s">
        <v>21</v>
      </c>
      <c r="F3863" s="5" t="s">
        <v>28</v>
      </c>
      <c r="G3863" s="5" t="s">
        <v>48</v>
      </c>
      <c r="H3863" s="5">
        <v>1930</v>
      </c>
      <c r="I3863" s="5">
        <v>3</v>
      </c>
      <c r="J3863" s="5">
        <v>4</v>
      </c>
      <c r="K3863" s="5">
        <v>27677.08</v>
      </c>
      <c r="L3863" s="5">
        <v>0</v>
      </c>
      <c r="M3863" s="5">
        <v>0.307</v>
      </c>
      <c r="N3863" s="5">
        <v>4</v>
      </c>
      <c r="O3863" s="6">
        <v>0</v>
      </c>
      <c r="P3863" s="5" t="str">
        <f>IF(Table2[[#This Row],[ip_risk_score]]&gt;0.8,"HIGH",IF(Table2[[#This Row],[ip_risk_score]]&gt;0.5,"MEDIUM","LOW"))</f>
        <v>LOW</v>
      </c>
      <c r="Q3863" s="5">
        <f>Table2[[#This Row],[transaction_amount]]-Table2[[#This Row],[avg_transaction_amount]]</f>
        <v>14013.439999999995</v>
      </c>
    </row>
    <row r="3864" spans="1:17" x14ac:dyDescent="0.25">
      <c r="A3864" s="4" t="s">
        <v>7046</v>
      </c>
      <c r="B3864" s="5" t="s">
        <v>1240</v>
      </c>
      <c r="C3864" s="5">
        <v>40742.82</v>
      </c>
      <c r="D3864" s="5" t="s">
        <v>26</v>
      </c>
      <c r="E3864" s="5" t="s">
        <v>41</v>
      </c>
      <c r="F3864" s="5" t="s">
        <v>28</v>
      </c>
      <c r="G3864" s="5" t="s">
        <v>58</v>
      </c>
      <c r="H3864" s="5">
        <v>24</v>
      </c>
      <c r="I3864" s="5">
        <v>3</v>
      </c>
      <c r="J3864" s="5">
        <v>0</v>
      </c>
      <c r="K3864" s="5">
        <v>930.72</v>
      </c>
      <c r="L3864" s="5">
        <v>0</v>
      </c>
      <c r="M3864" s="5">
        <v>0.52700000000000002</v>
      </c>
      <c r="N3864" s="5">
        <v>1</v>
      </c>
      <c r="O3864" s="6">
        <v>0</v>
      </c>
      <c r="P3864" s="5" t="str">
        <f>IF(Table2[[#This Row],[ip_risk_score]]&gt;0.8,"HIGH",IF(Table2[[#This Row],[ip_risk_score]]&gt;0.5,"MEDIUM","LOW"))</f>
        <v>MEDIUM</v>
      </c>
      <c r="Q3864" s="5">
        <f>Table2[[#This Row],[transaction_amount]]-Table2[[#This Row],[avg_transaction_amount]]</f>
        <v>39812.1</v>
      </c>
    </row>
    <row r="3865" spans="1:17" x14ac:dyDescent="0.25">
      <c r="A3865" s="4" t="s">
        <v>7047</v>
      </c>
      <c r="B3865" s="5" t="s">
        <v>7048</v>
      </c>
      <c r="C3865" s="5">
        <v>30610.959999999999</v>
      </c>
      <c r="D3865" s="5" t="s">
        <v>53</v>
      </c>
      <c r="E3865" s="5" t="s">
        <v>31</v>
      </c>
      <c r="F3865" s="5" t="s">
        <v>28</v>
      </c>
      <c r="G3865" s="5" t="s">
        <v>38</v>
      </c>
      <c r="H3865" s="5">
        <v>162</v>
      </c>
      <c r="I3865" s="5">
        <v>7</v>
      </c>
      <c r="J3865" s="5">
        <v>2</v>
      </c>
      <c r="K3865" s="5">
        <v>16923.84</v>
      </c>
      <c r="L3865" s="5">
        <v>1</v>
      </c>
      <c r="M3865" s="5">
        <v>0.502</v>
      </c>
      <c r="N3865" s="5">
        <v>2</v>
      </c>
      <c r="O3865" s="6">
        <v>0</v>
      </c>
      <c r="P3865" s="5" t="str">
        <f>IF(Table2[[#This Row],[ip_risk_score]]&gt;0.8,"HIGH",IF(Table2[[#This Row],[ip_risk_score]]&gt;0.5,"MEDIUM","LOW"))</f>
        <v>MEDIUM</v>
      </c>
      <c r="Q3865" s="5">
        <f>Table2[[#This Row],[transaction_amount]]-Table2[[#This Row],[avg_transaction_amount]]</f>
        <v>13687.119999999999</v>
      </c>
    </row>
    <row r="3866" spans="1:17" x14ac:dyDescent="0.25">
      <c r="A3866" s="4" t="s">
        <v>7049</v>
      </c>
      <c r="B3866" s="5" t="s">
        <v>7050</v>
      </c>
      <c r="C3866" s="5">
        <v>18704.22</v>
      </c>
      <c r="D3866" s="5" t="s">
        <v>26</v>
      </c>
      <c r="E3866" s="5" t="s">
        <v>31</v>
      </c>
      <c r="F3866" s="5" t="s">
        <v>28</v>
      </c>
      <c r="G3866" s="5" t="s">
        <v>38</v>
      </c>
      <c r="H3866" s="5">
        <v>541</v>
      </c>
      <c r="I3866" s="5">
        <v>9</v>
      </c>
      <c r="J3866" s="5">
        <v>1</v>
      </c>
      <c r="K3866" s="5">
        <v>16697.22</v>
      </c>
      <c r="L3866" s="5">
        <v>0</v>
      </c>
      <c r="M3866" s="5">
        <v>0.47399999999999998</v>
      </c>
      <c r="N3866" s="5">
        <v>7</v>
      </c>
      <c r="O3866" s="6">
        <v>0</v>
      </c>
      <c r="P3866" s="5" t="str">
        <f>IF(Table2[[#This Row],[ip_risk_score]]&gt;0.8,"HIGH",IF(Table2[[#This Row],[ip_risk_score]]&gt;0.5,"MEDIUM","LOW"))</f>
        <v>LOW</v>
      </c>
      <c r="Q3866" s="5">
        <f>Table2[[#This Row],[transaction_amount]]-Table2[[#This Row],[avg_transaction_amount]]</f>
        <v>2007</v>
      </c>
    </row>
    <row r="3867" spans="1:17" x14ac:dyDescent="0.25">
      <c r="A3867" s="4" t="s">
        <v>7051</v>
      </c>
      <c r="B3867" s="5" t="s">
        <v>7052</v>
      </c>
      <c r="C3867" s="5">
        <v>12804.05</v>
      </c>
      <c r="D3867" s="5" t="s">
        <v>20</v>
      </c>
      <c r="E3867" s="5" t="s">
        <v>21</v>
      </c>
      <c r="F3867" s="5" t="s">
        <v>28</v>
      </c>
      <c r="G3867" s="5" t="s">
        <v>23</v>
      </c>
      <c r="H3867" s="5">
        <v>976</v>
      </c>
      <c r="I3867" s="5">
        <v>15</v>
      </c>
      <c r="J3867" s="5">
        <v>4</v>
      </c>
      <c r="K3867" s="5">
        <v>19208.14</v>
      </c>
      <c r="L3867" s="5">
        <v>0</v>
      </c>
      <c r="M3867" s="5">
        <v>0.17199999999999999</v>
      </c>
      <c r="N3867" s="5">
        <v>9</v>
      </c>
      <c r="O3867" s="6">
        <v>0</v>
      </c>
      <c r="P3867" s="5" t="str">
        <f>IF(Table2[[#This Row],[ip_risk_score]]&gt;0.8,"HIGH",IF(Table2[[#This Row],[ip_risk_score]]&gt;0.5,"MEDIUM","LOW"))</f>
        <v>LOW</v>
      </c>
      <c r="Q3867" s="5">
        <f>Table2[[#This Row],[transaction_amount]]-Table2[[#This Row],[avg_transaction_amount]]</f>
        <v>-6404.09</v>
      </c>
    </row>
    <row r="3868" spans="1:17" x14ac:dyDescent="0.25">
      <c r="A3868" s="4" t="s">
        <v>7053</v>
      </c>
      <c r="B3868" s="5" t="s">
        <v>7054</v>
      </c>
      <c r="C3868" s="5">
        <v>5338.42</v>
      </c>
      <c r="D3868" s="5" t="s">
        <v>20</v>
      </c>
      <c r="E3868" s="5" t="s">
        <v>27</v>
      </c>
      <c r="F3868" s="5" t="s">
        <v>22</v>
      </c>
      <c r="G3868" s="5" t="s">
        <v>23</v>
      </c>
      <c r="H3868" s="5">
        <v>1433</v>
      </c>
      <c r="I3868" s="5">
        <v>18</v>
      </c>
      <c r="J3868" s="5">
        <v>0</v>
      </c>
      <c r="K3868" s="5">
        <v>985.83</v>
      </c>
      <c r="L3868" s="5">
        <v>0</v>
      </c>
      <c r="M3868" s="5">
        <v>0.89700000000000002</v>
      </c>
      <c r="N3868" s="5">
        <v>6</v>
      </c>
      <c r="O3868" s="6">
        <v>0</v>
      </c>
      <c r="P3868" s="5" t="str">
        <f>IF(Table2[[#This Row],[ip_risk_score]]&gt;0.8,"HIGH",IF(Table2[[#This Row],[ip_risk_score]]&gt;0.5,"MEDIUM","LOW"))</f>
        <v>HIGH</v>
      </c>
      <c r="Q3868" s="5">
        <f>Table2[[#This Row],[transaction_amount]]-Table2[[#This Row],[avg_transaction_amount]]</f>
        <v>4352.59</v>
      </c>
    </row>
    <row r="3869" spans="1:17" x14ac:dyDescent="0.25">
      <c r="A3869" s="4" t="s">
        <v>7055</v>
      </c>
      <c r="B3869" s="5" t="s">
        <v>3591</v>
      </c>
      <c r="C3869" s="5">
        <v>17777.14</v>
      </c>
      <c r="D3869" s="5" t="s">
        <v>20</v>
      </c>
      <c r="E3869" s="5" t="s">
        <v>31</v>
      </c>
      <c r="F3869" s="5" t="s">
        <v>22</v>
      </c>
      <c r="G3869" s="5" t="s">
        <v>33</v>
      </c>
      <c r="H3869" s="5">
        <v>1085</v>
      </c>
      <c r="I3869" s="5">
        <v>0</v>
      </c>
      <c r="J3869" s="5">
        <v>2</v>
      </c>
      <c r="K3869" s="5">
        <v>15962.52</v>
      </c>
      <c r="L3869" s="5">
        <v>0</v>
      </c>
      <c r="M3869" s="5">
        <v>0.62</v>
      </c>
      <c r="N3869" s="5">
        <v>5</v>
      </c>
      <c r="O3869" s="6">
        <v>0</v>
      </c>
      <c r="P3869" s="5" t="str">
        <f>IF(Table2[[#This Row],[ip_risk_score]]&gt;0.8,"HIGH",IF(Table2[[#This Row],[ip_risk_score]]&gt;0.5,"MEDIUM","LOW"))</f>
        <v>MEDIUM</v>
      </c>
      <c r="Q3869" s="5">
        <f>Table2[[#This Row],[transaction_amount]]-Table2[[#This Row],[avg_transaction_amount]]</f>
        <v>1814.619999999999</v>
      </c>
    </row>
    <row r="3870" spans="1:17" x14ac:dyDescent="0.25">
      <c r="A3870" s="4" t="s">
        <v>7056</v>
      </c>
      <c r="B3870" s="5" t="s">
        <v>7057</v>
      </c>
      <c r="C3870" s="5">
        <v>20687.97</v>
      </c>
      <c r="D3870" s="5" t="s">
        <v>53</v>
      </c>
      <c r="E3870" s="5" t="s">
        <v>41</v>
      </c>
      <c r="F3870" s="5" t="s">
        <v>22</v>
      </c>
      <c r="G3870" s="5" t="s">
        <v>58</v>
      </c>
      <c r="H3870" s="5">
        <v>864</v>
      </c>
      <c r="I3870" s="5">
        <v>4</v>
      </c>
      <c r="J3870" s="5">
        <v>4</v>
      </c>
      <c r="K3870" s="5">
        <v>3497.06</v>
      </c>
      <c r="L3870" s="5">
        <v>0</v>
      </c>
      <c r="M3870" s="5">
        <v>0.127</v>
      </c>
      <c r="N3870" s="5">
        <v>7</v>
      </c>
      <c r="O3870" s="6">
        <v>0</v>
      </c>
      <c r="P3870" s="5" t="str">
        <f>IF(Table2[[#This Row],[ip_risk_score]]&gt;0.8,"HIGH",IF(Table2[[#This Row],[ip_risk_score]]&gt;0.5,"MEDIUM","LOW"))</f>
        <v>LOW</v>
      </c>
      <c r="Q3870" s="5">
        <f>Table2[[#This Row],[transaction_amount]]-Table2[[#This Row],[avg_transaction_amount]]</f>
        <v>17190.91</v>
      </c>
    </row>
    <row r="3871" spans="1:17" x14ac:dyDescent="0.25">
      <c r="A3871" s="4" t="s">
        <v>7058</v>
      </c>
      <c r="B3871" s="5" t="s">
        <v>3715</v>
      </c>
      <c r="C3871" s="5">
        <v>33807.360000000001</v>
      </c>
      <c r="D3871" s="5" t="s">
        <v>53</v>
      </c>
      <c r="E3871" s="5" t="s">
        <v>31</v>
      </c>
      <c r="F3871" s="5" t="s">
        <v>22</v>
      </c>
      <c r="G3871" s="5" t="s">
        <v>38</v>
      </c>
      <c r="H3871" s="5">
        <v>478</v>
      </c>
      <c r="I3871" s="5">
        <v>1</v>
      </c>
      <c r="J3871" s="5">
        <v>0</v>
      </c>
      <c r="K3871" s="5">
        <v>4763.78</v>
      </c>
      <c r="L3871" s="5">
        <v>0</v>
      </c>
      <c r="M3871" s="5">
        <v>0.255</v>
      </c>
      <c r="N3871" s="5">
        <v>9</v>
      </c>
      <c r="O3871" s="6">
        <v>0</v>
      </c>
      <c r="P3871" s="5" t="str">
        <f>IF(Table2[[#This Row],[ip_risk_score]]&gt;0.8,"HIGH",IF(Table2[[#This Row],[ip_risk_score]]&gt;0.5,"MEDIUM","LOW"))</f>
        <v>LOW</v>
      </c>
      <c r="Q3871" s="5">
        <f>Table2[[#This Row],[transaction_amount]]-Table2[[#This Row],[avg_transaction_amount]]</f>
        <v>29043.58</v>
      </c>
    </row>
    <row r="3872" spans="1:17" x14ac:dyDescent="0.25">
      <c r="A3872" s="4" t="s">
        <v>7059</v>
      </c>
      <c r="B3872" s="5" t="s">
        <v>7060</v>
      </c>
      <c r="C3872" s="5">
        <v>32925.08</v>
      </c>
      <c r="D3872" s="5" t="s">
        <v>26</v>
      </c>
      <c r="E3872" s="5" t="s">
        <v>21</v>
      </c>
      <c r="F3872" s="5" t="s">
        <v>28</v>
      </c>
      <c r="G3872" s="5" t="s">
        <v>48</v>
      </c>
      <c r="H3872" s="5">
        <v>1354</v>
      </c>
      <c r="I3872" s="5">
        <v>15</v>
      </c>
      <c r="J3872" s="5">
        <v>0</v>
      </c>
      <c r="K3872" s="5">
        <v>6539.11</v>
      </c>
      <c r="L3872" s="5">
        <v>0</v>
      </c>
      <c r="M3872" s="5">
        <v>0.76500000000000001</v>
      </c>
      <c r="N3872" s="5">
        <v>2</v>
      </c>
      <c r="O3872" s="6">
        <v>0</v>
      </c>
      <c r="P3872" s="5" t="str">
        <f>IF(Table2[[#This Row],[ip_risk_score]]&gt;0.8,"HIGH",IF(Table2[[#This Row],[ip_risk_score]]&gt;0.5,"MEDIUM","LOW"))</f>
        <v>MEDIUM</v>
      </c>
      <c r="Q3872" s="5">
        <f>Table2[[#This Row],[transaction_amount]]-Table2[[#This Row],[avg_transaction_amount]]</f>
        <v>26385.97</v>
      </c>
    </row>
    <row r="3873" spans="1:17" x14ac:dyDescent="0.25">
      <c r="A3873" s="4" t="s">
        <v>7061</v>
      </c>
      <c r="B3873" s="5" t="s">
        <v>7062</v>
      </c>
      <c r="C3873" s="5">
        <v>3551.9</v>
      </c>
      <c r="D3873" s="5" t="s">
        <v>53</v>
      </c>
      <c r="E3873" s="5" t="s">
        <v>27</v>
      </c>
      <c r="F3873" s="5" t="s">
        <v>32</v>
      </c>
      <c r="G3873" s="5" t="s">
        <v>33</v>
      </c>
      <c r="H3873" s="5">
        <v>888</v>
      </c>
      <c r="I3873" s="5">
        <v>12</v>
      </c>
      <c r="J3873" s="5">
        <v>3</v>
      </c>
      <c r="K3873" s="5">
        <v>18433.990000000002</v>
      </c>
      <c r="L3873" s="5">
        <v>0</v>
      </c>
      <c r="M3873" s="5">
        <v>0.77600000000000002</v>
      </c>
      <c r="N3873" s="5">
        <v>6</v>
      </c>
      <c r="O3873" s="6">
        <v>0</v>
      </c>
      <c r="P3873" s="5" t="str">
        <f>IF(Table2[[#This Row],[ip_risk_score]]&gt;0.8,"HIGH",IF(Table2[[#This Row],[ip_risk_score]]&gt;0.5,"MEDIUM","LOW"))</f>
        <v>MEDIUM</v>
      </c>
      <c r="Q3873" s="5">
        <f>Table2[[#This Row],[transaction_amount]]-Table2[[#This Row],[avg_transaction_amount]]</f>
        <v>-14882.090000000002</v>
      </c>
    </row>
    <row r="3874" spans="1:17" x14ac:dyDescent="0.25">
      <c r="A3874" s="4" t="s">
        <v>7063</v>
      </c>
      <c r="B3874" s="5" t="s">
        <v>7064</v>
      </c>
      <c r="C3874" s="5">
        <v>19793.2</v>
      </c>
      <c r="D3874" s="5" t="s">
        <v>53</v>
      </c>
      <c r="E3874" s="5" t="s">
        <v>31</v>
      </c>
      <c r="F3874" s="5" t="s">
        <v>28</v>
      </c>
      <c r="G3874" s="5" t="s">
        <v>58</v>
      </c>
      <c r="H3874" s="5">
        <v>605</v>
      </c>
      <c r="I3874" s="5">
        <v>5</v>
      </c>
      <c r="J3874" s="5">
        <v>0</v>
      </c>
      <c r="K3874" s="5">
        <v>11763.65</v>
      </c>
      <c r="L3874" s="5">
        <v>0</v>
      </c>
      <c r="M3874" s="5">
        <v>0.72599999999999998</v>
      </c>
      <c r="N3874" s="5">
        <v>3</v>
      </c>
      <c r="O3874" s="6">
        <v>0</v>
      </c>
      <c r="P3874" s="5" t="str">
        <f>IF(Table2[[#This Row],[ip_risk_score]]&gt;0.8,"HIGH",IF(Table2[[#This Row],[ip_risk_score]]&gt;0.5,"MEDIUM","LOW"))</f>
        <v>MEDIUM</v>
      </c>
      <c r="Q3874" s="5">
        <f>Table2[[#This Row],[transaction_amount]]-Table2[[#This Row],[avg_transaction_amount]]</f>
        <v>8029.5500000000011</v>
      </c>
    </row>
    <row r="3875" spans="1:17" x14ac:dyDescent="0.25">
      <c r="A3875" s="4" t="s">
        <v>7065</v>
      </c>
      <c r="B3875" s="5" t="s">
        <v>7066</v>
      </c>
      <c r="C3875" s="5">
        <v>9129.85</v>
      </c>
      <c r="D3875" s="5" t="s">
        <v>20</v>
      </c>
      <c r="E3875" s="5" t="s">
        <v>21</v>
      </c>
      <c r="F3875" s="5" t="s">
        <v>22</v>
      </c>
      <c r="G3875" s="5" t="s">
        <v>23</v>
      </c>
      <c r="H3875" s="5">
        <v>376</v>
      </c>
      <c r="I3875" s="5">
        <v>3</v>
      </c>
      <c r="J3875" s="5">
        <v>4</v>
      </c>
      <c r="K3875" s="5">
        <v>2651.59</v>
      </c>
      <c r="L3875" s="5">
        <v>0</v>
      </c>
      <c r="M3875" s="5">
        <v>0.79</v>
      </c>
      <c r="N3875" s="5">
        <v>4</v>
      </c>
      <c r="O3875" s="6">
        <v>0</v>
      </c>
      <c r="P3875" s="5" t="str">
        <f>IF(Table2[[#This Row],[ip_risk_score]]&gt;0.8,"HIGH",IF(Table2[[#This Row],[ip_risk_score]]&gt;0.5,"MEDIUM","LOW"))</f>
        <v>MEDIUM</v>
      </c>
      <c r="Q3875" s="5">
        <f>Table2[[#This Row],[transaction_amount]]-Table2[[#This Row],[avg_transaction_amount]]</f>
        <v>6478.26</v>
      </c>
    </row>
    <row r="3876" spans="1:17" x14ac:dyDescent="0.25">
      <c r="A3876" s="4" t="s">
        <v>7067</v>
      </c>
      <c r="B3876" s="5" t="s">
        <v>2262</v>
      </c>
      <c r="C3876" s="5">
        <v>7882.79</v>
      </c>
      <c r="D3876" s="5" t="s">
        <v>26</v>
      </c>
      <c r="E3876" s="5" t="s">
        <v>31</v>
      </c>
      <c r="F3876" s="5" t="s">
        <v>28</v>
      </c>
      <c r="G3876" s="5" t="s">
        <v>58</v>
      </c>
      <c r="H3876" s="5">
        <v>1871</v>
      </c>
      <c r="I3876" s="5">
        <v>6</v>
      </c>
      <c r="J3876" s="5">
        <v>0</v>
      </c>
      <c r="K3876" s="5">
        <v>8741.5</v>
      </c>
      <c r="L3876" s="5">
        <v>0</v>
      </c>
      <c r="M3876" s="5">
        <v>0.59799999999999998</v>
      </c>
      <c r="N3876" s="5">
        <v>5</v>
      </c>
      <c r="O3876" s="6">
        <v>0</v>
      </c>
      <c r="P3876" s="5" t="str">
        <f>IF(Table2[[#This Row],[ip_risk_score]]&gt;0.8,"HIGH",IF(Table2[[#This Row],[ip_risk_score]]&gt;0.5,"MEDIUM","LOW"))</f>
        <v>MEDIUM</v>
      </c>
      <c r="Q3876" s="5">
        <f>Table2[[#This Row],[transaction_amount]]-Table2[[#This Row],[avg_transaction_amount]]</f>
        <v>-858.71</v>
      </c>
    </row>
    <row r="3877" spans="1:17" x14ac:dyDescent="0.25">
      <c r="A3877" s="4" t="s">
        <v>7068</v>
      </c>
      <c r="B3877" s="5" t="s">
        <v>7069</v>
      </c>
      <c r="C3877" s="5">
        <v>41373.74</v>
      </c>
      <c r="D3877" s="5" t="s">
        <v>20</v>
      </c>
      <c r="E3877" s="5" t="s">
        <v>27</v>
      </c>
      <c r="F3877" s="5" t="s">
        <v>28</v>
      </c>
      <c r="G3877" s="5" t="s">
        <v>23</v>
      </c>
      <c r="H3877" s="5">
        <v>1519</v>
      </c>
      <c r="I3877" s="5">
        <v>1</v>
      </c>
      <c r="J3877" s="5">
        <v>1</v>
      </c>
      <c r="K3877" s="5">
        <v>2390.98</v>
      </c>
      <c r="L3877" s="5">
        <v>0</v>
      </c>
      <c r="M3877" s="5">
        <v>0.28899999999999998</v>
      </c>
      <c r="N3877" s="5">
        <v>5</v>
      </c>
      <c r="O3877" s="6">
        <v>0</v>
      </c>
      <c r="P3877" s="5" t="str">
        <f>IF(Table2[[#This Row],[ip_risk_score]]&gt;0.8,"HIGH",IF(Table2[[#This Row],[ip_risk_score]]&gt;0.5,"MEDIUM","LOW"))</f>
        <v>LOW</v>
      </c>
      <c r="Q3877" s="5">
        <f>Table2[[#This Row],[transaction_amount]]-Table2[[#This Row],[avg_transaction_amount]]</f>
        <v>38982.759999999995</v>
      </c>
    </row>
    <row r="3878" spans="1:17" x14ac:dyDescent="0.25">
      <c r="A3878" s="4" t="s">
        <v>7070</v>
      </c>
      <c r="B3878" s="5" t="s">
        <v>7071</v>
      </c>
      <c r="C3878" s="5">
        <v>2143.67</v>
      </c>
      <c r="D3878" s="5" t="s">
        <v>26</v>
      </c>
      <c r="E3878" s="5" t="s">
        <v>41</v>
      </c>
      <c r="F3878" s="5" t="s">
        <v>28</v>
      </c>
      <c r="G3878" s="5" t="s">
        <v>58</v>
      </c>
      <c r="H3878" s="5">
        <v>1769</v>
      </c>
      <c r="I3878" s="5">
        <v>22</v>
      </c>
      <c r="J3878" s="5">
        <v>0</v>
      </c>
      <c r="K3878" s="5">
        <v>19957.41</v>
      </c>
      <c r="L3878" s="5">
        <v>0</v>
      </c>
      <c r="M3878" s="5">
        <v>0.35799999999999998</v>
      </c>
      <c r="N3878" s="5">
        <v>8</v>
      </c>
      <c r="O3878" s="6">
        <v>0</v>
      </c>
      <c r="P3878" s="5" t="str">
        <f>IF(Table2[[#This Row],[ip_risk_score]]&gt;0.8,"HIGH",IF(Table2[[#This Row],[ip_risk_score]]&gt;0.5,"MEDIUM","LOW"))</f>
        <v>LOW</v>
      </c>
      <c r="Q3878" s="5">
        <f>Table2[[#This Row],[transaction_amount]]-Table2[[#This Row],[avg_transaction_amount]]</f>
        <v>-17813.739999999998</v>
      </c>
    </row>
    <row r="3879" spans="1:17" x14ac:dyDescent="0.25">
      <c r="A3879" s="4" t="s">
        <v>7072</v>
      </c>
      <c r="B3879" s="5" t="s">
        <v>4911</v>
      </c>
      <c r="C3879" s="5">
        <v>20988.18</v>
      </c>
      <c r="D3879" s="5" t="s">
        <v>26</v>
      </c>
      <c r="E3879" s="5" t="s">
        <v>21</v>
      </c>
      <c r="F3879" s="5" t="s">
        <v>32</v>
      </c>
      <c r="G3879" s="5" t="s">
        <v>48</v>
      </c>
      <c r="H3879" s="5">
        <v>650</v>
      </c>
      <c r="I3879" s="5">
        <v>9</v>
      </c>
      <c r="J3879" s="5">
        <v>0</v>
      </c>
      <c r="K3879" s="5">
        <v>16768.21</v>
      </c>
      <c r="L3879" s="5">
        <v>0</v>
      </c>
      <c r="M3879" s="5">
        <v>0.51</v>
      </c>
      <c r="N3879" s="5">
        <v>5</v>
      </c>
      <c r="O3879" s="6">
        <v>0</v>
      </c>
      <c r="P3879" s="5" t="str">
        <f>IF(Table2[[#This Row],[ip_risk_score]]&gt;0.8,"HIGH",IF(Table2[[#This Row],[ip_risk_score]]&gt;0.5,"MEDIUM","LOW"))</f>
        <v>MEDIUM</v>
      </c>
      <c r="Q3879" s="5">
        <f>Table2[[#This Row],[transaction_amount]]-Table2[[#This Row],[avg_transaction_amount]]</f>
        <v>4219.9700000000012</v>
      </c>
    </row>
    <row r="3880" spans="1:17" x14ac:dyDescent="0.25">
      <c r="A3880" s="4" t="s">
        <v>7073</v>
      </c>
      <c r="B3880" s="5" t="s">
        <v>7074</v>
      </c>
      <c r="C3880" s="5">
        <v>8451.77</v>
      </c>
      <c r="D3880" s="5" t="s">
        <v>53</v>
      </c>
      <c r="E3880" s="5" t="s">
        <v>21</v>
      </c>
      <c r="F3880" s="5" t="s">
        <v>28</v>
      </c>
      <c r="G3880" s="5" t="s">
        <v>33</v>
      </c>
      <c r="H3880" s="5">
        <v>871</v>
      </c>
      <c r="I3880" s="5">
        <v>13</v>
      </c>
      <c r="J3880" s="5">
        <v>1</v>
      </c>
      <c r="K3880" s="5">
        <v>12289.82</v>
      </c>
      <c r="L3880" s="5">
        <v>0</v>
      </c>
      <c r="M3880" s="5">
        <v>0.246</v>
      </c>
      <c r="N3880" s="5">
        <v>2</v>
      </c>
      <c r="O3880" s="6">
        <v>0</v>
      </c>
      <c r="P3880" s="5" t="str">
        <f>IF(Table2[[#This Row],[ip_risk_score]]&gt;0.8,"HIGH",IF(Table2[[#This Row],[ip_risk_score]]&gt;0.5,"MEDIUM","LOW"))</f>
        <v>LOW</v>
      </c>
      <c r="Q3880" s="5">
        <f>Table2[[#This Row],[transaction_amount]]-Table2[[#This Row],[avg_transaction_amount]]</f>
        <v>-3838.0499999999993</v>
      </c>
    </row>
    <row r="3881" spans="1:17" x14ac:dyDescent="0.25">
      <c r="A3881" s="4" t="s">
        <v>7075</v>
      </c>
      <c r="B3881" s="5" t="s">
        <v>7076</v>
      </c>
      <c r="C3881" s="5">
        <v>43972.54</v>
      </c>
      <c r="D3881" s="5" t="s">
        <v>20</v>
      </c>
      <c r="E3881" s="5" t="s">
        <v>27</v>
      </c>
      <c r="F3881" s="5" t="s">
        <v>28</v>
      </c>
      <c r="G3881" s="5" t="s">
        <v>23</v>
      </c>
      <c r="H3881" s="5">
        <v>903</v>
      </c>
      <c r="I3881" s="5">
        <v>7</v>
      </c>
      <c r="J3881" s="5">
        <v>4</v>
      </c>
      <c r="K3881" s="5">
        <v>27837.54</v>
      </c>
      <c r="L3881" s="5">
        <v>0</v>
      </c>
      <c r="M3881" s="5">
        <v>0.85299999999999998</v>
      </c>
      <c r="N3881" s="5">
        <v>2</v>
      </c>
      <c r="O3881" s="6">
        <v>0</v>
      </c>
      <c r="P3881" s="5" t="str">
        <f>IF(Table2[[#This Row],[ip_risk_score]]&gt;0.8,"HIGH",IF(Table2[[#This Row],[ip_risk_score]]&gt;0.5,"MEDIUM","LOW"))</f>
        <v>HIGH</v>
      </c>
      <c r="Q3881" s="5">
        <f>Table2[[#This Row],[transaction_amount]]-Table2[[#This Row],[avg_transaction_amount]]</f>
        <v>16135</v>
      </c>
    </row>
    <row r="3882" spans="1:17" x14ac:dyDescent="0.25">
      <c r="A3882" s="4" t="s">
        <v>7077</v>
      </c>
      <c r="B3882" s="5" t="s">
        <v>7078</v>
      </c>
      <c r="C3882" s="5">
        <v>27874.17</v>
      </c>
      <c r="D3882" s="5" t="s">
        <v>53</v>
      </c>
      <c r="E3882" s="5" t="s">
        <v>21</v>
      </c>
      <c r="F3882" s="5" t="s">
        <v>32</v>
      </c>
      <c r="G3882" s="5" t="s">
        <v>48</v>
      </c>
      <c r="H3882" s="5">
        <v>1049</v>
      </c>
      <c r="I3882" s="5">
        <v>2</v>
      </c>
      <c r="J3882" s="5">
        <v>2</v>
      </c>
      <c r="K3882" s="5">
        <v>15609.88</v>
      </c>
      <c r="L3882" s="5">
        <v>0</v>
      </c>
      <c r="M3882" s="5">
        <v>0.747</v>
      </c>
      <c r="N3882" s="5">
        <v>1</v>
      </c>
      <c r="O3882" s="6">
        <v>0</v>
      </c>
      <c r="P3882" s="5" t="str">
        <f>IF(Table2[[#This Row],[ip_risk_score]]&gt;0.8,"HIGH",IF(Table2[[#This Row],[ip_risk_score]]&gt;0.5,"MEDIUM","LOW"))</f>
        <v>MEDIUM</v>
      </c>
      <c r="Q3882" s="5">
        <f>Table2[[#This Row],[transaction_amount]]-Table2[[#This Row],[avg_transaction_amount]]</f>
        <v>12264.289999999999</v>
      </c>
    </row>
    <row r="3883" spans="1:17" x14ac:dyDescent="0.25">
      <c r="A3883" s="4" t="s">
        <v>7079</v>
      </c>
      <c r="B3883" s="5" t="s">
        <v>7080</v>
      </c>
      <c r="C3883" s="5">
        <v>11607.46</v>
      </c>
      <c r="D3883" s="5" t="s">
        <v>53</v>
      </c>
      <c r="E3883" s="5" t="s">
        <v>27</v>
      </c>
      <c r="F3883" s="5" t="s">
        <v>28</v>
      </c>
      <c r="G3883" s="5" t="s">
        <v>38</v>
      </c>
      <c r="H3883" s="5">
        <v>1444</v>
      </c>
      <c r="I3883" s="5">
        <v>2</v>
      </c>
      <c r="J3883" s="5">
        <v>3</v>
      </c>
      <c r="K3883" s="5">
        <v>26637.31</v>
      </c>
      <c r="L3883" s="5">
        <v>0</v>
      </c>
      <c r="M3883" s="5">
        <v>0.98</v>
      </c>
      <c r="N3883" s="5">
        <v>2</v>
      </c>
      <c r="O3883" s="6">
        <v>0</v>
      </c>
      <c r="P3883" s="5" t="str">
        <f>IF(Table2[[#This Row],[ip_risk_score]]&gt;0.8,"HIGH",IF(Table2[[#This Row],[ip_risk_score]]&gt;0.5,"MEDIUM","LOW"))</f>
        <v>HIGH</v>
      </c>
      <c r="Q3883" s="5">
        <f>Table2[[#This Row],[transaction_amount]]-Table2[[#This Row],[avg_transaction_amount]]</f>
        <v>-15029.850000000002</v>
      </c>
    </row>
    <row r="3884" spans="1:17" x14ac:dyDescent="0.25">
      <c r="A3884" s="4" t="s">
        <v>7081</v>
      </c>
      <c r="B3884" s="5" t="s">
        <v>7082</v>
      </c>
      <c r="C3884" s="5">
        <v>25146.240000000002</v>
      </c>
      <c r="D3884" s="5" t="s">
        <v>53</v>
      </c>
      <c r="E3884" s="5" t="s">
        <v>21</v>
      </c>
      <c r="F3884" s="5" t="s">
        <v>28</v>
      </c>
      <c r="G3884" s="5" t="s">
        <v>48</v>
      </c>
      <c r="H3884" s="5">
        <v>1307</v>
      </c>
      <c r="I3884" s="5">
        <v>1</v>
      </c>
      <c r="J3884" s="5">
        <v>2</v>
      </c>
      <c r="K3884" s="5">
        <v>17414.64</v>
      </c>
      <c r="L3884" s="5">
        <v>0</v>
      </c>
      <c r="M3884" s="5">
        <v>0.41499999999999998</v>
      </c>
      <c r="N3884" s="5">
        <v>1</v>
      </c>
      <c r="O3884" s="6">
        <v>0</v>
      </c>
      <c r="P3884" s="5" t="str">
        <f>IF(Table2[[#This Row],[ip_risk_score]]&gt;0.8,"HIGH",IF(Table2[[#This Row],[ip_risk_score]]&gt;0.5,"MEDIUM","LOW"))</f>
        <v>LOW</v>
      </c>
      <c r="Q3884" s="5">
        <f>Table2[[#This Row],[transaction_amount]]-Table2[[#This Row],[avg_transaction_amount]]</f>
        <v>7731.6000000000022</v>
      </c>
    </row>
    <row r="3885" spans="1:17" x14ac:dyDescent="0.25">
      <c r="A3885" s="4" t="s">
        <v>7083</v>
      </c>
      <c r="B3885" s="5" t="s">
        <v>7084</v>
      </c>
      <c r="C3885" s="5">
        <v>36587.74</v>
      </c>
      <c r="D3885" s="5" t="s">
        <v>26</v>
      </c>
      <c r="E3885" s="5" t="s">
        <v>27</v>
      </c>
      <c r="F3885" s="5" t="s">
        <v>28</v>
      </c>
      <c r="G3885" s="5" t="s">
        <v>48</v>
      </c>
      <c r="H3885" s="5">
        <v>598</v>
      </c>
      <c r="I3885" s="5">
        <v>16</v>
      </c>
      <c r="J3885" s="5">
        <v>4</v>
      </c>
      <c r="K3885" s="5">
        <v>11366.11</v>
      </c>
      <c r="L3885" s="5">
        <v>0</v>
      </c>
      <c r="M3885" s="5">
        <v>0.871</v>
      </c>
      <c r="N3885" s="5">
        <v>3</v>
      </c>
      <c r="O3885" s="6">
        <v>0</v>
      </c>
      <c r="P3885" s="5" t="str">
        <f>IF(Table2[[#This Row],[ip_risk_score]]&gt;0.8,"HIGH",IF(Table2[[#This Row],[ip_risk_score]]&gt;0.5,"MEDIUM","LOW"))</f>
        <v>HIGH</v>
      </c>
      <c r="Q3885" s="5">
        <f>Table2[[#This Row],[transaction_amount]]-Table2[[#This Row],[avg_transaction_amount]]</f>
        <v>25221.629999999997</v>
      </c>
    </row>
    <row r="3886" spans="1:17" x14ac:dyDescent="0.25">
      <c r="A3886" s="4" t="s">
        <v>7085</v>
      </c>
      <c r="B3886" s="5" t="s">
        <v>7086</v>
      </c>
      <c r="C3886" s="5">
        <v>47907.99</v>
      </c>
      <c r="D3886" s="5" t="s">
        <v>20</v>
      </c>
      <c r="E3886" s="5" t="s">
        <v>31</v>
      </c>
      <c r="F3886" s="5" t="s">
        <v>28</v>
      </c>
      <c r="G3886" s="5" t="s">
        <v>48</v>
      </c>
      <c r="H3886" s="5">
        <v>1845</v>
      </c>
      <c r="I3886" s="5">
        <v>18</v>
      </c>
      <c r="J3886" s="5">
        <v>4</v>
      </c>
      <c r="K3886" s="5">
        <v>16216.01</v>
      </c>
      <c r="L3886" s="5">
        <v>0</v>
      </c>
      <c r="M3886" s="5">
        <v>0.77900000000000003</v>
      </c>
      <c r="N3886" s="5">
        <v>5</v>
      </c>
      <c r="O3886" s="6">
        <v>1</v>
      </c>
      <c r="P3886" s="5" t="str">
        <f>IF(Table2[[#This Row],[ip_risk_score]]&gt;0.8,"HIGH",IF(Table2[[#This Row],[ip_risk_score]]&gt;0.5,"MEDIUM","LOW"))</f>
        <v>MEDIUM</v>
      </c>
      <c r="Q3886" s="5">
        <f>Table2[[#This Row],[transaction_amount]]-Table2[[#This Row],[avg_transaction_amount]]</f>
        <v>31691.979999999996</v>
      </c>
    </row>
    <row r="3887" spans="1:17" x14ac:dyDescent="0.25">
      <c r="A3887" s="4" t="s">
        <v>7087</v>
      </c>
      <c r="B3887" s="5" t="s">
        <v>7088</v>
      </c>
      <c r="C3887" s="5">
        <v>11061.28</v>
      </c>
      <c r="D3887" s="5" t="s">
        <v>20</v>
      </c>
      <c r="E3887" s="5" t="s">
        <v>31</v>
      </c>
      <c r="F3887" s="5" t="s">
        <v>28</v>
      </c>
      <c r="G3887" s="5" t="s">
        <v>23</v>
      </c>
      <c r="H3887" s="5">
        <v>1339</v>
      </c>
      <c r="I3887" s="5">
        <v>9</v>
      </c>
      <c r="J3887" s="5">
        <v>1</v>
      </c>
      <c r="K3887" s="5">
        <v>4640.6899999999996</v>
      </c>
      <c r="L3887" s="5">
        <v>0</v>
      </c>
      <c r="M3887" s="5">
        <v>0.83199999999999996</v>
      </c>
      <c r="N3887" s="5">
        <v>3</v>
      </c>
      <c r="O3887" s="6">
        <v>0</v>
      </c>
      <c r="P3887" s="5" t="str">
        <f>IF(Table2[[#This Row],[ip_risk_score]]&gt;0.8,"HIGH",IF(Table2[[#This Row],[ip_risk_score]]&gt;0.5,"MEDIUM","LOW"))</f>
        <v>HIGH</v>
      </c>
      <c r="Q3887" s="5">
        <f>Table2[[#This Row],[transaction_amount]]-Table2[[#This Row],[avg_transaction_amount]]</f>
        <v>6420.5900000000011</v>
      </c>
    </row>
    <row r="3888" spans="1:17" x14ac:dyDescent="0.25">
      <c r="A3888" s="4" t="s">
        <v>7089</v>
      </c>
      <c r="B3888" s="5" t="s">
        <v>3971</v>
      </c>
      <c r="C3888" s="5">
        <v>44314.78</v>
      </c>
      <c r="D3888" s="5" t="s">
        <v>53</v>
      </c>
      <c r="E3888" s="5" t="s">
        <v>31</v>
      </c>
      <c r="F3888" s="5" t="s">
        <v>22</v>
      </c>
      <c r="G3888" s="5" t="s">
        <v>38</v>
      </c>
      <c r="H3888" s="5">
        <v>101</v>
      </c>
      <c r="I3888" s="5">
        <v>11</v>
      </c>
      <c r="J3888" s="5">
        <v>2</v>
      </c>
      <c r="K3888" s="5">
        <v>20275.13</v>
      </c>
      <c r="L3888" s="5">
        <v>0</v>
      </c>
      <c r="M3888" s="5">
        <v>0.68799999999999994</v>
      </c>
      <c r="N3888" s="5">
        <v>7</v>
      </c>
      <c r="O3888" s="6">
        <v>0</v>
      </c>
      <c r="P3888" s="5" t="str">
        <f>IF(Table2[[#This Row],[ip_risk_score]]&gt;0.8,"HIGH",IF(Table2[[#This Row],[ip_risk_score]]&gt;0.5,"MEDIUM","LOW"))</f>
        <v>MEDIUM</v>
      </c>
      <c r="Q3888" s="5">
        <f>Table2[[#This Row],[transaction_amount]]-Table2[[#This Row],[avg_transaction_amount]]</f>
        <v>24039.649999999998</v>
      </c>
    </row>
    <row r="3889" spans="1:17" x14ac:dyDescent="0.25">
      <c r="A3889" s="4" t="s">
        <v>7090</v>
      </c>
      <c r="B3889" s="5" t="s">
        <v>3249</v>
      </c>
      <c r="C3889" s="5">
        <v>46718.49</v>
      </c>
      <c r="D3889" s="5" t="s">
        <v>26</v>
      </c>
      <c r="E3889" s="5" t="s">
        <v>21</v>
      </c>
      <c r="F3889" s="5" t="s">
        <v>28</v>
      </c>
      <c r="G3889" s="5" t="s">
        <v>33</v>
      </c>
      <c r="H3889" s="5">
        <v>467</v>
      </c>
      <c r="I3889" s="5">
        <v>22</v>
      </c>
      <c r="J3889" s="5">
        <v>0</v>
      </c>
      <c r="K3889" s="5">
        <v>29465.78</v>
      </c>
      <c r="L3889" s="5">
        <v>0</v>
      </c>
      <c r="M3889" s="5">
        <v>0.34899999999999998</v>
      </c>
      <c r="N3889" s="5">
        <v>2</v>
      </c>
      <c r="O3889" s="6">
        <v>0</v>
      </c>
      <c r="P3889" s="5" t="str">
        <f>IF(Table2[[#This Row],[ip_risk_score]]&gt;0.8,"HIGH",IF(Table2[[#This Row],[ip_risk_score]]&gt;0.5,"MEDIUM","LOW"))</f>
        <v>LOW</v>
      </c>
      <c r="Q3889" s="5">
        <f>Table2[[#This Row],[transaction_amount]]-Table2[[#This Row],[avg_transaction_amount]]</f>
        <v>17252.71</v>
      </c>
    </row>
    <row r="3890" spans="1:17" x14ac:dyDescent="0.25">
      <c r="A3890" s="4" t="s">
        <v>7091</v>
      </c>
      <c r="B3890" s="5" t="s">
        <v>690</v>
      </c>
      <c r="C3890" s="5">
        <v>45825.21</v>
      </c>
      <c r="D3890" s="5" t="s">
        <v>20</v>
      </c>
      <c r="E3890" s="5" t="s">
        <v>27</v>
      </c>
      <c r="F3890" s="5" t="s">
        <v>32</v>
      </c>
      <c r="G3890" s="5" t="s">
        <v>48</v>
      </c>
      <c r="H3890" s="5">
        <v>1303</v>
      </c>
      <c r="I3890" s="5">
        <v>10</v>
      </c>
      <c r="J3890" s="5">
        <v>1</v>
      </c>
      <c r="K3890" s="5">
        <v>7498.4</v>
      </c>
      <c r="L3890" s="5">
        <v>0</v>
      </c>
      <c r="M3890" s="5">
        <v>0.24399999999999999</v>
      </c>
      <c r="N3890" s="5">
        <v>5</v>
      </c>
      <c r="O3890" s="6">
        <v>0</v>
      </c>
      <c r="P3890" s="5" t="str">
        <f>IF(Table2[[#This Row],[ip_risk_score]]&gt;0.8,"HIGH",IF(Table2[[#This Row],[ip_risk_score]]&gt;0.5,"MEDIUM","LOW"))</f>
        <v>LOW</v>
      </c>
      <c r="Q3890" s="5">
        <f>Table2[[#This Row],[transaction_amount]]-Table2[[#This Row],[avg_transaction_amount]]</f>
        <v>38326.81</v>
      </c>
    </row>
    <row r="3891" spans="1:17" x14ac:dyDescent="0.25">
      <c r="A3891" s="4" t="s">
        <v>7092</v>
      </c>
      <c r="B3891" s="5" t="s">
        <v>7093</v>
      </c>
      <c r="C3891" s="5">
        <v>31788.95</v>
      </c>
      <c r="D3891" s="5" t="s">
        <v>20</v>
      </c>
      <c r="E3891" s="5" t="s">
        <v>27</v>
      </c>
      <c r="F3891" s="5" t="s">
        <v>28</v>
      </c>
      <c r="G3891" s="5" t="s">
        <v>23</v>
      </c>
      <c r="H3891" s="5">
        <v>1085</v>
      </c>
      <c r="I3891" s="5">
        <v>8</v>
      </c>
      <c r="J3891" s="5">
        <v>1</v>
      </c>
      <c r="K3891" s="5">
        <v>9763.61</v>
      </c>
      <c r="L3891" s="5">
        <v>0</v>
      </c>
      <c r="M3891" s="5">
        <v>0.27200000000000002</v>
      </c>
      <c r="N3891" s="5">
        <v>3</v>
      </c>
      <c r="O3891" s="6">
        <v>0</v>
      </c>
      <c r="P3891" s="5" t="str">
        <f>IF(Table2[[#This Row],[ip_risk_score]]&gt;0.8,"HIGH",IF(Table2[[#This Row],[ip_risk_score]]&gt;0.5,"MEDIUM","LOW"))</f>
        <v>LOW</v>
      </c>
      <c r="Q3891" s="5">
        <f>Table2[[#This Row],[transaction_amount]]-Table2[[#This Row],[avg_transaction_amount]]</f>
        <v>22025.34</v>
      </c>
    </row>
    <row r="3892" spans="1:17" x14ac:dyDescent="0.25">
      <c r="A3892" s="4" t="s">
        <v>7094</v>
      </c>
      <c r="B3892" s="5" t="s">
        <v>7095</v>
      </c>
      <c r="C3892" s="5">
        <v>31509.54</v>
      </c>
      <c r="D3892" s="5" t="s">
        <v>53</v>
      </c>
      <c r="E3892" s="5" t="s">
        <v>41</v>
      </c>
      <c r="F3892" s="5" t="s">
        <v>22</v>
      </c>
      <c r="G3892" s="5" t="s">
        <v>23</v>
      </c>
      <c r="H3892" s="5">
        <v>1894</v>
      </c>
      <c r="I3892" s="5">
        <v>12</v>
      </c>
      <c r="J3892" s="5">
        <v>3</v>
      </c>
      <c r="K3892" s="5">
        <v>12242.14</v>
      </c>
      <c r="L3892" s="5">
        <v>0</v>
      </c>
      <c r="M3892" s="5">
        <v>0.56699999999999995</v>
      </c>
      <c r="N3892" s="5">
        <v>2</v>
      </c>
      <c r="O3892" s="6">
        <v>0</v>
      </c>
      <c r="P3892" s="5" t="str">
        <f>IF(Table2[[#This Row],[ip_risk_score]]&gt;0.8,"HIGH",IF(Table2[[#This Row],[ip_risk_score]]&gt;0.5,"MEDIUM","LOW"))</f>
        <v>MEDIUM</v>
      </c>
      <c r="Q3892" s="5">
        <f>Table2[[#This Row],[transaction_amount]]-Table2[[#This Row],[avg_transaction_amount]]</f>
        <v>19267.400000000001</v>
      </c>
    </row>
    <row r="3893" spans="1:17" x14ac:dyDescent="0.25">
      <c r="A3893" s="4" t="s">
        <v>7096</v>
      </c>
      <c r="B3893" s="5" t="s">
        <v>7097</v>
      </c>
      <c r="C3893" s="5">
        <v>20190.37</v>
      </c>
      <c r="D3893" s="5" t="s">
        <v>26</v>
      </c>
      <c r="E3893" s="5" t="s">
        <v>31</v>
      </c>
      <c r="F3893" s="5" t="s">
        <v>32</v>
      </c>
      <c r="G3893" s="5" t="s">
        <v>33</v>
      </c>
      <c r="H3893" s="5">
        <v>1154</v>
      </c>
      <c r="I3893" s="5">
        <v>5</v>
      </c>
      <c r="J3893" s="5">
        <v>1</v>
      </c>
      <c r="K3893" s="5">
        <v>14556.13</v>
      </c>
      <c r="L3893" s="5">
        <v>0</v>
      </c>
      <c r="M3893" s="5">
        <v>0.88</v>
      </c>
      <c r="N3893" s="5">
        <v>4</v>
      </c>
      <c r="O3893" s="6">
        <v>0</v>
      </c>
      <c r="P3893" s="5" t="str">
        <f>IF(Table2[[#This Row],[ip_risk_score]]&gt;0.8,"HIGH",IF(Table2[[#This Row],[ip_risk_score]]&gt;0.5,"MEDIUM","LOW"))</f>
        <v>HIGH</v>
      </c>
      <c r="Q3893" s="5">
        <f>Table2[[#This Row],[transaction_amount]]-Table2[[#This Row],[avg_transaction_amount]]</f>
        <v>5634.24</v>
      </c>
    </row>
    <row r="3894" spans="1:17" x14ac:dyDescent="0.25">
      <c r="A3894" s="4" t="s">
        <v>7098</v>
      </c>
      <c r="B3894" s="5" t="s">
        <v>7099</v>
      </c>
      <c r="C3894" s="5">
        <v>37632.269999999997</v>
      </c>
      <c r="D3894" s="5" t="s">
        <v>53</v>
      </c>
      <c r="E3894" s="5" t="s">
        <v>41</v>
      </c>
      <c r="F3894" s="5" t="s">
        <v>32</v>
      </c>
      <c r="G3894" s="5" t="s">
        <v>58</v>
      </c>
      <c r="H3894" s="5">
        <v>1083</v>
      </c>
      <c r="I3894" s="5">
        <v>13</v>
      </c>
      <c r="J3894" s="5">
        <v>2</v>
      </c>
      <c r="K3894" s="5">
        <v>21601.18</v>
      </c>
      <c r="L3894" s="5">
        <v>0</v>
      </c>
      <c r="M3894" s="5">
        <v>0.44900000000000001</v>
      </c>
      <c r="N3894" s="5">
        <v>9</v>
      </c>
      <c r="O3894" s="6">
        <v>0</v>
      </c>
      <c r="P3894" s="5" t="str">
        <f>IF(Table2[[#This Row],[ip_risk_score]]&gt;0.8,"HIGH",IF(Table2[[#This Row],[ip_risk_score]]&gt;0.5,"MEDIUM","LOW"))</f>
        <v>LOW</v>
      </c>
      <c r="Q3894" s="5">
        <f>Table2[[#This Row],[transaction_amount]]-Table2[[#This Row],[avg_transaction_amount]]</f>
        <v>16031.089999999997</v>
      </c>
    </row>
    <row r="3895" spans="1:17" x14ac:dyDescent="0.25">
      <c r="A3895" s="4" t="s">
        <v>7100</v>
      </c>
      <c r="B3895" s="5" t="s">
        <v>2205</v>
      </c>
      <c r="C3895" s="5">
        <v>26588.14</v>
      </c>
      <c r="D3895" s="5" t="s">
        <v>20</v>
      </c>
      <c r="E3895" s="5" t="s">
        <v>31</v>
      </c>
      <c r="F3895" s="5" t="s">
        <v>28</v>
      </c>
      <c r="G3895" s="5" t="s">
        <v>38</v>
      </c>
      <c r="H3895" s="5">
        <v>1924</v>
      </c>
      <c r="I3895" s="5">
        <v>21</v>
      </c>
      <c r="J3895" s="5">
        <v>4</v>
      </c>
      <c r="K3895" s="5">
        <v>4186.53</v>
      </c>
      <c r="L3895" s="5">
        <v>0</v>
      </c>
      <c r="M3895" s="5">
        <v>0.59899999999999998</v>
      </c>
      <c r="N3895" s="5">
        <v>9</v>
      </c>
      <c r="O3895" s="6">
        <v>0</v>
      </c>
      <c r="P3895" s="5" t="str">
        <f>IF(Table2[[#This Row],[ip_risk_score]]&gt;0.8,"HIGH",IF(Table2[[#This Row],[ip_risk_score]]&gt;0.5,"MEDIUM","LOW"))</f>
        <v>MEDIUM</v>
      </c>
      <c r="Q3895" s="5">
        <f>Table2[[#This Row],[transaction_amount]]-Table2[[#This Row],[avg_transaction_amount]]</f>
        <v>22401.61</v>
      </c>
    </row>
    <row r="3896" spans="1:17" x14ac:dyDescent="0.25">
      <c r="A3896" s="4" t="s">
        <v>7101</v>
      </c>
      <c r="B3896" s="5" t="s">
        <v>6280</v>
      </c>
      <c r="C3896" s="5">
        <v>33888.03</v>
      </c>
      <c r="D3896" s="5" t="s">
        <v>26</v>
      </c>
      <c r="E3896" s="5" t="s">
        <v>41</v>
      </c>
      <c r="F3896" s="5" t="s">
        <v>22</v>
      </c>
      <c r="G3896" s="5" t="s">
        <v>38</v>
      </c>
      <c r="H3896" s="5">
        <v>1508</v>
      </c>
      <c r="I3896" s="5">
        <v>10</v>
      </c>
      <c r="J3896" s="5">
        <v>3</v>
      </c>
      <c r="K3896" s="5">
        <v>9143.7199999999993</v>
      </c>
      <c r="L3896" s="5">
        <v>0</v>
      </c>
      <c r="M3896" s="5">
        <v>0.73399999999999999</v>
      </c>
      <c r="N3896" s="5">
        <v>6</v>
      </c>
      <c r="O3896" s="6">
        <v>0</v>
      </c>
      <c r="P3896" s="5" t="str">
        <f>IF(Table2[[#This Row],[ip_risk_score]]&gt;0.8,"HIGH",IF(Table2[[#This Row],[ip_risk_score]]&gt;0.5,"MEDIUM","LOW"))</f>
        <v>MEDIUM</v>
      </c>
      <c r="Q3896" s="5">
        <f>Table2[[#This Row],[transaction_amount]]-Table2[[#This Row],[avg_transaction_amount]]</f>
        <v>24744.309999999998</v>
      </c>
    </row>
    <row r="3897" spans="1:17" x14ac:dyDescent="0.25">
      <c r="A3897" s="4" t="s">
        <v>7102</v>
      </c>
      <c r="B3897" s="5" t="s">
        <v>7103</v>
      </c>
      <c r="C3897" s="5">
        <v>21451.47</v>
      </c>
      <c r="D3897" s="5" t="s">
        <v>53</v>
      </c>
      <c r="E3897" s="5" t="s">
        <v>31</v>
      </c>
      <c r="F3897" s="5" t="s">
        <v>28</v>
      </c>
      <c r="G3897" s="5" t="s">
        <v>48</v>
      </c>
      <c r="H3897" s="5">
        <v>1525</v>
      </c>
      <c r="I3897" s="5">
        <v>4</v>
      </c>
      <c r="J3897" s="5">
        <v>0</v>
      </c>
      <c r="K3897" s="5">
        <v>16206.25</v>
      </c>
      <c r="L3897" s="5">
        <v>0</v>
      </c>
      <c r="M3897" s="5">
        <v>0.85499999999999998</v>
      </c>
      <c r="N3897" s="5">
        <v>7</v>
      </c>
      <c r="O3897" s="6">
        <v>0</v>
      </c>
      <c r="P3897" s="5" t="str">
        <f>IF(Table2[[#This Row],[ip_risk_score]]&gt;0.8,"HIGH",IF(Table2[[#This Row],[ip_risk_score]]&gt;0.5,"MEDIUM","LOW"))</f>
        <v>HIGH</v>
      </c>
      <c r="Q3897" s="5">
        <f>Table2[[#This Row],[transaction_amount]]-Table2[[#This Row],[avg_transaction_amount]]</f>
        <v>5245.2200000000012</v>
      </c>
    </row>
    <row r="3898" spans="1:17" x14ac:dyDescent="0.25">
      <c r="A3898" s="4" t="s">
        <v>7104</v>
      </c>
      <c r="B3898" s="5" t="s">
        <v>4805</v>
      </c>
      <c r="C3898" s="5">
        <v>36588.25</v>
      </c>
      <c r="D3898" s="5" t="s">
        <v>20</v>
      </c>
      <c r="E3898" s="5" t="s">
        <v>27</v>
      </c>
      <c r="F3898" s="5" t="s">
        <v>22</v>
      </c>
      <c r="G3898" s="5" t="s">
        <v>58</v>
      </c>
      <c r="H3898" s="5">
        <v>1818</v>
      </c>
      <c r="I3898" s="5">
        <v>1</v>
      </c>
      <c r="J3898" s="5">
        <v>2</v>
      </c>
      <c r="K3898" s="5">
        <v>17728.36</v>
      </c>
      <c r="L3898" s="5">
        <v>0</v>
      </c>
      <c r="M3898" s="5">
        <v>0.64800000000000002</v>
      </c>
      <c r="N3898" s="5">
        <v>1</v>
      </c>
      <c r="O3898" s="6">
        <v>0</v>
      </c>
      <c r="P3898" s="5" t="str">
        <f>IF(Table2[[#This Row],[ip_risk_score]]&gt;0.8,"HIGH",IF(Table2[[#This Row],[ip_risk_score]]&gt;0.5,"MEDIUM","LOW"))</f>
        <v>MEDIUM</v>
      </c>
      <c r="Q3898" s="5">
        <f>Table2[[#This Row],[transaction_amount]]-Table2[[#This Row],[avg_transaction_amount]]</f>
        <v>18859.89</v>
      </c>
    </row>
    <row r="3899" spans="1:17" x14ac:dyDescent="0.25">
      <c r="A3899" s="4" t="s">
        <v>7105</v>
      </c>
      <c r="B3899" s="5" t="s">
        <v>7106</v>
      </c>
      <c r="C3899" s="5">
        <v>41232.35</v>
      </c>
      <c r="D3899" s="5" t="s">
        <v>53</v>
      </c>
      <c r="E3899" s="5" t="s">
        <v>31</v>
      </c>
      <c r="F3899" s="5" t="s">
        <v>22</v>
      </c>
      <c r="G3899" s="5" t="s">
        <v>38</v>
      </c>
      <c r="H3899" s="5">
        <v>1413</v>
      </c>
      <c r="I3899" s="5">
        <v>6</v>
      </c>
      <c r="J3899" s="5">
        <v>0</v>
      </c>
      <c r="K3899" s="5">
        <v>16145.24</v>
      </c>
      <c r="L3899" s="5">
        <v>0</v>
      </c>
      <c r="M3899" s="5">
        <v>0.629</v>
      </c>
      <c r="N3899" s="5">
        <v>3</v>
      </c>
      <c r="O3899" s="6">
        <v>0</v>
      </c>
      <c r="P3899" s="5" t="str">
        <f>IF(Table2[[#This Row],[ip_risk_score]]&gt;0.8,"HIGH",IF(Table2[[#This Row],[ip_risk_score]]&gt;0.5,"MEDIUM","LOW"))</f>
        <v>MEDIUM</v>
      </c>
      <c r="Q3899" s="5">
        <f>Table2[[#This Row],[transaction_amount]]-Table2[[#This Row],[avg_transaction_amount]]</f>
        <v>25087.11</v>
      </c>
    </row>
    <row r="3900" spans="1:17" x14ac:dyDescent="0.25">
      <c r="A3900" s="4" t="s">
        <v>7107</v>
      </c>
      <c r="B3900" s="5" t="s">
        <v>2365</v>
      </c>
      <c r="C3900" s="5">
        <v>7364.49</v>
      </c>
      <c r="D3900" s="5" t="s">
        <v>53</v>
      </c>
      <c r="E3900" s="5" t="s">
        <v>21</v>
      </c>
      <c r="F3900" s="5" t="s">
        <v>28</v>
      </c>
      <c r="G3900" s="5" t="s">
        <v>48</v>
      </c>
      <c r="H3900" s="5">
        <v>1665</v>
      </c>
      <c r="I3900" s="5">
        <v>16</v>
      </c>
      <c r="J3900" s="5">
        <v>1</v>
      </c>
      <c r="K3900" s="5">
        <v>13121.12</v>
      </c>
      <c r="L3900" s="5">
        <v>0</v>
      </c>
      <c r="M3900" s="5">
        <v>0.98799999999999999</v>
      </c>
      <c r="N3900" s="5">
        <v>2</v>
      </c>
      <c r="O3900" s="6">
        <v>0</v>
      </c>
      <c r="P3900" s="5" t="str">
        <f>IF(Table2[[#This Row],[ip_risk_score]]&gt;0.8,"HIGH",IF(Table2[[#This Row],[ip_risk_score]]&gt;0.5,"MEDIUM","LOW"))</f>
        <v>HIGH</v>
      </c>
      <c r="Q3900" s="5">
        <f>Table2[[#This Row],[transaction_amount]]-Table2[[#This Row],[avg_transaction_amount]]</f>
        <v>-5756.630000000001</v>
      </c>
    </row>
    <row r="3901" spans="1:17" x14ac:dyDescent="0.25">
      <c r="A3901" s="4" t="s">
        <v>7108</v>
      </c>
      <c r="B3901" s="5" t="s">
        <v>7109</v>
      </c>
      <c r="C3901" s="5">
        <v>41654.839999999997</v>
      </c>
      <c r="D3901" s="5" t="s">
        <v>53</v>
      </c>
      <c r="E3901" s="5" t="s">
        <v>31</v>
      </c>
      <c r="F3901" s="5" t="s">
        <v>22</v>
      </c>
      <c r="G3901" s="5" t="s">
        <v>58</v>
      </c>
      <c r="H3901" s="5">
        <v>396</v>
      </c>
      <c r="I3901" s="5">
        <v>5</v>
      </c>
      <c r="J3901" s="5">
        <v>2</v>
      </c>
      <c r="K3901" s="5">
        <v>21373.1</v>
      </c>
      <c r="L3901" s="5">
        <v>0</v>
      </c>
      <c r="M3901" s="5">
        <v>0.86199999999999999</v>
      </c>
      <c r="N3901" s="5">
        <v>9</v>
      </c>
      <c r="O3901" s="6">
        <v>0</v>
      </c>
      <c r="P3901" s="5" t="str">
        <f>IF(Table2[[#This Row],[ip_risk_score]]&gt;0.8,"HIGH",IF(Table2[[#This Row],[ip_risk_score]]&gt;0.5,"MEDIUM","LOW"))</f>
        <v>HIGH</v>
      </c>
      <c r="Q3901" s="5">
        <f>Table2[[#This Row],[transaction_amount]]-Table2[[#This Row],[avg_transaction_amount]]</f>
        <v>20281.739999999998</v>
      </c>
    </row>
    <row r="3902" spans="1:17" x14ac:dyDescent="0.25">
      <c r="A3902" s="4" t="s">
        <v>7110</v>
      </c>
      <c r="B3902" s="5" t="s">
        <v>7111</v>
      </c>
      <c r="C3902" s="5">
        <v>27037.81</v>
      </c>
      <c r="D3902" s="5" t="s">
        <v>26</v>
      </c>
      <c r="E3902" s="5" t="s">
        <v>31</v>
      </c>
      <c r="F3902" s="5" t="s">
        <v>28</v>
      </c>
      <c r="G3902" s="5" t="s">
        <v>23</v>
      </c>
      <c r="H3902" s="5">
        <v>1991</v>
      </c>
      <c r="I3902" s="5">
        <v>13</v>
      </c>
      <c r="J3902" s="5">
        <v>3</v>
      </c>
      <c r="K3902" s="5">
        <v>6213.79</v>
      </c>
      <c r="L3902" s="5">
        <v>0</v>
      </c>
      <c r="M3902" s="5">
        <v>0.73299999999999998</v>
      </c>
      <c r="N3902" s="5">
        <v>8</v>
      </c>
      <c r="O3902" s="6">
        <v>0</v>
      </c>
      <c r="P3902" s="5" t="str">
        <f>IF(Table2[[#This Row],[ip_risk_score]]&gt;0.8,"HIGH",IF(Table2[[#This Row],[ip_risk_score]]&gt;0.5,"MEDIUM","LOW"))</f>
        <v>MEDIUM</v>
      </c>
      <c r="Q3902" s="5">
        <f>Table2[[#This Row],[transaction_amount]]-Table2[[#This Row],[avg_transaction_amount]]</f>
        <v>20824.02</v>
      </c>
    </row>
    <row r="3903" spans="1:17" x14ac:dyDescent="0.25">
      <c r="A3903" s="4" t="s">
        <v>7112</v>
      </c>
      <c r="B3903" s="5" t="s">
        <v>7113</v>
      </c>
      <c r="C3903" s="5">
        <v>42241.06</v>
      </c>
      <c r="D3903" s="5" t="s">
        <v>20</v>
      </c>
      <c r="E3903" s="5" t="s">
        <v>27</v>
      </c>
      <c r="F3903" s="5" t="s">
        <v>22</v>
      </c>
      <c r="G3903" s="5" t="s">
        <v>48</v>
      </c>
      <c r="H3903" s="5">
        <v>1640</v>
      </c>
      <c r="I3903" s="5">
        <v>3</v>
      </c>
      <c r="J3903" s="5">
        <v>3</v>
      </c>
      <c r="K3903" s="5">
        <v>8553.56</v>
      </c>
      <c r="L3903" s="5">
        <v>1</v>
      </c>
      <c r="M3903" s="5">
        <v>0.83199999999999996</v>
      </c>
      <c r="N3903" s="5">
        <v>3</v>
      </c>
      <c r="O3903" s="6">
        <v>0</v>
      </c>
      <c r="P3903" s="5" t="str">
        <f>IF(Table2[[#This Row],[ip_risk_score]]&gt;0.8,"HIGH",IF(Table2[[#This Row],[ip_risk_score]]&gt;0.5,"MEDIUM","LOW"))</f>
        <v>HIGH</v>
      </c>
      <c r="Q3903" s="5">
        <f>Table2[[#This Row],[transaction_amount]]-Table2[[#This Row],[avg_transaction_amount]]</f>
        <v>33687.5</v>
      </c>
    </row>
    <row r="3904" spans="1:17" x14ac:dyDescent="0.25">
      <c r="A3904" s="4" t="s">
        <v>7114</v>
      </c>
      <c r="B3904" s="5" t="s">
        <v>7115</v>
      </c>
      <c r="C3904" s="5">
        <v>21593.52</v>
      </c>
      <c r="D3904" s="5" t="s">
        <v>20</v>
      </c>
      <c r="E3904" s="5" t="s">
        <v>21</v>
      </c>
      <c r="F3904" s="5" t="s">
        <v>32</v>
      </c>
      <c r="G3904" s="5" t="s">
        <v>58</v>
      </c>
      <c r="H3904" s="5">
        <v>1694</v>
      </c>
      <c r="I3904" s="5">
        <v>2</v>
      </c>
      <c r="J3904" s="5">
        <v>0</v>
      </c>
      <c r="K3904" s="5">
        <v>13390.06</v>
      </c>
      <c r="L3904" s="5">
        <v>0</v>
      </c>
      <c r="M3904" s="5">
        <v>1</v>
      </c>
      <c r="N3904" s="5">
        <v>8</v>
      </c>
      <c r="O3904" s="6">
        <v>0</v>
      </c>
      <c r="P3904" s="5" t="str">
        <f>IF(Table2[[#This Row],[ip_risk_score]]&gt;0.8,"HIGH",IF(Table2[[#This Row],[ip_risk_score]]&gt;0.5,"MEDIUM","LOW"))</f>
        <v>HIGH</v>
      </c>
      <c r="Q3904" s="5">
        <f>Table2[[#This Row],[transaction_amount]]-Table2[[#This Row],[avg_transaction_amount]]</f>
        <v>8203.4600000000009</v>
      </c>
    </row>
    <row r="3905" spans="1:17" x14ac:dyDescent="0.25">
      <c r="A3905" s="4" t="s">
        <v>7116</v>
      </c>
      <c r="B3905" s="5" t="s">
        <v>618</v>
      </c>
      <c r="C3905" s="5">
        <v>18983.07</v>
      </c>
      <c r="D3905" s="5" t="s">
        <v>20</v>
      </c>
      <c r="E3905" s="5" t="s">
        <v>27</v>
      </c>
      <c r="F3905" s="5" t="s">
        <v>28</v>
      </c>
      <c r="G3905" s="5" t="s">
        <v>33</v>
      </c>
      <c r="H3905" s="5">
        <v>1322</v>
      </c>
      <c r="I3905" s="5">
        <v>10</v>
      </c>
      <c r="J3905" s="5">
        <v>4</v>
      </c>
      <c r="K3905" s="5">
        <v>20895.54</v>
      </c>
      <c r="L3905" s="5">
        <v>0</v>
      </c>
      <c r="M3905" s="5">
        <v>0.50600000000000001</v>
      </c>
      <c r="N3905" s="5">
        <v>8</v>
      </c>
      <c r="O3905" s="6">
        <v>0</v>
      </c>
      <c r="P3905" s="5" t="str">
        <f>IF(Table2[[#This Row],[ip_risk_score]]&gt;0.8,"HIGH",IF(Table2[[#This Row],[ip_risk_score]]&gt;0.5,"MEDIUM","LOW"))</f>
        <v>MEDIUM</v>
      </c>
      <c r="Q3905" s="5">
        <f>Table2[[#This Row],[transaction_amount]]-Table2[[#This Row],[avg_transaction_amount]]</f>
        <v>-1912.4700000000012</v>
      </c>
    </row>
    <row r="3906" spans="1:17" x14ac:dyDescent="0.25">
      <c r="A3906" s="4" t="s">
        <v>7117</v>
      </c>
      <c r="B3906" s="5" t="s">
        <v>7118</v>
      </c>
      <c r="C3906" s="5">
        <v>45757.279999999999</v>
      </c>
      <c r="D3906" s="5" t="s">
        <v>20</v>
      </c>
      <c r="E3906" s="5" t="s">
        <v>41</v>
      </c>
      <c r="F3906" s="5" t="s">
        <v>22</v>
      </c>
      <c r="G3906" s="5" t="s">
        <v>38</v>
      </c>
      <c r="H3906" s="5">
        <v>1802</v>
      </c>
      <c r="I3906" s="5">
        <v>0</v>
      </c>
      <c r="J3906" s="5">
        <v>3</v>
      </c>
      <c r="K3906" s="5">
        <v>2562.29</v>
      </c>
      <c r="L3906" s="5">
        <v>0</v>
      </c>
      <c r="M3906" s="5">
        <v>0.70599999999999996</v>
      </c>
      <c r="N3906" s="5">
        <v>8</v>
      </c>
      <c r="O3906" s="6">
        <v>0</v>
      </c>
      <c r="P3906" s="5" t="str">
        <f>IF(Table2[[#This Row],[ip_risk_score]]&gt;0.8,"HIGH",IF(Table2[[#This Row],[ip_risk_score]]&gt;0.5,"MEDIUM","LOW"))</f>
        <v>MEDIUM</v>
      </c>
      <c r="Q3906" s="5">
        <f>Table2[[#This Row],[transaction_amount]]-Table2[[#This Row],[avg_transaction_amount]]</f>
        <v>43194.99</v>
      </c>
    </row>
    <row r="3907" spans="1:17" x14ac:dyDescent="0.25">
      <c r="A3907" s="4" t="s">
        <v>7119</v>
      </c>
      <c r="B3907" s="5" t="s">
        <v>7120</v>
      </c>
      <c r="C3907" s="5">
        <v>12595.9</v>
      </c>
      <c r="D3907" s="5" t="s">
        <v>26</v>
      </c>
      <c r="E3907" s="5" t="s">
        <v>41</v>
      </c>
      <c r="F3907" s="5" t="s">
        <v>32</v>
      </c>
      <c r="G3907" s="5" t="s">
        <v>48</v>
      </c>
      <c r="H3907" s="5">
        <v>1487</v>
      </c>
      <c r="I3907" s="5">
        <v>13</v>
      </c>
      <c r="J3907" s="5">
        <v>0</v>
      </c>
      <c r="K3907" s="5">
        <v>3558.56</v>
      </c>
      <c r="L3907" s="5">
        <v>0</v>
      </c>
      <c r="M3907" s="5">
        <v>0.81299999999999994</v>
      </c>
      <c r="N3907" s="5">
        <v>4</v>
      </c>
      <c r="O3907" s="6">
        <v>0</v>
      </c>
      <c r="P3907" s="5" t="str">
        <f>IF(Table2[[#This Row],[ip_risk_score]]&gt;0.8,"HIGH",IF(Table2[[#This Row],[ip_risk_score]]&gt;0.5,"MEDIUM","LOW"))</f>
        <v>HIGH</v>
      </c>
      <c r="Q3907" s="5">
        <f>Table2[[#This Row],[transaction_amount]]-Table2[[#This Row],[avg_transaction_amount]]</f>
        <v>9037.34</v>
      </c>
    </row>
    <row r="3908" spans="1:17" x14ac:dyDescent="0.25">
      <c r="A3908" s="4" t="s">
        <v>7121</v>
      </c>
      <c r="B3908" s="5" t="s">
        <v>7122</v>
      </c>
      <c r="C3908" s="5">
        <v>42218.41</v>
      </c>
      <c r="D3908" s="5" t="s">
        <v>53</v>
      </c>
      <c r="E3908" s="5" t="s">
        <v>21</v>
      </c>
      <c r="F3908" s="5" t="s">
        <v>32</v>
      </c>
      <c r="G3908" s="5" t="s">
        <v>23</v>
      </c>
      <c r="H3908" s="5">
        <v>380</v>
      </c>
      <c r="I3908" s="5">
        <v>5</v>
      </c>
      <c r="J3908" s="5">
        <v>4</v>
      </c>
      <c r="K3908" s="5">
        <v>23494.01</v>
      </c>
      <c r="L3908" s="5">
        <v>0</v>
      </c>
      <c r="M3908" s="5">
        <v>0.44400000000000001</v>
      </c>
      <c r="N3908" s="5">
        <v>7</v>
      </c>
      <c r="O3908" s="6">
        <v>1</v>
      </c>
      <c r="P3908" s="5" t="str">
        <f>IF(Table2[[#This Row],[ip_risk_score]]&gt;0.8,"HIGH",IF(Table2[[#This Row],[ip_risk_score]]&gt;0.5,"MEDIUM","LOW"))</f>
        <v>LOW</v>
      </c>
      <c r="Q3908" s="5">
        <f>Table2[[#This Row],[transaction_amount]]-Table2[[#This Row],[avg_transaction_amount]]</f>
        <v>18724.400000000005</v>
      </c>
    </row>
    <row r="3909" spans="1:17" x14ac:dyDescent="0.25">
      <c r="A3909" s="4" t="s">
        <v>7123</v>
      </c>
      <c r="B3909" s="5" t="s">
        <v>7124</v>
      </c>
      <c r="C3909" s="5">
        <v>24226.83</v>
      </c>
      <c r="D3909" s="5" t="s">
        <v>20</v>
      </c>
      <c r="E3909" s="5" t="s">
        <v>41</v>
      </c>
      <c r="F3909" s="5" t="s">
        <v>32</v>
      </c>
      <c r="G3909" s="5" t="s">
        <v>48</v>
      </c>
      <c r="H3909" s="5">
        <v>193</v>
      </c>
      <c r="I3909" s="5">
        <v>22</v>
      </c>
      <c r="J3909" s="5">
        <v>2</v>
      </c>
      <c r="K3909" s="5">
        <v>7902.55</v>
      </c>
      <c r="L3909" s="5">
        <v>0</v>
      </c>
      <c r="M3909" s="5">
        <v>0.95499999999999996</v>
      </c>
      <c r="N3909" s="5">
        <v>8</v>
      </c>
      <c r="O3909" s="6">
        <v>0</v>
      </c>
      <c r="P3909" s="5" t="str">
        <f>IF(Table2[[#This Row],[ip_risk_score]]&gt;0.8,"HIGH",IF(Table2[[#This Row],[ip_risk_score]]&gt;0.5,"MEDIUM","LOW"))</f>
        <v>HIGH</v>
      </c>
      <c r="Q3909" s="5">
        <f>Table2[[#This Row],[transaction_amount]]-Table2[[#This Row],[avg_transaction_amount]]</f>
        <v>16324.280000000002</v>
      </c>
    </row>
    <row r="3910" spans="1:17" x14ac:dyDescent="0.25">
      <c r="A3910" s="4" t="s">
        <v>7125</v>
      </c>
      <c r="B3910" s="5" t="s">
        <v>5488</v>
      </c>
      <c r="C3910" s="5">
        <v>25729.07</v>
      </c>
      <c r="D3910" s="5" t="s">
        <v>26</v>
      </c>
      <c r="E3910" s="5" t="s">
        <v>21</v>
      </c>
      <c r="F3910" s="5" t="s">
        <v>32</v>
      </c>
      <c r="G3910" s="5" t="s">
        <v>38</v>
      </c>
      <c r="H3910" s="5">
        <v>781</v>
      </c>
      <c r="I3910" s="5">
        <v>16</v>
      </c>
      <c r="J3910" s="5">
        <v>3</v>
      </c>
      <c r="K3910" s="5">
        <v>28908.25</v>
      </c>
      <c r="L3910" s="5">
        <v>0</v>
      </c>
      <c r="M3910" s="5">
        <v>0.38200000000000001</v>
      </c>
      <c r="N3910" s="5">
        <v>5</v>
      </c>
      <c r="O3910" s="6">
        <v>0</v>
      </c>
      <c r="P3910" s="5" t="str">
        <f>IF(Table2[[#This Row],[ip_risk_score]]&gt;0.8,"HIGH",IF(Table2[[#This Row],[ip_risk_score]]&gt;0.5,"MEDIUM","LOW"))</f>
        <v>LOW</v>
      </c>
      <c r="Q3910" s="5">
        <f>Table2[[#This Row],[transaction_amount]]-Table2[[#This Row],[avg_transaction_amount]]</f>
        <v>-3179.1800000000003</v>
      </c>
    </row>
    <row r="3911" spans="1:17" x14ac:dyDescent="0.25">
      <c r="A3911" s="4" t="s">
        <v>7126</v>
      </c>
      <c r="B3911" s="5" t="s">
        <v>7127</v>
      </c>
      <c r="C3911" s="5">
        <v>15457.99</v>
      </c>
      <c r="D3911" s="5" t="s">
        <v>53</v>
      </c>
      <c r="E3911" s="5" t="s">
        <v>31</v>
      </c>
      <c r="F3911" s="5" t="s">
        <v>28</v>
      </c>
      <c r="G3911" s="5" t="s">
        <v>38</v>
      </c>
      <c r="H3911" s="5">
        <v>1695</v>
      </c>
      <c r="I3911" s="5">
        <v>16</v>
      </c>
      <c r="J3911" s="5">
        <v>3</v>
      </c>
      <c r="K3911" s="5">
        <v>28846.01</v>
      </c>
      <c r="L3911" s="5">
        <v>0</v>
      </c>
      <c r="M3911" s="5">
        <v>0.24299999999999999</v>
      </c>
      <c r="N3911" s="5">
        <v>9</v>
      </c>
      <c r="O3911" s="6">
        <v>0</v>
      </c>
      <c r="P3911" s="5" t="str">
        <f>IF(Table2[[#This Row],[ip_risk_score]]&gt;0.8,"HIGH",IF(Table2[[#This Row],[ip_risk_score]]&gt;0.5,"MEDIUM","LOW"))</f>
        <v>LOW</v>
      </c>
      <c r="Q3911" s="5">
        <f>Table2[[#This Row],[transaction_amount]]-Table2[[#This Row],[avg_transaction_amount]]</f>
        <v>-13388.019999999999</v>
      </c>
    </row>
    <row r="3912" spans="1:17" x14ac:dyDescent="0.25">
      <c r="A3912" s="4" t="s">
        <v>7128</v>
      </c>
      <c r="B3912" s="5" t="s">
        <v>7129</v>
      </c>
      <c r="C3912" s="5">
        <v>28673.46</v>
      </c>
      <c r="D3912" s="5" t="s">
        <v>26</v>
      </c>
      <c r="E3912" s="5" t="s">
        <v>41</v>
      </c>
      <c r="F3912" s="5" t="s">
        <v>22</v>
      </c>
      <c r="G3912" s="5" t="s">
        <v>58</v>
      </c>
      <c r="H3912" s="5">
        <v>214</v>
      </c>
      <c r="I3912" s="5">
        <v>22</v>
      </c>
      <c r="J3912" s="5">
        <v>0</v>
      </c>
      <c r="K3912" s="5">
        <v>20609.759999999998</v>
      </c>
      <c r="L3912" s="5">
        <v>0</v>
      </c>
      <c r="M3912" s="5">
        <v>0.67700000000000005</v>
      </c>
      <c r="N3912" s="5">
        <v>9</v>
      </c>
      <c r="O3912" s="6">
        <v>0</v>
      </c>
      <c r="P3912" s="5" t="str">
        <f>IF(Table2[[#This Row],[ip_risk_score]]&gt;0.8,"HIGH",IF(Table2[[#This Row],[ip_risk_score]]&gt;0.5,"MEDIUM","LOW"))</f>
        <v>MEDIUM</v>
      </c>
      <c r="Q3912" s="5">
        <f>Table2[[#This Row],[transaction_amount]]-Table2[[#This Row],[avg_transaction_amount]]</f>
        <v>8063.7000000000007</v>
      </c>
    </row>
    <row r="3913" spans="1:17" x14ac:dyDescent="0.25">
      <c r="A3913" s="4" t="s">
        <v>7130</v>
      </c>
      <c r="B3913" s="5" t="s">
        <v>5031</v>
      </c>
      <c r="C3913" s="5">
        <v>16294.3</v>
      </c>
      <c r="D3913" s="5" t="s">
        <v>26</v>
      </c>
      <c r="E3913" s="5" t="s">
        <v>31</v>
      </c>
      <c r="F3913" s="5" t="s">
        <v>32</v>
      </c>
      <c r="G3913" s="5" t="s">
        <v>23</v>
      </c>
      <c r="H3913" s="5">
        <v>963</v>
      </c>
      <c r="I3913" s="5">
        <v>10</v>
      </c>
      <c r="J3913" s="5">
        <v>3</v>
      </c>
      <c r="K3913" s="5">
        <v>21534.51</v>
      </c>
      <c r="L3913" s="5">
        <v>0</v>
      </c>
      <c r="M3913" s="5">
        <v>8.1000000000000003E-2</v>
      </c>
      <c r="N3913" s="5">
        <v>3</v>
      </c>
      <c r="O3913" s="6">
        <v>0</v>
      </c>
      <c r="P3913" s="5" t="str">
        <f>IF(Table2[[#This Row],[ip_risk_score]]&gt;0.8,"HIGH",IF(Table2[[#This Row],[ip_risk_score]]&gt;0.5,"MEDIUM","LOW"))</f>
        <v>LOW</v>
      </c>
      <c r="Q3913" s="5">
        <f>Table2[[#This Row],[transaction_amount]]-Table2[[#This Row],[avg_transaction_amount]]</f>
        <v>-5240.2099999999991</v>
      </c>
    </row>
    <row r="3914" spans="1:17" x14ac:dyDescent="0.25">
      <c r="A3914" s="4" t="s">
        <v>7131</v>
      </c>
      <c r="B3914" s="5" t="s">
        <v>1216</v>
      </c>
      <c r="C3914" s="5">
        <v>2011.51</v>
      </c>
      <c r="D3914" s="5" t="s">
        <v>20</v>
      </c>
      <c r="E3914" s="5" t="s">
        <v>27</v>
      </c>
      <c r="F3914" s="5" t="s">
        <v>22</v>
      </c>
      <c r="G3914" s="5" t="s">
        <v>58</v>
      </c>
      <c r="H3914" s="5">
        <v>181</v>
      </c>
      <c r="I3914" s="5">
        <v>21</v>
      </c>
      <c r="J3914" s="5">
        <v>0</v>
      </c>
      <c r="K3914" s="5">
        <v>19564.91</v>
      </c>
      <c r="L3914" s="5">
        <v>1</v>
      </c>
      <c r="M3914" s="5">
        <v>0.127</v>
      </c>
      <c r="N3914" s="5">
        <v>3</v>
      </c>
      <c r="O3914" s="6">
        <v>0</v>
      </c>
      <c r="P3914" s="5" t="str">
        <f>IF(Table2[[#This Row],[ip_risk_score]]&gt;0.8,"HIGH",IF(Table2[[#This Row],[ip_risk_score]]&gt;0.5,"MEDIUM","LOW"))</f>
        <v>LOW</v>
      </c>
      <c r="Q3914" s="5">
        <f>Table2[[#This Row],[transaction_amount]]-Table2[[#This Row],[avg_transaction_amount]]</f>
        <v>-17553.400000000001</v>
      </c>
    </row>
    <row r="3915" spans="1:17" x14ac:dyDescent="0.25">
      <c r="A3915" s="4" t="s">
        <v>7132</v>
      </c>
      <c r="B3915" s="5" t="s">
        <v>7133</v>
      </c>
      <c r="C3915" s="5">
        <v>13636.33</v>
      </c>
      <c r="D3915" s="5" t="s">
        <v>20</v>
      </c>
      <c r="E3915" s="5" t="s">
        <v>41</v>
      </c>
      <c r="F3915" s="5" t="s">
        <v>22</v>
      </c>
      <c r="G3915" s="5" t="s">
        <v>23</v>
      </c>
      <c r="H3915" s="5">
        <v>834</v>
      </c>
      <c r="I3915" s="5">
        <v>6</v>
      </c>
      <c r="J3915" s="5">
        <v>3</v>
      </c>
      <c r="K3915" s="5">
        <v>5402.2</v>
      </c>
      <c r="L3915" s="5">
        <v>0</v>
      </c>
      <c r="M3915" s="5">
        <v>0.97</v>
      </c>
      <c r="N3915" s="5">
        <v>8</v>
      </c>
      <c r="O3915" s="6">
        <v>1</v>
      </c>
      <c r="P3915" s="5" t="str">
        <f>IF(Table2[[#This Row],[ip_risk_score]]&gt;0.8,"HIGH",IF(Table2[[#This Row],[ip_risk_score]]&gt;0.5,"MEDIUM","LOW"))</f>
        <v>HIGH</v>
      </c>
      <c r="Q3915" s="5">
        <f>Table2[[#This Row],[transaction_amount]]-Table2[[#This Row],[avg_transaction_amount]]</f>
        <v>8234.130000000001</v>
      </c>
    </row>
    <row r="3916" spans="1:17" x14ac:dyDescent="0.25">
      <c r="A3916" s="4" t="s">
        <v>7134</v>
      </c>
      <c r="B3916" s="5" t="s">
        <v>7135</v>
      </c>
      <c r="C3916" s="5">
        <v>368.63</v>
      </c>
      <c r="D3916" s="5" t="s">
        <v>53</v>
      </c>
      <c r="E3916" s="5" t="s">
        <v>27</v>
      </c>
      <c r="F3916" s="5" t="s">
        <v>22</v>
      </c>
      <c r="G3916" s="5" t="s">
        <v>48</v>
      </c>
      <c r="H3916" s="5">
        <v>231</v>
      </c>
      <c r="I3916" s="5">
        <v>12</v>
      </c>
      <c r="J3916" s="5">
        <v>0</v>
      </c>
      <c r="K3916" s="5">
        <v>15063.62</v>
      </c>
      <c r="L3916" s="5">
        <v>0</v>
      </c>
      <c r="M3916" s="5">
        <v>0.28199999999999997</v>
      </c>
      <c r="N3916" s="5">
        <v>7</v>
      </c>
      <c r="O3916" s="6">
        <v>0</v>
      </c>
      <c r="P3916" s="5" t="str">
        <f>IF(Table2[[#This Row],[ip_risk_score]]&gt;0.8,"HIGH",IF(Table2[[#This Row],[ip_risk_score]]&gt;0.5,"MEDIUM","LOW"))</f>
        <v>LOW</v>
      </c>
      <c r="Q3916" s="5">
        <f>Table2[[#This Row],[transaction_amount]]-Table2[[#This Row],[avg_transaction_amount]]</f>
        <v>-14694.990000000002</v>
      </c>
    </row>
    <row r="3917" spans="1:17" x14ac:dyDescent="0.25">
      <c r="A3917" s="4" t="s">
        <v>7136</v>
      </c>
      <c r="B3917" s="5" t="s">
        <v>7137</v>
      </c>
      <c r="C3917" s="5">
        <v>48918.82</v>
      </c>
      <c r="D3917" s="5" t="s">
        <v>53</v>
      </c>
      <c r="E3917" s="5" t="s">
        <v>27</v>
      </c>
      <c r="F3917" s="5" t="s">
        <v>28</v>
      </c>
      <c r="G3917" s="5" t="s">
        <v>48</v>
      </c>
      <c r="H3917" s="5">
        <v>1201</v>
      </c>
      <c r="I3917" s="5">
        <v>7</v>
      </c>
      <c r="J3917" s="5">
        <v>3</v>
      </c>
      <c r="K3917" s="5">
        <v>23811.18</v>
      </c>
      <c r="L3917" s="5">
        <v>0</v>
      </c>
      <c r="M3917" s="5">
        <v>3.3000000000000002E-2</v>
      </c>
      <c r="N3917" s="5">
        <v>9</v>
      </c>
      <c r="O3917" s="6">
        <v>0</v>
      </c>
      <c r="P3917" s="5" t="str">
        <f>IF(Table2[[#This Row],[ip_risk_score]]&gt;0.8,"HIGH",IF(Table2[[#This Row],[ip_risk_score]]&gt;0.5,"MEDIUM","LOW"))</f>
        <v>LOW</v>
      </c>
      <c r="Q3917" s="5">
        <f>Table2[[#This Row],[transaction_amount]]-Table2[[#This Row],[avg_transaction_amount]]</f>
        <v>25107.64</v>
      </c>
    </row>
    <row r="3918" spans="1:17" x14ac:dyDescent="0.25">
      <c r="A3918" s="4" t="s">
        <v>7138</v>
      </c>
      <c r="B3918" s="5" t="s">
        <v>7139</v>
      </c>
      <c r="C3918" s="5">
        <v>48289.07</v>
      </c>
      <c r="D3918" s="5" t="s">
        <v>20</v>
      </c>
      <c r="E3918" s="5" t="s">
        <v>21</v>
      </c>
      <c r="F3918" s="5" t="s">
        <v>28</v>
      </c>
      <c r="G3918" s="5" t="s">
        <v>58</v>
      </c>
      <c r="H3918" s="5">
        <v>1277</v>
      </c>
      <c r="I3918" s="5">
        <v>7</v>
      </c>
      <c r="J3918" s="5">
        <v>2</v>
      </c>
      <c r="K3918" s="5">
        <v>23262.880000000001</v>
      </c>
      <c r="L3918" s="5">
        <v>0</v>
      </c>
      <c r="M3918" s="5">
        <v>0.47499999999999998</v>
      </c>
      <c r="N3918" s="5">
        <v>2</v>
      </c>
      <c r="O3918" s="6">
        <v>0</v>
      </c>
      <c r="P3918" s="5" t="str">
        <f>IF(Table2[[#This Row],[ip_risk_score]]&gt;0.8,"HIGH",IF(Table2[[#This Row],[ip_risk_score]]&gt;0.5,"MEDIUM","LOW"))</f>
        <v>LOW</v>
      </c>
      <c r="Q3918" s="5">
        <f>Table2[[#This Row],[transaction_amount]]-Table2[[#This Row],[avg_transaction_amount]]</f>
        <v>25026.19</v>
      </c>
    </row>
    <row r="3919" spans="1:17" x14ac:dyDescent="0.25">
      <c r="A3919" s="4" t="s">
        <v>7140</v>
      </c>
      <c r="B3919" s="5" t="s">
        <v>7141</v>
      </c>
      <c r="C3919" s="5">
        <v>19788.009999999998</v>
      </c>
      <c r="D3919" s="5" t="s">
        <v>26</v>
      </c>
      <c r="E3919" s="5" t="s">
        <v>27</v>
      </c>
      <c r="F3919" s="5" t="s">
        <v>32</v>
      </c>
      <c r="G3919" s="5" t="s">
        <v>33</v>
      </c>
      <c r="H3919" s="5">
        <v>1251</v>
      </c>
      <c r="I3919" s="5">
        <v>8</v>
      </c>
      <c r="J3919" s="5">
        <v>2</v>
      </c>
      <c r="K3919" s="5">
        <v>26973.24</v>
      </c>
      <c r="L3919" s="5">
        <v>0</v>
      </c>
      <c r="M3919" s="5">
        <v>0.86699999999999999</v>
      </c>
      <c r="N3919" s="5">
        <v>2</v>
      </c>
      <c r="O3919" s="6">
        <v>1</v>
      </c>
      <c r="P3919" s="5" t="str">
        <f>IF(Table2[[#This Row],[ip_risk_score]]&gt;0.8,"HIGH",IF(Table2[[#This Row],[ip_risk_score]]&gt;0.5,"MEDIUM","LOW"))</f>
        <v>HIGH</v>
      </c>
      <c r="Q3919" s="5">
        <f>Table2[[#This Row],[transaction_amount]]-Table2[[#This Row],[avg_transaction_amount]]</f>
        <v>-7185.2300000000032</v>
      </c>
    </row>
    <row r="3920" spans="1:17" x14ac:dyDescent="0.25">
      <c r="A3920" s="4" t="s">
        <v>7142</v>
      </c>
      <c r="B3920" s="5" t="s">
        <v>5457</v>
      </c>
      <c r="C3920" s="5">
        <v>36432.120000000003</v>
      </c>
      <c r="D3920" s="5" t="s">
        <v>20</v>
      </c>
      <c r="E3920" s="5" t="s">
        <v>21</v>
      </c>
      <c r="F3920" s="5" t="s">
        <v>22</v>
      </c>
      <c r="G3920" s="5" t="s">
        <v>38</v>
      </c>
      <c r="H3920" s="5">
        <v>1089</v>
      </c>
      <c r="I3920" s="5">
        <v>6</v>
      </c>
      <c r="J3920" s="5">
        <v>0</v>
      </c>
      <c r="K3920" s="5">
        <v>27033.87</v>
      </c>
      <c r="L3920" s="5">
        <v>0</v>
      </c>
      <c r="M3920" s="5">
        <v>0.33300000000000002</v>
      </c>
      <c r="N3920" s="5">
        <v>7</v>
      </c>
      <c r="O3920" s="6">
        <v>0</v>
      </c>
      <c r="P3920" s="5" t="str">
        <f>IF(Table2[[#This Row],[ip_risk_score]]&gt;0.8,"HIGH",IF(Table2[[#This Row],[ip_risk_score]]&gt;0.5,"MEDIUM","LOW"))</f>
        <v>LOW</v>
      </c>
      <c r="Q3920" s="5">
        <f>Table2[[#This Row],[transaction_amount]]-Table2[[#This Row],[avg_transaction_amount]]</f>
        <v>9398.2500000000036</v>
      </c>
    </row>
    <row r="3921" spans="1:17" x14ac:dyDescent="0.25">
      <c r="A3921" s="4" t="s">
        <v>7143</v>
      </c>
      <c r="B3921" s="5" t="s">
        <v>7144</v>
      </c>
      <c r="C3921" s="5">
        <v>17323.009999999998</v>
      </c>
      <c r="D3921" s="5" t="s">
        <v>53</v>
      </c>
      <c r="E3921" s="5" t="s">
        <v>21</v>
      </c>
      <c r="F3921" s="5" t="s">
        <v>28</v>
      </c>
      <c r="G3921" s="5" t="s">
        <v>58</v>
      </c>
      <c r="H3921" s="5">
        <v>1608</v>
      </c>
      <c r="I3921" s="5">
        <v>21</v>
      </c>
      <c r="J3921" s="5">
        <v>2</v>
      </c>
      <c r="K3921" s="5">
        <v>7918.41</v>
      </c>
      <c r="L3921" s="5">
        <v>0</v>
      </c>
      <c r="M3921" s="5">
        <v>0.41899999999999998</v>
      </c>
      <c r="N3921" s="5">
        <v>8</v>
      </c>
      <c r="O3921" s="6">
        <v>0</v>
      </c>
      <c r="P3921" s="5" t="str">
        <f>IF(Table2[[#This Row],[ip_risk_score]]&gt;0.8,"HIGH",IF(Table2[[#This Row],[ip_risk_score]]&gt;0.5,"MEDIUM","LOW"))</f>
        <v>LOW</v>
      </c>
      <c r="Q3921" s="5">
        <f>Table2[[#This Row],[transaction_amount]]-Table2[[#This Row],[avg_transaction_amount]]</f>
        <v>9404.5999999999985</v>
      </c>
    </row>
    <row r="3922" spans="1:17" x14ac:dyDescent="0.25">
      <c r="A3922" s="4" t="s">
        <v>7145</v>
      </c>
      <c r="B3922" s="5" t="s">
        <v>7146</v>
      </c>
      <c r="C3922" s="5">
        <v>33571.1</v>
      </c>
      <c r="D3922" s="5" t="s">
        <v>26</v>
      </c>
      <c r="E3922" s="5" t="s">
        <v>21</v>
      </c>
      <c r="F3922" s="5" t="s">
        <v>28</v>
      </c>
      <c r="G3922" s="5" t="s">
        <v>58</v>
      </c>
      <c r="H3922" s="5">
        <v>624</v>
      </c>
      <c r="I3922" s="5">
        <v>8</v>
      </c>
      <c r="J3922" s="5">
        <v>0</v>
      </c>
      <c r="K3922" s="5">
        <v>21679.439999999999</v>
      </c>
      <c r="L3922" s="5">
        <v>0</v>
      </c>
      <c r="M3922" s="5">
        <v>0.157</v>
      </c>
      <c r="N3922" s="5">
        <v>3</v>
      </c>
      <c r="O3922" s="6">
        <v>0</v>
      </c>
      <c r="P3922" s="5" t="str">
        <f>IF(Table2[[#This Row],[ip_risk_score]]&gt;0.8,"HIGH",IF(Table2[[#This Row],[ip_risk_score]]&gt;0.5,"MEDIUM","LOW"))</f>
        <v>LOW</v>
      </c>
      <c r="Q3922" s="5">
        <f>Table2[[#This Row],[transaction_amount]]-Table2[[#This Row],[avg_transaction_amount]]</f>
        <v>11891.66</v>
      </c>
    </row>
    <row r="3923" spans="1:17" x14ac:dyDescent="0.25">
      <c r="A3923" s="4" t="s">
        <v>7147</v>
      </c>
      <c r="B3923" s="5" t="s">
        <v>7148</v>
      </c>
      <c r="C3923" s="5">
        <v>40281.230000000003</v>
      </c>
      <c r="D3923" s="5" t="s">
        <v>26</v>
      </c>
      <c r="E3923" s="5" t="s">
        <v>21</v>
      </c>
      <c r="F3923" s="5" t="s">
        <v>28</v>
      </c>
      <c r="G3923" s="5" t="s">
        <v>48</v>
      </c>
      <c r="H3923" s="5">
        <v>1918</v>
      </c>
      <c r="I3923" s="5">
        <v>10</v>
      </c>
      <c r="J3923" s="5">
        <v>0</v>
      </c>
      <c r="K3923" s="5">
        <v>19575.060000000001</v>
      </c>
      <c r="L3923" s="5">
        <v>0</v>
      </c>
      <c r="M3923" s="5">
        <v>0.34599999999999997</v>
      </c>
      <c r="N3923" s="5">
        <v>1</v>
      </c>
      <c r="O3923" s="6">
        <v>0</v>
      </c>
      <c r="P3923" s="5" t="str">
        <f>IF(Table2[[#This Row],[ip_risk_score]]&gt;0.8,"HIGH",IF(Table2[[#This Row],[ip_risk_score]]&gt;0.5,"MEDIUM","LOW"))</f>
        <v>LOW</v>
      </c>
      <c r="Q3923" s="5">
        <f>Table2[[#This Row],[transaction_amount]]-Table2[[#This Row],[avg_transaction_amount]]</f>
        <v>20706.170000000002</v>
      </c>
    </row>
    <row r="3924" spans="1:17" x14ac:dyDescent="0.25">
      <c r="A3924" s="4" t="s">
        <v>7149</v>
      </c>
      <c r="B3924" s="5" t="s">
        <v>7150</v>
      </c>
      <c r="C3924" s="5">
        <v>47340.47</v>
      </c>
      <c r="D3924" s="5" t="s">
        <v>26</v>
      </c>
      <c r="E3924" s="5" t="s">
        <v>21</v>
      </c>
      <c r="F3924" s="5" t="s">
        <v>32</v>
      </c>
      <c r="G3924" s="5" t="s">
        <v>38</v>
      </c>
      <c r="H3924" s="5">
        <v>176</v>
      </c>
      <c r="I3924" s="5">
        <v>1</v>
      </c>
      <c r="J3924" s="5">
        <v>1</v>
      </c>
      <c r="K3924" s="5">
        <v>26586.32</v>
      </c>
      <c r="L3924" s="5">
        <v>0</v>
      </c>
      <c r="M3924" s="5">
        <v>0.96499999999999997</v>
      </c>
      <c r="N3924" s="5">
        <v>7</v>
      </c>
      <c r="O3924" s="6">
        <v>0</v>
      </c>
      <c r="P3924" s="5" t="str">
        <f>IF(Table2[[#This Row],[ip_risk_score]]&gt;0.8,"HIGH",IF(Table2[[#This Row],[ip_risk_score]]&gt;0.5,"MEDIUM","LOW"))</f>
        <v>HIGH</v>
      </c>
      <c r="Q3924" s="5">
        <f>Table2[[#This Row],[transaction_amount]]-Table2[[#This Row],[avg_transaction_amount]]</f>
        <v>20754.150000000001</v>
      </c>
    </row>
    <row r="3925" spans="1:17" x14ac:dyDescent="0.25">
      <c r="A3925" s="4" t="s">
        <v>7151</v>
      </c>
      <c r="B3925" s="5" t="s">
        <v>7152</v>
      </c>
      <c r="C3925" s="5">
        <v>20040.599999999999</v>
      </c>
      <c r="D3925" s="5" t="s">
        <v>20</v>
      </c>
      <c r="E3925" s="5" t="s">
        <v>31</v>
      </c>
      <c r="F3925" s="5" t="s">
        <v>28</v>
      </c>
      <c r="G3925" s="5" t="s">
        <v>58</v>
      </c>
      <c r="H3925" s="5">
        <v>1552</v>
      </c>
      <c r="I3925" s="5">
        <v>17</v>
      </c>
      <c r="J3925" s="5">
        <v>2</v>
      </c>
      <c r="K3925" s="5">
        <v>5585.88</v>
      </c>
      <c r="L3925" s="5">
        <v>0</v>
      </c>
      <c r="M3925" s="5">
        <v>0.877</v>
      </c>
      <c r="N3925" s="5">
        <v>6</v>
      </c>
      <c r="O3925" s="6">
        <v>0</v>
      </c>
      <c r="P3925" s="5" t="str">
        <f>IF(Table2[[#This Row],[ip_risk_score]]&gt;0.8,"HIGH",IF(Table2[[#This Row],[ip_risk_score]]&gt;0.5,"MEDIUM","LOW"))</f>
        <v>HIGH</v>
      </c>
      <c r="Q3925" s="5">
        <f>Table2[[#This Row],[transaction_amount]]-Table2[[#This Row],[avg_transaction_amount]]</f>
        <v>14454.719999999998</v>
      </c>
    </row>
    <row r="3926" spans="1:17" x14ac:dyDescent="0.25">
      <c r="A3926" s="4" t="s">
        <v>7153</v>
      </c>
      <c r="B3926" s="5" t="s">
        <v>1496</v>
      </c>
      <c r="C3926" s="5">
        <v>39175.730000000003</v>
      </c>
      <c r="D3926" s="5" t="s">
        <v>20</v>
      </c>
      <c r="E3926" s="5" t="s">
        <v>21</v>
      </c>
      <c r="F3926" s="5" t="s">
        <v>22</v>
      </c>
      <c r="G3926" s="5" t="s">
        <v>48</v>
      </c>
      <c r="H3926" s="5">
        <v>151</v>
      </c>
      <c r="I3926" s="5">
        <v>21</v>
      </c>
      <c r="J3926" s="5">
        <v>1</v>
      </c>
      <c r="K3926" s="5">
        <v>22219.8</v>
      </c>
      <c r="L3926" s="5">
        <v>0</v>
      </c>
      <c r="M3926" s="5">
        <v>0.74</v>
      </c>
      <c r="N3926" s="5">
        <v>1</v>
      </c>
      <c r="O3926" s="6">
        <v>0</v>
      </c>
      <c r="P3926" s="5" t="str">
        <f>IF(Table2[[#This Row],[ip_risk_score]]&gt;0.8,"HIGH",IF(Table2[[#This Row],[ip_risk_score]]&gt;0.5,"MEDIUM","LOW"))</f>
        <v>MEDIUM</v>
      </c>
      <c r="Q3926" s="5">
        <f>Table2[[#This Row],[transaction_amount]]-Table2[[#This Row],[avg_transaction_amount]]</f>
        <v>16955.930000000004</v>
      </c>
    </row>
    <row r="3927" spans="1:17" x14ac:dyDescent="0.25">
      <c r="A3927" s="4" t="s">
        <v>7154</v>
      </c>
      <c r="B3927" s="5" t="s">
        <v>6470</v>
      </c>
      <c r="C3927" s="5">
        <v>13333.13</v>
      </c>
      <c r="D3927" s="5" t="s">
        <v>53</v>
      </c>
      <c r="E3927" s="5" t="s">
        <v>41</v>
      </c>
      <c r="F3927" s="5" t="s">
        <v>28</v>
      </c>
      <c r="G3927" s="5" t="s">
        <v>48</v>
      </c>
      <c r="H3927" s="5">
        <v>134</v>
      </c>
      <c r="I3927" s="5">
        <v>2</v>
      </c>
      <c r="J3927" s="5">
        <v>1</v>
      </c>
      <c r="K3927" s="5">
        <v>12757.63</v>
      </c>
      <c r="L3927" s="5">
        <v>0</v>
      </c>
      <c r="M3927" s="5">
        <v>0.78600000000000003</v>
      </c>
      <c r="N3927" s="5">
        <v>9</v>
      </c>
      <c r="O3927" s="6">
        <v>0</v>
      </c>
      <c r="P3927" s="5" t="str">
        <f>IF(Table2[[#This Row],[ip_risk_score]]&gt;0.8,"HIGH",IF(Table2[[#This Row],[ip_risk_score]]&gt;0.5,"MEDIUM","LOW"))</f>
        <v>MEDIUM</v>
      </c>
      <c r="Q3927" s="5">
        <f>Table2[[#This Row],[transaction_amount]]-Table2[[#This Row],[avg_transaction_amount]]</f>
        <v>575.5</v>
      </c>
    </row>
    <row r="3928" spans="1:17" x14ac:dyDescent="0.25">
      <c r="A3928" s="4" t="s">
        <v>7155</v>
      </c>
      <c r="B3928" s="5" t="s">
        <v>7156</v>
      </c>
      <c r="C3928" s="5">
        <v>49517.1</v>
      </c>
      <c r="D3928" s="5" t="s">
        <v>26</v>
      </c>
      <c r="E3928" s="5" t="s">
        <v>21</v>
      </c>
      <c r="F3928" s="5" t="s">
        <v>28</v>
      </c>
      <c r="G3928" s="5" t="s">
        <v>58</v>
      </c>
      <c r="H3928" s="5">
        <v>99</v>
      </c>
      <c r="I3928" s="5">
        <v>17</v>
      </c>
      <c r="J3928" s="5">
        <v>3</v>
      </c>
      <c r="K3928" s="5">
        <v>11895.12</v>
      </c>
      <c r="L3928" s="5">
        <v>0</v>
      </c>
      <c r="M3928" s="5">
        <v>0.66900000000000004</v>
      </c>
      <c r="N3928" s="5">
        <v>6</v>
      </c>
      <c r="O3928" s="6">
        <v>0</v>
      </c>
      <c r="P3928" s="5" t="str">
        <f>IF(Table2[[#This Row],[ip_risk_score]]&gt;0.8,"HIGH",IF(Table2[[#This Row],[ip_risk_score]]&gt;0.5,"MEDIUM","LOW"))</f>
        <v>MEDIUM</v>
      </c>
      <c r="Q3928" s="5">
        <f>Table2[[#This Row],[transaction_amount]]-Table2[[#This Row],[avg_transaction_amount]]</f>
        <v>37621.979999999996</v>
      </c>
    </row>
    <row r="3929" spans="1:17" x14ac:dyDescent="0.25">
      <c r="A3929" s="4" t="s">
        <v>7157</v>
      </c>
      <c r="B3929" s="5" t="s">
        <v>7158</v>
      </c>
      <c r="C3929" s="5">
        <v>1337.19</v>
      </c>
      <c r="D3929" s="5" t="s">
        <v>26</v>
      </c>
      <c r="E3929" s="5" t="s">
        <v>31</v>
      </c>
      <c r="F3929" s="5" t="s">
        <v>32</v>
      </c>
      <c r="G3929" s="5" t="s">
        <v>58</v>
      </c>
      <c r="H3929" s="5">
        <v>1947</v>
      </c>
      <c r="I3929" s="5">
        <v>15</v>
      </c>
      <c r="J3929" s="5">
        <v>0</v>
      </c>
      <c r="K3929" s="5">
        <v>1170.1500000000001</v>
      </c>
      <c r="L3929" s="5">
        <v>0</v>
      </c>
      <c r="M3929" s="5">
        <v>0.11799999999999999</v>
      </c>
      <c r="N3929" s="5">
        <v>5</v>
      </c>
      <c r="O3929" s="6">
        <v>0</v>
      </c>
      <c r="P3929" s="5" t="str">
        <f>IF(Table2[[#This Row],[ip_risk_score]]&gt;0.8,"HIGH",IF(Table2[[#This Row],[ip_risk_score]]&gt;0.5,"MEDIUM","LOW"))</f>
        <v>LOW</v>
      </c>
      <c r="Q3929" s="5">
        <f>Table2[[#This Row],[transaction_amount]]-Table2[[#This Row],[avg_transaction_amount]]</f>
        <v>167.03999999999996</v>
      </c>
    </row>
    <row r="3930" spans="1:17" x14ac:dyDescent="0.25">
      <c r="A3930" s="4" t="s">
        <v>7159</v>
      </c>
      <c r="B3930" s="5" t="s">
        <v>7160</v>
      </c>
      <c r="C3930" s="5">
        <v>30196.26</v>
      </c>
      <c r="D3930" s="5" t="s">
        <v>20</v>
      </c>
      <c r="E3930" s="5" t="s">
        <v>41</v>
      </c>
      <c r="F3930" s="5" t="s">
        <v>22</v>
      </c>
      <c r="G3930" s="5" t="s">
        <v>48</v>
      </c>
      <c r="H3930" s="5">
        <v>320</v>
      </c>
      <c r="I3930" s="5">
        <v>7</v>
      </c>
      <c r="J3930" s="5">
        <v>4</v>
      </c>
      <c r="K3930" s="5">
        <v>28847.67</v>
      </c>
      <c r="L3930" s="5">
        <v>0</v>
      </c>
      <c r="M3930" s="5">
        <v>0.11700000000000001</v>
      </c>
      <c r="N3930" s="5">
        <v>3</v>
      </c>
      <c r="O3930" s="6">
        <v>0</v>
      </c>
      <c r="P3930" s="5" t="str">
        <f>IF(Table2[[#This Row],[ip_risk_score]]&gt;0.8,"HIGH",IF(Table2[[#This Row],[ip_risk_score]]&gt;0.5,"MEDIUM","LOW"))</f>
        <v>LOW</v>
      </c>
      <c r="Q3930" s="5">
        <f>Table2[[#This Row],[transaction_amount]]-Table2[[#This Row],[avg_transaction_amount]]</f>
        <v>1348.5900000000001</v>
      </c>
    </row>
    <row r="3931" spans="1:17" x14ac:dyDescent="0.25">
      <c r="A3931" s="4" t="s">
        <v>7161</v>
      </c>
      <c r="B3931" s="5" t="s">
        <v>7162</v>
      </c>
      <c r="C3931" s="5">
        <v>32992.32</v>
      </c>
      <c r="D3931" s="5" t="s">
        <v>53</v>
      </c>
      <c r="E3931" s="5" t="s">
        <v>41</v>
      </c>
      <c r="F3931" s="5" t="s">
        <v>28</v>
      </c>
      <c r="G3931" s="5" t="s">
        <v>58</v>
      </c>
      <c r="H3931" s="5">
        <v>1404</v>
      </c>
      <c r="I3931" s="5">
        <v>22</v>
      </c>
      <c r="J3931" s="5">
        <v>1</v>
      </c>
      <c r="K3931" s="5">
        <v>20305.48</v>
      </c>
      <c r="L3931" s="5">
        <v>0</v>
      </c>
      <c r="M3931" s="5">
        <v>0.53700000000000003</v>
      </c>
      <c r="N3931" s="5">
        <v>9</v>
      </c>
      <c r="O3931" s="6">
        <v>0</v>
      </c>
      <c r="P3931" s="5" t="str">
        <f>IF(Table2[[#This Row],[ip_risk_score]]&gt;0.8,"HIGH",IF(Table2[[#This Row],[ip_risk_score]]&gt;0.5,"MEDIUM","LOW"))</f>
        <v>MEDIUM</v>
      </c>
      <c r="Q3931" s="5">
        <f>Table2[[#This Row],[transaction_amount]]-Table2[[#This Row],[avg_transaction_amount]]</f>
        <v>12686.84</v>
      </c>
    </row>
    <row r="3932" spans="1:17" x14ac:dyDescent="0.25">
      <c r="A3932" s="4" t="s">
        <v>7163</v>
      </c>
      <c r="B3932" s="5" t="s">
        <v>7164</v>
      </c>
      <c r="C3932" s="5">
        <v>34417.879999999997</v>
      </c>
      <c r="D3932" s="5" t="s">
        <v>53</v>
      </c>
      <c r="E3932" s="5" t="s">
        <v>31</v>
      </c>
      <c r="F3932" s="5" t="s">
        <v>22</v>
      </c>
      <c r="G3932" s="5" t="s">
        <v>38</v>
      </c>
      <c r="H3932" s="5">
        <v>961</v>
      </c>
      <c r="I3932" s="5">
        <v>7</v>
      </c>
      <c r="J3932" s="5">
        <v>3</v>
      </c>
      <c r="K3932" s="5">
        <v>17762</v>
      </c>
      <c r="L3932" s="5">
        <v>0</v>
      </c>
      <c r="M3932" s="5">
        <v>0.59499999999999997</v>
      </c>
      <c r="N3932" s="5">
        <v>7</v>
      </c>
      <c r="O3932" s="6">
        <v>0</v>
      </c>
      <c r="P3932" s="5" t="str">
        <f>IF(Table2[[#This Row],[ip_risk_score]]&gt;0.8,"HIGH",IF(Table2[[#This Row],[ip_risk_score]]&gt;0.5,"MEDIUM","LOW"))</f>
        <v>MEDIUM</v>
      </c>
      <c r="Q3932" s="5">
        <f>Table2[[#This Row],[transaction_amount]]-Table2[[#This Row],[avg_transaction_amount]]</f>
        <v>16655.879999999997</v>
      </c>
    </row>
    <row r="3933" spans="1:17" x14ac:dyDescent="0.25">
      <c r="A3933" s="4" t="s">
        <v>7165</v>
      </c>
      <c r="B3933" s="5" t="s">
        <v>7166</v>
      </c>
      <c r="C3933" s="5">
        <v>6063.36</v>
      </c>
      <c r="D3933" s="5" t="s">
        <v>26</v>
      </c>
      <c r="E3933" s="5" t="s">
        <v>41</v>
      </c>
      <c r="F3933" s="5" t="s">
        <v>22</v>
      </c>
      <c r="G3933" s="5" t="s">
        <v>48</v>
      </c>
      <c r="H3933" s="5">
        <v>225</v>
      </c>
      <c r="I3933" s="5">
        <v>5</v>
      </c>
      <c r="J3933" s="5">
        <v>2</v>
      </c>
      <c r="K3933" s="5">
        <v>7609.86</v>
      </c>
      <c r="L3933" s="5">
        <v>0</v>
      </c>
      <c r="M3933" s="5">
        <v>0.97199999999999998</v>
      </c>
      <c r="N3933" s="5">
        <v>4</v>
      </c>
      <c r="O3933" s="6">
        <v>0</v>
      </c>
      <c r="P3933" s="5" t="str">
        <f>IF(Table2[[#This Row],[ip_risk_score]]&gt;0.8,"HIGH",IF(Table2[[#This Row],[ip_risk_score]]&gt;0.5,"MEDIUM","LOW"))</f>
        <v>HIGH</v>
      </c>
      <c r="Q3933" s="5">
        <f>Table2[[#This Row],[transaction_amount]]-Table2[[#This Row],[avg_transaction_amount]]</f>
        <v>-1546.5</v>
      </c>
    </row>
    <row r="3934" spans="1:17" x14ac:dyDescent="0.25">
      <c r="A3934" s="4" t="s">
        <v>7167</v>
      </c>
      <c r="B3934" s="5" t="s">
        <v>4056</v>
      </c>
      <c r="C3934" s="5">
        <v>46929.56</v>
      </c>
      <c r="D3934" s="5" t="s">
        <v>20</v>
      </c>
      <c r="E3934" s="5" t="s">
        <v>31</v>
      </c>
      <c r="F3934" s="5" t="s">
        <v>28</v>
      </c>
      <c r="G3934" s="5" t="s">
        <v>48</v>
      </c>
      <c r="H3934" s="5">
        <v>1474</v>
      </c>
      <c r="I3934" s="5">
        <v>1</v>
      </c>
      <c r="J3934" s="5">
        <v>4</v>
      </c>
      <c r="K3934" s="5">
        <v>19787.52</v>
      </c>
      <c r="L3934" s="5">
        <v>0</v>
      </c>
      <c r="M3934" s="5">
        <v>0.45100000000000001</v>
      </c>
      <c r="N3934" s="5">
        <v>1</v>
      </c>
      <c r="O3934" s="6">
        <v>0</v>
      </c>
      <c r="P3934" s="5" t="str">
        <f>IF(Table2[[#This Row],[ip_risk_score]]&gt;0.8,"HIGH",IF(Table2[[#This Row],[ip_risk_score]]&gt;0.5,"MEDIUM","LOW"))</f>
        <v>LOW</v>
      </c>
      <c r="Q3934" s="5">
        <f>Table2[[#This Row],[transaction_amount]]-Table2[[#This Row],[avg_transaction_amount]]</f>
        <v>27142.039999999997</v>
      </c>
    </row>
    <row r="3935" spans="1:17" x14ac:dyDescent="0.25">
      <c r="A3935" s="4" t="s">
        <v>7168</v>
      </c>
      <c r="B3935" s="5" t="s">
        <v>2107</v>
      </c>
      <c r="C3935" s="5">
        <v>9100.1</v>
      </c>
      <c r="D3935" s="5" t="s">
        <v>26</v>
      </c>
      <c r="E3935" s="5" t="s">
        <v>27</v>
      </c>
      <c r="F3935" s="5" t="s">
        <v>32</v>
      </c>
      <c r="G3935" s="5" t="s">
        <v>58</v>
      </c>
      <c r="H3935" s="5">
        <v>1668</v>
      </c>
      <c r="I3935" s="5">
        <v>15</v>
      </c>
      <c r="J3935" s="5">
        <v>0</v>
      </c>
      <c r="K3935" s="5">
        <v>28373.52</v>
      </c>
      <c r="L3935" s="5">
        <v>0</v>
      </c>
      <c r="M3935" s="5">
        <v>0.91700000000000004</v>
      </c>
      <c r="N3935" s="5">
        <v>4</v>
      </c>
      <c r="O3935" s="6">
        <v>0</v>
      </c>
      <c r="P3935" s="5" t="str">
        <f>IF(Table2[[#This Row],[ip_risk_score]]&gt;0.8,"HIGH",IF(Table2[[#This Row],[ip_risk_score]]&gt;0.5,"MEDIUM","LOW"))</f>
        <v>HIGH</v>
      </c>
      <c r="Q3935" s="5">
        <f>Table2[[#This Row],[transaction_amount]]-Table2[[#This Row],[avg_transaction_amount]]</f>
        <v>-19273.419999999998</v>
      </c>
    </row>
    <row r="3936" spans="1:17" x14ac:dyDescent="0.25">
      <c r="A3936" s="4" t="s">
        <v>7169</v>
      </c>
      <c r="B3936" s="5" t="s">
        <v>7170</v>
      </c>
      <c r="C3936" s="5">
        <v>31156.53</v>
      </c>
      <c r="D3936" s="5" t="s">
        <v>20</v>
      </c>
      <c r="E3936" s="5" t="s">
        <v>27</v>
      </c>
      <c r="F3936" s="5" t="s">
        <v>22</v>
      </c>
      <c r="G3936" s="5" t="s">
        <v>58</v>
      </c>
      <c r="H3936" s="5">
        <v>1917</v>
      </c>
      <c r="I3936" s="5">
        <v>20</v>
      </c>
      <c r="J3936" s="5">
        <v>3</v>
      </c>
      <c r="K3936" s="5">
        <v>4982.3</v>
      </c>
      <c r="L3936" s="5">
        <v>0</v>
      </c>
      <c r="M3936" s="5">
        <v>0.99</v>
      </c>
      <c r="N3936" s="5">
        <v>3</v>
      </c>
      <c r="O3936" s="6">
        <v>0</v>
      </c>
      <c r="P3936" s="5" t="str">
        <f>IF(Table2[[#This Row],[ip_risk_score]]&gt;0.8,"HIGH",IF(Table2[[#This Row],[ip_risk_score]]&gt;0.5,"MEDIUM","LOW"))</f>
        <v>HIGH</v>
      </c>
      <c r="Q3936" s="5">
        <f>Table2[[#This Row],[transaction_amount]]-Table2[[#This Row],[avg_transaction_amount]]</f>
        <v>26174.23</v>
      </c>
    </row>
    <row r="3937" spans="1:17" x14ac:dyDescent="0.25">
      <c r="A3937" s="4" t="s">
        <v>7171</v>
      </c>
      <c r="B3937" s="5" t="s">
        <v>5485</v>
      </c>
      <c r="C3937" s="5">
        <v>11172.67</v>
      </c>
      <c r="D3937" s="5" t="s">
        <v>53</v>
      </c>
      <c r="E3937" s="5" t="s">
        <v>21</v>
      </c>
      <c r="F3937" s="5" t="s">
        <v>28</v>
      </c>
      <c r="G3937" s="5" t="s">
        <v>58</v>
      </c>
      <c r="H3937" s="5">
        <v>1219</v>
      </c>
      <c r="I3937" s="5">
        <v>8</v>
      </c>
      <c r="J3937" s="5">
        <v>4</v>
      </c>
      <c r="K3937" s="5">
        <v>29515.88</v>
      </c>
      <c r="L3937" s="5">
        <v>0</v>
      </c>
      <c r="M3937" s="5">
        <v>0.84499999999999997</v>
      </c>
      <c r="N3937" s="5">
        <v>6</v>
      </c>
      <c r="O3937" s="6">
        <v>0</v>
      </c>
      <c r="P3937" s="5" t="str">
        <f>IF(Table2[[#This Row],[ip_risk_score]]&gt;0.8,"HIGH",IF(Table2[[#This Row],[ip_risk_score]]&gt;0.5,"MEDIUM","LOW"))</f>
        <v>HIGH</v>
      </c>
      <c r="Q3937" s="5">
        <f>Table2[[#This Row],[transaction_amount]]-Table2[[#This Row],[avg_transaction_amount]]</f>
        <v>-18343.21</v>
      </c>
    </row>
    <row r="3938" spans="1:17" x14ac:dyDescent="0.25">
      <c r="A3938" s="4" t="s">
        <v>7172</v>
      </c>
      <c r="B3938" s="5" t="s">
        <v>7173</v>
      </c>
      <c r="C3938" s="5">
        <v>15395.46</v>
      </c>
      <c r="D3938" s="5" t="s">
        <v>26</v>
      </c>
      <c r="E3938" s="5" t="s">
        <v>21</v>
      </c>
      <c r="F3938" s="5" t="s">
        <v>22</v>
      </c>
      <c r="G3938" s="5" t="s">
        <v>38</v>
      </c>
      <c r="H3938" s="5">
        <v>892</v>
      </c>
      <c r="I3938" s="5">
        <v>18</v>
      </c>
      <c r="J3938" s="5">
        <v>0</v>
      </c>
      <c r="K3938" s="5">
        <v>12880.14</v>
      </c>
      <c r="L3938" s="5">
        <v>0</v>
      </c>
      <c r="M3938" s="5">
        <v>0.39900000000000002</v>
      </c>
      <c r="N3938" s="5">
        <v>1</v>
      </c>
      <c r="O3938" s="6">
        <v>0</v>
      </c>
      <c r="P3938" s="5" t="str">
        <f>IF(Table2[[#This Row],[ip_risk_score]]&gt;0.8,"HIGH",IF(Table2[[#This Row],[ip_risk_score]]&gt;0.5,"MEDIUM","LOW"))</f>
        <v>LOW</v>
      </c>
      <c r="Q3938" s="5">
        <f>Table2[[#This Row],[transaction_amount]]-Table2[[#This Row],[avg_transaction_amount]]</f>
        <v>2515.3199999999997</v>
      </c>
    </row>
    <row r="3939" spans="1:17" x14ac:dyDescent="0.25">
      <c r="A3939" s="4" t="s">
        <v>7174</v>
      </c>
      <c r="B3939" s="5" t="s">
        <v>7175</v>
      </c>
      <c r="C3939" s="5">
        <v>27345.599999999999</v>
      </c>
      <c r="D3939" s="5" t="s">
        <v>26</v>
      </c>
      <c r="E3939" s="5" t="s">
        <v>21</v>
      </c>
      <c r="F3939" s="5" t="s">
        <v>22</v>
      </c>
      <c r="G3939" s="5" t="s">
        <v>48</v>
      </c>
      <c r="H3939" s="5">
        <v>1186</v>
      </c>
      <c r="I3939" s="5">
        <v>20</v>
      </c>
      <c r="J3939" s="5">
        <v>0</v>
      </c>
      <c r="K3939" s="5">
        <v>29349.05</v>
      </c>
      <c r="L3939" s="5">
        <v>0</v>
      </c>
      <c r="M3939" s="5">
        <v>0.753</v>
      </c>
      <c r="N3939" s="5">
        <v>4</v>
      </c>
      <c r="O3939" s="6">
        <v>0</v>
      </c>
      <c r="P3939" s="5" t="str">
        <f>IF(Table2[[#This Row],[ip_risk_score]]&gt;0.8,"HIGH",IF(Table2[[#This Row],[ip_risk_score]]&gt;0.5,"MEDIUM","LOW"))</f>
        <v>MEDIUM</v>
      </c>
      <c r="Q3939" s="5">
        <f>Table2[[#This Row],[transaction_amount]]-Table2[[#This Row],[avg_transaction_amount]]</f>
        <v>-2003.4500000000007</v>
      </c>
    </row>
    <row r="3940" spans="1:17" x14ac:dyDescent="0.25">
      <c r="A3940" s="4" t="s">
        <v>7176</v>
      </c>
      <c r="B3940" s="5" t="s">
        <v>7177</v>
      </c>
      <c r="C3940" s="5">
        <v>20888.810000000001</v>
      </c>
      <c r="D3940" s="5" t="s">
        <v>26</v>
      </c>
      <c r="E3940" s="5" t="s">
        <v>21</v>
      </c>
      <c r="F3940" s="5" t="s">
        <v>22</v>
      </c>
      <c r="G3940" s="5" t="s">
        <v>33</v>
      </c>
      <c r="H3940" s="5">
        <v>770</v>
      </c>
      <c r="I3940" s="5">
        <v>14</v>
      </c>
      <c r="J3940" s="5">
        <v>4</v>
      </c>
      <c r="K3940" s="5">
        <v>19052.64</v>
      </c>
      <c r="L3940" s="5">
        <v>0</v>
      </c>
      <c r="M3940" s="5">
        <v>0.54500000000000004</v>
      </c>
      <c r="N3940" s="5">
        <v>1</v>
      </c>
      <c r="O3940" s="6">
        <v>0</v>
      </c>
      <c r="P3940" s="5" t="str">
        <f>IF(Table2[[#This Row],[ip_risk_score]]&gt;0.8,"HIGH",IF(Table2[[#This Row],[ip_risk_score]]&gt;0.5,"MEDIUM","LOW"))</f>
        <v>MEDIUM</v>
      </c>
      <c r="Q3940" s="5">
        <f>Table2[[#This Row],[transaction_amount]]-Table2[[#This Row],[avg_transaction_amount]]</f>
        <v>1836.1700000000019</v>
      </c>
    </row>
    <row r="3941" spans="1:17" x14ac:dyDescent="0.25">
      <c r="A3941" s="4" t="s">
        <v>7178</v>
      </c>
      <c r="B3941" s="5" t="s">
        <v>7179</v>
      </c>
      <c r="C3941" s="5">
        <v>8053.27</v>
      </c>
      <c r="D3941" s="5" t="s">
        <v>53</v>
      </c>
      <c r="E3941" s="5" t="s">
        <v>31</v>
      </c>
      <c r="F3941" s="5" t="s">
        <v>28</v>
      </c>
      <c r="G3941" s="5" t="s">
        <v>38</v>
      </c>
      <c r="H3941" s="5">
        <v>1659</v>
      </c>
      <c r="I3941" s="5">
        <v>23</v>
      </c>
      <c r="J3941" s="5">
        <v>3</v>
      </c>
      <c r="K3941" s="5">
        <v>9790.7900000000009</v>
      </c>
      <c r="L3941" s="5">
        <v>0</v>
      </c>
      <c r="M3941" s="5">
        <v>0.19900000000000001</v>
      </c>
      <c r="N3941" s="5">
        <v>1</v>
      </c>
      <c r="O3941" s="6">
        <v>0</v>
      </c>
      <c r="P3941" s="5" t="str">
        <f>IF(Table2[[#This Row],[ip_risk_score]]&gt;0.8,"HIGH",IF(Table2[[#This Row],[ip_risk_score]]&gt;0.5,"MEDIUM","LOW"))</f>
        <v>LOW</v>
      </c>
      <c r="Q3941" s="5">
        <f>Table2[[#This Row],[transaction_amount]]-Table2[[#This Row],[avg_transaction_amount]]</f>
        <v>-1737.5200000000004</v>
      </c>
    </row>
    <row r="3942" spans="1:17" x14ac:dyDescent="0.25">
      <c r="A3942" s="4" t="s">
        <v>7180</v>
      </c>
      <c r="B3942" s="5" t="s">
        <v>7181</v>
      </c>
      <c r="C3942" s="5">
        <v>8588.27</v>
      </c>
      <c r="D3942" s="5" t="s">
        <v>26</v>
      </c>
      <c r="E3942" s="5" t="s">
        <v>27</v>
      </c>
      <c r="F3942" s="5" t="s">
        <v>22</v>
      </c>
      <c r="G3942" s="5" t="s">
        <v>38</v>
      </c>
      <c r="H3942" s="5">
        <v>105</v>
      </c>
      <c r="I3942" s="5">
        <v>1</v>
      </c>
      <c r="J3942" s="5">
        <v>4</v>
      </c>
      <c r="K3942" s="5">
        <v>11295.87</v>
      </c>
      <c r="L3942" s="5">
        <v>0</v>
      </c>
      <c r="M3942" s="5">
        <v>0.13</v>
      </c>
      <c r="N3942" s="5">
        <v>6</v>
      </c>
      <c r="O3942" s="6">
        <v>0</v>
      </c>
      <c r="P3942" s="5" t="str">
        <f>IF(Table2[[#This Row],[ip_risk_score]]&gt;0.8,"HIGH",IF(Table2[[#This Row],[ip_risk_score]]&gt;0.5,"MEDIUM","LOW"))</f>
        <v>LOW</v>
      </c>
      <c r="Q3942" s="5">
        <f>Table2[[#This Row],[transaction_amount]]-Table2[[#This Row],[avg_transaction_amount]]</f>
        <v>-2707.6000000000004</v>
      </c>
    </row>
    <row r="3943" spans="1:17" x14ac:dyDescent="0.25">
      <c r="A3943" s="4" t="s">
        <v>7182</v>
      </c>
      <c r="B3943" s="5" t="s">
        <v>3401</v>
      </c>
      <c r="C3943" s="5">
        <v>20936.330000000002</v>
      </c>
      <c r="D3943" s="5" t="s">
        <v>53</v>
      </c>
      <c r="E3943" s="5" t="s">
        <v>31</v>
      </c>
      <c r="F3943" s="5" t="s">
        <v>22</v>
      </c>
      <c r="G3943" s="5" t="s">
        <v>48</v>
      </c>
      <c r="H3943" s="5">
        <v>719</v>
      </c>
      <c r="I3943" s="5">
        <v>14</v>
      </c>
      <c r="J3943" s="5">
        <v>1</v>
      </c>
      <c r="K3943" s="5">
        <v>8787.59</v>
      </c>
      <c r="L3943" s="5">
        <v>0</v>
      </c>
      <c r="M3943" s="5">
        <v>7.0000000000000007E-2</v>
      </c>
      <c r="N3943" s="5">
        <v>6</v>
      </c>
      <c r="O3943" s="6">
        <v>0</v>
      </c>
      <c r="P3943" s="5" t="str">
        <f>IF(Table2[[#This Row],[ip_risk_score]]&gt;0.8,"HIGH",IF(Table2[[#This Row],[ip_risk_score]]&gt;0.5,"MEDIUM","LOW"))</f>
        <v>LOW</v>
      </c>
      <c r="Q3943" s="5">
        <f>Table2[[#This Row],[transaction_amount]]-Table2[[#This Row],[avg_transaction_amount]]</f>
        <v>12148.740000000002</v>
      </c>
    </row>
    <row r="3944" spans="1:17" x14ac:dyDescent="0.25">
      <c r="A3944" s="4" t="s">
        <v>7183</v>
      </c>
      <c r="B3944" s="5" t="s">
        <v>7184</v>
      </c>
      <c r="C3944" s="5">
        <v>37876.28</v>
      </c>
      <c r="D3944" s="5" t="s">
        <v>20</v>
      </c>
      <c r="E3944" s="5" t="s">
        <v>41</v>
      </c>
      <c r="F3944" s="5" t="s">
        <v>32</v>
      </c>
      <c r="G3944" s="5" t="s">
        <v>33</v>
      </c>
      <c r="H3944" s="5">
        <v>1369</v>
      </c>
      <c r="I3944" s="5">
        <v>21</v>
      </c>
      <c r="J3944" s="5">
        <v>0</v>
      </c>
      <c r="K3944" s="5">
        <v>10109.83</v>
      </c>
      <c r="L3944" s="5">
        <v>0</v>
      </c>
      <c r="M3944" s="5">
        <v>0.32600000000000001</v>
      </c>
      <c r="N3944" s="5">
        <v>9</v>
      </c>
      <c r="O3944" s="6">
        <v>0</v>
      </c>
      <c r="P3944" s="5" t="str">
        <f>IF(Table2[[#This Row],[ip_risk_score]]&gt;0.8,"HIGH",IF(Table2[[#This Row],[ip_risk_score]]&gt;0.5,"MEDIUM","LOW"))</f>
        <v>LOW</v>
      </c>
      <c r="Q3944" s="5">
        <f>Table2[[#This Row],[transaction_amount]]-Table2[[#This Row],[avg_transaction_amount]]</f>
        <v>27766.449999999997</v>
      </c>
    </row>
    <row r="3945" spans="1:17" x14ac:dyDescent="0.25">
      <c r="A3945" s="4" t="s">
        <v>7185</v>
      </c>
      <c r="B3945" s="5" t="s">
        <v>7186</v>
      </c>
      <c r="C3945" s="5">
        <v>44903.33</v>
      </c>
      <c r="D3945" s="5" t="s">
        <v>53</v>
      </c>
      <c r="E3945" s="5" t="s">
        <v>41</v>
      </c>
      <c r="F3945" s="5" t="s">
        <v>28</v>
      </c>
      <c r="G3945" s="5" t="s">
        <v>48</v>
      </c>
      <c r="H3945" s="5">
        <v>1548</v>
      </c>
      <c r="I3945" s="5">
        <v>10</v>
      </c>
      <c r="J3945" s="5">
        <v>2</v>
      </c>
      <c r="K3945" s="5">
        <v>19431.419999999998</v>
      </c>
      <c r="L3945" s="5">
        <v>0</v>
      </c>
      <c r="M3945" s="5">
        <v>0.68899999999999995</v>
      </c>
      <c r="N3945" s="5">
        <v>7</v>
      </c>
      <c r="O3945" s="6">
        <v>0</v>
      </c>
      <c r="P3945" s="5" t="str">
        <f>IF(Table2[[#This Row],[ip_risk_score]]&gt;0.8,"HIGH",IF(Table2[[#This Row],[ip_risk_score]]&gt;0.5,"MEDIUM","LOW"))</f>
        <v>MEDIUM</v>
      </c>
      <c r="Q3945" s="5">
        <f>Table2[[#This Row],[transaction_amount]]-Table2[[#This Row],[avg_transaction_amount]]</f>
        <v>25471.910000000003</v>
      </c>
    </row>
    <row r="3946" spans="1:17" x14ac:dyDescent="0.25">
      <c r="A3946" s="4" t="s">
        <v>7187</v>
      </c>
      <c r="B3946" s="5" t="s">
        <v>3398</v>
      </c>
      <c r="C3946" s="5">
        <v>4252.18</v>
      </c>
      <c r="D3946" s="5" t="s">
        <v>20</v>
      </c>
      <c r="E3946" s="5" t="s">
        <v>41</v>
      </c>
      <c r="F3946" s="5" t="s">
        <v>28</v>
      </c>
      <c r="G3946" s="5" t="s">
        <v>38</v>
      </c>
      <c r="H3946" s="5">
        <v>158</v>
      </c>
      <c r="I3946" s="5">
        <v>19</v>
      </c>
      <c r="J3946" s="5">
        <v>4</v>
      </c>
      <c r="K3946" s="5">
        <v>596.49</v>
      </c>
      <c r="L3946" s="5">
        <v>0</v>
      </c>
      <c r="M3946" s="5">
        <v>0.91400000000000003</v>
      </c>
      <c r="N3946" s="5">
        <v>6</v>
      </c>
      <c r="O3946" s="6">
        <v>1</v>
      </c>
      <c r="P3946" s="5" t="str">
        <f>IF(Table2[[#This Row],[ip_risk_score]]&gt;0.8,"HIGH",IF(Table2[[#This Row],[ip_risk_score]]&gt;0.5,"MEDIUM","LOW"))</f>
        <v>HIGH</v>
      </c>
      <c r="Q3946" s="5">
        <f>Table2[[#This Row],[transaction_amount]]-Table2[[#This Row],[avg_transaction_amount]]</f>
        <v>3655.6900000000005</v>
      </c>
    </row>
    <row r="3947" spans="1:17" x14ac:dyDescent="0.25">
      <c r="A3947" s="4" t="s">
        <v>7188</v>
      </c>
      <c r="B3947" s="5" t="s">
        <v>7189</v>
      </c>
      <c r="C3947" s="5">
        <v>19685.54</v>
      </c>
      <c r="D3947" s="5" t="s">
        <v>53</v>
      </c>
      <c r="E3947" s="5" t="s">
        <v>41</v>
      </c>
      <c r="F3947" s="5" t="s">
        <v>22</v>
      </c>
      <c r="G3947" s="5" t="s">
        <v>58</v>
      </c>
      <c r="H3947" s="5">
        <v>937</v>
      </c>
      <c r="I3947" s="5">
        <v>11</v>
      </c>
      <c r="J3947" s="5">
        <v>4</v>
      </c>
      <c r="K3947" s="5">
        <v>29032.17</v>
      </c>
      <c r="L3947" s="5">
        <v>0</v>
      </c>
      <c r="M3947" s="5">
        <v>0.32</v>
      </c>
      <c r="N3947" s="5">
        <v>3</v>
      </c>
      <c r="O3947" s="6">
        <v>0</v>
      </c>
      <c r="P3947" s="5" t="str">
        <f>IF(Table2[[#This Row],[ip_risk_score]]&gt;0.8,"HIGH",IF(Table2[[#This Row],[ip_risk_score]]&gt;0.5,"MEDIUM","LOW"))</f>
        <v>LOW</v>
      </c>
      <c r="Q3947" s="5">
        <f>Table2[[#This Row],[transaction_amount]]-Table2[[#This Row],[avg_transaction_amount]]</f>
        <v>-9346.6299999999974</v>
      </c>
    </row>
    <row r="3948" spans="1:17" x14ac:dyDescent="0.25">
      <c r="A3948" s="4" t="s">
        <v>7190</v>
      </c>
      <c r="B3948" s="5" t="s">
        <v>7191</v>
      </c>
      <c r="C3948" s="5">
        <v>5057.2700000000004</v>
      </c>
      <c r="D3948" s="5" t="s">
        <v>53</v>
      </c>
      <c r="E3948" s="5" t="s">
        <v>41</v>
      </c>
      <c r="F3948" s="5" t="s">
        <v>32</v>
      </c>
      <c r="G3948" s="5" t="s">
        <v>48</v>
      </c>
      <c r="H3948" s="5">
        <v>1931</v>
      </c>
      <c r="I3948" s="5">
        <v>14</v>
      </c>
      <c r="J3948" s="5">
        <v>0</v>
      </c>
      <c r="K3948" s="5">
        <v>23078.99</v>
      </c>
      <c r="L3948" s="5">
        <v>0</v>
      </c>
      <c r="M3948" s="5">
        <v>0.53100000000000003</v>
      </c>
      <c r="N3948" s="5">
        <v>3</v>
      </c>
      <c r="O3948" s="6">
        <v>0</v>
      </c>
      <c r="P3948" s="5" t="str">
        <f>IF(Table2[[#This Row],[ip_risk_score]]&gt;0.8,"HIGH",IF(Table2[[#This Row],[ip_risk_score]]&gt;0.5,"MEDIUM","LOW"))</f>
        <v>MEDIUM</v>
      </c>
      <c r="Q3948" s="5">
        <f>Table2[[#This Row],[transaction_amount]]-Table2[[#This Row],[avg_transaction_amount]]</f>
        <v>-18021.72</v>
      </c>
    </row>
    <row r="3949" spans="1:17" x14ac:dyDescent="0.25">
      <c r="A3949" s="4" t="s">
        <v>7192</v>
      </c>
      <c r="B3949" s="5" t="s">
        <v>5469</v>
      </c>
      <c r="C3949" s="5">
        <v>878.79</v>
      </c>
      <c r="D3949" s="5" t="s">
        <v>26</v>
      </c>
      <c r="E3949" s="5" t="s">
        <v>27</v>
      </c>
      <c r="F3949" s="5" t="s">
        <v>22</v>
      </c>
      <c r="G3949" s="5" t="s">
        <v>48</v>
      </c>
      <c r="H3949" s="5">
        <v>1656</v>
      </c>
      <c r="I3949" s="5">
        <v>15</v>
      </c>
      <c r="J3949" s="5">
        <v>0</v>
      </c>
      <c r="K3949" s="5">
        <v>28236.18</v>
      </c>
      <c r="L3949" s="5">
        <v>0</v>
      </c>
      <c r="M3949" s="5">
        <v>0.46899999999999997</v>
      </c>
      <c r="N3949" s="5">
        <v>5</v>
      </c>
      <c r="O3949" s="6">
        <v>1</v>
      </c>
      <c r="P3949" s="5" t="str">
        <f>IF(Table2[[#This Row],[ip_risk_score]]&gt;0.8,"HIGH",IF(Table2[[#This Row],[ip_risk_score]]&gt;0.5,"MEDIUM","LOW"))</f>
        <v>LOW</v>
      </c>
      <c r="Q3949" s="5">
        <f>Table2[[#This Row],[transaction_amount]]-Table2[[#This Row],[avg_transaction_amount]]</f>
        <v>-27357.39</v>
      </c>
    </row>
    <row r="3950" spans="1:17" x14ac:dyDescent="0.25">
      <c r="A3950" s="4" t="s">
        <v>7193</v>
      </c>
      <c r="B3950" s="5" t="s">
        <v>7194</v>
      </c>
      <c r="C3950" s="5">
        <v>33102.85</v>
      </c>
      <c r="D3950" s="5" t="s">
        <v>53</v>
      </c>
      <c r="E3950" s="5" t="s">
        <v>31</v>
      </c>
      <c r="F3950" s="5" t="s">
        <v>22</v>
      </c>
      <c r="G3950" s="5" t="s">
        <v>58</v>
      </c>
      <c r="H3950" s="5">
        <v>1565</v>
      </c>
      <c r="I3950" s="5">
        <v>5</v>
      </c>
      <c r="J3950" s="5">
        <v>4</v>
      </c>
      <c r="K3950" s="5">
        <v>21554.54</v>
      </c>
      <c r="L3950" s="5">
        <v>0</v>
      </c>
      <c r="M3950" s="5">
        <v>0.109</v>
      </c>
      <c r="N3950" s="5">
        <v>6</v>
      </c>
      <c r="O3950" s="6">
        <v>1</v>
      </c>
      <c r="P3950" s="5" t="str">
        <f>IF(Table2[[#This Row],[ip_risk_score]]&gt;0.8,"HIGH",IF(Table2[[#This Row],[ip_risk_score]]&gt;0.5,"MEDIUM","LOW"))</f>
        <v>LOW</v>
      </c>
      <c r="Q3950" s="5">
        <f>Table2[[#This Row],[transaction_amount]]-Table2[[#This Row],[avg_transaction_amount]]</f>
        <v>11548.309999999998</v>
      </c>
    </row>
    <row r="3951" spans="1:17" x14ac:dyDescent="0.25">
      <c r="A3951" s="4" t="s">
        <v>7195</v>
      </c>
      <c r="B3951" s="5" t="s">
        <v>7196</v>
      </c>
      <c r="C3951" s="5">
        <v>30142.35</v>
      </c>
      <c r="D3951" s="5" t="s">
        <v>26</v>
      </c>
      <c r="E3951" s="5" t="s">
        <v>41</v>
      </c>
      <c r="F3951" s="5" t="s">
        <v>28</v>
      </c>
      <c r="G3951" s="5" t="s">
        <v>33</v>
      </c>
      <c r="H3951" s="5">
        <v>724</v>
      </c>
      <c r="I3951" s="5">
        <v>2</v>
      </c>
      <c r="J3951" s="5">
        <v>2</v>
      </c>
      <c r="K3951" s="5">
        <v>14482.91</v>
      </c>
      <c r="L3951" s="5">
        <v>0</v>
      </c>
      <c r="M3951" s="5">
        <v>0.76</v>
      </c>
      <c r="N3951" s="5">
        <v>6</v>
      </c>
      <c r="O3951" s="6">
        <v>0</v>
      </c>
      <c r="P3951" s="5" t="str">
        <f>IF(Table2[[#This Row],[ip_risk_score]]&gt;0.8,"HIGH",IF(Table2[[#This Row],[ip_risk_score]]&gt;0.5,"MEDIUM","LOW"))</f>
        <v>MEDIUM</v>
      </c>
      <c r="Q3951" s="5">
        <f>Table2[[#This Row],[transaction_amount]]-Table2[[#This Row],[avg_transaction_amount]]</f>
        <v>15659.439999999999</v>
      </c>
    </row>
    <row r="3952" spans="1:17" x14ac:dyDescent="0.25">
      <c r="A3952" s="4" t="s">
        <v>7197</v>
      </c>
      <c r="B3952" s="5" t="s">
        <v>5063</v>
      </c>
      <c r="C3952" s="5">
        <v>8192.7999999999993</v>
      </c>
      <c r="D3952" s="5" t="s">
        <v>20</v>
      </c>
      <c r="E3952" s="5" t="s">
        <v>21</v>
      </c>
      <c r="F3952" s="5" t="s">
        <v>32</v>
      </c>
      <c r="G3952" s="5" t="s">
        <v>33</v>
      </c>
      <c r="H3952" s="5">
        <v>892</v>
      </c>
      <c r="I3952" s="5">
        <v>5</v>
      </c>
      <c r="J3952" s="5">
        <v>0</v>
      </c>
      <c r="K3952" s="5">
        <v>5772.85</v>
      </c>
      <c r="L3952" s="5">
        <v>0</v>
      </c>
      <c r="M3952" s="5">
        <v>0.51900000000000002</v>
      </c>
      <c r="N3952" s="5">
        <v>8</v>
      </c>
      <c r="O3952" s="6">
        <v>0</v>
      </c>
      <c r="P3952" s="5" t="str">
        <f>IF(Table2[[#This Row],[ip_risk_score]]&gt;0.8,"HIGH",IF(Table2[[#This Row],[ip_risk_score]]&gt;0.5,"MEDIUM","LOW"))</f>
        <v>MEDIUM</v>
      </c>
      <c r="Q3952" s="5">
        <f>Table2[[#This Row],[transaction_amount]]-Table2[[#This Row],[avg_transaction_amount]]</f>
        <v>2419.9499999999989</v>
      </c>
    </row>
    <row r="3953" spans="1:17" x14ac:dyDescent="0.25">
      <c r="A3953" s="4" t="s">
        <v>7198</v>
      </c>
      <c r="B3953" s="5" t="s">
        <v>7199</v>
      </c>
      <c r="C3953" s="5">
        <v>11728.95</v>
      </c>
      <c r="D3953" s="5" t="s">
        <v>20</v>
      </c>
      <c r="E3953" s="5" t="s">
        <v>27</v>
      </c>
      <c r="F3953" s="5" t="s">
        <v>22</v>
      </c>
      <c r="G3953" s="5" t="s">
        <v>48</v>
      </c>
      <c r="H3953" s="5">
        <v>1435</v>
      </c>
      <c r="I3953" s="5">
        <v>22</v>
      </c>
      <c r="J3953" s="5">
        <v>0</v>
      </c>
      <c r="K3953" s="5">
        <v>15538.01</v>
      </c>
      <c r="L3953" s="5">
        <v>1</v>
      </c>
      <c r="M3953" s="5">
        <v>0.91700000000000004</v>
      </c>
      <c r="N3953" s="5">
        <v>8</v>
      </c>
      <c r="O3953" s="6">
        <v>0</v>
      </c>
      <c r="P3953" s="5" t="str">
        <f>IF(Table2[[#This Row],[ip_risk_score]]&gt;0.8,"HIGH",IF(Table2[[#This Row],[ip_risk_score]]&gt;0.5,"MEDIUM","LOW"))</f>
        <v>HIGH</v>
      </c>
      <c r="Q3953" s="5">
        <f>Table2[[#This Row],[transaction_amount]]-Table2[[#This Row],[avg_transaction_amount]]</f>
        <v>-3809.0599999999995</v>
      </c>
    </row>
    <row r="3954" spans="1:17" x14ac:dyDescent="0.25">
      <c r="A3954" s="4" t="s">
        <v>7200</v>
      </c>
      <c r="B3954" s="5" t="s">
        <v>7201</v>
      </c>
      <c r="C3954" s="5">
        <v>1234.2</v>
      </c>
      <c r="D3954" s="5" t="s">
        <v>26</v>
      </c>
      <c r="E3954" s="5" t="s">
        <v>21</v>
      </c>
      <c r="F3954" s="5" t="s">
        <v>28</v>
      </c>
      <c r="G3954" s="5" t="s">
        <v>58</v>
      </c>
      <c r="H3954" s="5">
        <v>1727</v>
      </c>
      <c r="I3954" s="5">
        <v>2</v>
      </c>
      <c r="J3954" s="5">
        <v>1</v>
      </c>
      <c r="K3954" s="5">
        <v>21379.7</v>
      </c>
      <c r="L3954" s="5">
        <v>0</v>
      </c>
      <c r="M3954" s="5">
        <v>0.83499999999999996</v>
      </c>
      <c r="N3954" s="5">
        <v>1</v>
      </c>
      <c r="O3954" s="6">
        <v>0</v>
      </c>
      <c r="P3954" s="5" t="str">
        <f>IF(Table2[[#This Row],[ip_risk_score]]&gt;0.8,"HIGH",IF(Table2[[#This Row],[ip_risk_score]]&gt;0.5,"MEDIUM","LOW"))</f>
        <v>HIGH</v>
      </c>
      <c r="Q3954" s="5">
        <f>Table2[[#This Row],[transaction_amount]]-Table2[[#This Row],[avg_transaction_amount]]</f>
        <v>-20145.5</v>
      </c>
    </row>
    <row r="3955" spans="1:17" x14ac:dyDescent="0.25">
      <c r="A3955" s="4" t="s">
        <v>7202</v>
      </c>
      <c r="B3955" s="5" t="s">
        <v>7203</v>
      </c>
      <c r="C3955" s="5">
        <v>41755.61</v>
      </c>
      <c r="D3955" s="5" t="s">
        <v>20</v>
      </c>
      <c r="E3955" s="5" t="s">
        <v>27</v>
      </c>
      <c r="F3955" s="5" t="s">
        <v>22</v>
      </c>
      <c r="G3955" s="5" t="s">
        <v>48</v>
      </c>
      <c r="H3955" s="5">
        <v>1364</v>
      </c>
      <c r="I3955" s="5">
        <v>20</v>
      </c>
      <c r="J3955" s="5">
        <v>3</v>
      </c>
      <c r="K3955" s="5">
        <v>25640.06</v>
      </c>
      <c r="L3955" s="5">
        <v>0</v>
      </c>
      <c r="M3955" s="5">
        <v>0.27800000000000002</v>
      </c>
      <c r="N3955" s="5">
        <v>3</v>
      </c>
      <c r="O3955" s="6">
        <v>0</v>
      </c>
      <c r="P3955" s="5" t="str">
        <f>IF(Table2[[#This Row],[ip_risk_score]]&gt;0.8,"HIGH",IF(Table2[[#This Row],[ip_risk_score]]&gt;0.5,"MEDIUM","LOW"))</f>
        <v>LOW</v>
      </c>
      <c r="Q3955" s="5">
        <f>Table2[[#This Row],[transaction_amount]]-Table2[[#This Row],[avg_transaction_amount]]</f>
        <v>16115.55</v>
      </c>
    </row>
    <row r="3956" spans="1:17" x14ac:dyDescent="0.25">
      <c r="A3956" s="4" t="s">
        <v>7204</v>
      </c>
      <c r="B3956" s="5" t="s">
        <v>3384</v>
      </c>
      <c r="C3956" s="5">
        <v>48735.8</v>
      </c>
      <c r="D3956" s="5" t="s">
        <v>53</v>
      </c>
      <c r="E3956" s="5" t="s">
        <v>27</v>
      </c>
      <c r="F3956" s="5" t="s">
        <v>22</v>
      </c>
      <c r="G3956" s="5" t="s">
        <v>58</v>
      </c>
      <c r="H3956" s="5">
        <v>1260</v>
      </c>
      <c r="I3956" s="5">
        <v>12</v>
      </c>
      <c r="J3956" s="5">
        <v>1</v>
      </c>
      <c r="K3956" s="5">
        <v>9791.52</v>
      </c>
      <c r="L3956" s="5">
        <v>0</v>
      </c>
      <c r="M3956" s="5">
        <v>0.313</v>
      </c>
      <c r="N3956" s="5">
        <v>5</v>
      </c>
      <c r="O3956" s="6">
        <v>0</v>
      </c>
      <c r="P3956" s="5" t="str">
        <f>IF(Table2[[#This Row],[ip_risk_score]]&gt;0.8,"HIGH",IF(Table2[[#This Row],[ip_risk_score]]&gt;0.5,"MEDIUM","LOW"))</f>
        <v>LOW</v>
      </c>
      <c r="Q3956" s="5">
        <f>Table2[[#This Row],[transaction_amount]]-Table2[[#This Row],[avg_transaction_amount]]</f>
        <v>38944.28</v>
      </c>
    </row>
    <row r="3957" spans="1:17" x14ac:dyDescent="0.25">
      <c r="A3957" s="4" t="s">
        <v>7205</v>
      </c>
      <c r="B3957" s="5" t="s">
        <v>3149</v>
      </c>
      <c r="C3957" s="5">
        <v>6816.2</v>
      </c>
      <c r="D3957" s="5" t="s">
        <v>26</v>
      </c>
      <c r="E3957" s="5" t="s">
        <v>21</v>
      </c>
      <c r="F3957" s="5" t="s">
        <v>32</v>
      </c>
      <c r="G3957" s="5" t="s">
        <v>38</v>
      </c>
      <c r="H3957" s="5">
        <v>1837</v>
      </c>
      <c r="I3957" s="5">
        <v>11</v>
      </c>
      <c r="J3957" s="5">
        <v>2</v>
      </c>
      <c r="K3957" s="5">
        <v>15363.38</v>
      </c>
      <c r="L3957" s="5">
        <v>0</v>
      </c>
      <c r="M3957" s="5">
        <v>0.53700000000000003</v>
      </c>
      <c r="N3957" s="5">
        <v>9</v>
      </c>
      <c r="O3957" s="6">
        <v>0</v>
      </c>
      <c r="P3957" s="5" t="str">
        <f>IF(Table2[[#This Row],[ip_risk_score]]&gt;0.8,"HIGH",IF(Table2[[#This Row],[ip_risk_score]]&gt;0.5,"MEDIUM","LOW"))</f>
        <v>MEDIUM</v>
      </c>
      <c r="Q3957" s="5">
        <f>Table2[[#This Row],[transaction_amount]]-Table2[[#This Row],[avg_transaction_amount]]</f>
        <v>-8547.18</v>
      </c>
    </row>
    <row r="3958" spans="1:17" x14ac:dyDescent="0.25">
      <c r="A3958" s="4" t="s">
        <v>7206</v>
      </c>
      <c r="B3958" s="5" t="s">
        <v>86</v>
      </c>
      <c r="C3958" s="5">
        <v>11612.19</v>
      </c>
      <c r="D3958" s="5" t="s">
        <v>26</v>
      </c>
      <c r="E3958" s="5" t="s">
        <v>21</v>
      </c>
      <c r="F3958" s="5" t="s">
        <v>32</v>
      </c>
      <c r="G3958" s="5" t="s">
        <v>58</v>
      </c>
      <c r="H3958" s="5">
        <v>367</v>
      </c>
      <c r="I3958" s="5">
        <v>7</v>
      </c>
      <c r="J3958" s="5">
        <v>3</v>
      </c>
      <c r="K3958" s="5">
        <v>18637.43</v>
      </c>
      <c r="L3958" s="5">
        <v>1</v>
      </c>
      <c r="M3958" s="5">
        <v>0.125</v>
      </c>
      <c r="N3958" s="5">
        <v>4</v>
      </c>
      <c r="O3958" s="6">
        <v>0</v>
      </c>
      <c r="P3958" s="5" t="str">
        <f>IF(Table2[[#This Row],[ip_risk_score]]&gt;0.8,"HIGH",IF(Table2[[#This Row],[ip_risk_score]]&gt;0.5,"MEDIUM","LOW"))</f>
        <v>LOW</v>
      </c>
      <c r="Q3958" s="5">
        <f>Table2[[#This Row],[transaction_amount]]-Table2[[#This Row],[avg_transaction_amount]]</f>
        <v>-7025.24</v>
      </c>
    </row>
    <row r="3959" spans="1:17" x14ac:dyDescent="0.25">
      <c r="A3959" s="4" t="s">
        <v>7207</v>
      </c>
      <c r="B3959" s="5" t="s">
        <v>7208</v>
      </c>
      <c r="C3959" s="5">
        <v>43427.06</v>
      </c>
      <c r="D3959" s="5" t="s">
        <v>26</v>
      </c>
      <c r="E3959" s="5" t="s">
        <v>41</v>
      </c>
      <c r="F3959" s="5" t="s">
        <v>32</v>
      </c>
      <c r="G3959" s="5" t="s">
        <v>48</v>
      </c>
      <c r="H3959" s="5">
        <v>597</v>
      </c>
      <c r="I3959" s="5">
        <v>1</v>
      </c>
      <c r="J3959" s="5">
        <v>4</v>
      </c>
      <c r="K3959" s="5">
        <v>17698.93</v>
      </c>
      <c r="L3959" s="5">
        <v>0</v>
      </c>
      <c r="M3959" s="5">
        <v>0.251</v>
      </c>
      <c r="N3959" s="5">
        <v>5</v>
      </c>
      <c r="O3959" s="6">
        <v>0</v>
      </c>
      <c r="P3959" s="5" t="str">
        <f>IF(Table2[[#This Row],[ip_risk_score]]&gt;0.8,"HIGH",IF(Table2[[#This Row],[ip_risk_score]]&gt;0.5,"MEDIUM","LOW"))</f>
        <v>LOW</v>
      </c>
      <c r="Q3959" s="5">
        <f>Table2[[#This Row],[transaction_amount]]-Table2[[#This Row],[avg_transaction_amount]]</f>
        <v>25728.129999999997</v>
      </c>
    </row>
    <row r="3960" spans="1:17" x14ac:dyDescent="0.25">
      <c r="A3960" s="4" t="s">
        <v>7209</v>
      </c>
      <c r="B3960" s="5" t="s">
        <v>7210</v>
      </c>
      <c r="C3960" s="5">
        <v>46326.87</v>
      </c>
      <c r="D3960" s="5" t="s">
        <v>20</v>
      </c>
      <c r="E3960" s="5" t="s">
        <v>21</v>
      </c>
      <c r="F3960" s="5" t="s">
        <v>22</v>
      </c>
      <c r="G3960" s="5" t="s">
        <v>23</v>
      </c>
      <c r="H3960" s="5">
        <v>1862</v>
      </c>
      <c r="I3960" s="5">
        <v>6</v>
      </c>
      <c r="J3960" s="5">
        <v>2</v>
      </c>
      <c r="K3960" s="5">
        <v>1665.95</v>
      </c>
      <c r="L3960" s="5">
        <v>0</v>
      </c>
      <c r="M3960" s="5">
        <v>0.82099999999999995</v>
      </c>
      <c r="N3960" s="5">
        <v>1</v>
      </c>
      <c r="O3960" s="6">
        <v>0</v>
      </c>
      <c r="P3960" s="5" t="str">
        <f>IF(Table2[[#This Row],[ip_risk_score]]&gt;0.8,"HIGH",IF(Table2[[#This Row],[ip_risk_score]]&gt;0.5,"MEDIUM","LOW"))</f>
        <v>HIGH</v>
      </c>
      <c r="Q3960" s="5">
        <f>Table2[[#This Row],[transaction_amount]]-Table2[[#This Row],[avg_transaction_amount]]</f>
        <v>44660.920000000006</v>
      </c>
    </row>
    <row r="3961" spans="1:17" x14ac:dyDescent="0.25">
      <c r="A3961" s="4" t="s">
        <v>7211</v>
      </c>
      <c r="B3961" s="5" t="s">
        <v>1907</v>
      </c>
      <c r="C3961" s="5">
        <v>21010.39</v>
      </c>
      <c r="D3961" s="5" t="s">
        <v>20</v>
      </c>
      <c r="E3961" s="5" t="s">
        <v>31</v>
      </c>
      <c r="F3961" s="5" t="s">
        <v>32</v>
      </c>
      <c r="G3961" s="5" t="s">
        <v>33</v>
      </c>
      <c r="H3961" s="5">
        <v>325</v>
      </c>
      <c r="I3961" s="5">
        <v>16</v>
      </c>
      <c r="J3961" s="5">
        <v>2</v>
      </c>
      <c r="K3961" s="5">
        <v>14553.48</v>
      </c>
      <c r="L3961" s="5">
        <v>0</v>
      </c>
      <c r="M3961" s="5">
        <v>0.153</v>
      </c>
      <c r="N3961" s="5">
        <v>7</v>
      </c>
      <c r="O3961" s="6">
        <v>0</v>
      </c>
      <c r="P3961" s="5" t="str">
        <f>IF(Table2[[#This Row],[ip_risk_score]]&gt;0.8,"HIGH",IF(Table2[[#This Row],[ip_risk_score]]&gt;0.5,"MEDIUM","LOW"))</f>
        <v>LOW</v>
      </c>
      <c r="Q3961" s="5">
        <f>Table2[[#This Row],[transaction_amount]]-Table2[[#This Row],[avg_transaction_amount]]</f>
        <v>6456.91</v>
      </c>
    </row>
    <row r="3962" spans="1:17" x14ac:dyDescent="0.25">
      <c r="A3962" s="4" t="s">
        <v>7212</v>
      </c>
      <c r="B3962" s="5" t="s">
        <v>2216</v>
      </c>
      <c r="C3962" s="5">
        <v>2578.59</v>
      </c>
      <c r="D3962" s="5" t="s">
        <v>53</v>
      </c>
      <c r="E3962" s="5" t="s">
        <v>27</v>
      </c>
      <c r="F3962" s="5" t="s">
        <v>28</v>
      </c>
      <c r="G3962" s="5" t="s">
        <v>48</v>
      </c>
      <c r="H3962" s="5">
        <v>1768</v>
      </c>
      <c r="I3962" s="5">
        <v>6</v>
      </c>
      <c r="J3962" s="5">
        <v>1</v>
      </c>
      <c r="K3962" s="5">
        <v>24290.04</v>
      </c>
      <c r="L3962" s="5">
        <v>0</v>
      </c>
      <c r="M3962" s="5">
        <v>0.54600000000000004</v>
      </c>
      <c r="N3962" s="5">
        <v>2</v>
      </c>
      <c r="O3962" s="6">
        <v>0</v>
      </c>
      <c r="P3962" s="5" t="str">
        <f>IF(Table2[[#This Row],[ip_risk_score]]&gt;0.8,"HIGH",IF(Table2[[#This Row],[ip_risk_score]]&gt;0.5,"MEDIUM","LOW"))</f>
        <v>MEDIUM</v>
      </c>
      <c r="Q3962" s="5">
        <f>Table2[[#This Row],[transaction_amount]]-Table2[[#This Row],[avg_transaction_amount]]</f>
        <v>-21711.45</v>
      </c>
    </row>
    <row r="3963" spans="1:17" x14ac:dyDescent="0.25">
      <c r="A3963" s="4" t="s">
        <v>7213</v>
      </c>
      <c r="B3963" s="5" t="s">
        <v>4892</v>
      </c>
      <c r="C3963" s="5">
        <v>2017.62</v>
      </c>
      <c r="D3963" s="5" t="s">
        <v>53</v>
      </c>
      <c r="E3963" s="5" t="s">
        <v>27</v>
      </c>
      <c r="F3963" s="5" t="s">
        <v>22</v>
      </c>
      <c r="G3963" s="5" t="s">
        <v>58</v>
      </c>
      <c r="H3963" s="5">
        <v>894</v>
      </c>
      <c r="I3963" s="5">
        <v>0</v>
      </c>
      <c r="J3963" s="5">
        <v>3</v>
      </c>
      <c r="K3963" s="5">
        <v>24088.880000000001</v>
      </c>
      <c r="L3963" s="5">
        <v>1</v>
      </c>
      <c r="M3963" s="5">
        <v>0.39400000000000002</v>
      </c>
      <c r="N3963" s="5">
        <v>1</v>
      </c>
      <c r="O3963" s="6">
        <v>0</v>
      </c>
      <c r="P3963" s="5" t="str">
        <f>IF(Table2[[#This Row],[ip_risk_score]]&gt;0.8,"HIGH",IF(Table2[[#This Row],[ip_risk_score]]&gt;0.5,"MEDIUM","LOW"))</f>
        <v>LOW</v>
      </c>
      <c r="Q3963" s="5">
        <f>Table2[[#This Row],[transaction_amount]]-Table2[[#This Row],[avg_transaction_amount]]</f>
        <v>-22071.260000000002</v>
      </c>
    </row>
    <row r="3964" spans="1:17" x14ac:dyDescent="0.25">
      <c r="A3964" s="4" t="s">
        <v>7214</v>
      </c>
      <c r="B3964" s="5" t="s">
        <v>2409</v>
      </c>
      <c r="C3964" s="5">
        <v>28718.799999999999</v>
      </c>
      <c r="D3964" s="5" t="s">
        <v>26</v>
      </c>
      <c r="E3964" s="5" t="s">
        <v>41</v>
      </c>
      <c r="F3964" s="5" t="s">
        <v>32</v>
      </c>
      <c r="G3964" s="5" t="s">
        <v>58</v>
      </c>
      <c r="H3964" s="5">
        <v>1069</v>
      </c>
      <c r="I3964" s="5">
        <v>3</v>
      </c>
      <c r="J3964" s="5">
        <v>2</v>
      </c>
      <c r="K3964" s="5">
        <v>15263.55</v>
      </c>
      <c r="L3964" s="5">
        <v>0</v>
      </c>
      <c r="M3964" s="5">
        <v>0.20100000000000001</v>
      </c>
      <c r="N3964" s="5">
        <v>2</v>
      </c>
      <c r="O3964" s="6">
        <v>0</v>
      </c>
      <c r="P3964" s="5" t="str">
        <f>IF(Table2[[#This Row],[ip_risk_score]]&gt;0.8,"HIGH",IF(Table2[[#This Row],[ip_risk_score]]&gt;0.5,"MEDIUM","LOW"))</f>
        <v>LOW</v>
      </c>
      <c r="Q3964" s="5">
        <f>Table2[[#This Row],[transaction_amount]]-Table2[[#This Row],[avg_transaction_amount]]</f>
        <v>13455.25</v>
      </c>
    </row>
    <row r="3965" spans="1:17" x14ac:dyDescent="0.25">
      <c r="A3965" s="4" t="s">
        <v>7215</v>
      </c>
      <c r="B3965" s="5" t="s">
        <v>1433</v>
      </c>
      <c r="C3965" s="5">
        <v>19675.11</v>
      </c>
      <c r="D3965" s="5" t="s">
        <v>53</v>
      </c>
      <c r="E3965" s="5" t="s">
        <v>27</v>
      </c>
      <c r="F3965" s="5" t="s">
        <v>22</v>
      </c>
      <c r="G3965" s="5" t="s">
        <v>33</v>
      </c>
      <c r="H3965" s="5">
        <v>1542</v>
      </c>
      <c r="I3965" s="5">
        <v>14</v>
      </c>
      <c r="J3965" s="5">
        <v>3</v>
      </c>
      <c r="K3965" s="5">
        <v>28575.46</v>
      </c>
      <c r="L3965" s="5">
        <v>0</v>
      </c>
      <c r="M3965" s="5">
        <v>0.97</v>
      </c>
      <c r="N3965" s="5">
        <v>8</v>
      </c>
      <c r="O3965" s="6">
        <v>0</v>
      </c>
      <c r="P3965" s="5" t="str">
        <f>IF(Table2[[#This Row],[ip_risk_score]]&gt;0.8,"HIGH",IF(Table2[[#This Row],[ip_risk_score]]&gt;0.5,"MEDIUM","LOW"))</f>
        <v>HIGH</v>
      </c>
      <c r="Q3965" s="5">
        <f>Table2[[#This Row],[transaction_amount]]-Table2[[#This Row],[avg_transaction_amount]]</f>
        <v>-8900.3499999999985</v>
      </c>
    </row>
    <row r="3966" spans="1:17" x14ac:dyDescent="0.25">
      <c r="A3966" s="4" t="s">
        <v>7216</v>
      </c>
      <c r="B3966" s="5" t="s">
        <v>154</v>
      </c>
      <c r="C3966" s="5">
        <v>1481.19</v>
      </c>
      <c r="D3966" s="5" t="s">
        <v>20</v>
      </c>
      <c r="E3966" s="5" t="s">
        <v>21</v>
      </c>
      <c r="F3966" s="5" t="s">
        <v>22</v>
      </c>
      <c r="G3966" s="5" t="s">
        <v>48</v>
      </c>
      <c r="H3966" s="5">
        <v>1511</v>
      </c>
      <c r="I3966" s="5">
        <v>3</v>
      </c>
      <c r="J3966" s="5">
        <v>4</v>
      </c>
      <c r="K3966" s="5">
        <v>24804.29</v>
      </c>
      <c r="L3966" s="5">
        <v>0</v>
      </c>
      <c r="M3966" s="5">
        <v>0.82499999999999996</v>
      </c>
      <c r="N3966" s="5">
        <v>1</v>
      </c>
      <c r="O3966" s="6">
        <v>0</v>
      </c>
      <c r="P3966" s="5" t="str">
        <f>IF(Table2[[#This Row],[ip_risk_score]]&gt;0.8,"HIGH",IF(Table2[[#This Row],[ip_risk_score]]&gt;0.5,"MEDIUM","LOW"))</f>
        <v>HIGH</v>
      </c>
      <c r="Q3966" s="5">
        <f>Table2[[#This Row],[transaction_amount]]-Table2[[#This Row],[avg_transaction_amount]]</f>
        <v>-23323.100000000002</v>
      </c>
    </row>
    <row r="3967" spans="1:17" x14ac:dyDescent="0.25">
      <c r="A3967" s="4" t="s">
        <v>7217</v>
      </c>
      <c r="B3967" s="5" t="s">
        <v>7218</v>
      </c>
      <c r="C3967" s="5">
        <v>29183.46</v>
      </c>
      <c r="D3967" s="5" t="s">
        <v>53</v>
      </c>
      <c r="E3967" s="5" t="s">
        <v>27</v>
      </c>
      <c r="F3967" s="5" t="s">
        <v>28</v>
      </c>
      <c r="G3967" s="5" t="s">
        <v>23</v>
      </c>
      <c r="H3967" s="5">
        <v>1461</v>
      </c>
      <c r="I3967" s="5">
        <v>11</v>
      </c>
      <c r="J3967" s="5">
        <v>3</v>
      </c>
      <c r="K3967" s="5">
        <v>22146.07</v>
      </c>
      <c r="L3967" s="5">
        <v>0</v>
      </c>
      <c r="M3967" s="5">
        <v>0.26700000000000002</v>
      </c>
      <c r="N3967" s="5">
        <v>1</v>
      </c>
      <c r="O3967" s="6">
        <v>0</v>
      </c>
      <c r="P3967" s="5" t="str">
        <f>IF(Table2[[#This Row],[ip_risk_score]]&gt;0.8,"HIGH",IF(Table2[[#This Row],[ip_risk_score]]&gt;0.5,"MEDIUM","LOW"))</f>
        <v>LOW</v>
      </c>
      <c r="Q3967" s="5">
        <f>Table2[[#This Row],[transaction_amount]]-Table2[[#This Row],[avg_transaction_amount]]</f>
        <v>7037.3899999999994</v>
      </c>
    </row>
    <row r="3968" spans="1:17" x14ac:dyDescent="0.25">
      <c r="A3968" s="4" t="s">
        <v>7219</v>
      </c>
      <c r="B3968" s="5" t="s">
        <v>7220</v>
      </c>
      <c r="C3968" s="5">
        <v>614.55999999999995</v>
      </c>
      <c r="D3968" s="5" t="s">
        <v>20</v>
      </c>
      <c r="E3968" s="5" t="s">
        <v>27</v>
      </c>
      <c r="F3968" s="5" t="s">
        <v>28</v>
      </c>
      <c r="G3968" s="5" t="s">
        <v>38</v>
      </c>
      <c r="H3968" s="5">
        <v>1869</v>
      </c>
      <c r="I3968" s="5">
        <v>15</v>
      </c>
      <c r="J3968" s="5">
        <v>1</v>
      </c>
      <c r="K3968" s="5">
        <v>15516.46</v>
      </c>
      <c r="L3968" s="5">
        <v>0</v>
      </c>
      <c r="M3968" s="5">
        <v>0.78500000000000003</v>
      </c>
      <c r="N3968" s="5">
        <v>1</v>
      </c>
      <c r="O3968" s="6">
        <v>0</v>
      </c>
      <c r="P3968" s="5" t="str">
        <f>IF(Table2[[#This Row],[ip_risk_score]]&gt;0.8,"HIGH",IF(Table2[[#This Row],[ip_risk_score]]&gt;0.5,"MEDIUM","LOW"))</f>
        <v>MEDIUM</v>
      </c>
      <c r="Q3968" s="5">
        <f>Table2[[#This Row],[transaction_amount]]-Table2[[#This Row],[avg_transaction_amount]]</f>
        <v>-14901.9</v>
      </c>
    </row>
    <row r="3969" spans="1:17" x14ac:dyDescent="0.25">
      <c r="A3969" s="4" t="s">
        <v>7221</v>
      </c>
      <c r="B3969" s="5" t="s">
        <v>2806</v>
      </c>
      <c r="C3969" s="5">
        <v>39379.230000000003</v>
      </c>
      <c r="D3969" s="5" t="s">
        <v>53</v>
      </c>
      <c r="E3969" s="5" t="s">
        <v>21</v>
      </c>
      <c r="F3969" s="5" t="s">
        <v>28</v>
      </c>
      <c r="G3969" s="5" t="s">
        <v>23</v>
      </c>
      <c r="H3969" s="5">
        <v>459</v>
      </c>
      <c r="I3969" s="5">
        <v>20</v>
      </c>
      <c r="J3969" s="5">
        <v>1</v>
      </c>
      <c r="K3969" s="5">
        <v>17761.22</v>
      </c>
      <c r="L3969" s="5">
        <v>0</v>
      </c>
      <c r="M3969" s="5">
        <v>6.0000000000000001E-3</v>
      </c>
      <c r="N3969" s="5">
        <v>2</v>
      </c>
      <c r="O3969" s="6">
        <v>0</v>
      </c>
      <c r="P3969" s="5" t="str">
        <f>IF(Table2[[#This Row],[ip_risk_score]]&gt;0.8,"HIGH",IF(Table2[[#This Row],[ip_risk_score]]&gt;0.5,"MEDIUM","LOW"))</f>
        <v>LOW</v>
      </c>
      <c r="Q3969" s="5">
        <f>Table2[[#This Row],[transaction_amount]]-Table2[[#This Row],[avg_transaction_amount]]</f>
        <v>21618.010000000002</v>
      </c>
    </row>
    <row r="3970" spans="1:17" x14ac:dyDescent="0.25">
      <c r="A3970" s="4" t="s">
        <v>7222</v>
      </c>
      <c r="B3970" s="5" t="s">
        <v>7223</v>
      </c>
      <c r="C3970" s="5">
        <v>15356.32</v>
      </c>
      <c r="D3970" s="5" t="s">
        <v>20</v>
      </c>
      <c r="E3970" s="5" t="s">
        <v>21</v>
      </c>
      <c r="F3970" s="5" t="s">
        <v>22</v>
      </c>
      <c r="G3970" s="5" t="s">
        <v>38</v>
      </c>
      <c r="H3970" s="5">
        <v>1845</v>
      </c>
      <c r="I3970" s="5">
        <v>17</v>
      </c>
      <c r="J3970" s="5">
        <v>2</v>
      </c>
      <c r="K3970" s="5">
        <v>6774.73</v>
      </c>
      <c r="L3970" s="5">
        <v>0</v>
      </c>
      <c r="M3970" s="5">
        <v>0.27800000000000002</v>
      </c>
      <c r="N3970" s="5">
        <v>1</v>
      </c>
      <c r="O3970" s="6">
        <v>0</v>
      </c>
      <c r="P3970" s="5" t="str">
        <f>IF(Table2[[#This Row],[ip_risk_score]]&gt;0.8,"HIGH",IF(Table2[[#This Row],[ip_risk_score]]&gt;0.5,"MEDIUM","LOW"))</f>
        <v>LOW</v>
      </c>
      <c r="Q3970" s="5">
        <f>Table2[[#This Row],[transaction_amount]]-Table2[[#This Row],[avg_transaction_amount]]</f>
        <v>8581.59</v>
      </c>
    </row>
    <row r="3971" spans="1:17" x14ac:dyDescent="0.25">
      <c r="A3971" s="4" t="s">
        <v>7224</v>
      </c>
      <c r="B3971" s="5" t="s">
        <v>7225</v>
      </c>
      <c r="C3971" s="5">
        <v>2060.89</v>
      </c>
      <c r="D3971" s="5" t="s">
        <v>20</v>
      </c>
      <c r="E3971" s="5" t="s">
        <v>27</v>
      </c>
      <c r="F3971" s="5" t="s">
        <v>22</v>
      </c>
      <c r="G3971" s="5" t="s">
        <v>38</v>
      </c>
      <c r="H3971" s="5">
        <v>854</v>
      </c>
      <c r="I3971" s="5">
        <v>13</v>
      </c>
      <c r="J3971" s="5">
        <v>3</v>
      </c>
      <c r="K3971" s="5">
        <v>16018.97</v>
      </c>
      <c r="L3971" s="5">
        <v>0</v>
      </c>
      <c r="M3971" s="5">
        <v>0.108</v>
      </c>
      <c r="N3971" s="5">
        <v>2</v>
      </c>
      <c r="O3971" s="6">
        <v>0</v>
      </c>
      <c r="P3971" s="5" t="str">
        <f>IF(Table2[[#This Row],[ip_risk_score]]&gt;0.8,"HIGH",IF(Table2[[#This Row],[ip_risk_score]]&gt;0.5,"MEDIUM","LOW"))</f>
        <v>LOW</v>
      </c>
      <c r="Q3971" s="5">
        <f>Table2[[#This Row],[transaction_amount]]-Table2[[#This Row],[avg_transaction_amount]]</f>
        <v>-13958.08</v>
      </c>
    </row>
    <row r="3972" spans="1:17" x14ac:dyDescent="0.25">
      <c r="A3972" s="4" t="s">
        <v>7226</v>
      </c>
      <c r="B3972" s="5" t="s">
        <v>7227</v>
      </c>
      <c r="C3972" s="5">
        <v>29438.19</v>
      </c>
      <c r="D3972" s="5" t="s">
        <v>53</v>
      </c>
      <c r="E3972" s="5" t="s">
        <v>31</v>
      </c>
      <c r="F3972" s="5" t="s">
        <v>28</v>
      </c>
      <c r="G3972" s="5" t="s">
        <v>48</v>
      </c>
      <c r="H3972" s="5">
        <v>99</v>
      </c>
      <c r="I3972" s="5">
        <v>13</v>
      </c>
      <c r="J3972" s="5">
        <v>1</v>
      </c>
      <c r="K3972" s="5">
        <v>15828.05</v>
      </c>
      <c r="L3972" s="5">
        <v>0</v>
      </c>
      <c r="M3972" s="5">
        <v>0.42399999999999999</v>
      </c>
      <c r="N3972" s="5">
        <v>7</v>
      </c>
      <c r="O3972" s="6">
        <v>0</v>
      </c>
      <c r="P3972" s="5" t="str">
        <f>IF(Table2[[#This Row],[ip_risk_score]]&gt;0.8,"HIGH",IF(Table2[[#This Row],[ip_risk_score]]&gt;0.5,"MEDIUM","LOW"))</f>
        <v>LOW</v>
      </c>
      <c r="Q3972" s="5">
        <f>Table2[[#This Row],[transaction_amount]]-Table2[[#This Row],[avg_transaction_amount]]</f>
        <v>13610.14</v>
      </c>
    </row>
    <row r="3973" spans="1:17" x14ac:dyDescent="0.25">
      <c r="A3973" s="4" t="s">
        <v>7228</v>
      </c>
      <c r="B3973" s="5" t="s">
        <v>7229</v>
      </c>
      <c r="C3973" s="5">
        <v>19914.34</v>
      </c>
      <c r="D3973" s="5" t="s">
        <v>53</v>
      </c>
      <c r="E3973" s="5" t="s">
        <v>21</v>
      </c>
      <c r="F3973" s="5" t="s">
        <v>22</v>
      </c>
      <c r="G3973" s="5" t="s">
        <v>38</v>
      </c>
      <c r="H3973" s="5">
        <v>550</v>
      </c>
      <c r="I3973" s="5">
        <v>10</v>
      </c>
      <c r="J3973" s="5">
        <v>0</v>
      </c>
      <c r="K3973" s="5">
        <v>6162.6</v>
      </c>
      <c r="L3973" s="5">
        <v>0</v>
      </c>
      <c r="M3973" s="5">
        <v>0.63800000000000001</v>
      </c>
      <c r="N3973" s="5">
        <v>1</v>
      </c>
      <c r="O3973" s="6">
        <v>0</v>
      </c>
      <c r="P3973" s="5" t="str">
        <f>IF(Table2[[#This Row],[ip_risk_score]]&gt;0.8,"HIGH",IF(Table2[[#This Row],[ip_risk_score]]&gt;0.5,"MEDIUM","LOW"))</f>
        <v>MEDIUM</v>
      </c>
      <c r="Q3973" s="5">
        <f>Table2[[#This Row],[transaction_amount]]-Table2[[#This Row],[avg_transaction_amount]]</f>
        <v>13751.74</v>
      </c>
    </row>
    <row r="3974" spans="1:17" x14ac:dyDescent="0.25">
      <c r="A3974" s="4" t="s">
        <v>7230</v>
      </c>
      <c r="B3974" s="5" t="s">
        <v>7231</v>
      </c>
      <c r="C3974" s="5">
        <v>48691.33</v>
      </c>
      <c r="D3974" s="5" t="s">
        <v>20</v>
      </c>
      <c r="E3974" s="5" t="s">
        <v>31</v>
      </c>
      <c r="F3974" s="5" t="s">
        <v>28</v>
      </c>
      <c r="G3974" s="5" t="s">
        <v>58</v>
      </c>
      <c r="H3974" s="5">
        <v>185</v>
      </c>
      <c r="I3974" s="5">
        <v>15</v>
      </c>
      <c r="J3974" s="5">
        <v>1</v>
      </c>
      <c r="K3974" s="5">
        <v>28539.33</v>
      </c>
      <c r="L3974" s="5">
        <v>0</v>
      </c>
      <c r="M3974" s="5">
        <v>0.17100000000000001</v>
      </c>
      <c r="N3974" s="5">
        <v>2</v>
      </c>
      <c r="O3974" s="6">
        <v>0</v>
      </c>
      <c r="P3974" s="5" t="str">
        <f>IF(Table2[[#This Row],[ip_risk_score]]&gt;0.8,"HIGH",IF(Table2[[#This Row],[ip_risk_score]]&gt;0.5,"MEDIUM","LOW"))</f>
        <v>LOW</v>
      </c>
      <c r="Q3974" s="5">
        <f>Table2[[#This Row],[transaction_amount]]-Table2[[#This Row],[avg_transaction_amount]]</f>
        <v>20152</v>
      </c>
    </row>
    <row r="3975" spans="1:17" x14ac:dyDescent="0.25">
      <c r="A3975" s="4" t="s">
        <v>7232</v>
      </c>
      <c r="B3975" s="5" t="s">
        <v>7233</v>
      </c>
      <c r="C3975" s="5">
        <v>27232.720000000001</v>
      </c>
      <c r="D3975" s="5" t="s">
        <v>26</v>
      </c>
      <c r="E3975" s="5" t="s">
        <v>31</v>
      </c>
      <c r="F3975" s="5" t="s">
        <v>28</v>
      </c>
      <c r="G3975" s="5" t="s">
        <v>38</v>
      </c>
      <c r="H3975" s="5">
        <v>1453</v>
      </c>
      <c r="I3975" s="5">
        <v>14</v>
      </c>
      <c r="J3975" s="5">
        <v>4</v>
      </c>
      <c r="K3975" s="5">
        <v>7418.09</v>
      </c>
      <c r="L3975" s="5">
        <v>0</v>
      </c>
      <c r="M3975" s="5">
        <v>0.23899999999999999</v>
      </c>
      <c r="N3975" s="5">
        <v>3</v>
      </c>
      <c r="O3975" s="6">
        <v>0</v>
      </c>
      <c r="P3975" s="5" t="str">
        <f>IF(Table2[[#This Row],[ip_risk_score]]&gt;0.8,"HIGH",IF(Table2[[#This Row],[ip_risk_score]]&gt;0.5,"MEDIUM","LOW"))</f>
        <v>LOW</v>
      </c>
      <c r="Q3975" s="5">
        <f>Table2[[#This Row],[transaction_amount]]-Table2[[#This Row],[avg_transaction_amount]]</f>
        <v>19814.63</v>
      </c>
    </row>
    <row r="3976" spans="1:17" x14ac:dyDescent="0.25">
      <c r="A3976" s="4" t="s">
        <v>7234</v>
      </c>
      <c r="B3976" s="5" t="s">
        <v>7235</v>
      </c>
      <c r="C3976" s="5">
        <v>13798.2</v>
      </c>
      <c r="D3976" s="5" t="s">
        <v>53</v>
      </c>
      <c r="E3976" s="5" t="s">
        <v>41</v>
      </c>
      <c r="F3976" s="5" t="s">
        <v>32</v>
      </c>
      <c r="G3976" s="5" t="s">
        <v>38</v>
      </c>
      <c r="H3976" s="5">
        <v>1765</v>
      </c>
      <c r="I3976" s="5">
        <v>21</v>
      </c>
      <c r="J3976" s="5">
        <v>0</v>
      </c>
      <c r="K3976" s="5">
        <v>3216.25</v>
      </c>
      <c r="L3976" s="5">
        <v>0</v>
      </c>
      <c r="M3976" s="5">
        <v>0.39300000000000002</v>
      </c>
      <c r="N3976" s="5">
        <v>2</v>
      </c>
      <c r="O3976" s="6">
        <v>0</v>
      </c>
      <c r="P3976" s="5" t="str">
        <f>IF(Table2[[#This Row],[ip_risk_score]]&gt;0.8,"HIGH",IF(Table2[[#This Row],[ip_risk_score]]&gt;0.5,"MEDIUM","LOW"))</f>
        <v>LOW</v>
      </c>
      <c r="Q3976" s="5">
        <f>Table2[[#This Row],[transaction_amount]]-Table2[[#This Row],[avg_transaction_amount]]</f>
        <v>10581.95</v>
      </c>
    </row>
    <row r="3977" spans="1:17" x14ac:dyDescent="0.25">
      <c r="A3977" s="4" t="s">
        <v>7236</v>
      </c>
      <c r="B3977" s="5" t="s">
        <v>7237</v>
      </c>
      <c r="C3977" s="5">
        <v>35486.47</v>
      </c>
      <c r="D3977" s="5" t="s">
        <v>20</v>
      </c>
      <c r="E3977" s="5" t="s">
        <v>31</v>
      </c>
      <c r="F3977" s="5" t="s">
        <v>28</v>
      </c>
      <c r="G3977" s="5" t="s">
        <v>33</v>
      </c>
      <c r="H3977" s="5">
        <v>657</v>
      </c>
      <c r="I3977" s="5">
        <v>5</v>
      </c>
      <c r="J3977" s="5">
        <v>3</v>
      </c>
      <c r="K3977" s="5">
        <v>14063.58</v>
      </c>
      <c r="L3977" s="5">
        <v>0</v>
      </c>
      <c r="M3977" s="5">
        <v>0.63100000000000001</v>
      </c>
      <c r="N3977" s="5">
        <v>3</v>
      </c>
      <c r="O3977" s="6">
        <v>0</v>
      </c>
      <c r="P3977" s="5" t="str">
        <f>IF(Table2[[#This Row],[ip_risk_score]]&gt;0.8,"HIGH",IF(Table2[[#This Row],[ip_risk_score]]&gt;0.5,"MEDIUM","LOW"))</f>
        <v>MEDIUM</v>
      </c>
      <c r="Q3977" s="5">
        <f>Table2[[#This Row],[transaction_amount]]-Table2[[#This Row],[avg_transaction_amount]]</f>
        <v>21422.89</v>
      </c>
    </row>
    <row r="3978" spans="1:17" x14ac:dyDescent="0.25">
      <c r="A3978" s="4" t="s">
        <v>7238</v>
      </c>
      <c r="B3978" s="5" t="s">
        <v>7239</v>
      </c>
      <c r="C3978" s="5">
        <v>13611.03</v>
      </c>
      <c r="D3978" s="5" t="s">
        <v>53</v>
      </c>
      <c r="E3978" s="5" t="s">
        <v>41</v>
      </c>
      <c r="F3978" s="5" t="s">
        <v>32</v>
      </c>
      <c r="G3978" s="5" t="s">
        <v>33</v>
      </c>
      <c r="H3978" s="5">
        <v>910</v>
      </c>
      <c r="I3978" s="5">
        <v>23</v>
      </c>
      <c r="J3978" s="5">
        <v>2</v>
      </c>
      <c r="K3978" s="5">
        <v>20613.599999999999</v>
      </c>
      <c r="L3978" s="5">
        <v>0</v>
      </c>
      <c r="M3978" s="5">
        <v>0.311</v>
      </c>
      <c r="N3978" s="5">
        <v>7</v>
      </c>
      <c r="O3978" s="6">
        <v>0</v>
      </c>
      <c r="P3978" s="5" t="str">
        <f>IF(Table2[[#This Row],[ip_risk_score]]&gt;0.8,"HIGH",IF(Table2[[#This Row],[ip_risk_score]]&gt;0.5,"MEDIUM","LOW"))</f>
        <v>LOW</v>
      </c>
      <c r="Q3978" s="5">
        <f>Table2[[#This Row],[transaction_amount]]-Table2[[#This Row],[avg_transaction_amount]]</f>
        <v>-7002.5699999999979</v>
      </c>
    </row>
    <row r="3979" spans="1:17" x14ac:dyDescent="0.25">
      <c r="A3979" s="4" t="s">
        <v>7240</v>
      </c>
      <c r="B3979" s="5" t="s">
        <v>7241</v>
      </c>
      <c r="C3979" s="5">
        <v>45216.95</v>
      </c>
      <c r="D3979" s="5" t="s">
        <v>53</v>
      </c>
      <c r="E3979" s="5" t="s">
        <v>31</v>
      </c>
      <c r="F3979" s="5" t="s">
        <v>28</v>
      </c>
      <c r="G3979" s="5" t="s">
        <v>48</v>
      </c>
      <c r="H3979" s="5">
        <v>1897</v>
      </c>
      <c r="I3979" s="5">
        <v>12</v>
      </c>
      <c r="J3979" s="5">
        <v>0</v>
      </c>
      <c r="K3979" s="5">
        <v>5935.04</v>
      </c>
      <c r="L3979" s="5">
        <v>0</v>
      </c>
      <c r="M3979" s="5">
        <v>0.60199999999999998</v>
      </c>
      <c r="N3979" s="5">
        <v>2</v>
      </c>
      <c r="O3979" s="6">
        <v>0</v>
      </c>
      <c r="P3979" s="5" t="str">
        <f>IF(Table2[[#This Row],[ip_risk_score]]&gt;0.8,"HIGH",IF(Table2[[#This Row],[ip_risk_score]]&gt;0.5,"MEDIUM","LOW"))</f>
        <v>MEDIUM</v>
      </c>
      <c r="Q3979" s="5">
        <f>Table2[[#This Row],[transaction_amount]]-Table2[[#This Row],[avg_transaction_amount]]</f>
        <v>39281.909999999996</v>
      </c>
    </row>
    <row r="3980" spans="1:17" x14ac:dyDescent="0.25">
      <c r="A3980" s="4" t="s">
        <v>7242</v>
      </c>
      <c r="B3980" s="5" t="s">
        <v>7243</v>
      </c>
      <c r="C3980" s="5">
        <v>18767.36</v>
      </c>
      <c r="D3980" s="5" t="s">
        <v>53</v>
      </c>
      <c r="E3980" s="5" t="s">
        <v>41</v>
      </c>
      <c r="F3980" s="5" t="s">
        <v>22</v>
      </c>
      <c r="G3980" s="5" t="s">
        <v>48</v>
      </c>
      <c r="H3980" s="5">
        <v>696</v>
      </c>
      <c r="I3980" s="5">
        <v>16</v>
      </c>
      <c r="J3980" s="5">
        <v>1</v>
      </c>
      <c r="K3980" s="5">
        <v>5568.46</v>
      </c>
      <c r="L3980" s="5">
        <v>0</v>
      </c>
      <c r="M3980" s="5">
        <v>0.34899999999999998</v>
      </c>
      <c r="N3980" s="5">
        <v>3</v>
      </c>
      <c r="O3980" s="6">
        <v>0</v>
      </c>
      <c r="P3980" s="5" t="str">
        <f>IF(Table2[[#This Row],[ip_risk_score]]&gt;0.8,"HIGH",IF(Table2[[#This Row],[ip_risk_score]]&gt;0.5,"MEDIUM","LOW"))</f>
        <v>LOW</v>
      </c>
      <c r="Q3980" s="5">
        <f>Table2[[#This Row],[transaction_amount]]-Table2[[#This Row],[avg_transaction_amount]]</f>
        <v>13198.900000000001</v>
      </c>
    </row>
    <row r="3981" spans="1:17" x14ac:dyDescent="0.25">
      <c r="A3981" s="4" t="s">
        <v>7244</v>
      </c>
      <c r="B3981" s="5" t="s">
        <v>7245</v>
      </c>
      <c r="C3981" s="5">
        <v>27515.93</v>
      </c>
      <c r="D3981" s="5" t="s">
        <v>53</v>
      </c>
      <c r="E3981" s="5" t="s">
        <v>21</v>
      </c>
      <c r="F3981" s="5" t="s">
        <v>32</v>
      </c>
      <c r="G3981" s="5" t="s">
        <v>58</v>
      </c>
      <c r="H3981" s="5">
        <v>1671</v>
      </c>
      <c r="I3981" s="5">
        <v>3</v>
      </c>
      <c r="J3981" s="5">
        <v>2</v>
      </c>
      <c r="K3981" s="5">
        <v>7917.96</v>
      </c>
      <c r="L3981" s="5">
        <v>0</v>
      </c>
      <c r="M3981" s="5">
        <v>0.25800000000000001</v>
      </c>
      <c r="N3981" s="5">
        <v>6</v>
      </c>
      <c r="O3981" s="6">
        <v>0</v>
      </c>
      <c r="P3981" s="5" t="str">
        <f>IF(Table2[[#This Row],[ip_risk_score]]&gt;0.8,"HIGH",IF(Table2[[#This Row],[ip_risk_score]]&gt;0.5,"MEDIUM","LOW"))</f>
        <v>LOW</v>
      </c>
      <c r="Q3981" s="5">
        <f>Table2[[#This Row],[transaction_amount]]-Table2[[#This Row],[avg_transaction_amount]]</f>
        <v>19597.97</v>
      </c>
    </row>
    <row r="3982" spans="1:17" x14ac:dyDescent="0.25">
      <c r="A3982" s="4" t="s">
        <v>7246</v>
      </c>
      <c r="B3982" s="5" t="s">
        <v>7247</v>
      </c>
      <c r="C3982" s="5">
        <v>2576.13</v>
      </c>
      <c r="D3982" s="5" t="s">
        <v>53</v>
      </c>
      <c r="E3982" s="5" t="s">
        <v>27</v>
      </c>
      <c r="F3982" s="5" t="s">
        <v>22</v>
      </c>
      <c r="G3982" s="5" t="s">
        <v>33</v>
      </c>
      <c r="H3982" s="5">
        <v>1204</v>
      </c>
      <c r="I3982" s="5">
        <v>11</v>
      </c>
      <c r="J3982" s="5">
        <v>2</v>
      </c>
      <c r="K3982" s="5">
        <v>9151.25</v>
      </c>
      <c r="L3982" s="5">
        <v>0</v>
      </c>
      <c r="M3982" s="5">
        <v>0.85499999999999998</v>
      </c>
      <c r="N3982" s="5">
        <v>4</v>
      </c>
      <c r="O3982" s="6">
        <v>0</v>
      </c>
      <c r="P3982" s="5" t="str">
        <f>IF(Table2[[#This Row],[ip_risk_score]]&gt;0.8,"HIGH",IF(Table2[[#This Row],[ip_risk_score]]&gt;0.5,"MEDIUM","LOW"))</f>
        <v>HIGH</v>
      </c>
      <c r="Q3982" s="5">
        <f>Table2[[#This Row],[transaction_amount]]-Table2[[#This Row],[avg_transaction_amount]]</f>
        <v>-6575.12</v>
      </c>
    </row>
    <row r="3983" spans="1:17" x14ac:dyDescent="0.25">
      <c r="A3983" s="4" t="s">
        <v>7248</v>
      </c>
      <c r="B3983" s="5" t="s">
        <v>3810</v>
      </c>
      <c r="C3983" s="5">
        <v>21334.76</v>
      </c>
      <c r="D3983" s="5" t="s">
        <v>26</v>
      </c>
      <c r="E3983" s="5" t="s">
        <v>27</v>
      </c>
      <c r="F3983" s="5" t="s">
        <v>22</v>
      </c>
      <c r="G3983" s="5" t="s">
        <v>23</v>
      </c>
      <c r="H3983" s="5">
        <v>403</v>
      </c>
      <c r="I3983" s="5">
        <v>17</v>
      </c>
      <c r="J3983" s="5">
        <v>2</v>
      </c>
      <c r="K3983" s="5">
        <v>7461.38</v>
      </c>
      <c r="L3983" s="5">
        <v>0</v>
      </c>
      <c r="M3983" s="5">
        <v>0.38300000000000001</v>
      </c>
      <c r="N3983" s="5">
        <v>1</v>
      </c>
      <c r="O3983" s="6">
        <v>0</v>
      </c>
      <c r="P3983" s="5" t="str">
        <f>IF(Table2[[#This Row],[ip_risk_score]]&gt;0.8,"HIGH",IF(Table2[[#This Row],[ip_risk_score]]&gt;0.5,"MEDIUM","LOW"))</f>
        <v>LOW</v>
      </c>
      <c r="Q3983" s="5">
        <f>Table2[[#This Row],[transaction_amount]]-Table2[[#This Row],[avg_transaction_amount]]</f>
        <v>13873.379999999997</v>
      </c>
    </row>
    <row r="3984" spans="1:17" x14ac:dyDescent="0.25">
      <c r="A3984" s="4" t="s">
        <v>7249</v>
      </c>
      <c r="B3984" s="5" t="s">
        <v>7250</v>
      </c>
      <c r="C3984" s="5">
        <v>41626.559999999998</v>
      </c>
      <c r="D3984" s="5" t="s">
        <v>26</v>
      </c>
      <c r="E3984" s="5" t="s">
        <v>41</v>
      </c>
      <c r="F3984" s="5" t="s">
        <v>28</v>
      </c>
      <c r="G3984" s="5" t="s">
        <v>48</v>
      </c>
      <c r="H3984" s="5">
        <v>1299</v>
      </c>
      <c r="I3984" s="5">
        <v>7</v>
      </c>
      <c r="J3984" s="5">
        <v>2</v>
      </c>
      <c r="K3984" s="5">
        <v>14173.89</v>
      </c>
      <c r="L3984" s="5">
        <v>0</v>
      </c>
      <c r="M3984" s="5">
        <v>0.91800000000000004</v>
      </c>
      <c r="N3984" s="5">
        <v>8</v>
      </c>
      <c r="O3984" s="6">
        <v>0</v>
      </c>
      <c r="P3984" s="5" t="str">
        <f>IF(Table2[[#This Row],[ip_risk_score]]&gt;0.8,"HIGH",IF(Table2[[#This Row],[ip_risk_score]]&gt;0.5,"MEDIUM","LOW"))</f>
        <v>HIGH</v>
      </c>
      <c r="Q3984" s="5">
        <f>Table2[[#This Row],[transaction_amount]]-Table2[[#This Row],[avg_transaction_amount]]</f>
        <v>27452.67</v>
      </c>
    </row>
    <row r="3985" spans="1:17" x14ac:dyDescent="0.25">
      <c r="A3985" s="4" t="s">
        <v>7251</v>
      </c>
      <c r="B3985" s="5" t="s">
        <v>7252</v>
      </c>
      <c r="C3985" s="5">
        <v>40292.160000000003</v>
      </c>
      <c r="D3985" s="5" t="s">
        <v>26</v>
      </c>
      <c r="E3985" s="5" t="s">
        <v>21</v>
      </c>
      <c r="F3985" s="5" t="s">
        <v>28</v>
      </c>
      <c r="G3985" s="5" t="s">
        <v>48</v>
      </c>
      <c r="H3985" s="5">
        <v>513</v>
      </c>
      <c r="I3985" s="5">
        <v>11</v>
      </c>
      <c r="J3985" s="5">
        <v>3</v>
      </c>
      <c r="K3985" s="5">
        <v>646.07000000000005</v>
      </c>
      <c r="L3985" s="5">
        <v>0</v>
      </c>
      <c r="M3985" s="5">
        <v>0.30599999999999999</v>
      </c>
      <c r="N3985" s="5">
        <v>7</v>
      </c>
      <c r="O3985" s="6">
        <v>0</v>
      </c>
      <c r="P3985" s="5" t="str">
        <f>IF(Table2[[#This Row],[ip_risk_score]]&gt;0.8,"HIGH",IF(Table2[[#This Row],[ip_risk_score]]&gt;0.5,"MEDIUM","LOW"))</f>
        <v>LOW</v>
      </c>
      <c r="Q3985" s="5">
        <f>Table2[[#This Row],[transaction_amount]]-Table2[[#This Row],[avg_transaction_amount]]</f>
        <v>39646.090000000004</v>
      </c>
    </row>
    <row r="3986" spans="1:17" x14ac:dyDescent="0.25">
      <c r="A3986" s="4" t="s">
        <v>7253</v>
      </c>
      <c r="B3986" s="5" t="s">
        <v>7254</v>
      </c>
      <c r="C3986" s="5">
        <v>11254.71</v>
      </c>
      <c r="D3986" s="5" t="s">
        <v>20</v>
      </c>
      <c r="E3986" s="5" t="s">
        <v>41</v>
      </c>
      <c r="F3986" s="5" t="s">
        <v>22</v>
      </c>
      <c r="G3986" s="5" t="s">
        <v>33</v>
      </c>
      <c r="H3986" s="5">
        <v>1167</v>
      </c>
      <c r="I3986" s="5">
        <v>3</v>
      </c>
      <c r="J3986" s="5">
        <v>3</v>
      </c>
      <c r="K3986" s="5">
        <v>2716.75</v>
      </c>
      <c r="L3986" s="5">
        <v>0</v>
      </c>
      <c r="M3986" s="5">
        <v>0.54300000000000004</v>
      </c>
      <c r="N3986" s="5">
        <v>8</v>
      </c>
      <c r="O3986" s="6">
        <v>0</v>
      </c>
      <c r="P3986" s="5" t="str">
        <f>IF(Table2[[#This Row],[ip_risk_score]]&gt;0.8,"HIGH",IF(Table2[[#This Row],[ip_risk_score]]&gt;0.5,"MEDIUM","LOW"))</f>
        <v>MEDIUM</v>
      </c>
      <c r="Q3986" s="5">
        <f>Table2[[#This Row],[transaction_amount]]-Table2[[#This Row],[avg_transaction_amount]]</f>
        <v>8537.9599999999991</v>
      </c>
    </row>
    <row r="3987" spans="1:17" x14ac:dyDescent="0.25">
      <c r="A3987" s="4" t="s">
        <v>7255</v>
      </c>
      <c r="B3987" s="5" t="s">
        <v>5158</v>
      </c>
      <c r="C3987" s="5">
        <v>11342.65</v>
      </c>
      <c r="D3987" s="5" t="s">
        <v>26</v>
      </c>
      <c r="E3987" s="5" t="s">
        <v>41</v>
      </c>
      <c r="F3987" s="5" t="s">
        <v>28</v>
      </c>
      <c r="G3987" s="5" t="s">
        <v>33</v>
      </c>
      <c r="H3987" s="5">
        <v>1817</v>
      </c>
      <c r="I3987" s="5">
        <v>7</v>
      </c>
      <c r="J3987" s="5">
        <v>3</v>
      </c>
      <c r="K3987" s="5">
        <v>21908</v>
      </c>
      <c r="L3987" s="5">
        <v>0</v>
      </c>
      <c r="M3987" s="5">
        <v>5.3999999999999999E-2</v>
      </c>
      <c r="N3987" s="5">
        <v>9</v>
      </c>
      <c r="O3987" s="6">
        <v>0</v>
      </c>
      <c r="P3987" s="5" t="str">
        <f>IF(Table2[[#This Row],[ip_risk_score]]&gt;0.8,"HIGH",IF(Table2[[#This Row],[ip_risk_score]]&gt;0.5,"MEDIUM","LOW"))</f>
        <v>LOW</v>
      </c>
      <c r="Q3987" s="5">
        <f>Table2[[#This Row],[transaction_amount]]-Table2[[#This Row],[avg_transaction_amount]]</f>
        <v>-10565.35</v>
      </c>
    </row>
    <row r="3988" spans="1:17" x14ac:dyDescent="0.25">
      <c r="A3988" s="4" t="s">
        <v>7256</v>
      </c>
      <c r="B3988" s="5" t="s">
        <v>7257</v>
      </c>
      <c r="C3988" s="5">
        <v>40874.400000000001</v>
      </c>
      <c r="D3988" s="5" t="s">
        <v>26</v>
      </c>
      <c r="E3988" s="5" t="s">
        <v>21</v>
      </c>
      <c r="F3988" s="5" t="s">
        <v>28</v>
      </c>
      <c r="G3988" s="5" t="s">
        <v>58</v>
      </c>
      <c r="H3988" s="5">
        <v>965</v>
      </c>
      <c r="I3988" s="5">
        <v>1</v>
      </c>
      <c r="J3988" s="5">
        <v>1</v>
      </c>
      <c r="K3988" s="5">
        <v>12428.96</v>
      </c>
      <c r="L3988" s="5">
        <v>0</v>
      </c>
      <c r="M3988" s="5">
        <v>0.68</v>
      </c>
      <c r="N3988" s="5">
        <v>9</v>
      </c>
      <c r="O3988" s="6">
        <v>0</v>
      </c>
      <c r="P3988" s="5" t="str">
        <f>IF(Table2[[#This Row],[ip_risk_score]]&gt;0.8,"HIGH",IF(Table2[[#This Row],[ip_risk_score]]&gt;0.5,"MEDIUM","LOW"))</f>
        <v>MEDIUM</v>
      </c>
      <c r="Q3988" s="5">
        <f>Table2[[#This Row],[transaction_amount]]-Table2[[#This Row],[avg_transaction_amount]]</f>
        <v>28445.440000000002</v>
      </c>
    </row>
    <row r="3989" spans="1:17" x14ac:dyDescent="0.25">
      <c r="A3989" s="4" t="s">
        <v>7258</v>
      </c>
      <c r="B3989" s="5" t="s">
        <v>7259</v>
      </c>
      <c r="C3989" s="5">
        <v>46523.4</v>
      </c>
      <c r="D3989" s="5" t="s">
        <v>20</v>
      </c>
      <c r="E3989" s="5" t="s">
        <v>31</v>
      </c>
      <c r="F3989" s="5" t="s">
        <v>28</v>
      </c>
      <c r="G3989" s="5" t="s">
        <v>33</v>
      </c>
      <c r="H3989" s="5">
        <v>1059</v>
      </c>
      <c r="I3989" s="5">
        <v>3</v>
      </c>
      <c r="J3989" s="5">
        <v>3</v>
      </c>
      <c r="K3989" s="5">
        <v>10873.48</v>
      </c>
      <c r="L3989" s="5">
        <v>0</v>
      </c>
      <c r="M3989" s="5">
        <v>0.79500000000000004</v>
      </c>
      <c r="N3989" s="5">
        <v>3</v>
      </c>
      <c r="O3989" s="6">
        <v>0</v>
      </c>
      <c r="P3989" s="5" t="str">
        <f>IF(Table2[[#This Row],[ip_risk_score]]&gt;0.8,"HIGH",IF(Table2[[#This Row],[ip_risk_score]]&gt;0.5,"MEDIUM","LOW"))</f>
        <v>MEDIUM</v>
      </c>
      <c r="Q3989" s="5">
        <f>Table2[[#This Row],[transaction_amount]]-Table2[[#This Row],[avg_transaction_amount]]</f>
        <v>35649.919999999998</v>
      </c>
    </row>
    <row r="3990" spans="1:17" x14ac:dyDescent="0.25">
      <c r="A3990" s="4" t="s">
        <v>7260</v>
      </c>
      <c r="B3990" s="5" t="s">
        <v>2517</v>
      </c>
      <c r="C3990" s="5">
        <v>4813.28</v>
      </c>
      <c r="D3990" s="5" t="s">
        <v>26</v>
      </c>
      <c r="E3990" s="5" t="s">
        <v>31</v>
      </c>
      <c r="F3990" s="5" t="s">
        <v>22</v>
      </c>
      <c r="G3990" s="5" t="s">
        <v>38</v>
      </c>
      <c r="H3990" s="5">
        <v>1310</v>
      </c>
      <c r="I3990" s="5">
        <v>11</v>
      </c>
      <c r="J3990" s="5">
        <v>2</v>
      </c>
      <c r="K3990" s="5">
        <v>412.3</v>
      </c>
      <c r="L3990" s="5">
        <v>0</v>
      </c>
      <c r="M3990" s="5">
        <v>0.97099999999999997</v>
      </c>
      <c r="N3990" s="5">
        <v>9</v>
      </c>
      <c r="O3990" s="6">
        <v>0</v>
      </c>
      <c r="P3990" s="5" t="str">
        <f>IF(Table2[[#This Row],[ip_risk_score]]&gt;0.8,"HIGH",IF(Table2[[#This Row],[ip_risk_score]]&gt;0.5,"MEDIUM","LOW"))</f>
        <v>HIGH</v>
      </c>
      <c r="Q3990" s="5">
        <f>Table2[[#This Row],[transaction_amount]]-Table2[[#This Row],[avg_transaction_amount]]</f>
        <v>4400.9799999999996</v>
      </c>
    </row>
    <row r="3991" spans="1:17" x14ac:dyDescent="0.25">
      <c r="A3991" s="4" t="s">
        <v>7261</v>
      </c>
      <c r="B3991" s="5" t="s">
        <v>7262</v>
      </c>
      <c r="C3991" s="5">
        <v>22530.43</v>
      </c>
      <c r="D3991" s="5" t="s">
        <v>53</v>
      </c>
      <c r="E3991" s="5" t="s">
        <v>21</v>
      </c>
      <c r="F3991" s="5" t="s">
        <v>32</v>
      </c>
      <c r="G3991" s="5" t="s">
        <v>23</v>
      </c>
      <c r="H3991" s="5">
        <v>109</v>
      </c>
      <c r="I3991" s="5">
        <v>20</v>
      </c>
      <c r="J3991" s="5">
        <v>0</v>
      </c>
      <c r="K3991" s="5">
        <v>9016.7099999999991</v>
      </c>
      <c r="L3991" s="5">
        <v>0</v>
      </c>
      <c r="M3991" s="5">
        <v>0.83699999999999997</v>
      </c>
      <c r="N3991" s="5">
        <v>6</v>
      </c>
      <c r="O3991" s="6">
        <v>0</v>
      </c>
      <c r="P3991" s="5" t="str">
        <f>IF(Table2[[#This Row],[ip_risk_score]]&gt;0.8,"HIGH",IF(Table2[[#This Row],[ip_risk_score]]&gt;0.5,"MEDIUM","LOW"))</f>
        <v>HIGH</v>
      </c>
      <c r="Q3991" s="5">
        <f>Table2[[#This Row],[transaction_amount]]-Table2[[#This Row],[avg_transaction_amount]]</f>
        <v>13513.720000000001</v>
      </c>
    </row>
    <row r="3992" spans="1:17" x14ac:dyDescent="0.25">
      <c r="A3992" s="4" t="s">
        <v>7263</v>
      </c>
      <c r="B3992" s="5" t="s">
        <v>426</v>
      </c>
      <c r="C3992" s="5">
        <v>16905.84</v>
      </c>
      <c r="D3992" s="5" t="s">
        <v>26</v>
      </c>
      <c r="E3992" s="5" t="s">
        <v>41</v>
      </c>
      <c r="F3992" s="5" t="s">
        <v>32</v>
      </c>
      <c r="G3992" s="5" t="s">
        <v>38</v>
      </c>
      <c r="H3992" s="5">
        <v>1475</v>
      </c>
      <c r="I3992" s="5">
        <v>21</v>
      </c>
      <c r="J3992" s="5">
        <v>0</v>
      </c>
      <c r="K3992" s="5">
        <v>24653.47</v>
      </c>
      <c r="L3992" s="5">
        <v>0</v>
      </c>
      <c r="M3992" s="5">
        <v>0.313</v>
      </c>
      <c r="N3992" s="5">
        <v>2</v>
      </c>
      <c r="O3992" s="6">
        <v>0</v>
      </c>
      <c r="P3992" s="5" t="str">
        <f>IF(Table2[[#This Row],[ip_risk_score]]&gt;0.8,"HIGH",IF(Table2[[#This Row],[ip_risk_score]]&gt;0.5,"MEDIUM","LOW"))</f>
        <v>LOW</v>
      </c>
      <c r="Q3992" s="5">
        <f>Table2[[#This Row],[transaction_amount]]-Table2[[#This Row],[avg_transaction_amount]]</f>
        <v>-7747.630000000001</v>
      </c>
    </row>
    <row r="3993" spans="1:17" x14ac:dyDescent="0.25">
      <c r="A3993" s="4" t="s">
        <v>7264</v>
      </c>
      <c r="B3993" s="5" t="s">
        <v>7265</v>
      </c>
      <c r="C3993" s="5">
        <v>43540.89</v>
      </c>
      <c r="D3993" s="5" t="s">
        <v>26</v>
      </c>
      <c r="E3993" s="5" t="s">
        <v>27</v>
      </c>
      <c r="F3993" s="5" t="s">
        <v>22</v>
      </c>
      <c r="G3993" s="5" t="s">
        <v>38</v>
      </c>
      <c r="H3993" s="5">
        <v>434</v>
      </c>
      <c r="I3993" s="5">
        <v>9</v>
      </c>
      <c r="J3993" s="5">
        <v>0</v>
      </c>
      <c r="K3993" s="5">
        <v>10276.98</v>
      </c>
      <c r="L3993" s="5">
        <v>0</v>
      </c>
      <c r="M3993" s="5">
        <v>0.55700000000000005</v>
      </c>
      <c r="N3993" s="5">
        <v>1</v>
      </c>
      <c r="O3993" s="6">
        <v>0</v>
      </c>
      <c r="P3993" s="5" t="str">
        <f>IF(Table2[[#This Row],[ip_risk_score]]&gt;0.8,"HIGH",IF(Table2[[#This Row],[ip_risk_score]]&gt;0.5,"MEDIUM","LOW"))</f>
        <v>MEDIUM</v>
      </c>
      <c r="Q3993" s="5">
        <f>Table2[[#This Row],[transaction_amount]]-Table2[[#This Row],[avg_transaction_amount]]</f>
        <v>33263.910000000003</v>
      </c>
    </row>
    <row r="3994" spans="1:17" x14ac:dyDescent="0.25">
      <c r="A3994" s="4" t="s">
        <v>7266</v>
      </c>
      <c r="B3994" s="5" t="s">
        <v>7267</v>
      </c>
      <c r="C3994" s="5">
        <v>4222.07</v>
      </c>
      <c r="D3994" s="5" t="s">
        <v>26</v>
      </c>
      <c r="E3994" s="5" t="s">
        <v>41</v>
      </c>
      <c r="F3994" s="5" t="s">
        <v>28</v>
      </c>
      <c r="G3994" s="5" t="s">
        <v>38</v>
      </c>
      <c r="H3994" s="5">
        <v>1907</v>
      </c>
      <c r="I3994" s="5">
        <v>14</v>
      </c>
      <c r="J3994" s="5">
        <v>0</v>
      </c>
      <c r="K3994" s="5">
        <v>28914.43</v>
      </c>
      <c r="L3994" s="5">
        <v>1</v>
      </c>
      <c r="M3994" s="5">
        <v>0.59199999999999997</v>
      </c>
      <c r="N3994" s="5">
        <v>4</v>
      </c>
      <c r="O3994" s="6">
        <v>0</v>
      </c>
      <c r="P3994" s="5" t="str">
        <f>IF(Table2[[#This Row],[ip_risk_score]]&gt;0.8,"HIGH",IF(Table2[[#This Row],[ip_risk_score]]&gt;0.5,"MEDIUM","LOW"))</f>
        <v>MEDIUM</v>
      </c>
      <c r="Q3994" s="5">
        <f>Table2[[#This Row],[transaction_amount]]-Table2[[#This Row],[avg_transaction_amount]]</f>
        <v>-24692.36</v>
      </c>
    </row>
    <row r="3995" spans="1:17" x14ac:dyDescent="0.25">
      <c r="A3995" s="4" t="s">
        <v>7268</v>
      </c>
      <c r="B3995" s="5" t="s">
        <v>7269</v>
      </c>
      <c r="C3995" s="5">
        <v>10595.74</v>
      </c>
      <c r="D3995" s="5" t="s">
        <v>53</v>
      </c>
      <c r="E3995" s="5" t="s">
        <v>31</v>
      </c>
      <c r="F3995" s="5" t="s">
        <v>28</v>
      </c>
      <c r="G3995" s="5" t="s">
        <v>48</v>
      </c>
      <c r="H3995" s="5">
        <v>1063</v>
      </c>
      <c r="I3995" s="5">
        <v>8</v>
      </c>
      <c r="J3995" s="5">
        <v>0</v>
      </c>
      <c r="K3995" s="5">
        <v>11759.77</v>
      </c>
      <c r="L3995" s="5">
        <v>0</v>
      </c>
      <c r="M3995" s="5">
        <v>5.7000000000000002E-2</v>
      </c>
      <c r="N3995" s="5">
        <v>9</v>
      </c>
      <c r="O3995" s="6">
        <v>1</v>
      </c>
      <c r="P3995" s="5" t="str">
        <f>IF(Table2[[#This Row],[ip_risk_score]]&gt;0.8,"HIGH",IF(Table2[[#This Row],[ip_risk_score]]&gt;0.5,"MEDIUM","LOW"))</f>
        <v>LOW</v>
      </c>
      <c r="Q3995" s="5">
        <f>Table2[[#This Row],[transaction_amount]]-Table2[[#This Row],[avg_transaction_amount]]</f>
        <v>-1164.0300000000007</v>
      </c>
    </row>
    <row r="3996" spans="1:17" x14ac:dyDescent="0.25">
      <c r="A3996" s="4" t="s">
        <v>7270</v>
      </c>
      <c r="B3996" s="5" t="s">
        <v>1480</v>
      </c>
      <c r="C3996" s="5">
        <v>37635.79</v>
      </c>
      <c r="D3996" s="5" t="s">
        <v>53</v>
      </c>
      <c r="E3996" s="5" t="s">
        <v>21</v>
      </c>
      <c r="F3996" s="5" t="s">
        <v>32</v>
      </c>
      <c r="G3996" s="5" t="s">
        <v>38</v>
      </c>
      <c r="H3996" s="5">
        <v>1678</v>
      </c>
      <c r="I3996" s="5">
        <v>8</v>
      </c>
      <c r="J3996" s="5">
        <v>4</v>
      </c>
      <c r="K3996" s="5">
        <v>13977.45</v>
      </c>
      <c r="L3996" s="5">
        <v>0</v>
      </c>
      <c r="M3996" s="5">
        <v>7.2999999999999995E-2</v>
      </c>
      <c r="N3996" s="5">
        <v>2</v>
      </c>
      <c r="O3996" s="6">
        <v>0</v>
      </c>
      <c r="P3996" s="5" t="str">
        <f>IF(Table2[[#This Row],[ip_risk_score]]&gt;0.8,"HIGH",IF(Table2[[#This Row],[ip_risk_score]]&gt;0.5,"MEDIUM","LOW"))</f>
        <v>LOW</v>
      </c>
      <c r="Q3996" s="5">
        <f>Table2[[#This Row],[transaction_amount]]-Table2[[#This Row],[avg_transaction_amount]]</f>
        <v>23658.34</v>
      </c>
    </row>
    <row r="3997" spans="1:17" x14ac:dyDescent="0.25">
      <c r="A3997" s="4" t="s">
        <v>7271</v>
      </c>
      <c r="B3997" s="5" t="s">
        <v>6765</v>
      </c>
      <c r="C3997" s="5">
        <v>2612.13</v>
      </c>
      <c r="D3997" s="5" t="s">
        <v>53</v>
      </c>
      <c r="E3997" s="5" t="s">
        <v>21</v>
      </c>
      <c r="F3997" s="5" t="s">
        <v>22</v>
      </c>
      <c r="G3997" s="5" t="s">
        <v>48</v>
      </c>
      <c r="H3997" s="5">
        <v>915</v>
      </c>
      <c r="I3997" s="5">
        <v>6</v>
      </c>
      <c r="J3997" s="5">
        <v>0</v>
      </c>
      <c r="K3997" s="5">
        <v>24077.09</v>
      </c>
      <c r="L3997" s="5">
        <v>0</v>
      </c>
      <c r="M3997" s="5">
        <v>0.32600000000000001</v>
      </c>
      <c r="N3997" s="5">
        <v>1</v>
      </c>
      <c r="O3997" s="6">
        <v>0</v>
      </c>
      <c r="P3997" s="5" t="str">
        <f>IF(Table2[[#This Row],[ip_risk_score]]&gt;0.8,"HIGH",IF(Table2[[#This Row],[ip_risk_score]]&gt;0.5,"MEDIUM","LOW"))</f>
        <v>LOW</v>
      </c>
      <c r="Q3997" s="5">
        <f>Table2[[#This Row],[transaction_amount]]-Table2[[#This Row],[avg_transaction_amount]]</f>
        <v>-21464.959999999999</v>
      </c>
    </row>
    <row r="3998" spans="1:17" x14ac:dyDescent="0.25">
      <c r="A3998" s="4" t="s">
        <v>7272</v>
      </c>
      <c r="B3998" s="5" t="s">
        <v>3983</v>
      </c>
      <c r="C3998" s="5">
        <v>24652.14</v>
      </c>
      <c r="D3998" s="5" t="s">
        <v>53</v>
      </c>
      <c r="E3998" s="5" t="s">
        <v>21</v>
      </c>
      <c r="F3998" s="5" t="s">
        <v>22</v>
      </c>
      <c r="G3998" s="5" t="s">
        <v>33</v>
      </c>
      <c r="H3998" s="5">
        <v>505</v>
      </c>
      <c r="I3998" s="5">
        <v>1</v>
      </c>
      <c r="J3998" s="5">
        <v>0</v>
      </c>
      <c r="K3998" s="5">
        <v>29492.43</v>
      </c>
      <c r="L3998" s="5">
        <v>0</v>
      </c>
      <c r="M3998" s="5">
        <v>0.74399999999999999</v>
      </c>
      <c r="N3998" s="5">
        <v>2</v>
      </c>
      <c r="O3998" s="6">
        <v>0</v>
      </c>
      <c r="P3998" s="5" t="str">
        <f>IF(Table2[[#This Row],[ip_risk_score]]&gt;0.8,"HIGH",IF(Table2[[#This Row],[ip_risk_score]]&gt;0.5,"MEDIUM","LOW"))</f>
        <v>MEDIUM</v>
      </c>
      <c r="Q3998" s="5">
        <f>Table2[[#This Row],[transaction_amount]]-Table2[[#This Row],[avg_transaction_amount]]</f>
        <v>-4840.2900000000009</v>
      </c>
    </row>
    <row r="3999" spans="1:17" x14ac:dyDescent="0.25">
      <c r="A3999" s="4" t="s">
        <v>7273</v>
      </c>
      <c r="B3999" s="5" t="s">
        <v>7274</v>
      </c>
      <c r="C3999" s="5">
        <v>22133.25</v>
      </c>
      <c r="D3999" s="5" t="s">
        <v>20</v>
      </c>
      <c r="E3999" s="5" t="s">
        <v>31</v>
      </c>
      <c r="F3999" s="5" t="s">
        <v>28</v>
      </c>
      <c r="G3999" s="5" t="s">
        <v>23</v>
      </c>
      <c r="H3999" s="5">
        <v>1896</v>
      </c>
      <c r="I3999" s="5">
        <v>6</v>
      </c>
      <c r="J3999" s="5">
        <v>0</v>
      </c>
      <c r="K3999" s="5">
        <v>11210.74</v>
      </c>
      <c r="L3999" s="5">
        <v>0</v>
      </c>
      <c r="M3999" s="5">
        <v>0.28599999999999998</v>
      </c>
      <c r="N3999" s="5">
        <v>7</v>
      </c>
      <c r="O3999" s="6">
        <v>0</v>
      </c>
      <c r="P3999" s="5" t="str">
        <f>IF(Table2[[#This Row],[ip_risk_score]]&gt;0.8,"HIGH",IF(Table2[[#This Row],[ip_risk_score]]&gt;0.5,"MEDIUM","LOW"))</f>
        <v>LOW</v>
      </c>
      <c r="Q3999" s="5">
        <f>Table2[[#This Row],[transaction_amount]]-Table2[[#This Row],[avg_transaction_amount]]</f>
        <v>10922.51</v>
      </c>
    </row>
    <row r="4000" spans="1:17" x14ac:dyDescent="0.25">
      <c r="A4000" s="4" t="s">
        <v>7275</v>
      </c>
      <c r="B4000" s="5" t="s">
        <v>7276</v>
      </c>
      <c r="C4000" s="5">
        <v>16753.34</v>
      </c>
      <c r="D4000" s="5" t="s">
        <v>53</v>
      </c>
      <c r="E4000" s="5" t="s">
        <v>41</v>
      </c>
      <c r="F4000" s="5" t="s">
        <v>28</v>
      </c>
      <c r="G4000" s="5" t="s">
        <v>23</v>
      </c>
      <c r="H4000" s="5">
        <v>660</v>
      </c>
      <c r="I4000" s="5">
        <v>8</v>
      </c>
      <c r="J4000" s="5">
        <v>1</v>
      </c>
      <c r="K4000" s="5">
        <v>3686.09</v>
      </c>
      <c r="L4000" s="5">
        <v>0</v>
      </c>
      <c r="M4000" s="5">
        <v>0.874</v>
      </c>
      <c r="N4000" s="5">
        <v>5</v>
      </c>
      <c r="O4000" s="6">
        <v>0</v>
      </c>
      <c r="P4000" s="5" t="str">
        <f>IF(Table2[[#This Row],[ip_risk_score]]&gt;0.8,"HIGH",IF(Table2[[#This Row],[ip_risk_score]]&gt;0.5,"MEDIUM","LOW"))</f>
        <v>HIGH</v>
      </c>
      <c r="Q4000" s="5">
        <f>Table2[[#This Row],[transaction_amount]]-Table2[[#This Row],[avg_transaction_amount]]</f>
        <v>13067.25</v>
      </c>
    </row>
    <row r="4001" spans="1:17" x14ac:dyDescent="0.25">
      <c r="A4001" s="4" t="s">
        <v>7277</v>
      </c>
      <c r="B4001" s="5" t="s">
        <v>7278</v>
      </c>
      <c r="C4001" s="5">
        <v>19758.89</v>
      </c>
      <c r="D4001" s="5" t="s">
        <v>53</v>
      </c>
      <c r="E4001" s="5" t="s">
        <v>21</v>
      </c>
      <c r="F4001" s="5" t="s">
        <v>28</v>
      </c>
      <c r="G4001" s="5" t="s">
        <v>38</v>
      </c>
      <c r="H4001" s="5">
        <v>1007</v>
      </c>
      <c r="I4001" s="5">
        <v>17</v>
      </c>
      <c r="J4001" s="5">
        <v>4</v>
      </c>
      <c r="K4001" s="5">
        <v>15739.41</v>
      </c>
      <c r="L4001" s="5">
        <v>0</v>
      </c>
      <c r="M4001" s="5">
        <v>0.64500000000000002</v>
      </c>
      <c r="N4001" s="5">
        <v>5</v>
      </c>
      <c r="O4001" s="6">
        <v>0</v>
      </c>
      <c r="P4001" s="5" t="str">
        <f>IF(Table2[[#This Row],[ip_risk_score]]&gt;0.8,"HIGH",IF(Table2[[#This Row],[ip_risk_score]]&gt;0.5,"MEDIUM","LOW"))</f>
        <v>MEDIUM</v>
      </c>
      <c r="Q4001" s="5">
        <f>Table2[[#This Row],[transaction_amount]]-Table2[[#This Row],[avg_transaction_amount]]</f>
        <v>4019.4799999999996</v>
      </c>
    </row>
    <row r="4002" spans="1:17" x14ac:dyDescent="0.25">
      <c r="A4002" s="4" t="s">
        <v>7279</v>
      </c>
      <c r="B4002" s="5" t="s">
        <v>3345</v>
      </c>
      <c r="C4002" s="5">
        <v>26520.53</v>
      </c>
      <c r="D4002" s="5" t="s">
        <v>53</v>
      </c>
      <c r="E4002" s="5" t="s">
        <v>27</v>
      </c>
      <c r="F4002" s="5" t="s">
        <v>22</v>
      </c>
      <c r="G4002" s="5" t="s">
        <v>23</v>
      </c>
      <c r="H4002" s="5">
        <v>1224</v>
      </c>
      <c r="I4002" s="5">
        <v>22</v>
      </c>
      <c r="J4002" s="5">
        <v>0</v>
      </c>
      <c r="K4002" s="5">
        <v>17793.650000000001</v>
      </c>
      <c r="L4002" s="5">
        <v>1</v>
      </c>
      <c r="M4002" s="5">
        <v>0.46800000000000003</v>
      </c>
      <c r="N4002" s="5">
        <v>4</v>
      </c>
      <c r="O4002" s="6">
        <v>0</v>
      </c>
      <c r="P4002" s="5" t="str">
        <f>IF(Table2[[#This Row],[ip_risk_score]]&gt;0.8,"HIGH",IF(Table2[[#This Row],[ip_risk_score]]&gt;0.5,"MEDIUM","LOW"))</f>
        <v>LOW</v>
      </c>
      <c r="Q4002" s="5">
        <f>Table2[[#This Row],[transaction_amount]]-Table2[[#This Row],[avg_transaction_amount]]</f>
        <v>8726.8799999999974</v>
      </c>
    </row>
    <row r="4003" spans="1:17" x14ac:dyDescent="0.25">
      <c r="A4003" s="4" t="s">
        <v>7280</v>
      </c>
      <c r="B4003" s="5" t="s">
        <v>6225</v>
      </c>
      <c r="C4003" s="5">
        <v>8110.3</v>
      </c>
      <c r="D4003" s="5" t="s">
        <v>53</v>
      </c>
      <c r="E4003" s="5" t="s">
        <v>21</v>
      </c>
      <c r="F4003" s="5" t="s">
        <v>32</v>
      </c>
      <c r="G4003" s="5" t="s">
        <v>48</v>
      </c>
      <c r="H4003" s="5">
        <v>1936</v>
      </c>
      <c r="I4003" s="5">
        <v>11</v>
      </c>
      <c r="J4003" s="5">
        <v>3</v>
      </c>
      <c r="K4003" s="5">
        <v>28787.75</v>
      </c>
      <c r="L4003" s="5">
        <v>1</v>
      </c>
      <c r="M4003" s="5">
        <v>0.54100000000000004</v>
      </c>
      <c r="N4003" s="5">
        <v>1</v>
      </c>
      <c r="O4003" s="6">
        <v>0</v>
      </c>
      <c r="P4003" s="5" t="str">
        <f>IF(Table2[[#This Row],[ip_risk_score]]&gt;0.8,"HIGH",IF(Table2[[#This Row],[ip_risk_score]]&gt;0.5,"MEDIUM","LOW"))</f>
        <v>MEDIUM</v>
      </c>
      <c r="Q4003" s="5">
        <f>Table2[[#This Row],[transaction_amount]]-Table2[[#This Row],[avg_transaction_amount]]</f>
        <v>-20677.45</v>
      </c>
    </row>
    <row r="4004" spans="1:17" x14ac:dyDescent="0.25">
      <c r="A4004" s="4" t="s">
        <v>7281</v>
      </c>
      <c r="B4004" s="5" t="s">
        <v>7282</v>
      </c>
      <c r="C4004" s="5">
        <v>28621.19</v>
      </c>
      <c r="D4004" s="5" t="s">
        <v>20</v>
      </c>
      <c r="E4004" s="5" t="s">
        <v>41</v>
      </c>
      <c r="F4004" s="5" t="s">
        <v>22</v>
      </c>
      <c r="G4004" s="5" t="s">
        <v>33</v>
      </c>
      <c r="H4004" s="5">
        <v>1220</v>
      </c>
      <c r="I4004" s="5">
        <v>6</v>
      </c>
      <c r="J4004" s="5">
        <v>1</v>
      </c>
      <c r="K4004" s="5">
        <v>12476.28</v>
      </c>
      <c r="L4004" s="5">
        <v>0</v>
      </c>
      <c r="M4004" s="5">
        <v>0.33100000000000002</v>
      </c>
      <c r="N4004" s="5">
        <v>8</v>
      </c>
      <c r="O4004" s="6">
        <v>0</v>
      </c>
      <c r="P4004" s="5" t="str">
        <f>IF(Table2[[#This Row],[ip_risk_score]]&gt;0.8,"HIGH",IF(Table2[[#This Row],[ip_risk_score]]&gt;0.5,"MEDIUM","LOW"))</f>
        <v>LOW</v>
      </c>
      <c r="Q4004" s="5">
        <f>Table2[[#This Row],[transaction_amount]]-Table2[[#This Row],[avg_transaction_amount]]</f>
        <v>16144.909999999998</v>
      </c>
    </row>
    <row r="4005" spans="1:17" x14ac:dyDescent="0.25">
      <c r="A4005" s="4" t="s">
        <v>7283</v>
      </c>
      <c r="B4005" s="5" t="s">
        <v>7284</v>
      </c>
      <c r="C4005" s="5">
        <v>40281.339999999997</v>
      </c>
      <c r="D4005" s="5" t="s">
        <v>26</v>
      </c>
      <c r="E4005" s="5" t="s">
        <v>31</v>
      </c>
      <c r="F4005" s="5" t="s">
        <v>22</v>
      </c>
      <c r="G4005" s="5" t="s">
        <v>38</v>
      </c>
      <c r="H4005" s="5">
        <v>149</v>
      </c>
      <c r="I4005" s="5">
        <v>18</v>
      </c>
      <c r="J4005" s="5">
        <v>4</v>
      </c>
      <c r="K4005" s="5">
        <v>2815.23</v>
      </c>
      <c r="L4005" s="5">
        <v>0</v>
      </c>
      <c r="M4005" s="5">
        <v>0.97399999999999998</v>
      </c>
      <c r="N4005" s="5">
        <v>1</v>
      </c>
      <c r="O4005" s="6">
        <v>0</v>
      </c>
      <c r="P4005" s="5" t="str">
        <f>IF(Table2[[#This Row],[ip_risk_score]]&gt;0.8,"HIGH",IF(Table2[[#This Row],[ip_risk_score]]&gt;0.5,"MEDIUM","LOW"))</f>
        <v>HIGH</v>
      </c>
      <c r="Q4005" s="5">
        <f>Table2[[#This Row],[transaction_amount]]-Table2[[#This Row],[avg_transaction_amount]]</f>
        <v>37466.109999999993</v>
      </c>
    </row>
    <row r="4006" spans="1:17" x14ac:dyDescent="0.25">
      <c r="A4006" s="4" t="s">
        <v>7285</v>
      </c>
      <c r="B4006" s="5" t="s">
        <v>7286</v>
      </c>
      <c r="C4006" s="5">
        <v>38020.04</v>
      </c>
      <c r="D4006" s="5" t="s">
        <v>26</v>
      </c>
      <c r="E4006" s="5" t="s">
        <v>27</v>
      </c>
      <c r="F4006" s="5" t="s">
        <v>22</v>
      </c>
      <c r="G4006" s="5" t="s">
        <v>58</v>
      </c>
      <c r="H4006" s="5">
        <v>329</v>
      </c>
      <c r="I4006" s="5">
        <v>21</v>
      </c>
      <c r="J4006" s="5">
        <v>3</v>
      </c>
      <c r="K4006" s="5">
        <v>19562.95</v>
      </c>
      <c r="L4006" s="5">
        <v>1</v>
      </c>
      <c r="M4006" s="5">
        <v>0.17599999999999999</v>
      </c>
      <c r="N4006" s="5">
        <v>3</v>
      </c>
      <c r="O4006" s="6">
        <v>1</v>
      </c>
      <c r="P4006" s="5" t="str">
        <f>IF(Table2[[#This Row],[ip_risk_score]]&gt;0.8,"HIGH",IF(Table2[[#This Row],[ip_risk_score]]&gt;0.5,"MEDIUM","LOW"))</f>
        <v>LOW</v>
      </c>
      <c r="Q4006" s="5">
        <f>Table2[[#This Row],[transaction_amount]]-Table2[[#This Row],[avg_transaction_amount]]</f>
        <v>18457.09</v>
      </c>
    </row>
    <row r="4007" spans="1:17" x14ac:dyDescent="0.25">
      <c r="A4007" s="4" t="s">
        <v>7287</v>
      </c>
      <c r="B4007" s="5" t="s">
        <v>3126</v>
      </c>
      <c r="C4007" s="5">
        <v>7737.3</v>
      </c>
      <c r="D4007" s="5" t="s">
        <v>53</v>
      </c>
      <c r="E4007" s="5" t="s">
        <v>27</v>
      </c>
      <c r="F4007" s="5" t="s">
        <v>32</v>
      </c>
      <c r="G4007" s="5" t="s">
        <v>23</v>
      </c>
      <c r="H4007" s="5">
        <v>1924</v>
      </c>
      <c r="I4007" s="5">
        <v>23</v>
      </c>
      <c r="J4007" s="5">
        <v>3</v>
      </c>
      <c r="K4007" s="5">
        <v>731.25</v>
      </c>
      <c r="L4007" s="5">
        <v>0</v>
      </c>
      <c r="M4007" s="5">
        <v>0.86</v>
      </c>
      <c r="N4007" s="5">
        <v>2</v>
      </c>
      <c r="O4007" s="6">
        <v>0</v>
      </c>
      <c r="P4007" s="5" t="str">
        <f>IF(Table2[[#This Row],[ip_risk_score]]&gt;0.8,"HIGH",IF(Table2[[#This Row],[ip_risk_score]]&gt;0.5,"MEDIUM","LOW"))</f>
        <v>HIGH</v>
      </c>
      <c r="Q4007" s="5">
        <f>Table2[[#This Row],[transaction_amount]]-Table2[[#This Row],[avg_transaction_amount]]</f>
        <v>7006.05</v>
      </c>
    </row>
    <row r="4008" spans="1:17" x14ac:dyDescent="0.25">
      <c r="A4008" s="4" t="s">
        <v>7288</v>
      </c>
      <c r="B4008" s="5" t="s">
        <v>332</v>
      </c>
      <c r="C4008" s="5">
        <v>7505.01</v>
      </c>
      <c r="D4008" s="5" t="s">
        <v>53</v>
      </c>
      <c r="E4008" s="5" t="s">
        <v>21</v>
      </c>
      <c r="F4008" s="5" t="s">
        <v>28</v>
      </c>
      <c r="G4008" s="5" t="s">
        <v>23</v>
      </c>
      <c r="H4008" s="5">
        <v>1782</v>
      </c>
      <c r="I4008" s="5">
        <v>15</v>
      </c>
      <c r="J4008" s="5">
        <v>1</v>
      </c>
      <c r="K4008" s="5">
        <v>12820.01</v>
      </c>
      <c r="L4008" s="5">
        <v>0</v>
      </c>
      <c r="M4008" s="5">
        <v>0.67800000000000005</v>
      </c>
      <c r="N4008" s="5">
        <v>2</v>
      </c>
      <c r="O4008" s="6">
        <v>0</v>
      </c>
      <c r="P4008" s="5" t="str">
        <f>IF(Table2[[#This Row],[ip_risk_score]]&gt;0.8,"HIGH",IF(Table2[[#This Row],[ip_risk_score]]&gt;0.5,"MEDIUM","LOW"))</f>
        <v>MEDIUM</v>
      </c>
      <c r="Q4008" s="5">
        <f>Table2[[#This Row],[transaction_amount]]-Table2[[#This Row],[avg_transaction_amount]]</f>
        <v>-5315</v>
      </c>
    </row>
    <row r="4009" spans="1:17" x14ac:dyDescent="0.25">
      <c r="A4009" s="4" t="s">
        <v>7289</v>
      </c>
      <c r="B4009" s="5" t="s">
        <v>7290</v>
      </c>
      <c r="C4009" s="5">
        <v>13445.31</v>
      </c>
      <c r="D4009" s="5" t="s">
        <v>53</v>
      </c>
      <c r="E4009" s="5" t="s">
        <v>41</v>
      </c>
      <c r="F4009" s="5" t="s">
        <v>28</v>
      </c>
      <c r="G4009" s="5" t="s">
        <v>38</v>
      </c>
      <c r="H4009" s="5">
        <v>378</v>
      </c>
      <c r="I4009" s="5">
        <v>7</v>
      </c>
      <c r="J4009" s="5">
        <v>3</v>
      </c>
      <c r="K4009" s="5">
        <v>12348.43</v>
      </c>
      <c r="L4009" s="5">
        <v>0</v>
      </c>
      <c r="M4009" s="5">
        <v>0.71199999999999997</v>
      </c>
      <c r="N4009" s="5">
        <v>9</v>
      </c>
      <c r="O4009" s="6">
        <v>0</v>
      </c>
      <c r="P4009" s="5" t="str">
        <f>IF(Table2[[#This Row],[ip_risk_score]]&gt;0.8,"HIGH",IF(Table2[[#This Row],[ip_risk_score]]&gt;0.5,"MEDIUM","LOW"))</f>
        <v>MEDIUM</v>
      </c>
      <c r="Q4009" s="5">
        <f>Table2[[#This Row],[transaction_amount]]-Table2[[#This Row],[avg_transaction_amount]]</f>
        <v>1096.8799999999992</v>
      </c>
    </row>
    <row r="4010" spans="1:17" x14ac:dyDescent="0.25">
      <c r="A4010" s="4" t="s">
        <v>7291</v>
      </c>
      <c r="B4010" s="5" t="s">
        <v>7292</v>
      </c>
      <c r="C4010" s="5">
        <v>18085.68</v>
      </c>
      <c r="D4010" s="5" t="s">
        <v>26</v>
      </c>
      <c r="E4010" s="5" t="s">
        <v>21</v>
      </c>
      <c r="F4010" s="5" t="s">
        <v>22</v>
      </c>
      <c r="G4010" s="5" t="s">
        <v>23</v>
      </c>
      <c r="H4010" s="5">
        <v>306</v>
      </c>
      <c r="I4010" s="5">
        <v>18</v>
      </c>
      <c r="J4010" s="5">
        <v>2</v>
      </c>
      <c r="K4010" s="5">
        <v>7719.09</v>
      </c>
      <c r="L4010" s="5">
        <v>0</v>
      </c>
      <c r="M4010" s="5">
        <v>0.83599999999999997</v>
      </c>
      <c r="N4010" s="5">
        <v>9</v>
      </c>
      <c r="O4010" s="6">
        <v>0</v>
      </c>
      <c r="P4010" s="5" t="str">
        <f>IF(Table2[[#This Row],[ip_risk_score]]&gt;0.8,"HIGH",IF(Table2[[#This Row],[ip_risk_score]]&gt;0.5,"MEDIUM","LOW"))</f>
        <v>HIGH</v>
      </c>
      <c r="Q4010" s="5">
        <f>Table2[[#This Row],[transaction_amount]]-Table2[[#This Row],[avg_transaction_amount]]</f>
        <v>10366.59</v>
      </c>
    </row>
    <row r="4011" spans="1:17" x14ac:dyDescent="0.25">
      <c r="A4011" s="4" t="s">
        <v>7293</v>
      </c>
      <c r="B4011" s="5" t="s">
        <v>7294</v>
      </c>
      <c r="C4011" s="5">
        <v>20452.36</v>
      </c>
      <c r="D4011" s="5" t="s">
        <v>26</v>
      </c>
      <c r="E4011" s="5" t="s">
        <v>27</v>
      </c>
      <c r="F4011" s="5" t="s">
        <v>22</v>
      </c>
      <c r="G4011" s="5" t="s">
        <v>23</v>
      </c>
      <c r="H4011" s="5">
        <v>1989</v>
      </c>
      <c r="I4011" s="5">
        <v>5</v>
      </c>
      <c r="J4011" s="5">
        <v>1</v>
      </c>
      <c r="K4011" s="5">
        <v>28932.84</v>
      </c>
      <c r="L4011" s="5">
        <v>0</v>
      </c>
      <c r="M4011" s="5">
        <v>0.13600000000000001</v>
      </c>
      <c r="N4011" s="5">
        <v>5</v>
      </c>
      <c r="O4011" s="6">
        <v>0</v>
      </c>
      <c r="P4011" s="5" t="str">
        <f>IF(Table2[[#This Row],[ip_risk_score]]&gt;0.8,"HIGH",IF(Table2[[#This Row],[ip_risk_score]]&gt;0.5,"MEDIUM","LOW"))</f>
        <v>LOW</v>
      </c>
      <c r="Q4011" s="5">
        <f>Table2[[#This Row],[transaction_amount]]-Table2[[#This Row],[avg_transaction_amount]]</f>
        <v>-8480.48</v>
      </c>
    </row>
    <row r="4012" spans="1:17" x14ac:dyDescent="0.25">
      <c r="A4012" s="4" t="s">
        <v>7295</v>
      </c>
      <c r="B4012" s="5" t="s">
        <v>7296</v>
      </c>
      <c r="C4012" s="5">
        <v>34000.879999999997</v>
      </c>
      <c r="D4012" s="5" t="s">
        <v>53</v>
      </c>
      <c r="E4012" s="5" t="s">
        <v>21</v>
      </c>
      <c r="F4012" s="5" t="s">
        <v>32</v>
      </c>
      <c r="G4012" s="5" t="s">
        <v>58</v>
      </c>
      <c r="H4012" s="5">
        <v>1233</v>
      </c>
      <c r="I4012" s="5">
        <v>1</v>
      </c>
      <c r="J4012" s="5">
        <v>1</v>
      </c>
      <c r="K4012" s="5">
        <v>12161.91</v>
      </c>
      <c r="L4012" s="5">
        <v>1</v>
      </c>
      <c r="M4012" s="5">
        <v>0.69499999999999995</v>
      </c>
      <c r="N4012" s="5">
        <v>2</v>
      </c>
      <c r="O4012" s="6">
        <v>0</v>
      </c>
      <c r="P4012" s="5" t="str">
        <f>IF(Table2[[#This Row],[ip_risk_score]]&gt;0.8,"HIGH",IF(Table2[[#This Row],[ip_risk_score]]&gt;0.5,"MEDIUM","LOW"))</f>
        <v>MEDIUM</v>
      </c>
      <c r="Q4012" s="5">
        <f>Table2[[#This Row],[transaction_amount]]-Table2[[#This Row],[avg_transaction_amount]]</f>
        <v>21838.969999999998</v>
      </c>
    </row>
    <row r="4013" spans="1:17" x14ac:dyDescent="0.25">
      <c r="A4013" s="4" t="s">
        <v>7297</v>
      </c>
      <c r="B4013" s="5" t="s">
        <v>7298</v>
      </c>
      <c r="C4013" s="5">
        <v>2881.19</v>
      </c>
      <c r="D4013" s="5" t="s">
        <v>26</v>
      </c>
      <c r="E4013" s="5" t="s">
        <v>41</v>
      </c>
      <c r="F4013" s="5" t="s">
        <v>32</v>
      </c>
      <c r="G4013" s="5" t="s">
        <v>48</v>
      </c>
      <c r="H4013" s="5">
        <v>805</v>
      </c>
      <c r="I4013" s="5">
        <v>1</v>
      </c>
      <c r="J4013" s="5">
        <v>2</v>
      </c>
      <c r="K4013" s="5">
        <v>26851.74</v>
      </c>
      <c r="L4013" s="5">
        <v>0</v>
      </c>
      <c r="M4013" s="5">
        <v>0.77600000000000002</v>
      </c>
      <c r="N4013" s="5">
        <v>7</v>
      </c>
      <c r="O4013" s="6">
        <v>0</v>
      </c>
      <c r="P4013" s="5" t="str">
        <f>IF(Table2[[#This Row],[ip_risk_score]]&gt;0.8,"HIGH",IF(Table2[[#This Row],[ip_risk_score]]&gt;0.5,"MEDIUM","LOW"))</f>
        <v>MEDIUM</v>
      </c>
      <c r="Q4013" s="5">
        <f>Table2[[#This Row],[transaction_amount]]-Table2[[#This Row],[avg_transaction_amount]]</f>
        <v>-23970.550000000003</v>
      </c>
    </row>
    <row r="4014" spans="1:17" x14ac:dyDescent="0.25">
      <c r="A4014" s="4" t="s">
        <v>7299</v>
      </c>
      <c r="B4014" s="5" t="s">
        <v>3236</v>
      </c>
      <c r="C4014" s="5">
        <v>1781.9</v>
      </c>
      <c r="D4014" s="5" t="s">
        <v>20</v>
      </c>
      <c r="E4014" s="5" t="s">
        <v>31</v>
      </c>
      <c r="F4014" s="5" t="s">
        <v>28</v>
      </c>
      <c r="G4014" s="5" t="s">
        <v>38</v>
      </c>
      <c r="H4014" s="5">
        <v>1412</v>
      </c>
      <c r="I4014" s="5">
        <v>7</v>
      </c>
      <c r="J4014" s="5">
        <v>1</v>
      </c>
      <c r="K4014" s="5">
        <v>15501.81</v>
      </c>
      <c r="L4014" s="5">
        <v>0</v>
      </c>
      <c r="M4014" s="5">
        <v>0.98499999999999999</v>
      </c>
      <c r="N4014" s="5">
        <v>8</v>
      </c>
      <c r="O4014" s="6">
        <v>0</v>
      </c>
      <c r="P4014" s="5" t="str">
        <f>IF(Table2[[#This Row],[ip_risk_score]]&gt;0.8,"HIGH",IF(Table2[[#This Row],[ip_risk_score]]&gt;0.5,"MEDIUM","LOW"))</f>
        <v>HIGH</v>
      </c>
      <c r="Q4014" s="5">
        <f>Table2[[#This Row],[transaction_amount]]-Table2[[#This Row],[avg_transaction_amount]]</f>
        <v>-13719.91</v>
      </c>
    </row>
    <row r="4015" spans="1:17" x14ac:dyDescent="0.25">
      <c r="A4015" s="4" t="s">
        <v>7300</v>
      </c>
      <c r="B4015" s="5" t="s">
        <v>7301</v>
      </c>
      <c r="C4015" s="5">
        <v>19625.93</v>
      </c>
      <c r="D4015" s="5" t="s">
        <v>53</v>
      </c>
      <c r="E4015" s="5" t="s">
        <v>27</v>
      </c>
      <c r="F4015" s="5" t="s">
        <v>22</v>
      </c>
      <c r="G4015" s="5" t="s">
        <v>38</v>
      </c>
      <c r="H4015" s="5">
        <v>1113</v>
      </c>
      <c r="I4015" s="5">
        <v>9</v>
      </c>
      <c r="J4015" s="5">
        <v>3</v>
      </c>
      <c r="K4015" s="5">
        <v>24634.03</v>
      </c>
      <c r="L4015" s="5">
        <v>0</v>
      </c>
      <c r="M4015" s="5">
        <v>0.748</v>
      </c>
      <c r="N4015" s="5">
        <v>9</v>
      </c>
      <c r="O4015" s="6">
        <v>0</v>
      </c>
      <c r="P4015" s="5" t="str">
        <f>IF(Table2[[#This Row],[ip_risk_score]]&gt;0.8,"HIGH",IF(Table2[[#This Row],[ip_risk_score]]&gt;0.5,"MEDIUM","LOW"))</f>
        <v>MEDIUM</v>
      </c>
      <c r="Q4015" s="5">
        <f>Table2[[#This Row],[transaction_amount]]-Table2[[#This Row],[avg_transaction_amount]]</f>
        <v>-5008.0999999999985</v>
      </c>
    </row>
    <row r="4016" spans="1:17" x14ac:dyDescent="0.25">
      <c r="A4016" s="4" t="s">
        <v>7302</v>
      </c>
      <c r="B4016" s="5" t="s">
        <v>5578</v>
      </c>
      <c r="C4016" s="5">
        <v>34873.33</v>
      </c>
      <c r="D4016" s="5" t="s">
        <v>53</v>
      </c>
      <c r="E4016" s="5" t="s">
        <v>41</v>
      </c>
      <c r="F4016" s="5" t="s">
        <v>32</v>
      </c>
      <c r="G4016" s="5" t="s">
        <v>58</v>
      </c>
      <c r="H4016" s="5">
        <v>1480</v>
      </c>
      <c r="I4016" s="5">
        <v>20</v>
      </c>
      <c r="J4016" s="5">
        <v>3</v>
      </c>
      <c r="K4016" s="5">
        <v>13596.72</v>
      </c>
      <c r="L4016" s="5">
        <v>0</v>
      </c>
      <c r="M4016" s="5">
        <v>0.95199999999999996</v>
      </c>
      <c r="N4016" s="5">
        <v>4</v>
      </c>
      <c r="O4016" s="6">
        <v>0</v>
      </c>
      <c r="P4016" s="5" t="str">
        <f>IF(Table2[[#This Row],[ip_risk_score]]&gt;0.8,"HIGH",IF(Table2[[#This Row],[ip_risk_score]]&gt;0.5,"MEDIUM","LOW"))</f>
        <v>HIGH</v>
      </c>
      <c r="Q4016" s="5">
        <f>Table2[[#This Row],[transaction_amount]]-Table2[[#This Row],[avg_transaction_amount]]</f>
        <v>21276.61</v>
      </c>
    </row>
    <row r="4017" spans="1:17" x14ac:dyDescent="0.25">
      <c r="A4017" s="4" t="s">
        <v>7303</v>
      </c>
      <c r="B4017" s="5" t="s">
        <v>7304</v>
      </c>
      <c r="C4017" s="5">
        <v>9712.1</v>
      </c>
      <c r="D4017" s="5" t="s">
        <v>20</v>
      </c>
      <c r="E4017" s="5" t="s">
        <v>21</v>
      </c>
      <c r="F4017" s="5" t="s">
        <v>32</v>
      </c>
      <c r="G4017" s="5" t="s">
        <v>58</v>
      </c>
      <c r="H4017" s="5">
        <v>510</v>
      </c>
      <c r="I4017" s="5">
        <v>20</v>
      </c>
      <c r="J4017" s="5">
        <v>3</v>
      </c>
      <c r="K4017" s="5">
        <v>29746.959999999999</v>
      </c>
      <c r="L4017" s="5">
        <v>0</v>
      </c>
      <c r="M4017" s="5">
        <v>0.85</v>
      </c>
      <c r="N4017" s="5">
        <v>1</v>
      </c>
      <c r="O4017" s="6">
        <v>0</v>
      </c>
      <c r="P4017" s="5" t="str">
        <f>IF(Table2[[#This Row],[ip_risk_score]]&gt;0.8,"HIGH",IF(Table2[[#This Row],[ip_risk_score]]&gt;0.5,"MEDIUM","LOW"))</f>
        <v>HIGH</v>
      </c>
      <c r="Q4017" s="5">
        <f>Table2[[#This Row],[transaction_amount]]-Table2[[#This Row],[avg_transaction_amount]]</f>
        <v>-20034.86</v>
      </c>
    </row>
    <row r="4018" spans="1:17" x14ac:dyDescent="0.25">
      <c r="A4018" s="4" t="s">
        <v>7305</v>
      </c>
      <c r="B4018" s="5" t="s">
        <v>6350</v>
      </c>
      <c r="C4018" s="5">
        <v>32093.15</v>
      </c>
      <c r="D4018" s="5" t="s">
        <v>20</v>
      </c>
      <c r="E4018" s="5" t="s">
        <v>27</v>
      </c>
      <c r="F4018" s="5" t="s">
        <v>22</v>
      </c>
      <c r="G4018" s="5" t="s">
        <v>48</v>
      </c>
      <c r="H4018" s="5">
        <v>268</v>
      </c>
      <c r="I4018" s="5">
        <v>10</v>
      </c>
      <c r="J4018" s="5">
        <v>2</v>
      </c>
      <c r="K4018" s="5">
        <v>19236.87</v>
      </c>
      <c r="L4018" s="5">
        <v>1</v>
      </c>
      <c r="M4018" s="5">
        <v>0.876</v>
      </c>
      <c r="N4018" s="5">
        <v>7</v>
      </c>
      <c r="O4018" s="6">
        <v>0</v>
      </c>
      <c r="P4018" s="5" t="str">
        <f>IF(Table2[[#This Row],[ip_risk_score]]&gt;0.8,"HIGH",IF(Table2[[#This Row],[ip_risk_score]]&gt;0.5,"MEDIUM","LOW"))</f>
        <v>HIGH</v>
      </c>
      <c r="Q4018" s="5">
        <f>Table2[[#This Row],[transaction_amount]]-Table2[[#This Row],[avg_transaction_amount]]</f>
        <v>12856.280000000002</v>
      </c>
    </row>
    <row r="4019" spans="1:17" x14ac:dyDescent="0.25">
      <c r="A4019" s="4" t="s">
        <v>7306</v>
      </c>
      <c r="B4019" s="5" t="s">
        <v>1421</v>
      </c>
      <c r="C4019" s="5">
        <v>13028.42</v>
      </c>
      <c r="D4019" s="5" t="s">
        <v>26</v>
      </c>
      <c r="E4019" s="5" t="s">
        <v>21</v>
      </c>
      <c r="F4019" s="5" t="s">
        <v>22</v>
      </c>
      <c r="G4019" s="5" t="s">
        <v>33</v>
      </c>
      <c r="H4019" s="5">
        <v>1646</v>
      </c>
      <c r="I4019" s="5">
        <v>19</v>
      </c>
      <c r="J4019" s="5">
        <v>3</v>
      </c>
      <c r="K4019" s="5">
        <v>4762.82</v>
      </c>
      <c r="L4019" s="5">
        <v>0</v>
      </c>
      <c r="M4019" s="5">
        <v>0.91700000000000004</v>
      </c>
      <c r="N4019" s="5">
        <v>7</v>
      </c>
      <c r="O4019" s="6">
        <v>0</v>
      </c>
      <c r="P4019" s="5" t="str">
        <f>IF(Table2[[#This Row],[ip_risk_score]]&gt;0.8,"HIGH",IF(Table2[[#This Row],[ip_risk_score]]&gt;0.5,"MEDIUM","LOW"))</f>
        <v>HIGH</v>
      </c>
      <c r="Q4019" s="5">
        <f>Table2[[#This Row],[transaction_amount]]-Table2[[#This Row],[avg_transaction_amount]]</f>
        <v>8265.6</v>
      </c>
    </row>
    <row r="4020" spans="1:17" x14ac:dyDescent="0.25">
      <c r="A4020" s="4" t="s">
        <v>7307</v>
      </c>
      <c r="B4020" s="5" t="s">
        <v>2024</v>
      </c>
      <c r="C4020" s="5">
        <v>44310</v>
      </c>
      <c r="D4020" s="5" t="s">
        <v>20</v>
      </c>
      <c r="E4020" s="5" t="s">
        <v>21</v>
      </c>
      <c r="F4020" s="5" t="s">
        <v>22</v>
      </c>
      <c r="G4020" s="5" t="s">
        <v>38</v>
      </c>
      <c r="H4020" s="5">
        <v>1577</v>
      </c>
      <c r="I4020" s="5">
        <v>19</v>
      </c>
      <c r="J4020" s="5">
        <v>2</v>
      </c>
      <c r="K4020" s="5">
        <v>292.27999999999997</v>
      </c>
      <c r="L4020" s="5">
        <v>1</v>
      </c>
      <c r="M4020" s="5">
        <v>0.53100000000000003</v>
      </c>
      <c r="N4020" s="5">
        <v>1</v>
      </c>
      <c r="O4020" s="6">
        <v>0</v>
      </c>
      <c r="P4020" s="5" t="str">
        <f>IF(Table2[[#This Row],[ip_risk_score]]&gt;0.8,"HIGH",IF(Table2[[#This Row],[ip_risk_score]]&gt;0.5,"MEDIUM","LOW"))</f>
        <v>MEDIUM</v>
      </c>
      <c r="Q4020" s="5">
        <f>Table2[[#This Row],[transaction_amount]]-Table2[[#This Row],[avg_transaction_amount]]</f>
        <v>44017.72</v>
      </c>
    </row>
    <row r="4021" spans="1:17" x14ac:dyDescent="0.25">
      <c r="A4021" s="4" t="s">
        <v>7308</v>
      </c>
      <c r="B4021" s="5" t="s">
        <v>7309</v>
      </c>
      <c r="C4021" s="5">
        <v>44789.71</v>
      </c>
      <c r="D4021" s="5" t="s">
        <v>53</v>
      </c>
      <c r="E4021" s="5" t="s">
        <v>31</v>
      </c>
      <c r="F4021" s="5" t="s">
        <v>22</v>
      </c>
      <c r="G4021" s="5" t="s">
        <v>23</v>
      </c>
      <c r="H4021" s="5">
        <v>1822</v>
      </c>
      <c r="I4021" s="5">
        <v>23</v>
      </c>
      <c r="J4021" s="5">
        <v>2</v>
      </c>
      <c r="K4021" s="5">
        <v>27874.12</v>
      </c>
      <c r="L4021" s="5">
        <v>0</v>
      </c>
      <c r="M4021" s="5">
        <v>0.71099999999999997</v>
      </c>
      <c r="N4021" s="5">
        <v>4</v>
      </c>
      <c r="O4021" s="6">
        <v>0</v>
      </c>
      <c r="P4021" s="5" t="str">
        <f>IF(Table2[[#This Row],[ip_risk_score]]&gt;0.8,"HIGH",IF(Table2[[#This Row],[ip_risk_score]]&gt;0.5,"MEDIUM","LOW"))</f>
        <v>MEDIUM</v>
      </c>
      <c r="Q4021" s="5">
        <f>Table2[[#This Row],[transaction_amount]]-Table2[[#This Row],[avg_transaction_amount]]</f>
        <v>16915.59</v>
      </c>
    </row>
    <row r="4022" spans="1:17" x14ac:dyDescent="0.25">
      <c r="A4022" s="4" t="s">
        <v>7310</v>
      </c>
      <c r="B4022" s="5" t="s">
        <v>6749</v>
      </c>
      <c r="C4022" s="5">
        <v>14899.5</v>
      </c>
      <c r="D4022" s="5" t="s">
        <v>26</v>
      </c>
      <c r="E4022" s="5" t="s">
        <v>21</v>
      </c>
      <c r="F4022" s="5" t="s">
        <v>22</v>
      </c>
      <c r="G4022" s="5" t="s">
        <v>48</v>
      </c>
      <c r="H4022" s="5">
        <v>1154</v>
      </c>
      <c r="I4022" s="5">
        <v>2</v>
      </c>
      <c r="J4022" s="5">
        <v>2</v>
      </c>
      <c r="K4022" s="5">
        <v>20635.34</v>
      </c>
      <c r="L4022" s="5">
        <v>0</v>
      </c>
      <c r="M4022" s="5">
        <v>0.124</v>
      </c>
      <c r="N4022" s="5">
        <v>4</v>
      </c>
      <c r="O4022" s="6">
        <v>0</v>
      </c>
      <c r="P4022" s="5" t="str">
        <f>IF(Table2[[#This Row],[ip_risk_score]]&gt;0.8,"HIGH",IF(Table2[[#This Row],[ip_risk_score]]&gt;0.5,"MEDIUM","LOW"))</f>
        <v>LOW</v>
      </c>
      <c r="Q4022" s="5">
        <f>Table2[[#This Row],[transaction_amount]]-Table2[[#This Row],[avg_transaction_amount]]</f>
        <v>-5735.84</v>
      </c>
    </row>
    <row r="4023" spans="1:17" x14ac:dyDescent="0.25">
      <c r="A4023" s="4" t="s">
        <v>7311</v>
      </c>
      <c r="B4023" s="5" t="s">
        <v>7135</v>
      </c>
      <c r="C4023" s="5">
        <v>11538.19</v>
      </c>
      <c r="D4023" s="5" t="s">
        <v>20</v>
      </c>
      <c r="E4023" s="5" t="s">
        <v>21</v>
      </c>
      <c r="F4023" s="5" t="s">
        <v>22</v>
      </c>
      <c r="G4023" s="5" t="s">
        <v>38</v>
      </c>
      <c r="H4023" s="5">
        <v>1088</v>
      </c>
      <c r="I4023" s="5">
        <v>15</v>
      </c>
      <c r="J4023" s="5">
        <v>1</v>
      </c>
      <c r="K4023" s="5">
        <v>3278.09</v>
      </c>
      <c r="L4023" s="5">
        <v>0</v>
      </c>
      <c r="M4023" s="5">
        <v>0.35599999999999998</v>
      </c>
      <c r="N4023" s="5">
        <v>1</v>
      </c>
      <c r="O4023" s="6">
        <v>0</v>
      </c>
      <c r="P4023" s="5" t="str">
        <f>IF(Table2[[#This Row],[ip_risk_score]]&gt;0.8,"HIGH",IF(Table2[[#This Row],[ip_risk_score]]&gt;0.5,"MEDIUM","LOW"))</f>
        <v>LOW</v>
      </c>
      <c r="Q4023" s="5">
        <f>Table2[[#This Row],[transaction_amount]]-Table2[[#This Row],[avg_transaction_amount]]</f>
        <v>8260.1</v>
      </c>
    </row>
    <row r="4024" spans="1:17" x14ac:dyDescent="0.25">
      <c r="A4024" s="4" t="s">
        <v>7312</v>
      </c>
      <c r="B4024" s="5" t="s">
        <v>7313</v>
      </c>
      <c r="C4024" s="5">
        <v>20594.63</v>
      </c>
      <c r="D4024" s="5" t="s">
        <v>26</v>
      </c>
      <c r="E4024" s="5" t="s">
        <v>41</v>
      </c>
      <c r="F4024" s="5" t="s">
        <v>32</v>
      </c>
      <c r="G4024" s="5" t="s">
        <v>48</v>
      </c>
      <c r="H4024" s="5">
        <v>1526</v>
      </c>
      <c r="I4024" s="5">
        <v>2</v>
      </c>
      <c r="J4024" s="5">
        <v>4</v>
      </c>
      <c r="K4024" s="5">
        <v>22330.26</v>
      </c>
      <c r="L4024" s="5">
        <v>0</v>
      </c>
      <c r="M4024" s="5">
        <v>0.879</v>
      </c>
      <c r="N4024" s="5">
        <v>7</v>
      </c>
      <c r="O4024" s="6">
        <v>0</v>
      </c>
      <c r="P4024" s="5" t="str">
        <f>IF(Table2[[#This Row],[ip_risk_score]]&gt;0.8,"HIGH",IF(Table2[[#This Row],[ip_risk_score]]&gt;0.5,"MEDIUM","LOW"))</f>
        <v>HIGH</v>
      </c>
      <c r="Q4024" s="5">
        <f>Table2[[#This Row],[transaction_amount]]-Table2[[#This Row],[avg_transaction_amount]]</f>
        <v>-1735.6299999999974</v>
      </c>
    </row>
    <row r="4025" spans="1:17" x14ac:dyDescent="0.25">
      <c r="A4025" s="4" t="s">
        <v>7314</v>
      </c>
      <c r="B4025" s="5" t="s">
        <v>7315</v>
      </c>
      <c r="C4025" s="5">
        <v>12064.55</v>
      </c>
      <c r="D4025" s="5" t="s">
        <v>26</v>
      </c>
      <c r="E4025" s="5" t="s">
        <v>21</v>
      </c>
      <c r="F4025" s="5" t="s">
        <v>22</v>
      </c>
      <c r="G4025" s="5" t="s">
        <v>33</v>
      </c>
      <c r="H4025" s="5">
        <v>27</v>
      </c>
      <c r="I4025" s="5">
        <v>7</v>
      </c>
      <c r="J4025" s="5">
        <v>2</v>
      </c>
      <c r="K4025" s="5">
        <v>6891.74</v>
      </c>
      <c r="L4025" s="5">
        <v>0</v>
      </c>
      <c r="M4025" s="5">
        <v>0.97799999999999998</v>
      </c>
      <c r="N4025" s="5">
        <v>3</v>
      </c>
      <c r="O4025" s="6">
        <v>0</v>
      </c>
      <c r="P4025" s="5" t="str">
        <f>IF(Table2[[#This Row],[ip_risk_score]]&gt;0.8,"HIGH",IF(Table2[[#This Row],[ip_risk_score]]&gt;0.5,"MEDIUM","LOW"))</f>
        <v>HIGH</v>
      </c>
      <c r="Q4025" s="5">
        <f>Table2[[#This Row],[transaction_amount]]-Table2[[#This Row],[avg_transaction_amount]]</f>
        <v>5172.8099999999995</v>
      </c>
    </row>
    <row r="4026" spans="1:17" x14ac:dyDescent="0.25">
      <c r="A4026" s="4" t="s">
        <v>7316</v>
      </c>
      <c r="B4026" s="5" t="s">
        <v>7317</v>
      </c>
      <c r="C4026" s="5">
        <v>33635.57</v>
      </c>
      <c r="D4026" s="5" t="s">
        <v>26</v>
      </c>
      <c r="E4026" s="5" t="s">
        <v>31</v>
      </c>
      <c r="F4026" s="5" t="s">
        <v>28</v>
      </c>
      <c r="G4026" s="5" t="s">
        <v>38</v>
      </c>
      <c r="H4026" s="5">
        <v>1342</v>
      </c>
      <c r="I4026" s="5">
        <v>18</v>
      </c>
      <c r="J4026" s="5">
        <v>3</v>
      </c>
      <c r="K4026" s="5">
        <v>24295.99</v>
      </c>
      <c r="L4026" s="5">
        <v>0</v>
      </c>
      <c r="M4026" s="5">
        <v>0.112</v>
      </c>
      <c r="N4026" s="5">
        <v>1</v>
      </c>
      <c r="O4026" s="6">
        <v>0</v>
      </c>
      <c r="P4026" s="5" t="str">
        <f>IF(Table2[[#This Row],[ip_risk_score]]&gt;0.8,"HIGH",IF(Table2[[#This Row],[ip_risk_score]]&gt;0.5,"MEDIUM","LOW"))</f>
        <v>LOW</v>
      </c>
      <c r="Q4026" s="5">
        <f>Table2[[#This Row],[transaction_amount]]-Table2[[#This Row],[avg_transaction_amount]]</f>
        <v>9339.5799999999981</v>
      </c>
    </row>
    <row r="4027" spans="1:17" x14ac:dyDescent="0.25">
      <c r="A4027" s="4" t="s">
        <v>7318</v>
      </c>
      <c r="B4027" s="5" t="s">
        <v>6553</v>
      </c>
      <c r="C4027" s="5">
        <v>41311.93</v>
      </c>
      <c r="D4027" s="5" t="s">
        <v>26</v>
      </c>
      <c r="E4027" s="5" t="s">
        <v>21</v>
      </c>
      <c r="F4027" s="5" t="s">
        <v>22</v>
      </c>
      <c r="G4027" s="5" t="s">
        <v>23</v>
      </c>
      <c r="H4027" s="5">
        <v>1913</v>
      </c>
      <c r="I4027" s="5">
        <v>11</v>
      </c>
      <c r="J4027" s="5">
        <v>2</v>
      </c>
      <c r="K4027" s="5">
        <v>18336.689999999999</v>
      </c>
      <c r="L4027" s="5">
        <v>0</v>
      </c>
      <c r="M4027" s="5">
        <v>0.58599999999999997</v>
      </c>
      <c r="N4027" s="5">
        <v>7</v>
      </c>
      <c r="O4027" s="6">
        <v>0</v>
      </c>
      <c r="P4027" s="5" t="str">
        <f>IF(Table2[[#This Row],[ip_risk_score]]&gt;0.8,"HIGH",IF(Table2[[#This Row],[ip_risk_score]]&gt;0.5,"MEDIUM","LOW"))</f>
        <v>MEDIUM</v>
      </c>
      <c r="Q4027" s="5">
        <f>Table2[[#This Row],[transaction_amount]]-Table2[[#This Row],[avg_transaction_amount]]</f>
        <v>22975.24</v>
      </c>
    </row>
    <row r="4028" spans="1:17" x14ac:dyDescent="0.25">
      <c r="A4028" s="4" t="s">
        <v>7319</v>
      </c>
      <c r="B4028" s="5" t="s">
        <v>7320</v>
      </c>
      <c r="C4028" s="5">
        <v>33670.949999999997</v>
      </c>
      <c r="D4028" s="5" t="s">
        <v>20</v>
      </c>
      <c r="E4028" s="5" t="s">
        <v>21</v>
      </c>
      <c r="F4028" s="5" t="s">
        <v>28</v>
      </c>
      <c r="G4028" s="5" t="s">
        <v>38</v>
      </c>
      <c r="H4028" s="5">
        <v>1666</v>
      </c>
      <c r="I4028" s="5">
        <v>17</v>
      </c>
      <c r="J4028" s="5">
        <v>0</v>
      </c>
      <c r="K4028" s="5">
        <v>3797.43</v>
      </c>
      <c r="L4028" s="5">
        <v>0</v>
      </c>
      <c r="M4028" s="5">
        <v>0.73499999999999999</v>
      </c>
      <c r="N4028" s="5">
        <v>3</v>
      </c>
      <c r="O4028" s="6">
        <v>0</v>
      </c>
      <c r="P4028" s="5" t="str">
        <f>IF(Table2[[#This Row],[ip_risk_score]]&gt;0.8,"HIGH",IF(Table2[[#This Row],[ip_risk_score]]&gt;0.5,"MEDIUM","LOW"))</f>
        <v>MEDIUM</v>
      </c>
      <c r="Q4028" s="5">
        <f>Table2[[#This Row],[transaction_amount]]-Table2[[#This Row],[avg_transaction_amount]]</f>
        <v>29873.519999999997</v>
      </c>
    </row>
    <row r="4029" spans="1:17" x14ac:dyDescent="0.25">
      <c r="A4029" s="4" t="s">
        <v>7321</v>
      </c>
      <c r="B4029" s="5" t="s">
        <v>2556</v>
      </c>
      <c r="C4029" s="5">
        <v>41226.300000000003</v>
      </c>
      <c r="D4029" s="5" t="s">
        <v>53</v>
      </c>
      <c r="E4029" s="5" t="s">
        <v>21</v>
      </c>
      <c r="F4029" s="5" t="s">
        <v>28</v>
      </c>
      <c r="G4029" s="5" t="s">
        <v>48</v>
      </c>
      <c r="H4029" s="5">
        <v>119</v>
      </c>
      <c r="I4029" s="5">
        <v>12</v>
      </c>
      <c r="J4029" s="5">
        <v>1</v>
      </c>
      <c r="K4029" s="5">
        <v>2221.38</v>
      </c>
      <c r="L4029" s="5">
        <v>0</v>
      </c>
      <c r="M4029" s="5">
        <v>0.51600000000000001</v>
      </c>
      <c r="N4029" s="5">
        <v>3</v>
      </c>
      <c r="O4029" s="6">
        <v>0</v>
      </c>
      <c r="P4029" s="5" t="str">
        <f>IF(Table2[[#This Row],[ip_risk_score]]&gt;0.8,"HIGH",IF(Table2[[#This Row],[ip_risk_score]]&gt;0.5,"MEDIUM","LOW"))</f>
        <v>MEDIUM</v>
      </c>
      <c r="Q4029" s="5">
        <f>Table2[[#This Row],[transaction_amount]]-Table2[[#This Row],[avg_transaction_amount]]</f>
        <v>39004.920000000006</v>
      </c>
    </row>
    <row r="4030" spans="1:17" x14ac:dyDescent="0.25">
      <c r="A4030" s="4" t="s">
        <v>7322</v>
      </c>
      <c r="B4030" s="5" t="s">
        <v>7323</v>
      </c>
      <c r="C4030" s="5">
        <v>19879.759999999998</v>
      </c>
      <c r="D4030" s="5" t="s">
        <v>53</v>
      </c>
      <c r="E4030" s="5" t="s">
        <v>27</v>
      </c>
      <c r="F4030" s="5" t="s">
        <v>28</v>
      </c>
      <c r="G4030" s="5" t="s">
        <v>33</v>
      </c>
      <c r="H4030" s="5">
        <v>340</v>
      </c>
      <c r="I4030" s="5">
        <v>10</v>
      </c>
      <c r="J4030" s="5">
        <v>3</v>
      </c>
      <c r="K4030" s="5">
        <v>14036.93</v>
      </c>
      <c r="L4030" s="5">
        <v>0</v>
      </c>
      <c r="M4030" s="5">
        <v>0.23300000000000001</v>
      </c>
      <c r="N4030" s="5">
        <v>3</v>
      </c>
      <c r="O4030" s="6">
        <v>0</v>
      </c>
      <c r="P4030" s="5" t="str">
        <f>IF(Table2[[#This Row],[ip_risk_score]]&gt;0.8,"HIGH",IF(Table2[[#This Row],[ip_risk_score]]&gt;0.5,"MEDIUM","LOW"))</f>
        <v>LOW</v>
      </c>
      <c r="Q4030" s="5">
        <f>Table2[[#This Row],[transaction_amount]]-Table2[[#This Row],[avg_transaction_amount]]</f>
        <v>5842.8299999999981</v>
      </c>
    </row>
    <row r="4031" spans="1:17" x14ac:dyDescent="0.25">
      <c r="A4031" s="4" t="s">
        <v>7324</v>
      </c>
      <c r="B4031" s="5" t="s">
        <v>7325</v>
      </c>
      <c r="C4031" s="5">
        <v>7858.03</v>
      </c>
      <c r="D4031" s="5" t="s">
        <v>20</v>
      </c>
      <c r="E4031" s="5" t="s">
        <v>31</v>
      </c>
      <c r="F4031" s="5" t="s">
        <v>22</v>
      </c>
      <c r="G4031" s="5" t="s">
        <v>48</v>
      </c>
      <c r="H4031" s="5">
        <v>1606</v>
      </c>
      <c r="I4031" s="5">
        <v>12</v>
      </c>
      <c r="J4031" s="5">
        <v>1</v>
      </c>
      <c r="K4031" s="5">
        <v>28113.11</v>
      </c>
      <c r="L4031" s="5">
        <v>0</v>
      </c>
      <c r="M4031" s="5">
        <v>4.2000000000000003E-2</v>
      </c>
      <c r="N4031" s="5">
        <v>4</v>
      </c>
      <c r="O4031" s="6">
        <v>0</v>
      </c>
      <c r="P4031" s="5" t="str">
        <f>IF(Table2[[#This Row],[ip_risk_score]]&gt;0.8,"HIGH",IF(Table2[[#This Row],[ip_risk_score]]&gt;0.5,"MEDIUM","LOW"))</f>
        <v>LOW</v>
      </c>
      <c r="Q4031" s="5">
        <f>Table2[[#This Row],[transaction_amount]]-Table2[[#This Row],[avg_transaction_amount]]</f>
        <v>-20255.080000000002</v>
      </c>
    </row>
    <row r="4032" spans="1:17" x14ac:dyDescent="0.25">
      <c r="A4032" s="4" t="s">
        <v>7326</v>
      </c>
      <c r="B4032" s="5" t="s">
        <v>272</v>
      </c>
      <c r="C4032" s="5">
        <v>36910.65</v>
      </c>
      <c r="D4032" s="5" t="s">
        <v>53</v>
      </c>
      <c r="E4032" s="5" t="s">
        <v>27</v>
      </c>
      <c r="F4032" s="5" t="s">
        <v>22</v>
      </c>
      <c r="G4032" s="5" t="s">
        <v>48</v>
      </c>
      <c r="H4032" s="5">
        <v>955</v>
      </c>
      <c r="I4032" s="5">
        <v>20</v>
      </c>
      <c r="J4032" s="5">
        <v>1</v>
      </c>
      <c r="K4032" s="5">
        <v>16982.52</v>
      </c>
      <c r="L4032" s="5">
        <v>0</v>
      </c>
      <c r="M4032" s="5">
        <v>0.95099999999999996</v>
      </c>
      <c r="N4032" s="5">
        <v>5</v>
      </c>
      <c r="O4032" s="6">
        <v>0</v>
      </c>
      <c r="P4032" s="5" t="str">
        <f>IF(Table2[[#This Row],[ip_risk_score]]&gt;0.8,"HIGH",IF(Table2[[#This Row],[ip_risk_score]]&gt;0.5,"MEDIUM","LOW"))</f>
        <v>HIGH</v>
      </c>
      <c r="Q4032" s="5">
        <f>Table2[[#This Row],[transaction_amount]]-Table2[[#This Row],[avg_transaction_amount]]</f>
        <v>19928.13</v>
      </c>
    </row>
    <row r="4033" spans="1:17" x14ac:dyDescent="0.25">
      <c r="A4033" s="4" t="s">
        <v>7327</v>
      </c>
      <c r="B4033" s="5" t="s">
        <v>7328</v>
      </c>
      <c r="C4033" s="5">
        <v>18055.7</v>
      </c>
      <c r="D4033" s="5" t="s">
        <v>26</v>
      </c>
      <c r="E4033" s="5" t="s">
        <v>31</v>
      </c>
      <c r="F4033" s="5" t="s">
        <v>28</v>
      </c>
      <c r="G4033" s="5" t="s">
        <v>58</v>
      </c>
      <c r="H4033" s="5">
        <v>1297</v>
      </c>
      <c r="I4033" s="5">
        <v>2</v>
      </c>
      <c r="J4033" s="5">
        <v>0</v>
      </c>
      <c r="K4033" s="5">
        <v>22797.360000000001</v>
      </c>
      <c r="L4033" s="5">
        <v>0</v>
      </c>
      <c r="M4033" s="5">
        <v>0.23699999999999999</v>
      </c>
      <c r="N4033" s="5">
        <v>1</v>
      </c>
      <c r="O4033" s="6">
        <v>0</v>
      </c>
      <c r="P4033" s="5" t="str">
        <f>IF(Table2[[#This Row],[ip_risk_score]]&gt;0.8,"HIGH",IF(Table2[[#This Row],[ip_risk_score]]&gt;0.5,"MEDIUM","LOW"))</f>
        <v>LOW</v>
      </c>
      <c r="Q4033" s="5">
        <f>Table2[[#This Row],[transaction_amount]]-Table2[[#This Row],[avg_transaction_amount]]</f>
        <v>-4741.66</v>
      </c>
    </row>
    <row r="4034" spans="1:17" x14ac:dyDescent="0.25">
      <c r="A4034" s="4" t="s">
        <v>7329</v>
      </c>
      <c r="B4034" s="5" t="s">
        <v>7330</v>
      </c>
      <c r="C4034" s="5">
        <v>33579.980000000003</v>
      </c>
      <c r="D4034" s="5" t="s">
        <v>26</v>
      </c>
      <c r="E4034" s="5" t="s">
        <v>31</v>
      </c>
      <c r="F4034" s="5" t="s">
        <v>22</v>
      </c>
      <c r="G4034" s="5" t="s">
        <v>48</v>
      </c>
      <c r="H4034" s="5">
        <v>277</v>
      </c>
      <c r="I4034" s="5">
        <v>5</v>
      </c>
      <c r="J4034" s="5">
        <v>2</v>
      </c>
      <c r="K4034" s="5">
        <v>14137.25</v>
      </c>
      <c r="L4034" s="5">
        <v>0</v>
      </c>
      <c r="M4034" s="5">
        <v>0.29899999999999999</v>
      </c>
      <c r="N4034" s="5">
        <v>3</v>
      </c>
      <c r="O4034" s="6">
        <v>0</v>
      </c>
      <c r="P4034" s="5" t="str">
        <f>IF(Table2[[#This Row],[ip_risk_score]]&gt;0.8,"HIGH",IF(Table2[[#This Row],[ip_risk_score]]&gt;0.5,"MEDIUM","LOW"))</f>
        <v>LOW</v>
      </c>
      <c r="Q4034" s="5">
        <f>Table2[[#This Row],[transaction_amount]]-Table2[[#This Row],[avg_transaction_amount]]</f>
        <v>19442.730000000003</v>
      </c>
    </row>
    <row r="4035" spans="1:17" x14ac:dyDescent="0.25">
      <c r="A4035" s="4" t="s">
        <v>7331</v>
      </c>
      <c r="B4035" s="5" t="s">
        <v>5999</v>
      </c>
      <c r="C4035" s="5">
        <v>13568.66</v>
      </c>
      <c r="D4035" s="5" t="s">
        <v>26</v>
      </c>
      <c r="E4035" s="5" t="s">
        <v>41</v>
      </c>
      <c r="F4035" s="5" t="s">
        <v>32</v>
      </c>
      <c r="G4035" s="5" t="s">
        <v>33</v>
      </c>
      <c r="H4035" s="5">
        <v>444</v>
      </c>
      <c r="I4035" s="5">
        <v>22</v>
      </c>
      <c r="J4035" s="5">
        <v>3</v>
      </c>
      <c r="K4035" s="5">
        <v>11584.01</v>
      </c>
      <c r="L4035" s="5">
        <v>0</v>
      </c>
      <c r="M4035" s="5">
        <v>0.64300000000000002</v>
      </c>
      <c r="N4035" s="5">
        <v>1</v>
      </c>
      <c r="O4035" s="6">
        <v>0</v>
      </c>
      <c r="P4035" s="5" t="str">
        <f>IF(Table2[[#This Row],[ip_risk_score]]&gt;0.8,"HIGH",IF(Table2[[#This Row],[ip_risk_score]]&gt;0.5,"MEDIUM","LOW"))</f>
        <v>MEDIUM</v>
      </c>
      <c r="Q4035" s="5">
        <f>Table2[[#This Row],[transaction_amount]]-Table2[[#This Row],[avg_transaction_amount]]</f>
        <v>1984.6499999999996</v>
      </c>
    </row>
    <row r="4036" spans="1:17" x14ac:dyDescent="0.25">
      <c r="A4036" s="4" t="s">
        <v>7332</v>
      </c>
      <c r="B4036" s="5" t="s">
        <v>7333</v>
      </c>
      <c r="C4036" s="5">
        <v>4107.42</v>
      </c>
      <c r="D4036" s="5" t="s">
        <v>20</v>
      </c>
      <c r="E4036" s="5" t="s">
        <v>27</v>
      </c>
      <c r="F4036" s="5" t="s">
        <v>32</v>
      </c>
      <c r="G4036" s="5" t="s">
        <v>23</v>
      </c>
      <c r="H4036" s="5">
        <v>459</v>
      </c>
      <c r="I4036" s="5">
        <v>2</v>
      </c>
      <c r="J4036" s="5">
        <v>4</v>
      </c>
      <c r="K4036" s="5">
        <v>24684</v>
      </c>
      <c r="L4036" s="5">
        <v>0</v>
      </c>
      <c r="M4036" s="5">
        <v>0.42899999999999999</v>
      </c>
      <c r="N4036" s="5">
        <v>3</v>
      </c>
      <c r="O4036" s="6">
        <v>0</v>
      </c>
      <c r="P4036" s="5" t="str">
        <f>IF(Table2[[#This Row],[ip_risk_score]]&gt;0.8,"HIGH",IF(Table2[[#This Row],[ip_risk_score]]&gt;0.5,"MEDIUM","LOW"))</f>
        <v>LOW</v>
      </c>
      <c r="Q4036" s="5">
        <f>Table2[[#This Row],[transaction_amount]]-Table2[[#This Row],[avg_transaction_amount]]</f>
        <v>-20576.580000000002</v>
      </c>
    </row>
    <row r="4037" spans="1:17" x14ac:dyDescent="0.25">
      <c r="A4037" s="4" t="s">
        <v>7334</v>
      </c>
      <c r="B4037" s="5" t="s">
        <v>7335</v>
      </c>
      <c r="C4037" s="5">
        <v>49629.46</v>
      </c>
      <c r="D4037" s="5" t="s">
        <v>26</v>
      </c>
      <c r="E4037" s="5" t="s">
        <v>31</v>
      </c>
      <c r="F4037" s="5" t="s">
        <v>32</v>
      </c>
      <c r="G4037" s="5" t="s">
        <v>58</v>
      </c>
      <c r="H4037" s="5">
        <v>306</v>
      </c>
      <c r="I4037" s="5">
        <v>0</v>
      </c>
      <c r="J4037" s="5">
        <v>1</v>
      </c>
      <c r="K4037" s="5">
        <v>13955.26</v>
      </c>
      <c r="L4037" s="5">
        <v>0</v>
      </c>
      <c r="M4037" s="5">
        <v>0.42299999999999999</v>
      </c>
      <c r="N4037" s="5">
        <v>3</v>
      </c>
      <c r="O4037" s="6">
        <v>1</v>
      </c>
      <c r="P4037" s="5" t="str">
        <f>IF(Table2[[#This Row],[ip_risk_score]]&gt;0.8,"HIGH",IF(Table2[[#This Row],[ip_risk_score]]&gt;0.5,"MEDIUM","LOW"))</f>
        <v>LOW</v>
      </c>
      <c r="Q4037" s="5">
        <f>Table2[[#This Row],[transaction_amount]]-Table2[[#This Row],[avg_transaction_amount]]</f>
        <v>35674.199999999997</v>
      </c>
    </row>
    <row r="4038" spans="1:17" x14ac:dyDescent="0.25">
      <c r="A4038" s="4" t="s">
        <v>7336</v>
      </c>
      <c r="B4038" s="5" t="s">
        <v>7337</v>
      </c>
      <c r="C4038" s="5">
        <v>7852.27</v>
      </c>
      <c r="D4038" s="5" t="s">
        <v>26</v>
      </c>
      <c r="E4038" s="5" t="s">
        <v>31</v>
      </c>
      <c r="F4038" s="5" t="s">
        <v>32</v>
      </c>
      <c r="G4038" s="5" t="s">
        <v>48</v>
      </c>
      <c r="H4038" s="5">
        <v>1951</v>
      </c>
      <c r="I4038" s="5">
        <v>13</v>
      </c>
      <c r="J4038" s="5">
        <v>4</v>
      </c>
      <c r="K4038" s="5">
        <v>4332.13</v>
      </c>
      <c r="L4038" s="5">
        <v>0</v>
      </c>
      <c r="M4038" s="5">
        <v>8.3000000000000004E-2</v>
      </c>
      <c r="N4038" s="5">
        <v>4</v>
      </c>
      <c r="O4038" s="6">
        <v>0</v>
      </c>
      <c r="P4038" s="5" t="str">
        <f>IF(Table2[[#This Row],[ip_risk_score]]&gt;0.8,"HIGH",IF(Table2[[#This Row],[ip_risk_score]]&gt;0.5,"MEDIUM","LOW"))</f>
        <v>LOW</v>
      </c>
      <c r="Q4038" s="5">
        <f>Table2[[#This Row],[transaction_amount]]-Table2[[#This Row],[avg_transaction_amount]]</f>
        <v>3520.1400000000003</v>
      </c>
    </row>
    <row r="4039" spans="1:17" x14ac:dyDescent="0.25">
      <c r="A4039" s="4" t="s">
        <v>7338</v>
      </c>
      <c r="B4039" s="5" t="s">
        <v>7339</v>
      </c>
      <c r="C4039" s="5">
        <v>49421.63</v>
      </c>
      <c r="D4039" s="5" t="s">
        <v>20</v>
      </c>
      <c r="E4039" s="5" t="s">
        <v>41</v>
      </c>
      <c r="F4039" s="5" t="s">
        <v>22</v>
      </c>
      <c r="G4039" s="5" t="s">
        <v>38</v>
      </c>
      <c r="H4039" s="5">
        <v>1672</v>
      </c>
      <c r="I4039" s="5">
        <v>22</v>
      </c>
      <c r="J4039" s="5">
        <v>4</v>
      </c>
      <c r="K4039" s="5">
        <v>8308.16</v>
      </c>
      <c r="L4039" s="5">
        <v>0</v>
      </c>
      <c r="M4039" s="5">
        <v>0.99199999999999999</v>
      </c>
      <c r="N4039" s="5">
        <v>1</v>
      </c>
      <c r="O4039" s="6">
        <v>0</v>
      </c>
      <c r="P4039" s="5" t="str">
        <f>IF(Table2[[#This Row],[ip_risk_score]]&gt;0.8,"HIGH",IF(Table2[[#This Row],[ip_risk_score]]&gt;0.5,"MEDIUM","LOW"))</f>
        <v>HIGH</v>
      </c>
      <c r="Q4039" s="5">
        <f>Table2[[#This Row],[transaction_amount]]-Table2[[#This Row],[avg_transaction_amount]]</f>
        <v>41113.47</v>
      </c>
    </row>
    <row r="4040" spans="1:17" x14ac:dyDescent="0.25">
      <c r="A4040" s="4" t="s">
        <v>7340</v>
      </c>
      <c r="B4040" s="5" t="s">
        <v>7341</v>
      </c>
      <c r="C4040" s="5">
        <v>48865.13</v>
      </c>
      <c r="D4040" s="5" t="s">
        <v>26</v>
      </c>
      <c r="E4040" s="5" t="s">
        <v>27</v>
      </c>
      <c r="F4040" s="5" t="s">
        <v>28</v>
      </c>
      <c r="G4040" s="5" t="s">
        <v>58</v>
      </c>
      <c r="H4040" s="5">
        <v>1170</v>
      </c>
      <c r="I4040" s="5">
        <v>19</v>
      </c>
      <c r="J4040" s="5">
        <v>2</v>
      </c>
      <c r="K4040" s="5">
        <v>16885.36</v>
      </c>
      <c r="L4040" s="5">
        <v>0</v>
      </c>
      <c r="M4040" s="5">
        <v>0.28399999999999997</v>
      </c>
      <c r="N4040" s="5">
        <v>5</v>
      </c>
      <c r="O4040" s="6">
        <v>0</v>
      </c>
      <c r="P4040" s="5" t="str">
        <f>IF(Table2[[#This Row],[ip_risk_score]]&gt;0.8,"HIGH",IF(Table2[[#This Row],[ip_risk_score]]&gt;0.5,"MEDIUM","LOW"))</f>
        <v>LOW</v>
      </c>
      <c r="Q4040" s="5">
        <f>Table2[[#This Row],[transaction_amount]]-Table2[[#This Row],[avg_transaction_amount]]</f>
        <v>31979.769999999997</v>
      </c>
    </row>
    <row r="4041" spans="1:17" x14ac:dyDescent="0.25">
      <c r="A4041" s="4" t="s">
        <v>7342</v>
      </c>
      <c r="B4041" s="5" t="s">
        <v>7343</v>
      </c>
      <c r="C4041" s="5">
        <v>39701.21</v>
      </c>
      <c r="D4041" s="5" t="s">
        <v>26</v>
      </c>
      <c r="E4041" s="5" t="s">
        <v>21</v>
      </c>
      <c r="F4041" s="5" t="s">
        <v>22</v>
      </c>
      <c r="G4041" s="5" t="s">
        <v>33</v>
      </c>
      <c r="H4041" s="5">
        <v>1623</v>
      </c>
      <c r="I4041" s="5">
        <v>6</v>
      </c>
      <c r="J4041" s="5">
        <v>4</v>
      </c>
      <c r="K4041" s="5">
        <v>12137.06</v>
      </c>
      <c r="L4041" s="5">
        <v>0</v>
      </c>
      <c r="M4041" s="5">
        <v>0.11</v>
      </c>
      <c r="N4041" s="5">
        <v>4</v>
      </c>
      <c r="O4041" s="6">
        <v>0</v>
      </c>
      <c r="P4041" s="5" t="str">
        <f>IF(Table2[[#This Row],[ip_risk_score]]&gt;0.8,"HIGH",IF(Table2[[#This Row],[ip_risk_score]]&gt;0.5,"MEDIUM","LOW"))</f>
        <v>LOW</v>
      </c>
      <c r="Q4041" s="5">
        <f>Table2[[#This Row],[transaction_amount]]-Table2[[#This Row],[avg_transaction_amount]]</f>
        <v>27564.15</v>
      </c>
    </row>
    <row r="4042" spans="1:17" x14ac:dyDescent="0.25">
      <c r="A4042" s="4" t="s">
        <v>7344</v>
      </c>
      <c r="B4042" s="5" t="s">
        <v>7345</v>
      </c>
      <c r="C4042" s="5">
        <v>32988.18</v>
      </c>
      <c r="D4042" s="5" t="s">
        <v>53</v>
      </c>
      <c r="E4042" s="5" t="s">
        <v>41</v>
      </c>
      <c r="F4042" s="5" t="s">
        <v>32</v>
      </c>
      <c r="G4042" s="5" t="s">
        <v>38</v>
      </c>
      <c r="H4042" s="5">
        <v>728</v>
      </c>
      <c r="I4042" s="5">
        <v>8</v>
      </c>
      <c r="J4042" s="5">
        <v>3</v>
      </c>
      <c r="K4042" s="5">
        <v>11055.15</v>
      </c>
      <c r="L4042" s="5">
        <v>0</v>
      </c>
      <c r="M4042" s="5">
        <v>0.68200000000000005</v>
      </c>
      <c r="N4042" s="5">
        <v>5</v>
      </c>
      <c r="O4042" s="6">
        <v>0</v>
      </c>
      <c r="P4042" s="5" t="str">
        <f>IF(Table2[[#This Row],[ip_risk_score]]&gt;0.8,"HIGH",IF(Table2[[#This Row],[ip_risk_score]]&gt;0.5,"MEDIUM","LOW"))</f>
        <v>MEDIUM</v>
      </c>
      <c r="Q4042" s="5">
        <f>Table2[[#This Row],[transaction_amount]]-Table2[[#This Row],[avg_transaction_amount]]</f>
        <v>21933.03</v>
      </c>
    </row>
    <row r="4043" spans="1:17" x14ac:dyDescent="0.25">
      <c r="A4043" s="4" t="s">
        <v>7346</v>
      </c>
      <c r="B4043" s="5" t="s">
        <v>7239</v>
      </c>
      <c r="C4043" s="5">
        <v>28911.46</v>
      </c>
      <c r="D4043" s="5" t="s">
        <v>20</v>
      </c>
      <c r="E4043" s="5" t="s">
        <v>31</v>
      </c>
      <c r="F4043" s="5" t="s">
        <v>22</v>
      </c>
      <c r="G4043" s="5" t="s">
        <v>33</v>
      </c>
      <c r="H4043" s="5">
        <v>1940</v>
      </c>
      <c r="I4043" s="5">
        <v>0</v>
      </c>
      <c r="J4043" s="5">
        <v>2</v>
      </c>
      <c r="K4043" s="5">
        <v>20096.05</v>
      </c>
      <c r="L4043" s="5">
        <v>0</v>
      </c>
      <c r="M4043" s="5">
        <v>0.752</v>
      </c>
      <c r="N4043" s="5">
        <v>6</v>
      </c>
      <c r="O4043" s="6">
        <v>0</v>
      </c>
      <c r="P4043" s="5" t="str">
        <f>IF(Table2[[#This Row],[ip_risk_score]]&gt;0.8,"HIGH",IF(Table2[[#This Row],[ip_risk_score]]&gt;0.5,"MEDIUM","LOW"))</f>
        <v>MEDIUM</v>
      </c>
      <c r="Q4043" s="5">
        <f>Table2[[#This Row],[transaction_amount]]-Table2[[#This Row],[avg_transaction_amount]]</f>
        <v>8815.41</v>
      </c>
    </row>
    <row r="4044" spans="1:17" x14ac:dyDescent="0.25">
      <c r="A4044" s="4" t="s">
        <v>7347</v>
      </c>
      <c r="B4044" s="5" t="s">
        <v>7348</v>
      </c>
      <c r="C4044" s="5">
        <v>43311.77</v>
      </c>
      <c r="D4044" s="5" t="s">
        <v>26</v>
      </c>
      <c r="E4044" s="5" t="s">
        <v>27</v>
      </c>
      <c r="F4044" s="5" t="s">
        <v>22</v>
      </c>
      <c r="G4044" s="5" t="s">
        <v>38</v>
      </c>
      <c r="H4044" s="5">
        <v>1030</v>
      </c>
      <c r="I4044" s="5">
        <v>9</v>
      </c>
      <c r="J4044" s="5">
        <v>4</v>
      </c>
      <c r="K4044" s="5">
        <v>19125.98</v>
      </c>
      <c r="L4044" s="5">
        <v>0</v>
      </c>
      <c r="M4044" s="5">
        <v>2.5000000000000001E-2</v>
      </c>
      <c r="N4044" s="5">
        <v>3</v>
      </c>
      <c r="O4044" s="6">
        <v>0</v>
      </c>
      <c r="P4044" s="5" t="str">
        <f>IF(Table2[[#This Row],[ip_risk_score]]&gt;0.8,"HIGH",IF(Table2[[#This Row],[ip_risk_score]]&gt;0.5,"MEDIUM","LOW"))</f>
        <v>LOW</v>
      </c>
      <c r="Q4044" s="5">
        <f>Table2[[#This Row],[transaction_amount]]-Table2[[#This Row],[avg_transaction_amount]]</f>
        <v>24185.789999999997</v>
      </c>
    </row>
    <row r="4045" spans="1:17" x14ac:dyDescent="0.25">
      <c r="A4045" s="4" t="s">
        <v>7349</v>
      </c>
      <c r="B4045" s="5" t="s">
        <v>7350</v>
      </c>
      <c r="C4045" s="5">
        <v>14507.5</v>
      </c>
      <c r="D4045" s="5" t="s">
        <v>26</v>
      </c>
      <c r="E4045" s="5" t="s">
        <v>31</v>
      </c>
      <c r="F4045" s="5" t="s">
        <v>32</v>
      </c>
      <c r="G4045" s="5" t="s">
        <v>23</v>
      </c>
      <c r="H4045" s="5">
        <v>1430</v>
      </c>
      <c r="I4045" s="5">
        <v>12</v>
      </c>
      <c r="J4045" s="5">
        <v>2</v>
      </c>
      <c r="K4045" s="5">
        <v>9489.3799999999992</v>
      </c>
      <c r="L4045" s="5">
        <v>0</v>
      </c>
      <c r="M4045" s="5">
        <v>0.26900000000000002</v>
      </c>
      <c r="N4045" s="5">
        <v>3</v>
      </c>
      <c r="O4045" s="6">
        <v>0</v>
      </c>
      <c r="P4045" s="5" t="str">
        <f>IF(Table2[[#This Row],[ip_risk_score]]&gt;0.8,"HIGH",IF(Table2[[#This Row],[ip_risk_score]]&gt;0.5,"MEDIUM","LOW"))</f>
        <v>LOW</v>
      </c>
      <c r="Q4045" s="5">
        <f>Table2[[#This Row],[transaction_amount]]-Table2[[#This Row],[avg_transaction_amount]]</f>
        <v>5018.1200000000008</v>
      </c>
    </row>
    <row r="4046" spans="1:17" x14ac:dyDescent="0.25">
      <c r="A4046" s="4" t="s">
        <v>7351</v>
      </c>
      <c r="B4046" s="5" t="s">
        <v>7352</v>
      </c>
      <c r="C4046" s="5">
        <v>23410.68</v>
      </c>
      <c r="D4046" s="5" t="s">
        <v>26</v>
      </c>
      <c r="E4046" s="5" t="s">
        <v>41</v>
      </c>
      <c r="F4046" s="5" t="s">
        <v>28</v>
      </c>
      <c r="G4046" s="5" t="s">
        <v>33</v>
      </c>
      <c r="H4046" s="5">
        <v>193</v>
      </c>
      <c r="I4046" s="5">
        <v>11</v>
      </c>
      <c r="J4046" s="5">
        <v>3</v>
      </c>
      <c r="K4046" s="5">
        <v>10846.86</v>
      </c>
      <c r="L4046" s="5">
        <v>0</v>
      </c>
      <c r="M4046" s="5">
        <v>0.19400000000000001</v>
      </c>
      <c r="N4046" s="5">
        <v>5</v>
      </c>
      <c r="O4046" s="6">
        <v>0</v>
      </c>
      <c r="P4046" s="5" t="str">
        <f>IF(Table2[[#This Row],[ip_risk_score]]&gt;0.8,"HIGH",IF(Table2[[#This Row],[ip_risk_score]]&gt;0.5,"MEDIUM","LOW"))</f>
        <v>LOW</v>
      </c>
      <c r="Q4046" s="5">
        <f>Table2[[#This Row],[transaction_amount]]-Table2[[#This Row],[avg_transaction_amount]]</f>
        <v>12563.82</v>
      </c>
    </row>
    <row r="4047" spans="1:17" x14ac:dyDescent="0.25">
      <c r="A4047" s="4" t="s">
        <v>7353</v>
      </c>
      <c r="B4047" s="5" t="s">
        <v>5238</v>
      </c>
      <c r="C4047" s="5">
        <v>30988.53</v>
      </c>
      <c r="D4047" s="5" t="s">
        <v>26</v>
      </c>
      <c r="E4047" s="5" t="s">
        <v>41</v>
      </c>
      <c r="F4047" s="5" t="s">
        <v>22</v>
      </c>
      <c r="G4047" s="5" t="s">
        <v>38</v>
      </c>
      <c r="H4047" s="5">
        <v>421</v>
      </c>
      <c r="I4047" s="5">
        <v>3</v>
      </c>
      <c r="J4047" s="5">
        <v>1</v>
      </c>
      <c r="K4047" s="5">
        <v>22586.79</v>
      </c>
      <c r="L4047" s="5">
        <v>0</v>
      </c>
      <c r="M4047" s="5">
        <v>0.78900000000000003</v>
      </c>
      <c r="N4047" s="5">
        <v>5</v>
      </c>
      <c r="O4047" s="6">
        <v>0</v>
      </c>
      <c r="P4047" s="5" t="str">
        <f>IF(Table2[[#This Row],[ip_risk_score]]&gt;0.8,"HIGH",IF(Table2[[#This Row],[ip_risk_score]]&gt;0.5,"MEDIUM","LOW"))</f>
        <v>MEDIUM</v>
      </c>
      <c r="Q4047" s="5">
        <f>Table2[[#This Row],[transaction_amount]]-Table2[[#This Row],[avg_transaction_amount]]</f>
        <v>8401.739999999998</v>
      </c>
    </row>
    <row r="4048" spans="1:17" x14ac:dyDescent="0.25">
      <c r="A4048" s="4" t="s">
        <v>7354</v>
      </c>
      <c r="B4048" s="5" t="s">
        <v>7355</v>
      </c>
      <c r="C4048" s="5">
        <v>20588.96</v>
      </c>
      <c r="D4048" s="5" t="s">
        <v>53</v>
      </c>
      <c r="E4048" s="5" t="s">
        <v>27</v>
      </c>
      <c r="F4048" s="5" t="s">
        <v>22</v>
      </c>
      <c r="G4048" s="5" t="s">
        <v>33</v>
      </c>
      <c r="H4048" s="5">
        <v>1634</v>
      </c>
      <c r="I4048" s="5">
        <v>6</v>
      </c>
      <c r="J4048" s="5">
        <v>0</v>
      </c>
      <c r="K4048" s="5">
        <v>27646.5</v>
      </c>
      <c r="L4048" s="5">
        <v>0</v>
      </c>
      <c r="M4048" s="5">
        <v>0.184</v>
      </c>
      <c r="N4048" s="5">
        <v>9</v>
      </c>
      <c r="O4048" s="6">
        <v>1</v>
      </c>
      <c r="P4048" s="5" t="str">
        <f>IF(Table2[[#This Row],[ip_risk_score]]&gt;0.8,"HIGH",IF(Table2[[#This Row],[ip_risk_score]]&gt;0.5,"MEDIUM","LOW"))</f>
        <v>LOW</v>
      </c>
      <c r="Q4048" s="5">
        <f>Table2[[#This Row],[transaction_amount]]-Table2[[#This Row],[avg_transaction_amount]]</f>
        <v>-7057.5400000000009</v>
      </c>
    </row>
    <row r="4049" spans="1:17" x14ac:dyDescent="0.25">
      <c r="A4049" s="4" t="s">
        <v>7356</v>
      </c>
      <c r="B4049" s="5" t="s">
        <v>7357</v>
      </c>
      <c r="C4049" s="5">
        <v>21402.95</v>
      </c>
      <c r="D4049" s="5" t="s">
        <v>53</v>
      </c>
      <c r="E4049" s="5" t="s">
        <v>41</v>
      </c>
      <c r="F4049" s="5" t="s">
        <v>32</v>
      </c>
      <c r="G4049" s="5" t="s">
        <v>58</v>
      </c>
      <c r="H4049" s="5">
        <v>329</v>
      </c>
      <c r="I4049" s="5">
        <v>9</v>
      </c>
      <c r="J4049" s="5">
        <v>2</v>
      </c>
      <c r="K4049" s="5">
        <v>9794.02</v>
      </c>
      <c r="L4049" s="5">
        <v>0</v>
      </c>
      <c r="M4049" s="5">
        <v>0.23499999999999999</v>
      </c>
      <c r="N4049" s="5">
        <v>7</v>
      </c>
      <c r="O4049" s="6">
        <v>0</v>
      </c>
      <c r="P4049" s="5" t="str">
        <f>IF(Table2[[#This Row],[ip_risk_score]]&gt;0.8,"HIGH",IF(Table2[[#This Row],[ip_risk_score]]&gt;0.5,"MEDIUM","LOW"))</f>
        <v>LOW</v>
      </c>
      <c r="Q4049" s="5">
        <f>Table2[[#This Row],[transaction_amount]]-Table2[[#This Row],[avg_transaction_amount]]</f>
        <v>11608.93</v>
      </c>
    </row>
    <row r="4050" spans="1:17" x14ac:dyDescent="0.25">
      <c r="A4050" s="4" t="s">
        <v>7358</v>
      </c>
      <c r="B4050" s="5" t="s">
        <v>7359</v>
      </c>
      <c r="C4050" s="5">
        <v>16547.72</v>
      </c>
      <c r="D4050" s="5" t="s">
        <v>53</v>
      </c>
      <c r="E4050" s="5" t="s">
        <v>41</v>
      </c>
      <c r="F4050" s="5" t="s">
        <v>28</v>
      </c>
      <c r="G4050" s="5" t="s">
        <v>33</v>
      </c>
      <c r="H4050" s="5">
        <v>750</v>
      </c>
      <c r="I4050" s="5">
        <v>21</v>
      </c>
      <c r="J4050" s="5">
        <v>0</v>
      </c>
      <c r="K4050" s="5">
        <v>8827.14</v>
      </c>
      <c r="L4050" s="5">
        <v>0</v>
      </c>
      <c r="M4050" s="5">
        <v>0.98699999999999999</v>
      </c>
      <c r="N4050" s="5">
        <v>6</v>
      </c>
      <c r="O4050" s="6">
        <v>0</v>
      </c>
      <c r="P4050" s="5" t="str">
        <f>IF(Table2[[#This Row],[ip_risk_score]]&gt;0.8,"HIGH",IF(Table2[[#This Row],[ip_risk_score]]&gt;0.5,"MEDIUM","LOW"))</f>
        <v>HIGH</v>
      </c>
      <c r="Q4050" s="5">
        <f>Table2[[#This Row],[transaction_amount]]-Table2[[#This Row],[avg_transaction_amount]]</f>
        <v>7720.5800000000017</v>
      </c>
    </row>
    <row r="4051" spans="1:17" x14ac:dyDescent="0.25">
      <c r="A4051" s="4" t="s">
        <v>7360</v>
      </c>
      <c r="B4051" s="5" t="s">
        <v>7361</v>
      </c>
      <c r="C4051" s="5">
        <v>28233.38</v>
      </c>
      <c r="D4051" s="5" t="s">
        <v>53</v>
      </c>
      <c r="E4051" s="5" t="s">
        <v>21</v>
      </c>
      <c r="F4051" s="5" t="s">
        <v>32</v>
      </c>
      <c r="G4051" s="5" t="s">
        <v>33</v>
      </c>
      <c r="H4051" s="5">
        <v>1609</v>
      </c>
      <c r="I4051" s="5">
        <v>6</v>
      </c>
      <c r="J4051" s="5">
        <v>1</v>
      </c>
      <c r="K4051" s="5">
        <v>8031.87</v>
      </c>
      <c r="L4051" s="5">
        <v>0</v>
      </c>
      <c r="M4051" s="5">
        <v>0.70199999999999996</v>
      </c>
      <c r="N4051" s="5">
        <v>2</v>
      </c>
      <c r="O4051" s="6">
        <v>0</v>
      </c>
      <c r="P4051" s="5" t="str">
        <f>IF(Table2[[#This Row],[ip_risk_score]]&gt;0.8,"HIGH",IF(Table2[[#This Row],[ip_risk_score]]&gt;0.5,"MEDIUM","LOW"))</f>
        <v>MEDIUM</v>
      </c>
      <c r="Q4051" s="5">
        <f>Table2[[#This Row],[transaction_amount]]-Table2[[#This Row],[avg_transaction_amount]]</f>
        <v>20201.510000000002</v>
      </c>
    </row>
    <row r="4052" spans="1:17" x14ac:dyDescent="0.25">
      <c r="A4052" s="4" t="s">
        <v>7362</v>
      </c>
      <c r="B4052" s="5" t="s">
        <v>7363</v>
      </c>
      <c r="C4052" s="5">
        <v>42536.2</v>
      </c>
      <c r="D4052" s="5" t="s">
        <v>20</v>
      </c>
      <c r="E4052" s="5" t="s">
        <v>31</v>
      </c>
      <c r="F4052" s="5" t="s">
        <v>32</v>
      </c>
      <c r="G4052" s="5" t="s">
        <v>38</v>
      </c>
      <c r="H4052" s="5">
        <v>1359</v>
      </c>
      <c r="I4052" s="5">
        <v>14</v>
      </c>
      <c r="J4052" s="5">
        <v>3</v>
      </c>
      <c r="K4052" s="5">
        <v>4331.0600000000004</v>
      </c>
      <c r="L4052" s="5">
        <v>0</v>
      </c>
      <c r="M4052" s="5">
        <v>0.38800000000000001</v>
      </c>
      <c r="N4052" s="5">
        <v>9</v>
      </c>
      <c r="O4052" s="6">
        <v>0</v>
      </c>
      <c r="P4052" s="5" t="str">
        <f>IF(Table2[[#This Row],[ip_risk_score]]&gt;0.8,"HIGH",IF(Table2[[#This Row],[ip_risk_score]]&gt;0.5,"MEDIUM","LOW"))</f>
        <v>LOW</v>
      </c>
      <c r="Q4052" s="5">
        <f>Table2[[#This Row],[transaction_amount]]-Table2[[#This Row],[avg_transaction_amount]]</f>
        <v>38205.14</v>
      </c>
    </row>
    <row r="4053" spans="1:17" x14ac:dyDescent="0.25">
      <c r="A4053" s="4" t="s">
        <v>7364</v>
      </c>
      <c r="B4053" s="5" t="s">
        <v>7365</v>
      </c>
      <c r="C4053" s="5">
        <v>10116.34</v>
      </c>
      <c r="D4053" s="5" t="s">
        <v>26</v>
      </c>
      <c r="E4053" s="5" t="s">
        <v>21</v>
      </c>
      <c r="F4053" s="5" t="s">
        <v>22</v>
      </c>
      <c r="G4053" s="5" t="s">
        <v>33</v>
      </c>
      <c r="H4053" s="5">
        <v>1600</v>
      </c>
      <c r="I4053" s="5">
        <v>18</v>
      </c>
      <c r="J4053" s="5">
        <v>1</v>
      </c>
      <c r="K4053" s="5">
        <v>11377.51</v>
      </c>
      <c r="L4053" s="5">
        <v>0</v>
      </c>
      <c r="M4053" s="5">
        <v>0.754</v>
      </c>
      <c r="N4053" s="5">
        <v>3</v>
      </c>
      <c r="O4053" s="6">
        <v>0</v>
      </c>
      <c r="P4053" s="5" t="str">
        <f>IF(Table2[[#This Row],[ip_risk_score]]&gt;0.8,"HIGH",IF(Table2[[#This Row],[ip_risk_score]]&gt;0.5,"MEDIUM","LOW"))</f>
        <v>MEDIUM</v>
      </c>
      <c r="Q4053" s="5">
        <f>Table2[[#This Row],[transaction_amount]]-Table2[[#This Row],[avg_transaction_amount]]</f>
        <v>-1261.17</v>
      </c>
    </row>
    <row r="4054" spans="1:17" x14ac:dyDescent="0.25">
      <c r="A4054" s="4" t="s">
        <v>7366</v>
      </c>
      <c r="B4054" s="5" t="s">
        <v>7367</v>
      </c>
      <c r="C4054" s="5">
        <v>46724.93</v>
      </c>
      <c r="D4054" s="5" t="s">
        <v>53</v>
      </c>
      <c r="E4054" s="5" t="s">
        <v>21</v>
      </c>
      <c r="F4054" s="5" t="s">
        <v>28</v>
      </c>
      <c r="G4054" s="5" t="s">
        <v>23</v>
      </c>
      <c r="H4054" s="5">
        <v>814</v>
      </c>
      <c r="I4054" s="5">
        <v>6</v>
      </c>
      <c r="J4054" s="5">
        <v>0</v>
      </c>
      <c r="K4054" s="5">
        <v>15528.58</v>
      </c>
      <c r="L4054" s="5">
        <v>0</v>
      </c>
      <c r="M4054" s="5">
        <v>0.46600000000000003</v>
      </c>
      <c r="N4054" s="5">
        <v>7</v>
      </c>
      <c r="O4054" s="6">
        <v>0</v>
      </c>
      <c r="P4054" s="5" t="str">
        <f>IF(Table2[[#This Row],[ip_risk_score]]&gt;0.8,"HIGH",IF(Table2[[#This Row],[ip_risk_score]]&gt;0.5,"MEDIUM","LOW"))</f>
        <v>LOW</v>
      </c>
      <c r="Q4054" s="5">
        <f>Table2[[#This Row],[transaction_amount]]-Table2[[#This Row],[avg_transaction_amount]]</f>
        <v>31196.35</v>
      </c>
    </row>
    <row r="4055" spans="1:17" x14ac:dyDescent="0.25">
      <c r="A4055" s="4" t="s">
        <v>7368</v>
      </c>
      <c r="B4055" s="5" t="s">
        <v>7369</v>
      </c>
      <c r="C4055" s="5">
        <v>34469.93</v>
      </c>
      <c r="D4055" s="5" t="s">
        <v>26</v>
      </c>
      <c r="E4055" s="5" t="s">
        <v>27</v>
      </c>
      <c r="F4055" s="5" t="s">
        <v>32</v>
      </c>
      <c r="G4055" s="5" t="s">
        <v>48</v>
      </c>
      <c r="H4055" s="5">
        <v>426</v>
      </c>
      <c r="I4055" s="5">
        <v>13</v>
      </c>
      <c r="J4055" s="5">
        <v>3</v>
      </c>
      <c r="K4055" s="5">
        <v>16169.25</v>
      </c>
      <c r="L4055" s="5">
        <v>0</v>
      </c>
      <c r="M4055" s="5">
        <v>0.21299999999999999</v>
      </c>
      <c r="N4055" s="5">
        <v>8</v>
      </c>
      <c r="O4055" s="6">
        <v>0</v>
      </c>
      <c r="P4055" s="5" t="str">
        <f>IF(Table2[[#This Row],[ip_risk_score]]&gt;0.8,"HIGH",IF(Table2[[#This Row],[ip_risk_score]]&gt;0.5,"MEDIUM","LOW"))</f>
        <v>LOW</v>
      </c>
      <c r="Q4055" s="5">
        <f>Table2[[#This Row],[transaction_amount]]-Table2[[#This Row],[avg_transaction_amount]]</f>
        <v>18300.68</v>
      </c>
    </row>
    <row r="4056" spans="1:17" x14ac:dyDescent="0.25">
      <c r="A4056" s="4" t="s">
        <v>7370</v>
      </c>
      <c r="B4056" s="5" t="s">
        <v>7371</v>
      </c>
      <c r="C4056" s="5">
        <v>41172.5</v>
      </c>
      <c r="D4056" s="5" t="s">
        <v>20</v>
      </c>
      <c r="E4056" s="5" t="s">
        <v>41</v>
      </c>
      <c r="F4056" s="5" t="s">
        <v>22</v>
      </c>
      <c r="G4056" s="5" t="s">
        <v>58</v>
      </c>
      <c r="H4056" s="5">
        <v>1826</v>
      </c>
      <c r="I4056" s="5">
        <v>20</v>
      </c>
      <c r="J4056" s="5">
        <v>4</v>
      </c>
      <c r="K4056" s="5">
        <v>20761.810000000001</v>
      </c>
      <c r="L4056" s="5">
        <v>0</v>
      </c>
      <c r="M4056" s="5">
        <v>0.48799999999999999</v>
      </c>
      <c r="N4056" s="5">
        <v>9</v>
      </c>
      <c r="O4056" s="6">
        <v>0</v>
      </c>
      <c r="P4056" s="5" t="str">
        <f>IF(Table2[[#This Row],[ip_risk_score]]&gt;0.8,"HIGH",IF(Table2[[#This Row],[ip_risk_score]]&gt;0.5,"MEDIUM","LOW"))</f>
        <v>LOW</v>
      </c>
      <c r="Q4056" s="5">
        <f>Table2[[#This Row],[transaction_amount]]-Table2[[#This Row],[avg_transaction_amount]]</f>
        <v>20410.689999999999</v>
      </c>
    </row>
    <row r="4057" spans="1:17" x14ac:dyDescent="0.25">
      <c r="A4057" s="4" t="s">
        <v>7372</v>
      </c>
      <c r="B4057" s="5" t="s">
        <v>7373</v>
      </c>
      <c r="C4057" s="5">
        <v>27831.73</v>
      </c>
      <c r="D4057" s="5" t="s">
        <v>26</v>
      </c>
      <c r="E4057" s="5" t="s">
        <v>31</v>
      </c>
      <c r="F4057" s="5" t="s">
        <v>32</v>
      </c>
      <c r="G4057" s="5" t="s">
        <v>38</v>
      </c>
      <c r="H4057" s="5">
        <v>891</v>
      </c>
      <c r="I4057" s="5">
        <v>13</v>
      </c>
      <c r="J4057" s="5">
        <v>4</v>
      </c>
      <c r="K4057" s="5">
        <v>1671.3</v>
      </c>
      <c r="L4057" s="5">
        <v>0</v>
      </c>
      <c r="M4057" s="5">
        <v>0.77200000000000002</v>
      </c>
      <c r="N4057" s="5">
        <v>5</v>
      </c>
      <c r="O4057" s="6">
        <v>0</v>
      </c>
      <c r="P4057" s="5" t="str">
        <f>IF(Table2[[#This Row],[ip_risk_score]]&gt;0.8,"HIGH",IF(Table2[[#This Row],[ip_risk_score]]&gt;0.5,"MEDIUM","LOW"))</f>
        <v>MEDIUM</v>
      </c>
      <c r="Q4057" s="5">
        <f>Table2[[#This Row],[transaction_amount]]-Table2[[#This Row],[avg_transaction_amount]]</f>
        <v>26160.43</v>
      </c>
    </row>
    <row r="4058" spans="1:17" x14ac:dyDescent="0.25">
      <c r="A4058" s="4" t="s">
        <v>7374</v>
      </c>
      <c r="B4058" s="5" t="s">
        <v>7375</v>
      </c>
      <c r="C4058" s="5">
        <v>38986.86</v>
      </c>
      <c r="D4058" s="5" t="s">
        <v>26</v>
      </c>
      <c r="E4058" s="5" t="s">
        <v>31</v>
      </c>
      <c r="F4058" s="5" t="s">
        <v>22</v>
      </c>
      <c r="G4058" s="5" t="s">
        <v>33</v>
      </c>
      <c r="H4058" s="5">
        <v>800</v>
      </c>
      <c r="I4058" s="5">
        <v>17</v>
      </c>
      <c r="J4058" s="5">
        <v>2</v>
      </c>
      <c r="K4058" s="5">
        <v>16886.12</v>
      </c>
      <c r="L4058" s="5">
        <v>0</v>
      </c>
      <c r="M4058" s="5">
        <v>0.17799999999999999</v>
      </c>
      <c r="N4058" s="5">
        <v>6</v>
      </c>
      <c r="O4058" s="6">
        <v>0</v>
      </c>
      <c r="P4058" s="5" t="str">
        <f>IF(Table2[[#This Row],[ip_risk_score]]&gt;0.8,"HIGH",IF(Table2[[#This Row],[ip_risk_score]]&gt;0.5,"MEDIUM","LOW"))</f>
        <v>LOW</v>
      </c>
      <c r="Q4058" s="5">
        <f>Table2[[#This Row],[transaction_amount]]-Table2[[#This Row],[avg_transaction_amount]]</f>
        <v>22100.74</v>
      </c>
    </row>
    <row r="4059" spans="1:17" x14ac:dyDescent="0.25">
      <c r="A4059" s="4" t="s">
        <v>7376</v>
      </c>
      <c r="B4059" s="5" t="s">
        <v>7377</v>
      </c>
      <c r="C4059" s="5">
        <v>859.21</v>
      </c>
      <c r="D4059" s="5" t="s">
        <v>53</v>
      </c>
      <c r="E4059" s="5" t="s">
        <v>31</v>
      </c>
      <c r="F4059" s="5" t="s">
        <v>28</v>
      </c>
      <c r="G4059" s="5" t="s">
        <v>33</v>
      </c>
      <c r="H4059" s="5">
        <v>1733</v>
      </c>
      <c r="I4059" s="5">
        <v>9</v>
      </c>
      <c r="J4059" s="5">
        <v>4</v>
      </c>
      <c r="K4059" s="5">
        <v>7724.17</v>
      </c>
      <c r="L4059" s="5">
        <v>0</v>
      </c>
      <c r="M4059" s="5">
        <v>0.48599999999999999</v>
      </c>
      <c r="N4059" s="5">
        <v>6</v>
      </c>
      <c r="O4059" s="6">
        <v>1</v>
      </c>
      <c r="P4059" s="5" t="str">
        <f>IF(Table2[[#This Row],[ip_risk_score]]&gt;0.8,"HIGH",IF(Table2[[#This Row],[ip_risk_score]]&gt;0.5,"MEDIUM","LOW"))</f>
        <v>LOW</v>
      </c>
      <c r="Q4059" s="5">
        <f>Table2[[#This Row],[transaction_amount]]-Table2[[#This Row],[avg_transaction_amount]]</f>
        <v>-6864.96</v>
      </c>
    </row>
    <row r="4060" spans="1:17" x14ac:dyDescent="0.25">
      <c r="A4060" s="4" t="s">
        <v>7378</v>
      </c>
      <c r="B4060" s="5" t="s">
        <v>7379</v>
      </c>
      <c r="C4060" s="5">
        <v>40928.1</v>
      </c>
      <c r="D4060" s="5" t="s">
        <v>53</v>
      </c>
      <c r="E4060" s="5" t="s">
        <v>41</v>
      </c>
      <c r="F4060" s="5" t="s">
        <v>32</v>
      </c>
      <c r="G4060" s="5" t="s">
        <v>33</v>
      </c>
      <c r="H4060" s="5">
        <v>1985</v>
      </c>
      <c r="I4060" s="5">
        <v>2</v>
      </c>
      <c r="J4060" s="5">
        <v>0</v>
      </c>
      <c r="K4060" s="5">
        <v>7249.79</v>
      </c>
      <c r="L4060" s="5">
        <v>0</v>
      </c>
      <c r="M4060" s="5">
        <v>0.11899999999999999</v>
      </c>
      <c r="N4060" s="5">
        <v>5</v>
      </c>
      <c r="O4060" s="6">
        <v>0</v>
      </c>
      <c r="P4060" s="5" t="str">
        <f>IF(Table2[[#This Row],[ip_risk_score]]&gt;0.8,"HIGH",IF(Table2[[#This Row],[ip_risk_score]]&gt;0.5,"MEDIUM","LOW"))</f>
        <v>LOW</v>
      </c>
      <c r="Q4060" s="5">
        <f>Table2[[#This Row],[transaction_amount]]-Table2[[#This Row],[avg_transaction_amount]]</f>
        <v>33678.31</v>
      </c>
    </row>
    <row r="4061" spans="1:17" x14ac:dyDescent="0.25">
      <c r="A4061" s="4" t="s">
        <v>7380</v>
      </c>
      <c r="B4061" s="5" t="s">
        <v>3614</v>
      </c>
      <c r="C4061" s="5">
        <v>2054.94</v>
      </c>
      <c r="D4061" s="5" t="s">
        <v>20</v>
      </c>
      <c r="E4061" s="5" t="s">
        <v>31</v>
      </c>
      <c r="F4061" s="5" t="s">
        <v>28</v>
      </c>
      <c r="G4061" s="5" t="s">
        <v>58</v>
      </c>
      <c r="H4061" s="5">
        <v>1736</v>
      </c>
      <c r="I4061" s="5">
        <v>5</v>
      </c>
      <c r="J4061" s="5">
        <v>4</v>
      </c>
      <c r="K4061" s="5">
        <v>23712.81</v>
      </c>
      <c r="L4061" s="5">
        <v>0</v>
      </c>
      <c r="M4061" s="5">
        <v>0.84299999999999997</v>
      </c>
      <c r="N4061" s="5">
        <v>7</v>
      </c>
      <c r="O4061" s="6">
        <v>0</v>
      </c>
      <c r="P4061" s="5" t="str">
        <f>IF(Table2[[#This Row],[ip_risk_score]]&gt;0.8,"HIGH",IF(Table2[[#This Row],[ip_risk_score]]&gt;0.5,"MEDIUM","LOW"))</f>
        <v>HIGH</v>
      </c>
      <c r="Q4061" s="5">
        <f>Table2[[#This Row],[transaction_amount]]-Table2[[#This Row],[avg_transaction_amount]]</f>
        <v>-21657.870000000003</v>
      </c>
    </row>
    <row r="4062" spans="1:17" x14ac:dyDescent="0.25">
      <c r="A4062" s="4" t="s">
        <v>7381</v>
      </c>
      <c r="B4062" s="5" t="s">
        <v>7382</v>
      </c>
      <c r="C4062" s="5">
        <v>44501.17</v>
      </c>
      <c r="D4062" s="5" t="s">
        <v>26</v>
      </c>
      <c r="E4062" s="5" t="s">
        <v>31</v>
      </c>
      <c r="F4062" s="5" t="s">
        <v>28</v>
      </c>
      <c r="G4062" s="5" t="s">
        <v>48</v>
      </c>
      <c r="H4062" s="5">
        <v>1937</v>
      </c>
      <c r="I4062" s="5">
        <v>21</v>
      </c>
      <c r="J4062" s="5">
        <v>2</v>
      </c>
      <c r="K4062" s="5">
        <v>4688.97</v>
      </c>
      <c r="L4062" s="5">
        <v>0</v>
      </c>
      <c r="M4062" s="5">
        <v>0.81899999999999995</v>
      </c>
      <c r="N4062" s="5">
        <v>1</v>
      </c>
      <c r="O4062" s="6">
        <v>0</v>
      </c>
      <c r="P4062" s="5" t="str">
        <f>IF(Table2[[#This Row],[ip_risk_score]]&gt;0.8,"HIGH",IF(Table2[[#This Row],[ip_risk_score]]&gt;0.5,"MEDIUM","LOW"))</f>
        <v>HIGH</v>
      </c>
      <c r="Q4062" s="5">
        <f>Table2[[#This Row],[transaction_amount]]-Table2[[#This Row],[avg_transaction_amount]]</f>
        <v>39812.199999999997</v>
      </c>
    </row>
    <row r="4063" spans="1:17" x14ac:dyDescent="0.25">
      <c r="A4063" s="4" t="s">
        <v>7383</v>
      </c>
      <c r="B4063" s="5" t="s">
        <v>7384</v>
      </c>
      <c r="C4063" s="5">
        <v>49598.54</v>
      </c>
      <c r="D4063" s="5" t="s">
        <v>53</v>
      </c>
      <c r="E4063" s="5" t="s">
        <v>41</v>
      </c>
      <c r="F4063" s="5" t="s">
        <v>22</v>
      </c>
      <c r="G4063" s="5" t="s">
        <v>23</v>
      </c>
      <c r="H4063" s="5">
        <v>1818</v>
      </c>
      <c r="I4063" s="5">
        <v>22</v>
      </c>
      <c r="J4063" s="5">
        <v>3</v>
      </c>
      <c r="K4063" s="5">
        <v>9940.09</v>
      </c>
      <c r="L4063" s="5">
        <v>0</v>
      </c>
      <c r="M4063" s="5">
        <v>0.67300000000000004</v>
      </c>
      <c r="N4063" s="5">
        <v>5</v>
      </c>
      <c r="O4063" s="6">
        <v>0</v>
      </c>
      <c r="P4063" s="5" t="str">
        <f>IF(Table2[[#This Row],[ip_risk_score]]&gt;0.8,"HIGH",IF(Table2[[#This Row],[ip_risk_score]]&gt;0.5,"MEDIUM","LOW"))</f>
        <v>MEDIUM</v>
      </c>
      <c r="Q4063" s="5">
        <f>Table2[[#This Row],[transaction_amount]]-Table2[[#This Row],[avg_transaction_amount]]</f>
        <v>39658.449999999997</v>
      </c>
    </row>
    <row r="4064" spans="1:17" x14ac:dyDescent="0.25">
      <c r="A4064" s="4" t="s">
        <v>7385</v>
      </c>
      <c r="B4064" s="5" t="s">
        <v>7386</v>
      </c>
      <c r="C4064" s="5">
        <v>14738.67</v>
      </c>
      <c r="D4064" s="5" t="s">
        <v>53</v>
      </c>
      <c r="E4064" s="5" t="s">
        <v>27</v>
      </c>
      <c r="F4064" s="5" t="s">
        <v>32</v>
      </c>
      <c r="G4064" s="5" t="s">
        <v>23</v>
      </c>
      <c r="H4064" s="5">
        <v>1640</v>
      </c>
      <c r="I4064" s="5">
        <v>21</v>
      </c>
      <c r="J4064" s="5">
        <v>4</v>
      </c>
      <c r="K4064" s="5">
        <v>19165.39</v>
      </c>
      <c r="L4064" s="5">
        <v>0</v>
      </c>
      <c r="M4064" s="5">
        <v>0.92</v>
      </c>
      <c r="N4064" s="5">
        <v>6</v>
      </c>
      <c r="O4064" s="6">
        <v>0</v>
      </c>
      <c r="P4064" s="5" t="str">
        <f>IF(Table2[[#This Row],[ip_risk_score]]&gt;0.8,"HIGH",IF(Table2[[#This Row],[ip_risk_score]]&gt;0.5,"MEDIUM","LOW"))</f>
        <v>HIGH</v>
      </c>
      <c r="Q4064" s="5">
        <f>Table2[[#This Row],[transaction_amount]]-Table2[[#This Row],[avg_transaction_amount]]</f>
        <v>-4426.7199999999993</v>
      </c>
    </row>
    <row r="4065" spans="1:17" x14ac:dyDescent="0.25">
      <c r="A4065" s="4" t="s">
        <v>7387</v>
      </c>
      <c r="B4065" s="5" t="s">
        <v>7041</v>
      </c>
      <c r="C4065" s="5">
        <v>10555.41</v>
      </c>
      <c r="D4065" s="5" t="s">
        <v>53</v>
      </c>
      <c r="E4065" s="5" t="s">
        <v>31</v>
      </c>
      <c r="F4065" s="5" t="s">
        <v>32</v>
      </c>
      <c r="G4065" s="5" t="s">
        <v>38</v>
      </c>
      <c r="H4065" s="5">
        <v>99</v>
      </c>
      <c r="I4065" s="5">
        <v>8</v>
      </c>
      <c r="J4065" s="5">
        <v>2</v>
      </c>
      <c r="K4065" s="5">
        <v>19321.91</v>
      </c>
      <c r="L4065" s="5">
        <v>0</v>
      </c>
      <c r="M4065" s="5">
        <v>0.4</v>
      </c>
      <c r="N4065" s="5">
        <v>3</v>
      </c>
      <c r="O4065" s="6">
        <v>0</v>
      </c>
      <c r="P4065" s="5" t="str">
        <f>IF(Table2[[#This Row],[ip_risk_score]]&gt;0.8,"HIGH",IF(Table2[[#This Row],[ip_risk_score]]&gt;0.5,"MEDIUM","LOW"))</f>
        <v>LOW</v>
      </c>
      <c r="Q4065" s="5">
        <f>Table2[[#This Row],[transaction_amount]]-Table2[[#This Row],[avg_transaction_amount]]</f>
        <v>-8766.5</v>
      </c>
    </row>
    <row r="4066" spans="1:17" x14ac:dyDescent="0.25">
      <c r="A4066" s="4" t="s">
        <v>7388</v>
      </c>
      <c r="B4066" s="5" t="s">
        <v>7389</v>
      </c>
      <c r="C4066" s="5">
        <v>38279.9</v>
      </c>
      <c r="D4066" s="5" t="s">
        <v>20</v>
      </c>
      <c r="E4066" s="5" t="s">
        <v>41</v>
      </c>
      <c r="F4066" s="5" t="s">
        <v>22</v>
      </c>
      <c r="G4066" s="5" t="s">
        <v>48</v>
      </c>
      <c r="H4066" s="5">
        <v>768</v>
      </c>
      <c r="I4066" s="5">
        <v>13</v>
      </c>
      <c r="J4066" s="5">
        <v>4</v>
      </c>
      <c r="K4066" s="5">
        <v>1537.83</v>
      </c>
      <c r="L4066" s="5">
        <v>0</v>
      </c>
      <c r="M4066" s="5">
        <v>0.13200000000000001</v>
      </c>
      <c r="N4066" s="5">
        <v>2</v>
      </c>
      <c r="O4066" s="6">
        <v>0</v>
      </c>
      <c r="P4066" s="5" t="str">
        <f>IF(Table2[[#This Row],[ip_risk_score]]&gt;0.8,"HIGH",IF(Table2[[#This Row],[ip_risk_score]]&gt;0.5,"MEDIUM","LOW"))</f>
        <v>LOW</v>
      </c>
      <c r="Q4066" s="5">
        <f>Table2[[#This Row],[transaction_amount]]-Table2[[#This Row],[avg_transaction_amount]]</f>
        <v>36742.07</v>
      </c>
    </row>
    <row r="4067" spans="1:17" x14ac:dyDescent="0.25">
      <c r="A4067" s="4" t="s">
        <v>7390</v>
      </c>
      <c r="B4067" s="5" t="s">
        <v>6131</v>
      </c>
      <c r="C4067" s="5">
        <v>12688.67</v>
      </c>
      <c r="D4067" s="5" t="s">
        <v>26</v>
      </c>
      <c r="E4067" s="5" t="s">
        <v>21</v>
      </c>
      <c r="F4067" s="5" t="s">
        <v>22</v>
      </c>
      <c r="G4067" s="5" t="s">
        <v>48</v>
      </c>
      <c r="H4067" s="5">
        <v>1474</v>
      </c>
      <c r="I4067" s="5">
        <v>20</v>
      </c>
      <c r="J4067" s="5">
        <v>4</v>
      </c>
      <c r="K4067" s="5">
        <v>2269.5100000000002</v>
      </c>
      <c r="L4067" s="5">
        <v>0</v>
      </c>
      <c r="M4067" s="5">
        <v>0.97599999999999998</v>
      </c>
      <c r="N4067" s="5">
        <v>4</v>
      </c>
      <c r="O4067" s="6">
        <v>0</v>
      </c>
      <c r="P4067" s="5" t="str">
        <f>IF(Table2[[#This Row],[ip_risk_score]]&gt;0.8,"HIGH",IF(Table2[[#This Row],[ip_risk_score]]&gt;0.5,"MEDIUM","LOW"))</f>
        <v>HIGH</v>
      </c>
      <c r="Q4067" s="5">
        <f>Table2[[#This Row],[transaction_amount]]-Table2[[#This Row],[avg_transaction_amount]]</f>
        <v>10419.16</v>
      </c>
    </row>
    <row r="4068" spans="1:17" x14ac:dyDescent="0.25">
      <c r="A4068" s="4" t="s">
        <v>7391</v>
      </c>
      <c r="B4068" s="5" t="s">
        <v>3044</v>
      </c>
      <c r="C4068" s="5">
        <v>43284.84</v>
      </c>
      <c r="D4068" s="5" t="s">
        <v>53</v>
      </c>
      <c r="E4068" s="5" t="s">
        <v>41</v>
      </c>
      <c r="F4068" s="5" t="s">
        <v>28</v>
      </c>
      <c r="G4068" s="5" t="s">
        <v>58</v>
      </c>
      <c r="H4068" s="5">
        <v>1108</v>
      </c>
      <c r="I4068" s="5">
        <v>20</v>
      </c>
      <c r="J4068" s="5">
        <v>0</v>
      </c>
      <c r="K4068" s="5">
        <v>19695.36</v>
      </c>
      <c r="L4068" s="5">
        <v>0</v>
      </c>
      <c r="M4068" s="5">
        <v>0.51300000000000001</v>
      </c>
      <c r="N4068" s="5">
        <v>3</v>
      </c>
      <c r="O4068" s="6">
        <v>0</v>
      </c>
      <c r="P4068" s="5" t="str">
        <f>IF(Table2[[#This Row],[ip_risk_score]]&gt;0.8,"HIGH",IF(Table2[[#This Row],[ip_risk_score]]&gt;0.5,"MEDIUM","LOW"))</f>
        <v>MEDIUM</v>
      </c>
      <c r="Q4068" s="5">
        <f>Table2[[#This Row],[transaction_amount]]-Table2[[#This Row],[avg_transaction_amount]]</f>
        <v>23589.479999999996</v>
      </c>
    </row>
    <row r="4069" spans="1:17" x14ac:dyDescent="0.25">
      <c r="A4069" s="4" t="s">
        <v>7392</v>
      </c>
      <c r="B4069" s="5" t="s">
        <v>7393</v>
      </c>
      <c r="C4069" s="5">
        <v>5186.99</v>
      </c>
      <c r="D4069" s="5" t="s">
        <v>26</v>
      </c>
      <c r="E4069" s="5" t="s">
        <v>21</v>
      </c>
      <c r="F4069" s="5" t="s">
        <v>32</v>
      </c>
      <c r="G4069" s="5" t="s">
        <v>33</v>
      </c>
      <c r="H4069" s="5">
        <v>583</v>
      </c>
      <c r="I4069" s="5">
        <v>23</v>
      </c>
      <c r="J4069" s="5">
        <v>2</v>
      </c>
      <c r="K4069" s="5">
        <v>28599.22</v>
      </c>
      <c r="L4069" s="5">
        <v>0</v>
      </c>
      <c r="M4069" s="5">
        <v>0.47599999999999998</v>
      </c>
      <c r="N4069" s="5">
        <v>6</v>
      </c>
      <c r="O4069" s="6">
        <v>0</v>
      </c>
      <c r="P4069" s="5" t="str">
        <f>IF(Table2[[#This Row],[ip_risk_score]]&gt;0.8,"HIGH",IF(Table2[[#This Row],[ip_risk_score]]&gt;0.5,"MEDIUM","LOW"))</f>
        <v>LOW</v>
      </c>
      <c r="Q4069" s="5">
        <f>Table2[[#This Row],[transaction_amount]]-Table2[[#This Row],[avg_transaction_amount]]</f>
        <v>-23412.230000000003</v>
      </c>
    </row>
    <row r="4070" spans="1:17" x14ac:dyDescent="0.25">
      <c r="A4070" s="4" t="s">
        <v>7394</v>
      </c>
      <c r="B4070" s="5" t="s">
        <v>7395</v>
      </c>
      <c r="C4070" s="5">
        <v>6341.46</v>
      </c>
      <c r="D4070" s="5" t="s">
        <v>20</v>
      </c>
      <c r="E4070" s="5" t="s">
        <v>41</v>
      </c>
      <c r="F4070" s="5" t="s">
        <v>32</v>
      </c>
      <c r="G4070" s="5" t="s">
        <v>48</v>
      </c>
      <c r="H4070" s="5">
        <v>1767</v>
      </c>
      <c r="I4070" s="5">
        <v>7</v>
      </c>
      <c r="J4070" s="5">
        <v>2</v>
      </c>
      <c r="K4070" s="5">
        <v>29955.24</v>
      </c>
      <c r="L4070" s="5">
        <v>0</v>
      </c>
      <c r="M4070" s="5">
        <v>6.4000000000000001E-2</v>
      </c>
      <c r="N4070" s="5">
        <v>6</v>
      </c>
      <c r="O4070" s="6">
        <v>0</v>
      </c>
      <c r="P4070" s="5" t="str">
        <f>IF(Table2[[#This Row],[ip_risk_score]]&gt;0.8,"HIGH",IF(Table2[[#This Row],[ip_risk_score]]&gt;0.5,"MEDIUM","LOW"))</f>
        <v>LOW</v>
      </c>
      <c r="Q4070" s="5">
        <f>Table2[[#This Row],[transaction_amount]]-Table2[[#This Row],[avg_transaction_amount]]</f>
        <v>-23613.780000000002</v>
      </c>
    </row>
    <row r="4071" spans="1:17" x14ac:dyDescent="0.25">
      <c r="A4071" s="4" t="s">
        <v>7396</v>
      </c>
      <c r="B4071" s="5" t="s">
        <v>3723</v>
      </c>
      <c r="C4071" s="5">
        <v>48958.62</v>
      </c>
      <c r="D4071" s="5" t="s">
        <v>26</v>
      </c>
      <c r="E4071" s="5" t="s">
        <v>31</v>
      </c>
      <c r="F4071" s="5" t="s">
        <v>22</v>
      </c>
      <c r="G4071" s="5" t="s">
        <v>33</v>
      </c>
      <c r="H4071" s="5">
        <v>1300</v>
      </c>
      <c r="I4071" s="5">
        <v>0</v>
      </c>
      <c r="J4071" s="5">
        <v>1</v>
      </c>
      <c r="K4071" s="5">
        <v>29614.58</v>
      </c>
      <c r="L4071" s="5">
        <v>0</v>
      </c>
      <c r="M4071" s="5">
        <v>0.56999999999999995</v>
      </c>
      <c r="N4071" s="5">
        <v>4</v>
      </c>
      <c r="O4071" s="6">
        <v>0</v>
      </c>
      <c r="P4071" s="5" t="str">
        <f>IF(Table2[[#This Row],[ip_risk_score]]&gt;0.8,"HIGH",IF(Table2[[#This Row],[ip_risk_score]]&gt;0.5,"MEDIUM","LOW"))</f>
        <v>MEDIUM</v>
      </c>
      <c r="Q4071" s="5">
        <f>Table2[[#This Row],[transaction_amount]]-Table2[[#This Row],[avg_transaction_amount]]</f>
        <v>19344.04</v>
      </c>
    </row>
    <row r="4072" spans="1:17" x14ac:dyDescent="0.25">
      <c r="A4072" s="4" t="s">
        <v>7397</v>
      </c>
      <c r="B4072" s="5" t="s">
        <v>7398</v>
      </c>
      <c r="C4072" s="5">
        <v>33708.25</v>
      </c>
      <c r="D4072" s="5" t="s">
        <v>53</v>
      </c>
      <c r="E4072" s="5" t="s">
        <v>27</v>
      </c>
      <c r="F4072" s="5" t="s">
        <v>22</v>
      </c>
      <c r="G4072" s="5" t="s">
        <v>58</v>
      </c>
      <c r="H4072" s="5">
        <v>972</v>
      </c>
      <c r="I4072" s="5">
        <v>2</v>
      </c>
      <c r="J4072" s="5">
        <v>1</v>
      </c>
      <c r="K4072" s="5">
        <v>10612.25</v>
      </c>
      <c r="L4072" s="5">
        <v>0</v>
      </c>
      <c r="M4072" s="5">
        <v>0.64500000000000002</v>
      </c>
      <c r="N4072" s="5">
        <v>4</v>
      </c>
      <c r="O4072" s="6">
        <v>1</v>
      </c>
      <c r="P4072" s="5" t="str">
        <f>IF(Table2[[#This Row],[ip_risk_score]]&gt;0.8,"HIGH",IF(Table2[[#This Row],[ip_risk_score]]&gt;0.5,"MEDIUM","LOW"))</f>
        <v>MEDIUM</v>
      </c>
      <c r="Q4072" s="5">
        <f>Table2[[#This Row],[transaction_amount]]-Table2[[#This Row],[avg_transaction_amount]]</f>
        <v>23096</v>
      </c>
    </row>
    <row r="4073" spans="1:17" x14ac:dyDescent="0.25">
      <c r="A4073" s="4" t="s">
        <v>7399</v>
      </c>
      <c r="B4073" s="5" t="s">
        <v>2374</v>
      </c>
      <c r="C4073" s="5">
        <v>42352.02</v>
      </c>
      <c r="D4073" s="5" t="s">
        <v>26</v>
      </c>
      <c r="E4073" s="5" t="s">
        <v>27</v>
      </c>
      <c r="F4073" s="5" t="s">
        <v>22</v>
      </c>
      <c r="G4073" s="5" t="s">
        <v>38</v>
      </c>
      <c r="H4073" s="5">
        <v>945</v>
      </c>
      <c r="I4073" s="5">
        <v>21</v>
      </c>
      <c r="J4073" s="5">
        <v>2</v>
      </c>
      <c r="K4073" s="5">
        <v>7330.13</v>
      </c>
      <c r="L4073" s="5">
        <v>0</v>
      </c>
      <c r="M4073" s="5">
        <v>0.47299999999999998</v>
      </c>
      <c r="N4073" s="5">
        <v>2</v>
      </c>
      <c r="O4073" s="6">
        <v>0</v>
      </c>
      <c r="P4073" s="5" t="str">
        <f>IF(Table2[[#This Row],[ip_risk_score]]&gt;0.8,"HIGH",IF(Table2[[#This Row],[ip_risk_score]]&gt;0.5,"MEDIUM","LOW"))</f>
        <v>LOW</v>
      </c>
      <c r="Q4073" s="5">
        <f>Table2[[#This Row],[transaction_amount]]-Table2[[#This Row],[avg_transaction_amount]]</f>
        <v>35021.89</v>
      </c>
    </row>
    <row r="4074" spans="1:17" x14ac:dyDescent="0.25">
      <c r="A4074" s="4" t="s">
        <v>7400</v>
      </c>
      <c r="B4074" s="5" t="s">
        <v>7401</v>
      </c>
      <c r="C4074" s="5">
        <v>16250.25</v>
      </c>
      <c r="D4074" s="5" t="s">
        <v>26</v>
      </c>
      <c r="E4074" s="5" t="s">
        <v>31</v>
      </c>
      <c r="F4074" s="5" t="s">
        <v>32</v>
      </c>
      <c r="G4074" s="5" t="s">
        <v>38</v>
      </c>
      <c r="H4074" s="5">
        <v>1969</v>
      </c>
      <c r="I4074" s="5">
        <v>5</v>
      </c>
      <c r="J4074" s="5">
        <v>0</v>
      </c>
      <c r="K4074" s="5">
        <v>3049.62</v>
      </c>
      <c r="L4074" s="5">
        <v>0</v>
      </c>
      <c r="M4074" s="5">
        <v>0.91</v>
      </c>
      <c r="N4074" s="5">
        <v>7</v>
      </c>
      <c r="O4074" s="6">
        <v>0</v>
      </c>
      <c r="P4074" s="5" t="str">
        <f>IF(Table2[[#This Row],[ip_risk_score]]&gt;0.8,"HIGH",IF(Table2[[#This Row],[ip_risk_score]]&gt;0.5,"MEDIUM","LOW"))</f>
        <v>HIGH</v>
      </c>
      <c r="Q4074" s="5">
        <f>Table2[[#This Row],[transaction_amount]]-Table2[[#This Row],[avg_transaction_amount]]</f>
        <v>13200.630000000001</v>
      </c>
    </row>
    <row r="4075" spans="1:17" x14ac:dyDescent="0.25">
      <c r="A4075" s="4" t="s">
        <v>7402</v>
      </c>
      <c r="B4075" s="5" t="s">
        <v>7403</v>
      </c>
      <c r="C4075" s="5">
        <v>33840.36</v>
      </c>
      <c r="D4075" s="5" t="s">
        <v>20</v>
      </c>
      <c r="E4075" s="5" t="s">
        <v>21</v>
      </c>
      <c r="F4075" s="5" t="s">
        <v>32</v>
      </c>
      <c r="G4075" s="5" t="s">
        <v>33</v>
      </c>
      <c r="H4075" s="5">
        <v>1666</v>
      </c>
      <c r="I4075" s="5">
        <v>0</v>
      </c>
      <c r="J4075" s="5">
        <v>4</v>
      </c>
      <c r="K4075" s="5">
        <v>9842.2199999999993</v>
      </c>
      <c r="L4075" s="5">
        <v>0</v>
      </c>
      <c r="M4075" s="5">
        <v>0.74199999999999999</v>
      </c>
      <c r="N4075" s="5">
        <v>9</v>
      </c>
      <c r="O4075" s="6">
        <v>0</v>
      </c>
      <c r="P4075" s="5" t="str">
        <f>IF(Table2[[#This Row],[ip_risk_score]]&gt;0.8,"HIGH",IF(Table2[[#This Row],[ip_risk_score]]&gt;0.5,"MEDIUM","LOW"))</f>
        <v>MEDIUM</v>
      </c>
      <c r="Q4075" s="5">
        <f>Table2[[#This Row],[transaction_amount]]-Table2[[#This Row],[avg_transaction_amount]]</f>
        <v>23998.14</v>
      </c>
    </row>
    <row r="4076" spans="1:17" x14ac:dyDescent="0.25">
      <c r="A4076" s="4" t="s">
        <v>7404</v>
      </c>
      <c r="B4076" s="5" t="s">
        <v>7405</v>
      </c>
      <c r="C4076" s="5">
        <v>29732.38</v>
      </c>
      <c r="D4076" s="5" t="s">
        <v>20</v>
      </c>
      <c r="E4076" s="5" t="s">
        <v>41</v>
      </c>
      <c r="F4076" s="5" t="s">
        <v>28</v>
      </c>
      <c r="G4076" s="5" t="s">
        <v>33</v>
      </c>
      <c r="H4076" s="5">
        <v>1345</v>
      </c>
      <c r="I4076" s="5">
        <v>17</v>
      </c>
      <c r="J4076" s="5">
        <v>3</v>
      </c>
      <c r="K4076" s="5">
        <v>8377.92</v>
      </c>
      <c r="L4076" s="5">
        <v>0</v>
      </c>
      <c r="M4076" s="5">
        <v>3.9E-2</v>
      </c>
      <c r="N4076" s="5">
        <v>9</v>
      </c>
      <c r="O4076" s="6">
        <v>0</v>
      </c>
      <c r="P4076" s="5" t="str">
        <f>IF(Table2[[#This Row],[ip_risk_score]]&gt;0.8,"HIGH",IF(Table2[[#This Row],[ip_risk_score]]&gt;0.5,"MEDIUM","LOW"))</f>
        <v>LOW</v>
      </c>
      <c r="Q4076" s="5">
        <f>Table2[[#This Row],[transaction_amount]]-Table2[[#This Row],[avg_transaction_amount]]</f>
        <v>21354.46</v>
      </c>
    </row>
    <row r="4077" spans="1:17" x14ac:dyDescent="0.25">
      <c r="A4077" s="4" t="s">
        <v>7406</v>
      </c>
      <c r="B4077" s="5" t="s">
        <v>7407</v>
      </c>
      <c r="C4077" s="5">
        <v>30177.35</v>
      </c>
      <c r="D4077" s="5" t="s">
        <v>26</v>
      </c>
      <c r="E4077" s="5" t="s">
        <v>31</v>
      </c>
      <c r="F4077" s="5" t="s">
        <v>22</v>
      </c>
      <c r="G4077" s="5" t="s">
        <v>48</v>
      </c>
      <c r="H4077" s="5">
        <v>1854</v>
      </c>
      <c r="I4077" s="5">
        <v>9</v>
      </c>
      <c r="J4077" s="5">
        <v>4</v>
      </c>
      <c r="K4077" s="5">
        <v>17346.21</v>
      </c>
      <c r="L4077" s="5">
        <v>0</v>
      </c>
      <c r="M4077" s="5">
        <v>0.54300000000000004</v>
      </c>
      <c r="N4077" s="5">
        <v>2</v>
      </c>
      <c r="O4077" s="6">
        <v>0</v>
      </c>
      <c r="P4077" s="5" t="str">
        <f>IF(Table2[[#This Row],[ip_risk_score]]&gt;0.8,"HIGH",IF(Table2[[#This Row],[ip_risk_score]]&gt;0.5,"MEDIUM","LOW"))</f>
        <v>MEDIUM</v>
      </c>
      <c r="Q4077" s="5">
        <f>Table2[[#This Row],[transaction_amount]]-Table2[[#This Row],[avg_transaction_amount]]</f>
        <v>12831.14</v>
      </c>
    </row>
    <row r="4078" spans="1:17" x14ac:dyDescent="0.25">
      <c r="A4078" s="4" t="s">
        <v>7408</v>
      </c>
      <c r="B4078" s="5" t="s">
        <v>7409</v>
      </c>
      <c r="C4078" s="5">
        <v>34142.5</v>
      </c>
      <c r="D4078" s="5" t="s">
        <v>26</v>
      </c>
      <c r="E4078" s="5" t="s">
        <v>41</v>
      </c>
      <c r="F4078" s="5" t="s">
        <v>28</v>
      </c>
      <c r="G4078" s="5" t="s">
        <v>58</v>
      </c>
      <c r="H4078" s="5">
        <v>1886</v>
      </c>
      <c r="I4078" s="5">
        <v>22</v>
      </c>
      <c r="J4078" s="5">
        <v>3</v>
      </c>
      <c r="K4078" s="5">
        <v>11126.69</v>
      </c>
      <c r="L4078" s="5">
        <v>0</v>
      </c>
      <c r="M4078" s="5">
        <v>0.99399999999999999</v>
      </c>
      <c r="N4078" s="5">
        <v>9</v>
      </c>
      <c r="O4078" s="6">
        <v>0</v>
      </c>
      <c r="P4078" s="5" t="str">
        <f>IF(Table2[[#This Row],[ip_risk_score]]&gt;0.8,"HIGH",IF(Table2[[#This Row],[ip_risk_score]]&gt;0.5,"MEDIUM","LOW"))</f>
        <v>HIGH</v>
      </c>
      <c r="Q4078" s="5">
        <f>Table2[[#This Row],[transaction_amount]]-Table2[[#This Row],[avg_transaction_amount]]</f>
        <v>23015.809999999998</v>
      </c>
    </row>
    <row r="4079" spans="1:17" x14ac:dyDescent="0.25">
      <c r="A4079" s="4" t="s">
        <v>7410</v>
      </c>
      <c r="B4079" s="5" t="s">
        <v>7411</v>
      </c>
      <c r="C4079" s="5">
        <v>28789.19</v>
      </c>
      <c r="D4079" s="5" t="s">
        <v>26</v>
      </c>
      <c r="E4079" s="5" t="s">
        <v>31</v>
      </c>
      <c r="F4079" s="5" t="s">
        <v>32</v>
      </c>
      <c r="G4079" s="5" t="s">
        <v>38</v>
      </c>
      <c r="H4079" s="5">
        <v>1516</v>
      </c>
      <c r="I4079" s="5">
        <v>16</v>
      </c>
      <c r="J4079" s="5">
        <v>0</v>
      </c>
      <c r="K4079" s="5">
        <v>7022.74</v>
      </c>
      <c r="L4079" s="5">
        <v>0</v>
      </c>
      <c r="M4079" s="5">
        <v>0.2</v>
      </c>
      <c r="N4079" s="5">
        <v>5</v>
      </c>
      <c r="O4079" s="6">
        <v>0</v>
      </c>
      <c r="P4079" s="5" t="str">
        <f>IF(Table2[[#This Row],[ip_risk_score]]&gt;0.8,"HIGH",IF(Table2[[#This Row],[ip_risk_score]]&gt;0.5,"MEDIUM","LOW"))</f>
        <v>LOW</v>
      </c>
      <c r="Q4079" s="5">
        <f>Table2[[#This Row],[transaction_amount]]-Table2[[#This Row],[avg_transaction_amount]]</f>
        <v>21766.449999999997</v>
      </c>
    </row>
    <row r="4080" spans="1:17" x14ac:dyDescent="0.25">
      <c r="A4080" s="4" t="s">
        <v>7412</v>
      </c>
      <c r="B4080" s="5" t="s">
        <v>7413</v>
      </c>
      <c r="C4080" s="5">
        <v>21481.67</v>
      </c>
      <c r="D4080" s="5" t="s">
        <v>20</v>
      </c>
      <c r="E4080" s="5" t="s">
        <v>31</v>
      </c>
      <c r="F4080" s="5" t="s">
        <v>28</v>
      </c>
      <c r="G4080" s="5" t="s">
        <v>48</v>
      </c>
      <c r="H4080" s="5">
        <v>1061</v>
      </c>
      <c r="I4080" s="5">
        <v>20</v>
      </c>
      <c r="J4080" s="5">
        <v>1</v>
      </c>
      <c r="K4080" s="5">
        <v>18415.09</v>
      </c>
      <c r="L4080" s="5">
        <v>0</v>
      </c>
      <c r="M4080" s="5">
        <v>0.61699999999999999</v>
      </c>
      <c r="N4080" s="5">
        <v>6</v>
      </c>
      <c r="O4080" s="6">
        <v>0</v>
      </c>
      <c r="P4080" s="5" t="str">
        <f>IF(Table2[[#This Row],[ip_risk_score]]&gt;0.8,"HIGH",IF(Table2[[#This Row],[ip_risk_score]]&gt;0.5,"MEDIUM","LOW"))</f>
        <v>MEDIUM</v>
      </c>
      <c r="Q4080" s="5">
        <f>Table2[[#This Row],[transaction_amount]]-Table2[[#This Row],[avg_transaction_amount]]</f>
        <v>3066.5799999999981</v>
      </c>
    </row>
    <row r="4081" spans="1:17" x14ac:dyDescent="0.25">
      <c r="A4081" s="4" t="s">
        <v>7414</v>
      </c>
      <c r="B4081" s="5" t="s">
        <v>2280</v>
      </c>
      <c r="C4081" s="5">
        <v>13832.34</v>
      </c>
      <c r="D4081" s="5" t="s">
        <v>20</v>
      </c>
      <c r="E4081" s="5" t="s">
        <v>41</v>
      </c>
      <c r="F4081" s="5" t="s">
        <v>28</v>
      </c>
      <c r="G4081" s="5" t="s">
        <v>23</v>
      </c>
      <c r="H4081" s="5">
        <v>1375</v>
      </c>
      <c r="I4081" s="5">
        <v>0</v>
      </c>
      <c r="J4081" s="5">
        <v>2</v>
      </c>
      <c r="K4081" s="5">
        <v>9759.7199999999993</v>
      </c>
      <c r="L4081" s="5">
        <v>0</v>
      </c>
      <c r="M4081" s="5">
        <v>0.27300000000000002</v>
      </c>
      <c r="N4081" s="5">
        <v>1</v>
      </c>
      <c r="O4081" s="6">
        <v>0</v>
      </c>
      <c r="P4081" s="5" t="str">
        <f>IF(Table2[[#This Row],[ip_risk_score]]&gt;0.8,"HIGH",IF(Table2[[#This Row],[ip_risk_score]]&gt;0.5,"MEDIUM","LOW"))</f>
        <v>LOW</v>
      </c>
      <c r="Q4081" s="5">
        <f>Table2[[#This Row],[transaction_amount]]-Table2[[#This Row],[avg_transaction_amount]]</f>
        <v>4072.6200000000008</v>
      </c>
    </row>
    <row r="4082" spans="1:17" x14ac:dyDescent="0.25">
      <c r="A4082" s="4" t="s">
        <v>7415</v>
      </c>
      <c r="B4082" s="5" t="s">
        <v>6085</v>
      </c>
      <c r="C4082" s="5">
        <v>38440.639999999999</v>
      </c>
      <c r="D4082" s="5" t="s">
        <v>26</v>
      </c>
      <c r="E4082" s="5" t="s">
        <v>27</v>
      </c>
      <c r="F4082" s="5" t="s">
        <v>28</v>
      </c>
      <c r="G4082" s="5" t="s">
        <v>48</v>
      </c>
      <c r="H4082" s="5">
        <v>435</v>
      </c>
      <c r="I4082" s="5">
        <v>21</v>
      </c>
      <c r="J4082" s="5">
        <v>0</v>
      </c>
      <c r="K4082" s="5">
        <v>10673.84</v>
      </c>
      <c r="L4082" s="5">
        <v>0</v>
      </c>
      <c r="M4082" s="5">
        <v>0.371</v>
      </c>
      <c r="N4082" s="5">
        <v>7</v>
      </c>
      <c r="O4082" s="6">
        <v>0</v>
      </c>
      <c r="P4082" s="5" t="str">
        <f>IF(Table2[[#This Row],[ip_risk_score]]&gt;0.8,"HIGH",IF(Table2[[#This Row],[ip_risk_score]]&gt;0.5,"MEDIUM","LOW"))</f>
        <v>LOW</v>
      </c>
      <c r="Q4082" s="5">
        <f>Table2[[#This Row],[transaction_amount]]-Table2[[#This Row],[avg_transaction_amount]]</f>
        <v>27766.799999999999</v>
      </c>
    </row>
    <row r="4083" spans="1:17" x14ac:dyDescent="0.25">
      <c r="A4083" s="4" t="s">
        <v>7416</v>
      </c>
      <c r="B4083" s="5" t="s">
        <v>7417</v>
      </c>
      <c r="C4083" s="5">
        <v>11352.31</v>
      </c>
      <c r="D4083" s="5" t="s">
        <v>20</v>
      </c>
      <c r="E4083" s="5" t="s">
        <v>27</v>
      </c>
      <c r="F4083" s="5" t="s">
        <v>22</v>
      </c>
      <c r="G4083" s="5" t="s">
        <v>33</v>
      </c>
      <c r="H4083" s="5">
        <v>892</v>
      </c>
      <c r="I4083" s="5">
        <v>22</v>
      </c>
      <c r="J4083" s="5">
        <v>3</v>
      </c>
      <c r="K4083" s="5">
        <v>17993.37</v>
      </c>
      <c r="L4083" s="5">
        <v>0</v>
      </c>
      <c r="M4083" s="5">
        <v>3.4000000000000002E-2</v>
      </c>
      <c r="N4083" s="5">
        <v>8</v>
      </c>
      <c r="O4083" s="6">
        <v>0</v>
      </c>
      <c r="P4083" s="5" t="str">
        <f>IF(Table2[[#This Row],[ip_risk_score]]&gt;0.8,"HIGH",IF(Table2[[#This Row],[ip_risk_score]]&gt;0.5,"MEDIUM","LOW"))</f>
        <v>LOW</v>
      </c>
      <c r="Q4083" s="5">
        <f>Table2[[#This Row],[transaction_amount]]-Table2[[#This Row],[avg_transaction_amount]]</f>
        <v>-6641.0599999999995</v>
      </c>
    </row>
    <row r="4084" spans="1:17" x14ac:dyDescent="0.25">
      <c r="A4084" s="4" t="s">
        <v>7418</v>
      </c>
      <c r="B4084" s="5" t="s">
        <v>7419</v>
      </c>
      <c r="C4084" s="5">
        <v>34633.1</v>
      </c>
      <c r="D4084" s="5" t="s">
        <v>53</v>
      </c>
      <c r="E4084" s="5" t="s">
        <v>21</v>
      </c>
      <c r="F4084" s="5" t="s">
        <v>32</v>
      </c>
      <c r="G4084" s="5" t="s">
        <v>23</v>
      </c>
      <c r="H4084" s="5">
        <v>1847</v>
      </c>
      <c r="I4084" s="5">
        <v>7</v>
      </c>
      <c r="J4084" s="5">
        <v>2</v>
      </c>
      <c r="K4084" s="5">
        <v>3634.73</v>
      </c>
      <c r="L4084" s="5">
        <v>0</v>
      </c>
      <c r="M4084" s="5">
        <v>0.68799999999999994</v>
      </c>
      <c r="N4084" s="5">
        <v>5</v>
      </c>
      <c r="O4084" s="6">
        <v>0</v>
      </c>
      <c r="P4084" s="5" t="str">
        <f>IF(Table2[[#This Row],[ip_risk_score]]&gt;0.8,"HIGH",IF(Table2[[#This Row],[ip_risk_score]]&gt;0.5,"MEDIUM","LOW"))</f>
        <v>MEDIUM</v>
      </c>
      <c r="Q4084" s="5">
        <f>Table2[[#This Row],[transaction_amount]]-Table2[[#This Row],[avg_transaction_amount]]</f>
        <v>30998.37</v>
      </c>
    </row>
    <row r="4085" spans="1:17" x14ac:dyDescent="0.25">
      <c r="A4085" s="4" t="s">
        <v>7420</v>
      </c>
      <c r="B4085" s="5" t="s">
        <v>7421</v>
      </c>
      <c r="C4085" s="5">
        <v>11704.97</v>
      </c>
      <c r="D4085" s="5" t="s">
        <v>20</v>
      </c>
      <c r="E4085" s="5" t="s">
        <v>41</v>
      </c>
      <c r="F4085" s="5" t="s">
        <v>22</v>
      </c>
      <c r="G4085" s="5" t="s">
        <v>48</v>
      </c>
      <c r="H4085" s="5">
        <v>795</v>
      </c>
      <c r="I4085" s="5">
        <v>11</v>
      </c>
      <c r="J4085" s="5">
        <v>3</v>
      </c>
      <c r="K4085" s="5">
        <v>23250.05</v>
      </c>
      <c r="L4085" s="5">
        <v>0</v>
      </c>
      <c r="M4085" s="5">
        <v>0.76600000000000001</v>
      </c>
      <c r="N4085" s="5">
        <v>6</v>
      </c>
      <c r="O4085" s="6">
        <v>0</v>
      </c>
      <c r="P4085" s="5" t="str">
        <f>IF(Table2[[#This Row],[ip_risk_score]]&gt;0.8,"HIGH",IF(Table2[[#This Row],[ip_risk_score]]&gt;0.5,"MEDIUM","LOW"))</f>
        <v>MEDIUM</v>
      </c>
      <c r="Q4085" s="5">
        <f>Table2[[#This Row],[transaction_amount]]-Table2[[#This Row],[avg_transaction_amount]]</f>
        <v>-11545.08</v>
      </c>
    </row>
    <row r="4086" spans="1:17" x14ac:dyDescent="0.25">
      <c r="A4086" s="4" t="s">
        <v>7422</v>
      </c>
      <c r="B4086" s="5" t="s">
        <v>7423</v>
      </c>
      <c r="C4086" s="5">
        <v>31285.24</v>
      </c>
      <c r="D4086" s="5" t="s">
        <v>20</v>
      </c>
      <c r="E4086" s="5" t="s">
        <v>21</v>
      </c>
      <c r="F4086" s="5" t="s">
        <v>28</v>
      </c>
      <c r="G4086" s="5" t="s">
        <v>58</v>
      </c>
      <c r="H4086" s="5">
        <v>544</v>
      </c>
      <c r="I4086" s="5">
        <v>18</v>
      </c>
      <c r="J4086" s="5">
        <v>4</v>
      </c>
      <c r="K4086" s="5">
        <v>28966.49</v>
      </c>
      <c r="L4086" s="5">
        <v>0</v>
      </c>
      <c r="M4086" s="5">
        <v>0.77300000000000002</v>
      </c>
      <c r="N4086" s="5">
        <v>4</v>
      </c>
      <c r="O4086" s="6">
        <v>0</v>
      </c>
      <c r="P4086" s="5" t="str">
        <f>IF(Table2[[#This Row],[ip_risk_score]]&gt;0.8,"HIGH",IF(Table2[[#This Row],[ip_risk_score]]&gt;0.5,"MEDIUM","LOW"))</f>
        <v>MEDIUM</v>
      </c>
      <c r="Q4086" s="5">
        <f>Table2[[#This Row],[transaction_amount]]-Table2[[#This Row],[avg_transaction_amount]]</f>
        <v>2318.75</v>
      </c>
    </row>
    <row r="4087" spans="1:17" x14ac:dyDescent="0.25">
      <c r="A4087" s="4" t="s">
        <v>7424</v>
      </c>
      <c r="B4087" s="5" t="s">
        <v>4988</v>
      </c>
      <c r="C4087" s="5">
        <v>37366.559999999998</v>
      </c>
      <c r="D4087" s="5" t="s">
        <v>20</v>
      </c>
      <c r="E4087" s="5" t="s">
        <v>31</v>
      </c>
      <c r="F4087" s="5" t="s">
        <v>22</v>
      </c>
      <c r="G4087" s="5" t="s">
        <v>38</v>
      </c>
      <c r="H4087" s="5">
        <v>1443</v>
      </c>
      <c r="I4087" s="5">
        <v>13</v>
      </c>
      <c r="J4087" s="5">
        <v>4</v>
      </c>
      <c r="K4087" s="5">
        <v>14775.71</v>
      </c>
      <c r="L4087" s="5">
        <v>0</v>
      </c>
      <c r="M4087" s="5">
        <v>0.97099999999999997</v>
      </c>
      <c r="N4087" s="5">
        <v>3</v>
      </c>
      <c r="O4087" s="6">
        <v>0</v>
      </c>
      <c r="P4087" s="5" t="str">
        <f>IF(Table2[[#This Row],[ip_risk_score]]&gt;0.8,"HIGH",IF(Table2[[#This Row],[ip_risk_score]]&gt;0.5,"MEDIUM","LOW"))</f>
        <v>HIGH</v>
      </c>
      <c r="Q4087" s="5">
        <f>Table2[[#This Row],[transaction_amount]]-Table2[[#This Row],[avg_transaction_amount]]</f>
        <v>22590.85</v>
      </c>
    </row>
    <row r="4088" spans="1:17" x14ac:dyDescent="0.25">
      <c r="A4088" s="4" t="s">
        <v>7425</v>
      </c>
      <c r="B4088" s="5" t="s">
        <v>652</v>
      </c>
      <c r="C4088" s="5">
        <v>10974.76</v>
      </c>
      <c r="D4088" s="5" t="s">
        <v>53</v>
      </c>
      <c r="E4088" s="5" t="s">
        <v>21</v>
      </c>
      <c r="F4088" s="5" t="s">
        <v>32</v>
      </c>
      <c r="G4088" s="5" t="s">
        <v>23</v>
      </c>
      <c r="H4088" s="5">
        <v>1644</v>
      </c>
      <c r="I4088" s="5">
        <v>18</v>
      </c>
      <c r="J4088" s="5">
        <v>4</v>
      </c>
      <c r="K4088" s="5">
        <v>16839.78</v>
      </c>
      <c r="L4088" s="5">
        <v>0</v>
      </c>
      <c r="M4088" s="5">
        <v>0.83799999999999997</v>
      </c>
      <c r="N4088" s="5">
        <v>3</v>
      </c>
      <c r="O4088" s="6">
        <v>0</v>
      </c>
      <c r="P4088" s="5" t="str">
        <f>IF(Table2[[#This Row],[ip_risk_score]]&gt;0.8,"HIGH",IF(Table2[[#This Row],[ip_risk_score]]&gt;0.5,"MEDIUM","LOW"))</f>
        <v>HIGH</v>
      </c>
      <c r="Q4088" s="5">
        <f>Table2[[#This Row],[transaction_amount]]-Table2[[#This Row],[avg_transaction_amount]]</f>
        <v>-5865.0199999999986</v>
      </c>
    </row>
    <row r="4089" spans="1:17" x14ac:dyDescent="0.25">
      <c r="A4089" s="4" t="s">
        <v>7426</v>
      </c>
      <c r="B4089" s="5" t="s">
        <v>7427</v>
      </c>
      <c r="C4089" s="5">
        <v>3044.17</v>
      </c>
      <c r="D4089" s="5" t="s">
        <v>53</v>
      </c>
      <c r="E4089" s="5" t="s">
        <v>31</v>
      </c>
      <c r="F4089" s="5" t="s">
        <v>32</v>
      </c>
      <c r="G4089" s="5" t="s">
        <v>58</v>
      </c>
      <c r="H4089" s="5">
        <v>294</v>
      </c>
      <c r="I4089" s="5">
        <v>16</v>
      </c>
      <c r="J4089" s="5">
        <v>2</v>
      </c>
      <c r="K4089" s="5">
        <v>11600.82</v>
      </c>
      <c r="L4089" s="5">
        <v>0</v>
      </c>
      <c r="M4089" s="5">
        <v>0.20799999999999999</v>
      </c>
      <c r="N4089" s="5">
        <v>2</v>
      </c>
      <c r="O4089" s="6">
        <v>0</v>
      </c>
      <c r="P4089" s="5" t="str">
        <f>IF(Table2[[#This Row],[ip_risk_score]]&gt;0.8,"HIGH",IF(Table2[[#This Row],[ip_risk_score]]&gt;0.5,"MEDIUM","LOW"))</f>
        <v>LOW</v>
      </c>
      <c r="Q4089" s="5">
        <f>Table2[[#This Row],[transaction_amount]]-Table2[[#This Row],[avg_transaction_amount]]</f>
        <v>-8556.65</v>
      </c>
    </row>
    <row r="4090" spans="1:17" x14ac:dyDescent="0.25">
      <c r="A4090" s="4" t="s">
        <v>7428</v>
      </c>
      <c r="B4090" s="5" t="s">
        <v>5435</v>
      </c>
      <c r="C4090" s="5">
        <v>6592.14</v>
      </c>
      <c r="D4090" s="5" t="s">
        <v>53</v>
      </c>
      <c r="E4090" s="5" t="s">
        <v>41</v>
      </c>
      <c r="F4090" s="5" t="s">
        <v>28</v>
      </c>
      <c r="G4090" s="5" t="s">
        <v>48</v>
      </c>
      <c r="H4090" s="5">
        <v>1853</v>
      </c>
      <c r="I4090" s="5">
        <v>15</v>
      </c>
      <c r="J4090" s="5">
        <v>1</v>
      </c>
      <c r="K4090" s="5">
        <v>28705.88</v>
      </c>
      <c r="L4090" s="5">
        <v>0</v>
      </c>
      <c r="M4090" s="5">
        <v>0.23100000000000001</v>
      </c>
      <c r="N4090" s="5">
        <v>6</v>
      </c>
      <c r="O4090" s="6">
        <v>0</v>
      </c>
      <c r="P4090" s="5" t="str">
        <f>IF(Table2[[#This Row],[ip_risk_score]]&gt;0.8,"HIGH",IF(Table2[[#This Row],[ip_risk_score]]&gt;0.5,"MEDIUM","LOW"))</f>
        <v>LOW</v>
      </c>
      <c r="Q4090" s="5">
        <f>Table2[[#This Row],[transaction_amount]]-Table2[[#This Row],[avg_transaction_amount]]</f>
        <v>-22113.74</v>
      </c>
    </row>
    <row r="4091" spans="1:17" x14ac:dyDescent="0.25">
      <c r="A4091" s="4" t="s">
        <v>7429</v>
      </c>
      <c r="B4091" s="5" t="s">
        <v>5714</v>
      </c>
      <c r="C4091" s="5">
        <v>30319.55</v>
      </c>
      <c r="D4091" s="5" t="s">
        <v>26</v>
      </c>
      <c r="E4091" s="5" t="s">
        <v>41</v>
      </c>
      <c r="F4091" s="5" t="s">
        <v>28</v>
      </c>
      <c r="G4091" s="5" t="s">
        <v>33</v>
      </c>
      <c r="H4091" s="5">
        <v>631</v>
      </c>
      <c r="I4091" s="5">
        <v>18</v>
      </c>
      <c r="J4091" s="5">
        <v>1</v>
      </c>
      <c r="K4091" s="5">
        <v>4075.04</v>
      </c>
      <c r="L4091" s="5">
        <v>0</v>
      </c>
      <c r="M4091" s="5">
        <v>0.76800000000000002</v>
      </c>
      <c r="N4091" s="5">
        <v>9</v>
      </c>
      <c r="O4091" s="6">
        <v>0</v>
      </c>
      <c r="P4091" s="5" t="str">
        <f>IF(Table2[[#This Row],[ip_risk_score]]&gt;0.8,"HIGH",IF(Table2[[#This Row],[ip_risk_score]]&gt;0.5,"MEDIUM","LOW"))</f>
        <v>MEDIUM</v>
      </c>
      <c r="Q4091" s="5">
        <f>Table2[[#This Row],[transaction_amount]]-Table2[[#This Row],[avg_transaction_amount]]</f>
        <v>26244.51</v>
      </c>
    </row>
    <row r="4092" spans="1:17" x14ac:dyDescent="0.25">
      <c r="A4092" s="4" t="s">
        <v>7430</v>
      </c>
      <c r="B4092" s="5" t="s">
        <v>4052</v>
      </c>
      <c r="C4092" s="5">
        <v>42479.85</v>
      </c>
      <c r="D4092" s="5" t="s">
        <v>26</v>
      </c>
      <c r="E4092" s="5" t="s">
        <v>41</v>
      </c>
      <c r="F4092" s="5" t="s">
        <v>22</v>
      </c>
      <c r="G4092" s="5" t="s">
        <v>33</v>
      </c>
      <c r="H4092" s="5">
        <v>1748</v>
      </c>
      <c r="I4092" s="5">
        <v>4</v>
      </c>
      <c r="J4092" s="5">
        <v>3</v>
      </c>
      <c r="K4092" s="5">
        <v>24424.3</v>
      </c>
      <c r="L4092" s="5">
        <v>0</v>
      </c>
      <c r="M4092" s="5">
        <v>0.77700000000000002</v>
      </c>
      <c r="N4092" s="5">
        <v>3</v>
      </c>
      <c r="O4092" s="6">
        <v>0</v>
      </c>
      <c r="P4092" s="5" t="str">
        <f>IF(Table2[[#This Row],[ip_risk_score]]&gt;0.8,"HIGH",IF(Table2[[#This Row],[ip_risk_score]]&gt;0.5,"MEDIUM","LOW"))</f>
        <v>MEDIUM</v>
      </c>
      <c r="Q4092" s="5">
        <f>Table2[[#This Row],[transaction_amount]]-Table2[[#This Row],[avg_transaction_amount]]</f>
        <v>18055.55</v>
      </c>
    </row>
    <row r="4093" spans="1:17" x14ac:dyDescent="0.25">
      <c r="A4093" s="4" t="s">
        <v>7431</v>
      </c>
      <c r="B4093" s="5" t="s">
        <v>7432</v>
      </c>
      <c r="C4093" s="5">
        <v>2297.59</v>
      </c>
      <c r="D4093" s="5" t="s">
        <v>53</v>
      </c>
      <c r="E4093" s="5" t="s">
        <v>41</v>
      </c>
      <c r="F4093" s="5" t="s">
        <v>32</v>
      </c>
      <c r="G4093" s="5" t="s">
        <v>58</v>
      </c>
      <c r="H4093" s="5">
        <v>1139</v>
      </c>
      <c r="I4093" s="5">
        <v>21</v>
      </c>
      <c r="J4093" s="5">
        <v>1</v>
      </c>
      <c r="K4093" s="5">
        <v>19547.73</v>
      </c>
      <c r="L4093" s="5">
        <v>0</v>
      </c>
      <c r="M4093" s="5">
        <v>0.123</v>
      </c>
      <c r="N4093" s="5">
        <v>1</v>
      </c>
      <c r="O4093" s="6">
        <v>0</v>
      </c>
      <c r="P4093" s="5" t="str">
        <f>IF(Table2[[#This Row],[ip_risk_score]]&gt;0.8,"HIGH",IF(Table2[[#This Row],[ip_risk_score]]&gt;0.5,"MEDIUM","LOW"))</f>
        <v>LOW</v>
      </c>
      <c r="Q4093" s="5">
        <f>Table2[[#This Row],[transaction_amount]]-Table2[[#This Row],[avg_transaction_amount]]</f>
        <v>-17250.14</v>
      </c>
    </row>
    <row r="4094" spans="1:17" x14ac:dyDescent="0.25">
      <c r="A4094" s="4" t="s">
        <v>7433</v>
      </c>
      <c r="B4094" s="5" t="s">
        <v>7434</v>
      </c>
      <c r="C4094" s="5">
        <v>36720.86</v>
      </c>
      <c r="D4094" s="5" t="s">
        <v>26</v>
      </c>
      <c r="E4094" s="5" t="s">
        <v>21</v>
      </c>
      <c r="F4094" s="5" t="s">
        <v>32</v>
      </c>
      <c r="G4094" s="5" t="s">
        <v>33</v>
      </c>
      <c r="H4094" s="5">
        <v>513</v>
      </c>
      <c r="I4094" s="5">
        <v>18</v>
      </c>
      <c r="J4094" s="5">
        <v>1</v>
      </c>
      <c r="K4094" s="5">
        <v>23765.74</v>
      </c>
      <c r="L4094" s="5">
        <v>0</v>
      </c>
      <c r="M4094" s="5">
        <v>7.0000000000000001E-3</v>
      </c>
      <c r="N4094" s="5">
        <v>1</v>
      </c>
      <c r="O4094" s="6">
        <v>0</v>
      </c>
      <c r="P4094" s="5" t="str">
        <f>IF(Table2[[#This Row],[ip_risk_score]]&gt;0.8,"HIGH",IF(Table2[[#This Row],[ip_risk_score]]&gt;0.5,"MEDIUM","LOW"))</f>
        <v>LOW</v>
      </c>
      <c r="Q4094" s="5">
        <f>Table2[[#This Row],[transaction_amount]]-Table2[[#This Row],[avg_transaction_amount]]</f>
        <v>12955.119999999999</v>
      </c>
    </row>
    <row r="4095" spans="1:17" x14ac:dyDescent="0.25">
      <c r="A4095" s="4" t="s">
        <v>7435</v>
      </c>
      <c r="B4095" s="5" t="s">
        <v>7436</v>
      </c>
      <c r="C4095" s="5">
        <v>17098.87</v>
      </c>
      <c r="D4095" s="5" t="s">
        <v>26</v>
      </c>
      <c r="E4095" s="5" t="s">
        <v>31</v>
      </c>
      <c r="F4095" s="5" t="s">
        <v>22</v>
      </c>
      <c r="G4095" s="5" t="s">
        <v>38</v>
      </c>
      <c r="H4095" s="5">
        <v>55</v>
      </c>
      <c r="I4095" s="5">
        <v>3</v>
      </c>
      <c r="J4095" s="5">
        <v>3</v>
      </c>
      <c r="K4095" s="5">
        <v>28518.74</v>
      </c>
      <c r="L4095" s="5">
        <v>0</v>
      </c>
      <c r="M4095" s="5">
        <v>0.40100000000000002</v>
      </c>
      <c r="N4095" s="5">
        <v>4</v>
      </c>
      <c r="O4095" s="6">
        <v>0</v>
      </c>
      <c r="P4095" s="5" t="str">
        <f>IF(Table2[[#This Row],[ip_risk_score]]&gt;0.8,"HIGH",IF(Table2[[#This Row],[ip_risk_score]]&gt;0.5,"MEDIUM","LOW"))</f>
        <v>LOW</v>
      </c>
      <c r="Q4095" s="5">
        <f>Table2[[#This Row],[transaction_amount]]-Table2[[#This Row],[avg_transaction_amount]]</f>
        <v>-11419.870000000003</v>
      </c>
    </row>
    <row r="4096" spans="1:17" x14ac:dyDescent="0.25">
      <c r="A4096" s="4" t="s">
        <v>7437</v>
      </c>
      <c r="B4096" s="5" t="s">
        <v>180</v>
      </c>
      <c r="C4096" s="5">
        <v>23952.49</v>
      </c>
      <c r="D4096" s="5" t="s">
        <v>26</v>
      </c>
      <c r="E4096" s="5" t="s">
        <v>27</v>
      </c>
      <c r="F4096" s="5" t="s">
        <v>32</v>
      </c>
      <c r="G4096" s="5" t="s">
        <v>58</v>
      </c>
      <c r="H4096" s="5">
        <v>1802</v>
      </c>
      <c r="I4096" s="5">
        <v>4</v>
      </c>
      <c r="J4096" s="5">
        <v>3</v>
      </c>
      <c r="K4096" s="5">
        <v>14934.95</v>
      </c>
      <c r="L4096" s="5">
        <v>0</v>
      </c>
      <c r="M4096" s="5">
        <v>0.69499999999999995</v>
      </c>
      <c r="N4096" s="5">
        <v>1</v>
      </c>
      <c r="O4096" s="6">
        <v>0</v>
      </c>
      <c r="P4096" s="5" t="str">
        <f>IF(Table2[[#This Row],[ip_risk_score]]&gt;0.8,"HIGH",IF(Table2[[#This Row],[ip_risk_score]]&gt;0.5,"MEDIUM","LOW"))</f>
        <v>MEDIUM</v>
      </c>
      <c r="Q4096" s="5">
        <f>Table2[[#This Row],[transaction_amount]]-Table2[[#This Row],[avg_transaction_amount]]</f>
        <v>9017.5400000000009</v>
      </c>
    </row>
    <row r="4097" spans="1:17" x14ac:dyDescent="0.25">
      <c r="A4097" s="4" t="s">
        <v>7438</v>
      </c>
      <c r="B4097" s="5" t="s">
        <v>2633</v>
      </c>
      <c r="C4097" s="5">
        <v>46446.53</v>
      </c>
      <c r="D4097" s="5" t="s">
        <v>53</v>
      </c>
      <c r="E4097" s="5" t="s">
        <v>41</v>
      </c>
      <c r="F4097" s="5" t="s">
        <v>28</v>
      </c>
      <c r="G4097" s="5" t="s">
        <v>58</v>
      </c>
      <c r="H4097" s="5">
        <v>1480</v>
      </c>
      <c r="I4097" s="5">
        <v>4</v>
      </c>
      <c r="J4097" s="5">
        <v>3</v>
      </c>
      <c r="K4097" s="5">
        <v>8721.08</v>
      </c>
      <c r="L4097" s="5">
        <v>0</v>
      </c>
      <c r="M4097" s="5">
        <v>0.86699999999999999</v>
      </c>
      <c r="N4097" s="5">
        <v>2</v>
      </c>
      <c r="O4097" s="6">
        <v>0</v>
      </c>
      <c r="P4097" s="5" t="str">
        <f>IF(Table2[[#This Row],[ip_risk_score]]&gt;0.8,"HIGH",IF(Table2[[#This Row],[ip_risk_score]]&gt;0.5,"MEDIUM","LOW"))</f>
        <v>HIGH</v>
      </c>
      <c r="Q4097" s="5">
        <f>Table2[[#This Row],[transaction_amount]]-Table2[[#This Row],[avg_transaction_amount]]</f>
        <v>37725.449999999997</v>
      </c>
    </row>
    <row r="4098" spans="1:17" x14ac:dyDescent="0.25">
      <c r="A4098" s="4" t="s">
        <v>7439</v>
      </c>
      <c r="B4098" s="5" t="s">
        <v>7440</v>
      </c>
      <c r="C4098" s="5">
        <v>16631.98</v>
      </c>
      <c r="D4098" s="5" t="s">
        <v>20</v>
      </c>
      <c r="E4098" s="5" t="s">
        <v>41</v>
      </c>
      <c r="F4098" s="5" t="s">
        <v>28</v>
      </c>
      <c r="G4098" s="5" t="s">
        <v>33</v>
      </c>
      <c r="H4098" s="5">
        <v>1177</v>
      </c>
      <c r="I4098" s="5">
        <v>23</v>
      </c>
      <c r="J4098" s="5">
        <v>2</v>
      </c>
      <c r="K4098" s="5">
        <v>23407.4</v>
      </c>
      <c r="L4098" s="5">
        <v>0</v>
      </c>
      <c r="M4098" s="5">
        <v>0.16500000000000001</v>
      </c>
      <c r="N4098" s="5">
        <v>4</v>
      </c>
      <c r="O4098" s="6">
        <v>0</v>
      </c>
      <c r="P4098" s="5" t="str">
        <f>IF(Table2[[#This Row],[ip_risk_score]]&gt;0.8,"HIGH",IF(Table2[[#This Row],[ip_risk_score]]&gt;0.5,"MEDIUM","LOW"))</f>
        <v>LOW</v>
      </c>
      <c r="Q4098" s="5">
        <f>Table2[[#This Row],[transaction_amount]]-Table2[[#This Row],[avg_transaction_amount]]</f>
        <v>-6775.4200000000019</v>
      </c>
    </row>
    <row r="4099" spans="1:17" x14ac:dyDescent="0.25">
      <c r="A4099" s="4" t="s">
        <v>7441</v>
      </c>
      <c r="B4099" s="5" t="s">
        <v>7442</v>
      </c>
      <c r="C4099" s="5">
        <v>23293.58</v>
      </c>
      <c r="D4099" s="5" t="s">
        <v>53</v>
      </c>
      <c r="E4099" s="5" t="s">
        <v>31</v>
      </c>
      <c r="F4099" s="5" t="s">
        <v>22</v>
      </c>
      <c r="G4099" s="5" t="s">
        <v>58</v>
      </c>
      <c r="H4099" s="5">
        <v>546</v>
      </c>
      <c r="I4099" s="5">
        <v>0</v>
      </c>
      <c r="J4099" s="5">
        <v>3</v>
      </c>
      <c r="K4099" s="5">
        <v>25352.66</v>
      </c>
      <c r="L4099" s="5">
        <v>0</v>
      </c>
      <c r="M4099" s="5">
        <v>0.81499999999999995</v>
      </c>
      <c r="N4099" s="5">
        <v>4</v>
      </c>
      <c r="O4099" s="6">
        <v>0</v>
      </c>
      <c r="P4099" s="5" t="str">
        <f>IF(Table2[[#This Row],[ip_risk_score]]&gt;0.8,"HIGH",IF(Table2[[#This Row],[ip_risk_score]]&gt;0.5,"MEDIUM","LOW"))</f>
        <v>HIGH</v>
      </c>
      <c r="Q4099" s="5">
        <f>Table2[[#This Row],[transaction_amount]]-Table2[[#This Row],[avg_transaction_amount]]</f>
        <v>-2059.0799999999981</v>
      </c>
    </row>
    <row r="4100" spans="1:17" x14ac:dyDescent="0.25">
      <c r="A4100" s="4" t="s">
        <v>7443</v>
      </c>
      <c r="B4100" s="5" t="s">
        <v>7444</v>
      </c>
      <c r="C4100" s="5">
        <v>733.44</v>
      </c>
      <c r="D4100" s="5" t="s">
        <v>53</v>
      </c>
      <c r="E4100" s="5" t="s">
        <v>27</v>
      </c>
      <c r="F4100" s="5" t="s">
        <v>22</v>
      </c>
      <c r="G4100" s="5" t="s">
        <v>48</v>
      </c>
      <c r="H4100" s="5">
        <v>71</v>
      </c>
      <c r="I4100" s="5">
        <v>17</v>
      </c>
      <c r="J4100" s="5">
        <v>2</v>
      </c>
      <c r="K4100" s="5">
        <v>20619.03</v>
      </c>
      <c r="L4100" s="5">
        <v>0</v>
      </c>
      <c r="M4100" s="5">
        <v>0.68400000000000005</v>
      </c>
      <c r="N4100" s="5">
        <v>8</v>
      </c>
      <c r="O4100" s="6">
        <v>0</v>
      </c>
      <c r="P4100" s="5" t="str">
        <f>IF(Table2[[#This Row],[ip_risk_score]]&gt;0.8,"HIGH",IF(Table2[[#This Row],[ip_risk_score]]&gt;0.5,"MEDIUM","LOW"))</f>
        <v>MEDIUM</v>
      </c>
      <c r="Q4100" s="5">
        <f>Table2[[#This Row],[transaction_amount]]-Table2[[#This Row],[avg_transaction_amount]]</f>
        <v>-19885.59</v>
      </c>
    </row>
    <row r="4101" spans="1:17" x14ac:dyDescent="0.25">
      <c r="A4101" s="4" t="s">
        <v>7445</v>
      </c>
      <c r="B4101" s="5" t="s">
        <v>7446</v>
      </c>
      <c r="C4101" s="5">
        <v>4125.8599999999997</v>
      </c>
      <c r="D4101" s="5" t="s">
        <v>26</v>
      </c>
      <c r="E4101" s="5" t="s">
        <v>41</v>
      </c>
      <c r="F4101" s="5" t="s">
        <v>22</v>
      </c>
      <c r="G4101" s="5" t="s">
        <v>23</v>
      </c>
      <c r="H4101" s="5">
        <v>1775</v>
      </c>
      <c r="I4101" s="5">
        <v>14</v>
      </c>
      <c r="J4101" s="5">
        <v>2</v>
      </c>
      <c r="K4101" s="5">
        <v>25485.15</v>
      </c>
      <c r="L4101" s="5">
        <v>0</v>
      </c>
      <c r="M4101" s="5">
        <v>0.16600000000000001</v>
      </c>
      <c r="N4101" s="5">
        <v>4</v>
      </c>
      <c r="O4101" s="6">
        <v>0</v>
      </c>
      <c r="P4101" s="5" t="str">
        <f>IF(Table2[[#This Row],[ip_risk_score]]&gt;0.8,"HIGH",IF(Table2[[#This Row],[ip_risk_score]]&gt;0.5,"MEDIUM","LOW"))</f>
        <v>LOW</v>
      </c>
      <c r="Q4101" s="5">
        <f>Table2[[#This Row],[transaction_amount]]-Table2[[#This Row],[avg_transaction_amount]]</f>
        <v>-21359.29</v>
      </c>
    </row>
    <row r="4102" spans="1:17" x14ac:dyDescent="0.25">
      <c r="A4102" s="4" t="s">
        <v>7447</v>
      </c>
      <c r="B4102" s="5" t="s">
        <v>4911</v>
      </c>
      <c r="C4102" s="5">
        <v>12966.65</v>
      </c>
      <c r="D4102" s="5" t="s">
        <v>26</v>
      </c>
      <c r="E4102" s="5" t="s">
        <v>27</v>
      </c>
      <c r="F4102" s="5" t="s">
        <v>28</v>
      </c>
      <c r="G4102" s="5" t="s">
        <v>23</v>
      </c>
      <c r="H4102" s="5">
        <v>1115</v>
      </c>
      <c r="I4102" s="5">
        <v>20</v>
      </c>
      <c r="J4102" s="5">
        <v>2</v>
      </c>
      <c r="K4102" s="5">
        <v>21936.79</v>
      </c>
      <c r="L4102" s="5">
        <v>0</v>
      </c>
      <c r="M4102" s="5">
        <v>0.873</v>
      </c>
      <c r="N4102" s="5">
        <v>3</v>
      </c>
      <c r="O4102" s="6">
        <v>0</v>
      </c>
      <c r="P4102" s="5" t="str">
        <f>IF(Table2[[#This Row],[ip_risk_score]]&gt;0.8,"HIGH",IF(Table2[[#This Row],[ip_risk_score]]&gt;0.5,"MEDIUM","LOW"))</f>
        <v>HIGH</v>
      </c>
      <c r="Q4102" s="5">
        <f>Table2[[#This Row],[transaction_amount]]-Table2[[#This Row],[avg_transaction_amount]]</f>
        <v>-8970.1400000000012</v>
      </c>
    </row>
    <row r="4103" spans="1:17" x14ac:dyDescent="0.25">
      <c r="A4103" s="4" t="s">
        <v>7448</v>
      </c>
      <c r="B4103" s="5" t="s">
        <v>7449</v>
      </c>
      <c r="C4103" s="5">
        <v>1441.22</v>
      </c>
      <c r="D4103" s="5" t="s">
        <v>20</v>
      </c>
      <c r="E4103" s="5" t="s">
        <v>41</v>
      </c>
      <c r="F4103" s="5" t="s">
        <v>22</v>
      </c>
      <c r="G4103" s="5" t="s">
        <v>33</v>
      </c>
      <c r="H4103" s="5">
        <v>345</v>
      </c>
      <c r="I4103" s="5">
        <v>18</v>
      </c>
      <c r="J4103" s="5">
        <v>3</v>
      </c>
      <c r="K4103" s="5">
        <v>28728.44</v>
      </c>
      <c r="L4103" s="5">
        <v>0</v>
      </c>
      <c r="M4103" s="5">
        <v>0.93300000000000005</v>
      </c>
      <c r="N4103" s="5">
        <v>4</v>
      </c>
      <c r="O4103" s="6">
        <v>0</v>
      </c>
      <c r="P4103" s="5" t="str">
        <f>IF(Table2[[#This Row],[ip_risk_score]]&gt;0.8,"HIGH",IF(Table2[[#This Row],[ip_risk_score]]&gt;0.5,"MEDIUM","LOW"))</f>
        <v>HIGH</v>
      </c>
      <c r="Q4103" s="5">
        <f>Table2[[#This Row],[transaction_amount]]-Table2[[#This Row],[avg_transaction_amount]]</f>
        <v>-27287.219999999998</v>
      </c>
    </row>
    <row r="4104" spans="1:17" x14ac:dyDescent="0.25">
      <c r="A4104" s="4" t="s">
        <v>7450</v>
      </c>
      <c r="B4104" s="5" t="s">
        <v>7451</v>
      </c>
      <c r="C4104" s="5">
        <v>31587.200000000001</v>
      </c>
      <c r="D4104" s="5" t="s">
        <v>20</v>
      </c>
      <c r="E4104" s="5" t="s">
        <v>21</v>
      </c>
      <c r="F4104" s="5" t="s">
        <v>32</v>
      </c>
      <c r="G4104" s="5" t="s">
        <v>38</v>
      </c>
      <c r="H4104" s="5">
        <v>220</v>
      </c>
      <c r="I4104" s="5">
        <v>22</v>
      </c>
      <c r="J4104" s="5">
        <v>1</v>
      </c>
      <c r="K4104" s="5">
        <v>17163.36</v>
      </c>
      <c r="L4104" s="5">
        <v>0</v>
      </c>
      <c r="M4104" s="5">
        <v>0.26600000000000001</v>
      </c>
      <c r="N4104" s="5">
        <v>5</v>
      </c>
      <c r="O4104" s="6">
        <v>0</v>
      </c>
      <c r="P4104" s="5" t="str">
        <f>IF(Table2[[#This Row],[ip_risk_score]]&gt;0.8,"HIGH",IF(Table2[[#This Row],[ip_risk_score]]&gt;0.5,"MEDIUM","LOW"))</f>
        <v>LOW</v>
      </c>
      <c r="Q4104" s="5">
        <f>Table2[[#This Row],[transaction_amount]]-Table2[[#This Row],[avg_transaction_amount]]</f>
        <v>14423.84</v>
      </c>
    </row>
    <row r="4105" spans="1:17" x14ac:dyDescent="0.25">
      <c r="A4105" s="4" t="s">
        <v>7452</v>
      </c>
      <c r="B4105" s="5" t="s">
        <v>7453</v>
      </c>
      <c r="C4105" s="5">
        <v>21348.6</v>
      </c>
      <c r="D4105" s="5" t="s">
        <v>20</v>
      </c>
      <c r="E4105" s="5" t="s">
        <v>21</v>
      </c>
      <c r="F4105" s="5" t="s">
        <v>22</v>
      </c>
      <c r="G4105" s="5" t="s">
        <v>38</v>
      </c>
      <c r="H4105" s="5">
        <v>409</v>
      </c>
      <c r="I4105" s="5">
        <v>13</v>
      </c>
      <c r="J4105" s="5">
        <v>1</v>
      </c>
      <c r="K4105" s="5">
        <v>11476.16</v>
      </c>
      <c r="L4105" s="5">
        <v>0</v>
      </c>
      <c r="M4105" s="5">
        <v>0.14899999999999999</v>
      </c>
      <c r="N4105" s="5">
        <v>5</v>
      </c>
      <c r="O4105" s="6">
        <v>0</v>
      </c>
      <c r="P4105" s="5" t="str">
        <f>IF(Table2[[#This Row],[ip_risk_score]]&gt;0.8,"HIGH",IF(Table2[[#This Row],[ip_risk_score]]&gt;0.5,"MEDIUM","LOW"))</f>
        <v>LOW</v>
      </c>
      <c r="Q4105" s="5">
        <f>Table2[[#This Row],[transaction_amount]]-Table2[[#This Row],[avg_transaction_amount]]</f>
        <v>9872.4399999999987</v>
      </c>
    </row>
    <row r="4106" spans="1:17" x14ac:dyDescent="0.25">
      <c r="A4106" s="4" t="s">
        <v>7454</v>
      </c>
      <c r="B4106" s="5" t="s">
        <v>7455</v>
      </c>
      <c r="C4106" s="5">
        <v>27429.85</v>
      </c>
      <c r="D4106" s="5" t="s">
        <v>20</v>
      </c>
      <c r="E4106" s="5" t="s">
        <v>27</v>
      </c>
      <c r="F4106" s="5" t="s">
        <v>32</v>
      </c>
      <c r="G4106" s="5" t="s">
        <v>33</v>
      </c>
      <c r="H4106" s="5">
        <v>718</v>
      </c>
      <c r="I4106" s="5">
        <v>5</v>
      </c>
      <c r="J4106" s="5">
        <v>3</v>
      </c>
      <c r="K4106" s="5">
        <v>20447.560000000001</v>
      </c>
      <c r="L4106" s="5">
        <v>0</v>
      </c>
      <c r="M4106" s="5">
        <v>0.96799999999999997</v>
      </c>
      <c r="N4106" s="5">
        <v>4</v>
      </c>
      <c r="O4106" s="6">
        <v>0</v>
      </c>
      <c r="P4106" s="5" t="str">
        <f>IF(Table2[[#This Row],[ip_risk_score]]&gt;0.8,"HIGH",IF(Table2[[#This Row],[ip_risk_score]]&gt;0.5,"MEDIUM","LOW"))</f>
        <v>HIGH</v>
      </c>
      <c r="Q4106" s="5">
        <f>Table2[[#This Row],[transaction_amount]]-Table2[[#This Row],[avg_transaction_amount]]</f>
        <v>6982.2899999999972</v>
      </c>
    </row>
    <row r="4107" spans="1:17" x14ac:dyDescent="0.25">
      <c r="A4107" s="4" t="s">
        <v>7456</v>
      </c>
      <c r="B4107" s="5" t="s">
        <v>7457</v>
      </c>
      <c r="C4107" s="5">
        <v>8773.6299999999992</v>
      </c>
      <c r="D4107" s="5" t="s">
        <v>53</v>
      </c>
      <c r="E4107" s="5" t="s">
        <v>31</v>
      </c>
      <c r="F4107" s="5" t="s">
        <v>28</v>
      </c>
      <c r="G4107" s="5" t="s">
        <v>33</v>
      </c>
      <c r="H4107" s="5">
        <v>356</v>
      </c>
      <c r="I4107" s="5">
        <v>17</v>
      </c>
      <c r="J4107" s="5">
        <v>1</v>
      </c>
      <c r="K4107" s="5">
        <v>2166.52</v>
      </c>
      <c r="L4107" s="5">
        <v>0</v>
      </c>
      <c r="M4107" s="5">
        <v>2.3E-2</v>
      </c>
      <c r="N4107" s="5">
        <v>2</v>
      </c>
      <c r="O4107" s="6">
        <v>0</v>
      </c>
      <c r="P4107" s="5" t="str">
        <f>IF(Table2[[#This Row],[ip_risk_score]]&gt;0.8,"HIGH",IF(Table2[[#This Row],[ip_risk_score]]&gt;0.5,"MEDIUM","LOW"))</f>
        <v>LOW</v>
      </c>
      <c r="Q4107" s="5">
        <f>Table2[[#This Row],[transaction_amount]]-Table2[[#This Row],[avg_transaction_amount]]</f>
        <v>6607.1099999999988</v>
      </c>
    </row>
    <row r="4108" spans="1:17" x14ac:dyDescent="0.25">
      <c r="A4108" s="4" t="s">
        <v>7458</v>
      </c>
      <c r="B4108" s="5" t="s">
        <v>7459</v>
      </c>
      <c r="C4108" s="5">
        <v>14831.8</v>
      </c>
      <c r="D4108" s="5" t="s">
        <v>20</v>
      </c>
      <c r="E4108" s="5" t="s">
        <v>31</v>
      </c>
      <c r="F4108" s="5" t="s">
        <v>32</v>
      </c>
      <c r="G4108" s="5" t="s">
        <v>58</v>
      </c>
      <c r="H4108" s="5">
        <v>1231</v>
      </c>
      <c r="I4108" s="5">
        <v>7</v>
      </c>
      <c r="J4108" s="5">
        <v>3</v>
      </c>
      <c r="K4108" s="5">
        <v>15001.88</v>
      </c>
      <c r="L4108" s="5">
        <v>0</v>
      </c>
      <c r="M4108" s="5">
        <v>0.94799999999999995</v>
      </c>
      <c r="N4108" s="5">
        <v>3</v>
      </c>
      <c r="O4108" s="6">
        <v>0</v>
      </c>
      <c r="P4108" s="5" t="str">
        <f>IF(Table2[[#This Row],[ip_risk_score]]&gt;0.8,"HIGH",IF(Table2[[#This Row],[ip_risk_score]]&gt;0.5,"MEDIUM","LOW"))</f>
        <v>HIGH</v>
      </c>
      <c r="Q4108" s="5">
        <f>Table2[[#This Row],[transaction_amount]]-Table2[[#This Row],[avg_transaction_amount]]</f>
        <v>-170.07999999999993</v>
      </c>
    </row>
    <row r="4109" spans="1:17" x14ac:dyDescent="0.25">
      <c r="A4109" s="4" t="s">
        <v>7460</v>
      </c>
      <c r="B4109" s="5" t="s">
        <v>7461</v>
      </c>
      <c r="C4109" s="5">
        <v>33208.03</v>
      </c>
      <c r="D4109" s="5" t="s">
        <v>53</v>
      </c>
      <c r="E4109" s="5" t="s">
        <v>21</v>
      </c>
      <c r="F4109" s="5" t="s">
        <v>32</v>
      </c>
      <c r="G4109" s="5" t="s">
        <v>38</v>
      </c>
      <c r="H4109" s="5">
        <v>386</v>
      </c>
      <c r="I4109" s="5">
        <v>4</v>
      </c>
      <c r="J4109" s="5">
        <v>2</v>
      </c>
      <c r="K4109" s="5">
        <v>23224.68</v>
      </c>
      <c r="L4109" s="5">
        <v>0</v>
      </c>
      <c r="M4109" s="5">
        <v>0.216</v>
      </c>
      <c r="N4109" s="5">
        <v>3</v>
      </c>
      <c r="O4109" s="6">
        <v>0</v>
      </c>
      <c r="P4109" s="5" t="str">
        <f>IF(Table2[[#This Row],[ip_risk_score]]&gt;0.8,"HIGH",IF(Table2[[#This Row],[ip_risk_score]]&gt;0.5,"MEDIUM","LOW"))</f>
        <v>LOW</v>
      </c>
      <c r="Q4109" s="5">
        <f>Table2[[#This Row],[transaction_amount]]-Table2[[#This Row],[avg_transaction_amount]]</f>
        <v>9983.3499999999985</v>
      </c>
    </row>
    <row r="4110" spans="1:17" x14ac:dyDescent="0.25">
      <c r="A4110" s="4" t="s">
        <v>7462</v>
      </c>
      <c r="B4110" s="5" t="s">
        <v>7463</v>
      </c>
      <c r="C4110" s="5">
        <v>48266.87</v>
      </c>
      <c r="D4110" s="5" t="s">
        <v>26</v>
      </c>
      <c r="E4110" s="5" t="s">
        <v>31</v>
      </c>
      <c r="F4110" s="5" t="s">
        <v>32</v>
      </c>
      <c r="G4110" s="5" t="s">
        <v>23</v>
      </c>
      <c r="H4110" s="5">
        <v>1195</v>
      </c>
      <c r="I4110" s="5">
        <v>21</v>
      </c>
      <c r="J4110" s="5">
        <v>4</v>
      </c>
      <c r="K4110" s="5">
        <v>5152.0200000000004</v>
      </c>
      <c r="L4110" s="5">
        <v>0</v>
      </c>
      <c r="M4110" s="5">
        <v>0.438</v>
      </c>
      <c r="N4110" s="5">
        <v>5</v>
      </c>
      <c r="O4110" s="6">
        <v>0</v>
      </c>
      <c r="P4110" s="5" t="str">
        <f>IF(Table2[[#This Row],[ip_risk_score]]&gt;0.8,"HIGH",IF(Table2[[#This Row],[ip_risk_score]]&gt;0.5,"MEDIUM","LOW"))</f>
        <v>LOW</v>
      </c>
      <c r="Q4110" s="5">
        <f>Table2[[#This Row],[transaction_amount]]-Table2[[#This Row],[avg_transaction_amount]]</f>
        <v>43114.850000000006</v>
      </c>
    </row>
    <row r="4111" spans="1:17" x14ac:dyDescent="0.25">
      <c r="A4111" s="4" t="s">
        <v>7464</v>
      </c>
      <c r="B4111" s="5" t="s">
        <v>6036</v>
      </c>
      <c r="C4111" s="5">
        <v>2568.3200000000002</v>
      </c>
      <c r="D4111" s="5" t="s">
        <v>20</v>
      </c>
      <c r="E4111" s="5" t="s">
        <v>31</v>
      </c>
      <c r="F4111" s="5" t="s">
        <v>28</v>
      </c>
      <c r="G4111" s="5" t="s">
        <v>33</v>
      </c>
      <c r="H4111" s="5">
        <v>1241</v>
      </c>
      <c r="I4111" s="5">
        <v>7</v>
      </c>
      <c r="J4111" s="5">
        <v>0</v>
      </c>
      <c r="K4111" s="5">
        <v>12072.17</v>
      </c>
      <c r="L4111" s="5">
        <v>0</v>
      </c>
      <c r="M4111" s="5">
        <v>0.308</v>
      </c>
      <c r="N4111" s="5">
        <v>2</v>
      </c>
      <c r="O4111" s="6">
        <v>0</v>
      </c>
      <c r="P4111" s="5" t="str">
        <f>IF(Table2[[#This Row],[ip_risk_score]]&gt;0.8,"HIGH",IF(Table2[[#This Row],[ip_risk_score]]&gt;0.5,"MEDIUM","LOW"))</f>
        <v>LOW</v>
      </c>
      <c r="Q4111" s="5">
        <f>Table2[[#This Row],[transaction_amount]]-Table2[[#This Row],[avg_transaction_amount]]</f>
        <v>-9503.85</v>
      </c>
    </row>
    <row r="4112" spans="1:17" x14ac:dyDescent="0.25">
      <c r="A4112" s="4" t="s">
        <v>7465</v>
      </c>
      <c r="B4112" s="5" t="s">
        <v>7466</v>
      </c>
      <c r="C4112" s="5">
        <v>44524.7</v>
      </c>
      <c r="D4112" s="5" t="s">
        <v>26</v>
      </c>
      <c r="E4112" s="5" t="s">
        <v>31</v>
      </c>
      <c r="F4112" s="5" t="s">
        <v>32</v>
      </c>
      <c r="G4112" s="5" t="s">
        <v>23</v>
      </c>
      <c r="H4112" s="5">
        <v>830</v>
      </c>
      <c r="I4112" s="5">
        <v>5</v>
      </c>
      <c r="J4112" s="5">
        <v>3</v>
      </c>
      <c r="K4112" s="5">
        <v>10573.57</v>
      </c>
      <c r="L4112" s="5">
        <v>0</v>
      </c>
      <c r="M4112" s="5">
        <v>0.154</v>
      </c>
      <c r="N4112" s="5">
        <v>2</v>
      </c>
      <c r="O4112" s="6">
        <v>0</v>
      </c>
      <c r="P4112" s="5" t="str">
        <f>IF(Table2[[#This Row],[ip_risk_score]]&gt;0.8,"HIGH",IF(Table2[[#This Row],[ip_risk_score]]&gt;0.5,"MEDIUM","LOW"))</f>
        <v>LOW</v>
      </c>
      <c r="Q4112" s="5">
        <f>Table2[[#This Row],[transaction_amount]]-Table2[[#This Row],[avg_transaction_amount]]</f>
        <v>33951.129999999997</v>
      </c>
    </row>
    <row r="4113" spans="1:17" x14ac:dyDescent="0.25">
      <c r="A4113" s="4" t="s">
        <v>7467</v>
      </c>
      <c r="B4113" s="5" t="s">
        <v>7468</v>
      </c>
      <c r="C4113" s="5">
        <v>28865.22</v>
      </c>
      <c r="D4113" s="5" t="s">
        <v>26</v>
      </c>
      <c r="E4113" s="5" t="s">
        <v>27</v>
      </c>
      <c r="F4113" s="5" t="s">
        <v>32</v>
      </c>
      <c r="G4113" s="5" t="s">
        <v>23</v>
      </c>
      <c r="H4113" s="5">
        <v>928</v>
      </c>
      <c r="I4113" s="5">
        <v>9</v>
      </c>
      <c r="J4113" s="5">
        <v>2</v>
      </c>
      <c r="K4113" s="5">
        <v>10115.57</v>
      </c>
      <c r="L4113" s="5">
        <v>0</v>
      </c>
      <c r="M4113" s="5">
        <v>0.35199999999999998</v>
      </c>
      <c r="N4113" s="5">
        <v>2</v>
      </c>
      <c r="O4113" s="6">
        <v>0</v>
      </c>
      <c r="P4113" s="5" t="str">
        <f>IF(Table2[[#This Row],[ip_risk_score]]&gt;0.8,"HIGH",IF(Table2[[#This Row],[ip_risk_score]]&gt;0.5,"MEDIUM","LOW"))</f>
        <v>LOW</v>
      </c>
      <c r="Q4113" s="5">
        <f>Table2[[#This Row],[transaction_amount]]-Table2[[#This Row],[avg_transaction_amount]]</f>
        <v>18749.650000000001</v>
      </c>
    </row>
    <row r="4114" spans="1:17" x14ac:dyDescent="0.25">
      <c r="A4114" s="4" t="s">
        <v>7469</v>
      </c>
      <c r="B4114" s="5" t="s">
        <v>3523</v>
      </c>
      <c r="C4114" s="5">
        <v>28217.78</v>
      </c>
      <c r="D4114" s="5" t="s">
        <v>53</v>
      </c>
      <c r="E4114" s="5" t="s">
        <v>27</v>
      </c>
      <c r="F4114" s="5" t="s">
        <v>22</v>
      </c>
      <c r="G4114" s="5" t="s">
        <v>38</v>
      </c>
      <c r="H4114" s="5">
        <v>1460</v>
      </c>
      <c r="I4114" s="5">
        <v>2</v>
      </c>
      <c r="J4114" s="5">
        <v>4</v>
      </c>
      <c r="K4114" s="5">
        <v>19553.740000000002</v>
      </c>
      <c r="L4114" s="5">
        <v>0</v>
      </c>
      <c r="M4114" s="5">
        <v>0.53900000000000003</v>
      </c>
      <c r="N4114" s="5">
        <v>6</v>
      </c>
      <c r="O4114" s="6">
        <v>0</v>
      </c>
      <c r="P4114" s="5" t="str">
        <f>IF(Table2[[#This Row],[ip_risk_score]]&gt;0.8,"HIGH",IF(Table2[[#This Row],[ip_risk_score]]&gt;0.5,"MEDIUM","LOW"))</f>
        <v>MEDIUM</v>
      </c>
      <c r="Q4114" s="5">
        <f>Table2[[#This Row],[transaction_amount]]-Table2[[#This Row],[avg_transaction_amount]]</f>
        <v>8664.0399999999972</v>
      </c>
    </row>
    <row r="4115" spans="1:17" x14ac:dyDescent="0.25">
      <c r="A4115" s="4" t="s">
        <v>7470</v>
      </c>
      <c r="B4115" s="5" t="s">
        <v>7471</v>
      </c>
      <c r="C4115" s="5">
        <v>25038.91</v>
      </c>
      <c r="D4115" s="5" t="s">
        <v>20</v>
      </c>
      <c r="E4115" s="5" t="s">
        <v>31</v>
      </c>
      <c r="F4115" s="5" t="s">
        <v>22</v>
      </c>
      <c r="G4115" s="5" t="s">
        <v>23</v>
      </c>
      <c r="H4115" s="5">
        <v>53</v>
      </c>
      <c r="I4115" s="5">
        <v>12</v>
      </c>
      <c r="J4115" s="5">
        <v>2</v>
      </c>
      <c r="K4115" s="5">
        <v>14975.13</v>
      </c>
      <c r="L4115" s="5">
        <v>0</v>
      </c>
      <c r="M4115" s="5">
        <v>9.4E-2</v>
      </c>
      <c r="N4115" s="5">
        <v>8</v>
      </c>
      <c r="O4115" s="6">
        <v>0</v>
      </c>
      <c r="P4115" s="5" t="str">
        <f>IF(Table2[[#This Row],[ip_risk_score]]&gt;0.8,"HIGH",IF(Table2[[#This Row],[ip_risk_score]]&gt;0.5,"MEDIUM","LOW"))</f>
        <v>LOW</v>
      </c>
      <c r="Q4115" s="5">
        <f>Table2[[#This Row],[transaction_amount]]-Table2[[#This Row],[avg_transaction_amount]]</f>
        <v>10063.780000000001</v>
      </c>
    </row>
    <row r="4116" spans="1:17" x14ac:dyDescent="0.25">
      <c r="A4116" s="4" t="s">
        <v>7472</v>
      </c>
      <c r="B4116" s="5" t="s">
        <v>7473</v>
      </c>
      <c r="C4116" s="5">
        <v>3516.23</v>
      </c>
      <c r="D4116" s="5" t="s">
        <v>53</v>
      </c>
      <c r="E4116" s="5" t="s">
        <v>21</v>
      </c>
      <c r="F4116" s="5" t="s">
        <v>22</v>
      </c>
      <c r="G4116" s="5" t="s">
        <v>58</v>
      </c>
      <c r="H4116" s="5">
        <v>809</v>
      </c>
      <c r="I4116" s="5">
        <v>6</v>
      </c>
      <c r="J4116" s="5">
        <v>0</v>
      </c>
      <c r="K4116" s="5">
        <v>23939.73</v>
      </c>
      <c r="L4116" s="5">
        <v>1</v>
      </c>
      <c r="M4116" s="5">
        <v>0.80900000000000005</v>
      </c>
      <c r="N4116" s="5">
        <v>6</v>
      </c>
      <c r="O4116" s="6">
        <v>0</v>
      </c>
      <c r="P4116" s="5" t="str">
        <f>IF(Table2[[#This Row],[ip_risk_score]]&gt;0.8,"HIGH",IF(Table2[[#This Row],[ip_risk_score]]&gt;0.5,"MEDIUM","LOW"))</f>
        <v>HIGH</v>
      </c>
      <c r="Q4116" s="5">
        <f>Table2[[#This Row],[transaction_amount]]-Table2[[#This Row],[avg_transaction_amount]]</f>
        <v>-20423.5</v>
      </c>
    </row>
    <row r="4117" spans="1:17" x14ac:dyDescent="0.25">
      <c r="A4117" s="4" t="s">
        <v>7474</v>
      </c>
      <c r="B4117" s="5" t="s">
        <v>7475</v>
      </c>
      <c r="C4117" s="5">
        <v>4539.3500000000004</v>
      </c>
      <c r="D4117" s="5" t="s">
        <v>26</v>
      </c>
      <c r="E4117" s="5" t="s">
        <v>31</v>
      </c>
      <c r="F4117" s="5" t="s">
        <v>32</v>
      </c>
      <c r="G4117" s="5" t="s">
        <v>58</v>
      </c>
      <c r="H4117" s="5">
        <v>1524</v>
      </c>
      <c r="I4117" s="5">
        <v>3</v>
      </c>
      <c r="J4117" s="5">
        <v>1</v>
      </c>
      <c r="K4117" s="5">
        <v>1829.7</v>
      </c>
      <c r="L4117" s="5">
        <v>0</v>
      </c>
      <c r="M4117" s="5">
        <v>0.8</v>
      </c>
      <c r="N4117" s="5">
        <v>4</v>
      </c>
      <c r="O4117" s="6">
        <v>0</v>
      </c>
      <c r="P4117" s="5" t="str">
        <f>IF(Table2[[#This Row],[ip_risk_score]]&gt;0.8,"HIGH",IF(Table2[[#This Row],[ip_risk_score]]&gt;0.5,"MEDIUM","LOW"))</f>
        <v>MEDIUM</v>
      </c>
      <c r="Q4117" s="5">
        <f>Table2[[#This Row],[transaction_amount]]-Table2[[#This Row],[avg_transaction_amount]]</f>
        <v>2709.6500000000005</v>
      </c>
    </row>
    <row r="4118" spans="1:17" x14ac:dyDescent="0.25">
      <c r="A4118" s="4" t="s">
        <v>7476</v>
      </c>
      <c r="B4118" s="5" t="s">
        <v>6098</v>
      </c>
      <c r="C4118" s="5">
        <v>30065.55</v>
      </c>
      <c r="D4118" s="5" t="s">
        <v>20</v>
      </c>
      <c r="E4118" s="5" t="s">
        <v>41</v>
      </c>
      <c r="F4118" s="5" t="s">
        <v>32</v>
      </c>
      <c r="G4118" s="5" t="s">
        <v>38</v>
      </c>
      <c r="H4118" s="5">
        <v>1312</v>
      </c>
      <c r="I4118" s="5">
        <v>12</v>
      </c>
      <c r="J4118" s="5">
        <v>1</v>
      </c>
      <c r="K4118" s="5">
        <v>13671.89</v>
      </c>
      <c r="L4118" s="5">
        <v>0</v>
      </c>
      <c r="M4118" s="5">
        <v>0.79700000000000004</v>
      </c>
      <c r="N4118" s="5">
        <v>8</v>
      </c>
      <c r="O4118" s="6">
        <v>0</v>
      </c>
      <c r="P4118" s="5" t="str">
        <f>IF(Table2[[#This Row],[ip_risk_score]]&gt;0.8,"HIGH",IF(Table2[[#This Row],[ip_risk_score]]&gt;0.5,"MEDIUM","LOW"))</f>
        <v>MEDIUM</v>
      </c>
      <c r="Q4118" s="5">
        <f>Table2[[#This Row],[transaction_amount]]-Table2[[#This Row],[avg_transaction_amount]]</f>
        <v>16393.66</v>
      </c>
    </row>
    <row r="4119" spans="1:17" x14ac:dyDescent="0.25">
      <c r="A4119" s="4" t="s">
        <v>7477</v>
      </c>
      <c r="B4119" s="5" t="s">
        <v>4430</v>
      </c>
      <c r="C4119" s="5">
        <v>17080.88</v>
      </c>
      <c r="D4119" s="5" t="s">
        <v>26</v>
      </c>
      <c r="E4119" s="5" t="s">
        <v>21</v>
      </c>
      <c r="F4119" s="5" t="s">
        <v>28</v>
      </c>
      <c r="G4119" s="5" t="s">
        <v>58</v>
      </c>
      <c r="H4119" s="5">
        <v>1949</v>
      </c>
      <c r="I4119" s="5">
        <v>5</v>
      </c>
      <c r="J4119" s="5">
        <v>2</v>
      </c>
      <c r="K4119" s="5">
        <v>518.55999999999995</v>
      </c>
      <c r="L4119" s="5">
        <v>0</v>
      </c>
      <c r="M4119" s="5">
        <v>0.68600000000000005</v>
      </c>
      <c r="N4119" s="5">
        <v>4</v>
      </c>
      <c r="O4119" s="6">
        <v>0</v>
      </c>
      <c r="P4119" s="5" t="str">
        <f>IF(Table2[[#This Row],[ip_risk_score]]&gt;0.8,"HIGH",IF(Table2[[#This Row],[ip_risk_score]]&gt;0.5,"MEDIUM","LOW"))</f>
        <v>MEDIUM</v>
      </c>
      <c r="Q4119" s="5">
        <f>Table2[[#This Row],[transaction_amount]]-Table2[[#This Row],[avg_transaction_amount]]</f>
        <v>16562.32</v>
      </c>
    </row>
    <row r="4120" spans="1:17" x14ac:dyDescent="0.25">
      <c r="A4120" s="4" t="s">
        <v>7478</v>
      </c>
      <c r="B4120" s="5" t="s">
        <v>7479</v>
      </c>
      <c r="C4120" s="5">
        <v>45867.54</v>
      </c>
      <c r="D4120" s="5" t="s">
        <v>26</v>
      </c>
      <c r="E4120" s="5" t="s">
        <v>27</v>
      </c>
      <c r="F4120" s="5" t="s">
        <v>32</v>
      </c>
      <c r="G4120" s="5" t="s">
        <v>33</v>
      </c>
      <c r="H4120" s="5">
        <v>796</v>
      </c>
      <c r="I4120" s="5">
        <v>15</v>
      </c>
      <c r="J4120" s="5">
        <v>0</v>
      </c>
      <c r="K4120" s="5">
        <v>6703.71</v>
      </c>
      <c r="L4120" s="5">
        <v>0</v>
      </c>
      <c r="M4120" s="5">
        <v>0.45500000000000002</v>
      </c>
      <c r="N4120" s="5">
        <v>9</v>
      </c>
      <c r="O4120" s="6">
        <v>0</v>
      </c>
      <c r="P4120" s="5" t="str">
        <f>IF(Table2[[#This Row],[ip_risk_score]]&gt;0.8,"HIGH",IF(Table2[[#This Row],[ip_risk_score]]&gt;0.5,"MEDIUM","LOW"))</f>
        <v>LOW</v>
      </c>
      <c r="Q4120" s="5">
        <f>Table2[[#This Row],[transaction_amount]]-Table2[[#This Row],[avg_transaction_amount]]</f>
        <v>39163.83</v>
      </c>
    </row>
    <row r="4121" spans="1:17" x14ac:dyDescent="0.25">
      <c r="A4121" s="4" t="s">
        <v>7480</v>
      </c>
      <c r="B4121" s="5" t="s">
        <v>7481</v>
      </c>
      <c r="C4121" s="5">
        <v>20359.2</v>
      </c>
      <c r="D4121" s="5" t="s">
        <v>20</v>
      </c>
      <c r="E4121" s="5" t="s">
        <v>41</v>
      </c>
      <c r="F4121" s="5" t="s">
        <v>32</v>
      </c>
      <c r="G4121" s="5" t="s">
        <v>38</v>
      </c>
      <c r="H4121" s="5">
        <v>742</v>
      </c>
      <c r="I4121" s="5">
        <v>21</v>
      </c>
      <c r="J4121" s="5">
        <v>2</v>
      </c>
      <c r="K4121" s="5">
        <v>23283.74</v>
      </c>
      <c r="L4121" s="5">
        <v>0</v>
      </c>
      <c r="M4121" s="5">
        <v>0.83399999999999996</v>
      </c>
      <c r="N4121" s="5">
        <v>8</v>
      </c>
      <c r="O4121" s="6">
        <v>0</v>
      </c>
      <c r="P4121" s="5" t="str">
        <f>IF(Table2[[#This Row],[ip_risk_score]]&gt;0.8,"HIGH",IF(Table2[[#This Row],[ip_risk_score]]&gt;0.5,"MEDIUM","LOW"))</f>
        <v>HIGH</v>
      </c>
      <c r="Q4121" s="5">
        <f>Table2[[#This Row],[transaction_amount]]-Table2[[#This Row],[avg_transaction_amount]]</f>
        <v>-2924.5400000000009</v>
      </c>
    </row>
    <row r="4122" spans="1:17" x14ac:dyDescent="0.25">
      <c r="A4122" s="4" t="s">
        <v>7482</v>
      </c>
      <c r="B4122" s="5" t="s">
        <v>488</v>
      </c>
      <c r="C4122" s="5">
        <v>7206.91</v>
      </c>
      <c r="D4122" s="5" t="s">
        <v>20</v>
      </c>
      <c r="E4122" s="5" t="s">
        <v>31</v>
      </c>
      <c r="F4122" s="5" t="s">
        <v>28</v>
      </c>
      <c r="G4122" s="5" t="s">
        <v>23</v>
      </c>
      <c r="H4122" s="5">
        <v>977</v>
      </c>
      <c r="I4122" s="5">
        <v>20</v>
      </c>
      <c r="J4122" s="5">
        <v>1</v>
      </c>
      <c r="K4122" s="5">
        <v>3270.92</v>
      </c>
      <c r="L4122" s="5">
        <v>0</v>
      </c>
      <c r="M4122" s="5">
        <v>0.85199999999999998</v>
      </c>
      <c r="N4122" s="5">
        <v>4</v>
      </c>
      <c r="O4122" s="6">
        <v>0</v>
      </c>
      <c r="P4122" s="5" t="str">
        <f>IF(Table2[[#This Row],[ip_risk_score]]&gt;0.8,"HIGH",IF(Table2[[#This Row],[ip_risk_score]]&gt;0.5,"MEDIUM","LOW"))</f>
        <v>HIGH</v>
      </c>
      <c r="Q4122" s="5">
        <f>Table2[[#This Row],[transaction_amount]]-Table2[[#This Row],[avg_transaction_amount]]</f>
        <v>3935.99</v>
      </c>
    </row>
    <row r="4123" spans="1:17" x14ac:dyDescent="0.25">
      <c r="A4123" s="4" t="s">
        <v>7483</v>
      </c>
      <c r="B4123" s="5" t="s">
        <v>7484</v>
      </c>
      <c r="C4123" s="5">
        <v>35750.21</v>
      </c>
      <c r="D4123" s="5" t="s">
        <v>20</v>
      </c>
      <c r="E4123" s="5" t="s">
        <v>31</v>
      </c>
      <c r="F4123" s="5" t="s">
        <v>32</v>
      </c>
      <c r="G4123" s="5" t="s">
        <v>33</v>
      </c>
      <c r="H4123" s="5">
        <v>1830</v>
      </c>
      <c r="I4123" s="5">
        <v>0</v>
      </c>
      <c r="J4123" s="5">
        <v>2</v>
      </c>
      <c r="K4123" s="5">
        <v>3256.82</v>
      </c>
      <c r="L4123" s="5">
        <v>0</v>
      </c>
      <c r="M4123" s="5">
        <v>0.28499999999999998</v>
      </c>
      <c r="N4123" s="5">
        <v>7</v>
      </c>
      <c r="O4123" s="6">
        <v>0</v>
      </c>
      <c r="P4123" s="5" t="str">
        <f>IF(Table2[[#This Row],[ip_risk_score]]&gt;0.8,"HIGH",IF(Table2[[#This Row],[ip_risk_score]]&gt;0.5,"MEDIUM","LOW"))</f>
        <v>LOW</v>
      </c>
      <c r="Q4123" s="5">
        <f>Table2[[#This Row],[transaction_amount]]-Table2[[#This Row],[avg_transaction_amount]]</f>
        <v>32493.39</v>
      </c>
    </row>
    <row r="4124" spans="1:17" x14ac:dyDescent="0.25">
      <c r="A4124" s="4" t="s">
        <v>7485</v>
      </c>
      <c r="B4124" s="5" t="s">
        <v>444</v>
      </c>
      <c r="C4124" s="5">
        <v>14703</v>
      </c>
      <c r="D4124" s="5" t="s">
        <v>53</v>
      </c>
      <c r="E4124" s="5" t="s">
        <v>21</v>
      </c>
      <c r="F4124" s="5" t="s">
        <v>28</v>
      </c>
      <c r="G4124" s="5" t="s">
        <v>38</v>
      </c>
      <c r="H4124" s="5">
        <v>1179</v>
      </c>
      <c r="I4124" s="5">
        <v>23</v>
      </c>
      <c r="J4124" s="5">
        <v>4</v>
      </c>
      <c r="K4124" s="5">
        <v>12103.01</v>
      </c>
      <c r="L4124" s="5">
        <v>0</v>
      </c>
      <c r="M4124" s="5">
        <v>0.48099999999999998</v>
      </c>
      <c r="N4124" s="5">
        <v>9</v>
      </c>
      <c r="O4124" s="6">
        <v>0</v>
      </c>
      <c r="P4124" s="5" t="str">
        <f>IF(Table2[[#This Row],[ip_risk_score]]&gt;0.8,"HIGH",IF(Table2[[#This Row],[ip_risk_score]]&gt;0.5,"MEDIUM","LOW"))</f>
        <v>LOW</v>
      </c>
      <c r="Q4124" s="5">
        <f>Table2[[#This Row],[transaction_amount]]-Table2[[#This Row],[avg_transaction_amount]]</f>
        <v>2599.9899999999998</v>
      </c>
    </row>
    <row r="4125" spans="1:17" x14ac:dyDescent="0.25">
      <c r="A4125" s="4" t="s">
        <v>7486</v>
      </c>
      <c r="B4125" s="5" t="s">
        <v>4775</v>
      </c>
      <c r="C4125" s="5">
        <v>26297.24</v>
      </c>
      <c r="D4125" s="5" t="s">
        <v>53</v>
      </c>
      <c r="E4125" s="5" t="s">
        <v>21</v>
      </c>
      <c r="F4125" s="5" t="s">
        <v>28</v>
      </c>
      <c r="G4125" s="5" t="s">
        <v>23</v>
      </c>
      <c r="H4125" s="5">
        <v>1102</v>
      </c>
      <c r="I4125" s="5">
        <v>12</v>
      </c>
      <c r="J4125" s="5">
        <v>0</v>
      </c>
      <c r="K4125" s="5">
        <v>23330.55</v>
      </c>
      <c r="L4125" s="5">
        <v>0</v>
      </c>
      <c r="M4125" s="5">
        <v>0.20300000000000001</v>
      </c>
      <c r="N4125" s="5">
        <v>6</v>
      </c>
      <c r="O4125" s="6">
        <v>0</v>
      </c>
      <c r="P4125" s="5" t="str">
        <f>IF(Table2[[#This Row],[ip_risk_score]]&gt;0.8,"HIGH",IF(Table2[[#This Row],[ip_risk_score]]&gt;0.5,"MEDIUM","LOW"))</f>
        <v>LOW</v>
      </c>
      <c r="Q4125" s="5">
        <f>Table2[[#This Row],[transaction_amount]]-Table2[[#This Row],[avg_transaction_amount]]</f>
        <v>2966.6900000000023</v>
      </c>
    </row>
    <row r="4126" spans="1:17" x14ac:dyDescent="0.25">
      <c r="A4126" s="4" t="s">
        <v>7487</v>
      </c>
      <c r="B4126" s="5" t="s">
        <v>7488</v>
      </c>
      <c r="C4126" s="5">
        <v>34906.75</v>
      </c>
      <c r="D4126" s="5" t="s">
        <v>26</v>
      </c>
      <c r="E4126" s="5" t="s">
        <v>31</v>
      </c>
      <c r="F4126" s="5" t="s">
        <v>22</v>
      </c>
      <c r="G4126" s="5" t="s">
        <v>23</v>
      </c>
      <c r="H4126" s="5">
        <v>661</v>
      </c>
      <c r="I4126" s="5">
        <v>1</v>
      </c>
      <c r="J4126" s="5">
        <v>1</v>
      </c>
      <c r="K4126" s="5">
        <v>19176.88</v>
      </c>
      <c r="L4126" s="5">
        <v>0</v>
      </c>
      <c r="M4126" s="5">
        <v>0.25600000000000001</v>
      </c>
      <c r="N4126" s="5">
        <v>1</v>
      </c>
      <c r="O4126" s="6">
        <v>0</v>
      </c>
      <c r="P4126" s="5" t="str">
        <f>IF(Table2[[#This Row],[ip_risk_score]]&gt;0.8,"HIGH",IF(Table2[[#This Row],[ip_risk_score]]&gt;0.5,"MEDIUM","LOW"))</f>
        <v>LOW</v>
      </c>
      <c r="Q4126" s="5">
        <f>Table2[[#This Row],[transaction_amount]]-Table2[[#This Row],[avg_transaction_amount]]</f>
        <v>15729.869999999999</v>
      </c>
    </row>
    <row r="4127" spans="1:17" x14ac:dyDescent="0.25">
      <c r="A4127" s="4" t="s">
        <v>7489</v>
      </c>
      <c r="B4127" s="5" t="s">
        <v>7490</v>
      </c>
      <c r="C4127" s="5">
        <v>45018.19</v>
      </c>
      <c r="D4127" s="5" t="s">
        <v>20</v>
      </c>
      <c r="E4127" s="5" t="s">
        <v>31</v>
      </c>
      <c r="F4127" s="5" t="s">
        <v>32</v>
      </c>
      <c r="G4127" s="5" t="s">
        <v>23</v>
      </c>
      <c r="H4127" s="5">
        <v>531</v>
      </c>
      <c r="I4127" s="5">
        <v>19</v>
      </c>
      <c r="J4127" s="5">
        <v>2</v>
      </c>
      <c r="K4127" s="5">
        <v>23474.48</v>
      </c>
      <c r="L4127" s="5">
        <v>1</v>
      </c>
      <c r="M4127" s="5">
        <v>0.23899999999999999</v>
      </c>
      <c r="N4127" s="5">
        <v>6</v>
      </c>
      <c r="O4127" s="6">
        <v>0</v>
      </c>
      <c r="P4127" s="5" t="str">
        <f>IF(Table2[[#This Row],[ip_risk_score]]&gt;0.8,"HIGH",IF(Table2[[#This Row],[ip_risk_score]]&gt;0.5,"MEDIUM","LOW"))</f>
        <v>LOW</v>
      </c>
      <c r="Q4127" s="5">
        <f>Table2[[#This Row],[transaction_amount]]-Table2[[#This Row],[avg_transaction_amount]]</f>
        <v>21543.710000000003</v>
      </c>
    </row>
    <row r="4128" spans="1:17" x14ac:dyDescent="0.25">
      <c r="A4128" s="4" t="s">
        <v>7491</v>
      </c>
      <c r="B4128" s="5" t="s">
        <v>7492</v>
      </c>
      <c r="C4128" s="5">
        <v>39619.949999999997</v>
      </c>
      <c r="D4128" s="5" t="s">
        <v>26</v>
      </c>
      <c r="E4128" s="5" t="s">
        <v>21</v>
      </c>
      <c r="F4128" s="5" t="s">
        <v>22</v>
      </c>
      <c r="G4128" s="5" t="s">
        <v>23</v>
      </c>
      <c r="H4128" s="5">
        <v>120</v>
      </c>
      <c r="I4128" s="5">
        <v>18</v>
      </c>
      <c r="J4128" s="5">
        <v>0</v>
      </c>
      <c r="K4128" s="5">
        <v>1581.5</v>
      </c>
      <c r="L4128" s="5">
        <v>0</v>
      </c>
      <c r="M4128" s="5">
        <v>0.82699999999999996</v>
      </c>
      <c r="N4128" s="5">
        <v>8</v>
      </c>
      <c r="O4128" s="6">
        <v>0</v>
      </c>
      <c r="P4128" s="5" t="str">
        <f>IF(Table2[[#This Row],[ip_risk_score]]&gt;0.8,"HIGH",IF(Table2[[#This Row],[ip_risk_score]]&gt;0.5,"MEDIUM","LOW"))</f>
        <v>HIGH</v>
      </c>
      <c r="Q4128" s="5">
        <f>Table2[[#This Row],[transaction_amount]]-Table2[[#This Row],[avg_transaction_amount]]</f>
        <v>38038.449999999997</v>
      </c>
    </row>
    <row r="4129" spans="1:17" x14ac:dyDescent="0.25">
      <c r="A4129" s="4" t="s">
        <v>7493</v>
      </c>
      <c r="B4129" s="5" t="s">
        <v>7494</v>
      </c>
      <c r="C4129" s="5">
        <v>33834.239999999998</v>
      </c>
      <c r="D4129" s="5" t="s">
        <v>26</v>
      </c>
      <c r="E4129" s="5" t="s">
        <v>41</v>
      </c>
      <c r="F4129" s="5" t="s">
        <v>32</v>
      </c>
      <c r="G4129" s="5" t="s">
        <v>23</v>
      </c>
      <c r="H4129" s="5">
        <v>1582</v>
      </c>
      <c r="I4129" s="5">
        <v>5</v>
      </c>
      <c r="J4129" s="5">
        <v>2</v>
      </c>
      <c r="K4129" s="5">
        <v>16955.400000000001</v>
      </c>
      <c r="L4129" s="5">
        <v>1</v>
      </c>
      <c r="M4129" s="5">
        <v>0.251</v>
      </c>
      <c r="N4129" s="5">
        <v>9</v>
      </c>
      <c r="O4129" s="6">
        <v>0</v>
      </c>
      <c r="P4129" s="5" t="str">
        <f>IF(Table2[[#This Row],[ip_risk_score]]&gt;0.8,"HIGH",IF(Table2[[#This Row],[ip_risk_score]]&gt;0.5,"MEDIUM","LOW"))</f>
        <v>LOW</v>
      </c>
      <c r="Q4129" s="5">
        <f>Table2[[#This Row],[transaction_amount]]-Table2[[#This Row],[avg_transaction_amount]]</f>
        <v>16878.839999999997</v>
      </c>
    </row>
    <row r="4130" spans="1:17" x14ac:dyDescent="0.25">
      <c r="A4130" s="4" t="s">
        <v>7495</v>
      </c>
      <c r="B4130" s="5" t="s">
        <v>7496</v>
      </c>
      <c r="C4130" s="5">
        <v>33997.68</v>
      </c>
      <c r="D4130" s="5" t="s">
        <v>26</v>
      </c>
      <c r="E4130" s="5" t="s">
        <v>27</v>
      </c>
      <c r="F4130" s="5" t="s">
        <v>22</v>
      </c>
      <c r="G4130" s="5" t="s">
        <v>38</v>
      </c>
      <c r="H4130" s="5">
        <v>1626</v>
      </c>
      <c r="I4130" s="5">
        <v>10</v>
      </c>
      <c r="J4130" s="5">
        <v>1</v>
      </c>
      <c r="K4130" s="5">
        <v>13653.45</v>
      </c>
      <c r="L4130" s="5">
        <v>1</v>
      </c>
      <c r="M4130" s="5">
        <v>0.54600000000000004</v>
      </c>
      <c r="N4130" s="5">
        <v>1</v>
      </c>
      <c r="O4130" s="6">
        <v>0</v>
      </c>
      <c r="P4130" s="5" t="str">
        <f>IF(Table2[[#This Row],[ip_risk_score]]&gt;0.8,"HIGH",IF(Table2[[#This Row],[ip_risk_score]]&gt;0.5,"MEDIUM","LOW"))</f>
        <v>MEDIUM</v>
      </c>
      <c r="Q4130" s="5">
        <f>Table2[[#This Row],[transaction_amount]]-Table2[[#This Row],[avg_transaction_amount]]</f>
        <v>20344.23</v>
      </c>
    </row>
    <row r="4131" spans="1:17" x14ac:dyDescent="0.25">
      <c r="A4131" s="4" t="s">
        <v>7497</v>
      </c>
      <c r="B4131" s="5" t="s">
        <v>410</v>
      </c>
      <c r="C4131" s="5">
        <v>47298.94</v>
      </c>
      <c r="D4131" s="5" t="s">
        <v>26</v>
      </c>
      <c r="E4131" s="5" t="s">
        <v>21</v>
      </c>
      <c r="F4131" s="5" t="s">
        <v>28</v>
      </c>
      <c r="G4131" s="5" t="s">
        <v>58</v>
      </c>
      <c r="H4131" s="5">
        <v>617</v>
      </c>
      <c r="I4131" s="5">
        <v>16</v>
      </c>
      <c r="J4131" s="5">
        <v>0</v>
      </c>
      <c r="K4131" s="5">
        <v>26891.040000000001</v>
      </c>
      <c r="L4131" s="5">
        <v>0</v>
      </c>
      <c r="M4131" s="5">
        <v>0.628</v>
      </c>
      <c r="N4131" s="5">
        <v>5</v>
      </c>
      <c r="O4131" s="6">
        <v>0</v>
      </c>
      <c r="P4131" s="5" t="str">
        <f>IF(Table2[[#This Row],[ip_risk_score]]&gt;0.8,"HIGH",IF(Table2[[#This Row],[ip_risk_score]]&gt;0.5,"MEDIUM","LOW"))</f>
        <v>MEDIUM</v>
      </c>
      <c r="Q4131" s="5">
        <f>Table2[[#This Row],[transaction_amount]]-Table2[[#This Row],[avg_transaction_amount]]</f>
        <v>20407.900000000001</v>
      </c>
    </row>
    <row r="4132" spans="1:17" x14ac:dyDescent="0.25">
      <c r="A4132" s="4" t="s">
        <v>7498</v>
      </c>
      <c r="B4132" s="5" t="s">
        <v>3994</v>
      </c>
      <c r="C4132" s="5">
        <v>14826.41</v>
      </c>
      <c r="D4132" s="5" t="s">
        <v>26</v>
      </c>
      <c r="E4132" s="5" t="s">
        <v>41</v>
      </c>
      <c r="F4132" s="5" t="s">
        <v>28</v>
      </c>
      <c r="G4132" s="5" t="s">
        <v>23</v>
      </c>
      <c r="H4132" s="5">
        <v>1088</v>
      </c>
      <c r="I4132" s="5">
        <v>8</v>
      </c>
      <c r="J4132" s="5">
        <v>1</v>
      </c>
      <c r="K4132" s="5">
        <v>22146.45</v>
      </c>
      <c r="L4132" s="5">
        <v>0</v>
      </c>
      <c r="M4132" s="5">
        <v>0.745</v>
      </c>
      <c r="N4132" s="5">
        <v>5</v>
      </c>
      <c r="O4132" s="6">
        <v>0</v>
      </c>
      <c r="P4132" s="5" t="str">
        <f>IF(Table2[[#This Row],[ip_risk_score]]&gt;0.8,"HIGH",IF(Table2[[#This Row],[ip_risk_score]]&gt;0.5,"MEDIUM","LOW"))</f>
        <v>MEDIUM</v>
      </c>
      <c r="Q4132" s="5">
        <f>Table2[[#This Row],[transaction_amount]]-Table2[[#This Row],[avg_transaction_amount]]</f>
        <v>-7320.0400000000009</v>
      </c>
    </row>
    <row r="4133" spans="1:17" x14ac:dyDescent="0.25">
      <c r="A4133" s="4" t="s">
        <v>7499</v>
      </c>
      <c r="B4133" s="5" t="s">
        <v>7500</v>
      </c>
      <c r="C4133" s="5">
        <v>105.55</v>
      </c>
      <c r="D4133" s="5" t="s">
        <v>20</v>
      </c>
      <c r="E4133" s="5" t="s">
        <v>31</v>
      </c>
      <c r="F4133" s="5" t="s">
        <v>28</v>
      </c>
      <c r="G4133" s="5" t="s">
        <v>33</v>
      </c>
      <c r="H4133" s="5">
        <v>1677</v>
      </c>
      <c r="I4133" s="5">
        <v>4</v>
      </c>
      <c r="J4133" s="5">
        <v>4</v>
      </c>
      <c r="K4133" s="5">
        <v>12787.8</v>
      </c>
      <c r="L4133" s="5">
        <v>1</v>
      </c>
      <c r="M4133" s="5">
        <v>2.9000000000000001E-2</v>
      </c>
      <c r="N4133" s="5">
        <v>8</v>
      </c>
      <c r="O4133" s="6">
        <v>0</v>
      </c>
      <c r="P4133" s="5" t="str">
        <f>IF(Table2[[#This Row],[ip_risk_score]]&gt;0.8,"HIGH",IF(Table2[[#This Row],[ip_risk_score]]&gt;0.5,"MEDIUM","LOW"))</f>
        <v>LOW</v>
      </c>
      <c r="Q4133" s="5">
        <f>Table2[[#This Row],[transaction_amount]]-Table2[[#This Row],[avg_transaction_amount]]</f>
        <v>-12682.25</v>
      </c>
    </row>
    <row r="4134" spans="1:17" x14ac:dyDescent="0.25">
      <c r="A4134" s="4" t="s">
        <v>7501</v>
      </c>
      <c r="B4134" s="5" t="s">
        <v>1225</v>
      </c>
      <c r="C4134" s="5">
        <v>13634.13</v>
      </c>
      <c r="D4134" s="5" t="s">
        <v>53</v>
      </c>
      <c r="E4134" s="5" t="s">
        <v>27</v>
      </c>
      <c r="F4134" s="5" t="s">
        <v>28</v>
      </c>
      <c r="G4134" s="5" t="s">
        <v>38</v>
      </c>
      <c r="H4134" s="5">
        <v>1256</v>
      </c>
      <c r="I4134" s="5">
        <v>4</v>
      </c>
      <c r="J4134" s="5">
        <v>4</v>
      </c>
      <c r="K4134" s="5">
        <v>16660.09</v>
      </c>
      <c r="L4134" s="5">
        <v>0</v>
      </c>
      <c r="M4134" s="5">
        <v>0.47599999999999998</v>
      </c>
      <c r="N4134" s="5">
        <v>7</v>
      </c>
      <c r="O4134" s="6">
        <v>0</v>
      </c>
      <c r="P4134" s="5" t="str">
        <f>IF(Table2[[#This Row],[ip_risk_score]]&gt;0.8,"HIGH",IF(Table2[[#This Row],[ip_risk_score]]&gt;0.5,"MEDIUM","LOW"))</f>
        <v>LOW</v>
      </c>
      <c r="Q4134" s="5">
        <f>Table2[[#This Row],[transaction_amount]]-Table2[[#This Row],[avg_transaction_amount]]</f>
        <v>-3025.9600000000009</v>
      </c>
    </row>
    <row r="4135" spans="1:17" x14ac:dyDescent="0.25">
      <c r="A4135" s="4" t="s">
        <v>7502</v>
      </c>
      <c r="B4135" s="5" t="s">
        <v>7503</v>
      </c>
      <c r="C4135" s="5">
        <v>10933.67</v>
      </c>
      <c r="D4135" s="5" t="s">
        <v>20</v>
      </c>
      <c r="E4135" s="5" t="s">
        <v>41</v>
      </c>
      <c r="F4135" s="5" t="s">
        <v>32</v>
      </c>
      <c r="G4135" s="5" t="s">
        <v>48</v>
      </c>
      <c r="H4135" s="5">
        <v>905</v>
      </c>
      <c r="I4135" s="5">
        <v>15</v>
      </c>
      <c r="J4135" s="5">
        <v>3</v>
      </c>
      <c r="K4135" s="5">
        <v>12802.52</v>
      </c>
      <c r="L4135" s="5">
        <v>0</v>
      </c>
      <c r="M4135" s="5">
        <v>0.29299999999999998</v>
      </c>
      <c r="N4135" s="5">
        <v>5</v>
      </c>
      <c r="O4135" s="6">
        <v>0</v>
      </c>
      <c r="P4135" s="5" t="str">
        <f>IF(Table2[[#This Row],[ip_risk_score]]&gt;0.8,"HIGH",IF(Table2[[#This Row],[ip_risk_score]]&gt;0.5,"MEDIUM","LOW"))</f>
        <v>LOW</v>
      </c>
      <c r="Q4135" s="5">
        <f>Table2[[#This Row],[transaction_amount]]-Table2[[#This Row],[avg_transaction_amount]]</f>
        <v>-1868.8500000000004</v>
      </c>
    </row>
    <row r="4136" spans="1:17" x14ac:dyDescent="0.25">
      <c r="A4136" s="4" t="s">
        <v>7504</v>
      </c>
      <c r="B4136" s="5" t="s">
        <v>7505</v>
      </c>
      <c r="C4136" s="5">
        <v>33108.639999999999</v>
      </c>
      <c r="D4136" s="5" t="s">
        <v>20</v>
      </c>
      <c r="E4136" s="5" t="s">
        <v>27</v>
      </c>
      <c r="F4136" s="5" t="s">
        <v>32</v>
      </c>
      <c r="G4136" s="5" t="s">
        <v>58</v>
      </c>
      <c r="H4136" s="5">
        <v>1608</v>
      </c>
      <c r="I4136" s="5">
        <v>3</v>
      </c>
      <c r="J4136" s="5">
        <v>0</v>
      </c>
      <c r="K4136" s="5">
        <v>13290.29</v>
      </c>
      <c r="L4136" s="5">
        <v>0</v>
      </c>
      <c r="M4136" s="5">
        <v>0.83399999999999996</v>
      </c>
      <c r="N4136" s="5">
        <v>6</v>
      </c>
      <c r="O4136" s="6">
        <v>0</v>
      </c>
      <c r="P4136" s="5" t="str">
        <f>IF(Table2[[#This Row],[ip_risk_score]]&gt;0.8,"HIGH",IF(Table2[[#This Row],[ip_risk_score]]&gt;0.5,"MEDIUM","LOW"))</f>
        <v>HIGH</v>
      </c>
      <c r="Q4136" s="5">
        <f>Table2[[#This Row],[transaction_amount]]-Table2[[#This Row],[avg_transaction_amount]]</f>
        <v>19818.349999999999</v>
      </c>
    </row>
    <row r="4137" spans="1:17" x14ac:dyDescent="0.25">
      <c r="A4137" s="4" t="s">
        <v>7506</v>
      </c>
      <c r="B4137" s="5" t="s">
        <v>7507</v>
      </c>
      <c r="C4137" s="5">
        <v>31703.89</v>
      </c>
      <c r="D4137" s="5" t="s">
        <v>20</v>
      </c>
      <c r="E4137" s="5" t="s">
        <v>27</v>
      </c>
      <c r="F4137" s="5" t="s">
        <v>22</v>
      </c>
      <c r="G4137" s="5" t="s">
        <v>33</v>
      </c>
      <c r="H4137" s="5">
        <v>533</v>
      </c>
      <c r="I4137" s="5">
        <v>19</v>
      </c>
      <c r="J4137" s="5">
        <v>4</v>
      </c>
      <c r="K4137" s="5">
        <v>19059.060000000001</v>
      </c>
      <c r="L4137" s="5">
        <v>0</v>
      </c>
      <c r="M4137" s="5">
        <v>3.6999999999999998E-2</v>
      </c>
      <c r="N4137" s="5">
        <v>8</v>
      </c>
      <c r="O4137" s="6">
        <v>0</v>
      </c>
      <c r="P4137" s="5" t="str">
        <f>IF(Table2[[#This Row],[ip_risk_score]]&gt;0.8,"HIGH",IF(Table2[[#This Row],[ip_risk_score]]&gt;0.5,"MEDIUM","LOW"))</f>
        <v>LOW</v>
      </c>
      <c r="Q4137" s="5">
        <f>Table2[[#This Row],[transaction_amount]]-Table2[[#This Row],[avg_transaction_amount]]</f>
        <v>12644.829999999998</v>
      </c>
    </row>
    <row r="4138" spans="1:17" x14ac:dyDescent="0.25">
      <c r="A4138" s="4" t="s">
        <v>7508</v>
      </c>
      <c r="B4138" s="5" t="s">
        <v>7509</v>
      </c>
      <c r="C4138" s="5">
        <v>29693.4</v>
      </c>
      <c r="D4138" s="5" t="s">
        <v>53</v>
      </c>
      <c r="E4138" s="5" t="s">
        <v>27</v>
      </c>
      <c r="F4138" s="5" t="s">
        <v>32</v>
      </c>
      <c r="G4138" s="5" t="s">
        <v>23</v>
      </c>
      <c r="H4138" s="5">
        <v>155</v>
      </c>
      <c r="I4138" s="5">
        <v>12</v>
      </c>
      <c r="J4138" s="5">
        <v>3</v>
      </c>
      <c r="K4138" s="5">
        <v>6574.39</v>
      </c>
      <c r="L4138" s="5">
        <v>0</v>
      </c>
      <c r="M4138" s="5">
        <v>0.20699999999999999</v>
      </c>
      <c r="N4138" s="5">
        <v>6</v>
      </c>
      <c r="O4138" s="6">
        <v>1</v>
      </c>
      <c r="P4138" s="5" t="str">
        <f>IF(Table2[[#This Row],[ip_risk_score]]&gt;0.8,"HIGH",IF(Table2[[#This Row],[ip_risk_score]]&gt;0.5,"MEDIUM","LOW"))</f>
        <v>LOW</v>
      </c>
      <c r="Q4138" s="5">
        <f>Table2[[#This Row],[transaction_amount]]-Table2[[#This Row],[avg_transaction_amount]]</f>
        <v>23119.010000000002</v>
      </c>
    </row>
    <row r="4139" spans="1:17" x14ac:dyDescent="0.25">
      <c r="A4139" s="4" t="s">
        <v>7510</v>
      </c>
      <c r="B4139" s="5" t="s">
        <v>7511</v>
      </c>
      <c r="C4139" s="5">
        <v>861.36</v>
      </c>
      <c r="D4139" s="5" t="s">
        <v>53</v>
      </c>
      <c r="E4139" s="5" t="s">
        <v>41</v>
      </c>
      <c r="F4139" s="5" t="s">
        <v>32</v>
      </c>
      <c r="G4139" s="5" t="s">
        <v>38</v>
      </c>
      <c r="H4139" s="5">
        <v>273</v>
      </c>
      <c r="I4139" s="5">
        <v>16</v>
      </c>
      <c r="J4139" s="5">
        <v>0</v>
      </c>
      <c r="K4139" s="5">
        <v>10062.200000000001</v>
      </c>
      <c r="L4139" s="5">
        <v>0</v>
      </c>
      <c r="M4139" s="5">
        <v>0.316</v>
      </c>
      <c r="N4139" s="5">
        <v>5</v>
      </c>
      <c r="O4139" s="6">
        <v>0</v>
      </c>
      <c r="P4139" s="5" t="str">
        <f>IF(Table2[[#This Row],[ip_risk_score]]&gt;0.8,"HIGH",IF(Table2[[#This Row],[ip_risk_score]]&gt;0.5,"MEDIUM","LOW"))</f>
        <v>LOW</v>
      </c>
      <c r="Q4139" s="5">
        <f>Table2[[#This Row],[transaction_amount]]-Table2[[#This Row],[avg_transaction_amount]]</f>
        <v>-9200.84</v>
      </c>
    </row>
    <row r="4140" spans="1:17" x14ac:dyDescent="0.25">
      <c r="A4140" s="4" t="s">
        <v>7512</v>
      </c>
      <c r="B4140" s="5" t="s">
        <v>1151</v>
      </c>
      <c r="C4140" s="5">
        <v>36452.46</v>
      </c>
      <c r="D4140" s="5" t="s">
        <v>53</v>
      </c>
      <c r="E4140" s="5" t="s">
        <v>41</v>
      </c>
      <c r="F4140" s="5" t="s">
        <v>22</v>
      </c>
      <c r="G4140" s="5" t="s">
        <v>38</v>
      </c>
      <c r="H4140" s="5">
        <v>1577</v>
      </c>
      <c r="I4140" s="5">
        <v>8</v>
      </c>
      <c r="J4140" s="5">
        <v>1</v>
      </c>
      <c r="K4140" s="5">
        <v>8446.85</v>
      </c>
      <c r="L4140" s="5">
        <v>0</v>
      </c>
      <c r="M4140" s="5">
        <v>7.8E-2</v>
      </c>
      <c r="N4140" s="5">
        <v>1</v>
      </c>
      <c r="O4140" s="6">
        <v>0</v>
      </c>
      <c r="P4140" s="5" t="str">
        <f>IF(Table2[[#This Row],[ip_risk_score]]&gt;0.8,"HIGH",IF(Table2[[#This Row],[ip_risk_score]]&gt;0.5,"MEDIUM","LOW"))</f>
        <v>LOW</v>
      </c>
      <c r="Q4140" s="5">
        <f>Table2[[#This Row],[transaction_amount]]-Table2[[#This Row],[avg_transaction_amount]]</f>
        <v>28005.61</v>
      </c>
    </row>
    <row r="4141" spans="1:17" x14ac:dyDescent="0.25">
      <c r="A4141" s="4" t="s">
        <v>7513</v>
      </c>
      <c r="B4141" s="5" t="s">
        <v>7514</v>
      </c>
      <c r="C4141" s="5">
        <v>16210.34</v>
      </c>
      <c r="D4141" s="5" t="s">
        <v>20</v>
      </c>
      <c r="E4141" s="5" t="s">
        <v>31</v>
      </c>
      <c r="F4141" s="5" t="s">
        <v>28</v>
      </c>
      <c r="G4141" s="5" t="s">
        <v>23</v>
      </c>
      <c r="H4141" s="5">
        <v>477</v>
      </c>
      <c r="I4141" s="5">
        <v>12</v>
      </c>
      <c r="J4141" s="5">
        <v>2</v>
      </c>
      <c r="K4141" s="5">
        <v>24043.99</v>
      </c>
      <c r="L4141" s="5">
        <v>0</v>
      </c>
      <c r="M4141" s="5">
        <v>0.39500000000000002</v>
      </c>
      <c r="N4141" s="5">
        <v>8</v>
      </c>
      <c r="O4141" s="6">
        <v>0</v>
      </c>
      <c r="P4141" s="5" t="str">
        <f>IF(Table2[[#This Row],[ip_risk_score]]&gt;0.8,"HIGH",IF(Table2[[#This Row],[ip_risk_score]]&gt;0.5,"MEDIUM","LOW"))</f>
        <v>LOW</v>
      </c>
      <c r="Q4141" s="5">
        <f>Table2[[#This Row],[transaction_amount]]-Table2[[#This Row],[avg_transaction_amount]]</f>
        <v>-7833.6500000000015</v>
      </c>
    </row>
    <row r="4142" spans="1:17" x14ac:dyDescent="0.25">
      <c r="A4142" s="4" t="s">
        <v>7515</v>
      </c>
      <c r="B4142" s="5" t="s">
        <v>7516</v>
      </c>
      <c r="C4142" s="5">
        <v>33269.550000000003</v>
      </c>
      <c r="D4142" s="5" t="s">
        <v>53</v>
      </c>
      <c r="E4142" s="5" t="s">
        <v>27</v>
      </c>
      <c r="F4142" s="5" t="s">
        <v>22</v>
      </c>
      <c r="G4142" s="5" t="s">
        <v>33</v>
      </c>
      <c r="H4142" s="5">
        <v>1594</v>
      </c>
      <c r="I4142" s="5">
        <v>15</v>
      </c>
      <c r="J4142" s="5">
        <v>2</v>
      </c>
      <c r="K4142" s="5">
        <v>28264.11</v>
      </c>
      <c r="L4142" s="5">
        <v>0</v>
      </c>
      <c r="M4142" s="5">
        <v>0.74399999999999999</v>
      </c>
      <c r="N4142" s="5">
        <v>8</v>
      </c>
      <c r="O4142" s="6">
        <v>0</v>
      </c>
      <c r="P4142" s="5" t="str">
        <f>IF(Table2[[#This Row],[ip_risk_score]]&gt;0.8,"HIGH",IF(Table2[[#This Row],[ip_risk_score]]&gt;0.5,"MEDIUM","LOW"))</f>
        <v>MEDIUM</v>
      </c>
      <c r="Q4142" s="5">
        <f>Table2[[#This Row],[transaction_amount]]-Table2[[#This Row],[avg_transaction_amount]]</f>
        <v>5005.4400000000023</v>
      </c>
    </row>
    <row r="4143" spans="1:17" x14ac:dyDescent="0.25">
      <c r="A4143" s="4" t="s">
        <v>7517</v>
      </c>
      <c r="B4143" s="5" t="s">
        <v>962</v>
      </c>
      <c r="C4143" s="5">
        <v>27851.09</v>
      </c>
      <c r="D4143" s="5" t="s">
        <v>26</v>
      </c>
      <c r="E4143" s="5" t="s">
        <v>21</v>
      </c>
      <c r="F4143" s="5" t="s">
        <v>22</v>
      </c>
      <c r="G4143" s="5" t="s">
        <v>38</v>
      </c>
      <c r="H4143" s="5">
        <v>881</v>
      </c>
      <c r="I4143" s="5">
        <v>19</v>
      </c>
      <c r="J4143" s="5">
        <v>1</v>
      </c>
      <c r="K4143" s="5">
        <v>12487.59</v>
      </c>
      <c r="L4143" s="5">
        <v>0</v>
      </c>
      <c r="M4143" s="5">
        <v>0.21199999999999999</v>
      </c>
      <c r="N4143" s="5">
        <v>6</v>
      </c>
      <c r="O4143" s="6">
        <v>0</v>
      </c>
      <c r="P4143" s="5" t="str">
        <f>IF(Table2[[#This Row],[ip_risk_score]]&gt;0.8,"HIGH",IF(Table2[[#This Row],[ip_risk_score]]&gt;0.5,"MEDIUM","LOW"))</f>
        <v>LOW</v>
      </c>
      <c r="Q4143" s="5">
        <f>Table2[[#This Row],[transaction_amount]]-Table2[[#This Row],[avg_transaction_amount]]</f>
        <v>15363.5</v>
      </c>
    </row>
    <row r="4144" spans="1:17" x14ac:dyDescent="0.25">
      <c r="A4144" s="4" t="s">
        <v>7518</v>
      </c>
      <c r="B4144" s="5" t="s">
        <v>2078</v>
      </c>
      <c r="C4144" s="5">
        <v>17169.41</v>
      </c>
      <c r="D4144" s="5" t="s">
        <v>53</v>
      </c>
      <c r="E4144" s="5" t="s">
        <v>21</v>
      </c>
      <c r="F4144" s="5" t="s">
        <v>28</v>
      </c>
      <c r="G4144" s="5" t="s">
        <v>58</v>
      </c>
      <c r="H4144" s="5">
        <v>968</v>
      </c>
      <c r="I4144" s="5">
        <v>9</v>
      </c>
      <c r="J4144" s="5">
        <v>4</v>
      </c>
      <c r="K4144" s="5">
        <v>2405.3200000000002</v>
      </c>
      <c r="L4144" s="5">
        <v>0</v>
      </c>
      <c r="M4144" s="5">
        <v>0.754</v>
      </c>
      <c r="N4144" s="5">
        <v>7</v>
      </c>
      <c r="O4144" s="6">
        <v>0</v>
      </c>
      <c r="P4144" s="5" t="str">
        <f>IF(Table2[[#This Row],[ip_risk_score]]&gt;0.8,"HIGH",IF(Table2[[#This Row],[ip_risk_score]]&gt;0.5,"MEDIUM","LOW"))</f>
        <v>MEDIUM</v>
      </c>
      <c r="Q4144" s="5">
        <f>Table2[[#This Row],[transaction_amount]]-Table2[[#This Row],[avg_transaction_amount]]</f>
        <v>14764.09</v>
      </c>
    </row>
    <row r="4145" spans="1:17" x14ac:dyDescent="0.25">
      <c r="A4145" s="4" t="s">
        <v>7519</v>
      </c>
      <c r="B4145" s="5" t="s">
        <v>7520</v>
      </c>
      <c r="C4145" s="5">
        <v>6772.08</v>
      </c>
      <c r="D4145" s="5" t="s">
        <v>20</v>
      </c>
      <c r="E4145" s="5" t="s">
        <v>21</v>
      </c>
      <c r="F4145" s="5" t="s">
        <v>22</v>
      </c>
      <c r="G4145" s="5" t="s">
        <v>33</v>
      </c>
      <c r="H4145" s="5">
        <v>1220</v>
      </c>
      <c r="I4145" s="5">
        <v>9</v>
      </c>
      <c r="J4145" s="5">
        <v>2</v>
      </c>
      <c r="K4145" s="5">
        <v>2897.17</v>
      </c>
      <c r="L4145" s="5">
        <v>0</v>
      </c>
      <c r="M4145" s="5">
        <v>0.52900000000000003</v>
      </c>
      <c r="N4145" s="5">
        <v>7</v>
      </c>
      <c r="O4145" s="6">
        <v>0</v>
      </c>
      <c r="P4145" s="5" t="str">
        <f>IF(Table2[[#This Row],[ip_risk_score]]&gt;0.8,"HIGH",IF(Table2[[#This Row],[ip_risk_score]]&gt;0.5,"MEDIUM","LOW"))</f>
        <v>MEDIUM</v>
      </c>
      <c r="Q4145" s="5">
        <f>Table2[[#This Row],[transaction_amount]]-Table2[[#This Row],[avg_transaction_amount]]</f>
        <v>3874.91</v>
      </c>
    </row>
    <row r="4146" spans="1:17" x14ac:dyDescent="0.25">
      <c r="A4146" s="4" t="s">
        <v>7521</v>
      </c>
      <c r="B4146" s="5" t="s">
        <v>7522</v>
      </c>
      <c r="C4146" s="5">
        <v>4766.22</v>
      </c>
      <c r="D4146" s="5" t="s">
        <v>20</v>
      </c>
      <c r="E4146" s="5" t="s">
        <v>41</v>
      </c>
      <c r="F4146" s="5" t="s">
        <v>22</v>
      </c>
      <c r="G4146" s="5" t="s">
        <v>23</v>
      </c>
      <c r="H4146" s="5">
        <v>1376</v>
      </c>
      <c r="I4146" s="5">
        <v>19</v>
      </c>
      <c r="J4146" s="5">
        <v>1</v>
      </c>
      <c r="K4146" s="5">
        <v>12047.71</v>
      </c>
      <c r="L4146" s="5">
        <v>0</v>
      </c>
      <c r="M4146" s="5">
        <v>0.34499999999999997</v>
      </c>
      <c r="N4146" s="5">
        <v>2</v>
      </c>
      <c r="O4146" s="6">
        <v>0</v>
      </c>
      <c r="P4146" s="5" t="str">
        <f>IF(Table2[[#This Row],[ip_risk_score]]&gt;0.8,"HIGH",IF(Table2[[#This Row],[ip_risk_score]]&gt;0.5,"MEDIUM","LOW"))</f>
        <v>LOW</v>
      </c>
      <c r="Q4146" s="5">
        <f>Table2[[#This Row],[transaction_amount]]-Table2[[#This Row],[avg_transaction_amount]]</f>
        <v>-7281.4899999999989</v>
      </c>
    </row>
    <row r="4147" spans="1:17" x14ac:dyDescent="0.25">
      <c r="A4147" s="4" t="s">
        <v>7523</v>
      </c>
      <c r="B4147" s="5" t="s">
        <v>7524</v>
      </c>
      <c r="C4147" s="5">
        <v>41584.339999999997</v>
      </c>
      <c r="D4147" s="5" t="s">
        <v>26</v>
      </c>
      <c r="E4147" s="5" t="s">
        <v>31</v>
      </c>
      <c r="F4147" s="5" t="s">
        <v>22</v>
      </c>
      <c r="G4147" s="5" t="s">
        <v>33</v>
      </c>
      <c r="H4147" s="5">
        <v>1996</v>
      </c>
      <c r="I4147" s="5">
        <v>15</v>
      </c>
      <c r="J4147" s="5">
        <v>3</v>
      </c>
      <c r="K4147" s="5">
        <v>11910.04</v>
      </c>
      <c r="L4147" s="5">
        <v>0</v>
      </c>
      <c r="M4147" s="5">
        <v>0.36899999999999999</v>
      </c>
      <c r="N4147" s="5">
        <v>6</v>
      </c>
      <c r="O4147" s="6">
        <v>0</v>
      </c>
      <c r="P4147" s="5" t="str">
        <f>IF(Table2[[#This Row],[ip_risk_score]]&gt;0.8,"HIGH",IF(Table2[[#This Row],[ip_risk_score]]&gt;0.5,"MEDIUM","LOW"))</f>
        <v>LOW</v>
      </c>
      <c r="Q4147" s="5">
        <f>Table2[[#This Row],[transaction_amount]]-Table2[[#This Row],[avg_transaction_amount]]</f>
        <v>29674.299999999996</v>
      </c>
    </row>
    <row r="4148" spans="1:17" x14ac:dyDescent="0.25">
      <c r="A4148" s="4" t="s">
        <v>7525</v>
      </c>
      <c r="B4148" s="5" t="s">
        <v>3595</v>
      </c>
      <c r="C4148" s="5">
        <v>45923.96</v>
      </c>
      <c r="D4148" s="5" t="s">
        <v>53</v>
      </c>
      <c r="E4148" s="5" t="s">
        <v>41</v>
      </c>
      <c r="F4148" s="5" t="s">
        <v>32</v>
      </c>
      <c r="G4148" s="5" t="s">
        <v>33</v>
      </c>
      <c r="H4148" s="5">
        <v>1132</v>
      </c>
      <c r="I4148" s="5">
        <v>22</v>
      </c>
      <c r="J4148" s="5">
        <v>3</v>
      </c>
      <c r="K4148" s="5">
        <v>4470.08</v>
      </c>
      <c r="L4148" s="5">
        <v>0</v>
      </c>
      <c r="M4148" s="5">
        <v>0.11600000000000001</v>
      </c>
      <c r="N4148" s="5">
        <v>7</v>
      </c>
      <c r="O4148" s="6">
        <v>0</v>
      </c>
      <c r="P4148" s="5" t="str">
        <f>IF(Table2[[#This Row],[ip_risk_score]]&gt;0.8,"HIGH",IF(Table2[[#This Row],[ip_risk_score]]&gt;0.5,"MEDIUM","LOW"))</f>
        <v>LOW</v>
      </c>
      <c r="Q4148" s="5">
        <f>Table2[[#This Row],[transaction_amount]]-Table2[[#This Row],[avg_transaction_amount]]</f>
        <v>41453.879999999997</v>
      </c>
    </row>
    <row r="4149" spans="1:17" x14ac:dyDescent="0.25">
      <c r="A4149" s="4" t="s">
        <v>7526</v>
      </c>
      <c r="B4149" s="5" t="s">
        <v>3994</v>
      </c>
      <c r="C4149" s="5">
        <v>32506.91</v>
      </c>
      <c r="D4149" s="5" t="s">
        <v>53</v>
      </c>
      <c r="E4149" s="5" t="s">
        <v>27</v>
      </c>
      <c r="F4149" s="5" t="s">
        <v>28</v>
      </c>
      <c r="G4149" s="5" t="s">
        <v>48</v>
      </c>
      <c r="H4149" s="5">
        <v>688</v>
      </c>
      <c r="I4149" s="5">
        <v>19</v>
      </c>
      <c r="J4149" s="5">
        <v>1</v>
      </c>
      <c r="K4149" s="5">
        <v>24232.99</v>
      </c>
      <c r="L4149" s="5">
        <v>0</v>
      </c>
      <c r="M4149" s="5">
        <v>0.25</v>
      </c>
      <c r="N4149" s="5">
        <v>8</v>
      </c>
      <c r="O4149" s="6">
        <v>0</v>
      </c>
      <c r="P4149" s="5" t="str">
        <f>IF(Table2[[#This Row],[ip_risk_score]]&gt;0.8,"HIGH",IF(Table2[[#This Row],[ip_risk_score]]&gt;0.5,"MEDIUM","LOW"))</f>
        <v>LOW</v>
      </c>
      <c r="Q4149" s="5">
        <f>Table2[[#This Row],[transaction_amount]]-Table2[[#This Row],[avg_transaction_amount]]</f>
        <v>8273.9199999999983</v>
      </c>
    </row>
    <row r="4150" spans="1:17" x14ac:dyDescent="0.25">
      <c r="A4150" s="4" t="s">
        <v>7527</v>
      </c>
      <c r="B4150" s="5" t="s">
        <v>7528</v>
      </c>
      <c r="C4150" s="5">
        <v>5216.53</v>
      </c>
      <c r="D4150" s="5" t="s">
        <v>26</v>
      </c>
      <c r="E4150" s="5" t="s">
        <v>21</v>
      </c>
      <c r="F4150" s="5" t="s">
        <v>28</v>
      </c>
      <c r="G4150" s="5" t="s">
        <v>23</v>
      </c>
      <c r="H4150" s="5">
        <v>1339</v>
      </c>
      <c r="I4150" s="5">
        <v>0</v>
      </c>
      <c r="J4150" s="5">
        <v>0</v>
      </c>
      <c r="K4150" s="5">
        <v>15054.03</v>
      </c>
      <c r="L4150" s="5">
        <v>0</v>
      </c>
      <c r="M4150" s="5">
        <v>0.73099999999999998</v>
      </c>
      <c r="N4150" s="5">
        <v>2</v>
      </c>
      <c r="O4150" s="6">
        <v>1</v>
      </c>
      <c r="P4150" s="5" t="str">
        <f>IF(Table2[[#This Row],[ip_risk_score]]&gt;0.8,"HIGH",IF(Table2[[#This Row],[ip_risk_score]]&gt;0.5,"MEDIUM","LOW"))</f>
        <v>MEDIUM</v>
      </c>
      <c r="Q4150" s="5">
        <f>Table2[[#This Row],[transaction_amount]]-Table2[[#This Row],[avg_transaction_amount]]</f>
        <v>-9837.5</v>
      </c>
    </row>
    <row r="4151" spans="1:17" x14ac:dyDescent="0.25">
      <c r="A4151" s="4" t="s">
        <v>7529</v>
      </c>
      <c r="B4151" s="5" t="s">
        <v>3851</v>
      </c>
      <c r="C4151" s="5">
        <v>20131.259999999998</v>
      </c>
      <c r="D4151" s="5" t="s">
        <v>20</v>
      </c>
      <c r="E4151" s="5" t="s">
        <v>41</v>
      </c>
      <c r="F4151" s="5" t="s">
        <v>22</v>
      </c>
      <c r="G4151" s="5" t="s">
        <v>58</v>
      </c>
      <c r="H4151" s="5">
        <v>1758</v>
      </c>
      <c r="I4151" s="5">
        <v>10</v>
      </c>
      <c r="J4151" s="5">
        <v>4</v>
      </c>
      <c r="K4151" s="5">
        <v>3360.89</v>
      </c>
      <c r="L4151" s="5">
        <v>0</v>
      </c>
      <c r="M4151" s="5">
        <v>0.86299999999999999</v>
      </c>
      <c r="N4151" s="5">
        <v>8</v>
      </c>
      <c r="O4151" s="6">
        <v>0</v>
      </c>
      <c r="P4151" s="5" t="str">
        <f>IF(Table2[[#This Row],[ip_risk_score]]&gt;0.8,"HIGH",IF(Table2[[#This Row],[ip_risk_score]]&gt;0.5,"MEDIUM","LOW"))</f>
        <v>HIGH</v>
      </c>
      <c r="Q4151" s="5">
        <f>Table2[[#This Row],[transaction_amount]]-Table2[[#This Row],[avg_transaction_amount]]</f>
        <v>16770.37</v>
      </c>
    </row>
    <row r="4152" spans="1:17" x14ac:dyDescent="0.25">
      <c r="A4152" s="4" t="s">
        <v>7530</v>
      </c>
      <c r="B4152" s="5" t="s">
        <v>7531</v>
      </c>
      <c r="C4152" s="5">
        <v>36460.51</v>
      </c>
      <c r="D4152" s="5" t="s">
        <v>20</v>
      </c>
      <c r="E4152" s="5" t="s">
        <v>21</v>
      </c>
      <c r="F4152" s="5" t="s">
        <v>32</v>
      </c>
      <c r="G4152" s="5" t="s">
        <v>23</v>
      </c>
      <c r="H4152" s="5">
        <v>1232</v>
      </c>
      <c r="I4152" s="5">
        <v>12</v>
      </c>
      <c r="J4152" s="5">
        <v>4</v>
      </c>
      <c r="K4152" s="5">
        <v>3051.73</v>
      </c>
      <c r="L4152" s="5">
        <v>0</v>
      </c>
      <c r="M4152" s="5">
        <v>0.26600000000000001</v>
      </c>
      <c r="N4152" s="5">
        <v>2</v>
      </c>
      <c r="O4152" s="6">
        <v>0</v>
      </c>
      <c r="P4152" s="5" t="str">
        <f>IF(Table2[[#This Row],[ip_risk_score]]&gt;0.8,"HIGH",IF(Table2[[#This Row],[ip_risk_score]]&gt;0.5,"MEDIUM","LOW"))</f>
        <v>LOW</v>
      </c>
      <c r="Q4152" s="5">
        <f>Table2[[#This Row],[transaction_amount]]-Table2[[#This Row],[avg_transaction_amount]]</f>
        <v>33408.78</v>
      </c>
    </row>
    <row r="4153" spans="1:17" x14ac:dyDescent="0.25">
      <c r="A4153" s="4" t="s">
        <v>7532</v>
      </c>
      <c r="B4153" s="5" t="s">
        <v>6753</v>
      </c>
      <c r="C4153" s="5">
        <v>39002.050000000003</v>
      </c>
      <c r="D4153" s="5" t="s">
        <v>53</v>
      </c>
      <c r="E4153" s="5" t="s">
        <v>41</v>
      </c>
      <c r="F4153" s="5" t="s">
        <v>28</v>
      </c>
      <c r="G4153" s="5" t="s">
        <v>48</v>
      </c>
      <c r="H4153" s="5">
        <v>767</v>
      </c>
      <c r="I4153" s="5">
        <v>17</v>
      </c>
      <c r="J4153" s="5">
        <v>1</v>
      </c>
      <c r="K4153" s="5">
        <v>13434.34</v>
      </c>
      <c r="L4153" s="5">
        <v>1</v>
      </c>
      <c r="M4153" s="5">
        <v>0.58899999999999997</v>
      </c>
      <c r="N4153" s="5">
        <v>9</v>
      </c>
      <c r="O4153" s="6">
        <v>1</v>
      </c>
      <c r="P4153" s="5" t="str">
        <f>IF(Table2[[#This Row],[ip_risk_score]]&gt;0.8,"HIGH",IF(Table2[[#This Row],[ip_risk_score]]&gt;0.5,"MEDIUM","LOW"))</f>
        <v>MEDIUM</v>
      </c>
      <c r="Q4153" s="5">
        <f>Table2[[#This Row],[transaction_amount]]-Table2[[#This Row],[avg_transaction_amount]]</f>
        <v>25567.710000000003</v>
      </c>
    </row>
    <row r="4154" spans="1:17" x14ac:dyDescent="0.25">
      <c r="A4154" s="4" t="s">
        <v>7533</v>
      </c>
      <c r="B4154" s="5" t="s">
        <v>7534</v>
      </c>
      <c r="C4154" s="5">
        <v>5955.02</v>
      </c>
      <c r="D4154" s="5" t="s">
        <v>53</v>
      </c>
      <c r="E4154" s="5" t="s">
        <v>21</v>
      </c>
      <c r="F4154" s="5" t="s">
        <v>28</v>
      </c>
      <c r="G4154" s="5" t="s">
        <v>23</v>
      </c>
      <c r="H4154" s="5">
        <v>1187</v>
      </c>
      <c r="I4154" s="5">
        <v>4</v>
      </c>
      <c r="J4154" s="5">
        <v>2</v>
      </c>
      <c r="K4154" s="5">
        <v>3593.41</v>
      </c>
      <c r="L4154" s="5">
        <v>0</v>
      </c>
      <c r="M4154" s="5">
        <v>3.5000000000000003E-2</v>
      </c>
      <c r="N4154" s="5">
        <v>2</v>
      </c>
      <c r="O4154" s="6">
        <v>0</v>
      </c>
      <c r="P4154" s="5" t="str">
        <f>IF(Table2[[#This Row],[ip_risk_score]]&gt;0.8,"HIGH",IF(Table2[[#This Row],[ip_risk_score]]&gt;0.5,"MEDIUM","LOW"))</f>
        <v>LOW</v>
      </c>
      <c r="Q4154" s="5">
        <f>Table2[[#This Row],[transaction_amount]]-Table2[[#This Row],[avg_transaction_amount]]</f>
        <v>2361.6100000000006</v>
      </c>
    </row>
    <row r="4155" spans="1:17" x14ac:dyDescent="0.25">
      <c r="A4155" s="4" t="s">
        <v>7535</v>
      </c>
      <c r="B4155" s="5" t="s">
        <v>7536</v>
      </c>
      <c r="C4155" s="5">
        <v>51.53</v>
      </c>
      <c r="D4155" s="5" t="s">
        <v>53</v>
      </c>
      <c r="E4155" s="5" t="s">
        <v>27</v>
      </c>
      <c r="F4155" s="5" t="s">
        <v>22</v>
      </c>
      <c r="G4155" s="5" t="s">
        <v>23</v>
      </c>
      <c r="H4155" s="5">
        <v>928</v>
      </c>
      <c r="I4155" s="5">
        <v>3</v>
      </c>
      <c r="J4155" s="5">
        <v>4</v>
      </c>
      <c r="K4155" s="5">
        <v>16879.759999999998</v>
      </c>
      <c r="L4155" s="5">
        <v>0</v>
      </c>
      <c r="M4155" s="5">
        <v>7.6999999999999999E-2</v>
      </c>
      <c r="N4155" s="5">
        <v>3</v>
      </c>
      <c r="O4155" s="6">
        <v>0</v>
      </c>
      <c r="P4155" s="5" t="str">
        <f>IF(Table2[[#This Row],[ip_risk_score]]&gt;0.8,"HIGH",IF(Table2[[#This Row],[ip_risk_score]]&gt;0.5,"MEDIUM","LOW"))</f>
        <v>LOW</v>
      </c>
      <c r="Q4155" s="5">
        <f>Table2[[#This Row],[transaction_amount]]-Table2[[#This Row],[avg_transaction_amount]]</f>
        <v>-16828.23</v>
      </c>
    </row>
    <row r="4156" spans="1:17" x14ac:dyDescent="0.25">
      <c r="A4156" s="4" t="s">
        <v>7537</v>
      </c>
      <c r="B4156" s="5" t="s">
        <v>7538</v>
      </c>
      <c r="C4156" s="5">
        <v>35621.25</v>
      </c>
      <c r="D4156" s="5" t="s">
        <v>53</v>
      </c>
      <c r="E4156" s="5" t="s">
        <v>21</v>
      </c>
      <c r="F4156" s="5" t="s">
        <v>22</v>
      </c>
      <c r="G4156" s="5" t="s">
        <v>58</v>
      </c>
      <c r="H4156" s="5">
        <v>1129</v>
      </c>
      <c r="I4156" s="5">
        <v>23</v>
      </c>
      <c r="J4156" s="5">
        <v>4</v>
      </c>
      <c r="K4156" s="5">
        <v>11611.97</v>
      </c>
      <c r="L4156" s="5">
        <v>0</v>
      </c>
      <c r="M4156" s="5">
        <v>0.96399999999999997</v>
      </c>
      <c r="N4156" s="5">
        <v>8</v>
      </c>
      <c r="O4156" s="6">
        <v>0</v>
      </c>
      <c r="P4156" s="5" t="str">
        <f>IF(Table2[[#This Row],[ip_risk_score]]&gt;0.8,"HIGH",IF(Table2[[#This Row],[ip_risk_score]]&gt;0.5,"MEDIUM","LOW"))</f>
        <v>HIGH</v>
      </c>
      <c r="Q4156" s="5">
        <f>Table2[[#This Row],[transaction_amount]]-Table2[[#This Row],[avg_transaction_amount]]</f>
        <v>24009.279999999999</v>
      </c>
    </row>
    <row r="4157" spans="1:17" x14ac:dyDescent="0.25">
      <c r="A4157" s="4" t="s">
        <v>7539</v>
      </c>
      <c r="B4157" s="5" t="s">
        <v>7540</v>
      </c>
      <c r="C4157" s="5">
        <v>17861.98</v>
      </c>
      <c r="D4157" s="5" t="s">
        <v>53</v>
      </c>
      <c r="E4157" s="5" t="s">
        <v>27</v>
      </c>
      <c r="F4157" s="5" t="s">
        <v>22</v>
      </c>
      <c r="G4157" s="5" t="s">
        <v>48</v>
      </c>
      <c r="H4157" s="5">
        <v>584</v>
      </c>
      <c r="I4157" s="5">
        <v>5</v>
      </c>
      <c r="J4157" s="5">
        <v>3</v>
      </c>
      <c r="K4157" s="5">
        <v>27598.26</v>
      </c>
      <c r="L4157" s="5">
        <v>0</v>
      </c>
      <c r="M4157" s="5">
        <v>0.89700000000000002</v>
      </c>
      <c r="N4157" s="5">
        <v>6</v>
      </c>
      <c r="O4157" s="6">
        <v>0</v>
      </c>
      <c r="P4157" s="5" t="str">
        <f>IF(Table2[[#This Row],[ip_risk_score]]&gt;0.8,"HIGH",IF(Table2[[#This Row],[ip_risk_score]]&gt;0.5,"MEDIUM","LOW"))</f>
        <v>HIGH</v>
      </c>
      <c r="Q4157" s="5">
        <f>Table2[[#This Row],[transaction_amount]]-Table2[[#This Row],[avg_transaction_amount]]</f>
        <v>-9736.2799999999988</v>
      </c>
    </row>
    <row r="4158" spans="1:17" x14ac:dyDescent="0.25">
      <c r="A4158" s="4" t="s">
        <v>7541</v>
      </c>
      <c r="B4158" s="5" t="s">
        <v>3241</v>
      </c>
      <c r="C4158" s="5">
        <v>12761.34</v>
      </c>
      <c r="D4158" s="5" t="s">
        <v>20</v>
      </c>
      <c r="E4158" s="5" t="s">
        <v>27</v>
      </c>
      <c r="F4158" s="5" t="s">
        <v>28</v>
      </c>
      <c r="G4158" s="5" t="s">
        <v>23</v>
      </c>
      <c r="H4158" s="5">
        <v>715</v>
      </c>
      <c r="I4158" s="5">
        <v>14</v>
      </c>
      <c r="J4158" s="5">
        <v>3</v>
      </c>
      <c r="K4158" s="5">
        <v>12625.41</v>
      </c>
      <c r="L4158" s="5">
        <v>0</v>
      </c>
      <c r="M4158" s="5">
        <v>8.1000000000000003E-2</v>
      </c>
      <c r="N4158" s="5">
        <v>9</v>
      </c>
      <c r="O4158" s="6">
        <v>0</v>
      </c>
      <c r="P4158" s="5" t="str">
        <f>IF(Table2[[#This Row],[ip_risk_score]]&gt;0.8,"HIGH",IF(Table2[[#This Row],[ip_risk_score]]&gt;0.5,"MEDIUM","LOW"))</f>
        <v>LOW</v>
      </c>
      <c r="Q4158" s="5">
        <f>Table2[[#This Row],[transaction_amount]]-Table2[[#This Row],[avg_transaction_amount]]</f>
        <v>135.93000000000029</v>
      </c>
    </row>
    <row r="4159" spans="1:17" x14ac:dyDescent="0.25">
      <c r="A4159" s="4" t="s">
        <v>7542</v>
      </c>
      <c r="B4159" s="5" t="s">
        <v>6321</v>
      </c>
      <c r="C4159" s="5">
        <v>694.23</v>
      </c>
      <c r="D4159" s="5" t="s">
        <v>20</v>
      </c>
      <c r="E4159" s="5" t="s">
        <v>41</v>
      </c>
      <c r="F4159" s="5" t="s">
        <v>22</v>
      </c>
      <c r="G4159" s="5" t="s">
        <v>23</v>
      </c>
      <c r="H4159" s="5">
        <v>1968</v>
      </c>
      <c r="I4159" s="5">
        <v>22</v>
      </c>
      <c r="J4159" s="5">
        <v>3</v>
      </c>
      <c r="K4159" s="5">
        <v>18471.46</v>
      </c>
      <c r="L4159" s="5">
        <v>0</v>
      </c>
      <c r="M4159" s="5">
        <v>0.82199999999999995</v>
      </c>
      <c r="N4159" s="5">
        <v>8</v>
      </c>
      <c r="O4159" s="6">
        <v>0</v>
      </c>
      <c r="P4159" s="5" t="str">
        <f>IF(Table2[[#This Row],[ip_risk_score]]&gt;0.8,"HIGH",IF(Table2[[#This Row],[ip_risk_score]]&gt;0.5,"MEDIUM","LOW"))</f>
        <v>HIGH</v>
      </c>
      <c r="Q4159" s="5">
        <f>Table2[[#This Row],[transaction_amount]]-Table2[[#This Row],[avg_transaction_amount]]</f>
        <v>-17777.23</v>
      </c>
    </row>
    <row r="4160" spans="1:17" x14ac:dyDescent="0.25">
      <c r="A4160" s="4" t="s">
        <v>7543</v>
      </c>
      <c r="B4160" s="5" t="s">
        <v>7544</v>
      </c>
      <c r="C4160" s="5">
        <v>27037.96</v>
      </c>
      <c r="D4160" s="5" t="s">
        <v>20</v>
      </c>
      <c r="E4160" s="5" t="s">
        <v>41</v>
      </c>
      <c r="F4160" s="5" t="s">
        <v>22</v>
      </c>
      <c r="G4160" s="5" t="s">
        <v>38</v>
      </c>
      <c r="H4160" s="5">
        <v>843</v>
      </c>
      <c r="I4160" s="5">
        <v>1</v>
      </c>
      <c r="J4160" s="5">
        <v>4</v>
      </c>
      <c r="K4160" s="5">
        <v>24359.49</v>
      </c>
      <c r="L4160" s="5">
        <v>0</v>
      </c>
      <c r="M4160" s="5">
        <v>0.10299999999999999</v>
      </c>
      <c r="N4160" s="5">
        <v>6</v>
      </c>
      <c r="O4160" s="6">
        <v>0</v>
      </c>
      <c r="P4160" s="5" t="str">
        <f>IF(Table2[[#This Row],[ip_risk_score]]&gt;0.8,"HIGH",IF(Table2[[#This Row],[ip_risk_score]]&gt;0.5,"MEDIUM","LOW"))</f>
        <v>LOW</v>
      </c>
      <c r="Q4160" s="5">
        <f>Table2[[#This Row],[transaction_amount]]-Table2[[#This Row],[avg_transaction_amount]]</f>
        <v>2678.4699999999975</v>
      </c>
    </row>
    <row r="4161" spans="1:17" x14ac:dyDescent="0.25">
      <c r="A4161" s="4" t="s">
        <v>7545</v>
      </c>
      <c r="B4161" s="5" t="s">
        <v>7546</v>
      </c>
      <c r="C4161" s="5">
        <v>42564.98</v>
      </c>
      <c r="D4161" s="5" t="s">
        <v>20</v>
      </c>
      <c r="E4161" s="5" t="s">
        <v>41</v>
      </c>
      <c r="F4161" s="5" t="s">
        <v>22</v>
      </c>
      <c r="G4161" s="5" t="s">
        <v>23</v>
      </c>
      <c r="H4161" s="5">
        <v>1392</v>
      </c>
      <c r="I4161" s="5">
        <v>3</v>
      </c>
      <c r="J4161" s="5">
        <v>4</v>
      </c>
      <c r="K4161" s="5">
        <v>9156</v>
      </c>
      <c r="L4161" s="5">
        <v>0</v>
      </c>
      <c r="M4161" s="5">
        <v>0.82899999999999996</v>
      </c>
      <c r="N4161" s="5">
        <v>3</v>
      </c>
      <c r="O4161" s="6">
        <v>0</v>
      </c>
      <c r="P4161" s="5" t="str">
        <f>IF(Table2[[#This Row],[ip_risk_score]]&gt;0.8,"HIGH",IF(Table2[[#This Row],[ip_risk_score]]&gt;0.5,"MEDIUM","LOW"))</f>
        <v>HIGH</v>
      </c>
      <c r="Q4161" s="5">
        <f>Table2[[#This Row],[transaction_amount]]-Table2[[#This Row],[avg_transaction_amount]]</f>
        <v>33408.980000000003</v>
      </c>
    </row>
    <row r="4162" spans="1:17" x14ac:dyDescent="0.25">
      <c r="A4162" s="4" t="s">
        <v>7547</v>
      </c>
      <c r="B4162" s="5" t="s">
        <v>7548</v>
      </c>
      <c r="C4162" s="5">
        <v>47883.7</v>
      </c>
      <c r="D4162" s="5" t="s">
        <v>26</v>
      </c>
      <c r="E4162" s="5" t="s">
        <v>27</v>
      </c>
      <c r="F4162" s="5" t="s">
        <v>32</v>
      </c>
      <c r="G4162" s="5" t="s">
        <v>58</v>
      </c>
      <c r="H4162" s="5">
        <v>823</v>
      </c>
      <c r="I4162" s="5">
        <v>13</v>
      </c>
      <c r="J4162" s="5">
        <v>4</v>
      </c>
      <c r="K4162" s="5">
        <v>15405.47</v>
      </c>
      <c r="L4162" s="5">
        <v>0</v>
      </c>
      <c r="M4162" s="5">
        <v>0.91400000000000003</v>
      </c>
      <c r="N4162" s="5">
        <v>3</v>
      </c>
      <c r="O4162" s="6">
        <v>0</v>
      </c>
      <c r="P4162" s="5" t="str">
        <f>IF(Table2[[#This Row],[ip_risk_score]]&gt;0.8,"HIGH",IF(Table2[[#This Row],[ip_risk_score]]&gt;0.5,"MEDIUM","LOW"))</f>
        <v>HIGH</v>
      </c>
      <c r="Q4162" s="5">
        <f>Table2[[#This Row],[transaction_amount]]-Table2[[#This Row],[avg_transaction_amount]]</f>
        <v>32478.229999999996</v>
      </c>
    </row>
    <row r="4163" spans="1:17" x14ac:dyDescent="0.25">
      <c r="A4163" s="4" t="s">
        <v>7549</v>
      </c>
      <c r="B4163" s="5" t="s">
        <v>7550</v>
      </c>
      <c r="C4163" s="5">
        <v>28308.959999999999</v>
      </c>
      <c r="D4163" s="5" t="s">
        <v>20</v>
      </c>
      <c r="E4163" s="5" t="s">
        <v>31</v>
      </c>
      <c r="F4163" s="5" t="s">
        <v>22</v>
      </c>
      <c r="G4163" s="5" t="s">
        <v>38</v>
      </c>
      <c r="H4163" s="5">
        <v>408</v>
      </c>
      <c r="I4163" s="5">
        <v>3</v>
      </c>
      <c r="J4163" s="5">
        <v>2</v>
      </c>
      <c r="K4163" s="5">
        <v>3716.11</v>
      </c>
      <c r="L4163" s="5">
        <v>0</v>
      </c>
      <c r="M4163" s="5">
        <v>0.153</v>
      </c>
      <c r="N4163" s="5">
        <v>2</v>
      </c>
      <c r="O4163" s="6">
        <v>0</v>
      </c>
      <c r="P4163" s="5" t="str">
        <f>IF(Table2[[#This Row],[ip_risk_score]]&gt;0.8,"HIGH",IF(Table2[[#This Row],[ip_risk_score]]&gt;0.5,"MEDIUM","LOW"))</f>
        <v>LOW</v>
      </c>
      <c r="Q4163" s="5">
        <f>Table2[[#This Row],[transaction_amount]]-Table2[[#This Row],[avg_transaction_amount]]</f>
        <v>24592.85</v>
      </c>
    </row>
    <row r="4164" spans="1:17" x14ac:dyDescent="0.25">
      <c r="A4164" s="4" t="s">
        <v>7551</v>
      </c>
      <c r="B4164" s="5" t="s">
        <v>7552</v>
      </c>
      <c r="C4164" s="5">
        <v>25747.34</v>
      </c>
      <c r="D4164" s="5" t="s">
        <v>26</v>
      </c>
      <c r="E4164" s="5" t="s">
        <v>31</v>
      </c>
      <c r="F4164" s="5" t="s">
        <v>28</v>
      </c>
      <c r="G4164" s="5" t="s">
        <v>48</v>
      </c>
      <c r="H4164" s="5">
        <v>1817</v>
      </c>
      <c r="I4164" s="5">
        <v>17</v>
      </c>
      <c r="J4164" s="5">
        <v>2</v>
      </c>
      <c r="K4164" s="5">
        <v>13039.8</v>
      </c>
      <c r="L4164" s="5">
        <v>0</v>
      </c>
      <c r="M4164" s="5">
        <v>0.14699999999999999</v>
      </c>
      <c r="N4164" s="5">
        <v>8</v>
      </c>
      <c r="O4164" s="6">
        <v>0</v>
      </c>
      <c r="P4164" s="5" t="str">
        <f>IF(Table2[[#This Row],[ip_risk_score]]&gt;0.8,"HIGH",IF(Table2[[#This Row],[ip_risk_score]]&gt;0.5,"MEDIUM","LOW"))</f>
        <v>LOW</v>
      </c>
      <c r="Q4164" s="5">
        <f>Table2[[#This Row],[transaction_amount]]-Table2[[#This Row],[avg_transaction_amount]]</f>
        <v>12707.54</v>
      </c>
    </row>
    <row r="4165" spans="1:17" x14ac:dyDescent="0.25">
      <c r="A4165" s="4" t="s">
        <v>7553</v>
      </c>
      <c r="B4165" s="5" t="s">
        <v>7554</v>
      </c>
      <c r="C4165" s="5">
        <v>4298.57</v>
      </c>
      <c r="D4165" s="5" t="s">
        <v>20</v>
      </c>
      <c r="E4165" s="5" t="s">
        <v>27</v>
      </c>
      <c r="F4165" s="5" t="s">
        <v>22</v>
      </c>
      <c r="G4165" s="5" t="s">
        <v>33</v>
      </c>
      <c r="H4165" s="5">
        <v>1409</v>
      </c>
      <c r="I4165" s="5">
        <v>19</v>
      </c>
      <c r="J4165" s="5">
        <v>2</v>
      </c>
      <c r="K4165" s="5">
        <v>11337.06</v>
      </c>
      <c r="L4165" s="5">
        <v>0</v>
      </c>
      <c r="M4165" s="5">
        <v>0.92700000000000005</v>
      </c>
      <c r="N4165" s="5">
        <v>5</v>
      </c>
      <c r="O4165" s="6">
        <v>0</v>
      </c>
      <c r="P4165" s="5" t="str">
        <f>IF(Table2[[#This Row],[ip_risk_score]]&gt;0.8,"HIGH",IF(Table2[[#This Row],[ip_risk_score]]&gt;0.5,"MEDIUM","LOW"))</f>
        <v>HIGH</v>
      </c>
      <c r="Q4165" s="5">
        <f>Table2[[#This Row],[transaction_amount]]-Table2[[#This Row],[avg_transaction_amount]]</f>
        <v>-7038.49</v>
      </c>
    </row>
    <row r="4166" spans="1:17" x14ac:dyDescent="0.25">
      <c r="A4166" s="4" t="s">
        <v>7555</v>
      </c>
      <c r="B4166" s="5" t="s">
        <v>3623</v>
      </c>
      <c r="C4166" s="5">
        <v>27466.2</v>
      </c>
      <c r="D4166" s="5" t="s">
        <v>53</v>
      </c>
      <c r="E4166" s="5" t="s">
        <v>27</v>
      </c>
      <c r="F4166" s="5" t="s">
        <v>28</v>
      </c>
      <c r="G4166" s="5" t="s">
        <v>58</v>
      </c>
      <c r="H4166" s="5">
        <v>611</v>
      </c>
      <c r="I4166" s="5">
        <v>15</v>
      </c>
      <c r="J4166" s="5">
        <v>0</v>
      </c>
      <c r="K4166" s="5">
        <v>12902.85</v>
      </c>
      <c r="L4166" s="5">
        <v>0</v>
      </c>
      <c r="M4166" s="5">
        <v>0.30099999999999999</v>
      </c>
      <c r="N4166" s="5">
        <v>9</v>
      </c>
      <c r="O4166" s="6">
        <v>0</v>
      </c>
      <c r="P4166" s="5" t="str">
        <f>IF(Table2[[#This Row],[ip_risk_score]]&gt;0.8,"HIGH",IF(Table2[[#This Row],[ip_risk_score]]&gt;0.5,"MEDIUM","LOW"))</f>
        <v>LOW</v>
      </c>
      <c r="Q4166" s="5">
        <f>Table2[[#This Row],[transaction_amount]]-Table2[[#This Row],[avg_transaction_amount]]</f>
        <v>14563.35</v>
      </c>
    </row>
    <row r="4167" spans="1:17" x14ac:dyDescent="0.25">
      <c r="A4167" s="4" t="s">
        <v>7556</v>
      </c>
      <c r="B4167" s="5" t="s">
        <v>614</v>
      </c>
      <c r="C4167" s="5">
        <v>19029.95</v>
      </c>
      <c r="D4167" s="5" t="s">
        <v>53</v>
      </c>
      <c r="E4167" s="5" t="s">
        <v>41</v>
      </c>
      <c r="F4167" s="5" t="s">
        <v>32</v>
      </c>
      <c r="G4167" s="5" t="s">
        <v>48</v>
      </c>
      <c r="H4167" s="5">
        <v>337</v>
      </c>
      <c r="I4167" s="5">
        <v>8</v>
      </c>
      <c r="J4167" s="5">
        <v>4</v>
      </c>
      <c r="K4167" s="5">
        <v>3311.57</v>
      </c>
      <c r="L4167" s="5">
        <v>0</v>
      </c>
      <c r="M4167" s="5">
        <v>0.47299999999999998</v>
      </c>
      <c r="N4167" s="5">
        <v>5</v>
      </c>
      <c r="O4167" s="6">
        <v>0</v>
      </c>
      <c r="P4167" s="5" t="str">
        <f>IF(Table2[[#This Row],[ip_risk_score]]&gt;0.8,"HIGH",IF(Table2[[#This Row],[ip_risk_score]]&gt;0.5,"MEDIUM","LOW"))</f>
        <v>LOW</v>
      </c>
      <c r="Q4167" s="5">
        <f>Table2[[#This Row],[transaction_amount]]-Table2[[#This Row],[avg_transaction_amount]]</f>
        <v>15718.380000000001</v>
      </c>
    </row>
    <row r="4168" spans="1:17" x14ac:dyDescent="0.25">
      <c r="A4168" s="4" t="s">
        <v>7557</v>
      </c>
      <c r="B4168" s="5" t="s">
        <v>7558</v>
      </c>
      <c r="C4168" s="5">
        <v>30376.41</v>
      </c>
      <c r="D4168" s="5" t="s">
        <v>53</v>
      </c>
      <c r="E4168" s="5" t="s">
        <v>41</v>
      </c>
      <c r="F4168" s="5" t="s">
        <v>32</v>
      </c>
      <c r="G4168" s="5" t="s">
        <v>38</v>
      </c>
      <c r="H4168" s="5">
        <v>1305</v>
      </c>
      <c r="I4168" s="5">
        <v>7</v>
      </c>
      <c r="J4168" s="5">
        <v>4</v>
      </c>
      <c r="K4168" s="5">
        <v>12012.18</v>
      </c>
      <c r="L4168" s="5">
        <v>0</v>
      </c>
      <c r="M4168" s="5">
        <v>0.30399999999999999</v>
      </c>
      <c r="N4168" s="5">
        <v>5</v>
      </c>
      <c r="O4168" s="6">
        <v>0</v>
      </c>
      <c r="P4168" s="5" t="str">
        <f>IF(Table2[[#This Row],[ip_risk_score]]&gt;0.8,"HIGH",IF(Table2[[#This Row],[ip_risk_score]]&gt;0.5,"MEDIUM","LOW"))</f>
        <v>LOW</v>
      </c>
      <c r="Q4168" s="5">
        <f>Table2[[#This Row],[transaction_amount]]-Table2[[#This Row],[avg_transaction_amount]]</f>
        <v>18364.23</v>
      </c>
    </row>
    <row r="4169" spans="1:17" x14ac:dyDescent="0.25">
      <c r="A4169" s="4" t="s">
        <v>7559</v>
      </c>
      <c r="B4169" s="5" t="s">
        <v>7560</v>
      </c>
      <c r="C4169" s="5">
        <v>19466.88</v>
      </c>
      <c r="D4169" s="5" t="s">
        <v>26</v>
      </c>
      <c r="E4169" s="5" t="s">
        <v>41</v>
      </c>
      <c r="F4169" s="5" t="s">
        <v>22</v>
      </c>
      <c r="G4169" s="5" t="s">
        <v>33</v>
      </c>
      <c r="H4169" s="5">
        <v>1630</v>
      </c>
      <c r="I4169" s="5">
        <v>10</v>
      </c>
      <c r="J4169" s="5">
        <v>1</v>
      </c>
      <c r="K4169" s="5">
        <v>26120.98</v>
      </c>
      <c r="L4169" s="5">
        <v>0</v>
      </c>
      <c r="M4169" s="5">
        <v>0.749</v>
      </c>
      <c r="N4169" s="5">
        <v>8</v>
      </c>
      <c r="O4169" s="6">
        <v>0</v>
      </c>
      <c r="P4169" s="5" t="str">
        <f>IF(Table2[[#This Row],[ip_risk_score]]&gt;0.8,"HIGH",IF(Table2[[#This Row],[ip_risk_score]]&gt;0.5,"MEDIUM","LOW"))</f>
        <v>MEDIUM</v>
      </c>
      <c r="Q4169" s="5">
        <f>Table2[[#This Row],[transaction_amount]]-Table2[[#This Row],[avg_transaction_amount]]</f>
        <v>-6654.0999999999985</v>
      </c>
    </row>
    <row r="4170" spans="1:17" x14ac:dyDescent="0.25">
      <c r="A4170" s="4" t="s">
        <v>7561</v>
      </c>
      <c r="B4170" s="5" t="s">
        <v>7562</v>
      </c>
      <c r="C4170" s="5">
        <v>12052.94</v>
      </c>
      <c r="D4170" s="5" t="s">
        <v>20</v>
      </c>
      <c r="E4170" s="5" t="s">
        <v>31</v>
      </c>
      <c r="F4170" s="5" t="s">
        <v>28</v>
      </c>
      <c r="G4170" s="5" t="s">
        <v>48</v>
      </c>
      <c r="H4170" s="5">
        <v>1328</v>
      </c>
      <c r="I4170" s="5">
        <v>13</v>
      </c>
      <c r="J4170" s="5">
        <v>1</v>
      </c>
      <c r="K4170" s="5">
        <v>28117.95</v>
      </c>
      <c r="L4170" s="5">
        <v>0</v>
      </c>
      <c r="M4170" s="5">
        <v>0.21099999999999999</v>
      </c>
      <c r="N4170" s="5">
        <v>8</v>
      </c>
      <c r="O4170" s="6">
        <v>0</v>
      </c>
      <c r="P4170" s="5" t="str">
        <f>IF(Table2[[#This Row],[ip_risk_score]]&gt;0.8,"HIGH",IF(Table2[[#This Row],[ip_risk_score]]&gt;0.5,"MEDIUM","LOW"))</f>
        <v>LOW</v>
      </c>
      <c r="Q4170" s="5">
        <f>Table2[[#This Row],[transaction_amount]]-Table2[[#This Row],[avg_transaction_amount]]</f>
        <v>-16065.01</v>
      </c>
    </row>
    <row r="4171" spans="1:17" x14ac:dyDescent="0.25">
      <c r="A4171" s="4" t="s">
        <v>7563</v>
      </c>
      <c r="B4171" s="5" t="s">
        <v>7564</v>
      </c>
      <c r="C4171" s="5">
        <v>4793.5200000000004</v>
      </c>
      <c r="D4171" s="5" t="s">
        <v>20</v>
      </c>
      <c r="E4171" s="5" t="s">
        <v>31</v>
      </c>
      <c r="F4171" s="5" t="s">
        <v>22</v>
      </c>
      <c r="G4171" s="5" t="s">
        <v>58</v>
      </c>
      <c r="H4171" s="5">
        <v>404</v>
      </c>
      <c r="I4171" s="5">
        <v>16</v>
      </c>
      <c r="J4171" s="5">
        <v>0</v>
      </c>
      <c r="K4171" s="5">
        <v>7327.65</v>
      </c>
      <c r="L4171" s="5">
        <v>0</v>
      </c>
      <c r="M4171" s="5">
        <v>0.49399999999999999</v>
      </c>
      <c r="N4171" s="5">
        <v>2</v>
      </c>
      <c r="O4171" s="6">
        <v>0</v>
      </c>
      <c r="P4171" s="5" t="str">
        <f>IF(Table2[[#This Row],[ip_risk_score]]&gt;0.8,"HIGH",IF(Table2[[#This Row],[ip_risk_score]]&gt;0.5,"MEDIUM","LOW"))</f>
        <v>LOW</v>
      </c>
      <c r="Q4171" s="5">
        <f>Table2[[#This Row],[transaction_amount]]-Table2[[#This Row],[avg_transaction_amount]]</f>
        <v>-2534.1299999999992</v>
      </c>
    </row>
    <row r="4172" spans="1:17" x14ac:dyDescent="0.25">
      <c r="A4172" s="4" t="s">
        <v>7565</v>
      </c>
      <c r="B4172" s="5" t="s">
        <v>7566</v>
      </c>
      <c r="C4172" s="5">
        <v>15780.18</v>
      </c>
      <c r="D4172" s="5" t="s">
        <v>26</v>
      </c>
      <c r="E4172" s="5" t="s">
        <v>27</v>
      </c>
      <c r="F4172" s="5" t="s">
        <v>22</v>
      </c>
      <c r="G4172" s="5" t="s">
        <v>38</v>
      </c>
      <c r="H4172" s="5">
        <v>1505</v>
      </c>
      <c r="I4172" s="5">
        <v>12</v>
      </c>
      <c r="J4172" s="5">
        <v>1</v>
      </c>
      <c r="K4172" s="5">
        <v>9084.99</v>
      </c>
      <c r="L4172" s="5">
        <v>0</v>
      </c>
      <c r="M4172" s="5">
        <v>0.85</v>
      </c>
      <c r="N4172" s="5">
        <v>8</v>
      </c>
      <c r="O4172" s="6">
        <v>0</v>
      </c>
      <c r="P4172" s="5" t="str">
        <f>IF(Table2[[#This Row],[ip_risk_score]]&gt;0.8,"HIGH",IF(Table2[[#This Row],[ip_risk_score]]&gt;0.5,"MEDIUM","LOW"))</f>
        <v>HIGH</v>
      </c>
      <c r="Q4172" s="5">
        <f>Table2[[#This Row],[transaction_amount]]-Table2[[#This Row],[avg_transaction_amount]]</f>
        <v>6695.1900000000005</v>
      </c>
    </row>
    <row r="4173" spans="1:17" x14ac:dyDescent="0.25">
      <c r="A4173" s="4" t="s">
        <v>7567</v>
      </c>
      <c r="B4173" s="5" t="s">
        <v>7568</v>
      </c>
      <c r="C4173" s="5">
        <v>4877.41</v>
      </c>
      <c r="D4173" s="5" t="s">
        <v>26</v>
      </c>
      <c r="E4173" s="5" t="s">
        <v>31</v>
      </c>
      <c r="F4173" s="5" t="s">
        <v>28</v>
      </c>
      <c r="G4173" s="5" t="s">
        <v>58</v>
      </c>
      <c r="H4173" s="5">
        <v>557</v>
      </c>
      <c r="I4173" s="5">
        <v>7</v>
      </c>
      <c r="J4173" s="5">
        <v>2</v>
      </c>
      <c r="K4173" s="5">
        <v>385.74</v>
      </c>
      <c r="L4173" s="5">
        <v>0</v>
      </c>
      <c r="M4173" s="5">
        <v>0.94299999999999995</v>
      </c>
      <c r="N4173" s="5">
        <v>7</v>
      </c>
      <c r="O4173" s="6">
        <v>0</v>
      </c>
      <c r="P4173" s="5" t="str">
        <f>IF(Table2[[#This Row],[ip_risk_score]]&gt;0.8,"HIGH",IF(Table2[[#This Row],[ip_risk_score]]&gt;0.5,"MEDIUM","LOW"))</f>
        <v>HIGH</v>
      </c>
      <c r="Q4173" s="5">
        <f>Table2[[#This Row],[transaction_amount]]-Table2[[#This Row],[avg_transaction_amount]]</f>
        <v>4491.67</v>
      </c>
    </row>
    <row r="4174" spans="1:17" x14ac:dyDescent="0.25">
      <c r="A4174" s="4" t="s">
        <v>7569</v>
      </c>
      <c r="B4174" s="5" t="s">
        <v>7570</v>
      </c>
      <c r="C4174" s="5">
        <v>8886</v>
      </c>
      <c r="D4174" s="5" t="s">
        <v>26</v>
      </c>
      <c r="E4174" s="5" t="s">
        <v>41</v>
      </c>
      <c r="F4174" s="5" t="s">
        <v>28</v>
      </c>
      <c r="G4174" s="5" t="s">
        <v>58</v>
      </c>
      <c r="H4174" s="5">
        <v>1051</v>
      </c>
      <c r="I4174" s="5">
        <v>13</v>
      </c>
      <c r="J4174" s="5">
        <v>0</v>
      </c>
      <c r="K4174" s="5">
        <v>3555.87</v>
      </c>
      <c r="L4174" s="5">
        <v>0</v>
      </c>
      <c r="M4174" s="5">
        <v>0.35299999999999998</v>
      </c>
      <c r="N4174" s="5">
        <v>6</v>
      </c>
      <c r="O4174" s="6">
        <v>0</v>
      </c>
      <c r="P4174" s="5" t="str">
        <f>IF(Table2[[#This Row],[ip_risk_score]]&gt;0.8,"HIGH",IF(Table2[[#This Row],[ip_risk_score]]&gt;0.5,"MEDIUM","LOW"))</f>
        <v>LOW</v>
      </c>
      <c r="Q4174" s="5">
        <f>Table2[[#This Row],[transaction_amount]]-Table2[[#This Row],[avg_transaction_amount]]</f>
        <v>5330.13</v>
      </c>
    </row>
    <row r="4175" spans="1:17" x14ac:dyDescent="0.25">
      <c r="A4175" s="4" t="s">
        <v>7571</v>
      </c>
      <c r="B4175" s="5" t="s">
        <v>7572</v>
      </c>
      <c r="C4175" s="5">
        <v>49367.44</v>
      </c>
      <c r="D4175" s="5" t="s">
        <v>26</v>
      </c>
      <c r="E4175" s="5" t="s">
        <v>41</v>
      </c>
      <c r="F4175" s="5" t="s">
        <v>28</v>
      </c>
      <c r="G4175" s="5" t="s">
        <v>38</v>
      </c>
      <c r="H4175" s="5">
        <v>928</v>
      </c>
      <c r="I4175" s="5">
        <v>10</v>
      </c>
      <c r="J4175" s="5">
        <v>0</v>
      </c>
      <c r="K4175" s="5">
        <v>10419.08</v>
      </c>
      <c r="L4175" s="5">
        <v>0</v>
      </c>
      <c r="M4175" s="5">
        <v>0.114</v>
      </c>
      <c r="N4175" s="5">
        <v>3</v>
      </c>
      <c r="O4175" s="6">
        <v>0</v>
      </c>
      <c r="P4175" s="5" t="str">
        <f>IF(Table2[[#This Row],[ip_risk_score]]&gt;0.8,"HIGH",IF(Table2[[#This Row],[ip_risk_score]]&gt;0.5,"MEDIUM","LOW"))</f>
        <v>LOW</v>
      </c>
      <c r="Q4175" s="5">
        <f>Table2[[#This Row],[transaction_amount]]-Table2[[#This Row],[avg_transaction_amount]]</f>
        <v>38948.36</v>
      </c>
    </row>
    <row r="4176" spans="1:17" x14ac:dyDescent="0.25">
      <c r="A4176" s="4" t="s">
        <v>7573</v>
      </c>
      <c r="B4176" s="5" t="s">
        <v>7574</v>
      </c>
      <c r="C4176" s="5">
        <v>22232.97</v>
      </c>
      <c r="D4176" s="5" t="s">
        <v>26</v>
      </c>
      <c r="E4176" s="5" t="s">
        <v>41</v>
      </c>
      <c r="F4176" s="5" t="s">
        <v>28</v>
      </c>
      <c r="G4176" s="5" t="s">
        <v>23</v>
      </c>
      <c r="H4176" s="5">
        <v>86</v>
      </c>
      <c r="I4176" s="5">
        <v>8</v>
      </c>
      <c r="J4176" s="5">
        <v>0</v>
      </c>
      <c r="K4176" s="5">
        <v>20584.75</v>
      </c>
      <c r="L4176" s="5">
        <v>0</v>
      </c>
      <c r="M4176" s="5">
        <v>0.81</v>
      </c>
      <c r="N4176" s="5">
        <v>5</v>
      </c>
      <c r="O4176" s="6">
        <v>0</v>
      </c>
      <c r="P4176" s="5" t="str">
        <f>IF(Table2[[#This Row],[ip_risk_score]]&gt;0.8,"HIGH",IF(Table2[[#This Row],[ip_risk_score]]&gt;0.5,"MEDIUM","LOW"))</f>
        <v>HIGH</v>
      </c>
      <c r="Q4176" s="5">
        <f>Table2[[#This Row],[transaction_amount]]-Table2[[#This Row],[avg_transaction_amount]]</f>
        <v>1648.2200000000012</v>
      </c>
    </row>
    <row r="4177" spans="1:17" x14ac:dyDescent="0.25">
      <c r="A4177" s="4" t="s">
        <v>7575</v>
      </c>
      <c r="B4177" s="5" t="s">
        <v>364</v>
      </c>
      <c r="C4177" s="5">
        <v>26616.99</v>
      </c>
      <c r="D4177" s="5" t="s">
        <v>53</v>
      </c>
      <c r="E4177" s="5" t="s">
        <v>41</v>
      </c>
      <c r="F4177" s="5" t="s">
        <v>28</v>
      </c>
      <c r="G4177" s="5" t="s">
        <v>58</v>
      </c>
      <c r="H4177" s="5">
        <v>1082</v>
      </c>
      <c r="I4177" s="5">
        <v>7</v>
      </c>
      <c r="J4177" s="5">
        <v>3</v>
      </c>
      <c r="K4177" s="5">
        <v>8836.91</v>
      </c>
      <c r="L4177" s="5">
        <v>0</v>
      </c>
      <c r="M4177" s="5">
        <v>0.111</v>
      </c>
      <c r="N4177" s="5">
        <v>2</v>
      </c>
      <c r="O4177" s="6">
        <v>0</v>
      </c>
      <c r="P4177" s="5" t="str">
        <f>IF(Table2[[#This Row],[ip_risk_score]]&gt;0.8,"HIGH",IF(Table2[[#This Row],[ip_risk_score]]&gt;0.5,"MEDIUM","LOW"))</f>
        <v>LOW</v>
      </c>
      <c r="Q4177" s="5">
        <f>Table2[[#This Row],[transaction_amount]]-Table2[[#This Row],[avg_transaction_amount]]</f>
        <v>17780.080000000002</v>
      </c>
    </row>
    <row r="4178" spans="1:17" x14ac:dyDescent="0.25">
      <c r="A4178" s="4" t="s">
        <v>7576</v>
      </c>
      <c r="B4178" s="5" t="s">
        <v>7577</v>
      </c>
      <c r="C4178" s="5">
        <v>43687.25</v>
      </c>
      <c r="D4178" s="5" t="s">
        <v>20</v>
      </c>
      <c r="E4178" s="5" t="s">
        <v>41</v>
      </c>
      <c r="F4178" s="5" t="s">
        <v>32</v>
      </c>
      <c r="G4178" s="5" t="s">
        <v>38</v>
      </c>
      <c r="H4178" s="5">
        <v>1531</v>
      </c>
      <c r="I4178" s="5">
        <v>13</v>
      </c>
      <c r="J4178" s="5">
        <v>1</v>
      </c>
      <c r="K4178" s="5">
        <v>2354.38</v>
      </c>
      <c r="L4178" s="5">
        <v>1</v>
      </c>
      <c r="M4178" s="5">
        <v>0.77900000000000003</v>
      </c>
      <c r="N4178" s="5">
        <v>9</v>
      </c>
      <c r="O4178" s="6">
        <v>0</v>
      </c>
      <c r="P4178" s="5" t="str">
        <f>IF(Table2[[#This Row],[ip_risk_score]]&gt;0.8,"HIGH",IF(Table2[[#This Row],[ip_risk_score]]&gt;0.5,"MEDIUM","LOW"))</f>
        <v>MEDIUM</v>
      </c>
      <c r="Q4178" s="5">
        <f>Table2[[#This Row],[transaction_amount]]-Table2[[#This Row],[avg_transaction_amount]]</f>
        <v>41332.870000000003</v>
      </c>
    </row>
    <row r="4179" spans="1:17" x14ac:dyDescent="0.25">
      <c r="A4179" s="4" t="s">
        <v>7578</v>
      </c>
      <c r="B4179" s="5" t="s">
        <v>3021</v>
      </c>
      <c r="C4179" s="5">
        <v>49778.67</v>
      </c>
      <c r="D4179" s="5" t="s">
        <v>26</v>
      </c>
      <c r="E4179" s="5" t="s">
        <v>21</v>
      </c>
      <c r="F4179" s="5" t="s">
        <v>32</v>
      </c>
      <c r="G4179" s="5" t="s">
        <v>58</v>
      </c>
      <c r="H4179" s="5">
        <v>1459</v>
      </c>
      <c r="I4179" s="5">
        <v>14</v>
      </c>
      <c r="J4179" s="5">
        <v>4</v>
      </c>
      <c r="K4179" s="5">
        <v>21952.95</v>
      </c>
      <c r="L4179" s="5">
        <v>0</v>
      </c>
      <c r="M4179" s="5">
        <v>0.68899999999999995</v>
      </c>
      <c r="N4179" s="5">
        <v>5</v>
      </c>
      <c r="O4179" s="6">
        <v>0</v>
      </c>
      <c r="P4179" s="5" t="str">
        <f>IF(Table2[[#This Row],[ip_risk_score]]&gt;0.8,"HIGH",IF(Table2[[#This Row],[ip_risk_score]]&gt;0.5,"MEDIUM","LOW"))</f>
        <v>MEDIUM</v>
      </c>
      <c r="Q4179" s="5">
        <f>Table2[[#This Row],[transaction_amount]]-Table2[[#This Row],[avg_transaction_amount]]</f>
        <v>27825.719999999998</v>
      </c>
    </row>
    <row r="4180" spans="1:17" x14ac:dyDescent="0.25">
      <c r="A4180" s="4" t="s">
        <v>7579</v>
      </c>
      <c r="B4180" s="5" t="s">
        <v>2409</v>
      </c>
      <c r="C4180" s="5">
        <v>29156.59</v>
      </c>
      <c r="D4180" s="5" t="s">
        <v>53</v>
      </c>
      <c r="E4180" s="5" t="s">
        <v>27</v>
      </c>
      <c r="F4180" s="5" t="s">
        <v>32</v>
      </c>
      <c r="G4180" s="5" t="s">
        <v>23</v>
      </c>
      <c r="H4180" s="5">
        <v>1904</v>
      </c>
      <c r="I4180" s="5">
        <v>0</v>
      </c>
      <c r="J4180" s="5">
        <v>3</v>
      </c>
      <c r="K4180" s="5">
        <v>14056.28</v>
      </c>
      <c r="L4180" s="5">
        <v>0</v>
      </c>
      <c r="M4180" s="5">
        <v>0.57799999999999996</v>
      </c>
      <c r="N4180" s="5">
        <v>8</v>
      </c>
      <c r="O4180" s="6">
        <v>0</v>
      </c>
      <c r="P4180" s="5" t="str">
        <f>IF(Table2[[#This Row],[ip_risk_score]]&gt;0.8,"HIGH",IF(Table2[[#This Row],[ip_risk_score]]&gt;0.5,"MEDIUM","LOW"))</f>
        <v>MEDIUM</v>
      </c>
      <c r="Q4180" s="5">
        <f>Table2[[#This Row],[transaction_amount]]-Table2[[#This Row],[avg_transaction_amount]]</f>
        <v>15100.31</v>
      </c>
    </row>
    <row r="4181" spans="1:17" x14ac:dyDescent="0.25">
      <c r="A4181" s="4" t="s">
        <v>7580</v>
      </c>
      <c r="B4181" s="5" t="s">
        <v>6842</v>
      </c>
      <c r="C4181" s="5">
        <v>40633.07</v>
      </c>
      <c r="D4181" s="5" t="s">
        <v>26</v>
      </c>
      <c r="E4181" s="5" t="s">
        <v>27</v>
      </c>
      <c r="F4181" s="5" t="s">
        <v>28</v>
      </c>
      <c r="G4181" s="5" t="s">
        <v>38</v>
      </c>
      <c r="H4181" s="5">
        <v>1781</v>
      </c>
      <c r="I4181" s="5">
        <v>23</v>
      </c>
      <c r="J4181" s="5">
        <v>2</v>
      </c>
      <c r="K4181" s="5">
        <v>15624</v>
      </c>
      <c r="L4181" s="5">
        <v>0</v>
      </c>
      <c r="M4181" s="5">
        <v>0.93899999999999995</v>
      </c>
      <c r="N4181" s="5">
        <v>5</v>
      </c>
      <c r="O4181" s="6">
        <v>0</v>
      </c>
      <c r="P4181" s="5" t="str">
        <f>IF(Table2[[#This Row],[ip_risk_score]]&gt;0.8,"HIGH",IF(Table2[[#This Row],[ip_risk_score]]&gt;0.5,"MEDIUM","LOW"))</f>
        <v>HIGH</v>
      </c>
      <c r="Q4181" s="5">
        <f>Table2[[#This Row],[transaction_amount]]-Table2[[#This Row],[avg_transaction_amount]]</f>
        <v>25009.07</v>
      </c>
    </row>
    <row r="4182" spans="1:17" x14ac:dyDescent="0.25">
      <c r="A4182" s="4" t="s">
        <v>7581</v>
      </c>
      <c r="B4182" s="5" t="s">
        <v>3971</v>
      </c>
      <c r="C4182" s="5">
        <v>16380.7</v>
      </c>
      <c r="D4182" s="5" t="s">
        <v>53</v>
      </c>
      <c r="E4182" s="5" t="s">
        <v>31</v>
      </c>
      <c r="F4182" s="5" t="s">
        <v>28</v>
      </c>
      <c r="G4182" s="5" t="s">
        <v>48</v>
      </c>
      <c r="H4182" s="5">
        <v>1589</v>
      </c>
      <c r="I4182" s="5">
        <v>11</v>
      </c>
      <c r="J4182" s="5">
        <v>3</v>
      </c>
      <c r="K4182" s="5">
        <v>9848.15</v>
      </c>
      <c r="L4182" s="5">
        <v>0</v>
      </c>
      <c r="M4182" s="5">
        <v>0.32200000000000001</v>
      </c>
      <c r="N4182" s="5">
        <v>9</v>
      </c>
      <c r="O4182" s="6">
        <v>0</v>
      </c>
      <c r="P4182" s="5" t="str">
        <f>IF(Table2[[#This Row],[ip_risk_score]]&gt;0.8,"HIGH",IF(Table2[[#This Row],[ip_risk_score]]&gt;0.5,"MEDIUM","LOW"))</f>
        <v>LOW</v>
      </c>
      <c r="Q4182" s="5">
        <f>Table2[[#This Row],[transaction_amount]]-Table2[[#This Row],[avg_transaction_amount]]</f>
        <v>6532.5500000000011</v>
      </c>
    </row>
    <row r="4183" spans="1:17" x14ac:dyDescent="0.25">
      <c r="A4183" s="4" t="s">
        <v>7582</v>
      </c>
      <c r="B4183" s="5" t="s">
        <v>2743</v>
      </c>
      <c r="C4183" s="5">
        <v>15321.91</v>
      </c>
      <c r="D4183" s="5" t="s">
        <v>26</v>
      </c>
      <c r="E4183" s="5" t="s">
        <v>41</v>
      </c>
      <c r="F4183" s="5" t="s">
        <v>28</v>
      </c>
      <c r="G4183" s="5" t="s">
        <v>48</v>
      </c>
      <c r="H4183" s="5">
        <v>1027</v>
      </c>
      <c r="I4183" s="5">
        <v>4</v>
      </c>
      <c r="J4183" s="5">
        <v>2</v>
      </c>
      <c r="K4183" s="5">
        <v>18430.02</v>
      </c>
      <c r="L4183" s="5">
        <v>0</v>
      </c>
      <c r="M4183" s="5">
        <v>9.2999999999999999E-2</v>
      </c>
      <c r="N4183" s="5">
        <v>1</v>
      </c>
      <c r="O4183" s="6">
        <v>0</v>
      </c>
      <c r="P4183" s="5" t="str">
        <f>IF(Table2[[#This Row],[ip_risk_score]]&gt;0.8,"HIGH",IF(Table2[[#This Row],[ip_risk_score]]&gt;0.5,"MEDIUM","LOW"))</f>
        <v>LOW</v>
      </c>
      <c r="Q4183" s="5">
        <f>Table2[[#This Row],[transaction_amount]]-Table2[[#This Row],[avg_transaction_amount]]</f>
        <v>-3108.1100000000006</v>
      </c>
    </row>
    <row r="4184" spans="1:17" x14ac:dyDescent="0.25">
      <c r="A4184" s="4" t="s">
        <v>7583</v>
      </c>
      <c r="B4184" s="5" t="s">
        <v>7584</v>
      </c>
      <c r="C4184" s="5">
        <v>20165.05</v>
      </c>
      <c r="D4184" s="5" t="s">
        <v>20</v>
      </c>
      <c r="E4184" s="5" t="s">
        <v>21</v>
      </c>
      <c r="F4184" s="5" t="s">
        <v>22</v>
      </c>
      <c r="G4184" s="5" t="s">
        <v>48</v>
      </c>
      <c r="H4184" s="5">
        <v>1654</v>
      </c>
      <c r="I4184" s="5">
        <v>13</v>
      </c>
      <c r="J4184" s="5">
        <v>4</v>
      </c>
      <c r="K4184" s="5">
        <v>26734.3</v>
      </c>
      <c r="L4184" s="5">
        <v>0</v>
      </c>
      <c r="M4184" s="5">
        <v>0.98199999999999998</v>
      </c>
      <c r="N4184" s="5">
        <v>6</v>
      </c>
      <c r="O4184" s="6">
        <v>0</v>
      </c>
      <c r="P4184" s="5" t="str">
        <f>IF(Table2[[#This Row],[ip_risk_score]]&gt;0.8,"HIGH",IF(Table2[[#This Row],[ip_risk_score]]&gt;0.5,"MEDIUM","LOW"))</f>
        <v>HIGH</v>
      </c>
      <c r="Q4184" s="5">
        <f>Table2[[#This Row],[transaction_amount]]-Table2[[#This Row],[avg_transaction_amount]]</f>
        <v>-6569.25</v>
      </c>
    </row>
    <row r="4185" spans="1:17" x14ac:dyDescent="0.25">
      <c r="A4185" s="4" t="s">
        <v>7585</v>
      </c>
      <c r="B4185" s="5" t="s">
        <v>7586</v>
      </c>
      <c r="C4185" s="5">
        <v>33641.74</v>
      </c>
      <c r="D4185" s="5" t="s">
        <v>26</v>
      </c>
      <c r="E4185" s="5" t="s">
        <v>41</v>
      </c>
      <c r="F4185" s="5" t="s">
        <v>32</v>
      </c>
      <c r="G4185" s="5" t="s">
        <v>33</v>
      </c>
      <c r="H4185" s="5">
        <v>138</v>
      </c>
      <c r="I4185" s="5">
        <v>21</v>
      </c>
      <c r="J4185" s="5">
        <v>4</v>
      </c>
      <c r="K4185" s="5">
        <v>16657.38</v>
      </c>
      <c r="L4185" s="5">
        <v>0</v>
      </c>
      <c r="M4185" s="5">
        <v>0.441</v>
      </c>
      <c r="N4185" s="5">
        <v>8</v>
      </c>
      <c r="O4185" s="6">
        <v>0</v>
      </c>
      <c r="P4185" s="5" t="str">
        <f>IF(Table2[[#This Row],[ip_risk_score]]&gt;0.8,"HIGH",IF(Table2[[#This Row],[ip_risk_score]]&gt;0.5,"MEDIUM","LOW"))</f>
        <v>LOW</v>
      </c>
      <c r="Q4185" s="5">
        <f>Table2[[#This Row],[transaction_amount]]-Table2[[#This Row],[avg_transaction_amount]]</f>
        <v>16984.359999999997</v>
      </c>
    </row>
    <row r="4186" spans="1:17" x14ac:dyDescent="0.25">
      <c r="A4186" s="4" t="s">
        <v>7587</v>
      </c>
      <c r="B4186" s="5" t="s">
        <v>7588</v>
      </c>
      <c r="C4186" s="5">
        <v>34125.47</v>
      </c>
      <c r="D4186" s="5" t="s">
        <v>26</v>
      </c>
      <c r="E4186" s="5" t="s">
        <v>41</v>
      </c>
      <c r="F4186" s="5" t="s">
        <v>32</v>
      </c>
      <c r="G4186" s="5" t="s">
        <v>58</v>
      </c>
      <c r="H4186" s="5">
        <v>528</v>
      </c>
      <c r="I4186" s="5">
        <v>15</v>
      </c>
      <c r="J4186" s="5">
        <v>1</v>
      </c>
      <c r="K4186" s="5">
        <v>17666.740000000002</v>
      </c>
      <c r="L4186" s="5">
        <v>0</v>
      </c>
      <c r="M4186" s="5">
        <v>0.433</v>
      </c>
      <c r="N4186" s="5">
        <v>7</v>
      </c>
      <c r="O4186" s="6">
        <v>0</v>
      </c>
      <c r="P4186" s="5" t="str">
        <f>IF(Table2[[#This Row],[ip_risk_score]]&gt;0.8,"HIGH",IF(Table2[[#This Row],[ip_risk_score]]&gt;0.5,"MEDIUM","LOW"))</f>
        <v>LOW</v>
      </c>
      <c r="Q4186" s="5">
        <f>Table2[[#This Row],[transaction_amount]]-Table2[[#This Row],[avg_transaction_amount]]</f>
        <v>16458.73</v>
      </c>
    </row>
    <row r="4187" spans="1:17" x14ac:dyDescent="0.25">
      <c r="A4187" s="4" t="s">
        <v>7589</v>
      </c>
      <c r="B4187" s="5" t="s">
        <v>7590</v>
      </c>
      <c r="C4187" s="5">
        <v>15796.21</v>
      </c>
      <c r="D4187" s="5" t="s">
        <v>20</v>
      </c>
      <c r="E4187" s="5" t="s">
        <v>31</v>
      </c>
      <c r="F4187" s="5" t="s">
        <v>22</v>
      </c>
      <c r="G4187" s="5" t="s">
        <v>58</v>
      </c>
      <c r="H4187" s="5">
        <v>313</v>
      </c>
      <c r="I4187" s="5">
        <v>18</v>
      </c>
      <c r="J4187" s="5">
        <v>3</v>
      </c>
      <c r="K4187" s="5">
        <v>11269.52</v>
      </c>
      <c r="L4187" s="5">
        <v>1</v>
      </c>
      <c r="M4187" s="5">
        <v>0.09</v>
      </c>
      <c r="N4187" s="5">
        <v>2</v>
      </c>
      <c r="O4187" s="6">
        <v>0</v>
      </c>
      <c r="P4187" s="5" t="str">
        <f>IF(Table2[[#This Row],[ip_risk_score]]&gt;0.8,"HIGH",IF(Table2[[#This Row],[ip_risk_score]]&gt;0.5,"MEDIUM","LOW"))</f>
        <v>LOW</v>
      </c>
      <c r="Q4187" s="5">
        <f>Table2[[#This Row],[transaction_amount]]-Table2[[#This Row],[avg_transaction_amount]]</f>
        <v>4526.6899999999987</v>
      </c>
    </row>
    <row r="4188" spans="1:17" x14ac:dyDescent="0.25">
      <c r="A4188" s="4" t="s">
        <v>7591</v>
      </c>
      <c r="B4188" s="5" t="s">
        <v>7592</v>
      </c>
      <c r="C4188" s="5">
        <v>6703.84</v>
      </c>
      <c r="D4188" s="5" t="s">
        <v>20</v>
      </c>
      <c r="E4188" s="5" t="s">
        <v>21</v>
      </c>
      <c r="F4188" s="5" t="s">
        <v>22</v>
      </c>
      <c r="G4188" s="5" t="s">
        <v>38</v>
      </c>
      <c r="H4188" s="5">
        <v>1145</v>
      </c>
      <c r="I4188" s="5">
        <v>15</v>
      </c>
      <c r="J4188" s="5">
        <v>4</v>
      </c>
      <c r="K4188" s="5">
        <v>2570.66</v>
      </c>
      <c r="L4188" s="5">
        <v>0</v>
      </c>
      <c r="M4188" s="5">
        <v>0.74399999999999999</v>
      </c>
      <c r="N4188" s="5">
        <v>2</v>
      </c>
      <c r="O4188" s="6">
        <v>1</v>
      </c>
      <c r="P4188" s="5" t="str">
        <f>IF(Table2[[#This Row],[ip_risk_score]]&gt;0.8,"HIGH",IF(Table2[[#This Row],[ip_risk_score]]&gt;0.5,"MEDIUM","LOW"))</f>
        <v>MEDIUM</v>
      </c>
      <c r="Q4188" s="5">
        <f>Table2[[#This Row],[transaction_amount]]-Table2[[#This Row],[avg_transaction_amount]]</f>
        <v>4133.18</v>
      </c>
    </row>
    <row r="4189" spans="1:17" x14ac:dyDescent="0.25">
      <c r="A4189" s="4" t="s">
        <v>7593</v>
      </c>
      <c r="B4189" s="5" t="s">
        <v>7594</v>
      </c>
      <c r="C4189" s="5">
        <v>31638.19</v>
      </c>
      <c r="D4189" s="5" t="s">
        <v>26</v>
      </c>
      <c r="E4189" s="5" t="s">
        <v>21</v>
      </c>
      <c r="F4189" s="5" t="s">
        <v>32</v>
      </c>
      <c r="G4189" s="5" t="s">
        <v>33</v>
      </c>
      <c r="H4189" s="5">
        <v>734</v>
      </c>
      <c r="I4189" s="5">
        <v>6</v>
      </c>
      <c r="J4189" s="5">
        <v>2</v>
      </c>
      <c r="K4189" s="5">
        <v>12913.39</v>
      </c>
      <c r="L4189" s="5">
        <v>1</v>
      </c>
      <c r="M4189" s="5">
        <v>0.72</v>
      </c>
      <c r="N4189" s="5">
        <v>1</v>
      </c>
      <c r="O4189" s="6">
        <v>0</v>
      </c>
      <c r="P4189" s="5" t="str">
        <f>IF(Table2[[#This Row],[ip_risk_score]]&gt;0.8,"HIGH",IF(Table2[[#This Row],[ip_risk_score]]&gt;0.5,"MEDIUM","LOW"))</f>
        <v>MEDIUM</v>
      </c>
      <c r="Q4189" s="5">
        <f>Table2[[#This Row],[transaction_amount]]-Table2[[#This Row],[avg_transaction_amount]]</f>
        <v>18724.8</v>
      </c>
    </row>
    <row r="4190" spans="1:17" x14ac:dyDescent="0.25">
      <c r="A4190" s="4" t="s">
        <v>7595</v>
      </c>
      <c r="B4190" s="5" t="s">
        <v>7596</v>
      </c>
      <c r="C4190" s="5">
        <v>6459.88</v>
      </c>
      <c r="D4190" s="5" t="s">
        <v>20</v>
      </c>
      <c r="E4190" s="5" t="s">
        <v>27</v>
      </c>
      <c r="F4190" s="5" t="s">
        <v>28</v>
      </c>
      <c r="G4190" s="5" t="s">
        <v>58</v>
      </c>
      <c r="H4190" s="5">
        <v>921</v>
      </c>
      <c r="I4190" s="5">
        <v>2</v>
      </c>
      <c r="J4190" s="5">
        <v>4</v>
      </c>
      <c r="K4190" s="5">
        <v>27746.720000000001</v>
      </c>
      <c r="L4190" s="5">
        <v>0</v>
      </c>
      <c r="M4190" s="5">
        <v>0.14499999999999999</v>
      </c>
      <c r="N4190" s="5">
        <v>1</v>
      </c>
      <c r="O4190" s="6">
        <v>0</v>
      </c>
      <c r="P4190" s="5" t="str">
        <f>IF(Table2[[#This Row],[ip_risk_score]]&gt;0.8,"HIGH",IF(Table2[[#This Row],[ip_risk_score]]&gt;0.5,"MEDIUM","LOW"))</f>
        <v>LOW</v>
      </c>
      <c r="Q4190" s="5">
        <f>Table2[[#This Row],[transaction_amount]]-Table2[[#This Row],[avg_transaction_amount]]</f>
        <v>-21286.84</v>
      </c>
    </row>
    <row r="4191" spans="1:17" x14ac:dyDescent="0.25">
      <c r="A4191" s="4" t="s">
        <v>7597</v>
      </c>
      <c r="B4191" s="5" t="s">
        <v>7598</v>
      </c>
      <c r="C4191" s="5">
        <v>28945.7</v>
      </c>
      <c r="D4191" s="5" t="s">
        <v>20</v>
      </c>
      <c r="E4191" s="5" t="s">
        <v>41</v>
      </c>
      <c r="F4191" s="5" t="s">
        <v>32</v>
      </c>
      <c r="G4191" s="5" t="s">
        <v>38</v>
      </c>
      <c r="H4191" s="5">
        <v>825</v>
      </c>
      <c r="I4191" s="5">
        <v>22</v>
      </c>
      <c r="J4191" s="5">
        <v>1</v>
      </c>
      <c r="K4191" s="5">
        <v>20438.43</v>
      </c>
      <c r="L4191" s="5">
        <v>0</v>
      </c>
      <c r="M4191" s="5">
        <v>0.23400000000000001</v>
      </c>
      <c r="N4191" s="5">
        <v>3</v>
      </c>
      <c r="O4191" s="6">
        <v>0</v>
      </c>
      <c r="P4191" s="5" t="str">
        <f>IF(Table2[[#This Row],[ip_risk_score]]&gt;0.8,"HIGH",IF(Table2[[#This Row],[ip_risk_score]]&gt;0.5,"MEDIUM","LOW"))</f>
        <v>LOW</v>
      </c>
      <c r="Q4191" s="5">
        <f>Table2[[#This Row],[transaction_amount]]-Table2[[#This Row],[avg_transaction_amount]]</f>
        <v>8507.27</v>
      </c>
    </row>
    <row r="4192" spans="1:17" x14ac:dyDescent="0.25">
      <c r="A4192" s="4" t="s">
        <v>7599</v>
      </c>
      <c r="B4192" s="5" t="s">
        <v>7600</v>
      </c>
      <c r="C4192" s="5">
        <v>34686.44</v>
      </c>
      <c r="D4192" s="5" t="s">
        <v>53</v>
      </c>
      <c r="E4192" s="5" t="s">
        <v>21</v>
      </c>
      <c r="F4192" s="5" t="s">
        <v>28</v>
      </c>
      <c r="G4192" s="5" t="s">
        <v>23</v>
      </c>
      <c r="H4192" s="5">
        <v>983</v>
      </c>
      <c r="I4192" s="5">
        <v>7</v>
      </c>
      <c r="J4192" s="5">
        <v>2</v>
      </c>
      <c r="K4192" s="5">
        <v>14757.57</v>
      </c>
      <c r="L4192" s="5">
        <v>0</v>
      </c>
      <c r="M4192" s="5">
        <v>1.6E-2</v>
      </c>
      <c r="N4192" s="5">
        <v>3</v>
      </c>
      <c r="O4192" s="6">
        <v>0</v>
      </c>
      <c r="P4192" s="5" t="str">
        <f>IF(Table2[[#This Row],[ip_risk_score]]&gt;0.8,"HIGH",IF(Table2[[#This Row],[ip_risk_score]]&gt;0.5,"MEDIUM","LOW"))</f>
        <v>LOW</v>
      </c>
      <c r="Q4192" s="5">
        <f>Table2[[#This Row],[transaction_amount]]-Table2[[#This Row],[avg_transaction_amount]]</f>
        <v>19928.870000000003</v>
      </c>
    </row>
    <row r="4193" spans="1:17" x14ac:dyDescent="0.25">
      <c r="A4193" s="4" t="s">
        <v>7601</v>
      </c>
      <c r="B4193" s="5" t="s">
        <v>6717</v>
      </c>
      <c r="C4193" s="5">
        <v>35045.54</v>
      </c>
      <c r="D4193" s="5" t="s">
        <v>20</v>
      </c>
      <c r="E4193" s="5" t="s">
        <v>27</v>
      </c>
      <c r="F4193" s="5" t="s">
        <v>32</v>
      </c>
      <c r="G4193" s="5" t="s">
        <v>58</v>
      </c>
      <c r="H4193" s="5">
        <v>1972</v>
      </c>
      <c r="I4193" s="5">
        <v>20</v>
      </c>
      <c r="J4193" s="5">
        <v>0</v>
      </c>
      <c r="K4193" s="5">
        <v>18664.41</v>
      </c>
      <c r="L4193" s="5">
        <v>0</v>
      </c>
      <c r="M4193" s="5">
        <v>0.89</v>
      </c>
      <c r="N4193" s="5">
        <v>8</v>
      </c>
      <c r="O4193" s="6">
        <v>0</v>
      </c>
      <c r="P4193" s="5" t="str">
        <f>IF(Table2[[#This Row],[ip_risk_score]]&gt;0.8,"HIGH",IF(Table2[[#This Row],[ip_risk_score]]&gt;0.5,"MEDIUM","LOW"))</f>
        <v>HIGH</v>
      </c>
      <c r="Q4193" s="5">
        <f>Table2[[#This Row],[transaction_amount]]-Table2[[#This Row],[avg_transaction_amount]]</f>
        <v>16381.130000000001</v>
      </c>
    </row>
    <row r="4194" spans="1:17" x14ac:dyDescent="0.25">
      <c r="A4194" s="4" t="s">
        <v>7602</v>
      </c>
      <c r="B4194" s="5" t="s">
        <v>7603</v>
      </c>
      <c r="C4194" s="5">
        <v>37685.93</v>
      </c>
      <c r="D4194" s="5" t="s">
        <v>20</v>
      </c>
      <c r="E4194" s="5" t="s">
        <v>21</v>
      </c>
      <c r="F4194" s="5" t="s">
        <v>32</v>
      </c>
      <c r="G4194" s="5" t="s">
        <v>58</v>
      </c>
      <c r="H4194" s="5">
        <v>828</v>
      </c>
      <c r="I4194" s="5">
        <v>20</v>
      </c>
      <c r="J4194" s="5">
        <v>1</v>
      </c>
      <c r="K4194" s="5">
        <v>16800.25</v>
      </c>
      <c r="L4194" s="5">
        <v>0</v>
      </c>
      <c r="M4194" s="5">
        <v>0.245</v>
      </c>
      <c r="N4194" s="5">
        <v>9</v>
      </c>
      <c r="O4194" s="6">
        <v>0</v>
      </c>
      <c r="P4194" s="5" t="str">
        <f>IF(Table2[[#This Row],[ip_risk_score]]&gt;0.8,"HIGH",IF(Table2[[#This Row],[ip_risk_score]]&gt;0.5,"MEDIUM","LOW"))</f>
        <v>LOW</v>
      </c>
      <c r="Q4194" s="5">
        <f>Table2[[#This Row],[transaction_amount]]-Table2[[#This Row],[avg_transaction_amount]]</f>
        <v>20885.68</v>
      </c>
    </row>
    <row r="4195" spans="1:17" x14ac:dyDescent="0.25">
      <c r="A4195" s="4" t="s">
        <v>7604</v>
      </c>
      <c r="B4195" s="5" t="s">
        <v>5799</v>
      </c>
      <c r="C4195" s="5">
        <v>43649.33</v>
      </c>
      <c r="D4195" s="5" t="s">
        <v>26</v>
      </c>
      <c r="E4195" s="5" t="s">
        <v>41</v>
      </c>
      <c r="F4195" s="5" t="s">
        <v>22</v>
      </c>
      <c r="G4195" s="5" t="s">
        <v>23</v>
      </c>
      <c r="H4195" s="5">
        <v>372</v>
      </c>
      <c r="I4195" s="5">
        <v>13</v>
      </c>
      <c r="J4195" s="5">
        <v>1</v>
      </c>
      <c r="K4195" s="5">
        <v>27380.85</v>
      </c>
      <c r="L4195" s="5">
        <v>0</v>
      </c>
      <c r="M4195" s="5">
        <v>0.92700000000000005</v>
      </c>
      <c r="N4195" s="5">
        <v>5</v>
      </c>
      <c r="O4195" s="6">
        <v>0</v>
      </c>
      <c r="P4195" s="5" t="str">
        <f>IF(Table2[[#This Row],[ip_risk_score]]&gt;0.8,"HIGH",IF(Table2[[#This Row],[ip_risk_score]]&gt;0.5,"MEDIUM","LOW"))</f>
        <v>HIGH</v>
      </c>
      <c r="Q4195" s="5">
        <f>Table2[[#This Row],[transaction_amount]]-Table2[[#This Row],[avg_transaction_amount]]</f>
        <v>16268.480000000003</v>
      </c>
    </row>
    <row r="4196" spans="1:17" x14ac:dyDescent="0.25">
      <c r="A4196" s="4" t="s">
        <v>7605</v>
      </c>
      <c r="B4196" s="5" t="s">
        <v>7606</v>
      </c>
      <c r="C4196" s="5">
        <v>25022.95</v>
      </c>
      <c r="D4196" s="5" t="s">
        <v>26</v>
      </c>
      <c r="E4196" s="5" t="s">
        <v>27</v>
      </c>
      <c r="F4196" s="5" t="s">
        <v>22</v>
      </c>
      <c r="G4196" s="5" t="s">
        <v>23</v>
      </c>
      <c r="H4196" s="5">
        <v>1099</v>
      </c>
      <c r="I4196" s="5">
        <v>19</v>
      </c>
      <c r="J4196" s="5">
        <v>0</v>
      </c>
      <c r="K4196" s="5">
        <v>6793.05</v>
      </c>
      <c r="L4196" s="5">
        <v>0</v>
      </c>
      <c r="M4196" s="5">
        <v>0.57099999999999995</v>
      </c>
      <c r="N4196" s="5">
        <v>1</v>
      </c>
      <c r="O4196" s="6">
        <v>0</v>
      </c>
      <c r="P4196" s="5" t="str">
        <f>IF(Table2[[#This Row],[ip_risk_score]]&gt;0.8,"HIGH",IF(Table2[[#This Row],[ip_risk_score]]&gt;0.5,"MEDIUM","LOW"))</f>
        <v>MEDIUM</v>
      </c>
      <c r="Q4196" s="5">
        <f>Table2[[#This Row],[transaction_amount]]-Table2[[#This Row],[avg_transaction_amount]]</f>
        <v>18229.900000000001</v>
      </c>
    </row>
    <row r="4197" spans="1:17" x14ac:dyDescent="0.25">
      <c r="A4197" s="4" t="s">
        <v>7607</v>
      </c>
      <c r="B4197" s="5" t="s">
        <v>7335</v>
      </c>
      <c r="C4197" s="5">
        <v>36525.949999999997</v>
      </c>
      <c r="D4197" s="5" t="s">
        <v>53</v>
      </c>
      <c r="E4197" s="5" t="s">
        <v>21</v>
      </c>
      <c r="F4197" s="5" t="s">
        <v>28</v>
      </c>
      <c r="G4197" s="5" t="s">
        <v>58</v>
      </c>
      <c r="H4197" s="5">
        <v>1064</v>
      </c>
      <c r="I4197" s="5">
        <v>2</v>
      </c>
      <c r="J4197" s="5">
        <v>4</v>
      </c>
      <c r="K4197" s="5">
        <v>26671.72</v>
      </c>
      <c r="L4197" s="5">
        <v>0</v>
      </c>
      <c r="M4197" s="5">
        <v>0.42499999999999999</v>
      </c>
      <c r="N4197" s="5">
        <v>2</v>
      </c>
      <c r="O4197" s="6">
        <v>0</v>
      </c>
      <c r="P4197" s="5" t="str">
        <f>IF(Table2[[#This Row],[ip_risk_score]]&gt;0.8,"HIGH",IF(Table2[[#This Row],[ip_risk_score]]&gt;0.5,"MEDIUM","LOW"))</f>
        <v>LOW</v>
      </c>
      <c r="Q4197" s="5">
        <f>Table2[[#This Row],[transaction_amount]]-Table2[[#This Row],[avg_transaction_amount]]</f>
        <v>9854.2299999999959</v>
      </c>
    </row>
    <row r="4198" spans="1:17" x14ac:dyDescent="0.25">
      <c r="A4198" s="4" t="s">
        <v>7608</v>
      </c>
      <c r="B4198" s="5" t="s">
        <v>5871</v>
      </c>
      <c r="C4198" s="5">
        <v>30977.68</v>
      </c>
      <c r="D4198" s="5" t="s">
        <v>26</v>
      </c>
      <c r="E4198" s="5" t="s">
        <v>31</v>
      </c>
      <c r="F4198" s="5" t="s">
        <v>28</v>
      </c>
      <c r="G4198" s="5" t="s">
        <v>23</v>
      </c>
      <c r="H4198" s="5">
        <v>1328</v>
      </c>
      <c r="I4198" s="5">
        <v>23</v>
      </c>
      <c r="J4198" s="5">
        <v>1</v>
      </c>
      <c r="K4198" s="5">
        <v>20685.28</v>
      </c>
      <c r="L4198" s="5">
        <v>0</v>
      </c>
      <c r="M4198" s="5">
        <v>8.0000000000000002E-3</v>
      </c>
      <c r="N4198" s="5">
        <v>4</v>
      </c>
      <c r="O4198" s="6">
        <v>1</v>
      </c>
      <c r="P4198" s="5" t="str">
        <f>IF(Table2[[#This Row],[ip_risk_score]]&gt;0.8,"HIGH",IF(Table2[[#This Row],[ip_risk_score]]&gt;0.5,"MEDIUM","LOW"))</f>
        <v>LOW</v>
      </c>
      <c r="Q4198" s="5">
        <f>Table2[[#This Row],[transaction_amount]]-Table2[[#This Row],[avg_transaction_amount]]</f>
        <v>10292.400000000001</v>
      </c>
    </row>
    <row r="4199" spans="1:17" x14ac:dyDescent="0.25">
      <c r="A4199" s="4" t="s">
        <v>7609</v>
      </c>
      <c r="B4199" s="5" t="s">
        <v>7577</v>
      </c>
      <c r="C4199" s="5">
        <v>9372.66</v>
      </c>
      <c r="D4199" s="5" t="s">
        <v>20</v>
      </c>
      <c r="E4199" s="5" t="s">
        <v>21</v>
      </c>
      <c r="F4199" s="5" t="s">
        <v>32</v>
      </c>
      <c r="G4199" s="5" t="s">
        <v>38</v>
      </c>
      <c r="H4199" s="5">
        <v>1810</v>
      </c>
      <c r="I4199" s="5">
        <v>10</v>
      </c>
      <c r="J4199" s="5">
        <v>0</v>
      </c>
      <c r="K4199" s="5">
        <v>3919.62</v>
      </c>
      <c r="L4199" s="5">
        <v>0</v>
      </c>
      <c r="M4199" s="5">
        <v>9.1999999999999998E-2</v>
      </c>
      <c r="N4199" s="5">
        <v>9</v>
      </c>
      <c r="O4199" s="6">
        <v>0</v>
      </c>
      <c r="P4199" s="5" t="str">
        <f>IF(Table2[[#This Row],[ip_risk_score]]&gt;0.8,"HIGH",IF(Table2[[#This Row],[ip_risk_score]]&gt;0.5,"MEDIUM","LOW"))</f>
        <v>LOW</v>
      </c>
      <c r="Q4199" s="5">
        <f>Table2[[#This Row],[transaction_amount]]-Table2[[#This Row],[avg_transaction_amount]]</f>
        <v>5453.04</v>
      </c>
    </row>
    <row r="4200" spans="1:17" x14ac:dyDescent="0.25">
      <c r="A4200" s="4" t="s">
        <v>7610</v>
      </c>
      <c r="B4200" s="5" t="s">
        <v>2209</v>
      </c>
      <c r="C4200" s="5">
        <v>1333.2</v>
      </c>
      <c r="D4200" s="5" t="s">
        <v>20</v>
      </c>
      <c r="E4200" s="5" t="s">
        <v>41</v>
      </c>
      <c r="F4200" s="5" t="s">
        <v>22</v>
      </c>
      <c r="G4200" s="5" t="s">
        <v>58</v>
      </c>
      <c r="H4200" s="5">
        <v>818</v>
      </c>
      <c r="I4200" s="5">
        <v>21</v>
      </c>
      <c r="J4200" s="5">
        <v>0</v>
      </c>
      <c r="K4200" s="5">
        <v>11219.95</v>
      </c>
      <c r="L4200" s="5">
        <v>0</v>
      </c>
      <c r="M4200" s="5">
        <v>0.159</v>
      </c>
      <c r="N4200" s="5">
        <v>5</v>
      </c>
      <c r="O4200" s="6">
        <v>0</v>
      </c>
      <c r="P4200" s="5" t="str">
        <f>IF(Table2[[#This Row],[ip_risk_score]]&gt;0.8,"HIGH",IF(Table2[[#This Row],[ip_risk_score]]&gt;0.5,"MEDIUM","LOW"))</f>
        <v>LOW</v>
      </c>
      <c r="Q4200" s="5">
        <f>Table2[[#This Row],[transaction_amount]]-Table2[[#This Row],[avg_transaction_amount]]</f>
        <v>-9886.75</v>
      </c>
    </row>
    <row r="4201" spans="1:17" x14ac:dyDescent="0.25">
      <c r="A4201" s="4" t="s">
        <v>7611</v>
      </c>
      <c r="B4201" s="5" t="s">
        <v>2785</v>
      </c>
      <c r="C4201" s="5">
        <v>14262.84</v>
      </c>
      <c r="D4201" s="5" t="s">
        <v>20</v>
      </c>
      <c r="E4201" s="5" t="s">
        <v>31</v>
      </c>
      <c r="F4201" s="5" t="s">
        <v>28</v>
      </c>
      <c r="G4201" s="5" t="s">
        <v>58</v>
      </c>
      <c r="H4201" s="5">
        <v>1352</v>
      </c>
      <c r="I4201" s="5">
        <v>13</v>
      </c>
      <c r="J4201" s="5">
        <v>1</v>
      </c>
      <c r="K4201" s="5">
        <v>13145.34</v>
      </c>
      <c r="L4201" s="5">
        <v>0</v>
      </c>
      <c r="M4201" s="5">
        <v>0.106</v>
      </c>
      <c r="N4201" s="5">
        <v>9</v>
      </c>
      <c r="O4201" s="6">
        <v>0</v>
      </c>
      <c r="P4201" s="5" t="str">
        <f>IF(Table2[[#This Row],[ip_risk_score]]&gt;0.8,"HIGH",IF(Table2[[#This Row],[ip_risk_score]]&gt;0.5,"MEDIUM","LOW"))</f>
        <v>LOW</v>
      </c>
      <c r="Q4201" s="5">
        <f>Table2[[#This Row],[transaction_amount]]-Table2[[#This Row],[avg_transaction_amount]]</f>
        <v>1117.5</v>
      </c>
    </row>
    <row r="4202" spans="1:17" x14ac:dyDescent="0.25">
      <c r="A4202" s="4" t="s">
        <v>7612</v>
      </c>
      <c r="B4202" s="5" t="s">
        <v>1755</v>
      </c>
      <c r="C4202" s="5">
        <v>22179.53</v>
      </c>
      <c r="D4202" s="5" t="s">
        <v>26</v>
      </c>
      <c r="E4202" s="5" t="s">
        <v>21</v>
      </c>
      <c r="F4202" s="5" t="s">
        <v>28</v>
      </c>
      <c r="G4202" s="5" t="s">
        <v>48</v>
      </c>
      <c r="H4202" s="5">
        <v>1047</v>
      </c>
      <c r="I4202" s="5">
        <v>21</v>
      </c>
      <c r="J4202" s="5">
        <v>3</v>
      </c>
      <c r="K4202" s="5">
        <v>2579.7199999999998</v>
      </c>
      <c r="L4202" s="5">
        <v>0</v>
      </c>
      <c r="M4202" s="5">
        <v>0.25600000000000001</v>
      </c>
      <c r="N4202" s="5">
        <v>1</v>
      </c>
      <c r="O4202" s="6">
        <v>0</v>
      </c>
      <c r="P4202" s="5" t="str">
        <f>IF(Table2[[#This Row],[ip_risk_score]]&gt;0.8,"HIGH",IF(Table2[[#This Row],[ip_risk_score]]&gt;0.5,"MEDIUM","LOW"))</f>
        <v>LOW</v>
      </c>
      <c r="Q4202" s="5">
        <f>Table2[[#This Row],[transaction_amount]]-Table2[[#This Row],[avg_transaction_amount]]</f>
        <v>19599.809999999998</v>
      </c>
    </row>
    <row r="4203" spans="1:17" x14ac:dyDescent="0.25">
      <c r="A4203" s="4" t="s">
        <v>7613</v>
      </c>
      <c r="B4203" s="5" t="s">
        <v>7614</v>
      </c>
      <c r="C4203" s="5">
        <v>30874.44</v>
      </c>
      <c r="D4203" s="5" t="s">
        <v>20</v>
      </c>
      <c r="E4203" s="5" t="s">
        <v>21</v>
      </c>
      <c r="F4203" s="5" t="s">
        <v>28</v>
      </c>
      <c r="G4203" s="5" t="s">
        <v>58</v>
      </c>
      <c r="H4203" s="5">
        <v>579</v>
      </c>
      <c r="I4203" s="5">
        <v>1</v>
      </c>
      <c r="J4203" s="5">
        <v>1</v>
      </c>
      <c r="K4203" s="5">
        <v>16670.560000000001</v>
      </c>
      <c r="L4203" s="5">
        <v>0</v>
      </c>
      <c r="M4203" s="5">
        <v>0.155</v>
      </c>
      <c r="N4203" s="5">
        <v>9</v>
      </c>
      <c r="O4203" s="6">
        <v>0</v>
      </c>
      <c r="P4203" s="5" t="str">
        <f>IF(Table2[[#This Row],[ip_risk_score]]&gt;0.8,"HIGH",IF(Table2[[#This Row],[ip_risk_score]]&gt;0.5,"MEDIUM","LOW"))</f>
        <v>LOW</v>
      </c>
      <c r="Q4203" s="5">
        <f>Table2[[#This Row],[transaction_amount]]-Table2[[#This Row],[avg_transaction_amount]]</f>
        <v>14203.879999999997</v>
      </c>
    </row>
    <row r="4204" spans="1:17" x14ac:dyDescent="0.25">
      <c r="A4204" s="4" t="s">
        <v>7615</v>
      </c>
      <c r="B4204" s="5" t="s">
        <v>7616</v>
      </c>
      <c r="C4204" s="5">
        <v>42505.47</v>
      </c>
      <c r="D4204" s="5" t="s">
        <v>20</v>
      </c>
      <c r="E4204" s="5" t="s">
        <v>27</v>
      </c>
      <c r="F4204" s="5" t="s">
        <v>32</v>
      </c>
      <c r="G4204" s="5" t="s">
        <v>48</v>
      </c>
      <c r="H4204" s="5">
        <v>979</v>
      </c>
      <c r="I4204" s="5">
        <v>3</v>
      </c>
      <c r="J4204" s="5">
        <v>3</v>
      </c>
      <c r="K4204" s="5">
        <v>7854.98</v>
      </c>
      <c r="L4204" s="5">
        <v>0</v>
      </c>
      <c r="M4204" s="5">
        <v>0.66400000000000003</v>
      </c>
      <c r="N4204" s="5">
        <v>8</v>
      </c>
      <c r="O4204" s="6">
        <v>0</v>
      </c>
      <c r="P4204" s="5" t="str">
        <f>IF(Table2[[#This Row],[ip_risk_score]]&gt;0.8,"HIGH",IF(Table2[[#This Row],[ip_risk_score]]&gt;0.5,"MEDIUM","LOW"))</f>
        <v>MEDIUM</v>
      </c>
      <c r="Q4204" s="5">
        <f>Table2[[#This Row],[transaction_amount]]-Table2[[#This Row],[avg_transaction_amount]]</f>
        <v>34650.490000000005</v>
      </c>
    </row>
    <row r="4205" spans="1:17" x14ac:dyDescent="0.25">
      <c r="A4205" s="4" t="s">
        <v>7617</v>
      </c>
      <c r="B4205" s="5" t="s">
        <v>7618</v>
      </c>
      <c r="C4205" s="5">
        <v>9852.4699999999993</v>
      </c>
      <c r="D4205" s="5" t="s">
        <v>53</v>
      </c>
      <c r="E4205" s="5" t="s">
        <v>41</v>
      </c>
      <c r="F4205" s="5" t="s">
        <v>28</v>
      </c>
      <c r="G4205" s="5" t="s">
        <v>23</v>
      </c>
      <c r="H4205" s="5">
        <v>1889</v>
      </c>
      <c r="I4205" s="5">
        <v>20</v>
      </c>
      <c r="J4205" s="5">
        <v>4</v>
      </c>
      <c r="K4205" s="5">
        <v>13798.02</v>
      </c>
      <c r="L4205" s="5">
        <v>0</v>
      </c>
      <c r="M4205" s="5">
        <v>0.29699999999999999</v>
      </c>
      <c r="N4205" s="5">
        <v>1</v>
      </c>
      <c r="O4205" s="6">
        <v>0</v>
      </c>
      <c r="P4205" s="5" t="str">
        <f>IF(Table2[[#This Row],[ip_risk_score]]&gt;0.8,"HIGH",IF(Table2[[#This Row],[ip_risk_score]]&gt;0.5,"MEDIUM","LOW"))</f>
        <v>LOW</v>
      </c>
      <c r="Q4205" s="5">
        <f>Table2[[#This Row],[transaction_amount]]-Table2[[#This Row],[avg_transaction_amount]]</f>
        <v>-3945.5500000000011</v>
      </c>
    </row>
    <row r="4206" spans="1:17" x14ac:dyDescent="0.25">
      <c r="A4206" s="4" t="s">
        <v>7619</v>
      </c>
      <c r="B4206" s="5" t="s">
        <v>7620</v>
      </c>
      <c r="C4206" s="5">
        <v>6321.21</v>
      </c>
      <c r="D4206" s="5" t="s">
        <v>53</v>
      </c>
      <c r="E4206" s="5" t="s">
        <v>21</v>
      </c>
      <c r="F4206" s="5" t="s">
        <v>28</v>
      </c>
      <c r="G4206" s="5" t="s">
        <v>23</v>
      </c>
      <c r="H4206" s="5">
        <v>1275</v>
      </c>
      <c r="I4206" s="5">
        <v>4</v>
      </c>
      <c r="J4206" s="5">
        <v>0</v>
      </c>
      <c r="K4206" s="5">
        <v>13219.16</v>
      </c>
      <c r="L4206" s="5">
        <v>0</v>
      </c>
      <c r="M4206" s="5">
        <v>0.71799999999999997</v>
      </c>
      <c r="N4206" s="5">
        <v>7</v>
      </c>
      <c r="O4206" s="6">
        <v>0</v>
      </c>
      <c r="P4206" s="5" t="str">
        <f>IF(Table2[[#This Row],[ip_risk_score]]&gt;0.8,"HIGH",IF(Table2[[#This Row],[ip_risk_score]]&gt;0.5,"MEDIUM","LOW"))</f>
        <v>MEDIUM</v>
      </c>
      <c r="Q4206" s="5">
        <f>Table2[[#This Row],[transaction_amount]]-Table2[[#This Row],[avg_transaction_amount]]</f>
        <v>-6897.95</v>
      </c>
    </row>
    <row r="4207" spans="1:17" x14ac:dyDescent="0.25">
      <c r="A4207" s="4" t="s">
        <v>7621</v>
      </c>
      <c r="B4207" s="5" t="s">
        <v>7622</v>
      </c>
      <c r="C4207" s="5">
        <v>48175.82</v>
      </c>
      <c r="D4207" s="5" t="s">
        <v>53</v>
      </c>
      <c r="E4207" s="5" t="s">
        <v>21</v>
      </c>
      <c r="F4207" s="5" t="s">
        <v>22</v>
      </c>
      <c r="G4207" s="5" t="s">
        <v>38</v>
      </c>
      <c r="H4207" s="5">
        <v>362</v>
      </c>
      <c r="I4207" s="5">
        <v>18</v>
      </c>
      <c r="J4207" s="5">
        <v>2</v>
      </c>
      <c r="K4207" s="5">
        <v>15698.06</v>
      </c>
      <c r="L4207" s="5">
        <v>1</v>
      </c>
      <c r="M4207" s="5">
        <v>0.13500000000000001</v>
      </c>
      <c r="N4207" s="5">
        <v>5</v>
      </c>
      <c r="O4207" s="6">
        <v>0</v>
      </c>
      <c r="P4207" s="5" t="str">
        <f>IF(Table2[[#This Row],[ip_risk_score]]&gt;0.8,"HIGH",IF(Table2[[#This Row],[ip_risk_score]]&gt;0.5,"MEDIUM","LOW"))</f>
        <v>LOW</v>
      </c>
      <c r="Q4207" s="5">
        <f>Table2[[#This Row],[transaction_amount]]-Table2[[#This Row],[avg_transaction_amount]]</f>
        <v>32477.760000000002</v>
      </c>
    </row>
    <row r="4208" spans="1:17" x14ac:dyDescent="0.25">
      <c r="A4208" s="4" t="s">
        <v>7623</v>
      </c>
      <c r="B4208" s="5" t="s">
        <v>7624</v>
      </c>
      <c r="C4208" s="5">
        <v>5446.83</v>
      </c>
      <c r="D4208" s="5" t="s">
        <v>26</v>
      </c>
      <c r="E4208" s="5" t="s">
        <v>21</v>
      </c>
      <c r="F4208" s="5" t="s">
        <v>22</v>
      </c>
      <c r="G4208" s="5" t="s">
        <v>48</v>
      </c>
      <c r="H4208" s="5">
        <v>1281</v>
      </c>
      <c r="I4208" s="5">
        <v>9</v>
      </c>
      <c r="J4208" s="5">
        <v>1</v>
      </c>
      <c r="K4208" s="5">
        <v>25401.599999999999</v>
      </c>
      <c r="L4208" s="5">
        <v>0</v>
      </c>
      <c r="M4208" s="5">
        <v>0.20899999999999999</v>
      </c>
      <c r="N4208" s="5">
        <v>8</v>
      </c>
      <c r="O4208" s="6">
        <v>0</v>
      </c>
      <c r="P4208" s="5" t="str">
        <f>IF(Table2[[#This Row],[ip_risk_score]]&gt;0.8,"HIGH",IF(Table2[[#This Row],[ip_risk_score]]&gt;0.5,"MEDIUM","LOW"))</f>
        <v>LOW</v>
      </c>
      <c r="Q4208" s="5">
        <f>Table2[[#This Row],[transaction_amount]]-Table2[[#This Row],[avg_transaction_amount]]</f>
        <v>-19954.769999999997</v>
      </c>
    </row>
    <row r="4209" spans="1:17" x14ac:dyDescent="0.25">
      <c r="A4209" s="4" t="s">
        <v>7625</v>
      </c>
      <c r="B4209" s="5" t="s">
        <v>7626</v>
      </c>
      <c r="C4209" s="5">
        <v>23950.63</v>
      </c>
      <c r="D4209" s="5" t="s">
        <v>20</v>
      </c>
      <c r="E4209" s="5" t="s">
        <v>41</v>
      </c>
      <c r="F4209" s="5" t="s">
        <v>22</v>
      </c>
      <c r="G4209" s="5" t="s">
        <v>58</v>
      </c>
      <c r="H4209" s="5">
        <v>619</v>
      </c>
      <c r="I4209" s="5">
        <v>20</v>
      </c>
      <c r="J4209" s="5">
        <v>2</v>
      </c>
      <c r="K4209" s="5">
        <v>23444.76</v>
      </c>
      <c r="L4209" s="5">
        <v>0</v>
      </c>
      <c r="M4209" s="5">
        <v>0.78700000000000003</v>
      </c>
      <c r="N4209" s="5">
        <v>4</v>
      </c>
      <c r="O4209" s="6">
        <v>0</v>
      </c>
      <c r="P4209" s="5" t="str">
        <f>IF(Table2[[#This Row],[ip_risk_score]]&gt;0.8,"HIGH",IF(Table2[[#This Row],[ip_risk_score]]&gt;0.5,"MEDIUM","LOW"))</f>
        <v>MEDIUM</v>
      </c>
      <c r="Q4209" s="5">
        <f>Table2[[#This Row],[transaction_amount]]-Table2[[#This Row],[avg_transaction_amount]]</f>
        <v>505.87000000000262</v>
      </c>
    </row>
    <row r="4210" spans="1:17" x14ac:dyDescent="0.25">
      <c r="A4210" s="4" t="s">
        <v>7627</v>
      </c>
      <c r="B4210" s="5" t="s">
        <v>7628</v>
      </c>
      <c r="C4210" s="5">
        <v>29298.91</v>
      </c>
      <c r="D4210" s="5" t="s">
        <v>20</v>
      </c>
      <c r="E4210" s="5" t="s">
        <v>31</v>
      </c>
      <c r="F4210" s="5" t="s">
        <v>32</v>
      </c>
      <c r="G4210" s="5" t="s">
        <v>48</v>
      </c>
      <c r="H4210" s="5">
        <v>477</v>
      </c>
      <c r="I4210" s="5">
        <v>20</v>
      </c>
      <c r="J4210" s="5">
        <v>4</v>
      </c>
      <c r="K4210" s="5">
        <v>26202.74</v>
      </c>
      <c r="L4210" s="5">
        <v>0</v>
      </c>
      <c r="M4210" s="5">
        <v>0.63400000000000001</v>
      </c>
      <c r="N4210" s="5">
        <v>2</v>
      </c>
      <c r="O4210" s="6">
        <v>0</v>
      </c>
      <c r="P4210" s="5" t="str">
        <f>IF(Table2[[#This Row],[ip_risk_score]]&gt;0.8,"HIGH",IF(Table2[[#This Row],[ip_risk_score]]&gt;0.5,"MEDIUM","LOW"))</f>
        <v>MEDIUM</v>
      </c>
      <c r="Q4210" s="5">
        <f>Table2[[#This Row],[transaction_amount]]-Table2[[#This Row],[avg_transaction_amount]]</f>
        <v>3096.1699999999983</v>
      </c>
    </row>
    <row r="4211" spans="1:17" x14ac:dyDescent="0.25">
      <c r="A4211" s="4" t="s">
        <v>7629</v>
      </c>
      <c r="B4211" s="5" t="s">
        <v>3818</v>
      </c>
      <c r="C4211" s="5">
        <v>27091.65</v>
      </c>
      <c r="D4211" s="5" t="s">
        <v>20</v>
      </c>
      <c r="E4211" s="5" t="s">
        <v>41</v>
      </c>
      <c r="F4211" s="5" t="s">
        <v>22</v>
      </c>
      <c r="G4211" s="5" t="s">
        <v>23</v>
      </c>
      <c r="H4211" s="5">
        <v>1993</v>
      </c>
      <c r="I4211" s="5">
        <v>1</v>
      </c>
      <c r="J4211" s="5">
        <v>1</v>
      </c>
      <c r="K4211" s="5">
        <v>17213.189999999999</v>
      </c>
      <c r="L4211" s="5">
        <v>1</v>
      </c>
      <c r="M4211" s="5">
        <v>9.6000000000000002E-2</v>
      </c>
      <c r="N4211" s="5">
        <v>1</v>
      </c>
      <c r="O4211" s="6">
        <v>0</v>
      </c>
      <c r="P4211" s="5" t="str">
        <f>IF(Table2[[#This Row],[ip_risk_score]]&gt;0.8,"HIGH",IF(Table2[[#This Row],[ip_risk_score]]&gt;0.5,"MEDIUM","LOW"))</f>
        <v>LOW</v>
      </c>
      <c r="Q4211" s="5">
        <f>Table2[[#This Row],[transaction_amount]]-Table2[[#This Row],[avg_transaction_amount]]</f>
        <v>9878.4600000000028</v>
      </c>
    </row>
    <row r="4212" spans="1:17" x14ac:dyDescent="0.25">
      <c r="A4212" s="4" t="s">
        <v>7630</v>
      </c>
      <c r="B4212" s="5" t="s">
        <v>7631</v>
      </c>
      <c r="C4212" s="5">
        <v>4347.3100000000004</v>
      </c>
      <c r="D4212" s="5" t="s">
        <v>53</v>
      </c>
      <c r="E4212" s="5" t="s">
        <v>27</v>
      </c>
      <c r="F4212" s="5" t="s">
        <v>22</v>
      </c>
      <c r="G4212" s="5" t="s">
        <v>23</v>
      </c>
      <c r="H4212" s="5">
        <v>933</v>
      </c>
      <c r="I4212" s="5">
        <v>20</v>
      </c>
      <c r="J4212" s="5">
        <v>2</v>
      </c>
      <c r="K4212" s="5">
        <v>18512.57</v>
      </c>
      <c r="L4212" s="5">
        <v>0</v>
      </c>
      <c r="M4212" s="5">
        <v>0.95899999999999996</v>
      </c>
      <c r="N4212" s="5">
        <v>7</v>
      </c>
      <c r="O4212" s="6">
        <v>1</v>
      </c>
      <c r="P4212" s="5" t="str">
        <f>IF(Table2[[#This Row],[ip_risk_score]]&gt;0.8,"HIGH",IF(Table2[[#This Row],[ip_risk_score]]&gt;0.5,"MEDIUM","LOW"))</f>
        <v>HIGH</v>
      </c>
      <c r="Q4212" s="5">
        <f>Table2[[#This Row],[transaction_amount]]-Table2[[#This Row],[avg_transaction_amount]]</f>
        <v>-14165.259999999998</v>
      </c>
    </row>
    <row r="4213" spans="1:17" x14ac:dyDescent="0.25">
      <c r="A4213" s="4" t="s">
        <v>7632</v>
      </c>
      <c r="B4213" s="5" t="s">
        <v>7633</v>
      </c>
      <c r="C4213" s="5">
        <v>2898.49</v>
      </c>
      <c r="D4213" s="5" t="s">
        <v>20</v>
      </c>
      <c r="E4213" s="5" t="s">
        <v>27</v>
      </c>
      <c r="F4213" s="5" t="s">
        <v>22</v>
      </c>
      <c r="G4213" s="5" t="s">
        <v>38</v>
      </c>
      <c r="H4213" s="5">
        <v>397</v>
      </c>
      <c r="I4213" s="5">
        <v>2</v>
      </c>
      <c r="J4213" s="5">
        <v>4</v>
      </c>
      <c r="K4213" s="5">
        <v>12971.55</v>
      </c>
      <c r="L4213" s="5">
        <v>0</v>
      </c>
      <c r="M4213" s="5">
        <v>0.76300000000000001</v>
      </c>
      <c r="N4213" s="5">
        <v>1</v>
      </c>
      <c r="O4213" s="6">
        <v>0</v>
      </c>
      <c r="P4213" s="5" t="str">
        <f>IF(Table2[[#This Row],[ip_risk_score]]&gt;0.8,"HIGH",IF(Table2[[#This Row],[ip_risk_score]]&gt;0.5,"MEDIUM","LOW"))</f>
        <v>MEDIUM</v>
      </c>
      <c r="Q4213" s="5">
        <f>Table2[[#This Row],[transaction_amount]]-Table2[[#This Row],[avg_transaction_amount]]</f>
        <v>-10073.06</v>
      </c>
    </row>
    <row r="4214" spans="1:17" x14ac:dyDescent="0.25">
      <c r="A4214" s="4" t="s">
        <v>7634</v>
      </c>
      <c r="B4214" s="5" t="s">
        <v>7635</v>
      </c>
      <c r="C4214" s="5">
        <v>5318.9</v>
      </c>
      <c r="D4214" s="5" t="s">
        <v>20</v>
      </c>
      <c r="E4214" s="5" t="s">
        <v>41</v>
      </c>
      <c r="F4214" s="5" t="s">
        <v>22</v>
      </c>
      <c r="G4214" s="5" t="s">
        <v>23</v>
      </c>
      <c r="H4214" s="5">
        <v>1707</v>
      </c>
      <c r="I4214" s="5">
        <v>14</v>
      </c>
      <c r="J4214" s="5">
        <v>3</v>
      </c>
      <c r="K4214" s="5">
        <v>21544.85</v>
      </c>
      <c r="L4214" s="5">
        <v>0</v>
      </c>
      <c r="M4214" s="5">
        <v>0.55300000000000005</v>
      </c>
      <c r="N4214" s="5">
        <v>9</v>
      </c>
      <c r="O4214" s="6">
        <v>0</v>
      </c>
      <c r="P4214" s="5" t="str">
        <f>IF(Table2[[#This Row],[ip_risk_score]]&gt;0.8,"HIGH",IF(Table2[[#This Row],[ip_risk_score]]&gt;0.5,"MEDIUM","LOW"))</f>
        <v>MEDIUM</v>
      </c>
      <c r="Q4214" s="5">
        <f>Table2[[#This Row],[transaction_amount]]-Table2[[#This Row],[avg_transaction_amount]]</f>
        <v>-16225.949999999999</v>
      </c>
    </row>
    <row r="4215" spans="1:17" x14ac:dyDescent="0.25">
      <c r="A4215" s="4" t="s">
        <v>7636</v>
      </c>
      <c r="B4215" s="5" t="s">
        <v>6772</v>
      </c>
      <c r="C4215" s="5">
        <v>29300.1</v>
      </c>
      <c r="D4215" s="5" t="s">
        <v>20</v>
      </c>
      <c r="E4215" s="5" t="s">
        <v>21</v>
      </c>
      <c r="F4215" s="5" t="s">
        <v>28</v>
      </c>
      <c r="G4215" s="5" t="s">
        <v>48</v>
      </c>
      <c r="H4215" s="5">
        <v>1933</v>
      </c>
      <c r="I4215" s="5">
        <v>18</v>
      </c>
      <c r="J4215" s="5">
        <v>4</v>
      </c>
      <c r="K4215" s="5">
        <v>6226.37</v>
      </c>
      <c r="L4215" s="5">
        <v>0</v>
      </c>
      <c r="M4215" s="5">
        <v>0.34300000000000003</v>
      </c>
      <c r="N4215" s="5">
        <v>1</v>
      </c>
      <c r="O4215" s="6">
        <v>0</v>
      </c>
      <c r="P4215" s="5" t="str">
        <f>IF(Table2[[#This Row],[ip_risk_score]]&gt;0.8,"HIGH",IF(Table2[[#This Row],[ip_risk_score]]&gt;0.5,"MEDIUM","LOW"))</f>
        <v>LOW</v>
      </c>
      <c r="Q4215" s="5">
        <f>Table2[[#This Row],[transaction_amount]]-Table2[[#This Row],[avg_transaction_amount]]</f>
        <v>23073.73</v>
      </c>
    </row>
    <row r="4216" spans="1:17" x14ac:dyDescent="0.25">
      <c r="A4216" s="4" t="s">
        <v>7637</v>
      </c>
      <c r="B4216" s="5" t="s">
        <v>7638</v>
      </c>
      <c r="C4216" s="5">
        <v>27240.03</v>
      </c>
      <c r="D4216" s="5" t="s">
        <v>20</v>
      </c>
      <c r="E4216" s="5" t="s">
        <v>21</v>
      </c>
      <c r="F4216" s="5" t="s">
        <v>32</v>
      </c>
      <c r="G4216" s="5" t="s">
        <v>58</v>
      </c>
      <c r="H4216" s="5">
        <v>768</v>
      </c>
      <c r="I4216" s="5">
        <v>20</v>
      </c>
      <c r="J4216" s="5">
        <v>1</v>
      </c>
      <c r="K4216" s="5">
        <v>14307.99</v>
      </c>
      <c r="L4216" s="5">
        <v>0</v>
      </c>
      <c r="M4216" s="5">
        <v>9.4E-2</v>
      </c>
      <c r="N4216" s="5">
        <v>6</v>
      </c>
      <c r="O4216" s="6">
        <v>0</v>
      </c>
      <c r="P4216" s="5" t="str">
        <f>IF(Table2[[#This Row],[ip_risk_score]]&gt;0.8,"HIGH",IF(Table2[[#This Row],[ip_risk_score]]&gt;0.5,"MEDIUM","LOW"))</f>
        <v>LOW</v>
      </c>
      <c r="Q4216" s="5">
        <f>Table2[[#This Row],[transaction_amount]]-Table2[[#This Row],[avg_transaction_amount]]</f>
        <v>12932.039999999999</v>
      </c>
    </row>
    <row r="4217" spans="1:17" x14ac:dyDescent="0.25">
      <c r="A4217" s="4" t="s">
        <v>7639</v>
      </c>
      <c r="B4217" s="5" t="s">
        <v>2296</v>
      </c>
      <c r="C4217" s="5">
        <v>11725.35</v>
      </c>
      <c r="D4217" s="5" t="s">
        <v>20</v>
      </c>
      <c r="E4217" s="5" t="s">
        <v>31</v>
      </c>
      <c r="F4217" s="5" t="s">
        <v>28</v>
      </c>
      <c r="G4217" s="5" t="s">
        <v>58</v>
      </c>
      <c r="H4217" s="5">
        <v>1871</v>
      </c>
      <c r="I4217" s="5">
        <v>1</v>
      </c>
      <c r="J4217" s="5">
        <v>1</v>
      </c>
      <c r="K4217" s="5">
        <v>21453.78</v>
      </c>
      <c r="L4217" s="5">
        <v>0</v>
      </c>
      <c r="M4217" s="5">
        <v>0.35799999999999998</v>
      </c>
      <c r="N4217" s="5">
        <v>2</v>
      </c>
      <c r="O4217" s="6">
        <v>0</v>
      </c>
      <c r="P4217" s="5" t="str">
        <f>IF(Table2[[#This Row],[ip_risk_score]]&gt;0.8,"HIGH",IF(Table2[[#This Row],[ip_risk_score]]&gt;0.5,"MEDIUM","LOW"))</f>
        <v>LOW</v>
      </c>
      <c r="Q4217" s="5">
        <f>Table2[[#This Row],[transaction_amount]]-Table2[[#This Row],[avg_transaction_amount]]</f>
        <v>-9728.4299999999985</v>
      </c>
    </row>
    <row r="4218" spans="1:17" x14ac:dyDescent="0.25">
      <c r="A4218" s="4" t="s">
        <v>7640</v>
      </c>
      <c r="B4218" s="5" t="s">
        <v>380</v>
      </c>
      <c r="C4218" s="5">
        <v>31906.82</v>
      </c>
      <c r="D4218" s="5" t="s">
        <v>26</v>
      </c>
      <c r="E4218" s="5" t="s">
        <v>41</v>
      </c>
      <c r="F4218" s="5" t="s">
        <v>28</v>
      </c>
      <c r="G4218" s="5" t="s">
        <v>48</v>
      </c>
      <c r="H4218" s="5">
        <v>451</v>
      </c>
      <c r="I4218" s="5">
        <v>2</v>
      </c>
      <c r="J4218" s="5">
        <v>1</v>
      </c>
      <c r="K4218" s="5">
        <v>23358.58</v>
      </c>
      <c r="L4218" s="5">
        <v>0</v>
      </c>
      <c r="M4218" s="5">
        <v>0.32300000000000001</v>
      </c>
      <c r="N4218" s="5">
        <v>6</v>
      </c>
      <c r="O4218" s="6">
        <v>0</v>
      </c>
      <c r="P4218" s="5" t="str">
        <f>IF(Table2[[#This Row],[ip_risk_score]]&gt;0.8,"HIGH",IF(Table2[[#This Row],[ip_risk_score]]&gt;0.5,"MEDIUM","LOW"))</f>
        <v>LOW</v>
      </c>
      <c r="Q4218" s="5">
        <f>Table2[[#This Row],[transaction_amount]]-Table2[[#This Row],[avg_transaction_amount]]</f>
        <v>8548.239999999998</v>
      </c>
    </row>
    <row r="4219" spans="1:17" x14ac:dyDescent="0.25">
      <c r="A4219" s="4" t="s">
        <v>7641</v>
      </c>
      <c r="B4219" s="5" t="s">
        <v>7642</v>
      </c>
      <c r="C4219" s="5">
        <v>41012.370000000003</v>
      </c>
      <c r="D4219" s="5" t="s">
        <v>20</v>
      </c>
      <c r="E4219" s="5" t="s">
        <v>41</v>
      </c>
      <c r="F4219" s="5" t="s">
        <v>32</v>
      </c>
      <c r="G4219" s="5" t="s">
        <v>38</v>
      </c>
      <c r="H4219" s="5">
        <v>1375</v>
      </c>
      <c r="I4219" s="5">
        <v>11</v>
      </c>
      <c r="J4219" s="5">
        <v>4</v>
      </c>
      <c r="K4219" s="5">
        <v>7513.7</v>
      </c>
      <c r="L4219" s="5">
        <v>0</v>
      </c>
      <c r="M4219" s="5">
        <v>7.8E-2</v>
      </c>
      <c r="N4219" s="5">
        <v>6</v>
      </c>
      <c r="O4219" s="6">
        <v>0</v>
      </c>
      <c r="P4219" s="5" t="str">
        <f>IF(Table2[[#This Row],[ip_risk_score]]&gt;0.8,"HIGH",IF(Table2[[#This Row],[ip_risk_score]]&gt;0.5,"MEDIUM","LOW"))</f>
        <v>LOW</v>
      </c>
      <c r="Q4219" s="5">
        <f>Table2[[#This Row],[transaction_amount]]-Table2[[#This Row],[avg_transaction_amount]]</f>
        <v>33498.670000000006</v>
      </c>
    </row>
    <row r="4220" spans="1:17" x14ac:dyDescent="0.25">
      <c r="A4220" s="4" t="s">
        <v>7643</v>
      </c>
      <c r="B4220" s="5" t="s">
        <v>7644</v>
      </c>
      <c r="C4220" s="5">
        <v>2126.87</v>
      </c>
      <c r="D4220" s="5" t="s">
        <v>26</v>
      </c>
      <c r="E4220" s="5" t="s">
        <v>21</v>
      </c>
      <c r="F4220" s="5" t="s">
        <v>28</v>
      </c>
      <c r="G4220" s="5" t="s">
        <v>58</v>
      </c>
      <c r="H4220" s="5">
        <v>525</v>
      </c>
      <c r="I4220" s="5">
        <v>22</v>
      </c>
      <c r="J4220" s="5">
        <v>1</v>
      </c>
      <c r="K4220" s="5">
        <v>5528.31</v>
      </c>
      <c r="L4220" s="5">
        <v>0</v>
      </c>
      <c r="M4220" s="5">
        <v>0.78400000000000003</v>
      </c>
      <c r="N4220" s="5">
        <v>5</v>
      </c>
      <c r="O4220" s="6">
        <v>0</v>
      </c>
      <c r="P4220" s="5" t="str">
        <f>IF(Table2[[#This Row],[ip_risk_score]]&gt;0.8,"HIGH",IF(Table2[[#This Row],[ip_risk_score]]&gt;0.5,"MEDIUM","LOW"))</f>
        <v>MEDIUM</v>
      </c>
      <c r="Q4220" s="5">
        <f>Table2[[#This Row],[transaction_amount]]-Table2[[#This Row],[avg_transaction_amount]]</f>
        <v>-3401.4400000000005</v>
      </c>
    </row>
    <row r="4221" spans="1:17" x14ac:dyDescent="0.25">
      <c r="A4221" s="4" t="s">
        <v>7645</v>
      </c>
      <c r="B4221" s="5" t="s">
        <v>630</v>
      </c>
      <c r="C4221" s="5">
        <v>24931.59</v>
      </c>
      <c r="D4221" s="5" t="s">
        <v>20</v>
      </c>
      <c r="E4221" s="5" t="s">
        <v>27</v>
      </c>
      <c r="F4221" s="5" t="s">
        <v>22</v>
      </c>
      <c r="G4221" s="5" t="s">
        <v>48</v>
      </c>
      <c r="H4221" s="5">
        <v>1851</v>
      </c>
      <c r="I4221" s="5">
        <v>13</v>
      </c>
      <c r="J4221" s="5">
        <v>4</v>
      </c>
      <c r="K4221" s="5">
        <v>8727.17</v>
      </c>
      <c r="L4221" s="5">
        <v>0</v>
      </c>
      <c r="M4221" s="5">
        <v>0.41499999999999998</v>
      </c>
      <c r="N4221" s="5">
        <v>5</v>
      </c>
      <c r="O4221" s="6">
        <v>0</v>
      </c>
      <c r="P4221" s="5" t="str">
        <f>IF(Table2[[#This Row],[ip_risk_score]]&gt;0.8,"HIGH",IF(Table2[[#This Row],[ip_risk_score]]&gt;0.5,"MEDIUM","LOW"))</f>
        <v>LOW</v>
      </c>
      <c r="Q4221" s="5">
        <f>Table2[[#This Row],[transaction_amount]]-Table2[[#This Row],[avg_transaction_amount]]</f>
        <v>16204.42</v>
      </c>
    </row>
    <row r="4222" spans="1:17" x14ac:dyDescent="0.25">
      <c r="A4222" s="4" t="s">
        <v>7646</v>
      </c>
      <c r="B4222" s="5" t="s">
        <v>318</v>
      </c>
      <c r="C4222" s="5">
        <v>34481.06</v>
      </c>
      <c r="D4222" s="5" t="s">
        <v>26</v>
      </c>
      <c r="E4222" s="5" t="s">
        <v>27</v>
      </c>
      <c r="F4222" s="5" t="s">
        <v>32</v>
      </c>
      <c r="G4222" s="5" t="s">
        <v>48</v>
      </c>
      <c r="H4222" s="5">
        <v>1806</v>
      </c>
      <c r="I4222" s="5">
        <v>16</v>
      </c>
      <c r="J4222" s="5">
        <v>0</v>
      </c>
      <c r="K4222" s="5">
        <v>27612.65</v>
      </c>
      <c r="L4222" s="5">
        <v>0</v>
      </c>
      <c r="M4222" s="5">
        <v>0.89</v>
      </c>
      <c r="N4222" s="5">
        <v>8</v>
      </c>
      <c r="O4222" s="6">
        <v>0</v>
      </c>
      <c r="P4222" s="5" t="str">
        <f>IF(Table2[[#This Row],[ip_risk_score]]&gt;0.8,"HIGH",IF(Table2[[#This Row],[ip_risk_score]]&gt;0.5,"MEDIUM","LOW"))</f>
        <v>HIGH</v>
      </c>
      <c r="Q4222" s="5">
        <f>Table2[[#This Row],[transaction_amount]]-Table2[[#This Row],[avg_transaction_amount]]</f>
        <v>6868.4099999999962</v>
      </c>
    </row>
    <row r="4223" spans="1:17" x14ac:dyDescent="0.25">
      <c r="A4223" s="4" t="s">
        <v>7647</v>
      </c>
      <c r="B4223" s="5" t="s">
        <v>7648</v>
      </c>
      <c r="C4223" s="5">
        <v>12652.98</v>
      </c>
      <c r="D4223" s="5" t="s">
        <v>20</v>
      </c>
      <c r="E4223" s="5" t="s">
        <v>31</v>
      </c>
      <c r="F4223" s="5" t="s">
        <v>28</v>
      </c>
      <c r="G4223" s="5" t="s">
        <v>23</v>
      </c>
      <c r="H4223" s="5">
        <v>852</v>
      </c>
      <c r="I4223" s="5">
        <v>15</v>
      </c>
      <c r="J4223" s="5">
        <v>0</v>
      </c>
      <c r="K4223" s="5">
        <v>3960.7</v>
      </c>
      <c r="L4223" s="5">
        <v>0</v>
      </c>
      <c r="M4223" s="5">
        <v>0.158</v>
      </c>
      <c r="N4223" s="5">
        <v>7</v>
      </c>
      <c r="O4223" s="6">
        <v>0</v>
      </c>
      <c r="P4223" s="5" t="str">
        <f>IF(Table2[[#This Row],[ip_risk_score]]&gt;0.8,"HIGH",IF(Table2[[#This Row],[ip_risk_score]]&gt;0.5,"MEDIUM","LOW"))</f>
        <v>LOW</v>
      </c>
      <c r="Q4223" s="5">
        <f>Table2[[#This Row],[transaction_amount]]-Table2[[#This Row],[avg_transaction_amount]]</f>
        <v>8692.2799999999988</v>
      </c>
    </row>
    <row r="4224" spans="1:17" x14ac:dyDescent="0.25">
      <c r="A4224" s="4" t="s">
        <v>7649</v>
      </c>
      <c r="B4224" s="5" t="s">
        <v>2617</v>
      </c>
      <c r="C4224" s="5">
        <v>15423.16</v>
      </c>
      <c r="D4224" s="5" t="s">
        <v>20</v>
      </c>
      <c r="E4224" s="5" t="s">
        <v>31</v>
      </c>
      <c r="F4224" s="5" t="s">
        <v>28</v>
      </c>
      <c r="G4224" s="5" t="s">
        <v>23</v>
      </c>
      <c r="H4224" s="5">
        <v>54</v>
      </c>
      <c r="I4224" s="5">
        <v>16</v>
      </c>
      <c r="J4224" s="5">
        <v>0</v>
      </c>
      <c r="K4224" s="5">
        <v>28597.55</v>
      </c>
      <c r="L4224" s="5">
        <v>0</v>
      </c>
      <c r="M4224" s="5">
        <v>0.318</v>
      </c>
      <c r="N4224" s="5">
        <v>5</v>
      </c>
      <c r="O4224" s="6">
        <v>0</v>
      </c>
      <c r="P4224" s="5" t="str">
        <f>IF(Table2[[#This Row],[ip_risk_score]]&gt;0.8,"HIGH",IF(Table2[[#This Row],[ip_risk_score]]&gt;0.5,"MEDIUM","LOW"))</f>
        <v>LOW</v>
      </c>
      <c r="Q4224" s="5">
        <f>Table2[[#This Row],[transaction_amount]]-Table2[[#This Row],[avg_transaction_amount]]</f>
        <v>-13174.39</v>
      </c>
    </row>
    <row r="4225" spans="1:17" x14ac:dyDescent="0.25">
      <c r="A4225" s="4" t="s">
        <v>7650</v>
      </c>
      <c r="B4225" s="5" t="s">
        <v>7651</v>
      </c>
      <c r="C4225" s="5">
        <v>30701.21</v>
      </c>
      <c r="D4225" s="5" t="s">
        <v>20</v>
      </c>
      <c r="E4225" s="5" t="s">
        <v>27</v>
      </c>
      <c r="F4225" s="5" t="s">
        <v>22</v>
      </c>
      <c r="G4225" s="5" t="s">
        <v>38</v>
      </c>
      <c r="H4225" s="5">
        <v>1452</v>
      </c>
      <c r="I4225" s="5">
        <v>23</v>
      </c>
      <c r="J4225" s="5">
        <v>2</v>
      </c>
      <c r="K4225" s="5">
        <v>29844.9</v>
      </c>
      <c r="L4225" s="5">
        <v>0</v>
      </c>
      <c r="M4225" s="5">
        <v>0.27900000000000003</v>
      </c>
      <c r="N4225" s="5">
        <v>4</v>
      </c>
      <c r="O4225" s="6">
        <v>0</v>
      </c>
      <c r="P4225" s="5" t="str">
        <f>IF(Table2[[#This Row],[ip_risk_score]]&gt;0.8,"HIGH",IF(Table2[[#This Row],[ip_risk_score]]&gt;0.5,"MEDIUM","LOW"))</f>
        <v>LOW</v>
      </c>
      <c r="Q4225" s="5">
        <f>Table2[[#This Row],[transaction_amount]]-Table2[[#This Row],[avg_transaction_amount]]</f>
        <v>856.30999999999767</v>
      </c>
    </row>
    <row r="4226" spans="1:17" x14ac:dyDescent="0.25">
      <c r="A4226" s="4" t="s">
        <v>7652</v>
      </c>
      <c r="B4226" s="5" t="s">
        <v>7653</v>
      </c>
      <c r="C4226" s="5">
        <v>44901.87</v>
      </c>
      <c r="D4226" s="5" t="s">
        <v>20</v>
      </c>
      <c r="E4226" s="5" t="s">
        <v>41</v>
      </c>
      <c r="F4226" s="5" t="s">
        <v>28</v>
      </c>
      <c r="G4226" s="5" t="s">
        <v>38</v>
      </c>
      <c r="H4226" s="5">
        <v>732</v>
      </c>
      <c r="I4226" s="5">
        <v>8</v>
      </c>
      <c r="J4226" s="5">
        <v>0</v>
      </c>
      <c r="K4226" s="5">
        <v>23524.98</v>
      </c>
      <c r="L4226" s="5">
        <v>0</v>
      </c>
      <c r="M4226" s="5">
        <v>0.86499999999999999</v>
      </c>
      <c r="N4226" s="5">
        <v>1</v>
      </c>
      <c r="O4226" s="6">
        <v>0</v>
      </c>
      <c r="P4226" s="5" t="str">
        <f>IF(Table2[[#This Row],[ip_risk_score]]&gt;0.8,"HIGH",IF(Table2[[#This Row],[ip_risk_score]]&gt;0.5,"MEDIUM","LOW"))</f>
        <v>HIGH</v>
      </c>
      <c r="Q4226" s="5">
        <f>Table2[[#This Row],[transaction_amount]]-Table2[[#This Row],[avg_transaction_amount]]</f>
        <v>21376.890000000003</v>
      </c>
    </row>
    <row r="4227" spans="1:17" x14ac:dyDescent="0.25">
      <c r="A4227" s="4" t="s">
        <v>7654</v>
      </c>
      <c r="B4227" s="5" t="s">
        <v>7655</v>
      </c>
      <c r="C4227" s="5">
        <v>40505.72</v>
      </c>
      <c r="D4227" s="5" t="s">
        <v>53</v>
      </c>
      <c r="E4227" s="5" t="s">
        <v>31</v>
      </c>
      <c r="F4227" s="5" t="s">
        <v>28</v>
      </c>
      <c r="G4227" s="5" t="s">
        <v>38</v>
      </c>
      <c r="H4227" s="5">
        <v>765</v>
      </c>
      <c r="I4227" s="5">
        <v>2</v>
      </c>
      <c r="J4227" s="5">
        <v>0</v>
      </c>
      <c r="K4227" s="5">
        <v>22836.63</v>
      </c>
      <c r="L4227" s="5">
        <v>0</v>
      </c>
      <c r="M4227" s="5">
        <v>0.50800000000000001</v>
      </c>
      <c r="N4227" s="5">
        <v>2</v>
      </c>
      <c r="O4227" s="6">
        <v>0</v>
      </c>
      <c r="P4227" s="5" t="str">
        <f>IF(Table2[[#This Row],[ip_risk_score]]&gt;0.8,"HIGH",IF(Table2[[#This Row],[ip_risk_score]]&gt;0.5,"MEDIUM","LOW"))</f>
        <v>MEDIUM</v>
      </c>
      <c r="Q4227" s="5">
        <f>Table2[[#This Row],[transaction_amount]]-Table2[[#This Row],[avg_transaction_amount]]</f>
        <v>17669.09</v>
      </c>
    </row>
    <row r="4228" spans="1:17" x14ac:dyDescent="0.25">
      <c r="A4228" s="4" t="s">
        <v>7656</v>
      </c>
      <c r="B4228" s="5" t="s">
        <v>7657</v>
      </c>
      <c r="C4228" s="5">
        <v>29177.35</v>
      </c>
      <c r="D4228" s="5" t="s">
        <v>20</v>
      </c>
      <c r="E4228" s="5" t="s">
        <v>21</v>
      </c>
      <c r="F4228" s="5" t="s">
        <v>28</v>
      </c>
      <c r="G4228" s="5" t="s">
        <v>48</v>
      </c>
      <c r="H4228" s="5">
        <v>212</v>
      </c>
      <c r="I4228" s="5">
        <v>21</v>
      </c>
      <c r="J4228" s="5">
        <v>4</v>
      </c>
      <c r="K4228" s="5">
        <v>28603.27</v>
      </c>
      <c r="L4228" s="5">
        <v>0</v>
      </c>
      <c r="M4228" s="5">
        <v>0.14199999999999999</v>
      </c>
      <c r="N4228" s="5">
        <v>7</v>
      </c>
      <c r="O4228" s="6">
        <v>0</v>
      </c>
      <c r="P4228" s="5" t="str">
        <f>IF(Table2[[#This Row],[ip_risk_score]]&gt;0.8,"HIGH",IF(Table2[[#This Row],[ip_risk_score]]&gt;0.5,"MEDIUM","LOW"))</f>
        <v>LOW</v>
      </c>
      <c r="Q4228" s="5">
        <f>Table2[[#This Row],[transaction_amount]]-Table2[[#This Row],[avg_transaction_amount]]</f>
        <v>574.07999999999811</v>
      </c>
    </row>
    <row r="4229" spans="1:17" x14ac:dyDescent="0.25">
      <c r="A4229" s="4" t="s">
        <v>7658</v>
      </c>
      <c r="B4229" s="5" t="s">
        <v>5407</v>
      </c>
      <c r="C4229" s="5">
        <v>36524.57</v>
      </c>
      <c r="D4229" s="5" t="s">
        <v>26</v>
      </c>
      <c r="E4229" s="5" t="s">
        <v>41</v>
      </c>
      <c r="F4229" s="5" t="s">
        <v>32</v>
      </c>
      <c r="G4229" s="5" t="s">
        <v>48</v>
      </c>
      <c r="H4229" s="5">
        <v>1748</v>
      </c>
      <c r="I4229" s="5">
        <v>13</v>
      </c>
      <c r="J4229" s="5">
        <v>4</v>
      </c>
      <c r="K4229" s="5">
        <v>8787.01</v>
      </c>
      <c r="L4229" s="5">
        <v>0</v>
      </c>
      <c r="M4229" s="5">
        <v>0.35699999999999998</v>
      </c>
      <c r="N4229" s="5">
        <v>1</v>
      </c>
      <c r="O4229" s="6">
        <v>0</v>
      </c>
      <c r="P4229" s="5" t="str">
        <f>IF(Table2[[#This Row],[ip_risk_score]]&gt;0.8,"HIGH",IF(Table2[[#This Row],[ip_risk_score]]&gt;0.5,"MEDIUM","LOW"))</f>
        <v>LOW</v>
      </c>
      <c r="Q4229" s="5">
        <f>Table2[[#This Row],[transaction_amount]]-Table2[[#This Row],[avg_transaction_amount]]</f>
        <v>27737.559999999998</v>
      </c>
    </row>
    <row r="4230" spans="1:17" x14ac:dyDescent="0.25">
      <c r="A4230" s="4" t="s">
        <v>7659</v>
      </c>
      <c r="B4230" s="5" t="s">
        <v>7660</v>
      </c>
      <c r="C4230" s="5">
        <v>18272.88</v>
      </c>
      <c r="D4230" s="5" t="s">
        <v>53</v>
      </c>
      <c r="E4230" s="5" t="s">
        <v>21</v>
      </c>
      <c r="F4230" s="5" t="s">
        <v>32</v>
      </c>
      <c r="G4230" s="5" t="s">
        <v>23</v>
      </c>
      <c r="H4230" s="5">
        <v>1918</v>
      </c>
      <c r="I4230" s="5">
        <v>2</v>
      </c>
      <c r="J4230" s="5">
        <v>1</v>
      </c>
      <c r="K4230" s="5">
        <v>3956.57</v>
      </c>
      <c r="L4230" s="5">
        <v>0</v>
      </c>
      <c r="M4230" s="5">
        <v>0.94299999999999995</v>
      </c>
      <c r="N4230" s="5">
        <v>9</v>
      </c>
      <c r="O4230" s="6">
        <v>0</v>
      </c>
      <c r="P4230" s="5" t="str">
        <f>IF(Table2[[#This Row],[ip_risk_score]]&gt;0.8,"HIGH",IF(Table2[[#This Row],[ip_risk_score]]&gt;0.5,"MEDIUM","LOW"))</f>
        <v>HIGH</v>
      </c>
      <c r="Q4230" s="5">
        <f>Table2[[#This Row],[transaction_amount]]-Table2[[#This Row],[avg_transaction_amount]]</f>
        <v>14316.310000000001</v>
      </c>
    </row>
    <row r="4231" spans="1:17" x14ac:dyDescent="0.25">
      <c r="A4231" s="4" t="s">
        <v>7661</v>
      </c>
      <c r="B4231" s="5" t="s">
        <v>5324</v>
      </c>
      <c r="C4231" s="5">
        <v>32066.23</v>
      </c>
      <c r="D4231" s="5" t="s">
        <v>53</v>
      </c>
      <c r="E4231" s="5" t="s">
        <v>31</v>
      </c>
      <c r="F4231" s="5" t="s">
        <v>28</v>
      </c>
      <c r="G4231" s="5" t="s">
        <v>58</v>
      </c>
      <c r="H4231" s="5">
        <v>548</v>
      </c>
      <c r="I4231" s="5">
        <v>5</v>
      </c>
      <c r="J4231" s="5">
        <v>1</v>
      </c>
      <c r="K4231" s="5">
        <v>24710.7</v>
      </c>
      <c r="L4231" s="5">
        <v>0</v>
      </c>
      <c r="M4231" s="5">
        <v>0.55100000000000005</v>
      </c>
      <c r="N4231" s="5">
        <v>6</v>
      </c>
      <c r="O4231" s="6">
        <v>0</v>
      </c>
      <c r="P4231" s="5" t="str">
        <f>IF(Table2[[#This Row],[ip_risk_score]]&gt;0.8,"HIGH",IF(Table2[[#This Row],[ip_risk_score]]&gt;0.5,"MEDIUM","LOW"))</f>
        <v>MEDIUM</v>
      </c>
      <c r="Q4231" s="5">
        <f>Table2[[#This Row],[transaction_amount]]-Table2[[#This Row],[avg_transaction_amount]]</f>
        <v>7355.5299999999988</v>
      </c>
    </row>
    <row r="4232" spans="1:17" x14ac:dyDescent="0.25">
      <c r="A4232" s="4" t="s">
        <v>7662</v>
      </c>
      <c r="B4232" s="5" t="s">
        <v>7663</v>
      </c>
      <c r="C4232" s="5">
        <v>23335.77</v>
      </c>
      <c r="D4232" s="5" t="s">
        <v>20</v>
      </c>
      <c r="E4232" s="5" t="s">
        <v>27</v>
      </c>
      <c r="F4232" s="5" t="s">
        <v>28</v>
      </c>
      <c r="G4232" s="5" t="s">
        <v>38</v>
      </c>
      <c r="H4232" s="5">
        <v>395</v>
      </c>
      <c r="I4232" s="5">
        <v>22</v>
      </c>
      <c r="J4232" s="5">
        <v>1</v>
      </c>
      <c r="K4232" s="5">
        <v>5210.8100000000004</v>
      </c>
      <c r="L4232" s="5">
        <v>0</v>
      </c>
      <c r="M4232" s="5">
        <v>3.6999999999999998E-2</v>
      </c>
      <c r="N4232" s="5">
        <v>5</v>
      </c>
      <c r="O4232" s="6">
        <v>0</v>
      </c>
      <c r="P4232" s="5" t="str">
        <f>IF(Table2[[#This Row],[ip_risk_score]]&gt;0.8,"HIGH",IF(Table2[[#This Row],[ip_risk_score]]&gt;0.5,"MEDIUM","LOW"))</f>
        <v>LOW</v>
      </c>
      <c r="Q4232" s="5">
        <f>Table2[[#This Row],[transaction_amount]]-Table2[[#This Row],[avg_transaction_amount]]</f>
        <v>18124.96</v>
      </c>
    </row>
    <row r="4233" spans="1:17" x14ac:dyDescent="0.25">
      <c r="A4233" s="4" t="s">
        <v>7664</v>
      </c>
      <c r="B4233" s="5" t="s">
        <v>7665</v>
      </c>
      <c r="C4233" s="5">
        <v>9537.31</v>
      </c>
      <c r="D4233" s="5" t="s">
        <v>26</v>
      </c>
      <c r="E4233" s="5" t="s">
        <v>31</v>
      </c>
      <c r="F4233" s="5" t="s">
        <v>22</v>
      </c>
      <c r="G4233" s="5" t="s">
        <v>33</v>
      </c>
      <c r="H4233" s="5">
        <v>1983</v>
      </c>
      <c r="I4233" s="5">
        <v>20</v>
      </c>
      <c r="J4233" s="5">
        <v>4</v>
      </c>
      <c r="K4233" s="5">
        <v>1457.76</v>
      </c>
      <c r="L4233" s="5">
        <v>0</v>
      </c>
      <c r="M4233" s="5">
        <v>5.8000000000000003E-2</v>
      </c>
      <c r="N4233" s="5">
        <v>6</v>
      </c>
      <c r="O4233" s="6">
        <v>0</v>
      </c>
      <c r="P4233" s="5" t="str">
        <f>IF(Table2[[#This Row],[ip_risk_score]]&gt;0.8,"HIGH",IF(Table2[[#This Row],[ip_risk_score]]&gt;0.5,"MEDIUM","LOW"))</f>
        <v>LOW</v>
      </c>
      <c r="Q4233" s="5">
        <f>Table2[[#This Row],[transaction_amount]]-Table2[[#This Row],[avg_transaction_amount]]</f>
        <v>8079.5499999999993</v>
      </c>
    </row>
    <row r="4234" spans="1:17" x14ac:dyDescent="0.25">
      <c r="A4234" s="4" t="s">
        <v>7666</v>
      </c>
      <c r="B4234" s="5" t="s">
        <v>388</v>
      </c>
      <c r="C4234" s="5">
        <v>35101.83</v>
      </c>
      <c r="D4234" s="5" t="s">
        <v>26</v>
      </c>
      <c r="E4234" s="5" t="s">
        <v>27</v>
      </c>
      <c r="F4234" s="5" t="s">
        <v>32</v>
      </c>
      <c r="G4234" s="5" t="s">
        <v>38</v>
      </c>
      <c r="H4234" s="5">
        <v>639</v>
      </c>
      <c r="I4234" s="5">
        <v>18</v>
      </c>
      <c r="J4234" s="5">
        <v>4</v>
      </c>
      <c r="K4234" s="5">
        <v>5974.2</v>
      </c>
      <c r="L4234" s="5">
        <v>0</v>
      </c>
      <c r="M4234" s="5">
        <v>0.23599999999999999</v>
      </c>
      <c r="N4234" s="5">
        <v>1</v>
      </c>
      <c r="O4234" s="6">
        <v>0</v>
      </c>
      <c r="P4234" s="5" t="str">
        <f>IF(Table2[[#This Row],[ip_risk_score]]&gt;0.8,"HIGH",IF(Table2[[#This Row],[ip_risk_score]]&gt;0.5,"MEDIUM","LOW"))</f>
        <v>LOW</v>
      </c>
      <c r="Q4234" s="5">
        <f>Table2[[#This Row],[transaction_amount]]-Table2[[#This Row],[avg_transaction_amount]]</f>
        <v>29127.63</v>
      </c>
    </row>
    <row r="4235" spans="1:17" x14ac:dyDescent="0.25">
      <c r="A4235" s="4" t="s">
        <v>7667</v>
      </c>
      <c r="B4235" s="5" t="s">
        <v>2751</v>
      </c>
      <c r="C4235" s="5">
        <v>27845.41</v>
      </c>
      <c r="D4235" s="5" t="s">
        <v>53</v>
      </c>
      <c r="E4235" s="5" t="s">
        <v>41</v>
      </c>
      <c r="F4235" s="5" t="s">
        <v>32</v>
      </c>
      <c r="G4235" s="5" t="s">
        <v>23</v>
      </c>
      <c r="H4235" s="5">
        <v>977</v>
      </c>
      <c r="I4235" s="5">
        <v>23</v>
      </c>
      <c r="J4235" s="5">
        <v>0</v>
      </c>
      <c r="K4235" s="5">
        <v>13193.41</v>
      </c>
      <c r="L4235" s="5">
        <v>0</v>
      </c>
      <c r="M4235" s="5">
        <v>0.621</v>
      </c>
      <c r="N4235" s="5">
        <v>2</v>
      </c>
      <c r="O4235" s="6">
        <v>0</v>
      </c>
      <c r="P4235" s="5" t="str">
        <f>IF(Table2[[#This Row],[ip_risk_score]]&gt;0.8,"HIGH",IF(Table2[[#This Row],[ip_risk_score]]&gt;0.5,"MEDIUM","LOW"))</f>
        <v>MEDIUM</v>
      </c>
      <c r="Q4235" s="5">
        <f>Table2[[#This Row],[transaction_amount]]-Table2[[#This Row],[avg_transaction_amount]]</f>
        <v>14652</v>
      </c>
    </row>
    <row r="4236" spans="1:17" x14ac:dyDescent="0.25">
      <c r="A4236" s="4" t="s">
        <v>7668</v>
      </c>
      <c r="B4236" s="5" t="s">
        <v>6756</v>
      </c>
      <c r="C4236" s="5">
        <v>17963.150000000001</v>
      </c>
      <c r="D4236" s="5" t="s">
        <v>26</v>
      </c>
      <c r="E4236" s="5" t="s">
        <v>31</v>
      </c>
      <c r="F4236" s="5" t="s">
        <v>32</v>
      </c>
      <c r="G4236" s="5" t="s">
        <v>48</v>
      </c>
      <c r="H4236" s="5">
        <v>747</v>
      </c>
      <c r="I4236" s="5">
        <v>12</v>
      </c>
      <c r="J4236" s="5">
        <v>3</v>
      </c>
      <c r="K4236" s="5">
        <v>14903.56</v>
      </c>
      <c r="L4236" s="5">
        <v>0</v>
      </c>
      <c r="M4236" s="5">
        <v>0.245</v>
      </c>
      <c r="N4236" s="5">
        <v>7</v>
      </c>
      <c r="O4236" s="6">
        <v>1</v>
      </c>
      <c r="P4236" s="5" t="str">
        <f>IF(Table2[[#This Row],[ip_risk_score]]&gt;0.8,"HIGH",IF(Table2[[#This Row],[ip_risk_score]]&gt;0.5,"MEDIUM","LOW"))</f>
        <v>LOW</v>
      </c>
      <c r="Q4236" s="5">
        <f>Table2[[#This Row],[transaction_amount]]-Table2[[#This Row],[avg_transaction_amount]]</f>
        <v>3059.590000000002</v>
      </c>
    </row>
    <row r="4237" spans="1:17" x14ac:dyDescent="0.25">
      <c r="A4237" s="4" t="s">
        <v>7669</v>
      </c>
      <c r="B4237" s="5" t="s">
        <v>7432</v>
      </c>
      <c r="C4237" s="5">
        <v>45571.39</v>
      </c>
      <c r="D4237" s="5" t="s">
        <v>20</v>
      </c>
      <c r="E4237" s="5" t="s">
        <v>31</v>
      </c>
      <c r="F4237" s="5" t="s">
        <v>28</v>
      </c>
      <c r="G4237" s="5" t="s">
        <v>23</v>
      </c>
      <c r="H4237" s="5">
        <v>369</v>
      </c>
      <c r="I4237" s="5">
        <v>4</v>
      </c>
      <c r="J4237" s="5">
        <v>4</v>
      </c>
      <c r="K4237" s="5">
        <v>1968.8</v>
      </c>
      <c r="L4237" s="5">
        <v>0</v>
      </c>
      <c r="M4237" s="5">
        <v>0.85</v>
      </c>
      <c r="N4237" s="5">
        <v>6</v>
      </c>
      <c r="O4237" s="6">
        <v>0</v>
      </c>
      <c r="P4237" s="5" t="str">
        <f>IF(Table2[[#This Row],[ip_risk_score]]&gt;0.8,"HIGH",IF(Table2[[#This Row],[ip_risk_score]]&gt;0.5,"MEDIUM","LOW"))</f>
        <v>HIGH</v>
      </c>
      <c r="Q4237" s="5">
        <f>Table2[[#This Row],[transaction_amount]]-Table2[[#This Row],[avg_transaction_amount]]</f>
        <v>43602.59</v>
      </c>
    </row>
    <row r="4238" spans="1:17" x14ac:dyDescent="0.25">
      <c r="A4238" s="4" t="s">
        <v>7670</v>
      </c>
      <c r="B4238" s="5" t="s">
        <v>7671</v>
      </c>
      <c r="C4238" s="5">
        <v>1095.6600000000001</v>
      </c>
      <c r="D4238" s="5" t="s">
        <v>20</v>
      </c>
      <c r="E4238" s="5" t="s">
        <v>31</v>
      </c>
      <c r="F4238" s="5" t="s">
        <v>22</v>
      </c>
      <c r="G4238" s="5" t="s">
        <v>23</v>
      </c>
      <c r="H4238" s="5">
        <v>1501</v>
      </c>
      <c r="I4238" s="5">
        <v>0</v>
      </c>
      <c r="J4238" s="5">
        <v>3</v>
      </c>
      <c r="K4238" s="5">
        <v>13357.49</v>
      </c>
      <c r="L4238" s="5">
        <v>0</v>
      </c>
      <c r="M4238" s="5">
        <v>0.629</v>
      </c>
      <c r="N4238" s="5">
        <v>7</v>
      </c>
      <c r="O4238" s="6">
        <v>0</v>
      </c>
      <c r="P4238" s="5" t="str">
        <f>IF(Table2[[#This Row],[ip_risk_score]]&gt;0.8,"HIGH",IF(Table2[[#This Row],[ip_risk_score]]&gt;0.5,"MEDIUM","LOW"))</f>
        <v>MEDIUM</v>
      </c>
      <c r="Q4238" s="5">
        <f>Table2[[#This Row],[transaction_amount]]-Table2[[#This Row],[avg_transaction_amount]]</f>
        <v>-12261.83</v>
      </c>
    </row>
    <row r="4239" spans="1:17" x14ac:dyDescent="0.25">
      <c r="A4239" s="4" t="s">
        <v>7672</v>
      </c>
      <c r="B4239" s="5" t="s">
        <v>7673</v>
      </c>
      <c r="C4239" s="5">
        <v>15822.87</v>
      </c>
      <c r="D4239" s="5" t="s">
        <v>20</v>
      </c>
      <c r="E4239" s="5" t="s">
        <v>41</v>
      </c>
      <c r="F4239" s="5" t="s">
        <v>22</v>
      </c>
      <c r="G4239" s="5" t="s">
        <v>23</v>
      </c>
      <c r="H4239" s="5">
        <v>992</v>
      </c>
      <c r="I4239" s="5">
        <v>11</v>
      </c>
      <c r="J4239" s="5">
        <v>4</v>
      </c>
      <c r="K4239" s="5">
        <v>18168.8</v>
      </c>
      <c r="L4239" s="5">
        <v>0</v>
      </c>
      <c r="M4239" s="5">
        <v>0.30099999999999999</v>
      </c>
      <c r="N4239" s="5">
        <v>6</v>
      </c>
      <c r="O4239" s="6">
        <v>0</v>
      </c>
      <c r="P4239" s="5" t="str">
        <f>IF(Table2[[#This Row],[ip_risk_score]]&gt;0.8,"HIGH",IF(Table2[[#This Row],[ip_risk_score]]&gt;0.5,"MEDIUM","LOW"))</f>
        <v>LOW</v>
      </c>
      <c r="Q4239" s="5">
        <f>Table2[[#This Row],[transaction_amount]]-Table2[[#This Row],[avg_transaction_amount]]</f>
        <v>-2345.9299999999985</v>
      </c>
    </row>
    <row r="4240" spans="1:17" x14ac:dyDescent="0.25">
      <c r="A4240" s="4" t="s">
        <v>7674</v>
      </c>
      <c r="B4240" s="5" t="s">
        <v>7675</v>
      </c>
      <c r="C4240" s="5">
        <v>2891.23</v>
      </c>
      <c r="D4240" s="5" t="s">
        <v>20</v>
      </c>
      <c r="E4240" s="5" t="s">
        <v>21</v>
      </c>
      <c r="F4240" s="5" t="s">
        <v>28</v>
      </c>
      <c r="G4240" s="5" t="s">
        <v>33</v>
      </c>
      <c r="H4240" s="5">
        <v>1977</v>
      </c>
      <c r="I4240" s="5">
        <v>14</v>
      </c>
      <c r="J4240" s="5">
        <v>4</v>
      </c>
      <c r="K4240" s="5">
        <v>27961.01</v>
      </c>
      <c r="L4240" s="5">
        <v>0</v>
      </c>
      <c r="M4240" s="5">
        <v>0.39400000000000002</v>
      </c>
      <c r="N4240" s="5">
        <v>7</v>
      </c>
      <c r="O4240" s="6">
        <v>0</v>
      </c>
      <c r="P4240" s="5" t="str">
        <f>IF(Table2[[#This Row],[ip_risk_score]]&gt;0.8,"HIGH",IF(Table2[[#This Row],[ip_risk_score]]&gt;0.5,"MEDIUM","LOW"))</f>
        <v>LOW</v>
      </c>
      <c r="Q4240" s="5">
        <f>Table2[[#This Row],[transaction_amount]]-Table2[[#This Row],[avg_transaction_amount]]</f>
        <v>-25069.78</v>
      </c>
    </row>
    <row r="4241" spans="1:17" x14ac:dyDescent="0.25">
      <c r="A4241" s="4" t="s">
        <v>7676</v>
      </c>
      <c r="B4241" s="5" t="s">
        <v>3983</v>
      </c>
      <c r="C4241" s="5">
        <v>38338.04</v>
      </c>
      <c r="D4241" s="5" t="s">
        <v>20</v>
      </c>
      <c r="E4241" s="5" t="s">
        <v>21</v>
      </c>
      <c r="F4241" s="5" t="s">
        <v>28</v>
      </c>
      <c r="G4241" s="5" t="s">
        <v>33</v>
      </c>
      <c r="H4241" s="5">
        <v>214</v>
      </c>
      <c r="I4241" s="5">
        <v>18</v>
      </c>
      <c r="J4241" s="5">
        <v>2</v>
      </c>
      <c r="K4241" s="5">
        <v>6896.86</v>
      </c>
      <c r="L4241" s="5">
        <v>0</v>
      </c>
      <c r="M4241" s="5">
        <v>0.375</v>
      </c>
      <c r="N4241" s="5">
        <v>7</v>
      </c>
      <c r="O4241" s="6">
        <v>0</v>
      </c>
      <c r="P4241" s="5" t="str">
        <f>IF(Table2[[#This Row],[ip_risk_score]]&gt;0.8,"HIGH",IF(Table2[[#This Row],[ip_risk_score]]&gt;0.5,"MEDIUM","LOW"))</f>
        <v>LOW</v>
      </c>
      <c r="Q4241" s="5">
        <f>Table2[[#This Row],[transaction_amount]]-Table2[[#This Row],[avg_transaction_amount]]</f>
        <v>31441.18</v>
      </c>
    </row>
    <row r="4242" spans="1:17" x14ac:dyDescent="0.25">
      <c r="A4242" s="4" t="s">
        <v>7677</v>
      </c>
      <c r="B4242" s="5" t="s">
        <v>1596</v>
      </c>
      <c r="C4242" s="5">
        <v>35120.269999999997</v>
      </c>
      <c r="D4242" s="5" t="s">
        <v>53</v>
      </c>
      <c r="E4242" s="5" t="s">
        <v>27</v>
      </c>
      <c r="F4242" s="5" t="s">
        <v>22</v>
      </c>
      <c r="G4242" s="5" t="s">
        <v>38</v>
      </c>
      <c r="H4242" s="5">
        <v>1280</v>
      </c>
      <c r="I4242" s="5">
        <v>1</v>
      </c>
      <c r="J4242" s="5">
        <v>3</v>
      </c>
      <c r="K4242" s="5">
        <v>6408.01</v>
      </c>
      <c r="L4242" s="5">
        <v>0</v>
      </c>
      <c r="M4242" s="5">
        <v>0.314</v>
      </c>
      <c r="N4242" s="5">
        <v>6</v>
      </c>
      <c r="O4242" s="6">
        <v>0</v>
      </c>
      <c r="P4242" s="5" t="str">
        <f>IF(Table2[[#This Row],[ip_risk_score]]&gt;0.8,"HIGH",IF(Table2[[#This Row],[ip_risk_score]]&gt;0.5,"MEDIUM","LOW"))</f>
        <v>LOW</v>
      </c>
      <c r="Q4242" s="5">
        <f>Table2[[#This Row],[transaction_amount]]-Table2[[#This Row],[avg_transaction_amount]]</f>
        <v>28712.259999999995</v>
      </c>
    </row>
    <row r="4243" spans="1:17" x14ac:dyDescent="0.25">
      <c r="A4243" s="4" t="s">
        <v>7678</v>
      </c>
      <c r="B4243" s="5" t="s">
        <v>917</v>
      </c>
      <c r="C4243" s="5">
        <v>16601.04</v>
      </c>
      <c r="D4243" s="5" t="s">
        <v>20</v>
      </c>
      <c r="E4243" s="5" t="s">
        <v>31</v>
      </c>
      <c r="F4243" s="5" t="s">
        <v>22</v>
      </c>
      <c r="G4243" s="5" t="s">
        <v>48</v>
      </c>
      <c r="H4243" s="5">
        <v>1000</v>
      </c>
      <c r="I4243" s="5">
        <v>2</v>
      </c>
      <c r="J4243" s="5">
        <v>2</v>
      </c>
      <c r="K4243" s="5">
        <v>11743.81</v>
      </c>
      <c r="L4243" s="5">
        <v>0</v>
      </c>
      <c r="M4243" s="5">
        <v>0.63</v>
      </c>
      <c r="N4243" s="5">
        <v>8</v>
      </c>
      <c r="O4243" s="6">
        <v>0</v>
      </c>
      <c r="P4243" s="5" t="str">
        <f>IF(Table2[[#This Row],[ip_risk_score]]&gt;0.8,"HIGH",IF(Table2[[#This Row],[ip_risk_score]]&gt;0.5,"MEDIUM","LOW"))</f>
        <v>MEDIUM</v>
      </c>
      <c r="Q4243" s="5">
        <f>Table2[[#This Row],[transaction_amount]]-Table2[[#This Row],[avg_transaction_amount]]</f>
        <v>4857.2300000000014</v>
      </c>
    </row>
    <row r="4244" spans="1:17" x14ac:dyDescent="0.25">
      <c r="A4244" s="4" t="s">
        <v>7679</v>
      </c>
      <c r="B4244" s="5" t="s">
        <v>6502</v>
      </c>
      <c r="C4244" s="5">
        <v>33799.360000000001</v>
      </c>
      <c r="D4244" s="5" t="s">
        <v>20</v>
      </c>
      <c r="E4244" s="5" t="s">
        <v>21</v>
      </c>
      <c r="F4244" s="5" t="s">
        <v>32</v>
      </c>
      <c r="G4244" s="5" t="s">
        <v>23</v>
      </c>
      <c r="H4244" s="5">
        <v>1082</v>
      </c>
      <c r="I4244" s="5">
        <v>6</v>
      </c>
      <c r="J4244" s="5">
        <v>0</v>
      </c>
      <c r="K4244" s="5">
        <v>29511.27</v>
      </c>
      <c r="L4244" s="5">
        <v>0</v>
      </c>
      <c r="M4244" s="5">
        <v>0.20200000000000001</v>
      </c>
      <c r="N4244" s="5">
        <v>7</v>
      </c>
      <c r="O4244" s="6">
        <v>0</v>
      </c>
      <c r="P4244" s="5" t="str">
        <f>IF(Table2[[#This Row],[ip_risk_score]]&gt;0.8,"HIGH",IF(Table2[[#This Row],[ip_risk_score]]&gt;0.5,"MEDIUM","LOW"))</f>
        <v>LOW</v>
      </c>
      <c r="Q4244" s="5">
        <f>Table2[[#This Row],[transaction_amount]]-Table2[[#This Row],[avg_transaction_amount]]</f>
        <v>4288.09</v>
      </c>
    </row>
    <row r="4245" spans="1:17" x14ac:dyDescent="0.25">
      <c r="A4245" s="4" t="s">
        <v>7680</v>
      </c>
      <c r="B4245" s="5" t="s">
        <v>7681</v>
      </c>
      <c r="C4245" s="5">
        <v>19827.060000000001</v>
      </c>
      <c r="D4245" s="5" t="s">
        <v>53</v>
      </c>
      <c r="E4245" s="5" t="s">
        <v>41</v>
      </c>
      <c r="F4245" s="5" t="s">
        <v>28</v>
      </c>
      <c r="G4245" s="5" t="s">
        <v>58</v>
      </c>
      <c r="H4245" s="5">
        <v>375</v>
      </c>
      <c r="I4245" s="5">
        <v>10</v>
      </c>
      <c r="J4245" s="5">
        <v>2</v>
      </c>
      <c r="K4245" s="5">
        <v>10153.120000000001</v>
      </c>
      <c r="L4245" s="5">
        <v>0</v>
      </c>
      <c r="M4245" s="5">
        <v>0.29199999999999998</v>
      </c>
      <c r="N4245" s="5">
        <v>9</v>
      </c>
      <c r="O4245" s="6">
        <v>0</v>
      </c>
      <c r="P4245" s="5" t="str">
        <f>IF(Table2[[#This Row],[ip_risk_score]]&gt;0.8,"HIGH",IF(Table2[[#This Row],[ip_risk_score]]&gt;0.5,"MEDIUM","LOW"))</f>
        <v>LOW</v>
      </c>
      <c r="Q4245" s="5">
        <f>Table2[[#This Row],[transaction_amount]]-Table2[[#This Row],[avg_transaction_amount]]</f>
        <v>9673.94</v>
      </c>
    </row>
    <row r="4246" spans="1:17" x14ac:dyDescent="0.25">
      <c r="A4246" s="4" t="s">
        <v>7682</v>
      </c>
      <c r="B4246" s="5" t="s">
        <v>7683</v>
      </c>
      <c r="C4246" s="5">
        <v>37824.879999999997</v>
      </c>
      <c r="D4246" s="5" t="s">
        <v>53</v>
      </c>
      <c r="E4246" s="5" t="s">
        <v>31</v>
      </c>
      <c r="F4246" s="5" t="s">
        <v>32</v>
      </c>
      <c r="G4246" s="5" t="s">
        <v>38</v>
      </c>
      <c r="H4246" s="5">
        <v>262</v>
      </c>
      <c r="I4246" s="5">
        <v>9</v>
      </c>
      <c r="J4246" s="5">
        <v>2</v>
      </c>
      <c r="K4246" s="5">
        <v>1411.65</v>
      </c>
      <c r="L4246" s="5">
        <v>0</v>
      </c>
      <c r="M4246" s="5">
        <v>8.5000000000000006E-2</v>
      </c>
      <c r="N4246" s="5">
        <v>5</v>
      </c>
      <c r="O4246" s="6">
        <v>0</v>
      </c>
      <c r="P4246" s="5" t="str">
        <f>IF(Table2[[#This Row],[ip_risk_score]]&gt;0.8,"HIGH",IF(Table2[[#This Row],[ip_risk_score]]&gt;0.5,"MEDIUM","LOW"))</f>
        <v>LOW</v>
      </c>
      <c r="Q4246" s="5">
        <f>Table2[[#This Row],[transaction_amount]]-Table2[[#This Row],[avg_transaction_amount]]</f>
        <v>36413.229999999996</v>
      </c>
    </row>
    <row r="4247" spans="1:17" x14ac:dyDescent="0.25">
      <c r="A4247" s="4" t="s">
        <v>7684</v>
      </c>
      <c r="B4247" s="5" t="s">
        <v>7685</v>
      </c>
      <c r="C4247" s="5">
        <v>22736.47</v>
      </c>
      <c r="D4247" s="5" t="s">
        <v>53</v>
      </c>
      <c r="E4247" s="5" t="s">
        <v>27</v>
      </c>
      <c r="F4247" s="5" t="s">
        <v>22</v>
      </c>
      <c r="G4247" s="5" t="s">
        <v>38</v>
      </c>
      <c r="H4247" s="5">
        <v>87</v>
      </c>
      <c r="I4247" s="5">
        <v>7</v>
      </c>
      <c r="J4247" s="5">
        <v>0</v>
      </c>
      <c r="K4247" s="5">
        <v>8041.88</v>
      </c>
      <c r="L4247" s="5">
        <v>0</v>
      </c>
      <c r="M4247" s="5">
        <v>0.376</v>
      </c>
      <c r="N4247" s="5">
        <v>8</v>
      </c>
      <c r="O4247" s="6">
        <v>0</v>
      </c>
      <c r="P4247" s="5" t="str">
        <f>IF(Table2[[#This Row],[ip_risk_score]]&gt;0.8,"HIGH",IF(Table2[[#This Row],[ip_risk_score]]&gt;0.5,"MEDIUM","LOW"))</f>
        <v>LOW</v>
      </c>
      <c r="Q4247" s="5">
        <f>Table2[[#This Row],[transaction_amount]]-Table2[[#This Row],[avg_transaction_amount]]</f>
        <v>14694.59</v>
      </c>
    </row>
    <row r="4248" spans="1:17" x14ac:dyDescent="0.25">
      <c r="A4248" s="4" t="s">
        <v>7686</v>
      </c>
      <c r="B4248" s="5" t="s">
        <v>7687</v>
      </c>
      <c r="C4248" s="5">
        <v>20643.37</v>
      </c>
      <c r="D4248" s="5" t="s">
        <v>26</v>
      </c>
      <c r="E4248" s="5" t="s">
        <v>21</v>
      </c>
      <c r="F4248" s="5" t="s">
        <v>32</v>
      </c>
      <c r="G4248" s="5" t="s">
        <v>23</v>
      </c>
      <c r="H4248" s="5">
        <v>778</v>
      </c>
      <c r="I4248" s="5">
        <v>1</v>
      </c>
      <c r="J4248" s="5">
        <v>3</v>
      </c>
      <c r="K4248" s="5">
        <v>16793.22</v>
      </c>
      <c r="L4248" s="5">
        <v>0</v>
      </c>
      <c r="M4248" s="5">
        <v>6.4000000000000001E-2</v>
      </c>
      <c r="N4248" s="5">
        <v>8</v>
      </c>
      <c r="O4248" s="6">
        <v>0</v>
      </c>
      <c r="P4248" s="5" t="str">
        <f>IF(Table2[[#This Row],[ip_risk_score]]&gt;0.8,"HIGH",IF(Table2[[#This Row],[ip_risk_score]]&gt;0.5,"MEDIUM","LOW"))</f>
        <v>LOW</v>
      </c>
      <c r="Q4248" s="5">
        <f>Table2[[#This Row],[transaction_amount]]-Table2[[#This Row],[avg_transaction_amount]]</f>
        <v>3850.1499999999978</v>
      </c>
    </row>
    <row r="4249" spans="1:17" x14ac:dyDescent="0.25">
      <c r="A4249" s="4" t="s">
        <v>7688</v>
      </c>
      <c r="B4249" s="5" t="s">
        <v>1366</v>
      </c>
      <c r="C4249" s="5">
        <v>46739.76</v>
      </c>
      <c r="D4249" s="5" t="s">
        <v>26</v>
      </c>
      <c r="E4249" s="5" t="s">
        <v>41</v>
      </c>
      <c r="F4249" s="5" t="s">
        <v>22</v>
      </c>
      <c r="G4249" s="5" t="s">
        <v>38</v>
      </c>
      <c r="H4249" s="5">
        <v>641</v>
      </c>
      <c r="I4249" s="5">
        <v>13</v>
      </c>
      <c r="J4249" s="5">
        <v>1</v>
      </c>
      <c r="K4249" s="5">
        <v>12435.06</v>
      </c>
      <c r="L4249" s="5">
        <v>0</v>
      </c>
      <c r="M4249" s="5">
        <v>1.7999999999999999E-2</v>
      </c>
      <c r="N4249" s="5">
        <v>8</v>
      </c>
      <c r="O4249" s="6">
        <v>0</v>
      </c>
      <c r="P4249" s="5" t="str">
        <f>IF(Table2[[#This Row],[ip_risk_score]]&gt;0.8,"HIGH",IF(Table2[[#This Row],[ip_risk_score]]&gt;0.5,"MEDIUM","LOW"))</f>
        <v>LOW</v>
      </c>
      <c r="Q4249" s="5">
        <f>Table2[[#This Row],[transaction_amount]]-Table2[[#This Row],[avg_transaction_amount]]</f>
        <v>34304.700000000004</v>
      </c>
    </row>
    <row r="4250" spans="1:17" x14ac:dyDescent="0.25">
      <c r="A4250" s="4" t="s">
        <v>7689</v>
      </c>
      <c r="B4250" s="5" t="s">
        <v>7690</v>
      </c>
      <c r="C4250" s="5">
        <v>12581.41</v>
      </c>
      <c r="D4250" s="5" t="s">
        <v>20</v>
      </c>
      <c r="E4250" s="5" t="s">
        <v>41</v>
      </c>
      <c r="F4250" s="5" t="s">
        <v>22</v>
      </c>
      <c r="G4250" s="5" t="s">
        <v>23</v>
      </c>
      <c r="H4250" s="5">
        <v>996</v>
      </c>
      <c r="I4250" s="5">
        <v>12</v>
      </c>
      <c r="J4250" s="5">
        <v>4</v>
      </c>
      <c r="K4250" s="5">
        <v>23249.27</v>
      </c>
      <c r="L4250" s="5">
        <v>1</v>
      </c>
      <c r="M4250" s="5">
        <v>0.64600000000000002</v>
      </c>
      <c r="N4250" s="5">
        <v>4</v>
      </c>
      <c r="O4250" s="6">
        <v>0</v>
      </c>
      <c r="P4250" s="5" t="str">
        <f>IF(Table2[[#This Row],[ip_risk_score]]&gt;0.8,"HIGH",IF(Table2[[#This Row],[ip_risk_score]]&gt;0.5,"MEDIUM","LOW"))</f>
        <v>MEDIUM</v>
      </c>
      <c r="Q4250" s="5">
        <f>Table2[[#This Row],[transaction_amount]]-Table2[[#This Row],[avg_transaction_amount]]</f>
        <v>-10667.86</v>
      </c>
    </row>
    <row r="4251" spans="1:17" x14ac:dyDescent="0.25">
      <c r="A4251" s="4" t="s">
        <v>7691</v>
      </c>
      <c r="B4251" s="5" t="s">
        <v>3316</v>
      </c>
      <c r="C4251" s="5">
        <v>6066.34</v>
      </c>
      <c r="D4251" s="5" t="s">
        <v>20</v>
      </c>
      <c r="E4251" s="5" t="s">
        <v>27</v>
      </c>
      <c r="F4251" s="5" t="s">
        <v>32</v>
      </c>
      <c r="G4251" s="5" t="s">
        <v>38</v>
      </c>
      <c r="H4251" s="5">
        <v>426</v>
      </c>
      <c r="I4251" s="5">
        <v>6</v>
      </c>
      <c r="J4251" s="5">
        <v>3</v>
      </c>
      <c r="K4251" s="5">
        <v>18257.419999999998</v>
      </c>
      <c r="L4251" s="5">
        <v>1</v>
      </c>
      <c r="M4251" s="5">
        <v>0.16200000000000001</v>
      </c>
      <c r="N4251" s="5">
        <v>9</v>
      </c>
      <c r="O4251" s="6">
        <v>0</v>
      </c>
      <c r="P4251" s="5" t="str">
        <f>IF(Table2[[#This Row],[ip_risk_score]]&gt;0.8,"HIGH",IF(Table2[[#This Row],[ip_risk_score]]&gt;0.5,"MEDIUM","LOW"))</f>
        <v>LOW</v>
      </c>
      <c r="Q4251" s="5">
        <f>Table2[[#This Row],[transaction_amount]]-Table2[[#This Row],[avg_transaction_amount]]</f>
        <v>-12191.079999999998</v>
      </c>
    </row>
    <row r="4252" spans="1:17" x14ac:dyDescent="0.25">
      <c r="A4252" s="4" t="s">
        <v>7692</v>
      </c>
      <c r="B4252" s="5" t="s">
        <v>7693</v>
      </c>
      <c r="C4252" s="5">
        <v>29247.93</v>
      </c>
      <c r="D4252" s="5" t="s">
        <v>20</v>
      </c>
      <c r="E4252" s="5" t="s">
        <v>21</v>
      </c>
      <c r="F4252" s="5" t="s">
        <v>28</v>
      </c>
      <c r="G4252" s="5" t="s">
        <v>48</v>
      </c>
      <c r="H4252" s="5">
        <v>1068</v>
      </c>
      <c r="I4252" s="5">
        <v>20</v>
      </c>
      <c r="J4252" s="5">
        <v>0</v>
      </c>
      <c r="K4252" s="5">
        <v>16827.77</v>
      </c>
      <c r="L4252" s="5">
        <v>1</v>
      </c>
      <c r="M4252" s="5">
        <v>3.5000000000000003E-2</v>
      </c>
      <c r="N4252" s="5">
        <v>4</v>
      </c>
      <c r="O4252" s="6">
        <v>0</v>
      </c>
      <c r="P4252" s="5" t="str">
        <f>IF(Table2[[#This Row],[ip_risk_score]]&gt;0.8,"HIGH",IF(Table2[[#This Row],[ip_risk_score]]&gt;0.5,"MEDIUM","LOW"))</f>
        <v>LOW</v>
      </c>
      <c r="Q4252" s="5">
        <f>Table2[[#This Row],[transaction_amount]]-Table2[[#This Row],[avg_transaction_amount]]</f>
        <v>12420.16</v>
      </c>
    </row>
    <row r="4253" spans="1:17" x14ac:dyDescent="0.25">
      <c r="A4253" s="4" t="s">
        <v>7694</v>
      </c>
      <c r="B4253" s="5" t="s">
        <v>7695</v>
      </c>
      <c r="C4253" s="5">
        <v>48467.62</v>
      </c>
      <c r="D4253" s="5" t="s">
        <v>26</v>
      </c>
      <c r="E4253" s="5" t="s">
        <v>31</v>
      </c>
      <c r="F4253" s="5" t="s">
        <v>32</v>
      </c>
      <c r="G4253" s="5" t="s">
        <v>38</v>
      </c>
      <c r="H4253" s="5">
        <v>1471</v>
      </c>
      <c r="I4253" s="5">
        <v>8</v>
      </c>
      <c r="J4253" s="5">
        <v>2</v>
      </c>
      <c r="K4253" s="5">
        <v>9757.52</v>
      </c>
      <c r="L4253" s="5">
        <v>0</v>
      </c>
      <c r="M4253" s="5">
        <v>6.8000000000000005E-2</v>
      </c>
      <c r="N4253" s="5">
        <v>6</v>
      </c>
      <c r="O4253" s="6">
        <v>0</v>
      </c>
      <c r="P4253" s="5" t="str">
        <f>IF(Table2[[#This Row],[ip_risk_score]]&gt;0.8,"HIGH",IF(Table2[[#This Row],[ip_risk_score]]&gt;0.5,"MEDIUM","LOW"))</f>
        <v>LOW</v>
      </c>
      <c r="Q4253" s="5">
        <f>Table2[[#This Row],[transaction_amount]]-Table2[[#This Row],[avg_transaction_amount]]</f>
        <v>38710.100000000006</v>
      </c>
    </row>
    <row r="4254" spans="1:17" x14ac:dyDescent="0.25">
      <c r="A4254" s="4" t="s">
        <v>7696</v>
      </c>
      <c r="B4254" s="5" t="s">
        <v>5457</v>
      </c>
      <c r="C4254" s="5">
        <v>18923.07</v>
      </c>
      <c r="D4254" s="5" t="s">
        <v>20</v>
      </c>
      <c r="E4254" s="5" t="s">
        <v>41</v>
      </c>
      <c r="F4254" s="5" t="s">
        <v>32</v>
      </c>
      <c r="G4254" s="5" t="s">
        <v>38</v>
      </c>
      <c r="H4254" s="5">
        <v>321</v>
      </c>
      <c r="I4254" s="5">
        <v>6</v>
      </c>
      <c r="J4254" s="5">
        <v>1</v>
      </c>
      <c r="K4254" s="5">
        <v>16600.2</v>
      </c>
      <c r="L4254" s="5">
        <v>0</v>
      </c>
      <c r="M4254" s="5">
        <v>0.19900000000000001</v>
      </c>
      <c r="N4254" s="5">
        <v>6</v>
      </c>
      <c r="O4254" s="6">
        <v>0</v>
      </c>
      <c r="P4254" s="5" t="str">
        <f>IF(Table2[[#This Row],[ip_risk_score]]&gt;0.8,"HIGH",IF(Table2[[#This Row],[ip_risk_score]]&gt;0.5,"MEDIUM","LOW"))</f>
        <v>LOW</v>
      </c>
      <c r="Q4254" s="5">
        <f>Table2[[#This Row],[transaction_amount]]-Table2[[#This Row],[avg_transaction_amount]]</f>
        <v>2322.869999999999</v>
      </c>
    </row>
    <row r="4255" spans="1:17" x14ac:dyDescent="0.25">
      <c r="A4255" s="4" t="s">
        <v>7697</v>
      </c>
      <c r="B4255" s="5" t="s">
        <v>4370</v>
      </c>
      <c r="C4255" s="5">
        <v>3148.74</v>
      </c>
      <c r="D4255" s="5" t="s">
        <v>20</v>
      </c>
      <c r="E4255" s="5" t="s">
        <v>27</v>
      </c>
      <c r="F4255" s="5" t="s">
        <v>28</v>
      </c>
      <c r="G4255" s="5" t="s">
        <v>58</v>
      </c>
      <c r="H4255" s="5">
        <v>1176</v>
      </c>
      <c r="I4255" s="5">
        <v>0</v>
      </c>
      <c r="J4255" s="5">
        <v>2</v>
      </c>
      <c r="K4255" s="5">
        <v>18506.16</v>
      </c>
      <c r="L4255" s="5">
        <v>0</v>
      </c>
      <c r="M4255" s="5">
        <v>0.72099999999999997</v>
      </c>
      <c r="N4255" s="5">
        <v>2</v>
      </c>
      <c r="O4255" s="6">
        <v>0</v>
      </c>
      <c r="P4255" s="5" t="str">
        <f>IF(Table2[[#This Row],[ip_risk_score]]&gt;0.8,"HIGH",IF(Table2[[#This Row],[ip_risk_score]]&gt;0.5,"MEDIUM","LOW"))</f>
        <v>MEDIUM</v>
      </c>
      <c r="Q4255" s="5">
        <f>Table2[[#This Row],[transaction_amount]]-Table2[[#This Row],[avg_transaction_amount]]</f>
        <v>-15357.42</v>
      </c>
    </row>
    <row r="4256" spans="1:17" x14ac:dyDescent="0.25">
      <c r="A4256" s="4" t="s">
        <v>7698</v>
      </c>
      <c r="B4256" s="5" t="s">
        <v>6118</v>
      </c>
      <c r="C4256" s="5">
        <v>16998.3</v>
      </c>
      <c r="D4256" s="5" t="s">
        <v>26</v>
      </c>
      <c r="E4256" s="5" t="s">
        <v>41</v>
      </c>
      <c r="F4256" s="5" t="s">
        <v>28</v>
      </c>
      <c r="G4256" s="5" t="s">
        <v>48</v>
      </c>
      <c r="H4256" s="5">
        <v>206</v>
      </c>
      <c r="I4256" s="5">
        <v>0</v>
      </c>
      <c r="J4256" s="5">
        <v>4</v>
      </c>
      <c r="K4256" s="5">
        <v>5458.22</v>
      </c>
      <c r="L4256" s="5">
        <v>0</v>
      </c>
      <c r="M4256" s="5">
        <v>1.2E-2</v>
      </c>
      <c r="N4256" s="5">
        <v>7</v>
      </c>
      <c r="O4256" s="6">
        <v>1</v>
      </c>
      <c r="P4256" s="5" t="str">
        <f>IF(Table2[[#This Row],[ip_risk_score]]&gt;0.8,"HIGH",IF(Table2[[#This Row],[ip_risk_score]]&gt;0.5,"MEDIUM","LOW"))</f>
        <v>LOW</v>
      </c>
      <c r="Q4256" s="5">
        <f>Table2[[#This Row],[transaction_amount]]-Table2[[#This Row],[avg_transaction_amount]]</f>
        <v>11540.079999999998</v>
      </c>
    </row>
    <row r="4257" spans="1:17" x14ac:dyDescent="0.25">
      <c r="A4257" s="4" t="s">
        <v>7699</v>
      </c>
      <c r="B4257" s="5" t="s">
        <v>7700</v>
      </c>
      <c r="C4257" s="5">
        <v>25321.29</v>
      </c>
      <c r="D4257" s="5" t="s">
        <v>53</v>
      </c>
      <c r="E4257" s="5" t="s">
        <v>41</v>
      </c>
      <c r="F4257" s="5" t="s">
        <v>32</v>
      </c>
      <c r="G4257" s="5" t="s">
        <v>48</v>
      </c>
      <c r="H4257" s="5">
        <v>1006</v>
      </c>
      <c r="I4257" s="5">
        <v>5</v>
      </c>
      <c r="J4257" s="5">
        <v>0</v>
      </c>
      <c r="K4257" s="5">
        <v>22102.45</v>
      </c>
      <c r="L4257" s="5">
        <v>0</v>
      </c>
      <c r="M4257" s="5">
        <v>0.72699999999999998</v>
      </c>
      <c r="N4257" s="5">
        <v>7</v>
      </c>
      <c r="O4257" s="6">
        <v>0</v>
      </c>
      <c r="P4257" s="5" t="str">
        <f>IF(Table2[[#This Row],[ip_risk_score]]&gt;0.8,"HIGH",IF(Table2[[#This Row],[ip_risk_score]]&gt;0.5,"MEDIUM","LOW"))</f>
        <v>MEDIUM</v>
      </c>
      <c r="Q4257" s="5">
        <f>Table2[[#This Row],[transaction_amount]]-Table2[[#This Row],[avg_transaction_amount]]</f>
        <v>3218.84</v>
      </c>
    </row>
    <row r="4258" spans="1:17" x14ac:dyDescent="0.25">
      <c r="A4258" s="4" t="s">
        <v>7701</v>
      </c>
      <c r="B4258" s="5" t="s">
        <v>7702</v>
      </c>
      <c r="C4258" s="5">
        <v>8138.05</v>
      </c>
      <c r="D4258" s="5" t="s">
        <v>26</v>
      </c>
      <c r="E4258" s="5" t="s">
        <v>21</v>
      </c>
      <c r="F4258" s="5" t="s">
        <v>22</v>
      </c>
      <c r="G4258" s="5" t="s">
        <v>48</v>
      </c>
      <c r="H4258" s="5">
        <v>269</v>
      </c>
      <c r="I4258" s="5">
        <v>0</v>
      </c>
      <c r="J4258" s="5">
        <v>1</v>
      </c>
      <c r="K4258" s="5">
        <v>11848.7</v>
      </c>
      <c r="L4258" s="5">
        <v>1</v>
      </c>
      <c r="M4258" s="5">
        <v>0.59699999999999998</v>
      </c>
      <c r="N4258" s="5">
        <v>1</v>
      </c>
      <c r="O4258" s="6">
        <v>0</v>
      </c>
      <c r="P4258" s="5" t="str">
        <f>IF(Table2[[#This Row],[ip_risk_score]]&gt;0.8,"HIGH",IF(Table2[[#This Row],[ip_risk_score]]&gt;0.5,"MEDIUM","LOW"))</f>
        <v>MEDIUM</v>
      </c>
      <c r="Q4258" s="5">
        <f>Table2[[#This Row],[transaction_amount]]-Table2[[#This Row],[avg_transaction_amount]]</f>
        <v>-3710.6500000000005</v>
      </c>
    </row>
    <row r="4259" spans="1:17" x14ac:dyDescent="0.25">
      <c r="A4259" s="4" t="s">
        <v>7703</v>
      </c>
      <c r="B4259" s="5" t="s">
        <v>2438</v>
      </c>
      <c r="C4259" s="5">
        <v>32922.21</v>
      </c>
      <c r="D4259" s="5" t="s">
        <v>20</v>
      </c>
      <c r="E4259" s="5" t="s">
        <v>21</v>
      </c>
      <c r="F4259" s="5" t="s">
        <v>32</v>
      </c>
      <c r="G4259" s="5" t="s">
        <v>38</v>
      </c>
      <c r="H4259" s="5">
        <v>1399</v>
      </c>
      <c r="I4259" s="5">
        <v>15</v>
      </c>
      <c r="J4259" s="5">
        <v>3</v>
      </c>
      <c r="K4259" s="5">
        <v>22294.04</v>
      </c>
      <c r="L4259" s="5">
        <v>0</v>
      </c>
      <c r="M4259" s="5">
        <v>0.51400000000000001</v>
      </c>
      <c r="N4259" s="5">
        <v>5</v>
      </c>
      <c r="O4259" s="6">
        <v>0</v>
      </c>
      <c r="P4259" s="5" t="str">
        <f>IF(Table2[[#This Row],[ip_risk_score]]&gt;0.8,"HIGH",IF(Table2[[#This Row],[ip_risk_score]]&gt;0.5,"MEDIUM","LOW"))</f>
        <v>MEDIUM</v>
      </c>
      <c r="Q4259" s="5">
        <f>Table2[[#This Row],[transaction_amount]]-Table2[[#This Row],[avg_transaction_amount]]</f>
        <v>10628.169999999998</v>
      </c>
    </row>
    <row r="4260" spans="1:17" x14ac:dyDescent="0.25">
      <c r="A4260" s="4" t="s">
        <v>7704</v>
      </c>
      <c r="B4260" s="5" t="s">
        <v>7705</v>
      </c>
      <c r="C4260" s="5">
        <v>49887.58</v>
      </c>
      <c r="D4260" s="5" t="s">
        <v>26</v>
      </c>
      <c r="E4260" s="5" t="s">
        <v>31</v>
      </c>
      <c r="F4260" s="5" t="s">
        <v>22</v>
      </c>
      <c r="G4260" s="5" t="s">
        <v>33</v>
      </c>
      <c r="H4260" s="5">
        <v>605</v>
      </c>
      <c r="I4260" s="5">
        <v>2</v>
      </c>
      <c r="J4260" s="5">
        <v>3</v>
      </c>
      <c r="K4260" s="5">
        <v>5413.55</v>
      </c>
      <c r="L4260" s="5">
        <v>0</v>
      </c>
      <c r="M4260" s="5">
        <v>0.90900000000000003</v>
      </c>
      <c r="N4260" s="5">
        <v>9</v>
      </c>
      <c r="O4260" s="6">
        <v>0</v>
      </c>
      <c r="P4260" s="5" t="str">
        <f>IF(Table2[[#This Row],[ip_risk_score]]&gt;0.8,"HIGH",IF(Table2[[#This Row],[ip_risk_score]]&gt;0.5,"MEDIUM","LOW"))</f>
        <v>HIGH</v>
      </c>
      <c r="Q4260" s="5">
        <f>Table2[[#This Row],[transaction_amount]]-Table2[[#This Row],[avg_transaction_amount]]</f>
        <v>44474.03</v>
      </c>
    </row>
    <row r="4261" spans="1:17" x14ac:dyDescent="0.25">
      <c r="A4261" s="4" t="s">
        <v>7706</v>
      </c>
      <c r="B4261" s="5" t="s">
        <v>7707</v>
      </c>
      <c r="C4261" s="5">
        <v>22614.39</v>
      </c>
      <c r="D4261" s="5" t="s">
        <v>53</v>
      </c>
      <c r="E4261" s="5" t="s">
        <v>41</v>
      </c>
      <c r="F4261" s="5" t="s">
        <v>28</v>
      </c>
      <c r="G4261" s="5" t="s">
        <v>38</v>
      </c>
      <c r="H4261" s="5">
        <v>1225</v>
      </c>
      <c r="I4261" s="5">
        <v>12</v>
      </c>
      <c r="J4261" s="5">
        <v>0</v>
      </c>
      <c r="K4261" s="5">
        <v>19729.97</v>
      </c>
      <c r="L4261" s="5">
        <v>0</v>
      </c>
      <c r="M4261" s="5">
        <v>0.83</v>
      </c>
      <c r="N4261" s="5">
        <v>5</v>
      </c>
      <c r="O4261" s="6">
        <v>0</v>
      </c>
      <c r="P4261" s="5" t="str">
        <f>IF(Table2[[#This Row],[ip_risk_score]]&gt;0.8,"HIGH",IF(Table2[[#This Row],[ip_risk_score]]&gt;0.5,"MEDIUM","LOW"))</f>
        <v>HIGH</v>
      </c>
      <c r="Q4261" s="5">
        <f>Table2[[#This Row],[transaction_amount]]-Table2[[#This Row],[avg_transaction_amount]]</f>
        <v>2884.4199999999983</v>
      </c>
    </row>
    <row r="4262" spans="1:17" x14ac:dyDescent="0.25">
      <c r="A4262" s="4" t="s">
        <v>7708</v>
      </c>
      <c r="B4262" s="5" t="s">
        <v>655</v>
      </c>
      <c r="C4262" s="5">
        <v>17768.689999999999</v>
      </c>
      <c r="D4262" s="5" t="s">
        <v>53</v>
      </c>
      <c r="E4262" s="5" t="s">
        <v>27</v>
      </c>
      <c r="F4262" s="5" t="s">
        <v>28</v>
      </c>
      <c r="G4262" s="5" t="s">
        <v>23</v>
      </c>
      <c r="H4262" s="5">
        <v>1520</v>
      </c>
      <c r="I4262" s="5">
        <v>20</v>
      </c>
      <c r="J4262" s="5">
        <v>0</v>
      </c>
      <c r="K4262" s="5">
        <v>903.81</v>
      </c>
      <c r="L4262" s="5">
        <v>0</v>
      </c>
      <c r="M4262" s="5">
        <v>0.41899999999999998</v>
      </c>
      <c r="N4262" s="5">
        <v>7</v>
      </c>
      <c r="O4262" s="6">
        <v>0</v>
      </c>
      <c r="P4262" s="5" t="str">
        <f>IF(Table2[[#This Row],[ip_risk_score]]&gt;0.8,"HIGH",IF(Table2[[#This Row],[ip_risk_score]]&gt;0.5,"MEDIUM","LOW"))</f>
        <v>LOW</v>
      </c>
      <c r="Q4262" s="5">
        <f>Table2[[#This Row],[transaction_amount]]-Table2[[#This Row],[avg_transaction_amount]]</f>
        <v>16864.879999999997</v>
      </c>
    </row>
    <row r="4263" spans="1:17" x14ac:dyDescent="0.25">
      <c r="A4263" s="4" t="s">
        <v>7709</v>
      </c>
      <c r="B4263" s="5" t="s">
        <v>360</v>
      </c>
      <c r="C4263" s="5">
        <v>20065.169999999998</v>
      </c>
      <c r="D4263" s="5" t="s">
        <v>53</v>
      </c>
      <c r="E4263" s="5" t="s">
        <v>41</v>
      </c>
      <c r="F4263" s="5" t="s">
        <v>22</v>
      </c>
      <c r="G4263" s="5" t="s">
        <v>58</v>
      </c>
      <c r="H4263" s="5">
        <v>543</v>
      </c>
      <c r="I4263" s="5">
        <v>3</v>
      </c>
      <c r="J4263" s="5">
        <v>2</v>
      </c>
      <c r="K4263" s="5">
        <v>4853.08</v>
      </c>
      <c r="L4263" s="5">
        <v>0</v>
      </c>
      <c r="M4263" s="5">
        <v>7.0000000000000001E-3</v>
      </c>
      <c r="N4263" s="5">
        <v>9</v>
      </c>
      <c r="O4263" s="6">
        <v>0</v>
      </c>
      <c r="P4263" s="5" t="str">
        <f>IF(Table2[[#This Row],[ip_risk_score]]&gt;0.8,"HIGH",IF(Table2[[#This Row],[ip_risk_score]]&gt;0.5,"MEDIUM","LOW"))</f>
        <v>LOW</v>
      </c>
      <c r="Q4263" s="5">
        <f>Table2[[#This Row],[transaction_amount]]-Table2[[#This Row],[avg_transaction_amount]]</f>
        <v>15212.089999999998</v>
      </c>
    </row>
    <row r="4264" spans="1:17" x14ac:dyDescent="0.25">
      <c r="A4264" s="4" t="s">
        <v>7710</v>
      </c>
      <c r="B4264" s="5" t="s">
        <v>7711</v>
      </c>
      <c r="C4264" s="5">
        <v>5801.55</v>
      </c>
      <c r="D4264" s="5" t="s">
        <v>53</v>
      </c>
      <c r="E4264" s="5" t="s">
        <v>27</v>
      </c>
      <c r="F4264" s="5" t="s">
        <v>32</v>
      </c>
      <c r="G4264" s="5" t="s">
        <v>48</v>
      </c>
      <c r="H4264" s="5">
        <v>33</v>
      </c>
      <c r="I4264" s="5">
        <v>16</v>
      </c>
      <c r="J4264" s="5">
        <v>1</v>
      </c>
      <c r="K4264" s="5">
        <v>26744.51</v>
      </c>
      <c r="L4264" s="5">
        <v>0</v>
      </c>
      <c r="M4264" s="5">
        <v>0.71099999999999997</v>
      </c>
      <c r="N4264" s="5">
        <v>1</v>
      </c>
      <c r="O4264" s="6">
        <v>0</v>
      </c>
      <c r="P4264" s="5" t="str">
        <f>IF(Table2[[#This Row],[ip_risk_score]]&gt;0.8,"HIGH",IF(Table2[[#This Row],[ip_risk_score]]&gt;0.5,"MEDIUM","LOW"))</f>
        <v>MEDIUM</v>
      </c>
      <c r="Q4264" s="5">
        <f>Table2[[#This Row],[transaction_amount]]-Table2[[#This Row],[avg_transaction_amount]]</f>
        <v>-20942.96</v>
      </c>
    </row>
    <row r="4265" spans="1:17" x14ac:dyDescent="0.25">
      <c r="A4265" s="4" t="s">
        <v>7712</v>
      </c>
      <c r="B4265" s="5" t="s">
        <v>7317</v>
      </c>
      <c r="C4265" s="5">
        <v>44169.52</v>
      </c>
      <c r="D4265" s="5" t="s">
        <v>53</v>
      </c>
      <c r="E4265" s="5" t="s">
        <v>41</v>
      </c>
      <c r="F4265" s="5" t="s">
        <v>28</v>
      </c>
      <c r="G4265" s="5" t="s">
        <v>23</v>
      </c>
      <c r="H4265" s="5">
        <v>952</v>
      </c>
      <c r="I4265" s="5">
        <v>9</v>
      </c>
      <c r="J4265" s="5">
        <v>4</v>
      </c>
      <c r="K4265" s="5">
        <v>13898.01</v>
      </c>
      <c r="L4265" s="5">
        <v>0</v>
      </c>
      <c r="M4265" s="5">
        <v>4.8000000000000001E-2</v>
      </c>
      <c r="N4265" s="5">
        <v>9</v>
      </c>
      <c r="O4265" s="6">
        <v>0</v>
      </c>
      <c r="P4265" s="5" t="str">
        <f>IF(Table2[[#This Row],[ip_risk_score]]&gt;0.8,"HIGH",IF(Table2[[#This Row],[ip_risk_score]]&gt;0.5,"MEDIUM","LOW"))</f>
        <v>LOW</v>
      </c>
      <c r="Q4265" s="5">
        <f>Table2[[#This Row],[transaction_amount]]-Table2[[#This Row],[avg_transaction_amount]]</f>
        <v>30271.509999999995</v>
      </c>
    </row>
    <row r="4266" spans="1:17" x14ac:dyDescent="0.25">
      <c r="A4266" s="4" t="s">
        <v>7713</v>
      </c>
      <c r="B4266" s="5" t="s">
        <v>7714</v>
      </c>
      <c r="C4266" s="5">
        <v>20770.54</v>
      </c>
      <c r="D4266" s="5" t="s">
        <v>53</v>
      </c>
      <c r="E4266" s="5" t="s">
        <v>27</v>
      </c>
      <c r="F4266" s="5" t="s">
        <v>22</v>
      </c>
      <c r="G4266" s="5" t="s">
        <v>23</v>
      </c>
      <c r="H4266" s="5">
        <v>1108</v>
      </c>
      <c r="I4266" s="5">
        <v>3</v>
      </c>
      <c r="J4266" s="5">
        <v>0</v>
      </c>
      <c r="K4266" s="5">
        <v>15285.1</v>
      </c>
      <c r="L4266" s="5">
        <v>0</v>
      </c>
      <c r="M4266" s="5">
        <v>0.27800000000000002</v>
      </c>
      <c r="N4266" s="5">
        <v>4</v>
      </c>
      <c r="O4266" s="6">
        <v>0</v>
      </c>
      <c r="P4266" s="5" t="str">
        <f>IF(Table2[[#This Row],[ip_risk_score]]&gt;0.8,"HIGH",IF(Table2[[#This Row],[ip_risk_score]]&gt;0.5,"MEDIUM","LOW"))</f>
        <v>LOW</v>
      </c>
      <c r="Q4266" s="5">
        <f>Table2[[#This Row],[transaction_amount]]-Table2[[#This Row],[avg_transaction_amount]]</f>
        <v>5485.4400000000005</v>
      </c>
    </row>
    <row r="4267" spans="1:17" x14ac:dyDescent="0.25">
      <c r="A4267" s="4" t="s">
        <v>7715</v>
      </c>
      <c r="B4267" s="5" t="s">
        <v>7716</v>
      </c>
      <c r="C4267" s="5">
        <v>19394.36</v>
      </c>
      <c r="D4267" s="5" t="s">
        <v>20</v>
      </c>
      <c r="E4267" s="5" t="s">
        <v>41</v>
      </c>
      <c r="F4267" s="5" t="s">
        <v>22</v>
      </c>
      <c r="G4267" s="5" t="s">
        <v>33</v>
      </c>
      <c r="H4267" s="5">
        <v>1911</v>
      </c>
      <c r="I4267" s="5">
        <v>19</v>
      </c>
      <c r="J4267" s="5">
        <v>1</v>
      </c>
      <c r="K4267" s="5">
        <v>27236.58</v>
      </c>
      <c r="L4267" s="5">
        <v>0</v>
      </c>
      <c r="M4267" s="5">
        <v>0.49299999999999999</v>
      </c>
      <c r="N4267" s="5">
        <v>1</v>
      </c>
      <c r="O4267" s="6">
        <v>0</v>
      </c>
      <c r="P4267" s="5" t="str">
        <f>IF(Table2[[#This Row],[ip_risk_score]]&gt;0.8,"HIGH",IF(Table2[[#This Row],[ip_risk_score]]&gt;0.5,"MEDIUM","LOW"))</f>
        <v>LOW</v>
      </c>
      <c r="Q4267" s="5">
        <f>Table2[[#This Row],[transaction_amount]]-Table2[[#This Row],[avg_transaction_amount]]</f>
        <v>-7842.2200000000012</v>
      </c>
    </row>
    <row r="4268" spans="1:17" x14ac:dyDescent="0.25">
      <c r="A4268" s="4" t="s">
        <v>7717</v>
      </c>
      <c r="B4268" s="5" t="s">
        <v>7718</v>
      </c>
      <c r="C4268" s="5">
        <v>33001.53</v>
      </c>
      <c r="D4268" s="5" t="s">
        <v>20</v>
      </c>
      <c r="E4268" s="5" t="s">
        <v>41</v>
      </c>
      <c r="F4268" s="5" t="s">
        <v>32</v>
      </c>
      <c r="G4268" s="5" t="s">
        <v>48</v>
      </c>
      <c r="H4268" s="5">
        <v>1679</v>
      </c>
      <c r="I4268" s="5">
        <v>11</v>
      </c>
      <c r="J4268" s="5">
        <v>0</v>
      </c>
      <c r="K4268" s="5">
        <v>14599.51</v>
      </c>
      <c r="L4268" s="5">
        <v>0</v>
      </c>
      <c r="M4268" s="5">
        <v>9.9000000000000005E-2</v>
      </c>
      <c r="N4268" s="5">
        <v>8</v>
      </c>
      <c r="O4268" s="6">
        <v>0</v>
      </c>
      <c r="P4268" s="5" t="str">
        <f>IF(Table2[[#This Row],[ip_risk_score]]&gt;0.8,"HIGH",IF(Table2[[#This Row],[ip_risk_score]]&gt;0.5,"MEDIUM","LOW"))</f>
        <v>LOW</v>
      </c>
      <c r="Q4268" s="5">
        <f>Table2[[#This Row],[transaction_amount]]-Table2[[#This Row],[avg_transaction_amount]]</f>
        <v>18402.019999999997</v>
      </c>
    </row>
    <row r="4269" spans="1:17" x14ac:dyDescent="0.25">
      <c r="A4269" s="4" t="s">
        <v>7719</v>
      </c>
      <c r="B4269" s="5" t="s">
        <v>7720</v>
      </c>
      <c r="C4269" s="5">
        <v>22129.57</v>
      </c>
      <c r="D4269" s="5" t="s">
        <v>26</v>
      </c>
      <c r="E4269" s="5" t="s">
        <v>31</v>
      </c>
      <c r="F4269" s="5" t="s">
        <v>22</v>
      </c>
      <c r="G4269" s="5" t="s">
        <v>38</v>
      </c>
      <c r="H4269" s="5">
        <v>932</v>
      </c>
      <c r="I4269" s="5">
        <v>12</v>
      </c>
      <c r="J4269" s="5">
        <v>0</v>
      </c>
      <c r="K4269" s="5">
        <v>19672.2</v>
      </c>
      <c r="L4269" s="5">
        <v>0</v>
      </c>
      <c r="M4269" s="5">
        <v>0.67900000000000005</v>
      </c>
      <c r="N4269" s="5">
        <v>3</v>
      </c>
      <c r="O4269" s="6">
        <v>0</v>
      </c>
      <c r="P4269" s="5" t="str">
        <f>IF(Table2[[#This Row],[ip_risk_score]]&gt;0.8,"HIGH",IF(Table2[[#This Row],[ip_risk_score]]&gt;0.5,"MEDIUM","LOW"))</f>
        <v>MEDIUM</v>
      </c>
      <c r="Q4269" s="5">
        <f>Table2[[#This Row],[transaction_amount]]-Table2[[#This Row],[avg_transaction_amount]]</f>
        <v>2457.369999999999</v>
      </c>
    </row>
    <row r="4270" spans="1:17" x14ac:dyDescent="0.25">
      <c r="A4270" s="4" t="s">
        <v>7721</v>
      </c>
      <c r="B4270" s="5" t="s">
        <v>7722</v>
      </c>
      <c r="C4270" s="5">
        <v>32429.26</v>
      </c>
      <c r="D4270" s="5" t="s">
        <v>20</v>
      </c>
      <c r="E4270" s="5" t="s">
        <v>21</v>
      </c>
      <c r="F4270" s="5" t="s">
        <v>22</v>
      </c>
      <c r="G4270" s="5" t="s">
        <v>48</v>
      </c>
      <c r="H4270" s="5">
        <v>1427</v>
      </c>
      <c r="I4270" s="5">
        <v>3</v>
      </c>
      <c r="J4270" s="5">
        <v>3</v>
      </c>
      <c r="K4270" s="5">
        <v>6736.46</v>
      </c>
      <c r="L4270" s="5">
        <v>0</v>
      </c>
      <c r="M4270" s="5">
        <v>0.32100000000000001</v>
      </c>
      <c r="N4270" s="5">
        <v>8</v>
      </c>
      <c r="O4270" s="6">
        <v>0</v>
      </c>
      <c r="P4270" s="5" t="str">
        <f>IF(Table2[[#This Row],[ip_risk_score]]&gt;0.8,"HIGH",IF(Table2[[#This Row],[ip_risk_score]]&gt;0.5,"MEDIUM","LOW"))</f>
        <v>LOW</v>
      </c>
      <c r="Q4270" s="5">
        <f>Table2[[#This Row],[transaction_amount]]-Table2[[#This Row],[avg_transaction_amount]]</f>
        <v>25692.799999999999</v>
      </c>
    </row>
    <row r="4271" spans="1:17" x14ac:dyDescent="0.25">
      <c r="A4271" s="4" t="s">
        <v>7723</v>
      </c>
      <c r="B4271" s="5" t="s">
        <v>4450</v>
      </c>
      <c r="C4271" s="5">
        <v>3119.24</v>
      </c>
      <c r="D4271" s="5" t="s">
        <v>53</v>
      </c>
      <c r="E4271" s="5" t="s">
        <v>21</v>
      </c>
      <c r="F4271" s="5" t="s">
        <v>32</v>
      </c>
      <c r="G4271" s="5" t="s">
        <v>58</v>
      </c>
      <c r="H4271" s="5">
        <v>688</v>
      </c>
      <c r="I4271" s="5">
        <v>15</v>
      </c>
      <c r="J4271" s="5">
        <v>1</v>
      </c>
      <c r="K4271" s="5">
        <v>2539.04</v>
      </c>
      <c r="L4271" s="5">
        <v>0</v>
      </c>
      <c r="M4271" s="5">
        <v>0.36199999999999999</v>
      </c>
      <c r="N4271" s="5">
        <v>6</v>
      </c>
      <c r="O4271" s="6">
        <v>0</v>
      </c>
      <c r="P4271" s="5" t="str">
        <f>IF(Table2[[#This Row],[ip_risk_score]]&gt;0.8,"HIGH",IF(Table2[[#This Row],[ip_risk_score]]&gt;0.5,"MEDIUM","LOW"))</f>
        <v>LOW</v>
      </c>
      <c r="Q4271" s="5">
        <f>Table2[[#This Row],[transaction_amount]]-Table2[[#This Row],[avg_transaction_amount]]</f>
        <v>580.19999999999982</v>
      </c>
    </row>
    <row r="4272" spans="1:17" x14ac:dyDescent="0.25">
      <c r="A4272" s="4" t="s">
        <v>7724</v>
      </c>
      <c r="B4272" s="5" t="s">
        <v>7725</v>
      </c>
      <c r="C4272" s="5">
        <v>40695.480000000003</v>
      </c>
      <c r="D4272" s="5" t="s">
        <v>20</v>
      </c>
      <c r="E4272" s="5" t="s">
        <v>27</v>
      </c>
      <c r="F4272" s="5" t="s">
        <v>28</v>
      </c>
      <c r="G4272" s="5" t="s">
        <v>48</v>
      </c>
      <c r="H4272" s="5">
        <v>1491</v>
      </c>
      <c r="I4272" s="5">
        <v>18</v>
      </c>
      <c r="J4272" s="5">
        <v>3</v>
      </c>
      <c r="K4272" s="5">
        <v>10665.22</v>
      </c>
      <c r="L4272" s="5">
        <v>0</v>
      </c>
      <c r="M4272" s="5">
        <v>0.64800000000000002</v>
      </c>
      <c r="N4272" s="5">
        <v>6</v>
      </c>
      <c r="O4272" s="6">
        <v>0</v>
      </c>
      <c r="P4272" s="5" t="str">
        <f>IF(Table2[[#This Row],[ip_risk_score]]&gt;0.8,"HIGH",IF(Table2[[#This Row],[ip_risk_score]]&gt;0.5,"MEDIUM","LOW"))</f>
        <v>MEDIUM</v>
      </c>
      <c r="Q4272" s="5">
        <f>Table2[[#This Row],[transaction_amount]]-Table2[[#This Row],[avg_transaction_amount]]</f>
        <v>30030.260000000002</v>
      </c>
    </row>
    <row r="4273" spans="1:17" x14ac:dyDescent="0.25">
      <c r="A4273" s="4" t="s">
        <v>7726</v>
      </c>
      <c r="B4273" s="5" t="s">
        <v>7727</v>
      </c>
      <c r="C4273" s="5">
        <v>47028.17</v>
      </c>
      <c r="D4273" s="5" t="s">
        <v>26</v>
      </c>
      <c r="E4273" s="5" t="s">
        <v>41</v>
      </c>
      <c r="F4273" s="5" t="s">
        <v>28</v>
      </c>
      <c r="G4273" s="5" t="s">
        <v>23</v>
      </c>
      <c r="H4273" s="5">
        <v>119</v>
      </c>
      <c r="I4273" s="5">
        <v>6</v>
      </c>
      <c r="J4273" s="5">
        <v>3</v>
      </c>
      <c r="K4273" s="5">
        <v>23980.52</v>
      </c>
      <c r="L4273" s="5">
        <v>0</v>
      </c>
      <c r="M4273" s="5">
        <v>0.39800000000000002</v>
      </c>
      <c r="N4273" s="5">
        <v>8</v>
      </c>
      <c r="O4273" s="6">
        <v>0</v>
      </c>
      <c r="P4273" s="5" t="str">
        <f>IF(Table2[[#This Row],[ip_risk_score]]&gt;0.8,"HIGH",IF(Table2[[#This Row],[ip_risk_score]]&gt;0.5,"MEDIUM","LOW"))</f>
        <v>LOW</v>
      </c>
      <c r="Q4273" s="5">
        <f>Table2[[#This Row],[transaction_amount]]-Table2[[#This Row],[avg_transaction_amount]]</f>
        <v>23047.649999999998</v>
      </c>
    </row>
    <row r="4274" spans="1:17" x14ac:dyDescent="0.25">
      <c r="A4274" s="4" t="s">
        <v>7728</v>
      </c>
      <c r="B4274" s="5" t="s">
        <v>7729</v>
      </c>
      <c r="C4274" s="5">
        <v>32455.83</v>
      </c>
      <c r="D4274" s="5" t="s">
        <v>53</v>
      </c>
      <c r="E4274" s="5" t="s">
        <v>41</v>
      </c>
      <c r="F4274" s="5" t="s">
        <v>28</v>
      </c>
      <c r="G4274" s="5" t="s">
        <v>23</v>
      </c>
      <c r="H4274" s="5">
        <v>99</v>
      </c>
      <c r="I4274" s="5">
        <v>0</v>
      </c>
      <c r="J4274" s="5">
        <v>1</v>
      </c>
      <c r="K4274" s="5">
        <v>13460.44</v>
      </c>
      <c r="L4274" s="5">
        <v>0</v>
      </c>
      <c r="M4274" s="5">
        <v>0.22500000000000001</v>
      </c>
      <c r="N4274" s="5">
        <v>9</v>
      </c>
      <c r="O4274" s="6">
        <v>0</v>
      </c>
      <c r="P4274" s="5" t="str">
        <f>IF(Table2[[#This Row],[ip_risk_score]]&gt;0.8,"HIGH",IF(Table2[[#This Row],[ip_risk_score]]&gt;0.5,"MEDIUM","LOW"))</f>
        <v>LOW</v>
      </c>
      <c r="Q4274" s="5">
        <f>Table2[[#This Row],[transaction_amount]]-Table2[[#This Row],[avg_transaction_amount]]</f>
        <v>18995.39</v>
      </c>
    </row>
    <row r="4275" spans="1:17" x14ac:dyDescent="0.25">
      <c r="A4275" s="4" t="s">
        <v>7730</v>
      </c>
      <c r="B4275" s="5" t="s">
        <v>7731</v>
      </c>
      <c r="C4275" s="5">
        <v>47730.57</v>
      </c>
      <c r="D4275" s="5" t="s">
        <v>20</v>
      </c>
      <c r="E4275" s="5" t="s">
        <v>21</v>
      </c>
      <c r="F4275" s="5" t="s">
        <v>22</v>
      </c>
      <c r="G4275" s="5" t="s">
        <v>38</v>
      </c>
      <c r="H4275" s="5">
        <v>46</v>
      </c>
      <c r="I4275" s="5">
        <v>15</v>
      </c>
      <c r="J4275" s="5">
        <v>3</v>
      </c>
      <c r="K4275" s="5">
        <v>5127.7</v>
      </c>
      <c r="L4275" s="5">
        <v>0</v>
      </c>
      <c r="M4275" s="5">
        <v>0.17699999999999999</v>
      </c>
      <c r="N4275" s="5">
        <v>8</v>
      </c>
      <c r="O4275" s="6">
        <v>0</v>
      </c>
      <c r="P4275" s="5" t="str">
        <f>IF(Table2[[#This Row],[ip_risk_score]]&gt;0.8,"HIGH",IF(Table2[[#This Row],[ip_risk_score]]&gt;0.5,"MEDIUM","LOW"))</f>
        <v>LOW</v>
      </c>
      <c r="Q4275" s="5">
        <f>Table2[[#This Row],[transaction_amount]]-Table2[[#This Row],[avg_transaction_amount]]</f>
        <v>42602.87</v>
      </c>
    </row>
    <row r="4276" spans="1:17" x14ac:dyDescent="0.25">
      <c r="A4276" s="4" t="s">
        <v>7732</v>
      </c>
      <c r="B4276" s="5" t="s">
        <v>7733</v>
      </c>
      <c r="C4276" s="5">
        <v>7614.04</v>
      </c>
      <c r="D4276" s="5" t="s">
        <v>20</v>
      </c>
      <c r="E4276" s="5" t="s">
        <v>27</v>
      </c>
      <c r="F4276" s="5" t="s">
        <v>22</v>
      </c>
      <c r="G4276" s="5" t="s">
        <v>38</v>
      </c>
      <c r="H4276" s="5">
        <v>831</v>
      </c>
      <c r="I4276" s="5">
        <v>1</v>
      </c>
      <c r="J4276" s="5">
        <v>2</v>
      </c>
      <c r="K4276" s="5">
        <v>16398.43</v>
      </c>
      <c r="L4276" s="5">
        <v>0</v>
      </c>
      <c r="M4276" s="5">
        <v>0.72399999999999998</v>
      </c>
      <c r="N4276" s="5">
        <v>7</v>
      </c>
      <c r="O4276" s="6">
        <v>0</v>
      </c>
      <c r="P4276" s="5" t="str">
        <f>IF(Table2[[#This Row],[ip_risk_score]]&gt;0.8,"HIGH",IF(Table2[[#This Row],[ip_risk_score]]&gt;0.5,"MEDIUM","LOW"))</f>
        <v>MEDIUM</v>
      </c>
      <c r="Q4276" s="5">
        <f>Table2[[#This Row],[transaction_amount]]-Table2[[#This Row],[avg_transaction_amount]]</f>
        <v>-8784.39</v>
      </c>
    </row>
    <row r="4277" spans="1:17" x14ac:dyDescent="0.25">
      <c r="A4277" s="4" t="s">
        <v>7734</v>
      </c>
      <c r="B4277" s="5" t="s">
        <v>7735</v>
      </c>
      <c r="C4277" s="5">
        <v>23896.94</v>
      </c>
      <c r="D4277" s="5" t="s">
        <v>26</v>
      </c>
      <c r="E4277" s="5" t="s">
        <v>31</v>
      </c>
      <c r="F4277" s="5" t="s">
        <v>32</v>
      </c>
      <c r="G4277" s="5" t="s">
        <v>38</v>
      </c>
      <c r="H4277" s="5">
        <v>1002</v>
      </c>
      <c r="I4277" s="5">
        <v>0</v>
      </c>
      <c r="J4277" s="5">
        <v>4</v>
      </c>
      <c r="K4277" s="5">
        <v>7988.83</v>
      </c>
      <c r="L4277" s="5">
        <v>0</v>
      </c>
      <c r="M4277" s="5">
        <v>0.751</v>
      </c>
      <c r="N4277" s="5">
        <v>3</v>
      </c>
      <c r="O4277" s="6">
        <v>0</v>
      </c>
      <c r="P4277" s="5" t="str">
        <f>IF(Table2[[#This Row],[ip_risk_score]]&gt;0.8,"HIGH",IF(Table2[[#This Row],[ip_risk_score]]&gt;0.5,"MEDIUM","LOW"))</f>
        <v>MEDIUM</v>
      </c>
      <c r="Q4277" s="5">
        <f>Table2[[#This Row],[transaction_amount]]-Table2[[#This Row],[avg_transaction_amount]]</f>
        <v>15908.109999999999</v>
      </c>
    </row>
    <row r="4278" spans="1:17" x14ac:dyDescent="0.25">
      <c r="A4278" s="4" t="s">
        <v>7736</v>
      </c>
      <c r="B4278" s="5" t="s">
        <v>7737</v>
      </c>
      <c r="C4278" s="5">
        <v>30110.25</v>
      </c>
      <c r="D4278" s="5" t="s">
        <v>53</v>
      </c>
      <c r="E4278" s="5" t="s">
        <v>31</v>
      </c>
      <c r="F4278" s="5" t="s">
        <v>22</v>
      </c>
      <c r="G4278" s="5" t="s">
        <v>58</v>
      </c>
      <c r="H4278" s="5">
        <v>1596</v>
      </c>
      <c r="I4278" s="5">
        <v>13</v>
      </c>
      <c r="J4278" s="5">
        <v>4</v>
      </c>
      <c r="K4278" s="5">
        <v>28405.37</v>
      </c>
      <c r="L4278" s="5">
        <v>0</v>
      </c>
      <c r="M4278" s="5">
        <v>0.19600000000000001</v>
      </c>
      <c r="N4278" s="5">
        <v>4</v>
      </c>
      <c r="O4278" s="6">
        <v>0</v>
      </c>
      <c r="P4278" s="5" t="str">
        <f>IF(Table2[[#This Row],[ip_risk_score]]&gt;0.8,"HIGH",IF(Table2[[#This Row],[ip_risk_score]]&gt;0.5,"MEDIUM","LOW"))</f>
        <v>LOW</v>
      </c>
      <c r="Q4278" s="5">
        <f>Table2[[#This Row],[transaction_amount]]-Table2[[#This Row],[avg_transaction_amount]]</f>
        <v>1704.880000000001</v>
      </c>
    </row>
    <row r="4279" spans="1:17" x14ac:dyDescent="0.25">
      <c r="A4279" s="4" t="s">
        <v>7738</v>
      </c>
      <c r="B4279" s="5" t="s">
        <v>7739</v>
      </c>
      <c r="C4279" s="5">
        <v>29107.75</v>
      </c>
      <c r="D4279" s="5" t="s">
        <v>26</v>
      </c>
      <c r="E4279" s="5" t="s">
        <v>31</v>
      </c>
      <c r="F4279" s="5" t="s">
        <v>22</v>
      </c>
      <c r="G4279" s="5" t="s">
        <v>48</v>
      </c>
      <c r="H4279" s="5">
        <v>581</v>
      </c>
      <c r="I4279" s="5">
        <v>19</v>
      </c>
      <c r="J4279" s="5">
        <v>2</v>
      </c>
      <c r="K4279" s="5">
        <v>17364.64</v>
      </c>
      <c r="L4279" s="5">
        <v>0</v>
      </c>
      <c r="M4279" s="5">
        <v>0.31900000000000001</v>
      </c>
      <c r="N4279" s="5">
        <v>9</v>
      </c>
      <c r="O4279" s="6">
        <v>0</v>
      </c>
      <c r="P4279" s="5" t="str">
        <f>IF(Table2[[#This Row],[ip_risk_score]]&gt;0.8,"HIGH",IF(Table2[[#This Row],[ip_risk_score]]&gt;0.5,"MEDIUM","LOW"))</f>
        <v>LOW</v>
      </c>
      <c r="Q4279" s="5">
        <f>Table2[[#This Row],[transaction_amount]]-Table2[[#This Row],[avg_transaction_amount]]</f>
        <v>11743.11</v>
      </c>
    </row>
    <row r="4280" spans="1:17" x14ac:dyDescent="0.25">
      <c r="A4280" s="4" t="s">
        <v>7740</v>
      </c>
      <c r="B4280" s="5" t="s">
        <v>1077</v>
      </c>
      <c r="C4280" s="5">
        <v>20103.02</v>
      </c>
      <c r="D4280" s="5" t="s">
        <v>53</v>
      </c>
      <c r="E4280" s="5" t="s">
        <v>41</v>
      </c>
      <c r="F4280" s="5" t="s">
        <v>28</v>
      </c>
      <c r="G4280" s="5" t="s">
        <v>33</v>
      </c>
      <c r="H4280" s="5">
        <v>593</v>
      </c>
      <c r="I4280" s="5">
        <v>4</v>
      </c>
      <c r="J4280" s="5">
        <v>0</v>
      </c>
      <c r="K4280" s="5">
        <v>29490.58</v>
      </c>
      <c r="L4280" s="5">
        <v>0</v>
      </c>
      <c r="M4280" s="5">
        <v>0.95699999999999996</v>
      </c>
      <c r="N4280" s="5">
        <v>4</v>
      </c>
      <c r="O4280" s="6">
        <v>0</v>
      </c>
      <c r="P4280" s="5" t="str">
        <f>IF(Table2[[#This Row],[ip_risk_score]]&gt;0.8,"HIGH",IF(Table2[[#This Row],[ip_risk_score]]&gt;0.5,"MEDIUM","LOW"))</f>
        <v>HIGH</v>
      </c>
      <c r="Q4280" s="5">
        <f>Table2[[#This Row],[transaction_amount]]-Table2[[#This Row],[avg_transaction_amount]]</f>
        <v>-9387.5600000000013</v>
      </c>
    </row>
    <row r="4281" spans="1:17" x14ac:dyDescent="0.25">
      <c r="A4281" s="4" t="s">
        <v>7741</v>
      </c>
      <c r="B4281" s="5" t="s">
        <v>7742</v>
      </c>
      <c r="C4281" s="5">
        <v>16937.32</v>
      </c>
      <c r="D4281" s="5" t="s">
        <v>53</v>
      </c>
      <c r="E4281" s="5" t="s">
        <v>27</v>
      </c>
      <c r="F4281" s="5" t="s">
        <v>22</v>
      </c>
      <c r="G4281" s="5" t="s">
        <v>48</v>
      </c>
      <c r="H4281" s="5">
        <v>1673</v>
      </c>
      <c r="I4281" s="5">
        <v>14</v>
      </c>
      <c r="J4281" s="5">
        <v>3</v>
      </c>
      <c r="K4281" s="5">
        <v>1387.88</v>
      </c>
      <c r="L4281" s="5">
        <v>0</v>
      </c>
      <c r="M4281" s="5">
        <v>0.98399999999999999</v>
      </c>
      <c r="N4281" s="5">
        <v>8</v>
      </c>
      <c r="O4281" s="6">
        <v>0</v>
      </c>
      <c r="P4281" s="5" t="str">
        <f>IF(Table2[[#This Row],[ip_risk_score]]&gt;0.8,"HIGH",IF(Table2[[#This Row],[ip_risk_score]]&gt;0.5,"MEDIUM","LOW"))</f>
        <v>HIGH</v>
      </c>
      <c r="Q4281" s="5">
        <f>Table2[[#This Row],[transaction_amount]]-Table2[[#This Row],[avg_transaction_amount]]</f>
        <v>15549.439999999999</v>
      </c>
    </row>
    <row r="4282" spans="1:17" x14ac:dyDescent="0.25">
      <c r="A4282" s="4" t="s">
        <v>7743</v>
      </c>
      <c r="B4282" s="5" t="s">
        <v>7744</v>
      </c>
      <c r="C4282" s="5">
        <v>6384.86</v>
      </c>
      <c r="D4282" s="5" t="s">
        <v>20</v>
      </c>
      <c r="E4282" s="5" t="s">
        <v>21</v>
      </c>
      <c r="F4282" s="5" t="s">
        <v>22</v>
      </c>
      <c r="G4282" s="5" t="s">
        <v>38</v>
      </c>
      <c r="H4282" s="5">
        <v>316</v>
      </c>
      <c r="I4282" s="5">
        <v>9</v>
      </c>
      <c r="J4282" s="5">
        <v>4</v>
      </c>
      <c r="K4282" s="5">
        <v>445.63</v>
      </c>
      <c r="L4282" s="5">
        <v>0</v>
      </c>
      <c r="M4282" s="5">
        <v>0.58499999999999996</v>
      </c>
      <c r="N4282" s="5">
        <v>6</v>
      </c>
      <c r="O4282" s="6">
        <v>0</v>
      </c>
      <c r="P4282" s="5" t="str">
        <f>IF(Table2[[#This Row],[ip_risk_score]]&gt;0.8,"HIGH",IF(Table2[[#This Row],[ip_risk_score]]&gt;0.5,"MEDIUM","LOW"))</f>
        <v>MEDIUM</v>
      </c>
      <c r="Q4282" s="5">
        <f>Table2[[#This Row],[transaction_amount]]-Table2[[#This Row],[avg_transaction_amount]]</f>
        <v>5939.23</v>
      </c>
    </row>
    <row r="4283" spans="1:17" x14ac:dyDescent="0.25">
      <c r="A4283" s="4" t="s">
        <v>7745</v>
      </c>
      <c r="B4283" s="5" t="s">
        <v>7746</v>
      </c>
      <c r="C4283" s="5">
        <v>19617.54</v>
      </c>
      <c r="D4283" s="5" t="s">
        <v>26</v>
      </c>
      <c r="E4283" s="5" t="s">
        <v>41</v>
      </c>
      <c r="F4283" s="5" t="s">
        <v>22</v>
      </c>
      <c r="G4283" s="5" t="s">
        <v>58</v>
      </c>
      <c r="H4283" s="5">
        <v>71</v>
      </c>
      <c r="I4283" s="5">
        <v>20</v>
      </c>
      <c r="J4283" s="5">
        <v>1</v>
      </c>
      <c r="K4283" s="5">
        <v>14365.16</v>
      </c>
      <c r="L4283" s="5">
        <v>0</v>
      </c>
      <c r="M4283" s="5">
        <v>0.75700000000000001</v>
      </c>
      <c r="N4283" s="5">
        <v>5</v>
      </c>
      <c r="O4283" s="6">
        <v>0</v>
      </c>
      <c r="P4283" s="5" t="str">
        <f>IF(Table2[[#This Row],[ip_risk_score]]&gt;0.8,"HIGH",IF(Table2[[#This Row],[ip_risk_score]]&gt;0.5,"MEDIUM","LOW"))</f>
        <v>MEDIUM</v>
      </c>
      <c r="Q4283" s="5">
        <f>Table2[[#This Row],[transaction_amount]]-Table2[[#This Row],[avg_transaction_amount]]</f>
        <v>5252.380000000001</v>
      </c>
    </row>
    <row r="4284" spans="1:17" x14ac:dyDescent="0.25">
      <c r="A4284" s="4" t="s">
        <v>7747</v>
      </c>
      <c r="B4284" s="5" t="s">
        <v>5512</v>
      </c>
      <c r="C4284" s="5">
        <v>8174.91</v>
      </c>
      <c r="D4284" s="5" t="s">
        <v>26</v>
      </c>
      <c r="E4284" s="5" t="s">
        <v>41</v>
      </c>
      <c r="F4284" s="5" t="s">
        <v>32</v>
      </c>
      <c r="G4284" s="5" t="s">
        <v>48</v>
      </c>
      <c r="H4284" s="5">
        <v>314</v>
      </c>
      <c r="I4284" s="5">
        <v>1</v>
      </c>
      <c r="J4284" s="5">
        <v>0</v>
      </c>
      <c r="K4284" s="5">
        <v>25873.78</v>
      </c>
      <c r="L4284" s="5">
        <v>0</v>
      </c>
      <c r="M4284" s="5">
        <v>0.748</v>
      </c>
      <c r="N4284" s="5">
        <v>7</v>
      </c>
      <c r="O4284" s="6">
        <v>0</v>
      </c>
      <c r="P4284" s="5" t="str">
        <f>IF(Table2[[#This Row],[ip_risk_score]]&gt;0.8,"HIGH",IF(Table2[[#This Row],[ip_risk_score]]&gt;0.5,"MEDIUM","LOW"))</f>
        <v>MEDIUM</v>
      </c>
      <c r="Q4284" s="5">
        <f>Table2[[#This Row],[transaction_amount]]-Table2[[#This Row],[avg_transaction_amount]]</f>
        <v>-17698.87</v>
      </c>
    </row>
    <row r="4285" spans="1:17" x14ac:dyDescent="0.25">
      <c r="A4285" s="4" t="s">
        <v>7748</v>
      </c>
      <c r="B4285" s="5" t="s">
        <v>4411</v>
      </c>
      <c r="C4285" s="5">
        <v>36731.57</v>
      </c>
      <c r="D4285" s="5" t="s">
        <v>26</v>
      </c>
      <c r="E4285" s="5" t="s">
        <v>31</v>
      </c>
      <c r="F4285" s="5" t="s">
        <v>22</v>
      </c>
      <c r="G4285" s="5" t="s">
        <v>23</v>
      </c>
      <c r="H4285" s="5">
        <v>188</v>
      </c>
      <c r="I4285" s="5">
        <v>10</v>
      </c>
      <c r="J4285" s="5">
        <v>4</v>
      </c>
      <c r="K4285" s="5">
        <v>15779.77</v>
      </c>
      <c r="L4285" s="5">
        <v>0</v>
      </c>
      <c r="M4285" s="5">
        <v>0.39600000000000002</v>
      </c>
      <c r="N4285" s="5">
        <v>1</v>
      </c>
      <c r="O4285" s="6">
        <v>1</v>
      </c>
      <c r="P4285" s="5" t="str">
        <f>IF(Table2[[#This Row],[ip_risk_score]]&gt;0.8,"HIGH",IF(Table2[[#This Row],[ip_risk_score]]&gt;0.5,"MEDIUM","LOW"))</f>
        <v>LOW</v>
      </c>
      <c r="Q4285" s="5">
        <f>Table2[[#This Row],[transaction_amount]]-Table2[[#This Row],[avg_transaction_amount]]</f>
        <v>20951.8</v>
      </c>
    </row>
    <row r="4286" spans="1:17" x14ac:dyDescent="0.25">
      <c r="A4286" s="4" t="s">
        <v>7749</v>
      </c>
      <c r="B4286" s="5" t="s">
        <v>2109</v>
      </c>
      <c r="C4286" s="5">
        <v>10481.11</v>
      </c>
      <c r="D4286" s="5" t="s">
        <v>53</v>
      </c>
      <c r="E4286" s="5" t="s">
        <v>27</v>
      </c>
      <c r="F4286" s="5" t="s">
        <v>32</v>
      </c>
      <c r="G4286" s="5" t="s">
        <v>48</v>
      </c>
      <c r="H4286" s="5">
        <v>549</v>
      </c>
      <c r="I4286" s="5">
        <v>15</v>
      </c>
      <c r="J4286" s="5">
        <v>3</v>
      </c>
      <c r="K4286" s="5">
        <v>26297.98</v>
      </c>
      <c r="L4286" s="5">
        <v>0</v>
      </c>
      <c r="M4286" s="5">
        <v>4.8000000000000001E-2</v>
      </c>
      <c r="N4286" s="5">
        <v>3</v>
      </c>
      <c r="O4286" s="6">
        <v>0</v>
      </c>
      <c r="P4286" s="5" t="str">
        <f>IF(Table2[[#This Row],[ip_risk_score]]&gt;0.8,"HIGH",IF(Table2[[#This Row],[ip_risk_score]]&gt;0.5,"MEDIUM","LOW"))</f>
        <v>LOW</v>
      </c>
      <c r="Q4286" s="5">
        <f>Table2[[#This Row],[transaction_amount]]-Table2[[#This Row],[avg_transaction_amount]]</f>
        <v>-15816.869999999999</v>
      </c>
    </row>
    <row r="4287" spans="1:17" x14ac:dyDescent="0.25">
      <c r="A4287" s="4" t="s">
        <v>7750</v>
      </c>
      <c r="B4287" s="5" t="s">
        <v>7751</v>
      </c>
      <c r="C4287" s="5">
        <v>2975.34</v>
      </c>
      <c r="D4287" s="5" t="s">
        <v>26</v>
      </c>
      <c r="E4287" s="5" t="s">
        <v>27</v>
      </c>
      <c r="F4287" s="5" t="s">
        <v>28</v>
      </c>
      <c r="G4287" s="5" t="s">
        <v>23</v>
      </c>
      <c r="H4287" s="5">
        <v>1785</v>
      </c>
      <c r="I4287" s="5">
        <v>18</v>
      </c>
      <c r="J4287" s="5">
        <v>4</v>
      </c>
      <c r="K4287" s="5">
        <v>4003.93</v>
      </c>
      <c r="L4287" s="5">
        <v>0</v>
      </c>
      <c r="M4287" s="5">
        <v>0.74099999999999999</v>
      </c>
      <c r="N4287" s="5">
        <v>5</v>
      </c>
      <c r="O4287" s="6">
        <v>0</v>
      </c>
      <c r="P4287" s="5" t="str">
        <f>IF(Table2[[#This Row],[ip_risk_score]]&gt;0.8,"HIGH",IF(Table2[[#This Row],[ip_risk_score]]&gt;0.5,"MEDIUM","LOW"))</f>
        <v>MEDIUM</v>
      </c>
      <c r="Q4287" s="5">
        <f>Table2[[#This Row],[transaction_amount]]-Table2[[#This Row],[avg_transaction_amount]]</f>
        <v>-1028.5899999999997</v>
      </c>
    </row>
    <row r="4288" spans="1:17" x14ac:dyDescent="0.25">
      <c r="A4288" s="4" t="s">
        <v>7752</v>
      </c>
      <c r="B4288" s="5" t="s">
        <v>891</v>
      </c>
      <c r="C4288" s="5">
        <v>27640.69</v>
      </c>
      <c r="D4288" s="5" t="s">
        <v>53</v>
      </c>
      <c r="E4288" s="5" t="s">
        <v>31</v>
      </c>
      <c r="F4288" s="5" t="s">
        <v>22</v>
      </c>
      <c r="G4288" s="5" t="s">
        <v>48</v>
      </c>
      <c r="H4288" s="5">
        <v>941</v>
      </c>
      <c r="I4288" s="5">
        <v>3</v>
      </c>
      <c r="J4288" s="5">
        <v>3</v>
      </c>
      <c r="K4288" s="5">
        <v>21009.89</v>
      </c>
      <c r="L4288" s="5">
        <v>0</v>
      </c>
      <c r="M4288" s="5">
        <v>0.13600000000000001</v>
      </c>
      <c r="N4288" s="5">
        <v>4</v>
      </c>
      <c r="O4288" s="6">
        <v>1</v>
      </c>
      <c r="P4288" s="5" t="str">
        <f>IF(Table2[[#This Row],[ip_risk_score]]&gt;0.8,"HIGH",IF(Table2[[#This Row],[ip_risk_score]]&gt;0.5,"MEDIUM","LOW"))</f>
        <v>LOW</v>
      </c>
      <c r="Q4288" s="5">
        <f>Table2[[#This Row],[transaction_amount]]-Table2[[#This Row],[avg_transaction_amount]]</f>
        <v>6630.7999999999993</v>
      </c>
    </row>
    <row r="4289" spans="1:17" x14ac:dyDescent="0.25">
      <c r="A4289" s="4" t="s">
        <v>7753</v>
      </c>
      <c r="B4289" s="5" t="s">
        <v>7754</v>
      </c>
      <c r="C4289" s="5">
        <v>29781.73</v>
      </c>
      <c r="D4289" s="5" t="s">
        <v>26</v>
      </c>
      <c r="E4289" s="5" t="s">
        <v>31</v>
      </c>
      <c r="F4289" s="5" t="s">
        <v>32</v>
      </c>
      <c r="G4289" s="5" t="s">
        <v>48</v>
      </c>
      <c r="H4289" s="5">
        <v>1777</v>
      </c>
      <c r="I4289" s="5">
        <v>9</v>
      </c>
      <c r="J4289" s="5">
        <v>0</v>
      </c>
      <c r="K4289" s="5">
        <v>19830.330000000002</v>
      </c>
      <c r="L4289" s="5">
        <v>0</v>
      </c>
      <c r="M4289" s="5">
        <v>0.28999999999999998</v>
      </c>
      <c r="N4289" s="5">
        <v>3</v>
      </c>
      <c r="O4289" s="6">
        <v>0</v>
      </c>
      <c r="P4289" s="5" t="str">
        <f>IF(Table2[[#This Row],[ip_risk_score]]&gt;0.8,"HIGH",IF(Table2[[#This Row],[ip_risk_score]]&gt;0.5,"MEDIUM","LOW"))</f>
        <v>LOW</v>
      </c>
      <c r="Q4289" s="5">
        <f>Table2[[#This Row],[transaction_amount]]-Table2[[#This Row],[avg_transaction_amount]]</f>
        <v>9951.3999999999978</v>
      </c>
    </row>
    <row r="4290" spans="1:17" x14ac:dyDescent="0.25">
      <c r="A4290" s="4" t="s">
        <v>7755</v>
      </c>
      <c r="B4290" s="5" t="s">
        <v>7756</v>
      </c>
      <c r="C4290" s="5">
        <v>43602.06</v>
      </c>
      <c r="D4290" s="5" t="s">
        <v>26</v>
      </c>
      <c r="E4290" s="5" t="s">
        <v>31</v>
      </c>
      <c r="F4290" s="5" t="s">
        <v>28</v>
      </c>
      <c r="G4290" s="5" t="s">
        <v>48</v>
      </c>
      <c r="H4290" s="5">
        <v>1698</v>
      </c>
      <c r="I4290" s="5">
        <v>21</v>
      </c>
      <c r="J4290" s="5">
        <v>2</v>
      </c>
      <c r="K4290" s="5">
        <v>16394.419999999998</v>
      </c>
      <c r="L4290" s="5">
        <v>0</v>
      </c>
      <c r="M4290" s="5">
        <v>0.316</v>
      </c>
      <c r="N4290" s="5">
        <v>3</v>
      </c>
      <c r="O4290" s="6">
        <v>1</v>
      </c>
      <c r="P4290" s="5" t="str">
        <f>IF(Table2[[#This Row],[ip_risk_score]]&gt;0.8,"HIGH",IF(Table2[[#This Row],[ip_risk_score]]&gt;0.5,"MEDIUM","LOW"))</f>
        <v>LOW</v>
      </c>
      <c r="Q4290" s="5">
        <f>Table2[[#This Row],[transaction_amount]]-Table2[[#This Row],[avg_transaction_amount]]</f>
        <v>27207.64</v>
      </c>
    </row>
    <row r="4291" spans="1:17" x14ac:dyDescent="0.25">
      <c r="A4291" s="4" t="s">
        <v>7757</v>
      </c>
      <c r="B4291" s="5" t="s">
        <v>7758</v>
      </c>
      <c r="C4291" s="5">
        <v>28870.23</v>
      </c>
      <c r="D4291" s="5" t="s">
        <v>20</v>
      </c>
      <c r="E4291" s="5" t="s">
        <v>41</v>
      </c>
      <c r="F4291" s="5" t="s">
        <v>22</v>
      </c>
      <c r="G4291" s="5" t="s">
        <v>38</v>
      </c>
      <c r="H4291" s="5">
        <v>941</v>
      </c>
      <c r="I4291" s="5">
        <v>21</v>
      </c>
      <c r="J4291" s="5">
        <v>3</v>
      </c>
      <c r="K4291" s="5">
        <v>12212.63</v>
      </c>
      <c r="L4291" s="5">
        <v>0</v>
      </c>
      <c r="M4291" s="5">
        <v>0.34899999999999998</v>
      </c>
      <c r="N4291" s="5">
        <v>9</v>
      </c>
      <c r="O4291" s="6">
        <v>0</v>
      </c>
      <c r="P4291" s="5" t="str">
        <f>IF(Table2[[#This Row],[ip_risk_score]]&gt;0.8,"HIGH",IF(Table2[[#This Row],[ip_risk_score]]&gt;0.5,"MEDIUM","LOW"))</f>
        <v>LOW</v>
      </c>
      <c r="Q4291" s="5">
        <f>Table2[[#This Row],[transaction_amount]]-Table2[[#This Row],[avg_transaction_amount]]</f>
        <v>16657.599999999999</v>
      </c>
    </row>
    <row r="4292" spans="1:17" x14ac:dyDescent="0.25">
      <c r="A4292" s="4" t="s">
        <v>7759</v>
      </c>
      <c r="B4292" s="5" t="s">
        <v>7760</v>
      </c>
      <c r="C4292" s="5">
        <v>17306.77</v>
      </c>
      <c r="D4292" s="5" t="s">
        <v>26</v>
      </c>
      <c r="E4292" s="5" t="s">
        <v>41</v>
      </c>
      <c r="F4292" s="5" t="s">
        <v>32</v>
      </c>
      <c r="G4292" s="5" t="s">
        <v>23</v>
      </c>
      <c r="H4292" s="5">
        <v>854</v>
      </c>
      <c r="I4292" s="5">
        <v>11</v>
      </c>
      <c r="J4292" s="5">
        <v>3</v>
      </c>
      <c r="K4292" s="5">
        <v>19447.34</v>
      </c>
      <c r="L4292" s="5">
        <v>0</v>
      </c>
      <c r="M4292" s="5">
        <v>0.46600000000000003</v>
      </c>
      <c r="N4292" s="5">
        <v>5</v>
      </c>
      <c r="O4292" s="6">
        <v>0</v>
      </c>
      <c r="P4292" s="5" t="str">
        <f>IF(Table2[[#This Row],[ip_risk_score]]&gt;0.8,"HIGH",IF(Table2[[#This Row],[ip_risk_score]]&gt;0.5,"MEDIUM","LOW"))</f>
        <v>LOW</v>
      </c>
      <c r="Q4292" s="5">
        <f>Table2[[#This Row],[transaction_amount]]-Table2[[#This Row],[avg_transaction_amount]]</f>
        <v>-2140.5699999999997</v>
      </c>
    </row>
    <row r="4293" spans="1:17" x14ac:dyDescent="0.25">
      <c r="A4293" s="4" t="s">
        <v>7761</v>
      </c>
      <c r="B4293" s="5" t="s">
        <v>1113</v>
      </c>
      <c r="C4293" s="5">
        <v>40160.44</v>
      </c>
      <c r="D4293" s="5" t="s">
        <v>20</v>
      </c>
      <c r="E4293" s="5" t="s">
        <v>41</v>
      </c>
      <c r="F4293" s="5" t="s">
        <v>32</v>
      </c>
      <c r="G4293" s="5" t="s">
        <v>58</v>
      </c>
      <c r="H4293" s="5">
        <v>1477</v>
      </c>
      <c r="I4293" s="5">
        <v>1</v>
      </c>
      <c r="J4293" s="5">
        <v>0</v>
      </c>
      <c r="K4293" s="5">
        <v>16547.759999999998</v>
      </c>
      <c r="L4293" s="5">
        <v>0</v>
      </c>
      <c r="M4293" s="5">
        <v>0.502</v>
      </c>
      <c r="N4293" s="5">
        <v>3</v>
      </c>
      <c r="O4293" s="6">
        <v>0</v>
      </c>
      <c r="P4293" s="5" t="str">
        <f>IF(Table2[[#This Row],[ip_risk_score]]&gt;0.8,"HIGH",IF(Table2[[#This Row],[ip_risk_score]]&gt;0.5,"MEDIUM","LOW"))</f>
        <v>MEDIUM</v>
      </c>
      <c r="Q4293" s="5">
        <f>Table2[[#This Row],[transaction_amount]]-Table2[[#This Row],[avg_transaction_amount]]</f>
        <v>23612.680000000004</v>
      </c>
    </row>
    <row r="4294" spans="1:17" x14ac:dyDescent="0.25">
      <c r="A4294" s="4" t="s">
        <v>7762</v>
      </c>
      <c r="B4294" s="5" t="s">
        <v>1852</v>
      </c>
      <c r="C4294" s="5">
        <v>27036.93</v>
      </c>
      <c r="D4294" s="5" t="s">
        <v>20</v>
      </c>
      <c r="E4294" s="5" t="s">
        <v>21</v>
      </c>
      <c r="F4294" s="5" t="s">
        <v>28</v>
      </c>
      <c r="G4294" s="5" t="s">
        <v>33</v>
      </c>
      <c r="H4294" s="5">
        <v>1552</v>
      </c>
      <c r="I4294" s="5">
        <v>1</v>
      </c>
      <c r="J4294" s="5">
        <v>0</v>
      </c>
      <c r="K4294" s="5">
        <v>8251.51</v>
      </c>
      <c r="L4294" s="5">
        <v>0</v>
      </c>
      <c r="M4294" s="5">
        <v>0.48399999999999999</v>
      </c>
      <c r="N4294" s="5">
        <v>5</v>
      </c>
      <c r="O4294" s="6">
        <v>0</v>
      </c>
      <c r="P4294" s="5" t="str">
        <f>IF(Table2[[#This Row],[ip_risk_score]]&gt;0.8,"HIGH",IF(Table2[[#This Row],[ip_risk_score]]&gt;0.5,"MEDIUM","LOW"))</f>
        <v>LOW</v>
      </c>
      <c r="Q4294" s="5">
        <f>Table2[[#This Row],[transaction_amount]]-Table2[[#This Row],[avg_transaction_amount]]</f>
        <v>18785.419999999998</v>
      </c>
    </row>
    <row r="4295" spans="1:17" x14ac:dyDescent="0.25">
      <c r="A4295" s="4" t="s">
        <v>7763</v>
      </c>
      <c r="B4295" s="5" t="s">
        <v>7479</v>
      </c>
      <c r="C4295" s="5">
        <v>4010.05</v>
      </c>
      <c r="D4295" s="5" t="s">
        <v>53</v>
      </c>
      <c r="E4295" s="5" t="s">
        <v>21</v>
      </c>
      <c r="F4295" s="5" t="s">
        <v>22</v>
      </c>
      <c r="G4295" s="5" t="s">
        <v>23</v>
      </c>
      <c r="H4295" s="5">
        <v>1610</v>
      </c>
      <c r="I4295" s="5">
        <v>8</v>
      </c>
      <c r="J4295" s="5">
        <v>1</v>
      </c>
      <c r="K4295" s="5">
        <v>3228</v>
      </c>
      <c r="L4295" s="5">
        <v>0</v>
      </c>
      <c r="M4295" s="5">
        <v>0.16300000000000001</v>
      </c>
      <c r="N4295" s="5">
        <v>9</v>
      </c>
      <c r="O4295" s="6">
        <v>1</v>
      </c>
      <c r="P4295" s="5" t="str">
        <f>IF(Table2[[#This Row],[ip_risk_score]]&gt;0.8,"HIGH",IF(Table2[[#This Row],[ip_risk_score]]&gt;0.5,"MEDIUM","LOW"))</f>
        <v>LOW</v>
      </c>
      <c r="Q4295" s="5">
        <f>Table2[[#This Row],[transaction_amount]]-Table2[[#This Row],[avg_transaction_amount]]</f>
        <v>782.05000000000018</v>
      </c>
    </row>
    <row r="4296" spans="1:17" x14ac:dyDescent="0.25">
      <c r="A4296" s="4" t="s">
        <v>7764</v>
      </c>
      <c r="B4296" s="5" t="s">
        <v>2769</v>
      </c>
      <c r="C4296" s="5">
        <v>28314.240000000002</v>
      </c>
      <c r="D4296" s="5" t="s">
        <v>26</v>
      </c>
      <c r="E4296" s="5" t="s">
        <v>27</v>
      </c>
      <c r="F4296" s="5" t="s">
        <v>22</v>
      </c>
      <c r="G4296" s="5" t="s">
        <v>38</v>
      </c>
      <c r="H4296" s="5">
        <v>1668</v>
      </c>
      <c r="I4296" s="5">
        <v>11</v>
      </c>
      <c r="J4296" s="5">
        <v>0</v>
      </c>
      <c r="K4296" s="5">
        <v>11660.8</v>
      </c>
      <c r="L4296" s="5">
        <v>0</v>
      </c>
      <c r="M4296" s="5">
        <v>0.64900000000000002</v>
      </c>
      <c r="N4296" s="5">
        <v>3</v>
      </c>
      <c r="O4296" s="6">
        <v>0</v>
      </c>
      <c r="P4296" s="5" t="str">
        <f>IF(Table2[[#This Row],[ip_risk_score]]&gt;0.8,"HIGH",IF(Table2[[#This Row],[ip_risk_score]]&gt;0.5,"MEDIUM","LOW"))</f>
        <v>MEDIUM</v>
      </c>
      <c r="Q4296" s="5">
        <f>Table2[[#This Row],[transaction_amount]]-Table2[[#This Row],[avg_transaction_amount]]</f>
        <v>16653.440000000002</v>
      </c>
    </row>
    <row r="4297" spans="1:17" x14ac:dyDescent="0.25">
      <c r="A4297" s="4" t="s">
        <v>7765</v>
      </c>
      <c r="B4297" s="5" t="s">
        <v>3946</v>
      </c>
      <c r="C4297" s="5">
        <v>45405.53</v>
      </c>
      <c r="D4297" s="5" t="s">
        <v>26</v>
      </c>
      <c r="E4297" s="5" t="s">
        <v>31</v>
      </c>
      <c r="F4297" s="5" t="s">
        <v>22</v>
      </c>
      <c r="G4297" s="5" t="s">
        <v>23</v>
      </c>
      <c r="H4297" s="5">
        <v>1069</v>
      </c>
      <c r="I4297" s="5">
        <v>1</v>
      </c>
      <c r="J4297" s="5">
        <v>4</v>
      </c>
      <c r="K4297" s="5">
        <v>15421.84</v>
      </c>
      <c r="L4297" s="5">
        <v>0</v>
      </c>
      <c r="M4297" s="5">
        <v>0.79</v>
      </c>
      <c r="N4297" s="5">
        <v>5</v>
      </c>
      <c r="O4297" s="6">
        <v>1</v>
      </c>
      <c r="P4297" s="5" t="str">
        <f>IF(Table2[[#This Row],[ip_risk_score]]&gt;0.8,"HIGH",IF(Table2[[#This Row],[ip_risk_score]]&gt;0.5,"MEDIUM","LOW"))</f>
        <v>MEDIUM</v>
      </c>
      <c r="Q4297" s="5">
        <f>Table2[[#This Row],[transaction_amount]]-Table2[[#This Row],[avg_transaction_amount]]</f>
        <v>29983.69</v>
      </c>
    </row>
    <row r="4298" spans="1:17" x14ac:dyDescent="0.25">
      <c r="A4298" s="4" t="s">
        <v>7766</v>
      </c>
      <c r="B4298" s="5" t="s">
        <v>7767</v>
      </c>
      <c r="C4298" s="5">
        <v>19845.82</v>
      </c>
      <c r="D4298" s="5" t="s">
        <v>26</v>
      </c>
      <c r="E4298" s="5" t="s">
        <v>31</v>
      </c>
      <c r="F4298" s="5" t="s">
        <v>32</v>
      </c>
      <c r="G4298" s="5" t="s">
        <v>58</v>
      </c>
      <c r="H4298" s="5">
        <v>759</v>
      </c>
      <c r="I4298" s="5">
        <v>17</v>
      </c>
      <c r="J4298" s="5">
        <v>3</v>
      </c>
      <c r="K4298" s="5">
        <v>15304.61</v>
      </c>
      <c r="L4298" s="5">
        <v>0</v>
      </c>
      <c r="M4298" s="5">
        <v>0.46200000000000002</v>
      </c>
      <c r="N4298" s="5">
        <v>2</v>
      </c>
      <c r="O4298" s="6">
        <v>0</v>
      </c>
      <c r="P4298" s="5" t="str">
        <f>IF(Table2[[#This Row],[ip_risk_score]]&gt;0.8,"HIGH",IF(Table2[[#This Row],[ip_risk_score]]&gt;0.5,"MEDIUM","LOW"))</f>
        <v>LOW</v>
      </c>
      <c r="Q4298" s="5">
        <f>Table2[[#This Row],[transaction_amount]]-Table2[[#This Row],[avg_transaction_amount]]</f>
        <v>4541.2099999999991</v>
      </c>
    </row>
    <row r="4299" spans="1:17" x14ac:dyDescent="0.25">
      <c r="A4299" s="4" t="s">
        <v>7768</v>
      </c>
      <c r="B4299" s="5" t="s">
        <v>4399</v>
      </c>
      <c r="C4299" s="5">
        <v>14851.47</v>
      </c>
      <c r="D4299" s="5" t="s">
        <v>20</v>
      </c>
      <c r="E4299" s="5" t="s">
        <v>41</v>
      </c>
      <c r="F4299" s="5" t="s">
        <v>22</v>
      </c>
      <c r="G4299" s="5" t="s">
        <v>23</v>
      </c>
      <c r="H4299" s="5">
        <v>1511</v>
      </c>
      <c r="I4299" s="5">
        <v>15</v>
      </c>
      <c r="J4299" s="5">
        <v>2</v>
      </c>
      <c r="K4299" s="5">
        <v>12824.91</v>
      </c>
      <c r="L4299" s="5">
        <v>0</v>
      </c>
      <c r="M4299" s="5">
        <v>0.83799999999999997</v>
      </c>
      <c r="N4299" s="5">
        <v>8</v>
      </c>
      <c r="O4299" s="6">
        <v>0</v>
      </c>
      <c r="P4299" s="5" t="str">
        <f>IF(Table2[[#This Row],[ip_risk_score]]&gt;0.8,"HIGH",IF(Table2[[#This Row],[ip_risk_score]]&gt;0.5,"MEDIUM","LOW"))</f>
        <v>HIGH</v>
      </c>
      <c r="Q4299" s="5">
        <f>Table2[[#This Row],[transaction_amount]]-Table2[[#This Row],[avg_transaction_amount]]</f>
        <v>2026.5599999999995</v>
      </c>
    </row>
    <row r="4300" spans="1:17" x14ac:dyDescent="0.25">
      <c r="A4300" s="4" t="s">
        <v>7769</v>
      </c>
      <c r="B4300" s="5" t="s">
        <v>2503</v>
      </c>
      <c r="C4300" s="5">
        <v>7216.3</v>
      </c>
      <c r="D4300" s="5" t="s">
        <v>26</v>
      </c>
      <c r="E4300" s="5" t="s">
        <v>21</v>
      </c>
      <c r="F4300" s="5" t="s">
        <v>32</v>
      </c>
      <c r="G4300" s="5" t="s">
        <v>38</v>
      </c>
      <c r="H4300" s="5">
        <v>1106</v>
      </c>
      <c r="I4300" s="5">
        <v>18</v>
      </c>
      <c r="J4300" s="5">
        <v>0</v>
      </c>
      <c r="K4300" s="5">
        <v>9887.92</v>
      </c>
      <c r="L4300" s="5">
        <v>1</v>
      </c>
      <c r="M4300" s="5">
        <v>0.44400000000000001</v>
      </c>
      <c r="N4300" s="5">
        <v>6</v>
      </c>
      <c r="O4300" s="6">
        <v>0</v>
      </c>
      <c r="P4300" s="5" t="str">
        <f>IF(Table2[[#This Row],[ip_risk_score]]&gt;0.8,"HIGH",IF(Table2[[#This Row],[ip_risk_score]]&gt;0.5,"MEDIUM","LOW"))</f>
        <v>LOW</v>
      </c>
      <c r="Q4300" s="5">
        <f>Table2[[#This Row],[transaction_amount]]-Table2[[#This Row],[avg_transaction_amount]]</f>
        <v>-2671.62</v>
      </c>
    </row>
    <row r="4301" spans="1:17" x14ac:dyDescent="0.25">
      <c r="A4301" s="4" t="s">
        <v>7770</v>
      </c>
      <c r="B4301" s="5" t="s">
        <v>7771</v>
      </c>
      <c r="C4301" s="5">
        <v>7614.7</v>
      </c>
      <c r="D4301" s="5" t="s">
        <v>53</v>
      </c>
      <c r="E4301" s="5" t="s">
        <v>31</v>
      </c>
      <c r="F4301" s="5" t="s">
        <v>32</v>
      </c>
      <c r="G4301" s="5" t="s">
        <v>38</v>
      </c>
      <c r="H4301" s="5">
        <v>1063</v>
      </c>
      <c r="I4301" s="5">
        <v>14</v>
      </c>
      <c r="J4301" s="5">
        <v>3</v>
      </c>
      <c r="K4301" s="5">
        <v>10579.77</v>
      </c>
      <c r="L4301" s="5">
        <v>0</v>
      </c>
      <c r="M4301" s="5">
        <v>0.56799999999999995</v>
      </c>
      <c r="N4301" s="5">
        <v>8</v>
      </c>
      <c r="O4301" s="6">
        <v>0</v>
      </c>
      <c r="P4301" s="5" t="str">
        <f>IF(Table2[[#This Row],[ip_risk_score]]&gt;0.8,"HIGH",IF(Table2[[#This Row],[ip_risk_score]]&gt;0.5,"MEDIUM","LOW"))</f>
        <v>MEDIUM</v>
      </c>
      <c r="Q4301" s="5">
        <f>Table2[[#This Row],[transaction_amount]]-Table2[[#This Row],[avg_transaction_amount]]</f>
        <v>-2965.0700000000006</v>
      </c>
    </row>
    <row r="4302" spans="1:17" x14ac:dyDescent="0.25">
      <c r="A4302" s="4" t="s">
        <v>7772</v>
      </c>
      <c r="B4302" s="5" t="s">
        <v>7773</v>
      </c>
      <c r="C4302" s="5">
        <v>21666.94</v>
      </c>
      <c r="D4302" s="5" t="s">
        <v>53</v>
      </c>
      <c r="E4302" s="5" t="s">
        <v>27</v>
      </c>
      <c r="F4302" s="5" t="s">
        <v>28</v>
      </c>
      <c r="G4302" s="5" t="s">
        <v>33</v>
      </c>
      <c r="H4302" s="5">
        <v>748</v>
      </c>
      <c r="I4302" s="5">
        <v>15</v>
      </c>
      <c r="J4302" s="5">
        <v>2</v>
      </c>
      <c r="K4302" s="5">
        <v>8048.77</v>
      </c>
      <c r="L4302" s="5">
        <v>0</v>
      </c>
      <c r="M4302" s="5">
        <v>7.0000000000000007E-2</v>
      </c>
      <c r="N4302" s="5">
        <v>1</v>
      </c>
      <c r="O4302" s="6">
        <v>0</v>
      </c>
      <c r="P4302" s="5" t="str">
        <f>IF(Table2[[#This Row],[ip_risk_score]]&gt;0.8,"HIGH",IF(Table2[[#This Row],[ip_risk_score]]&gt;0.5,"MEDIUM","LOW"))</f>
        <v>LOW</v>
      </c>
      <c r="Q4302" s="5">
        <f>Table2[[#This Row],[transaction_amount]]-Table2[[#This Row],[avg_transaction_amount]]</f>
        <v>13618.169999999998</v>
      </c>
    </row>
    <row r="4303" spans="1:17" x14ac:dyDescent="0.25">
      <c r="A4303" s="4" t="s">
        <v>7774</v>
      </c>
      <c r="B4303" s="5" t="s">
        <v>7775</v>
      </c>
      <c r="C4303" s="5">
        <v>29804.21</v>
      </c>
      <c r="D4303" s="5" t="s">
        <v>26</v>
      </c>
      <c r="E4303" s="5" t="s">
        <v>31</v>
      </c>
      <c r="F4303" s="5" t="s">
        <v>32</v>
      </c>
      <c r="G4303" s="5" t="s">
        <v>58</v>
      </c>
      <c r="H4303" s="5">
        <v>1336</v>
      </c>
      <c r="I4303" s="5">
        <v>5</v>
      </c>
      <c r="J4303" s="5">
        <v>1</v>
      </c>
      <c r="K4303" s="5">
        <v>17439.259999999998</v>
      </c>
      <c r="L4303" s="5">
        <v>0</v>
      </c>
      <c r="M4303" s="5">
        <v>0.14699999999999999</v>
      </c>
      <c r="N4303" s="5">
        <v>2</v>
      </c>
      <c r="O4303" s="6">
        <v>0</v>
      </c>
      <c r="P4303" s="5" t="str">
        <f>IF(Table2[[#This Row],[ip_risk_score]]&gt;0.8,"HIGH",IF(Table2[[#This Row],[ip_risk_score]]&gt;0.5,"MEDIUM","LOW"))</f>
        <v>LOW</v>
      </c>
      <c r="Q4303" s="5">
        <f>Table2[[#This Row],[transaction_amount]]-Table2[[#This Row],[avg_transaction_amount]]</f>
        <v>12364.95</v>
      </c>
    </row>
    <row r="4304" spans="1:17" x14ac:dyDescent="0.25">
      <c r="A4304" s="4" t="s">
        <v>7776</v>
      </c>
      <c r="B4304" s="5" t="s">
        <v>2564</v>
      </c>
      <c r="C4304" s="5">
        <v>4076.74</v>
      </c>
      <c r="D4304" s="5" t="s">
        <v>20</v>
      </c>
      <c r="E4304" s="5" t="s">
        <v>41</v>
      </c>
      <c r="F4304" s="5" t="s">
        <v>28</v>
      </c>
      <c r="G4304" s="5" t="s">
        <v>33</v>
      </c>
      <c r="H4304" s="5">
        <v>1380</v>
      </c>
      <c r="I4304" s="5">
        <v>14</v>
      </c>
      <c r="J4304" s="5">
        <v>4</v>
      </c>
      <c r="K4304" s="5">
        <v>25511.63</v>
      </c>
      <c r="L4304" s="5">
        <v>0</v>
      </c>
      <c r="M4304" s="5">
        <v>0.76700000000000002</v>
      </c>
      <c r="N4304" s="5">
        <v>7</v>
      </c>
      <c r="O4304" s="6">
        <v>1</v>
      </c>
      <c r="P4304" s="5" t="str">
        <f>IF(Table2[[#This Row],[ip_risk_score]]&gt;0.8,"HIGH",IF(Table2[[#This Row],[ip_risk_score]]&gt;0.5,"MEDIUM","LOW"))</f>
        <v>MEDIUM</v>
      </c>
      <c r="Q4304" s="5">
        <f>Table2[[#This Row],[transaction_amount]]-Table2[[#This Row],[avg_transaction_amount]]</f>
        <v>-21434.89</v>
      </c>
    </row>
    <row r="4305" spans="1:17" x14ac:dyDescent="0.25">
      <c r="A4305" s="4" t="s">
        <v>7777</v>
      </c>
      <c r="B4305" s="5" t="s">
        <v>7778</v>
      </c>
      <c r="C4305" s="5">
        <v>46981.45</v>
      </c>
      <c r="D4305" s="5" t="s">
        <v>53</v>
      </c>
      <c r="E4305" s="5" t="s">
        <v>41</v>
      </c>
      <c r="F4305" s="5" t="s">
        <v>28</v>
      </c>
      <c r="G4305" s="5" t="s">
        <v>48</v>
      </c>
      <c r="H4305" s="5">
        <v>806</v>
      </c>
      <c r="I4305" s="5">
        <v>11</v>
      </c>
      <c r="J4305" s="5">
        <v>1</v>
      </c>
      <c r="K4305" s="5">
        <v>26402.720000000001</v>
      </c>
      <c r="L4305" s="5">
        <v>1</v>
      </c>
      <c r="M4305" s="5">
        <v>0.249</v>
      </c>
      <c r="N4305" s="5">
        <v>7</v>
      </c>
      <c r="O4305" s="6">
        <v>0</v>
      </c>
      <c r="P4305" s="5" t="str">
        <f>IF(Table2[[#This Row],[ip_risk_score]]&gt;0.8,"HIGH",IF(Table2[[#This Row],[ip_risk_score]]&gt;0.5,"MEDIUM","LOW"))</f>
        <v>LOW</v>
      </c>
      <c r="Q4305" s="5">
        <f>Table2[[#This Row],[transaction_amount]]-Table2[[#This Row],[avg_transaction_amount]]</f>
        <v>20578.729999999996</v>
      </c>
    </row>
    <row r="4306" spans="1:17" x14ac:dyDescent="0.25">
      <c r="A4306" s="4" t="s">
        <v>7779</v>
      </c>
      <c r="B4306" s="5" t="s">
        <v>7780</v>
      </c>
      <c r="C4306" s="5">
        <v>37768.92</v>
      </c>
      <c r="D4306" s="5" t="s">
        <v>53</v>
      </c>
      <c r="E4306" s="5" t="s">
        <v>21</v>
      </c>
      <c r="F4306" s="5" t="s">
        <v>22</v>
      </c>
      <c r="G4306" s="5" t="s">
        <v>38</v>
      </c>
      <c r="H4306" s="5">
        <v>1544</v>
      </c>
      <c r="I4306" s="5">
        <v>21</v>
      </c>
      <c r="J4306" s="5">
        <v>0</v>
      </c>
      <c r="K4306" s="5">
        <v>29812.38</v>
      </c>
      <c r="L4306" s="5">
        <v>0</v>
      </c>
      <c r="M4306" s="5">
        <v>9.4E-2</v>
      </c>
      <c r="N4306" s="5">
        <v>9</v>
      </c>
      <c r="O4306" s="6">
        <v>0</v>
      </c>
      <c r="P4306" s="5" t="str">
        <f>IF(Table2[[#This Row],[ip_risk_score]]&gt;0.8,"HIGH",IF(Table2[[#This Row],[ip_risk_score]]&gt;0.5,"MEDIUM","LOW"))</f>
        <v>LOW</v>
      </c>
      <c r="Q4306" s="5">
        <f>Table2[[#This Row],[transaction_amount]]-Table2[[#This Row],[avg_transaction_amount]]</f>
        <v>7956.5399999999972</v>
      </c>
    </row>
    <row r="4307" spans="1:17" x14ac:dyDescent="0.25">
      <c r="A4307" s="4" t="s">
        <v>7781</v>
      </c>
      <c r="B4307" s="5" t="s">
        <v>6228</v>
      </c>
      <c r="C4307" s="5">
        <v>29351.86</v>
      </c>
      <c r="D4307" s="5" t="s">
        <v>20</v>
      </c>
      <c r="E4307" s="5" t="s">
        <v>27</v>
      </c>
      <c r="F4307" s="5" t="s">
        <v>28</v>
      </c>
      <c r="G4307" s="5" t="s">
        <v>33</v>
      </c>
      <c r="H4307" s="5">
        <v>1550</v>
      </c>
      <c r="I4307" s="5">
        <v>11</v>
      </c>
      <c r="J4307" s="5">
        <v>4</v>
      </c>
      <c r="K4307" s="5">
        <v>2755.67</v>
      </c>
      <c r="L4307" s="5">
        <v>1</v>
      </c>
      <c r="M4307" s="5">
        <v>0.56799999999999995</v>
      </c>
      <c r="N4307" s="5">
        <v>6</v>
      </c>
      <c r="O4307" s="6">
        <v>0</v>
      </c>
      <c r="P4307" s="5" t="str">
        <f>IF(Table2[[#This Row],[ip_risk_score]]&gt;0.8,"HIGH",IF(Table2[[#This Row],[ip_risk_score]]&gt;0.5,"MEDIUM","LOW"))</f>
        <v>MEDIUM</v>
      </c>
      <c r="Q4307" s="5">
        <f>Table2[[#This Row],[transaction_amount]]-Table2[[#This Row],[avg_transaction_amount]]</f>
        <v>26596.190000000002</v>
      </c>
    </row>
    <row r="4308" spans="1:17" x14ac:dyDescent="0.25">
      <c r="A4308" s="4" t="s">
        <v>7782</v>
      </c>
      <c r="B4308" s="5" t="s">
        <v>7783</v>
      </c>
      <c r="C4308" s="5">
        <v>41430.51</v>
      </c>
      <c r="D4308" s="5" t="s">
        <v>53</v>
      </c>
      <c r="E4308" s="5" t="s">
        <v>27</v>
      </c>
      <c r="F4308" s="5" t="s">
        <v>22</v>
      </c>
      <c r="G4308" s="5" t="s">
        <v>38</v>
      </c>
      <c r="H4308" s="5">
        <v>1098</v>
      </c>
      <c r="I4308" s="5">
        <v>9</v>
      </c>
      <c r="J4308" s="5">
        <v>1</v>
      </c>
      <c r="K4308" s="5">
        <v>6506.32</v>
      </c>
      <c r="L4308" s="5">
        <v>0</v>
      </c>
      <c r="M4308" s="5">
        <v>9.4E-2</v>
      </c>
      <c r="N4308" s="5">
        <v>7</v>
      </c>
      <c r="O4308" s="6">
        <v>0</v>
      </c>
      <c r="P4308" s="5" t="str">
        <f>IF(Table2[[#This Row],[ip_risk_score]]&gt;0.8,"HIGH",IF(Table2[[#This Row],[ip_risk_score]]&gt;0.5,"MEDIUM","LOW"))</f>
        <v>LOW</v>
      </c>
      <c r="Q4308" s="5">
        <f>Table2[[#This Row],[transaction_amount]]-Table2[[#This Row],[avg_transaction_amount]]</f>
        <v>34924.19</v>
      </c>
    </row>
    <row r="4309" spans="1:17" x14ac:dyDescent="0.25">
      <c r="A4309" s="4" t="s">
        <v>7784</v>
      </c>
      <c r="B4309" s="5" t="s">
        <v>7785</v>
      </c>
      <c r="C4309" s="5">
        <v>4055.33</v>
      </c>
      <c r="D4309" s="5" t="s">
        <v>20</v>
      </c>
      <c r="E4309" s="5" t="s">
        <v>31</v>
      </c>
      <c r="F4309" s="5" t="s">
        <v>28</v>
      </c>
      <c r="G4309" s="5" t="s">
        <v>38</v>
      </c>
      <c r="H4309" s="5">
        <v>756</v>
      </c>
      <c r="I4309" s="5">
        <v>20</v>
      </c>
      <c r="J4309" s="5">
        <v>3</v>
      </c>
      <c r="K4309" s="5">
        <v>21933.19</v>
      </c>
      <c r="L4309" s="5">
        <v>0</v>
      </c>
      <c r="M4309" s="5">
        <v>0.68400000000000005</v>
      </c>
      <c r="N4309" s="5">
        <v>4</v>
      </c>
      <c r="O4309" s="6">
        <v>1</v>
      </c>
      <c r="P4309" s="5" t="str">
        <f>IF(Table2[[#This Row],[ip_risk_score]]&gt;0.8,"HIGH",IF(Table2[[#This Row],[ip_risk_score]]&gt;0.5,"MEDIUM","LOW"))</f>
        <v>MEDIUM</v>
      </c>
      <c r="Q4309" s="5">
        <f>Table2[[#This Row],[transaction_amount]]-Table2[[#This Row],[avg_transaction_amount]]</f>
        <v>-17877.86</v>
      </c>
    </row>
    <row r="4310" spans="1:17" x14ac:dyDescent="0.25">
      <c r="A4310" s="4" t="s">
        <v>7786</v>
      </c>
      <c r="B4310" s="5" t="s">
        <v>7787</v>
      </c>
      <c r="C4310" s="5">
        <v>23868.1</v>
      </c>
      <c r="D4310" s="5" t="s">
        <v>53</v>
      </c>
      <c r="E4310" s="5" t="s">
        <v>27</v>
      </c>
      <c r="F4310" s="5" t="s">
        <v>32</v>
      </c>
      <c r="G4310" s="5" t="s">
        <v>48</v>
      </c>
      <c r="H4310" s="5">
        <v>636</v>
      </c>
      <c r="I4310" s="5">
        <v>14</v>
      </c>
      <c r="J4310" s="5">
        <v>0</v>
      </c>
      <c r="K4310" s="5">
        <v>19392.689999999999</v>
      </c>
      <c r="L4310" s="5">
        <v>0</v>
      </c>
      <c r="M4310" s="5">
        <v>0.68899999999999995</v>
      </c>
      <c r="N4310" s="5">
        <v>2</v>
      </c>
      <c r="O4310" s="6">
        <v>0</v>
      </c>
      <c r="P4310" s="5" t="str">
        <f>IF(Table2[[#This Row],[ip_risk_score]]&gt;0.8,"HIGH",IF(Table2[[#This Row],[ip_risk_score]]&gt;0.5,"MEDIUM","LOW"))</f>
        <v>MEDIUM</v>
      </c>
      <c r="Q4310" s="5">
        <f>Table2[[#This Row],[transaction_amount]]-Table2[[#This Row],[avg_transaction_amount]]</f>
        <v>4475.41</v>
      </c>
    </row>
    <row r="4311" spans="1:17" x14ac:dyDescent="0.25">
      <c r="A4311" s="4" t="s">
        <v>7788</v>
      </c>
      <c r="B4311" s="5" t="s">
        <v>3370</v>
      </c>
      <c r="C4311" s="5">
        <v>31523.15</v>
      </c>
      <c r="D4311" s="5" t="s">
        <v>20</v>
      </c>
      <c r="E4311" s="5" t="s">
        <v>31</v>
      </c>
      <c r="F4311" s="5" t="s">
        <v>22</v>
      </c>
      <c r="G4311" s="5" t="s">
        <v>38</v>
      </c>
      <c r="H4311" s="5">
        <v>462</v>
      </c>
      <c r="I4311" s="5">
        <v>22</v>
      </c>
      <c r="J4311" s="5">
        <v>1</v>
      </c>
      <c r="K4311" s="5">
        <v>4102.59</v>
      </c>
      <c r="L4311" s="5">
        <v>0</v>
      </c>
      <c r="M4311" s="5">
        <v>0.45300000000000001</v>
      </c>
      <c r="N4311" s="5">
        <v>9</v>
      </c>
      <c r="O4311" s="6">
        <v>0</v>
      </c>
      <c r="P4311" s="5" t="str">
        <f>IF(Table2[[#This Row],[ip_risk_score]]&gt;0.8,"HIGH",IF(Table2[[#This Row],[ip_risk_score]]&gt;0.5,"MEDIUM","LOW"))</f>
        <v>LOW</v>
      </c>
      <c r="Q4311" s="5">
        <f>Table2[[#This Row],[transaction_amount]]-Table2[[#This Row],[avg_transaction_amount]]</f>
        <v>27420.560000000001</v>
      </c>
    </row>
    <row r="4312" spans="1:17" x14ac:dyDescent="0.25">
      <c r="A4312" s="4" t="s">
        <v>7789</v>
      </c>
      <c r="B4312" s="5" t="s">
        <v>4131</v>
      </c>
      <c r="C4312" s="5">
        <v>41441.21</v>
      </c>
      <c r="D4312" s="5" t="s">
        <v>53</v>
      </c>
      <c r="E4312" s="5" t="s">
        <v>31</v>
      </c>
      <c r="F4312" s="5" t="s">
        <v>32</v>
      </c>
      <c r="G4312" s="5" t="s">
        <v>33</v>
      </c>
      <c r="H4312" s="5">
        <v>840</v>
      </c>
      <c r="I4312" s="5">
        <v>3</v>
      </c>
      <c r="J4312" s="5">
        <v>4</v>
      </c>
      <c r="K4312" s="5">
        <v>18967.439999999999</v>
      </c>
      <c r="L4312" s="5">
        <v>0</v>
      </c>
      <c r="M4312" s="5">
        <v>0.68600000000000005</v>
      </c>
      <c r="N4312" s="5">
        <v>1</v>
      </c>
      <c r="O4312" s="6">
        <v>1</v>
      </c>
      <c r="P4312" s="5" t="str">
        <f>IF(Table2[[#This Row],[ip_risk_score]]&gt;0.8,"HIGH",IF(Table2[[#This Row],[ip_risk_score]]&gt;0.5,"MEDIUM","LOW"))</f>
        <v>MEDIUM</v>
      </c>
      <c r="Q4312" s="5">
        <f>Table2[[#This Row],[transaction_amount]]-Table2[[#This Row],[avg_transaction_amount]]</f>
        <v>22473.77</v>
      </c>
    </row>
    <row r="4313" spans="1:17" x14ac:dyDescent="0.25">
      <c r="A4313" s="4" t="s">
        <v>7790</v>
      </c>
      <c r="B4313" s="5" t="s">
        <v>7791</v>
      </c>
      <c r="C4313" s="5">
        <v>39184.300000000003</v>
      </c>
      <c r="D4313" s="5" t="s">
        <v>26</v>
      </c>
      <c r="E4313" s="5" t="s">
        <v>21</v>
      </c>
      <c r="F4313" s="5" t="s">
        <v>22</v>
      </c>
      <c r="G4313" s="5" t="s">
        <v>58</v>
      </c>
      <c r="H4313" s="5">
        <v>767</v>
      </c>
      <c r="I4313" s="5">
        <v>9</v>
      </c>
      <c r="J4313" s="5">
        <v>4</v>
      </c>
      <c r="K4313" s="5">
        <v>12253.21</v>
      </c>
      <c r="L4313" s="5">
        <v>0</v>
      </c>
      <c r="M4313" s="5">
        <v>0.79900000000000004</v>
      </c>
      <c r="N4313" s="5">
        <v>6</v>
      </c>
      <c r="O4313" s="6">
        <v>1</v>
      </c>
      <c r="P4313" s="5" t="str">
        <f>IF(Table2[[#This Row],[ip_risk_score]]&gt;0.8,"HIGH",IF(Table2[[#This Row],[ip_risk_score]]&gt;0.5,"MEDIUM","LOW"))</f>
        <v>MEDIUM</v>
      </c>
      <c r="Q4313" s="5">
        <f>Table2[[#This Row],[transaction_amount]]-Table2[[#This Row],[avg_transaction_amount]]</f>
        <v>26931.090000000004</v>
      </c>
    </row>
    <row r="4314" spans="1:17" x14ac:dyDescent="0.25">
      <c r="A4314" s="4" t="s">
        <v>7792</v>
      </c>
      <c r="B4314" s="5" t="s">
        <v>7793</v>
      </c>
      <c r="C4314" s="5">
        <v>13889.61</v>
      </c>
      <c r="D4314" s="5" t="s">
        <v>53</v>
      </c>
      <c r="E4314" s="5" t="s">
        <v>27</v>
      </c>
      <c r="F4314" s="5" t="s">
        <v>32</v>
      </c>
      <c r="G4314" s="5" t="s">
        <v>23</v>
      </c>
      <c r="H4314" s="5">
        <v>870</v>
      </c>
      <c r="I4314" s="5">
        <v>18</v>
      </c>
      <c r="J4314" s="5">
        <v>2</v>
      </c>
      <c r="K4314" s="5">
        <v>28710.1</v>
      </c>
      <c r="L4314" s="5">
        <v>0</v>
      </c>
      <c r="M4314" s="5">
        <v>0.19800000000000001</v>
      </c>
      <c r="N4314" s="5">
        <v>9</v>
      </c>
      <c r="O4314" s="6">
        <v>0</v>
      </c>
      <c r="P4314" s="5" t="str">
        <f>IF(Table2[[#This Row],[ip_risk_score]]&gt;0.8,"HIGH",IF(Table2[[#This Row],[ip_risk_score]]&gt;0.5,"MEDIUM","LOW"))</f>
        <v>LOW</v>
      </c>
      <c r="Q4314" s="5">
        <f>Table2[[#This Row],[transaction_amount]]-Table2[[#This Row],[avg_transaction_amount]]</f>
        <v>-14820.489999999998</v>
      </c>
    </row>
    <row r="4315" spans="1:17" x14ac:dyDescent="0.25">
      <c r="A4315" s="4" t="s">
        <v>7794</v>
      </c>
      <c r="B4315" s="5" t="s">
        <v>7795</v>
      </c>
      <c r="C4315" s="5">
        <v>47046.96</v>
      </c>
      <c r="D4315" s="5" t="s">
        <v>53</v>
      </c>
      <c r="E4315" s="5" t="s">
        <v>41</v>
      </c>
      <c r="F4315" s="5" t="s">
        <v>28</v>
      </c>
      <c r="G4315" s="5" t="s">
        <v>33</v>
      </c>
      <c r="H4315" s="5">
        <v>1985</v>
      </c>
      <c r="I4315" s="5">
        <v>22</v>
      </c>
      <c r="J4315" s="5">
        <v>4</v>
      </c>
      <c r="K4315" s="5">
        <v>25671.759999999998</v>
      </c>
      <c r="L4315" s="5">
        <v>0</v>
      </c>
      <c r="M4315" s="5">
        <v>0.65</v>
      </c>
      <c r="N4315" s="5">
        <v>2</v>
      </c>
      <c r="O4315" s="6">
        <v>0</v>
      </c>
      <c r="P4315" s="5" t="str">
        <f>IF(Table2[[#This Row],[ip_risk_score]]&gt;0.8,"HIGH",IF(Table2[[#This Row],[ip_risk_score]]&gt;0.5,"MEDIUM","LOW"))</f>
        <v>MEDIUM</v>
      </c>
      <c r="Q4315" s="5">
        <f>Table2[[#This Row],[transaction_amount]]-Table2[[#This Row],[avg_transaction_amount]]</f>
        <v>21375.200000000001</v>
      </c>
    </row>
    <row r="4316" spans="1:17" x14ac:dyDescent="0.25">
      <c r="A4316" s="4" t="s">
        <v>7796</v>
      </c>
      <c r="B4316" s="5" t="s">
        <v>5886</v>
      </c>
      <c r="C4316" s="5">
        <v>6261.07</v>
      </c>
      <c r="D4316" s="5" t="s">
        <v>26</v>
      </c>
      <c r="E4316" s="5" t="s">
        <v>31</v>
      </c>
      <c r="F4316" s="5" t="s">
        <v>22</v>
      </c>
      <c r="G4316" s="5" t="s">
        <v>48</v>
      </c>
      <c r="H4316" s="5">
        <v>1562</v>
      </c>
      <c r="I4316" s="5">
        <v>13</v>
      </c>
      <c r="J4316" s="5">
        <v>4</v>
      </c>
      <c r="K4316" s="5">
        <v>2289.94</v>
      </c>
      <c r="L4316" s="5">
        <v>0</v>
      </c>
      <c r="M4316" s="5">
        <v>0.69199999999999995</v>
      </c>
      <c r="N4316" s="5">
        <v>2</v>
      </c>
      <c r="O4316" s="6">
        <v>0</v>
      </c>
      <c r="P4316" s="5" t="str">
        <f>IF(Table2[[#This Row],[ip_risk_score]]&gt;0.8,"HIGH",IF(Table2[[#This Row],[ip_risk_score]]&gt;0.5,"MEDIUM","LOW"))</f>
        <v>MEDIUM</v>
      </c>
      <c r="Q4316" s="5">
        <f>Table2[[#This Row],[transaction_amount]]-Table2[[#This Row],[avg_transaction_amount]]</f>
        <v>3971.1299999999997</v>
      </c>
    </row>
    <row r="4317" spans="1:17" x14ac:dyDescent="0.25">
      <c r="A4317" s="4" t="s">
        <v>7797</v>
      </c>
      <c r="B4317" s="5" t="s">
        <v>7798</v>
      </c>
      <c r="C4317" s="5">
        <v>43762.92</v>
      </c>
      <c r="D4317" s="5" t="s">
        <v>26</v>
      </c>
      <c r="E4317" s="5" t="s">
        <v>31</v>
      </c>
      <c r="F4317" s="5" t="s">
        <v>22</v>
      </c>
      <c r="G4317" s="5" t="s">
        <v>23</v>
      </c>
      <c r="H4317" s="5">
        <v>1928</v>
      </c>
      <c r="I4317" s="5">
        <v>9</v>
      </c>
      <c r="J4317" s="5">
        <v>0</v>
      </c>
      <c r="K4317" s="5">
        <v>2790.69</v>
      </c>
      <c r="L4317" s="5">
        <v>0</v>
      </c>
      <c r="M4317" s="5">
        <v>0.19400000000000001</v>
      </c>
      <c r="N4317" s="5">
        <v>9</v>
      </c>
      <c r="O4317" s="6">
        <v>0</v>
      </c>
      <c r="P4317" s="5" t="str">
        <f>IF(Table2[[#This Row],[ip_risk_score]]&gt;0.8,"HIGH",IF(Table2[[#This Row],[ip_risk_score]]&gt;0.5,"MEDIUM","LOW"))</f>
        <v>LOW</v>
      </c>
      <c r="Q4317" s="5">
        <f>Table2[[#This Row],[transaction_amount]]-Table2[[#This Row],[avg_transaction_amount]]</f>
        <v>40972.229999999996</v>
      </c>
    </row>
    <row r="4318" spans="1:17" x14ac:dyDescent="0.25">
      <c r="A4318" s="4" t="s">
        <v>7799</v>
      </c>
      <c r="B4318" s="5" t="s">
        <v>7800</v>
      </c>
      <c r="C4318" s="5">
        <v>48548.47</v>
      </c>
      <c r="D4318" s="5" t="s">
        <v>26</v>
      </c>
      <c r="E4318" s="5" t="s">
        <v>31</v>
      </c>
      <c r="F4318" s="5" t="s">
        <v>22</v>
      </c>
      <c r="G4318" s="5" t="s">
        <v>38</v>
      </c>
      <c r="H4318" s="5">
        <v>828</v>
      </c>
      <c r="I4318" s="5">
        <v>16</v>
      </c>
      <c r="J4318" s="5">
        <v>4</v>
      </c>
      <c r="K4318" s="5">
        <v>12570</v>
      </c>
      <c r="L4318" s="5">
        <v>0</v>
      </c>
      <c r="M4318" s="5">
        <v>0.72699999999999998</v>
      </c>
      <c r="N4318" s="5">
        <v>9</v>
      </c>
      <c r="O4318" s="6">
        <v>0</v>
      </c>
      <c r="P4318" s="5" t="str">
        <f>IF(Table2[[#This Row],[ip_risk_score]]&gt;0.8,"HIGH",IF(Table2[[#This Row],[ip_risk_score]]&gt;0.5,"MEDIUM","LOW"))</f>
        <v>MEDIUM</v>
      </c>
      <c r="Q4318" s="5">
        <f>Table2[[#This Row],[transaction_amount]]-Table2[[#This Row],[avg_transaction_amount]]</f>
        <v>35978.47</v>
      </c>
    </row>
    <row r="4319" spans="1:17" x14ac:dyDescent="0.25">
      <c r="A4319" s="4" t="s">
        <v>7801</v>
      </c>
      <c r="B4319" s="5" t="s">
        <v>2067</v>
      </c>
      <c r="C4319" s="5">
        <v>8898.82</v>
      </c>
      <c r="D4319" s="5" t="s">
        <v>26</v>
      </c>
      <c r="E4319" s="5" t="s">
        <v>27</v>
      </c>
      <c r="F4319" s="5" t="s">
        <v>28</v>
      </c>
      <c r="G4319" s="5" t="s">
        <v>33</v>
      </c>
      <c r="H4319" s="5">
        <v>1402</v>
      </c>
      <c r="I4319" s="5">
        <v>21</v>
      </c>
      <c r="J4319" s="5">
        <v>2</v>
      </c>
      <c r="K4319" s="5">
        <v>350.3</v>
      </c>
      <c r="L4319" s="5">
        <v>0</v>
      </c>
      <c r="M4319" s="5">
        <v>0.72</v>
      </c>
      <c r="N4319" s="5">
        <v>4</v>
      </c>
      <c r="O4319" s="6">
        <v>0</v>
      </c>
      <c r="P4319" s="5" t="str">
        <f>IF(Table2[[#This Row],[ip_risk_score]]&gt;0.8,"HIGH",IF(Table2[[#This Row],[ip_risk_score]]&gt;0.5,"MEDIUM","LOW"))</f>
        <v>MEDIUM</v>
      </c>
      <c r="Q4319" s="5">
        <f>Table2[[#This Row],[transaction_amount]]-Table2[[#This Row],[avg_transaction_amount]]</f>
        <v>8548.52</v>
      </c>
    </row>
    <row r="4320" spans="1:17" x14ac:dyDescent="0.25">
      <c r="A4320" s="4" t="s">
        <v>7802</v>
      </c>
      <c r="B4320" s="5" t="s">
        <v>2311</v>
      </c>
      <c r="C4320" s="5">
        <v>36117.199999999997</v>
      </c>
      <c r="D4320" s="5" t="s">
        <v>20</v>
      </c>
      <c r="E4320" s="5" t="s">
        <v>27</v>
      </c>
      <c r="F4320" s="5" t="s">
        <v>32</v>
      </c>
      <c r="G4320" s="5" t="s">
        <v>23</v>
      </c>
      <c r="H4320" s="5">
        <v>1070</v>
      </c>
      <c r="I4320" s="5">
        <v>10</v>
      </c>
      <c r="J4320" s="5">
        <v>4</v>
      </c>
      <c r="K4320" s="5">
        <v>2922.17</v>
      </c>
      <c r="L4320" s="5">
        <v>0</v>
      </c>
      <c r="M4320" s="5">
        <v>0.157</v>
      </c>
      <c r="N4320" s="5">
        <v>8</v>
      </c>
      <c r="O4320" s="6">
        <v>0</v>
      </c>
      <c r="P4320" s="5" t="str">
        <f>IF(Table2[[#This Row],[ip_risk_score]]&gt;0.8,"HIGH",IF(Table2[[#This Row],[ip_risk_score]]&gt;0.5,"MEDIUM","LOW"))</f>
        <v>LOW</v>
      </c>
      <c r="Q4320" s="5">
        <f>Table2[[#This Row],[transaction_amount]]-Table2[[#This Row],[avg_transaction_amount]]</f>
        <v>33195.03</v>
      </c>
    </row>
    <row r="4321" spans="1:17" x14ac:dyDescent="0.25">
      <c r="A4321" s="4" t="s">
        <v>7803</v>
      </c>
      <c r="B4321" s="5" t="s">
        <v>7804</v>
      </c>
      <c r="C4321" s="5">
        <v>2062.2600000000002</v>
      </c>
      <c r="D4321" s="5" t="s">
        <v>20</v>
      </c>
      <c r="E4321" s="5" t="s">
        <v>27</v>
      </c>
      <c r="F4321" s="5" t="s">
        <v>28</v>
      </c>
      <c r="G4321" s="5" t="s">
        <v>33</v>
      </c>
      <c r="H4321" s="5">
        <v>1889</v>
      </c>
      <c r="I4321" s="5">
        <v>17</v>
      </c>
      <c r="J4321" s="5">
        <v>2</v>
      </c>
      <c r="K4321" s="5">
        <v>27984.61</v>
      </c>
      <c r="L4321" s="5">
        <v>0</v>
      </c>
      <c r="M4321" s="5">
        <v>0.317</v>
      </c>
      <c r="N4321" s="5">
        <v>8</v>
      </c>
      <c r="O4321" s="6">
        <v>0</v>
      </c>
      <c r="P4321" s="5" t="str">
        <f>IF(Table2[[#This Row],[ip_risk_score]]&gt;0.8,"HIGH",IF(Table2[[#This Row],[ip_risk_score]]&gt;0.5,"MEDIUM","LOW"))</f>
        <v>LOW</v>
      </c>
      <c r="Q4321" s="5">
        <f>Table2[[#This Row],[transaction_amount]]-Table2[[#This Row],[avg_transaction_amount]]</f>
        <v>-25922.35</v>
      </c>
    </row>
    <row r="4322" spans="1:17" x14ac:dyDescent="0.25">
      <c r="A4322" s="4" t="s">
        <v>7805</v>
      </c>
      <c r="B4322" s="5" t="s">
        <v>7806</v>
      </c>
      <c r="C4322" s="5">
        <v>20300.87</v>
      </c>
      <c r="D4322" s="5" t="s">
        <v>53</v>
      </c>
      <c r="E4322" s="5" t="s">
        <v>31</v>
      </c>
      <c r="F4322" s="5" t="s">
        <v>28</v>
      </c>
      <c r="G4322" s="5" t="s">
        <v>38</v>
      </c>
      <c r="H4322" s="5">
        <v>1917</v>
      </c>
      <c r="I4322" s="5">
        <v>1</v>
      </c>
      <c r="J4322" s="5">
        <v>3</v>
      </c>
      <c r="K4322" s="5">
        <v>23793.71</v>
      </c>
      <c r="L4322" s="5">
        <v>0</v>
      </c>
      <c r="M4322" s="5">
        <v>0.94099999999999995</v>
      </c>
      <c r="N4322" s="5">
        <v>2</v>
      </c>
      <c r="O4322" s="6">
        <v>0</v>
      </c>
      <c r="P4322" s="5" t="str">
        <f>IF(Table2[[#This Row],[ip_risk_score]]&gt;0.8,"HIGH",IF(Table2[[#This Row],[ip_risk_score]]&gt;0.5,"MEDIUM","LOW"))</f>
        <v>HIGH</v>
      </c>
      <c r="Q4322" s="5">
        <f>Table2[[#This Row],[transaction_amount]]-Table2[[#This Row],[avg_transaction_amount]]</f>
        <v>-3492.84</v>
      </c>
    </row>
    <row r="4323" spans="1:17" x14ac:dyDescent="0.25">
      <c r="A4323" s="4" t="s">
        <v>7807</v>
      </c>
      <c r="B4323" s="5" t="s">
        <v>6936</v>
      </c>
      <c r="C4323" s="5">
        <v>25838.35</v>
      </c>
      <c r="D4323" s="5" t="s">
        <v>53</v>
      </c>
      <c r="E4323" s="5" t="s">
        <v>41</v>
      </c>
      <c r="F4323" s="5" t="s">
        <v>28</v>
      </c>
      <c r="G4323" s="5" t="s">
        <v>33</v>
      </c>
      <c r="H4323" s="5">
        <v>390</v>
      </c>
      <c r="I4323" s="5">
        <v>10</v>
      </c>
      <c r="J4323" s="5">
        <v>2</v>
      </c>
      <c r="K4323" s="5">
        <v>20214</v>
      </c>
      <c r="L4323" s="5">
        <v>0</v>
      </c>
      <c r="M4323" s="5">
        <v>7.0999999999999994E-2</v>
      </c>
      <c r="N4323" s="5">
        <v>4</v>
      </c>
      <c r="O4323" s="6">
        <v>0</v>
      </c>
      <c r="P4323" s="5" t="str">
        <f>IF(Table2[[#This Row],[ip_risk_score]]&gt;0.8,"HIGH",IF(Table2[[#This Row],[ip_risk_score]]&gt;0.5,"MEDIUM","LOW"))</f>
        <v>LOW</v>
      </c>
      <c r="Q4323" s="5">
        <f>Table2[[#This Row],[transaction_amount]]-Table2[[#This Row],[avg_transaction_amount]]</f>
        <v>5624.3499999999985</v>
      </c>
    </row>
    <row r="4324" spans="1:17" x14ac:dyDescent="0.25">
      <c r="A4324" s="4" t="s">
        <v>7808</v>
      </c>
      <c r="B4324" s="5" t="s">
        <v>5471</v>
      </c>
      <c r="C4324" s="5">
        <v>29053.23</v>
      </c>
      <c r="D4324" s="5" t="s">
        <v>53</v>
      </c>
      <c r="E4324" s="5" t="s">
        <v>41</v>
      </c>
      <c r="F4324" s="5" t="s">
        <v>32</v>
      </c>
      <c r="G4324" s="5" t="s">
        <v>48</v>
      </c>
      <c r="H4324" s="5">
        <v>1252</v>
      </c>
      <c r="I4324" s="5">
        <v>7</v>
      </c>
      <c r="J4324" s="5">
        <v>0</v>
      </c>
      <c r="K4324" s="5">
        <v>24924.09</v>
      </c>
      <c r="L4324" s="5">
        <v>0</v>
      </c>
      <c r="M4324" s="5">
        <v>0.22900000000000001</v>
      </c>
      <c r="N4324" s="5">
        <v>6</v>
      </c>
      <c r="O4324" s="6">
        <v>0</v>
      </c>
      <c r="P4324" s="5" t="str">
        <f>IF(Table2[[#This Row],[ip_risk_score]]&gt;0.8,"HIGH",IF(Table2[[#This Row],[ip_risk_score]]&gt;0.5,"MEDIUM","LOW"))</f>
        <v>LOW</v>
      </c>
      <c r="Q4324" s="5">
        <f>Table2[[#This Row],[transaction_amount]]-Table2[[#This Row],[avg_transaction_amount]]</f>
        <v>4129.1399999999994</v>
      </c>
    </row>
    <row r="4325" spans="1:17" x14ac:dyDescent="0.25">
      <c r="A4325" s="4" t="s">
        <v>7809</v>
      </c>
      <c r="B4325" s="5" t="s">
        <v>7810</v>
      </c>
      <c r="C4325" s="5">
        <v>46800.07</v>
      </c>
      <c r="D4325" s="5" t="s">
        <v>20</v>
      </c>
      <c r="E4325" s="5" t="s">
        <v>27</v>
      </c>
      <c r="F4325" s="5" t="s">
        <v>28</v>
      </c>
      <c r="G4325" s="5" t="s">
        <v>23</v>
      </c>
      <c r="H4325" s="5">
        <v>658</v>
      </c>
      <c r="I4325" s="5">
        <v>18</v>
      </c>
      <c r="J4325" s="5">
        <v>1</v>
      </c>
      <c r="K4325" s="5">
        <v>7576.64</v>
      </c>
      <c r="L4325" s="5">
        <v>0</v>
      </c>
      <c r="M4325" s="5">
        <v>0.57899999999999996</v>
      </c>
      <c r="N4325" s="5">
        <v>4</v>
      </c>
      <c r="O4325" s="6">
        <v>0</v>
      </c>
      <c r="P4325" s="5" t="str">
        <f>IF(Table2[[#This Row],[ip_risk_score]]&gt;0.8,"HIGH",IF(Table2[[#This Row],[ip_risk_score]]&gt;0.5,"MEDIUM","LOW"))</f>
        <v>MEDIUM</v>
      </c>
      <c r="Q4325" s="5">
        <f>Table2[[#This Row],[transaction_amount]]-Table2[[#This Row],[avg_transaction_amount]]</f>
        <v>39223.43</v>
      </c>
    </row>
    <row r="4326" spans="1:17" x14ac:dyDescent="0.25">
      <c r="A4326" s="4" t="s">
        <v>7811</v>
      </c>
      <c r="B4326" s="5" t="s">
        <v>7812</v>
      </c>
      <c r="C4326" s="5">
        <v>33628.92</v>
      </c>
      <c r="D4326" s="5" t="s">
        <v>53</v>
      </c>
      <c r="E4326" s="5" t="s">
        <v>41</v>
      </c>
      <c r="F4326" s="5" t="s">
        <v>22</v>
      </c>
      <c r="G4326" s="5" t="s">
        <v>23</v>
      </c>
      <c r="H4326" s="5">
        <v>255</v>
      </c>
      <c r="I4326" s="5">
        <v>15</v>
      </c>
      <c r="J4326" s="5">
        <v>1</v>
      </c>
      <c r="K4326" s="5">
        <v>21794.45</v>
      </c>
      <c r="L4326" s="5">
        <v>0</v>
      </c>
      <c r="M4326" s="5">
        <v>0.96899999999999997</v>
      </c>
      <c r="N4326" s="5">
        <v>7</v>
      </c>
      <c r="O4326" s="6">
        <v>0</v>
      </c>
      <c r="P4326" s="5" t="str">
        <f>IF(Table2[[#This Row],[ip_risk_score]]&gt;0.8,"HIGH",IF(Table2[[#This Row],[ip_risk_score]]&gt;0.5,"MEDIUM","LOW"))</f>
        <v>HIGH</v>
      </c>
      <c r="Q4326" s="5">
        <f>Table2[[#This Row],[transaction_amount]]-Table2[[#This Row],[avg_transaction_amount]]</f>
        <v>11834.469999999998</v>
      </c>
    </row>
    <row r="4327" spans="1:17" x14ac:dyDescent="0.25">
      <c r="A4327" s="4" t="s">
        <v>7813</v>
      </c>
      <c r="B4327" s="5" t="s">
        <v>7814</v>
      </c>
      <c r="C4327" s="5">
        <v>24089.83</v>
      </c>
      <c r="D4327" s="5" t="s">
        <v>53</v>
      </c>
      <c r="E4327" s="5" t="s">
        <v>31</v>
      </c>
      <c r="F4327" s="5" t="s">
        <v>28</v>
      </c>
      <c r="G4327" s="5" t="s">
        <v>23</v>
      </c>
      <c r="H4327" s="5">
        <v>1583</v>
      </c>
      <c r="I4327" s="5">
        <v>3</v>
      </c>
      <c r="J4327" s="5">
        <v>3</v>
      </c>
      <c r="K4327" s="5">
        <v>18505.46</v>
      </c>
      <c r="L4327" s="5">
        <v>1</v>
      </c>
      <c r="M4327" s="5">
        <v>0.25700000000000001</v>
      </c>
      <c r="N4327" s="5">
        <v>5</v>
      </c>
      <c r="O4327" s="6">
        <v>0</v>
      </c>
      <c r="P4327" s="5" t="str">
        <f>IF(Table2[[#This Row],[ip_risk_score]]&gt;0.8,"HIGH",IF(Table2[[#This Row],[ip_risk_score]]&gt;0.5,"MEDIUM","LOW"))</f>
        <v>LOW</v>
      </c>
      <c r="Q4327" s="5">
        <f>Table2[[#This Row],[transaction_amount]]-Table2[[#This Row],[avg_transaction_amount]]</f>
        <v>5584.3700000000026</v>
      </c>
    </row>
    <row r="4328" spans="1:17" x14ac:dyDescent="0.25">
      <c r="A4328" s="4" t="s">
        <v>7815</v>
      </c>
      <c r="B4328" s="5" t="s">
        <v>7816</v>
      </c>
      <c r="C4328" s="5">
        <v>40493.269999999997</v>
      </c>
      <c r="D4328" s="5" t="s">
        <v>20</v>
      </c>
      <c r="E4328" s="5" t="s">
        <v>27</v>
      </c>
      <c r="F4328" s="5" t="s">
        <v>32</v>
      </c>
      <c r="G4328" s="5" t="s">
        <v>33</v>
      </c>
      <c r="H4328" s="5">
        <v>260</v>
      </c>
      <c r="I4328" s="5">
        <v>13</v>
      </c>
      <c r="J4328" s="5">
        <v>0</v>
      </c>
      <c r="K4328" s="5">
        <v>25474.560000000001</v>
      </c>
      <c r="L4328" s="5">
        <v>0</v>
      </c>
      <c r="M4328" s="5">
        <v>0.81699999999999995</v>
      </c>
      <c r="N4328" s="5">
        <v>4</v>
      </c>
      <c r="O4328" s="6">
        <v>0</v>
      </c>
      <c r="P4328" s="5" t="str">
        <f>IF(Table2[[#This Row],[ip_risk_score]]&gt;0.8,"HIGH",IF(Table2[[#This Row],[ip_risk_score]]&gt;0.5,"MEDIUM","LOW"))</f>
        <v>HIGH</v>
      </c>
      <c r="Q4328" s="5">
        <f>Table2[[#This Row],[transaction_amount]]-Table2[[#This Row],[avg_transaction_amount]]</f>
        <v>15018.709999999995</v>
      </c>
    </row>
    <row r="4329" spans="1:17" x14ac:dyDescent="0.25">
      <c r="A4329" s="4" t="s">
        <v>7817</v>
      </c>
      <c r="B4329" s="5" t="s">
        <v>3960</v>
      </c>
      <c r="C4329" s="5">
        <v>47529.11</v>
      </c>
      <c r="D4329" s="5" t="s">
        <v>53</v>
      </c>
      <c r="E4329" s="5" t="s">
        <v>27</v>
      </c>
      <c r="F4329" s="5" t="s">
        <v>22</v>
      </c>
      <c r="G4329" s="5" t="s">
        <v>38</v>
      </c>
      <c r="H4329" s="5">
        <v>574</v>
      </c>
      <c r="I4329" s="5">
        <v>21</v>
      </c>
      <c r="J4329" s="5">
        <v>3</v>
      </c>
      <c r="K4329" s="5">
        <v>8552.35</v>
      </c>
      <c r="L4329" s="5">
        <v>0</v>
      </c>
      <c r="M4329" s="5">
        <v>0.36699999999999999</v>
      </c>
      <c r="N4329" s="5">
        <v>6</v>
      </c>
      <c r="O4329" s="6">
        <v>0</v>
      </c>
      <c r="P4329" s="5" t="str">
        <f>IF(Table2[[#This Row],[ip_risk_score]]&gt;0.8,"HIGH",IF(Table2[[#This Row],[ip_risk_score]]&gt;0.5,"MEDIUM","LOW"))</f>
        <v>LOW</v>
      </c>
      <c r="Q4329" s="5">
        <f>Table2[[#This Row],[transaction_amount]]-Table2[[#This Row],[avg_transaction_amount]]</f>
        <v>38976.76</v>
      </c>
    </row>
    <row r="4330" spans="1:17" x14ac:dyDescent="0.25">
      <c r="A4330" s="4" t="s">
        <v>7818</v>
      </c>
      <c r="B4330" s="5" t="s">
        <v>7819</v>
      </c>
      <c r="C4330" s="5">
        <v>1152.2</v>
      </c>
      <c r="D4330" s="5" t="s">
        <v>20</v>
      </c>
      <c r="E4330" s="5" t="s">
        <v>31</v>
      </c>
      <c r="F4330" s="5" t="s">
        <v>32</v>
      </c>
      <c r="G4330" s="5" t="s">
        <v>33</v>
      </c>
      <c r="H4330" s="5">
        <v>918</v>
      </c>
      <c r="I4330" s="5">
        <v>16</v>
      </c>
      <c r="J4330" s="5">
        <v>3</v>
      </c>
      <c r="K4330" s="5">
        <v>22935.1</v>
      </c>
      <c r="L4330" s="5">
        <v>0</v>
      </c>
      <c r="M4330" s="5">
        <v>0.35199999999999998</v>
      </c>
      <c r="N4330" s="5">
        <v>6</v>
      </c>
      <c r="O4330" s="6">
        <v>0</v>
      </c>
      <c r="P4330" s="5" t="str">
        <f>IF(Table2[[#This Row],[ip_risk_score]]&gt;0.8,"HIGH",IF(Table2[[#This Row],[ip_risk_score]]&gt;0.5,"MEDIUM","LOW"))</f>
        <v>LOW</v>
      </c>
      <c r="Q4330" s="5">
        <f>Table2[[#This Row],[transaction_amount]]-Table2[[#This Row],[avg_transaction_amount]]</f>
        <v>-21782.899999999998</v>
      </c>
    </row>
    <row r="4331" spans="1:17" x14ac:dyDescent="0.25">
      <c r="A4331" s="4" t="s">
        <v>7820</v>
      </c>
      <c r="B4331" s="5" t="s">
        <v>7821</v>
      </c>
      <c r="C4331" s="5">
        <v>49126.94</v>
      </c>
      <c r="D4331" s="5" t="s">
        <v>20</v>
      </c>
      <c r="E4331" s="5" t="s">
        <v>27</v>
      </c>
      <c r="F4331" s="5" t="s">
        <v>28</v>
      </c>
      <c r="G4331" s="5" t="s">
        <v>33</v>
      </c>
      <c r="H4331" s="5">
        <v>1379</v>
      </c>
      <c r="I4331" s="5">
        <v>10</v>
      </c>
      <c r="J4331" s="5">
        <v>4</v>
      </c>
      <c r="K4331" s="5">
        <v>25594.28</v>
      </c>
      <c r="L4331" s="5">
        <v>0</v>
      </c>
      <c r="M4331" s="5">
        <v>0.996</v>
      </c>
      <c r="N4331" s="5">
        <v>5</v>
      </c>
      <c r="O4331" s="6">
        <v>0</v>
      </c>
      <c r="P4331" s="5" t="str">
        <f>IF(Table2[[#This Row],[ip_risk_score]]&gt;0.8,"HIGH",IF(Table2[[#This Row],[ip_risk_score]]&gt;0.5,"MEDIUM","LOW"))</f>
        <v>HIGH</v>
      </c>
      <c r="Q4331" s="5">
        <f>Table2[[#This Row],[transaction_amount]]-Table2[[#This Row],[avg_transaction_amount]]</f>
        <v>23532.660000000003</v>
      </c>
    </row>
    <row r="4332" spans="1:17" x14ac:dyDescent="0.25">
      <c r="A4332" s="4" t="s">
        <v>7822</v>
      </c>
      <c r="B4332" s="5" t="s">
        <v>7823</v>
      </c>
      <c r="C4332" s="5">
        <v>4352.3</v>
      </c>
      <c r="D4332" s="5" t="s">
        <v>26</v>
      </c>
      <c r="E4332" s="5" t="s">
        <v>31</v>
      </c>
      <c r="F4332" s="5" t="s">
        <v>32</v>
      </c>
      <c r="G4332" s="5" t="s">
        <v>23</v>
      </c>
      <c r="H4332" s="5">
        <v>830</v>
      </c>
      <c r="I4332" s="5">
        <v>2</v>
      </c>
      <c r="J4332" s="5">
        <v>4</v>
      </c>
      <c r="K4332" s="5">
        <v>16515.310000000001</v>
      </c>
      <c r="L4332" s="5">
        <v>0</v>
      </c>
      <c r="M4332" s="5">
        <v>0.81699999999999995</v>
      </c>
      <c r="N4332" s="5">
        <v>6</v>
      </c>
      <c r="O4332" s="6">
        <v>0</v>
      </c>
      <c r="P4332" s="5" t="str">
        <f>IF(Table2[[#This Row],[ip_risk_score]]&gt;0.8,"HIGH",IF(Table2[[#This Row],[ip_risk_score]]&gt;0.5,"MEDIUM","LOW"))</f>
        <v>HIGH</v>
      </c>
      <c r="Q4332" s="5">
        <f>Table2[[#This Row],[transaction_amount]]-Table2[[#This Row],[avg_transaction_amount]]</f>
        <v>-12163.010000000002</v>
      </c>
    </row>
    <row r="4333" spans="1:17" x14ac:dyDescent="0.25">
      <c r="A4333" s="4" t="s">
        <v>7824</v>
      </c>
      <c r="B4333" s="5" t="s">
        <v>7825</v>
      </c>
      <c r="C4333" s="5">
        <v>40728.620000000003</v>
      </c>
      <c r="D4333" s="5" t="s">
        <v>26</v>
      </c>
      <c r="E4333" s="5" t="s">
        <v>27</v>
      </c>
      <c r="F4333" s="5" t="s">
        <v>22</v>
      </c>
      <c r="G4333" s="5" t="s">
        <v>38</v>
      </c>
      <c r="H4333" s="5">
        <v>724</v>
      </c>
      <c r="I4333" s="5">
        <v>3</v>
      </c>
      <c r="J4333" s="5">
        <v>0</v>
      </c>
      <c r="K4333" s="5">
        <v>12472.18</v>
      </c>
      <c r="L4333" s="5">
        <v>0</v>
      </c>
      <c r="M4333" s="5">
        <v>0.249</v>
      </c>
      <c r="N4333" s="5">
        <v>5</v>
      </c>
      <c r="O4333" s="6">
        <v>0</v>
      </c>
      <c r="P4333" s="5" t="str">
        <f>IF(Table2[[#This Row],[ip_risk_score]]&gt;0.8,"HIGH",IF(Table2[[#This Row],[ip_risk_score]]&gt;0.5,"MEDIUM","LOW"))</f>
        <v>LOW</v>
      </c>
      <c r="Q4333" s="5">
        <f>Table2[[#This Row],[transaction_amount]]-Table2[[#This Row],[avg_transaction_amount]]</f>
        <v>28256.440000000002</v>
      </c>
    </row>
    <row r="4334" spans="1:17" x14ac:dyDescent="0.25">
      <c r="A4334" s="4" t="s">
        <v>7826</v>
      </c>
      <c r="B4334" s="5" t="s">
        <v>7827</v>
      </c>
      <c r="C4334" s="5">
        <v>14052.72</v>
      </c>
      <c r="D4334" s="5" t="s">
        <v>20</v>
      </c>
      <c r="E4334" s="5" t="s">
        <v>41</v>
      </c>
      <c r="F4334" s="5" t="s">
        <v>32</v>
      </c>
      <c r="G4334" s="5" t="s">
        <v>58</v>
      </c>
      <c r="H4334" s="5">
        <v>1920</v>
      </c>
      <c r="I4334" s="5">
        <v>20</v>
      </c>
      <c r="J4334" s="5">
        <v>1</v>
      </c>
      <c r="K4334" s="5">
        <v>28464.71</v>
      </c>
      <c r="L4334" s="5">
        <v>0</v>
      </c>
      <c r="M4334" s="5">
        <v>0.186</v>
      </c>
      <c r="N4334" s="5">
        <v>7</v>
      </c>
      <c r="O4334" s="6">
        <v>0</v>
      </c>
      <c r="P4334" s="5" t="str">
        <f>IF(Table2[[#This Row],[ip_risk_score]]&gt;0.8,"HIGH",IF(Table2[[#This Row],[ip_risk_score]]&gt;0.5,"MEDIUM","LOW"))</f>
        <v>LOW</v>
      </c>
      <c r="Q4334" s="5">
        <f>Table2[[#This Row],[transaction_amount]]-Table2[[#This Row],[avg_transaction_amount]]</f>
        <v>-14411.99</v>
      </c>
    </row>
    <row r="4335" spans="1:17" x14ac:dyDescent="0.25">
      <c r="A4335" s="4" t="s">
        <v>7828</v>
      </c>
      <c r="B4335" s="5" t="s">
        <v>1528</v>
      </c>
      <c r="C4335" s="5">
        <v>6652.37</v>
      </c>
      <c r="D4335" s="5" t="s">
        <v>20</v>
      </c>
      <c r="E4335" s="5" t="s">
        <v>27</v>
      </c>
      <c r="F4335" s="5" t="s">
        <v>22</v>
      </c>
      <c r="G4335" s="5" t="s">
        <v>38</v>
      </c>
      <c r="H4335" s="5">
        <v>481</v>
      </c>
      <c r="I4335" s="5">
        <v>12</v>
      </c>
      <c r="J4335" s="5">
        <v>2</v>
      </c>
      <c r="K4335" s="5">
        <v>5152.1899999999996</v>
      </c>
      <c r="L4335" s="5">
        <v>0</v>
      </c>
      <c r="M4335" s="5">
        <v>8.4000000000000005E-2</v>
      </c>
      <c r="N4335" s="5">
        <v>5</v>
      </c>
      <c r="O4335" s="6">
        <v>0</v>
      </c>
      <c r="P4335" s="5" t="str">
        <f>IF(Table2[[#This Row],[ip_risk_score]]&gt;0.8,"HIGH",IF(Table2[[#This Row],[ip_risk_score]]&gt;0.5,"MEDIUM","LOW"))</f>
        <v>LOW</v>
      </c>
      <c r="Q4335" s="5">
        <f>Table2[[#This Row],[transaction_amount]]-Table2[[#This Row],[avg_transaction_amount]]</f>
        <v>1500.1800000000003</v>
      </c>
    </row>
    <row r="4336" spans="1:17" x14ac:dyDescent="0.25">
      <c r="A4336" s="4" t="s">
        <v>7829</v>
      </c>
      <c r="B4336" s="5" t="s">
        <v>4712</v>
      </c>
      <c r="C4336" s="5">
        <v>22020.79</v>
      </c>
      <c r="D4336" s="5" t="s">
        <v>26</v>
      </c>
      <c r="E4336" s="5" t="s">
        <v>27</v>
      </c>
      <c r="F4336" s="5" t="s">
        <v>22</v>
      </c>
      <c r="G4336" s="5" t="s">
        <v>33</v>
      </c>
      <c r="H4336" s="5">
        <v>1920</v>
      </c>
      <c r="I4336" s="5">
        <v>16</v>
      </c>
      <c r="J4336" s="5">
        <v>4</v>
      </c>
      <c r="K4336" s="5">
        <v>1184.56</v>
      </c>
      <c r="L4336" s="5">
        <v>0</v>
      </c>
      <c r="M4336" s="5">
        <v>0.48299999999999998</v>
      </c>
      <c r="N4336" s="5">
        <v>4</v>
      </c>
      <c r="O4336" s="6">
        <v>0</v>
      </c>
      <c r="P4336" s="5" t="str">
        <f>IF(Table2[[#This Row],[ip_risk_score]]&gt;0.8,"HIGH",IF(Table2[[#This Row],[ip_risk_score]]&gt;0.5,"MEDIUM","LOW"))</f>
        <v>LOW</v>
      </c>
      <c r="Q4336" s="5">
        <f>Table2[[#This Row],[transaction_amount]]-Table2[[#This Row],[avg_transaction_amount]]</f>
        <v>20836.23</v>
      </c>
    </row>
    <row r="4337" spans="1:17" x14ac:dyDescent="0.25">
      <c r="A4337" s="4" t="s">
        <v>7830</v>
      </c>
      <c r="B4337" s="5" t="s">
        <v>3462</v>
      </c>
      <c r="C4337" s="5">
        <v>32215.63</v>
      </c>
      <c r="D4337" s="5" t="s">
        <v>53</v>
      </c>
      <c r="E4337" s="5" t="s">
        <v>27</v>
      </c>
      <c r="F4337" s="5" t="s">
        <v>28</v>
      </c>
      <c r="G4337" s="5" t="s">
        <v>48</v>
      </c>
      <c r="H4337" s="5">
        <v>1594</v>
      </c>
      <c r="I4337" s="5">
        <v>19</v>
      </c>
      <c r="J4337" s="5">
        <v>0</v>
      </c>
      <c r="K4337" s="5">
        <v>5456.29</v>
      </c>
      <c r="L4337" s="5">
        <v>0</v>
      </c>
      <c r="M4337" s="5">
        <v>0.33500000000000002</v>
      </c>
      <c r="N4337" s="5">
        <v>9</v>
      </c>
      <c r="O4337" s="6">
        <v>0</v>
      </c>
      <c r="P4337" s="5" t="str">
        <f>IF(Table2[[#This Row],[ip_risk_score]]&gt;0.8,"HIGH",IF(Table2[[#This Row],[ip_risk_score]]&gt;0.5,"MEDIUM","LOW"))</f>
        <v>LOW</v>
      </c>
      <c r="Q4337" s="5">
        <f>Table2[[#This Row],[transaction_amount]]-Table2[[#This Row],[avg_transaction_amount]]</f>
        <v>26759.34</v>
      </c>
    </row>
    <row r="4338" spans="1:17" x14ac:dyDescent="0.25">
      <c r="A4338" s="4" t="s">
        <v>7831</v>
      </c>
      <c r="B4338" s="5" t="s">
        <v>7832</v>
      </c>
      <c r="C4338" s="5">
        <v>19078.54</v>
      </c>
      <c r="D4338" s="5" t="s">
        <v>53</v>
      </c>
      <c r="E4338" s="5" t="s">
        <v>21</v>
      </c>
      <c r="F4338" s="5" t="s">
        <v>28</v>
      </c>
      <c r="G4338" s="5" t="s">
        <v>38</v>
      </c>
      <c r="H4338" s="5">
        <v>131</v>
      </c>
      <c r="I4338" s="5">
        <v>20</v>
      </c>
      <c r="J4338" s="5">
        <v>0</v>
      </c>
      <c r="K4338" s="5">
        <v>20535.27</v>
      </c>
      <c r="L4338" s="5">
        <v>0</v>
      </c>
      <c r="M4338" s="5">
        <v>0.38100000000000001</v>
      </c>
      <c r="N4338" s="5">
        <v>5</v>
      </c>
      <c r="O4338" s="6">
        <v>0</v>
      </c>
      <c r="P4338" s="5" t="str">
        <f>IF(Table2[[#This Row],[ip_risk_score]]&gt;0.8,"HIGH",IF(Table2[[#This Row],[ip_risk_score]]&gt;0.5,"MEDIUM","LOW"))</f>
        <v>LOW</v>
      </c>
      <c r="Q4338" s="5">
        <f>Table2[[#This Row],[transaction_amount]]-Table2[[#This Row],[avg_transaction_amount]]</f>
        <v>-1456.7299999999996</v>
      </c>
    </row>
    <row r="4339" spans="1:17" x14ac:dyDescent="0.25">
      <c r="A4339" s="4" t="s">
        <v>7833</v>
      </c>
      <c r="B4339" s="5" t="s">
        <v>3743</v>
      </c>
      <c r="C4339" s="5">
        <v>2775.54</v>
      </c>
      <c r="D4339" s="5" t="s">
        <v>53</v>
      </c>
      <c r="E4339" s="5" t="s">
        <v>41</v>
      </c>
      <c r="F4339" s="5" t="s">
        <v>22</v>
      </c>
      <c r="G4339" s="5" t="s">
        <v>23</v>
      </c>
      <c r="H4339" s="5">
        <v>1359</v>
      </c>
      <c r="I4339" s="5">
        <v>19</v>
      </c>
      <c r="J4339" s="5">
        <v>1</v>
      </c>
      <c r="K4339" s="5">
        <v>23689.48</v>
      </c>
      <c r="L4339" s="5">
        <v>0</v>
      </c>
      <c r="M4339" s="5">
        <v>0.43099999999999999</v>
      </c>
      <c r="N4339" s="5">
        <v>6</v>
      </c>
      <c r="O4339" s="6">
        <v>0</v>
      </c>
      <c r="P4339" s="5" t="str">
        <f>IF(Table2[[#This Row],[ip_risk_score]]&gt;0.8,"HIGH",IF(Table2[[#This Row],[ip_risk_score]]&gt;0.5,"MEDIUM","LOW"))</f>
        <v>LOW</v>
      </c>
      <c r="Q4339" s="5">
        <f>Table2[[#This Row],[transaction_amount]]-Table2[[#This Row],[avg_transaction_amount]]</f>
        <v>-20913.939999999999</v>
      </c>
    </row>
    <row r="4340" spans="1:17" x14ac:dyDescent="0.25">
      <c r="A4340" s="4" t="s">
        <v>7834</v>
      </c>
      <c r="B4340" s="5" t="s">
        <v>7835</v>
      </c>
      <c r="C4340" s="5">
        <v>29993.08</v>
      </c>
      <c r="D4340" s="5" t="s">
        <v>20</v>
      </c>
      <c r="E4340" s="5" t="s">
        <v>31</v>
      </c>
      <c r="F4340" s="5" t="s">
        <v>32</v>
      </c>
      <c r="G4340" s="5" t="s">
        <v>48</v>
      </c>
      <c r="H4340" s="5">
        <v>1964</v>
      </c>
      <c r="I4340" s="5">
        <v>9</v>
      </c>
      <c r="J4340" s="5">
        <v>0</v>
      </c>
      <c r="K4340" s="5">
        <v>21533.14</v>
      </c>
      <c r="L4340" s="5">
        <v>0</v>
      </c>
      <c r="M4340" s="5">
        <v>0.99099999999999999</v>
      </c>
      <c r="N4340" s="5">
        <v>2</v>
      </c>
      <c r="O4340" s="6">
        <v>1</v>
      </c>
      <c r="P4340" s="5" t="str">
        <f>IF(Table2[[#This Row],[ip_risk_score]]&gt;0.8,"HIGH",IF(Table2[[#This Row],[ip_risk_score]]&gt;0.5,"MEDIUM","LOW"))</f>
        <v>HIGH</v>
      </c>
      <c r="Q4340" s="5">
        <f>Table2[[#This Row],[transaction_amount]]-Table2[[#This Row],[avg_transaction_amount]]</f>
        <v>8459.9400000000023</v>
      </c>
    </row>
    <row r="4341" spans="1:17" x14ac:dyDescent="0.25">
      <c r="A4341" s="4" t="s">
        <v>7836</v>
      </c>
      <c r="B4341" s="5" t="s">
        <v>7837</v>
      </c>
      <c r="C4341" s="5">
        <v>45125.04</v>
      </c>
      <c r="D4341" s="5" t="s">
        <v>26</v>
      </c>
      <c r="E4341" s="5" t="s">
        <v>21</v>
      </c>
      <c r="F4341" s="5" t="s">
        <v>22</v>
      </c>
      <c r="G4341" s="5" t="s">
        <v>58</v>
      </c>
      <c r="H4341" s="5">
        <v>1561</v>
      </c>
      <c r="I4341" s="5">
        <v>22</v>
      </c>
      <c r="J4341" s="5">
        <v>0</v>
      </c>
      <c r="K4341" s="5">
        <v>12654.01</v>
      </c>
      <c r="L4341" s="5">
        <v>0</v>
      </c>
      <c r="M4341" s="5">
        <v>3.0000000000000001E-3</v>
      </c>
      <c r="N4341" s="5">
        <v>1</v>
      </c>
      <c r="O4341" s="6">
        <v>0</v>
      </c>
      <c r="P4341" s="5" t="str">
        <f>IF(Table2[[#This Row],[ip_risk_score]]&gt;0.8,"HIGH",IF(Table2[[#This Row],[ip_risk_score]]&gt;0.5,"MEDIUM","LOW"))</f>
        <v>LOW</v>
      </c>
      <c r="Q4341" s="5">
        <f>Table2[[#This Row],[transaction_amount]]-Table2[[#This Row],[avg_transaction_amount]]</f>
        <v>32471.03</v>
      </c>
    </row>
    <row r="4342" spans="1:17" x14ac:dyDescent="0.25">
      <c r="A4342" s="4" t="s">
        <v>7838</v>
      </c>
      <c r="B4342" s="5" t="s">
        <v>7839</v>
      </c>
      <c r="C4342" s="5">
        <v>19191.61</v>
      </c>
      <c r="D4342" s="5" t="s">
        <v>53</v>
      </c>
      <c r="E4342" s="5" t="s">
        <v>41</v>
      </c>
      <c r="F4342" s="5" t="s">
        <v>28</v>
      </c>
      <c r="G4342" s="5" t="s">
        <v>58</v>
      </c>
      <c r="H4342" s="5">
        <v>790</v>
      </c>
      <c r="I4342" s="5">
        <v>23</v>
      </c>
      <c r="J4342" s="5">
        <v>1</v>
      </c>
      <c r="K4342" s="5">
        <v>29030.45</v>
      </c>
      <c r="L4342" s="5">
        <v>0</v>
      </c>
      <c r="M4342" s="5">
        <v>0.42599999999999999</v>
      </c>
      <c r="N4342" s="5">
        <v>3</v>
      </c>
      <c r="O4342" s="6">
        <v>0</v>
      </c>
      <c r="P4342" s="5" t="str">
        <f>IF(Table2[[#This Row],[ip_risk_score]]&gt;0.8,"HIGH",IF(Table2[[#This Row],[ip_risk_score]]&gt;0.5,"MEDIUM","LOW"))</f>
        <v>LOW</v>
      </c>
      <c r="Q4342" s="5">
        <f>Table2[[#This Row],[transaction_amount]]-Table2[[#This Row],[avg_transaction_amount]]</f>
        <v>-9838.84</v>
      </c>
    </row>
    <row r="4343" spans="1:17" x14ac:dyDescent="0.25">
      <c r="A4343" s="4" t="s">
        <v>7840</v>
      </c>
      <c r="B4343" s="5" t="s">
        <v>5427</v>
      </c>
      <c r="C4343" s="5">
        <v>10855.82</v>
      </c>
      <c r="D4343" s="5" t="s">
        <v>26</v>
      </c>
      <c r="E4343" s="5" t="s">
        <v>27</v>
      </c>
      <c r="F4343" s="5" t="s">
        <v>32</v>
      </c>
      <c r="G4343" s="5" t="s">
        <v>48</v>
      </c>
      <c r="H4343" s="5">
        <v>757</v>
      </c>
      <c r="I4343" s="5">
        <v>11</v>
      </c>
      <c r="J4343" s="5">
        <v>4</v>
      </c>
      <c r="K4343" s="5">
        <v>13384.63</v>
      </c>
      <c r="L4343" s="5">
        <v>0</v>
      </c>
      <c r="M4343" s="5">
        <v>6.5000000000000002E-2</v>
      </c>
      <c r="N4343" s="5">
        <v>7</v>
      </c>
      <c r="O4343" s="6">
        <v>0</v>
      </c>
      <c r="P4343" s="5" t="str">
        <f>IF(Table2[[#This Row],[ip_risk_score]]&gt;0.8,"HIGH",IF(Table2[[#This Row],[ip_risk_score]]&gt;0.5,"MEDIUM","LOW"))</f>
        <v>LOW</v>
      </c>
      <c r="Q4343" s="5">
        <f>Table2[[#This Row],[transaction_amount]]-Table2[[#This Row],[avg_transaction_amount]]</f>
        <v>-2528.8099999999995</v>
      </c>
    </row>
    <row r="4344" spans="1:17" x14ac:dyDescent="0.25">
      <c r="A4344" s="4" t="s">
        <v>7841</v>
      </c>
      <c r="B4344" s="5" t="s">
        <v>7842</v>
      </c>
      <c r="C4344" s="5">
        <v>22156.74</v>
      </c>
      <c r="D4344" s="5" t="s">
        <v>26</v>
      </c>
      <c r="E4344" s="5" t="s">
        <v>27</v>
      </c>
      <c r="F4344" s="5" t="s">
        <v>22</v>
      </c>
      <c r="G4344" s="5" t="s">
        <v>58</v>
      </c>
      <c r="H4344" s="5">
        <v>130</v>
      </c>
      <c r="I4344" s="5">
        <v>7</v>
      </c>
      <c r="J4344" s="5">
        <v>1</v>
      </c>
      <c r="K4344" s="5">
        <v>29441.02</v>
      </c>
      <c r="L4344" s="5">
        <v>1</v>
      </c>
      <c r="M4344" s="5">
        <v>0.67300000000000004</v>
      </c>
      <c r="N4344" s="5">
        <v>1</v>
      </c>
      <c r="O4344" s="6">
        <v>0</v>
      </c>
      <c r="P4344" s="5" t="str">
        <f>IF(Table2[[#This Row],[ip_risk_score]]&gt;0.8,"HIGH",IF(Table2[[#This Row],[ip_risk_score]]&gt;0.5,"MEDIUM","LOW"))</f>
        <v>MEDIUM</v>
      </c>
      <c r="Q4344" s="5">
        <f>Table2[[#This Row],[transaction_amount]]-Table2[[#This Row],[avg_transaction_amount]]</f>
        <v>-7284.2799999999988</v>
      </c>
    </row>
    <row r="4345" spans="1:17" x14ac:dyDescent="0.25">
      <c r="A4345" s="4" t="s">
        <v>7843</v>
      </c>
      <c r="B4345" s="5" t="s">
        <v>7844</v>
      </c>
      <c r="C4345" s="5">
        <v>2465.7199999999998</v>
      </c>
      <c r="D4345" s="5" t="s">
        <v>20</v>
      </c>
      <c r="E4345" s="5" t="s">
        <v>31</v>
      </c>
      <c r="F4345" s="5" t="s">
        <v>28</v>
      </c>
      <c r="G4345" s="5" t="s">
        <v>48</v>
      </c>
      <c r="H4345" s="5">
        <v>148</v>
      </c>
      <c r="I4345" s="5">
        <v>2</v>
      </c>
      <c r="J4345" s="5">
        <v>3</v>
      </c>
      <c r="K4345" s="5">
        <v>27551.68</v>
      </c>
      <c r="L4345" s="5">
        <v>0</v>
      </c>
      <c r="M4345" s="5">
        <v>0.05</v>
      </c>
      <c r="N4345" s="5">
        <v>1</v>
      </c>
      <c r="O4345" s="6">
        <v>0</v>
      </c>
      <c r="P4345" s="5" t="str">
        <f>IF(Table2[[#This Row],[ip_risk_score]]&gt;0.8,"HIGH",IF(Table2[[#This Row],[ip_risk_score]]&gt;0.5,"MEDIUM","LOW"))</f>
        <v>LOW</v>
      </c>
      <c r="Q4345" s="5">
        <f>Table2[[#This Row],[transaction_amount]]-Table2[[#This Row],[avg_transaction_amount]]</f>
        <v>-25085.96</v>
      </c>
    </row>
    <row r="4346" spans="1:17" x14ac:dyDescent="0.25">
      <c r="A4346" s="4" t="s">
        <v>7845</v>
      </c>
      <c r="B4346" s="5" t="s">
        <v>7846</v>
      </c>
      <c r="C4346" s="5">
        <v>41033.35</v>
      </c>
      <c r="D4346" s="5" t="s">
        <v>53</v>
      </c>
      <c r="E4346" s="5" t="s">
        <v>31</v>
      </c>
      <c r="F4346" s="5" t="s">
        <v>22</v>
      </c>
      <c r="G4346" s="5" t="s">
        <v>33</v>
      </c>
      <c r="H4346" s="5">
        <v>96</v>
      </c>
      <c r="I4346" s="5">
        <v>20</v>
      </c>
      <c r="J4346" s="5">
        <v>4</v>
      </c>
      <c r="K4346" s="5">
        <v>12273.62</v>
      </c>
      <c r="L4346" s="5">
        <v>0</v>
      </c>
      <c r="M4346" s="5">
        <v>0.76700000000000002</v>
      </c>
      <c r="N4346" s="5">
        <v>8</v>
      </c>
      <c r="O4346" s="6">
        <v>0</v>
      </c>
      <c r="P4346" s="5" t="str">
        <f>IF(Table2[[#This Row],[ip_risk_score]]&gt;0.8,"HIGH",IF(Table2[[#This Row],[ip_risk_score]]&gt;0.5,"MEDIUM","LOW"))</f>
        <v>MEDIUM</v>
      </c>
      <c r="Q4346" s="5">
        <f>Table2[[#This Row],[transaction_amount]]-Table2[[#This Row],[avg_transaction_amount]]</f>
        <v>28759.729999999996</v>
      </c>
    </row>
    <row r="4347" spans="1:17" x14ac:dyDescent="0.25">
      <c r="A4347" s="4" t="s">
        <v>7847</v>
      </c>
      <c r="B4347" s="5" t="s">
        <v>7554</v>
      </c>
      <c r="C4347" s="5">
        <v>41325.72</v>
      </c>
      <c r="D4347" s="5" t="s">
        <v>26</v>
      </c>
      <c r="E4347" s="5" t="s">
        <v>41</v>
      </c>
      <c r="F4347" s="5" t="s">
        <v>22</v>
      </c>
      <c r="G4347" s="5" t="s">
        <v>48</v>
      </c>
      <c r="H4347" s="5">
        <v>139</v>
      </c>
      <c r="I4347" s="5">
        <v>9</v>
      </c>
      <c r="J4347" s="5">
        <v>3</v>
      </c>
      <c r="K4347" s="5">
        <v>4914.16</v>
      </c>
      <c r="L4347" s="5">
        <v>0</v>
      </c>
      <c r="M4347" s="5">
        <v>0.86799999999999999</v>
      </c>
      <c r="N4347" s="5">
        <v>3</v>
      </c>
      <c r="O4347" s="6">
        <v>0</v>
      </c>
      <c r="P4347" s="5" t="str">
        <f>IF(Table2[[#This Row],[ip_risk_score]]&gt;0.8,"HIGH",IF(Table2[[#This Row],[ip_risk_score]]&gt;0.5,"MEDIUM","LOW"))</f>
        <v>HIGH</v>
      </c>
      <c r="Q4347" s="5">
        <f>Table2[[#This Row],[transaction_amount]]-Table2[[#This Row],[avg_transaction_amount]]</f>
        <v>36411.56</v>
      </c>
    </row>
    <row r="4348" spans="1:17" x14ac:dyDescent="0.25">
      <c r="A4348" s="4" t="s">
        <v>7848</v>
      </c>
      <c r="B4348" s="5" t="s">
        <v>7849</v>
      </c>
      <c r="C4348" s="5">
        <v>29420.62</v>
      </c>
      <c r="D4348" s="5" t="s">
        <v>20</v>
      </c>
      <c r="E4348" s="5" t="s">
        <v>41</v>
      </c>
      <c r="F4348" s="5" t="s">
        <v>22</v>
      </c>
      <c r="G4348" s="5" t="s">
        <v>33</v>
      </c>
      <c r="H4348" s="5">
        <v>261</v>
      </c>
      <c r="I4348" s="5">
        <v>23</v>
      </c>
      <c r="J4348" s="5">
        <v>0</v>
      </c>
      <c r="K4348" s="5">
        <v>2786.14</v>
      </c>
      <c r="L4348" s="5">
        <v>0</v>
      </c>
      <c r="M4348" s="5">
        <v>0.97099999999999997</v>
      </c>
      <c r="N4348" s="5">
        <v>2</v>
      </c>
      <c r="O4348" s="6">
        <v>0</v>
      </c>
      <c r="P4348" s="5" t="str">
        <f>IF(Table2[[#This Row],[ip_risk_score]]&gt;0.8,"HIGH",IF(Table2[[#This Row],[ip_risk_score]]&gt;0.5,"MEDIUM","LOW"))</f>
        <v>HIGH</v>
      </c>
      <c r="Q4348" s="5">
        <f>Table2[[#This Row],[transaction_amount]]-Table2[[#This Row],[avg_transaction_amount]]</f>
        <v>26634.48</v>
      </c>
    </row>
    <row r="4349" spans="1:17" x14ac:dyDescent="0.25">
      <c r="A4349" s="4" t="s">
        <v>7850</v>
      </c>
      <c r="B4349" s="5" t="s">
        <v>396</v>
      </c>
      <c r="C4349" s="5">
        <v>17687.490000000002</v>
      </c>
      <c r="D4349" s="5" t="s">
        <v>20</v>
      </c>
      <c r="E4349" s="5" t="s">
        <v>31</v>
      </c>
      <c r="F4349" s="5" t="s">
        <v>32</v>
      </c>
      <c r="G4349" s="5" t="s">
        <v>23</v>
      </c>
      <c r="H4349" s="5">
        <v>1895</v>
      </c>
      <c r="I4349" s="5">
        <v>6</v>
      </c>
      <c r="J4349" s="5">
        <v>3</v>
      </c>
      <c r="K4349" s="5">
        <v>15991.1</v>
      </c>
      <c r="L4349" s="5">
        <v>0</v>
      </c>
      <c r="M4349" s="5">
        <v>0.121</v>
      </c>
      <c r="N4349" s="5">
        <v>8</v>
      </c>
      <c r="O4349" s="6">
        <v>0</v>
      </c>
      <c r="P4349" s="5" t="str">
        <f>IF(Table2[[#This Row],[ip_risk_score]]&gt;0.8,"HIGH",IF(Table2[[#This Row],[ip_risk_score]]&gt;0.5,"MEDIUM","LOW"))</f>
        <v>LOW</v>
      </c>
      <c r="Q4349" s="5">
        <f>Table2[[#This Row],[transaction_amount]]-Table2[[#This Row],[avg_transaction_amount]]</f>
        <v>1696.3900000000012</v>
      </c>
    </row>
    <row r="4350" spans="1:17" x14ac:dyDescent="0.25">
      <c r="A4350" s="4" t="s">
        <v>7851</v>
      </c>
      <c r="B4350" s="5" t="s">
        <v>7852</v>
      </c>
      <c r="C4350" s="5">
        <v>39999.18</v>
      </c>
      <c r="D4350" s="5" t="s">
        <v>20</v>
      </c>
      <c r="E4350" s="5" t="s">
        <v>41</v>
      </c>
      <c r="F4350" s="5" t="s">
        <v>28</v>
      </c>
      <c r="G4350" s="5" t="s">
        <v>23</v>
      </c>
      <c r="H4350" s="5">
        <v>796</v>
      </c>
      <c r="I4350" s="5">
        <v>9</v>
      </c>
      <c r="J4350" s="5">
        <v>1</v>
      </c>
      <c r="K4350" s="5">
        <v>22919.919999999998</v>
      </c>
      <c r="L4350" s="5">
        <v>0</v>
      </c>
      <c r="M4350" s="5">
        <v>0.97899999999999998</v>
      </c>
      <c r="N4350" s="5">
        <v>2</v>
      </c>
      <c r="O4350" s="6">
        <v>0</v>
      </c>
      <c r="P4350" s="5" t="str">
        <f>IF(Table2[[#This Row],[ip_risk_score]]&gt;0.8,"HIGH",IF(Table2[[#This Row],[ip_risk_score]]&gt;0.5,"MEDIUM","LOW"))</f>
        <v>HIGH</v>
      </c>
      <c r="Q4350" s="5">
        <f>Table2[[#This Row],[transaction_amount]]-Table2[[#This Row],[avg_transaction_amount]]</f>
        <v>17079.260000000002</v>
      </c>
    </row>
    <row r="4351" spans="1:17" x14ac:dyDescent="0.25">
      <c r="A4351" s="4" t="s">
        <v>7853</v>
      </c>
      <c r="B4351" s="5" t="s">
        <v>7854</v>
      </c>
      <c r="C4351" s="5">
        <v>27756.62</v>
      </c>
      <c r="D4351" s="5" t="s">
        <v>53</v>
      </c>
      <c r="E4351" s="5" t="s">
        <v>31</v>
      </c>
      <c r="F4351" s="5" t="s">
        <v>28</v>
      </c>
      <c r="G4351" s="5" t="s">
        <v>58</v>
      </c>
      <c r="H4351" s="5">
        <v>1393</v>
      </c>
      <c r="I4351" s="5">
        <v>6</v>
      </c>
      <c r="J4351" s="5">
        <v>1</v>
      </c>
      <c r="K4351" s="5">
        <v>5363.83</v>
      </c>
      <c r="L4351" s="5">
        <v>0</v>
      </c>
      <c r="M4351" s="5">
        <v>0.41199999999999998</v>
      </c>
      <c r="N4351" s="5">
        <v>7</v>
      </c>
      <c r="O4351" s="6">
        <v>1</v>
      </c>
      <c r="P4351" s="5" t="str">
        <f>IF(Table2[[#This Row],[ip_risk_score]]&gt;0.8,"HIGH",IF(Table2[[#This Row],[ip_risk_score]]&gt;0.5,"MEDIUM","LOW"))</f>
        <v>LOW</v>
      </c>
      <c r="Q4351" s="5">
        <f>Table2[[#This Row],[transaction_amount]]-Table2[[#This Row],[avg_transaction_amount]]</f>
        <v>22392.79</v>
      </c>
    </row>
    <row r="4352" spans="1:17" x14ac:dyDescent="0.25">
      <c r="A4352" s="4" t="s">
        <v>7855</v>
      </c>
      <c r="B4352" s="5" t="s">
        <v>4506</v>
      </c>
      <c r="C4352" s="5">
        <v>41305.32</v>
      </c>
      <c r="D4352" s="5" t="s">
        <v>53</v>
      </c>
      <c r="E4352" s="5" t="s">
        <v>27</v>
      </c>
      <c r="F4352" s="5" t="s">
        <v>22</v>
      </c>
      <c r="G4352" s="5" t="s">
        <v>48</v>
      </c>
      <c r="H4352" s="5">
        <v>1846</v>
      </c>
      <c r="I4352" s="5">
        <v>17</v>
      </c>
      <c r="J4352" s="5">
        <v>2</v>
      </c>
      <c r="K4352" s="5">
        <v>9614.51</v>
      </c>
      <c r="L4352" s="5">
        <v>0</v>
      </c>
      <c r="M4352" s="5">
        <v>0.63300000000000001</v>
      </c>
      <c r="N4352" s="5">
        <v>7</v>
      </c>
      <c r="O4352" s="6">
        <v>0</v>
      </c>
      <c r="P4352" s="5" t="str">
        <f>IF(Table2[[#This Row],[ip_risk_score]]&gt;0.8,"HIGH",IF(Table2[[#This Row],[ip_risk_score]]&gt;0.5,"MEDIUM","LOW"))</f>
        <v>MEDIUM</v>
      </c>
      <c r="Q4352" s="5">
        <f>Table2[[#This Row],[transaction_amount]]-Table2[[#This Row],[avg_transaction_amount]]</f>
        <v>31690.809999999998</v>
      </c>
    </row>
    <row r="4353" spans="1:17" x14ac:dyDescent="0.25">
      <c r="A4353" s="4" t="s">
        <v>7856</v>
      </c>
      <c r="B4353" s="5" t="s">
        <v>7671</v>
      </c>
      <c r="C4353" s="5">
        <v>31591.37</v>
      </c>
      <c r="D4353" s="5" t="s">
        <v>20</v>
      </c>
      <c r="E4353" s="5" t="s">
        <v>31</v>
      </c>
      <c r="F4353" s="5" t="s">
        <v>22</v>
      </c>
      <c r="G4353" s="5" t="s">
        <v>33</v>
      </c>
      <c r="H4353" s="5">
        <v>1463</v>
      </c>
      <c r="I4353" s="5">
        <v>19</v>
      </c>
      <c r="J4353" s="5">
        <v>0</v>
      </c>
      <c r="K4353" s="5">
        <v>18952.89</v>
      </c>
      <c r="L4353" s="5">
        <v>0</v>
      </c>
      <c r="M4353" s="5">
        <v>0</v>
      </c>
      <c r="N4353" s="5">
        <v>6</v>
      </c>
      <c r="O4353" s="6">
        <v>0</v>
      </c>
      <c r="P4353" s="5" t="str">
        <f>IF(Table2[[#This Row],[ip_risk_score]]&gt;0.8,"HIGH",IF(Table2[[#This Row],[ip_risk_score]]&gt;0.5,"MEDIUM","LOW"))</f>
        <v>LOW</v>
      </c>
      <c r="Q4353" s="5">
        <f>Table2[[#This Row],[transaction_amount]]-Table2[[#This Row],[avg_transaction_amount]]</f>
        <v>12638.48</v>
      </c>
    </row>
    <row r="4354" spans="1:17" x14ac:dyDescent="0.25">
      <c r="A4354" s="4" t="s">
        <v>7857</v>
      </c>
      <c r="B4354" s="5" t="s">
        <v>7858</v>
      </c>
      <c r="C4354" s="5">
        <v>39231.050000000003</v>
      </c>
      <c r="D4354" s="5" t="s">
        <v>53</v>
      </c>
      <c r="E4354" s="5" t="s">
        <v>21</v>
      </c>
      <c r="F4354" s="5" t="s">
        <v>22</v>
      </c>
      <c r="G4354" s="5" t="s">
        <v>23</v>
      </c>
      <c r="H4354" s="5">
        <v>56</v>
      </c>
      <c r="I4354" s="5">
        <v>13</v>
      </c>
      <c r="J4354" s="5">
        <v>1</v>
      </c>
      <c r="K4354" s="5">
        <v>13879.96</v>
      </c>
      <c r="L4354" s="5">
        <v>0</v>
      </c>
      <c r="M4354" s="5">
        <v>0.37</v>
      </c>
      <c r="N4354" s="5">
        <v>1</v>
      </c>
      <c r="O4354" s="6">
        <v>0</v>
      </c>
      <c r="P4354" s="5" t="str">
        <f>IF(Table2[[#This Row],[ip_risk_score]]&gt;0.8,"HIGH",IF(Table2[[#This Row],[ip_risk_score]]&gt;0.5,"MEDIUM","LOW"))</f>
        <v>LOW</v>
      </c>
      <c r="Q4354" s="5">
        <f>Table2[[#This Row],[transaction_amount]]-Table2[[#This Row],[avg_transaction_amount]]</f>
        <v>25351.090000000004</v>
      </c>
    </row>
    <row r="4355" spans="1:17" x14ac:dyDescent="0.25">
      <c r="A4355" s="4" t="s">
        <v>7859</v>
      </c>
      <c r="B4355" s="5" t="s">
        <v>7860</v>
      </c>
      <c r="C4355" s="5">
        <v>29948.22</v>
      </c>
      <c r="D4355" s="5" t="s">
        <v>53</v>
      </c>
      <c r="E4355" s="5" t="s">
        <v>31</v>
      </c>
      <c r="F4355" s="5" t="s">
        <v>32</v>
      </c>
      <c r="G4355" s="5" t="s">
        <v>23</v>
      </c>
      <c r="H4355" s="5">
        <v>1978</v>
      </c>
      <c r="I4355" s="5">
        <v>11</v>
      </c>
      <c r="J4355" s="5">
        <v>4</v>
      </c>
      <c r="K4355" s="5">
        <v>18155.650000000001</v>
      </c>
      <c r="L4355" s="5">
        <v>0</v>
      </c>
      <c r="M4355" s="5">
        <v>0.35299999999999998</v>
      </c>
      <c r="N4355" s="5">
        <v>1</v>
      </c>
      <c r="O4355" s="6">
        <v>0</v>
      </c>
      <c r="P4355" s="5" t="str">
        <f>IF(Table2[[#This Row],[ip_risk_score]]&gt;0.8,"HIGH",IF(Table2[[#This Row],[ip_risk_score]]&gt;0.5,"MEDIUM","LOW"))</f>
        <v>LOW</v>
      </c>
      <c r="Q4355" s="5">
        <f>Table2[[#This Row],[transaction_amount]]-Table2[[#This Row],[avg_transaction_amount]]</f>
        <v>11792.57</v>
      </c>
    </row>
    <row r="4356" spans="1:17" x14ac:dyDescent="0.25">
      <c r="A4356" s="4" t="s">
        <v>7861</v>
      </c>
      <c r="B4356" s="5" t="s">
        <v>1488</v>
      </c>
      <c r="C4356" s="5">
        <v>20736.349999999999</v>
      </c>
      <c r="D4356" s="5" t="s">
        <v>26</v>
      </c>
      <c r="E4356" s="5" t="s">
        <v>31</v>
      </c>
      <c r="F4356" s="5" t="s">
        <v>28</v>
      </c>
      <c r="G4356" s="5" t="s">
        <v>23</v>
      </c>
      <c r="H4356" s="5">
        <v>1624</v>
      </c>
      <c r="I4356" s="5">
        <v>7</v>
      </c>
      <c r="J4356" s="5">
        <v>1</v>
      </c>
      <c r="K4356" s="5">
        <v>20323.39</v>
      </c>
      <c r="L4356" s="5">
        <v>0</v>
      </c>
      <c r="M4356" s="5">
        <v>0.504</v>
      </c>
      <c r="N4356" s="5">
        <v>3</v>
      </c>
      <c r="O4356" s="6">
        <v>0</v>
      </c>
      <c r="P4356" s="5" t="str">
        <f>IF(Table2[[#This Row],[ip_risk_score]]&gt;0.8,"HIGH",IF(Table2[[#This Row],[ip_risk_score]]&gt;0.5,"MEDIUM","LOW"))</f>
        <v>MEDIUM</v>
      </c>
      <c r="Q4356" s="5">
        <f>Table2[[#This Row],[transaction_amount]]-Table2[[#This Row],[avg_transaction_amount]]</f>
        <v>412.95999999999913</v>
      </c>
    </row>
    <row r="4357" spans="1:17" x14ac:dyDescent="0.25">
      <c r="A4357" s="4" t="s">
        <v>7862</v>
      </c>
      <c r="B4357" s="5" t="s">
        <v>7863</v>
      </c>
      <c r="C4357" s="5">
        <v>47899.4</v>
      </c>
      <c r="D4357" s="5" t="s">
        <v>20</v>
      </c>
      <c r="E4357" s="5" t="s">
        <v>21</v>
      </c>
      <c r="F4357" s="5" t="s">
        <v>22</v>
      </c>
      <c r="G4357" s="5" t="s">
        <v>58</v>
      </c>
      <c r="H4357" s="5">
        <v>510</v>
      </c>
      <c r="I4357" s="5">
        <v>6</v>
      </c>
      <c r="J4357" s="5">
        <v>4</v>
      </c>
      <c r="K4357" s="5">
        <v>11482.78</v>
      </c>
      <c r="L4357" s="5">
        <v>0</v>
      </c>
      <c r="M4357" s="5">
        <v>0.13300000000000001</v>
      </c>
      <c r="N4357" s="5">
        <v>4</v>
      </c>
      <c r="O4357" s="6">
        <v>0</v>
      </c>
      <c r="P4357" s="5" t="str">
        <f>IF(Table2[[#This Row],[ip_risk_score]]&gt;0.8,"HIGH",IF(Table2[[#This Row],[ip_risk_score]]&gt;0.5,"MEDIUM","LOW"))</f>
        <v>LOW</v>
      </c>
      <c r="Q4357" s="5">
        <f>Table2[[#This Row],[transaction_amount]]-Table2[[#This Row],[avg_transaction_amount]]</f>
        <v>36416.620000000003</v>
      </c>
    </row>
    <row r="4358" spans="1:17" x14ac:dyDescent="0.25">
      <c r="A4358" s="4" t="s">
        <v>7864</v>
      </c>
      <c r="B4358" s="5" t="s">
        <v>7865</v>
      </c>
      <c r="C4358" s="5">
        <v>27078.639999999999</v>
      </c>
      <c r="D4358" s="5" t="s">
        <v>20</v>
      </c>
      <c r="E4358" s="5" t="s">
        <v>21</v>
      </c>
      <c r="F4358" s="5" t="s">
        <v>28</v>
      </c>
      <c r="G4358" s="5" t="s">
        <v>23</v>
      </c>
      <c r="H4358" s="5">
        <v>1843</v>
      </c>
      <c r="I4358" s="5">
        <v>4</v>
      </c>
      <c r="J4358" s="5">
        <v>0</v>
      </c>
      <c r="K4358" s="5">
        <v>23600.39</v>
      </c>
      <c r="L4358" s="5">
        <v>0</v>
      </c>
      <c r="M4358" s="5">
        <v>0.69</v>
      </c>
      <c r="N4358" s="5">
        <v>9</v>
      </c>
      <c r="O4358" s="6">
        <v>0</v>
      </c>
      <c r="P4358" s="5" t="str">
        <f>IF(Table2[[#This Row],[ip_risk_score]]&gt;0.8,"HIGH",IF(Table2[[#This Row],[ip_risk_score]]&gt;0.5,"MEDIUM","LOW"))</f>
        <v>MEDIUM</v>
      </c>
      <c r="Q4358" s="5">
        <f>Table2[[#This Row],[transaction_amount]]-Table2[[#This Row],[avg_transaction_amount]]</f>
        <v>3478.25</v>
      </c>
    </row>
    <row r="4359" spans="1:17" x14ac:dyDescent="0.25">
      <c r="A4359" s="4" t="s">
        <v>7866</v>
      </c>
      <c r="B4359" s="5" t="s">
        <v>3367</v>
      </c>
      <c r="C4359" s="5">
        <v>30274.22</v>
      </c>
      <c r="D4359" s="5" t="s">
        <v>53</v>
      </c>
      <c r="E4359" s="5" t="s">
        <v>21</v>
      </c>
      <c r="F4359" s="5" t="s">
        <v>22</v>
      </c>
      <c r="G4359" s="5" t="s">
        <v>38</v>
      </c>
      <c r="H4359" s="5">
        <v>1962</v>
      </c>
      <c r="I4359" s="5">
        <v>0</v>
      </c>
      <c r="J4359" s="5">
        <v>2</v>
      </c>
      <c r="K4359" s="5">
        <v>21115.67</v>
      </c>
      <c r="L4359" s="5">
        <v>0</v>
      </c>
      <c r="M4359" s="5">
        <v>0.59599999999999997</v>
      </c>
      <c r="N4359" s="5">
        <v>7</v>
      </c>
      <c r="O4359" s="6">
        <v>0</v>
      </c>
      <c r="P4359" s="5" t="str">
        <f>IF(Table2[[#This Row],[ip_risk_score]]&gt;0.8,"HIGH",IF(Table2[[#This Row],[ip_risk_score]]&gt;0.5,"MEDIUM","LOW"))</f>
        <v>MEDIUM</v>
      </c>
      <c r="Q4359" s="5">
        <f>Table2[[#This Row],[transaction_amount]]-Table2[[#This Row],[avg_transaction_amount]]</f>
        <v>9158.5500000000029</v>
      </c>
    </row>
    <row r="4360" spans="1:17" x14ac:dyDescent="0.25">
      <c r="A4360" s="4" t="s">
        <v>7867</v>
      </c>
      <c r="B4360" s="5" t="s">
        <v>7868</v>
      </c>
      <c r="C4360" s="5">
        <v>11063.36</v>
      </c>
      <c r="D4360" s="5" t="s">
        <v>20</v>
      </c>
      <c r="E4360" s="5" t="s">
        <v>21</v>
      </c>
      <c r="F4360" s="5" t="s">
        <v>28</v>
      </c>
      <c r="G4360" s="5" t="s">
        <v>58</v>
      </c>
      <c r="H4360" s="5">
        <v>1909</v>
      </c>
      <c r="I4360" s="5">
        <v>14</v>
      </c>
      <c r="J4360" s="5">
        <v>2</v>
      </c>
      <c r="K4360" s="5">
        <v>20657.84</v>
      </c>
      <c r="L4360" s="5">
        <v>0</v>
      </c>
      <c r="M4360" s="5">
        <v>0.21199999999999999</v>
      </c>
      <c r="N4360" s="5">
        <v>1</v>
      </c>
      <c r="O4360" s="6">
        <v>1</v>
      </c>
      <c r="P4360" s="5" t="str">
        <f>IF(Table2[[#This Row],[ip_risk_score]]&gt;0.8,"HIGH",IF(Table2[[#This Row],[ip_risk_score]]&gt;0.5,"MEDIUM","LOW"))</f>
        <v>LOW</v>
      </c>
      <c r="Q4360" s="5">
        <f>Table2[[#This Row],[transaction_amount]]-Table2[[#This Row],[avg_transaction_amount]]</f>
        <v>-9594.48</v>
      </c>
    </row>
    <row r="4361" spans="1:17" x14ac:dyDescent="0.25">
      <c r="A4361" s="4" t="s">
        <v>7869</v>
      </c>
      <c r="B4361" s="5" t="s">
        <v>7870</v>
      </c>
      <c r="C4361" s="5">
        <v>31301.26</v>
      </c>
      <c r="D4361" s="5" t="s">
        <v>20</v>
      </c>
      <c r="E4361" s="5" t="s">
        <v>31</v>
      </c>
      <c r="F4361" s="5" t="s">
        <v>22</v>
      </c>
      <c r="G4361" s="5" t="s">
        <v>48</v>
      </c>
      <c r="H4361" s="5">
        <v>434</v>
      </c>
      <c r="I4361" s="5">
        <v>8</v>
      </c>
      <c r="J4361" s="5">
        <v>3</v>
      </c>
      <c r="K4361" s="5">
        <v>4569.5600000000004</v>
      </c>
      <c r="L4361" s="5">
        <v>0</v>
      </c>
      <c r="M4361" s="5">
        <v>0.98399999999999999</v>
      </c>
      <c r="N4361" s="5">
        <v>4</v>
      </c>
      <c r="O4361" s="6">
        <v>0</v>
      </c>
      <c r="P4361" s="5" t="str">
        <f>IF(Table2[[#This Row],[ip_risk_score]]&gt;0.8,"HIGH",IF(Table2[[#This Row],[ip_risk_score]]&gt;0.5,"MEDIUM","LOW"))</f>
        <v>HIGH</v>
      </c>
      <c r="Q4361" s="5">
        <f>Table2[[#This Row],[transaction_amount]]-Table2[[#This Row],[avg_transaction_amount]]</f>
        <v>26731.699999999997</v>
      </c>
    </row>
    <row r="4362" spans="1:17" x14ac:dyDescent="0.25">
      <c r="A4362" s="4" t="s">
        <v>7871</v>
      </c>
      <c r="B4362" s="5" t="s">
        <v>7872</v>
      </c>
      <c r="C4362" s="5">
        <v>28601.8</v>
      </c>
      <c r="D4362" s="5" t="s">
        <v>20</v>
      </c>
      <c r="E4362" s="5" t="s">
        <v>41</v>
      </c>
      <c r="F4362" s="5" t="s">
        <v>32</v>
      </c>
      <c r="G4362" s="5" t="s">
        <v>38</v>
      </c>
      <c r="H4362" s="5">
        <v>1408</v>
      </c>
      <c r="I4362" s="5">
        <v>11</v>
      </c>
      <c r="J4362" s="5">
        <v>1</v>
      </c>
      <c r="K4362" s="5">
        <v>14279.64</v>
      </c>
      <c r="L4362" s="5">
        <v>1</v>
      </c>
      <c r="M4362" s="5">
        <v>6.0000000000000001E-3</v>
      </c>
      <c r="N4362" s="5">
        <v>6</v>
      </c>
      <c r="O4362" s="6">
        <v>0</v>
      </c>
      <c r="P4362" s="5" t="str">
        <f>IF(Table2[[#This Row],[ip_risk_score]]&gt;0.8,"HIGH",IF(Table2[[#This Row],[ip_risk_score]]&gt;0.5,"MEDIUM","LOW"))</f>
        <v>LOW</v>
      </c>
      <c r="Q4362" s="5">
        <f>Table2[[#This Row],[transaction_amount]]-Table2[[#This Row],[avg_transaction_amount]]</f>
        <v>14322.16</v>
      </c>
    </row>
    <row r="4363" spans="1:17" x14ac:dyDescent="0.25">
      <c r="A4363" s="4" t="s">
        <v>7873</v>
      </c>
      <c r="B4363" s="5" t="s">
        <v>7874</v>
      </c>
      <c r="C4363" s="5">
        <v>9282.68</v>
      </c>
      <c r="D4363" s="5" t="s">
        <v>53</v>
      </c>
      <c r="E4363" s="5" t="s">
        <v>21</v>
      </c>
      <c r="F4363" s="5" t="s">
        <v>22</v>
      </c>
      <c r="G4363" s="5" t="s">
        <v>58</v>
      </c>
      <c r="H4363" s="5">
        <v>974</v>
      </c>
      <c r="I4363" s="5">
        <v>21</v>
      </c>
      <c r="J4363" s="5">
        <v>0</v>
      </c>
      <c r="K4363" s="5">
        <v>17357.47</v>
      </c>
      <c r="L4363" s="5">
        <v>0</v>
      </c>
      <c r="M4363" s="5">
        <v>0.33600000000000002</v>
      </c>
      <c r="N4363" s="5">
        <v>6</v>
      </c>
      <c r="O4363" s="6">
        <v>1</v>
      </c>
      <c r="P4363" s="5" t="str">
        <f>IF(Table2[[#This Row],[ip_risk_score]]&gt;0.8,"HIGH",IF(Table2[[#This Row],[ip_risk_score]]&gt;0.5,"MEDIUM","LOW"))</f>
        <v>LOW</v>
      </c>
      <c r="Q4363" s="5">
        <f>Table2[[#This Row],[transaction_amount]]-Table2[[#This Row],[avg_transaction_amount]]</f>
        <v>-8074.7900000000009</v>
      </c>
    </row>
    <row r="4364" spans="1:17" x14ac:dyDescent="0.25">
      <c r="A4364" s="4" t="s">
        <v>7875</v>
      </c>
      <c r="B4364" s="5" t="s">
        <v>7657</v>
      </c>
      <c r="C4364" s="5">
        <v>3026.38</v>
      </c>
      <c r="D4364" s="5" t="s">
        <v>53</v>
      </c>
      <c r="E4364" s="5" t="s">
        <v>27</v>
      </c>
      <c r="F4364" s="5" t="s">
        <v>22</v>
      </c>
      <c r="G4364" s="5" t="s">
        <v>58</v>
      </c>
      <c r="H4364" s="5">
        <v>1887</v>
      </c>
      <c r="I4364" s="5">
        <v>17</v>
      </c>
      <c r="J4364" s="5">
        <v>3</v>
      </c>
      <c r="K4364" s="5">
        <v>6868.95</v>
      </c>
      <c r="L4364" s="5">
        <v>0</v>
      </c>
      <c r="M4364" s="5">
        <v>0.26200000000000001</v>
      </c>
      <c r="N4364" s="5">
        <v>7</v>
      </c>
      <c r="O4364" s="6">
        <v>0</v>
      </c>
      <c r="P4364" s="5" t="str">
        <f>IF(Table2[[#This Row],[ip_risk_score]]&gt;0.8,"HIGH",IF(Table2[[#This Row],[ip_risk_score]]&gt;0.5,"MEDIUM","LOW"))</f>
        <v>LOW</v>
      </c>
      <c r="Q4364" s="5">
        <f>Table2[[#This Row],[transaction_amount]]-Table2[[#This Row],[avg_transaction_amount]]</f>
        <v>-3842.5699999999997</v>
      </c>
    </row>
    <row r="4365" spans="1:17" x14ac:dyDescent="0.25">
      <c r="A4365" s="4" t="s">
        <v>7876</v>
      </c>
      <c r="B4365" s="5" t="s">
        <v>5554</v>
      </c>
      <c r="C4365" s="5">
        <v>30237.75</v>
      </c>
      <c r="D4365" s="5" t="s">
        <v>53</v>
      </c>
      <c r="E4365" s="5" t="s">
        <v>31</v>
      </c>
      <c r="F4365" s="5" t="s">
        <v>22</v>
      </c>
      <c r="G4365" s="5" t="s">
        <v>33</v>
      </c>
      <c r="H4365" s="5">
        <v>740</v>
      </c>
      <c r="I4365" s="5">
        <v>10</v>
      </c>
      <c r="J4365" s="5">
        <v>0</v>
      </c>
      <c r="K4365" s="5">
        <v>22781.16</v>
      </c>
      <c r="L4365" s="5">
        <v>0</v>
      </c>
      <c r="M4365" s="5">
        <v>0.56000000000000005</v>
      </c>
      <c r="N4365" s="5">
        <v>9</v>
      </c>
      <c r="O4365" s="6">
        <v>0</v>
      </c>
      <c r="P4365" s="5" t="str">
        <f>IF(Table2[[#This Row],[ip_risk_score]]&gt;0.8,"HIGH",IF(Table2[[#This Row],[ip_risk_score]]&gt;0.5,"MEDIUM","LOW"))</f>
        <v>MEDIUM</v>
      </c>
      <c r="Q4365" s="5">
        <f>Table2[[#This Row],[transaction_amount]]-Table2[[#This Row],[avg_transaction_amount]]</f>
        <v>7456.59</v>
      </c>
    </row>
    <row r="4366" spans="1:17" x14ac:dyDescent="0.25">
      <c r="A4366" s="4" t="s">
        <v>7877</v>
      </c>
      <c r="B4366" s="5" t="s">
        <v>7878</v>
      </c>
      <c r="C4366" s="5">
        <v>38196.43</v>
      </c>
      <c r="D4366" s="5" t="s">
        <v>26</v>
      </c>
      <c r="E4366" s="5" t="s">
        <v>41</v>
      </c>
      <c r="F4366" s="5" t="s">
        <v>22</v>
      </c>
      <c r="G4366" s="5" t="s">
        <v>38</v>
      </c>
      <c r="H4366" s="5">
        <v>120</v>
      </c>
      <c r="I4366" s="5">
        <v>9</v>
      </c>
      <c r="J4366" s="5">
        <v>0</v>
      </c>
      <c r="K4366" s="5">
        <v>3720.31</v>
      </c>
      <c r="L4366" s="5">
        <v>0</v>
      </c>
      <c r="M4366" s="5">
        <v>0.88800000000000001</v>
      </c>
      <c r="N4366" s="5">
        <v>6</v>
      </c>
      <c r="O4366" s="6">
        <v>0</v>
      </c>
      <c r="P4366" s="5" t="str">
        <f>IF(Table2[[#This Row],[ip_risk_score]]&gt;0.8,"HIGH",IF(Table2[[#This Row],[ip_risk_score]]&gt;0.5,"MEDIUM","LOW"))</f>
        <v>HIGH</v>
      </c>
      <c r="Q4366" s="5">
        <f>Table2[[#This Row],[transaction_amount]]-Table2[[#This Row],[avg_transaction_amount]]</f>
        <v>34476.120000000003</v>
      </c>
    </row>
    <row r="4367" spans="1:17" x14ac:dyDescent="0.25">
      <c r="A4367" s="4" t="s">
        <v>7879</v>
      </c>
      <c r="B4367" s="5" t="s">
        <v>7880</v>
      </c>
      <c r="C4367" s="5">
        <v>26193.9</v>
      </c>
      <c r="D4367" s="5" t="s">
        <v>20</v>
      </c>
      <c r="E4367" s="5" t="s">
        <v>27</v>
      </c>
      <c r="F4367" s="5" t="s">
        <v>22</v>
      </c>
      <c r="G4367" s="5" t="s">
        <v>38</v>
      </c>
      <c r="H4367" s="5">
        <v>1260</v>
      </c>
      <c r="I4367" s="5">
        <v>9</v>
      </c>
      <c r="J4367" s="5">
        <v>3</v>
      </c>
      <c r="K4367" s="5">
        <v>4580.74</v>
      </c>
      <c r="L4367" s="5">
        <v>0</v>
      </c>
      <c r="M4367" s="5">
        <v>0.65800000000000003</v>
      </c>
      <c r="N4367" s="5">
        <v>1</v>
      </c>
      <c r="O4367" s="6">
        <v>1</v>
      </c>
      <c r="P4367" s="5" t="str">
        <f>IF(Table2[[#This Row],[ip_risk_score]]&gt;0.8,"HIGH",IF(Table2[[#This Row],[ip_risk_score]]&gt;0.5,"MEDIUM","LOW"))</f>
        <v>MEDIUM</v>
      </c>
      <c r="Q4367" s="5">
        <f>Table2[[#This Row],[transaction_amount]]-Table2[[#This Row],[avg_transaction_amount]]</f>
        <v>21613.160000000003</v>
      </c>
    </row>
    <row r="4368" spans="1:17" x14ac:dyDescent="0.25">
      <c r="A4368" s="4" t="s">
        <v>7881</v>
      </c>
      <c r="B4368" s="5" t="s">
        <v>7882</v>
      </c>
      <c r="C4368" s="5">
        <v>11377.29</v>
      </c>
      <c r="D4368" s="5" t="s">
        <v>26</v>
      </c>
      <c r="E4368" s="5" t="s">
        <v>31</v>
      </c>
      <c r="F4368" s="5" t="s">
        <v>28</v>
      </c>
      <c r="G4368" s="5" t="s">
        <v>38</v>
      </c>
      <c r="H4368" s="5">
        <v>1820</v>
      </c>
      <c r="I4368" s="5">
        <v>17</v>
      </c>
      <c r="J4368" s="5">
        <v>0</v>
      </c>
      <c r="K4368" s="5">
        <v>12458.25</v>
      </c>
      <c r="L4368" s="5">
        <v>0</v>
      </c>
      <c r="M4368" s="5">
        <v>4.8000000000000001E-2</v>
      </c>
      <c r="N4368" s="5">
        <v>3</v>
      </c>
      <c r="O4368" s="6">
        <v>0</v>
      </c>
      <c r="P4368" s="5" t="str">
        <f>IF(Table2[[#This Row],[ip_risk_score]]&gt;0.8,"HIGH",IF(Table2[[#This Row],[ip_risk_score]]&gt;0.5,"MEDIUM","LOW"))</f>
        <v>LOW</v>
      </c>
      <c r="Q4368" s="5">
        <f>Table2[[#This Row],[transaction_amount]]-Table2[[#This Row],[avg_transaction_amount]]</f>
        <v>-1080.9599999999991</v>
      </c>
    </row>
    <row r="4369" spans="1:17" x14ac:dyDescent="0.25">
      <c r="A4369" s="4" t="s">
        <v>7883</v>
      </c>
      <c r="B4369" s="5" t="s">
        <v>7884</v>
      </c>
      <c r="C4369" s="5">
        <v>33342.769999999997</v>
      </c>
      <c r="D4369" s="5" t="s">
        <v>53</v>
      </c>
      <c r="E4369" s="5" t="s">
        <v>31</v>
      </c>
      <c r="F4369" s="5" t="s">
        <v>28</v>
      </c>
      <c r="G4369" s="5" t="s">
        <v>23</v>
      </c>
      <c r="H4369" s="5">
        <v>1801</v>
      </c>
      <c r="I4369" s="5">
        <v>0</v>
      </c>
      <c r="J4369" s="5">
        <v>3</v>
      </c>
      <c r="K4369" s="5">
        <v>4146.8100000000004</v>
      </c>
      <c r="L4369" s="5">
        <v>0</v>
      </c>
      <c r="M4369" s="5">
        <v>0.86299999999999999</v>
      </c>
      <c r="N4369" s="5">
        <v>1</v>
      </c>
      <c r="O4369" s="6">
        <v>1</v>
      </c>
      <c r="P4369" s="5" t="str">
        <f>IF(Table2[[#This Row],[ip_risk_score]]&gt;0.8,"HIGH",IF(Table2[[#This Row],[ip_risk_score]]&gt;0.5,"MEDIUM","LOW"))</f>
        <v>HIGH</v>
      </c>
      <c r="Q4369" s="5">
        <f>Table2[[#This Row],[transaction_amount]]-Table2[[#This Row],[avg_transaction_amount]]</f>
        <v>29195.959999999995</v>
      </c>
    </row>
    <row r="4370" spans="1:17" x14ac:dyDescent="0.25">
      <c r="A4370" s="4" t="s">
        <v>7885</v>
      </c>
      <c r="B4370" s="5" t="s">
        <v>7886</v>
      </c>
      <c r="C4370" s="5">
        <v>4051.28</v>
      </c>
      <c r="D4370" s="5" t="s">
        <v>26</v>
      </c>
      <c r="E4370" s="5" t="s">
        <v>27</v>
      </c>
      <c r="F4370" s="5" t="s">
        <v>32</v>
      </c>
      <c r="G4370" s="5" t="s">
        <v>23</v>
      </c>
      <c r="H4370" s="5">
        <v>1072</v>
      </c>
      <c r="I4370" s="5">
        <v>19</v>
      </c>
      <c r="J4370" s="5">
        <v>1</v>
      </c>
      <c r="K4370" s="5">
        <v>448.15</v>
      </c>
      <c r="L4370" s="5">
        <v>0</v>
      </c>
      <c r="M4370" s="5">
        <v>0.26500000000000001</v>
      </c>
      <c r="N4370" s="5">
        <v>6</v>
      </c>
      <c r="O4370" s="6">
        <v>0</v>
      </c>
      <c r="P4370" s="5" t="str">
        <f>IF(Table2[[#This Row],[ip_risk_score]]&gt;0.8,"HIGH",IF(Table2[[#This Row],[ip_risk_score]]&gt;0.5,"MEDIUM","LOW"))</f>
        <v>LOW</v>
      </c>
      <c r="Q4370" s="5">
        <f>Table2[[#This Row],[transaction_amount]]-Table2[[#This Row],[avg_transaction_amount]]</f>
        <v>3603.13</v>
      </c>
    </row>
    <row r="4371" spans="1:17" x14ac:dyDescent="0.25">
      <c r="A4371" s="4" t="s">
        <v>7887</v>
      </c>
      <c r="B4371" s="5" t="s">
        <v>7888</v>
      </c>
      <c r="C4371" s="5">
        <v>22119.59</v>
      </c>
      <c r="D4371" s="5" t="s">
        <v>20</v>
      </c>
      <c r="E4371" s="5" t="s">
        <v>21</v>
      </c>
      <c r="F4371" s="5" t="s">
        <v>22</v>
      </c>
      <c r="G4371" s="5" t="s">
        <v>48</v>
      </c>
      <c r="H4371" s="5">
        <v>144</v>
      </c>
      <c r="I4371" s="5">
        <v>10</v>
      </c>
      <c r="J4371" s="5">
        <v>3</v>
      </c>
      <c r="K4371" s="5">
        <v>12400.92</v>
      </c>
      <c r="L4371" s="5">
        <v>0</v>
      </c>
      <c r="M4371" s="5">
        <v>0.11</v>
      </c>
      <c r="N4371" s="5">
        <v>7</v>
      </c>
      <c r="O4371" s="6">
        <v>0</v>
      </c>
      <c r="P4371" s="5" t="str">
        <f>IF(Table2[[#This Row],[ip_risk_score]]&gt;0.8,"HIGH",IF(Table2[[#This Row],[ip_risk_score]]&gt;0.5,"MEDIUM","LOW"))</f>
        <v>LOW</v>
      </c>
      <c r="Q4371" s="5">
        <f>Table2[[#This Row],[transaction_amount]]-Table2[[#This Row],[avg_transaction_amount]]</f>
        <v>9718.67</v>
      </c>
    </row>
    <row r="4372" spans="1:17" x14ac:dyDescent="0.25">
      <c r="A4372" s="4" t="s">
        <v>7889</v>
      </c>
      <c r="B4372" s="5" t="s">
        <v>5485</v>
      </c>
      <c r="C4372" s="5">
        <v>8210.17</v>
      </c>
      <c r="D4372" s="5" t="s">
        <v>20</v>
      </c>
      <c r="E4372" s="5" t="s">
        <v>21</v>
      </c>
      <c r="F4372" s="5" t="s">
        <v>28</v>
      </c>
      <c r="G4372" s="5" t="s">
        <v>48</v>
      </c>
      <c r="H4372" s="5">
        <v>1328</v>
      </c>
      <c r="I4372" s="5">
        <v>1</v>
      </c>
      <c r="J4372" s="5">
        <v>1</v>
      </c>
      <c r="K4372" s="5">
        <v>19491.71</v>
      </c>
      <c r="L4372" s="5">
        <v>0</v>
      </c>
      <c r="M4372" s="5">
        <v>0.433</v>
      </c>
      <c r="N4372" s="5">
        <v>3</v>
      </c>
      <c r="O4372" s="6">
        <v>0</v>
      </c>
      <c r="P4372" s="5" t="str">
        <f>IF(Table2[[#This Row],[ip_risk_score]]&gt;0.8,"HIGH",IF(Table2[[#This Row],[ip_risk_score]]&gt;0.5,"MEDIUM","LOW"))</f>
        <v>LOW</v>
      </c>
      <c r="Q4372" s="5">
        <f>Table2[[#This Row],[transaction_amount]]-Table2[[#This Row],[avg_transaction_amount]]</f>
        <v>-11281.539999999999</v>
      </c>
    </row>
    <row r="4373" spans="1:17" x14ac:dyDescent="0.25">
      <c r="A4373" s="4" t="s">
        <v>7890</v>
      </c>
      <c r="B4373" s="5" t="s">
        <v>7891</v>
      </c>
      <c r="C4373" s="5">
        <v>9263.73</v>
      </c>
      <c r="D4373" s="5" t="s">
        <v>53</v>
      </c>
      <c r="E4373" s="5" t="s">
        <v>27</v>
      </c>
      <c r="F4373" s="5" t="s">
        <v>28</v>
      </c>
      <c r="G4373" s="5" t="s">
        <v>48</v>
      </c>
      <c r="H4373" s="5">
        <v>619</v>
      </c>
      <c r="I4373" s="5">
        <v>10</v>
      </c>
      <c r="J4373" s="5">
        <v>2</v>
      </c>
      <c r="K4373" s="5">
        <v>14904.64</v>
      </c>
      <c r="L4373" s="5">
        <v>1</v>
      </c>
      <c r="M4373" s="5">
        <v>0.89900000000000002</v>
      </c>
      <c r="N4373" s="5">
        <v>9</v>
      </c>
      <c r="O4373" s="6">
        <v>0</v>
      </c>
      <c r="P4373" s="5" t="str">
        <f>IF(Table2[[#This Row],[ip_risk_score]]&gt;0.8,"HIGH",IF(Table2[[#This Row],[ip_risk_score]]&gt;0.5,"MEDIUM","LOW"))</f>
        <v>HIGH</v>
      </c>
      <c r="Q4373" s="5">
        <f>Table2[[#This Row],[transaction_amount]]-Table2[[#This Row],[avg_transaction_amount]]</f>
        <v>-5640.91</v>
      </c>
    </row>
    <row r="4374" spans="1:17" x14ac:dyDescent="0.25">
      <c r="A4374" s="4" t="s">
        <v>7892</v>
      </c>
      <c r="B4374" s="5" t="s">
        <v>7893</v>
      </c>
      <c r="C4374" s="5">
        <v>10154.58</v>
      </c>
      <c r="D4374" s="5" t="s">
        <v>53</v>
      </c>
      <c r="E4374" s="5" t="s">
        <v>41</v>
      </c>
      <c r="F4374" s="5" t="s">
        <v>22</v>
      </c>
      <c r="G4374" s="5" t="s">
        <v>23</v>
      </c>
      <c r="H4374" s="5">
        <v>1067</v>
      </c>
      <c r="I4374" s="5">
        <v>1</v>
      </c>
      <c r="J4374" s="5">
        <v>3</v>
      </c>
      <c r="K4374" s="5">
        <v>1660.17</v>
      </c>
      <c r="L4374" s="5">
        <v>0</v>
      </c>
      <c r="M4374" s="5">
        <v>3.5000000000000003E-2</v>
      </c>
      <c r="N4374" s="5">
        <v>1</v>
      </c>
      <c r="O4374" s="6">
        <v>0</v>
      </c>
      <c r="P4374" s="5" t="str">
        <f>IF(Table2[[#This Row],[ip_risk_score]]&gt;0.8,"HIGH",IF(Table2[[#This Row],[ip_risk_score]]&gt;0.5,"MEDIUM","LOW"))</f>
        <v>LOW</v>
      </c>
      <c r="Q4374" s="5">
        <f>Table2[[#This Row],[transaction_amount]]-Table2[[#This Row],[avg_transaction_amount]]</f>
        <v>8494.41</v>
      </c>
    </row>
    <row r="4375" spans="1:17" x14ac:dyDescent="0.25">
      <c r="A4375" s="4" t="s">
        <v>7894</v>
      </c>
      <c r="B4375" s="5" t="s">
        <v>7895</v>
      </c>
      <c r="C4375" s="5">
        <v>19366.02</v>
      </c>
      <c r="D4375" s="5" t="s">
        <v>26</v>
      </c>
      <c r="E4375" s="5" t="s">
        <v>21</v>
      </c>
      <c r="F4375" s="5" t="s">
        <v>22</v>
      </c>
      <c r="G4375" s="5" t="s">
        <v>33</v>
      </c>
      <c r="H4375" s="5">
        <v>996</v>
      </c>
      <c r="I4375" s="5">
        <v>8</v>
      </c>
      <c r="J4375" s="5">
        <v>2</v>
      </c>
      <c r="K4375" s="5">
        <v>7050.71</v>
      </c>
      <c r="L4375" s="5">
        <v>0</v>
      </c>
      <c r="M4375" s="5">
        <v>0.626</v>
      </c>
      <c r="N4375" s="5">
        <v>1</v>
      </c>
      <c r="O4375" s="6">
        <v>0</v>
      </c>
      <c r="P4375" s="5" t="str">
        <f>IF(Table2[[#This Row],[ip_risk_score]]&gt;0.8,"HIGH",IF(Table2[[#This Row],[ip_risk_score]]&gt;0.5,"MEDIUM","LOW"))</f>
        <v>MEDIUM</v>
      </c>
      <c r="Q4375" s="5">
        <f>Table2[[#This Row],[transaction_amount]]-Table2[[#This Row],[avg_transaction_amount]]</f>
        <v>12315.310000000001</v>
      </c>
    </row>
    <row r="4376" spans="1:17" x14ac:dyDescent="0.25">
      <c r="A4376" s="4" t="s">
        <v>7896</v>
      </c>
      <c r="B4376" s="5" t="s">
        <v>7897</v>
      </c>
      <c r="C4376" s="5">
        <v>2604.9499999999998</v>
      </c>
      <c r="D4376" s="5" t="s">
        <v>53</v>
      </c>
      <c r="E4376" s="5" t="s">
        <v>31</v>
      </c>
      <c r="F4376" s="5" t="s">
        <v>32</v>
      </c>
      <c r="G4376" s="5" t="s">
        <v>48</v>
      </c>
      <c r="H4376" s="5">
        <v>437</v>
      </c>
      <c r="I4376" s="5">
        <v>0</v>
      </c>
      <c r="J4376" s="5">
        <v>3</v>
      </c>
      <c r="K4376" s="5">
        <v>15778.02</v>
      </c>
      <c r="L4376" s="5">
        <v>0</v>
      </c>
      <c r="M4376" s="5">
        <v>0.33200000000000002</v>
      </c>
      <c r="N4376" s="5">
        <v>7</v>
      </c>
      <c r="O4376" s="6">
        <v>0</v>
      </c>
      <c r="P4376" s="5" t="str">
        <f>IF(Table2[[#This Row],[ip_risk_score]]&gt;0.8,"HIGH",IF(Table2[[#This Row],[ip_risk_score]]&gt;0.5,"MEDIUM","LOW"))</f>
        <v>LOW</v>
      </c>
      <c r="Q4376" s="5">
        <f>Table2[[#This Row],[transaction_amount]]-Table2[[#This Row],[avg_transaction_amount]]</f>
        <v>-13173.07</v>
      </c>
    </row>
    <row r="4377" spans="1:17" x14ac:dyDescent="0.25">
      <c r="A4377" s="4" t="s">
        <v>7898</v>
      </c>
      <c r="B4377" s="5" t="s">
        <v>5779</v>
      </c>
      <c r="C4377" s="5">
        <v>19919.78</v>
      </c>
      <c r="D4377" s="5" t="s">
        <v>26</v>
      </c>
      <c r="E4377" s="5" t="s">
        <v>31</v>
      </c>
      <c r="F4377" s="5" t="s">
        <v>32</v>
      </c>
      <c r="G4377" s="5" t="s">
        <v>58</v>
      </c>
      <c r="H4377" s="5">
        <v>1998</v>
      </c>
      <c r="I4377" s="5">
        <v>22</v>
      </c>
      <c r="J4377" s="5">
        <v>0</v>
      </c>
      <c r="K4377" s="5">
        <v>22168.97</v>
      </c>
      <c r="L4377" s="5">
        <v>0</v>
      </c>
      <c r="M4377" s="5">
        <v>0.623</v>
      </c>
      <c r="N4377" s="5">
        <v>5</v>
      </c>
      <c r="O4377" s="6">
        <v>0</v>
      </c>
      <c r="P4377" s="5" t="str">
        <f>IF(Table2[[#This Row],[ip_risk_score]]&gt;0.8,"HIGH",IF(Table2[[#This Row],[ip_risk_score]]&gt;0.5,"MEDIUM","LOW"))</f>
        <v>MEDIUM</v>
      </c>
      <c r="Q4377" s="5">
        <f>Table2[[#This Row],[transaction_amount]]-Table2[[#This Row],[avg_transaction_amount]]</f>
        <v>-2249.1900000000023</v>
      </c>
    </row>
    <row r="4378" spans="1:17" x14ac:dyDescent="0.25">
      <c r="A4378" s="4" t="s">
        <v>7899</v>
      </c>
      <c r="B4378" s="5" t="s">
        <v>7900</v>
      </c>
      <c r="C4378" s="5">
        <v>25609.79</v>
      </c>
      <c r="D4378" s="5" t="s">
        <v>20</v>
      </c>
      <c r="E4378" s="5" t="s">
        <v>41</v>
      </c>
      <c r="F4378" s="5" t="s">
        <v>28</v>
      </c>
      <c r="G4378" s="5" t="s">
        <v>23</v>
      </c>
      <c r="H4378" s="5">
        <v>1101</v>
      </c>
      <c r="I4378" s="5">
        <v>5</v>
      </c>
      <c r="J4378" s="5">
        <v>2</v>
      </c>
      <c r="K4378" s="5">
        <v>23838.12</v>
      </c>
      <c r="L4378" s="5">
        <v>0</v>
      </c>
      <c r="M4378" s="5">
        <v>0.26600000000000001</v>
      </c>
      <c r="N4378" s="5">
        <v>5</v>
      </c>
      <c r="O4378" s="6">
        <v>0</v>
      </c>
      <c r="P4378" s="5" t="str">
        <f>IF(Table2[[#This Row],[ip_risk_score]]&gt;0.8,"HIGH",IF(Table2[[#This Row],[ip_risk_score]]&gt;0.5,"MEDIUM","LOW"))</f>
        <v>LOW</v>
      </c>
      <c r="Q4378" s="5">
        <f>Table2[[#This Row],[transaction_amount]]-Table2[[#This Row],[avg_transaction_amount]]</f>
        <v>1771.6700000000019</v>
      </c>
    </row>
    <row r="4379" spans="1:17" x14ac:dyDescent="0.25">
      <c r="A4379" s="4" t="s">
        <v>7901</v>
      </c>
      <c r="B4379" s="5" t="s">
        <v>3769</v>
      </c>
      <c r="C4379" s="5">
        <v>24190.55</v>
      </c>
      <c r="D4379" s="5" t="s">
        <v>20</v>
      </c>
      <c r="E4379" s="5" t="s">
        <v>31</v>
      </c>
      <c r="F4379" s="5" t="s">
        <v>32</v>
      </c>
      <c r="G4379" s="5" t="s">
        <v>33</v>
      </c>
      <c r="H4379" s="5">
        <v>1736</v>
      </c>
      <c r="I4379" s="5">
        <v>21</v>
      </c>
      <c r="J4379" s="5">
        <v>4</v>
      </c>
      <c r="K4379" s="5">
        <v>15629.12</v>
      </c>
      <c r="L4379" s="5">
        <v>0</v>
      </c>
      <c r="M4379" s="5">
        <v>0.96699999999999997</v>
      </c>
      <c r="N4379" s="5">
        <v>5</v>
      </c>
      <c r="O4379" s="6">
        <v>0</v>
      </c>
      <c r="P4379" s="5" t="str">
        <f>IF(Table2[[#This Row],[ip_risk_score]]&gt;0.8,"HIGH",IF(Table2[[#This Row],[ip_risk_score]]&gt;0.5,"MEDIUM","LOW"))</f>
        <v>HIGH</v>
      </c>
      <c r="Q4379" s="5">
        <f>Table2[[#This Row],[transaction_amount]]-Table2[[#This Row],[avg_transaction_amount]]</f>
        <v>8561.4299999999985</v>
      </c>
    </row>
    <row r="4380" spans="1:17" x14ac:dyDescent="0.25">
      <c r="A4380" s="4" t="s">
        <v>7902</v>
      </c>
      <c r="B4380" s="5" t="s">
        <v>7903</v>
      </c>
      <c r="C4380" s="5">
        <v>19170.07</v>
      </c>
      <c r="D4380" s="5" t="s">
        <v>20</v>
      </c>
      <c r="E4380" s="5" t="s">
        <v>21</v>
      </c>
      <c r="F4380" s="5" t="s">
        <v>28</v>
      </c>
      <c r="G4380" s="5" t="s">
        <v>58</v>
      </c>
      <c r="H4380" s="5">
        <v>208</v>
      </c>
      <c r="I4380" s="5">
        <v>1</v>
      </c>
      <c r="J4380" s="5">
        <v>4</v>
      </c>
      <c r="K4380" s="5">
        <v>19419.21</v>
      </c>
      <c r="L4380" s="5">
        <v>0</v>
      </c>
      <c r="M4380" s="5">
        <v>0.114</v>
      </c>
      <c r="N4380" s="5">
        <v>5</v>
      </c>
      <c r="O4380" s="6">
        <v>0</v>
      </c>
      <c r="P4380" s="5" t="str">
        <f>IF(Table2[[#This Row],[ip_risk_score]]&gt;0.8,"HIGH",IF(Table2[[#This Row],[ip_risk_score]]&gt;0.5,"MEDIUM","LOW"))</f>
        <v>LOW</v>
      </c>
      <c r="Q4380" s="5">
        <f>Table2[[#This Row],[transaction_amount]]-Table2[[#This Row],[avg_transaction_amount]]</f>
        <v>-249.13999999999942</v>
      </c>
    </row>
    <row r="4381" spans="1:17" x14ac:dyDescent="0.25">
      <c r="A4381" s="4" t="s">
        <v>7904</v>
      </c>
      <c r="B4381" s="5" t="s">
        <v>7905</v>
      </c>
      <c r="C4381" s="5">
        <v>41965.37</v>
      </c>
      <c r="D4381" s="5" t="s">
        <v>20</v>
      </c>
      <c r="E4381" s="5" t="s">
        <v>41</v>
      </c>
      <c r="F4381" s="5" t="s">
        <v>32</v>
      </c>
      <c r="G4381" s="5" t="s">
        <v>58</v>
      </c>
      <c r="H4381" s="5">
        <v>569</v>
      </c>
      <c r="I4381" s="5">
        <v>14</v>
      </c>
      <c r="J4381" s="5">
        <v>4</v>
      </c>
      <c r="K4381" s="5">
        <v>27112.18</v>
      </c>
      <c r="L4381" s="5">
        <v>0</v>
      </c>
      <c r="M4381" s="5">
        <v>0.158</v>
      </c>
      <c r="N4381" s="5">
        <v>2</v>
      </c>
      <c r="O4381" s="6">
        <v>0</v>
      </c>
      <c r="P4381" s="5" t="str">
        <f>IF(Table2[[#This Row],[ip_risk_score]]&gt;0.8,"HIGH",IF(Table2[[#This Row],[ip_risk_score]]&gt;0.5,"MEDIUM","LOW"))</f>
        <v>LOW</v>
      </c>
      <c r="Q4381" s="5">
        <f>Table2[[#This Row],[transaction_amount]]-Table2[[#This Row],[avg_transaction_amount]]</f>
        <v>14853.190000000002</v>
      </c>
    </row>
    <row r="4382" spans="1:17" x14ac:dyDescent="0.25">
      <c r="A4382" s="4" t="s">
        <v>7906</v>
      </c>
      <c r="B4382" s="5" t="s">
        <v>7907</v>
      </c>
      <c r="C4382" s="5">
        <v>7309.07</v>
      </c>
      <c r="D4382" s="5" t="s">
        <v>20</v>
      </c>
      <c r="E4382" s="5" t="s">
        <v>21</v>
      </c>
      <c r="F4382" s="5" t="s">
        <v>22</v>
      </c>
      <c r="G4382" s="5" t="s">
        <v>23</v>
      </c>
      <c r="H4382" s="5">
        <v>268</v>
      </c>
      <c r="I4382" s="5">
        <v>0</v>
      </c>
      <c r="J4382" s="5">
        <v>2</v>
      </c>
      <c r="K4382" s="5">
        <v>2049.44</v>
      </c>
      <c r="L4382" s="5">
        <v>0</v>
      </c>
      <c r="M4382" s="5">
        <v>4.5999999999999999E-2</v>
      </c>
      <c r="N4382" s="5">
        <v>1</v>
      </c>
      <c r="O4382" s="6">
        <v>0</v>
      </c>
      <c r="P4382" s="5" t="str">
        <f>IF(Table2[[#This Row],[ip_risk_score]]&gt;0.8,"HIGH",IF(Table2[[#This Row],[ip_risk_score]]&gt;0.5,"MEDIUM","LOW"))</f>
        <v>LOW</v>
      </c>
      <c r="Q4382" s="5">
        <f>Table2[[#This Row],[transaction_amount]]-Table2[[#This Row],[avg_transaction_amount]]</f>
        <v>5259.6299999999992</v>
      </c>
    </row>
    <row r="4383" spans="1:17" x14ac:dyDescent="0.25">
      <c r="A4383" s="4" t="s">
        <v>7908</v>
      </c>
      <c r="B4383" s="5" t="s">
        <v>7909</v>
      </c>
      <c r="C4383" s="5">
        <v>25309.55</v>
      </c>
      <c r="D4383" s="5" t="s">
        <v>26</v>
      </c>
      <c r="E4383" s="5" t="s">
        <v>41</v>
      </c>
      <c r="F4383" s="5" t="s">
        <v>32</v>
      </c>
      <c r="G4383" s="5" t="s">
        <v>38</v>
      </c>
      <c r="H4383" s="5">
        <v>734</v>
      </c>
      <c r="I4383" s="5">
        <v>23</v>
      </c>
      <c r="J4383" s="5">
        <v>1</v>
      </c>
      <c r="K4383" s="5">
        <v>3065.26</v>
      </c>
      <c r="L4383" s="5">
        <v>0</v>
      </c>
      <c r="M4383" s="5">
        <v>0.79500000000000004</v>
      </c>
      <c r="N4383" s="5">
        <v>5</v>
      </c>
      <c r="O4383" s="6">
        <v>0</v>
      </c>
      <c r="P4383" s="5" t="str">
        <f>IF(Table2[[#This Row],[ip_risk_score]]&gt;0.8,"HIGH",IF(Table2[[#This Row],[ip_risk_score]]&gt;0.5,"MEDIUM","LOW"))</f>
        <v>MEDIUM</v>
      </c>
      <c r="Q4383" s="5">
        <f>Table2[[#This Row],[transaction_amount]]-Table2[[#This Row],[avg_transaction_amount]]</f>
        <v>22244.29</v>
      </c>
    </row>
    <row r="4384" spans="1:17" x14ac:dyDescent="0.25">
      <c r="A4384" s="4" t="s">
        <v>7910</v>
      </c>
      <c r="B4384" s="5" t="s">
        <v>7911</v>
      </c>
      <c r="C4384" s="5">
        <v>3148.97</v>
      </c>
      <c r="D4384" s="5" t="s">
        <v>20</v>
      </c>
      <c r="E4384" s="5" t="s">
        <v>27</v>
      </c>
      <c r="F4384" s="5" t="s">
        <v>28</v>
      </c>
      <c r="G4384" s="5" t="s">
        <v>33</v>
      </c>
      <c r="H4384" s="5">
        <v>683</v>
      </c>
      <c r="I4384" s="5">
        <v>23</v>
      </c>
      <c r="J4384" s="5">
        <v>3</v>
      </c>
      <c r="K4384" s="5">
        <v>13790.02</v>
      </c>
      <c r="L4384" s="5">
        <v>0</v>
      </c>
      <c r="M4384" s="5">
        <v>9.4E-2</v>
      </c>
      <c r="N4384" s="5">
        <v>9</v>
      </c>
      <c r="O4384" s="6">
        <v>0</v>
      </c>
      <c r="P4384" s="5" t="str">
        <f>IF(Table2[[#This Row],[ip_risk_score]]&gt;0.8,"HIGH",IF(Table2[[#This Row],[ip_risk_score]]&gt;0.5,"MEDIUM","LOW"))</f>
        <v>LOW</v>
      </c>
      <c r="Q4384" s="5">
        <f>Table2[[#This Row],[transaction_amount]]-Table2[[#This Row],[avg_transaction_amount]]</f>
        <v>-10641.050000000001</v>
      </c>
    </row>
    <row r="4385" spans="1:17" x14ac:dyDescent="0.25">
      <c r="A4385" s="4" t="s">
        <v>7912</v>
      </c>
      <c r="B4385" s="5" t="s">
        <v>2076</v>
      </c>
      <c r="C4385" s="5">
        <v>3604.23</v>
      </c>
      <c r="D4385" s="5" t="s">
        <v>26</v>
      </c>
      <c r="E4385" s="5" t="s">
        <v>31</v>
      </c>
      <c r="F4385" s="5" t="s">
        <v>32</v>
      </c>
      <c r="G4385" s="5" t="s">
        <v>23</v>
      </c>
      <c r="H4385" s="5">
        <v>1658</v>
      </c>
      <c r="I4385" s="5">
        <v>17</v>
      </c>
      <c r="J4385" s="5">
        <v>0</v>
      </c>
      <c r="K4385" s="5">
        <v>18331.07</v>
      </c>
      <c r="L4385" s="5">
        <v>0</v>
      </c>
      <c r="M4385" s="5">
        <v>0.27700000000000002</v>
      </c>
      <c r="N4385" s="5">
        <v>8</v>
      </c>
      <c r="O4385" s="6">
        <v>0</v>
      </c>
      <c r="P4385" s="5" t="str">
        <f>IF(Table2[[#This Row],[ip_risk_score]]&gt;0.8,"HIGH",IF(Table2[[#This Row],[ip_risk_score]]&gt;0.5,"MEDIUM","LOW"))</f>
        <v>LOW</v>
      </c>
      <c r="Q4385" s="5">
        <f>Table2[[#This Row],[transaction_amount]]-Table2[[#This Row],[avg_transaction_amount]]</f>
        <v>-14726.84</v>
      </c>
    </row>
    <row r="4386" spans="1:17" x14ac:dyDescent="0.25">
      <c r="A4386" s="4" t="s">
        <v>7913</v>
      </c>
      <c r="B4386" s="5" t="s">
        <v>7914</v>
      </c>
      <c r="C4386" s="5">
        <v>28714.6</v>
      </c>
      <c r="D4386" s="5" t="s">
        <v>20</v>
      </c>
      <c r="E4386" s="5" t="s">
        <v>41</v>
      </c>
      <c r="F4386" s="5" t="s">
        <v>28</v>
      </c>
      <c r="G4386" s="5" t="s">
        <v>38</v>
      </c>
      <c r="H4386" s="5">
        <v>146</v>
      </c>
      <c r="I4386" s="5">
        <v>3</v>
      </c>
      <c r="J4386" s="5">
        <v>0</v>
      </c>
      <c r="K4386" s="5">
        <v>238.56</v>
      </c>
      <c r="L4386" s="5">
        <v>1</v>
      </c>
      <c r="M4386" s="5">
        <v>0.20599999999999999</v>
      </c>
      <c r="N4386" s="5">
        <v>9</v>
      </c>
      <c r="O4386" s="6">
        <v>0</v>
      </c>
      <c r="P4386" s="5" t="str">
        <f>IF(Table2[[#This Row],[ip_risk_score]]&gt;0.8,"HIGH",IF(Table2[[#This Row],[ip_risk_score]]&gt;0.5,"MEDIUM","LOW"))</f>
        <v>LOW</v>
      </c>
      <c r="Q4386" s="5">
        <f>Table2[[#This Row],[transaction_amount]]-Table2[[#This Row],[avg_transaction_amount]]</f>
        <v>28476.039999999997</v>
      </c>
    </row>
    <row r="4387" spans="1:17" x14ac:dyDescent="0.25">
      <c r="A4387" s="4" t="s">
        <v>7915</v>
      </c>
      <c r="B4387" s="5" t="s">
        <v>7916</v>
      </c>
      <c r="C4387" s="5">
        <v>28322.62</v>
      </c>
      <c r="D4387" s="5" t="s">
        <v>26</v>
      </c>
      <c r="E4387" s="5" t="s">
        <v>27</v>
      </c>
      <c r="F4387" s="5" t="s">
        <v>28</v>
      </c>
      <c r="G4387" s="5" t="s">
        <v>23</v>
      </c>
      <c r="H4387" s="5">
        <v>1862</v>
      </c>
      <c r="I4387" s="5">
        <v>12</v>
      </c>
      <c r="J4387" s="5">
        <v>2</v>
      </c>
      <c r="K4387" s="5">
        <v>13631.2</v>
      </c>
      <c r="L4387" s="5">
        <v>0</v>
      </c>
      <c r="M4387" s="5">
        <v>0.35399999999999998</v>
      </c>
      <c r="N4387" s="5">
        <v>3</v>
      </c>
      <c r="O4387" s="6">
        <v>0</v>
      </c>
      <c r="P4387" s="5" t="str">
        <f>IF(Table2[[#This Row],[ip_risk_score]]&gt;0.8,"HIGH",IF(Table2[[#This Row],[ip_risk_score]]&gt;0.5,"MEDIUM","LOW"))</f>
        <v>LOW</v>
      </c>
      <c r="Q4387" s="5">
        <f>Table2[[#This Row],[transaction_amount]]-Table2[[#This Row],[avg_transaction_amount]]</f>
        <v>14691.419999999998</v>
      </c>
    </row>
    <row r="4388" spans="1:17" x14ac:dyDescent="0.25">
      <c r="A4388" s="4" t="s">
        <v>7917</v>
      </c>
      <c r="B4388" s="5" t="s">
        <v>7918</v>
      </c>
      <c r="C4388" s="5">
        <v>43907.77</v>
      </c>
      <c r="D4388" s="5" t="s">
        <v>26</v>
      </c>
      <c r="E4388" s="5" t="s">
        <v>21</v>
      </c>
      <c r="F4388" s="5" t="s">
        <v>32</v>
      </c>
      <c r="G4388" s="5" t="s">
        <v>23</v>
      </c>
      <c r="H4388" s="5">
        <v>925</v>
      </c>
      <c r="I4388" s="5">
        <v>3</v>
      </c>
      <c r="J4388" s="5">
        <v>4</v>
      </c>
      <c r="K4388" s="5">
        <v>5265.55</v>
      </c>
      <c r="L4388" s="5">
        <v>0</v>
      </c>
      <c r="M4388" s="5">
        <v>0.76600000000000001</v>
      </c>
      <c r="N4388" s="5">
        <v>2</v>
      </c>
      <c r="O4388" s="6">
        <v>0</v>
      </c>
      <c r="P4388" s="5" t="str">
        <f>IF(Table2[[#This Row],[ip_risk_score]]&gt;0.8,"HIGH",IF(Table2[[#This Row],[ip_risk_score]]&gt;0.5,"MEDIUM","LOW"))</f>
        <v>MEDIUM</v>
      </c>
      <c r="Q4388" s="5">
        <f>Table2[[#This Row],[transaction_amount]]-Table2[[#This Row],[avg_transaction_amount]]</f>
        <v>38642.219999999994</v>
      </c>
    </row>
    <row r="4389" spans="1:17" x14ac:dyDescent="0.25">
      <c r="A4389" s="4" t="s">
        <v>7919</v>
      </c>
      <c r="B4389" s="5" t="s">
        <v>7920</v>
      </c>
      <c r="C4389" s="5">
        <v>27915.79</v>
      </c>
      <c r="D4389" s="5" t="s">
        <v>26</v>
      </c>
      <c r="E4389" s="5" t="s">
        <v>27</v>
      </c>
      <c r="F4389" s="5" t="s">
        <v>32</v>
      </c>
      <c r="G4389" s="5" t="s">
        <v>58</v>
      </c>
      <c r="H4389" s="5">
        <v>945</v>
      </c>
      <c r="I4389" s="5">
        <v>14</v>
      </c>
      <c r="J4389" s="5">
        <v>0</v>
      </c>
      <c r="K4389" s="5">
        <v>19388.63</v>
      </c>
      <c r="L4389" s="5">
        <v>0</v>
      </c>
      <c r="M4389" s="5">
        <v>0.95</v>
      </c>
      <c r="N4389" s="5">
        <v>5</v>
      </c>
      <c r="O4389" s="6">
        <v>0</v>
      </c>
      <c r="P4389" s="5" t="str">
        <f>IF(Table2[[#This Row],[ip_risk_score]]&gt;0.8,"HIGH",IF(Table2[[#This Row],[ip_risk_score]]&gt;0.5,"MEDIUM","LOW"))</f>
        <v>HIGH</v>
      </c>
      <c r="Q4389" s="5">
        <f>Table2[[#This Row],[transaction_amount]]-Table2[[#This Row],[avg_transaction_amount]]</f>
        <v>8527.16</v>
      </c>
    </row>
    <row r="4390" spans="1:17" x14ac:dyDescent="0.25">
      <c r="A4390" s="4" t="s">
        <v>7921</v>
      </c>
      <c r="B4390" s="5" t="s">
        <v>7922</v>
      </c>
      <c r="C4390" s="5">
        <v>47991.56</v>
      </c>
      <c r="D4390" s="5" t="s">
        <v>53</v>
      </c>
      <c r="E4390" s="5" t="s">
        <v>21</v>
      </c>
      <c r="F4390" s="5" t="s">
        <v>28</v>
      </c>
      <c r="G4390" s="5" t="s">
        <v>23</v>
      </c>
      <c r="H4390" s="5">
        <v>390</v>
      </c>
      <c r="I4390" s="5">
        <v>1</v>
      </c>
      <c r="J4390" s="5">
        <v>0</v>
      </c>
      <c r="K4390" s="5">
        <v>8105.29</v>
      </c>
      <c r="L4390" s="5">
        <v>0</v>
      </c>
      <c r="M4390" s="5">
        <v>0.879</v>
      </c>
      <c r="N4390" s="5">
        <v>7</v>
      </c>
      <c r="O4390" s="6">
        <v>0</v>
      </c>
      <c r="P4390" s="5" t="str">
        <f>IF(Table2[[#This Row],[ip_risk_score]]&gt;0.8,"HIGH",IF(Table2[[#This Row],[ip_risk_score]]&gt;0.5,"MEDIUM","LOW"))</f>
        <v>HIGH</v>
      </c>
      <c r="Q4390" s="5">
        <f>Table2[[#This Row],[transaction_amount]]-Table2[[#This Row],[avg_transaction_amount]]</f>
        <v>39886.269999999997</v>
      </c>
    </row>
    <row r="4391" spans="1:17" x14ac:dyDescent="0.25">
      <c r="A4391" s="4" t="s">
        <v>7923</v>
      </c>
      <c r="B4391" s="5" t="s">
        <v>7924</v>
      </c>
      <c r="C4391" s="5">
        <v>2482.31</v>
      </c>
      <c r="D4391" s="5" t="s">
        <v>26</v>
      </c>
      <c r="E4391" s="5" t="s">
        <v>41</v>
      </c>
      <c r="F4391" s="5" t="s">
        <v>22</v>
      </c>
      <c r="G4391" s="5" t="s">
        <v>38</v>
      </c>
      <c r="H4391" s="5">
        <v>1557</v>
      </c>
      <c r="I4391" s="5">
        <v>8</v>
      </c>
      <c r="J4391" s="5">
        <v>1</v>
      </c>
      <c r="K4391" s="5">
        <v>27067.95</v>
      </c>
      <c r="L4391" s="5">
        <v>0</v>
      </c>
      <c r="M4391" s="5">
        <v>0.84099999999999997</v>
      </c>
      <c r="N4391" s="5">
        <v>4</v>
      </c>
      <c r="O4391" s="6">
        <v>0</v>
      </c>
      <c r="P4391" s="5" t="str">
        <f>IF(Table2[[#This Row],[ip_risk_score]]&gt;0.8,"HIGH",IF(Table2[[#This Row],[ip_risk_score]]&gt;0.5,"MEDIUM","LOW"))</f>
        <v>HIGH</v>
      </c>
      <c r="Q4391" s="5">
        <f>Table2[[#This Row],[transaction_amount]]-Table2[[#This Row],[avg_transaction_amount]]</f>
        <v>-24585.64</v>
      </c>
    </row>
    <row r="4392" spans="1:17" x14ac:dyDescent="0.25">
      <c r="A4392" s="4" t="s">
        <v>7925</v>
      </c>
      <c r="B4392" s="5" t="s">
        <v>7926</v>
      </c>
      <c r="C4392" s="5">
        <v>4945.4799999999996</v>
      </c>
      <c r="D4392" s="5" t="s">
        <v>26</v>
      </c>
      <c r="E4392" s="5" t="s">
        <v>41</v>
      </c>
      <c r="F4392" s="5" t="s">
        <v>32</v>
      </c>
      <c r="G4392" s="5" t="s">
        <v>58</v>
      </c>
      <c r="H4392" s="5">
        <v>1904</v>
      </c>
      <c r="I4392" s="5">
        <v>11</v>
      </c>
      <c r="J4392" s="5">
        <v>0</v>
      </c>
      <c r="K4392" s="5">
        <v>2009.04</v>
      </c>
      <c r="L4392" s="5">
        <v>0</v>
      </c>
      <c r="M4392" s="5">
        <v>0.41699999999999998</v>
      </c>
      <c r="N4392" s="5">
        <v>2</v>
      </c>
      <c r="O4392" s="6">
        <v>0</v>
      </c>
      <c r="P4392" s="5" t="str">
        <f>IF(Table2[[#This Row],[ip_risk_score]]&gt;0.8,"HIGH",IF(Table2[[#This Row],[ip_risk_score]]&gt;0.5,"MEDIUM","LOW"))</f>
        <v>LOW</v>
      </c>
      <c r="Q4392" s="5">
        <f>Table2[[#This Row],[transaction_amount]]-Table2[[#This Row],[avg_transaction_amount]]</f>
        <v>2936.4399999999996</v>
      </c>
    </row>
    <row r="4393" spans="1:17" x14ac:dyDescent="0.25">
      <c r="A4393" s="4" t="s">
        <v>7927</v>
      </c>
      <c r="B4393" s="5" t="s">
        <v>7928</v>
      </c>
      <c r="C4393" s="5">
        <v>2251.09</v>
      </c>
      <c r="D4393" s="5" t="s">
        <v>20</v>
      </c>
      <c r="E4393" s="5" t="s">
        <v>31</v>
      </c>
      <c r="F4393" s="5" t="s">
        <v>28</v>
      </c>
      <c r="G4393" s="5" t="s">
        <v>38</v>
      </c>
      <c r="H4393" s="5">
        <v>247</v>
      </c>
      <c r="I4393" s="5">
        <v>13</v>
      </c>
      <c r="J4393" s="5">
        <v>0</v>
      </c>
      <c r="K4393" s="5">
        <v>24295.26</v>
      </c>
      <c r="L4393" s="5">
        <v>0</v>
      </c>
      <c r="M4393" s="5">
        <v>0.80200000000000005</v>
      </c>
      <c r="N4393" s="5">
        <v>9</v>
      </c>
      <c r="O4393" s="6">
        <v>0</v>
      </c>
      <c r="P4393" s="5" t="str">
        <f>IF(Table2[[#This Row],[ip_risk_score]]&gt;0.8,"HIGH",IF(Table2[[#This Row],[ip_risk_score]]&gt;0.5,"MEDIUM","LOW"))</f>
        <v>HIGH</v>
      </c>
      <c r="Q4393" s="5">
        <f>Table2[[#This Row],[transaction_amount]]-Table2[[#This Row],[avg_transaction_amount]]</f>
        <v>-22044.17</v>
      </c>
    </row>
    <row r="4394" spans="1:17" x14ac:dyDescent="0.25">
      <c r="A4394" s="4" t="s">
        <v>7929</v>
      </c>
      <c r="B4394" s="5" t="s">
        <v>7930</v>
      </c>
      <c r="C4394" s="5">
        <v>9304.58</v>
      </c>
      <c r="D4394" s="5" t="s">
        <v>26</v>
      </c>
      <c r="E4394" s="5" t="s">
        <v>31</v>
      </c>
      <c r="F4394" s="5" t="s">
        <v>22</v>
      </c>
      <c r="G4394" s="5" t="s">
        <v>38</v>
      </c>
      <c r="H4394" s="5">
        <v>1317</v>
      </c>
      <c r="I4394" s="5">
        <v>19</v>
      </c>
      <c r="J4394" s="5">
        <v>3</v>
      </c>
      <c r="K4394" s="5">
        <v>11830.59</v>
      </c>
      <c r="L4394" s="5">
        <v>0</v>
      </c>
      <c r="M4394" s="5">
        <v>0.77700000000000002</v>
      </c>
      <c r="N4394" s="5">
        <v>6</v>
      </c>
      <c r="O4394" s="6">
        <v>0</v>
      </c>
      <c r="P4394" s="5" t="str">
        <f>IF(Table2[[#This Row],[ip_risk_score]]&gt;0.8,"HIGH",IF(Table2[[#This Row],[ip_risk_score]]&gt;0.5,"MEDIUM","LOW"))</f>
        <v>MEDIUM</v>
      </c>
      <c r="Q4394" s="5">
        <f>Table2[[#This Row],[transaction_amount]]-Table2[[#This Row],[avg_transaction_amount]]</f>
        <v>-2526.0100000000002</v>
      </c>
    </row>
    <row r="4395" spans="1:17" x14ac:dyDescent="0.25">
      <c r="A4395" s="4" t="s">
        <v>7931</v>
      </c>
      <c r="B4395" s="5" t="s">
        <v>7733</v>
      </c>
      <c r="C4395" s="5">
        <v>27086.44</v>
      </c>
      <c r="D4395" s="5" t="s">
        <v>26</v>
      </c>
      <c r="E4395" s="5" t="s">
        <v>41</v>
      </c>
      <c r="F4395" s="5" t="s">
        <v>28</v>
      </c>
      <c r="G4395" s="5" t="s">
        <v>58</v>
      </c>
      <c r="H4395" s="5">
        <v>697</v>
      </c>
      <c r="I4395" s="5">
        <v>3</v>
      </c>
      <c r="J4395" s="5">
        <v>0</v>
      </c>
      <c r="K4395" s="5">
        <v>25729.1</v>
      </c>
      <c r="L4395" s="5">
        <v>0</v>
      </c>
      <c r="M4395" s="5">
        <v>0.248</v>
      </c>
      <c r="N4395" s="5">
        <v>3</v>
      </c>
      <c r="O4395" s="6">
        <v>0</v>
      </c>
      <c r="P4395" s="5" t="str">
        <f>IF(Table2[[#This Row],[ip_risk_score]]&gt;0.8,"HIGH",IF(Table2[[#This Row],[ip_risk_score]]&gt;0.5,"MEDIUM","LOW"))</f>
        <v>LOW</v>
      </c>
      <c r="Q4395" s="5">
        <f>Table2[[#This Row],[transaction_amount]]-Table2[[#This Row],[avg_transaction_amount]]</f>
        <v>1357.3400000000001</v>
      </c>
    </row>
    <row r="4396" spans="1:17" x14ac:dyDescent="0.25">
      <c r="A4396" s="4" t="s">
        <v>7932</v>
      </c>
      <c r="B4396" s="5" t="s">
        <v>5990</v>
      </c>
      <c r="C4396" s="5">
        <v>32296.33</v>
      </c>
      <c r="D4396" s="5" t="s">
        <v>53</v>
      </c>
      <c r="E4396" s="5" t="s">
        <v>21</v>
      </c>
      <c r="F4396" s="5" t="s">
        <v>32</v>
      </c>
      <c r="G4396" s="5" t="s">
        <v>38</v>
      </c>
      <c r="H4396" s="5">
        <v>1770</v>
      </c>
      <c r="I4396" s="5">
        <v>14</v>
      </c>
      <c r="J4396" s="5">
        <v>3</v>
      </c>
      <c r="K4396" s="5">
        <v>24472.17</v>
      </c>
      <c r="L4396" s="5">
        <v>0</v>
      </c>
      <c r="M4396" s="5">
        <v>0.26200000000000001</v>
      </c>
      <c r="N4396" s="5">
        <v>1</v>
      </c>
      <c r="O4396" s="6">
        <v>0</v>
      </c>
      <c r="P4396" s="5" t="str">
        <f>IF(Table2[[#This Row],[ip_risk_score]]&gt;0.8,"HIGH",IF(Table2[[#This Row],[ip_risk_score]]&gt;0.5,"MEDIUM","LOW"))</f>
        <v>LOW</v>
      </c>
      <c r="Q4396" s="5">
        <f>Table2[[#This Row],[transaction_amount]]-Table2[[#This Row],[avg_transaction_amount]]</f>
        <v>7824.1600000000035</v>
      </c>
    </row>
    <row r="4397" spans="1:17" x14ac:dyDescent="0.25">
      <c r="A4397" s="4" t="s">
        <v>7933</v>
      </c>
      <c r="B4397" s="5" t="s">
        <v>3472</v>
      </c>
      <c r="C4397" s="5">
        <v>2326.98</v>
      </c>
      <c r="D4397" s="5" t="s">
        <v>20</v>
      </c>
      <c r="E4397" s="5" t="s">
        <v>21</v>
      </c>
      <c r="F4397" s="5" t="s">
        <v>28</v>
      </c>
      <c r="G4397" s="5" t="s">
        <v>48</v>
      </c>
      <c r="H4397" s="5">
        <v>467</v>
      </c>
      <c r="I4397" s="5">
        <v>3</v>
      </c>
      <c r="J4397" s="5">
        <v>4</v>
      </c>
      <c r="K4397" s="5">
        <v>7254.85</v>
      </c>
      <c r="L4397" s="5">
        <v>0</v>
      </c>
      <c r="M4397" s="5">
        <v>0.499</v>
      </c>
      <c r="N4397" s="5">
        <v>1</v>
      </c>
      <c r="O4397" s="6">
        <v>0</v>
      </c>
      <c r="P4397" s="5" t="str">
        <f>IF(Table2[[#This Row],[ip_risk_score]]&gt;0.8,"HIGH",IF(Table2[[#This Row],[ip_risk_score]]&gt;0.5,"MEDIUM","LOW"))</f>
        <v>LOW</v>
      </c>
      <c r="Q4397" s="5">
        <f>Table2[[#This Row],[transaction_amount]]-Table2[[#This Row],[avg_transaction_amount]]</f>
        <v>-4927.8700000000008</v>
      </c>
    </row>
    <row r="4398" spans="1:17" x14ac:dyDescent="0.25">
      <c r="A4398" s="4" t="s">
        <v>7934</v>
      </c>
      <c r="B4398" s="5" t="s">
        <v>7935</v>
      </c>
      <c r="C4398" s="5">
        <v>47301.25</v>
      </c>
      <c r="D4398" s="5" t="s">
        <v>53</v>
      </c>
      <c r="E4398" s="5" t="s">
        <v>41</v>
      </c>
      <c r="F4398" s="5" t="s">
        <v>28</v>
      </c>
      <c r="G4398" s="5" t="s">
        <v>23</v>
      </c>
      <c r="H4398" s="5">
        <v>1620</v>
      </c>
      <c r="I4398" s="5">
        <v>4</v>
      </c>
      <c r="J4398" s="5">
        <v>1</v>
      </c>
      <c r="K4398" s="5">
        <v>1611.98</v>
      </c>
      <c r="L4398" s="5">
        <v>0</v>
      </c>
      <c r="M4398" s="5">
        <v>0.96299999999999997</v>
      </c>
      <c r="N4398" s="5">
        <v>8</v>
      </c>
      <c r="O4398" s="6">
        <v>0</v>
      </c>
      <c r="P4398" s="5" t="str">
        <f>IF(Table2[[#This Row],[ip_risk_score]]&gt;0.8,"HIGH",IF(Table2[[#This Row],[ip_risk_score]]&gt;0.5,"MEDIUM","LOW"))</f>
        <v>HIGH</v>
      </c>
      <c r="Q4398" s="5">
        <f>Table2[[#This Row],[transaction_amount]]-Table2[[#This Row],[avg_transaction_amount]]</f>
        <v>45689.27</v>
      </c>
    </row>
    <row r="4399" spans="1:17" x14ac:dyDescent="0.25">
      <c r="A4399" s="4" t="s">
        <v>7936</v>
      </c>
      <c r="B4399" s="5" t="s">
        <v>7937</v>
      </c>
      <c r="C4399" s="5">
        <v>42116.160000000003</v>
      </c>
      <c r="D4399" s="5" t="s">
        <v>53</v>
      </c>
      <c r="E4399" s="5" t="s">
        <v>21</v>
      </c>
      <c r="F4399" s="5" t="s">
        <v>28</v>
      </c>
      <c r="G4399" s="5" t="s">
        <v>58</v>
      </c>
      <c r="H4399" s="5">
        <v>1168</v>
      </c>
      <c r="I4399" s="5">
        <v>9</v>
      </c>
      <c r="J4399" s="5">
        <v>0</v>
      </c>
      <c r="K4399" s="5">
        <v>20896.09</v>
      </c>
      <c r="L4399" s="5">
        <v>1</v>
      </c>
      <c r="M4399" s="5">
        <v>0.108</v>
      </c>
      <c r="N4399" s="5">
        <v>4</v>
      </c>
      <c r="O4399" s="6">
        <v>0</v>
      </c>
      <c r="P4399" s="5" t="str">
        <f>IF(Table2[[#This Row],[ip_risk_score]]&gt;0.8,"HIGH",IF(Table2[[#This Row],[ip_risk_score]]&gt;0.5,"MEDIUM","LOW"))</f>
        <v>LOW</v>
      </c>
      <c r="Q4399" s="5">
        <f>Table2[[#This Row],[transaction_amount]]-Table2[[#This Row],[avg_transaction_amount]]</f>
        <v>21220.070000000003</v>
      </c>
    </row>
    <row r="4400" spans="1:17" x14ac:dyDescent="0.25">
      <c r="A4400" s="4" t="s">
        <v>7938</v>
      </c>
      <c r="B4400" s="5" t="s">
        <v>935</v>
      </c>
      <c r="C4400" s="5">
        <v>14865.79</v>
      </c>
      <c r="D4400" s="5" t="s">
        <v>53</v>
      </c>
      <c r="E4400" s="5" t="s">
        <v>41</v>
      </c>
      <c r="F4400" s="5" t="s">
        <v>32</v>
      </c>
      <c r="G4400" s="5" t="s">
        <v>58</v>
      </c>
      <c r="H4400" s="5">
        <v>91</v>
      </c>
      <c r="I4400" s="5">
        <v>11</v>
      </c>
      <c r="J4400" s="5">
        <v>1</v>
      </c>
      <c r="K4400" s="5">
        <v>6211.4</v>
      </c>
      <c r="L4400" s="5">
        <v>0</v>
      </c>
      <c r="M4400" s="5">
        <v>0.98799999999999999</v>
      </c>
      <c r="N4400" s="5">
        <v>9</v>
      </c>
      <c r="O4400" s="6">
        <v>0</v>
      </c>
      <c r="P4400" s="5" t="str">
        <f>IF(Table2[[#This Row],[ip_risk_score]]&gt;0.8,"HIGH",IF(Table2[[#This Row],[ip_risk_score]]&gt;0.5,"MEDIUM","LOW"))</f>
        <v>HIGH</v>
      </c>
      <c r="Q4400" s="5">
        <f>Table2[[#This Row],[transaction_amount]]-Table2[[#This Row],[avg_transaction_amount]]</f>
        <v>8654.3900000000012</v>
      </c>
    </row>
    <row r="4401" spans="1:17" x14ac:dyDescent="0.25">
      <c r="A4401" s="4" t="s">
        <v>7939</v>
      </c>
      <c r="B4401" s="5" t="s">
        <v>7940</v>
      </c>
      <c r="C4401" s="5">
        <v>3905.52</v>
      </c>
      <c r="D4401" s="5" t="s">
        <v>26</v>
      </c>
      <c r="E4401" s="5" t="s">
        <v>31</v>
      </c>
      <c r="F4401" s="5" t="s">
        <v>22</v>
      </c>
      <c r="G4401" s="5" t="s">
        <v>48</v>
      </c>
      <c r="H4401" s="5">
        <v>604</v>
      </c>
      <c r="I4401" s="5">
        <v>11</v>
      </c>
      <c r="J4401" s="5">
        <v>1</v>
      </c>
      <c r="K4401" s="5">
        <v>27922.16</v>
      </c>
      <c r="L4401" s="5">
        <v>0</v>
      </c>
      <c r="M4401" s="5">
        <v>0.159</v>
      </c>
      <c r="N4401" s="5">
        <v>5</v>
      </c>
      <c r="O4401" s="6">
        <v>0</v>
      </c>
      <c r="P4401" s="5" t="str">
        <f>IF(Table2[[#This Row],[ip_risk_score]]&gt;0.8,"HIGH",IF(Table2[[#This Row],[ip_risk_score]]&gt;0.5,"MEDIUM","LOW"))</f>
        <v>LOW</v>
      </c>
      <c r="Q4401" s="5">
        <f>Table2[[#This Row],[transaction_amount]]-Table2[[#This Row],[avg_transaction_amount]]</f>
        <v>-24016.639999999999</v>
      </c>
    </row>
    <row r="4402" spans="1:17" x14ac:dyDescent="0.25">
      <c r="A4402" s="4" t="s">
        <v>7941</v>
      </c>
      <c r="B4402" s="5" t="s">
        <v>7942</v>
      </c>
      <c r="C4402" s="5">
        <v>8535.86</v>
      </c>
      <c r="D4402" s="5" t="s">
        <v>53</v>
      </c>
      <c r="E4402" s="5" t="s">
        <v>21</v>
      </c>
      <c r="F4402" s="5" t="s">
        <v>22</v>
      </c>
      <c r="G4402" s="5" t="s">
        <v>48</v>
      </c>
      <c r="H4402" s="5">
        <v>663</v>
      </c>
      <c r="I4402" s="5">
        <v>7</v>
      </c>
      <c r="J4402" s="5">
        <v>1</v>
      </c>
      <c r="K4402" s="5">
        <v>2110.1999999999998</v>
      </c>
      <c r="L4402" s="5">
        <v>0</v>
      </c>
      <c r="M4402" s="5">
        <v>0.48599999999999999</v>
      </c>
      <c r="N4402" s="5">
        <v>5</v>
      </c>
      <c r="O4402" s="6">
        <v>0</v>
      </c>
      <c r="P4402" s="5" t="str">
        <f>IF(Table2[[#This Row],[ip_risk_score]]&gt;0.8,"HIGH",IF(Table2[[#This Row],[ip_risk_score]]&gt;0.5,"MEDIUM","LOW"))</f>
        <v>LOW</v>
      </c>
      <c r="Q4402" s="5">
        <f>Table2[[#This Row],[transaction_amount]]-Table2[[#This Row],[avg_transaction_amount]]</f>
        <v>6425.6600000000008</v>
      </c>
    </row>
    <row r="4403" spans="1:17" x14ac:dyDescent="0.25">
      <c r="A4403" s="4" t="s">
        <v>7943</v>
      </c>
      <c r="B4403" s="5" t="s">
        <v>2651</v>
      </c>
      <c r="C4403" s="5">
        <v>6390.87</v>
      </c>
      <c r="D4403" s="5" t="s">
        <v>53</v>
      </c>
      <c r="E4403" s="5" t="s">
        <v>31</v>
      </c>
      <c r="F4403" s="5" t="s">
        <v>22</v>
      </c>
      <c r="G4403" s="5" t="s">
        <v>48</v>
      </c>
      <c r="H4403" s="5">
        <v>1242</v>
      </c>
      <c r="I4403" s="5">
        <v>3</v>
      </c>
      <c r="J4403" s="5">
        <v>2</v>
      </c>
      <c r="K4403" s="5">
        <v>9787</v>
      </c>
      <c r="L4403" s="5">
        <v>0</v>
      </c>
      <c r="M4403" s="5">
        <v>0.30399999999999999</v>
      </c>
      <c r="N4403" s="5">
        <v>8</v>
      </c>
      <c r="O4403" s="6">
        <v>0</v>
      </c>
      <c r="P4403" s="5" t="str">
        <f>IF(Table2[[#This Row],[ip_risk_score]]&gt;0.8,"HIGH",IF(Table2[[#This Row],[ip_risk_score]]&gt;0.5,"MEDIUM","LOW"))</f>
        <v>LOW</v>
      </c>
      <c r="Q4403" s="5">
        <f>Table2[[#This Row],[transaction_amount]]-Table2[[#This Row],[avg_transaction_amount]]</f>
        <v>-3396.13</v>
      </c>
    </row>
    <row r="4404" spans="1:17" x14ac:dyDescent="0.25">
      <c r="A4404" s="4" t="s">
        <v>7944</v>
      </c>
      <c r="B4404" s="5" t="s">
        <v>7208</v>
      </c>
      <c r="C4404" s="5">
        <v>6208.02</v>
      </c>
      <c r="D4404" s="5" t="s">
        <v>20</v>
      </c>
      <c r="E4404" s="5" t="s">
        <v>27</v>
      </c>
      <c r="F4404" s="5" t="s">
        <v>22</v>
      </c>
      <c r="G4404" s="5" t="s">
        <v>48</v>
      </c>
      <c r="H4404" s="5">
        <v>1760</v>
      </c>
      <c r="I4404" s="5">
        <v>2</v>
      </c>
      <c r="J4404" s="5">
        <v>3</v>
      </c>
      <c r="K4404" s="5">
        <v>478.21</v>
      </c>
      <c r="L4404" s="5">
        <v>0</v>
      </c>
      <c r="M4404" s="5">
        <v>0.42</v>
      </c>
      <c r="N4404" s="5">
        <v>7</v>
      </c>
      <c r="O4404" s="6">
        <v>0</v>
      </c>
      <c r="P4404" s="5" t="str">
        <f>IF(Table2[[#This Row],[ip_risk_score]]&gt;0.8,"HIGH",IF(Table2[[#This Row],[ip_risk_score]]&gt;0.5,"MEDIUM","LOW"))</f>
        <v>LOW</v>
      </c>
      <c r="Q4404" s="5">
        <f>Table2[[#This Row],[transaction_amount]]-Table2[[#This Row],[avg_transaction_amount]]</f>
        <v>5729.81</v>
      </c>
    </row>
    <row r="4405" spans="1:17" x14ac:dyDescent="0.25">
      <c r="A4405" s="4" t="s">
        <v>7945</v>
      </c>
      <c r="B4405" s="5" t="s">
        <v>5541</v>
      </c>
      <c r="C4405" s="5">
        <v>25952.16</v>
      </c>
      <c r="D4405" s="5" t="s">
        <v>20</v>
      </c>
      <c r="E4405" s="5" t="s">
        <v>31</v>
      </c>
      <c r="F4405" s="5" t="s">
        <v>32</v>
      </c>
      <c r="G4405" s="5" t="s">
        <v>33</v>
      </c>
      <c r="H4405" s="5">
        <v>412</v>
      </c>
      <c r="I4405" s="5">
        <v>0</v>
      </c>
      <c r="J4405" s="5">
        <v>1</v>
      </c>
      <c r="K4405" s="5">
        <v>9578.89</v>
      </c>
      <c r="L4405" s="5">
        <v>0</v>
      </c>
      <c r="M4405" s="5">
        <v>0.95799999999999996</v>
      </c>
      <c r="N4405" s="5">
        <v>8</v>
      </c>
      <c r="O4405" s="6">
        <v>0</v>
      </c>
      <c r="P4405" s="5" t="str">
        <f>IF(Table2[[#This Row],[ip_risk_score]]&gt;0.8,"HIGH",IF(Table2[[#This Row],[ip_risk_score]]&gt;0.5,"MEDIUM","LOW"))</f>
        <v>HIGH</v>
      </c>
      <c r="Q4405" s="5">
        <f>Table2[[#This Row],[transaction_amount]]-Table2[[#This Row],[avg_transaction_amount]]</f>
        <v>16373.27</v>
      </c>
    </row>
    <row r="4406" spans="1:17" x14ac:dyDescent="0.25">
      <c r="A4406" s="4" t="s">
        <v>7946</v>
      </c>
      <c r="B4406" s="5" t="s">
        <v>7947</v>
      </c>
      <c r="C4406" s="5">
        <v>12330.08</v>
      </c>
      <c r="D4406" s="5" t="s">
        <v>20</v>
      </c>
      <c r="E4406" s="5" t="s">
        <v>27</v>
      </c>
      <c r="F4406" s="5" t="s">
        <v>28</v>
      </c>
      <c r="G4406" s="5" t="s">
        <v>58</v>
      </c>
      <c r="H4406" s="5">
        <v>831</v>
      </c>
      <c r="I4406" s="5">
        <v>17</v>
      </c>
      <c r="J4406" s="5">
        <v>4</v>
      </c>
      <c r="K4406" s="5">
        <v>16283.63</v>
      </c>
      <c r="L4406" s="5">
        <v>0</v>
      </c>
      <c r="M4406" s="5">
        <v>0.63200000000000001</v>
      </c>
      <c r="N4406" s="5">
        <v>4</v>
      </c>
      <c r="O4406" s="6">
        <v>0</v>
      </c>
      <c r="P4406" s="5" t="str">
        <f>IF(Table2[[#This Row],[ip_risk_score]]&gt;0.8,"HIGH",IF(Table2[[#This Row],[ip_risk_score]]&gt;0.5,"MEDIUM","LOW"))</f>
        <v>MEDIUM</v>
      </c>
      <c r="Q4406" s="5">
        <f>Table2[[#This Row],[transaction_amount]]-Table2[[#This Row],[avg_transaction_amount]]</f>
        <v>-3953.5499999999993</v>
      </c>
    </row>
    <row r="4407" spans="1:17" x14ac:dyDescent="0.25">
      <c r="A4407" s="4" t="s">
        <v>7948</v>
      </c>
      <c r="B4407" s="5" t="s">
        <v>2265</v>
      </c>
      <c r="C4407" s="5">
        <v>17939.080000000002</v>
      </c>
      <c r="D4407" s="5" t="s">
        <v>20</v>
      </c>
      <c r="E4407" s="5" t="s">
        <v>31</v>
      </c>
      <c r="F4407" s="5" t="s">
        <v>22</v>
      </c>
      <c r="G4407" s="5" t="s">
        <v>38</v>
      </c>
      <c r="H4407" s="5">
        <v>1800</v>
      </c>
      <c r="I4407" s="5">
        <v>19</v>
      </c>
      <c r="J4407" s="5">
        <v>0</v>
      </c>
      <c r="K4407" s="5">
        <v>19680.39</v>
      </c>
      <c r="L4407" s="5">
        <v>0</v>
      </c>
      <c r="M4407" s="5">
        <v>0.29799999999999999</v>
      </c>
      <c r="N4407" s="5">
        <v>2</v>
      </c>
      <c r="O4407" s="6">
        <v>0</v>
      </c>
      <c r="P4407" s="5" t="str">
        <f>IF(Table2[[#This Row],[ip_risk_score]]&gt;0.8,"HIGH",IF(Table2[[#This Row],[ip_risk_score]]&gt;0.5,"MEDIUM","LOW"))</f>
        <v>LOW</v>
      </c>
      <c r="Q4407" s="5">
        <f>Table2[[#This Row],[transaction_amount]]-Table2[[#This Row],[avg_transaction_amount]]</f>
        <v>-1741.3099999999977</v>
      </c>
    </row>
    <row r="4408" spans="1:17" x14ac:dyDescent="0.25">
      <c r="A4408" s="4" t="s">
        <v>7949</v>
      </c>
      <c r="B4408" s="5" t="s">
        <v>562</v>
      </c>
      <c r="C4408" s="5">
        <v>49475.79</v>
      </c>
      <c r="D4408" s="5" t="s">
        <v>53</v>
      </c>
      <c r="E4408" s="5" t="s">
        <v>31</v>
      </c>
      <c r="F4408" s="5" t="s">
        <v>22</v>
      </c>
      <c r="G4408" s="5" t="s">
        <v>58</v>
      </c>
      <c r="H4408" s="5">
        <v>197</v>
      </c>
      <c r="I4408" s="5">
        <v>13</v>
      </c>
      <c r="J4408" s="5">
        <v>1</v>
      </c>
      <c r="K4408" s="5">
        <v>21820.37</v>
      </c>
      <c r="L4408" s="5">
        <v>0</v>
      </c>
      <c r="M4408" s="5">
        <v>0.628</v>
      </c>
      <c r="N4408" s="5">
        <v>6</v>
      </c>
      <c r="O4408" s="6">
        <v>0</v>
      </c>
      <c r="P4408" s="5" t="str">
        <f>IF(Table2[[#This Row],[ip_risk_score]]&gt;0.8,"HIGH",IF(Table2[[#This Row],[ip_risk_score]]&gt;0.5,"MEDIUM","LOW"))</f>
        <v>MEDIUM</v>
      </c>
      <c r="Q4408" s="5">
        <f>Table2[[#This Row],[transaction_amount]]-Table2[[#This Row],[avg_transaction_amount]]</f>
        <v>27655.420000000002</v>
      </c>
    </row>
    <row r="4409" spans="1:17" x14ac:dyDescent="0.25">
      <c r="A4409" s="4" t="s">
        <v>7950</v>
      </c>
      <c r="B4409" s="5" t="s">
        <v>7951</v>
      </c>
      <c r="C4409" s="5">
        <v>34231.5</v>
      </c>
      <c r="D4409" s="5" t="s">
        <v>20</v>
      </c>
      <c r="E4409" s="5" t="s">
        <v>21</v>
      </c>
      <c r="F4409" s="5" t="s">
        <v>32</v>
      </c>
      <c r="G4409" s="5" t="s">
        <v>58</v>
      </c>
      <c r="H4409" s="5">
        <v>502</v>
      </c>
      <c r="I4409" s="5">
        <v>16</v>
      </c>
      <c r="J4409" s="5">
        <v>1</v>
      </c>
      <c r="K4409" s="5">
        <v>25020.16</v>
      </c>
      <c r="L4409" s="5">
        <v>0</v>
      </c>
      <c r="M4409" s="5">
        <v>0.45200000000000001</v>
      </c>
      <c r="N4409" s="5">
        <v>7</v>
      </c>
      <c r="O4409" s="6">
        <v>1</v>
      </c>
      <c r="P4409" s="5" t="str">
        <f>IF(Table2[[#This Row],[ip_risk_score]]&gt;0.8,"HIGH",IF(Table2[[#This Row],[ip_risk_score]]&gt;0.5,"MEDIUM","LOW"))</f>
        <v>LOW</v>
      </c>
      <c r="Q4409" s="5">
        <f>Table2[[#This Row],[transaction_amount]]-Table2[[#This Row],[avg_transaction_amount]]</f>
        <v>9211.34</v>
      </c>
    </row>
    <row r="4410" spans="1:17" x14ac:dyDescent="0.25">
      <c r="A4410" s="4" t="s">
        <v>7952</v>
      </c>
      <c r="B4410" s="5" t="s">
        <v>7953</v>
      </c>
      <c r="C4410" s="5">
        <v>47451.58</v>
      </c>
      <c r="D4410" s="5" t="s">
        <v>26</v>
      </c>
      <c r="E4410" s="5" t="s">
        <v>31</v>
      </c>
      <c r="F4410" s="5" t="s">
        <v>28</v>
      </c>
      <c r="G4410" s="5" t="s">
        <v>58</v>
      </c>
      <c r="H4410" s="5">
        <v>1792</v>
      </c>
      <c r="I4410" s="5">
        <v>5</v>
      </c>
      <c r="J4410" s="5">
        <v>0</v>
      </c>
      <c r="K4410" s="5">
        <v>3412.45</v>
      </c>
      <c r="L4410" s="5">
        <v>0</v>
      </c>
      <c r="M4410" s="5">
        <v>0.94299999999999995</v>
      </c>
      <c r="N4410" s="5">
        <v>6</v>
      </c>
      <c r="O4410" s="6">
        <v>0</v>
      </c>
      <c r="P4410" s="5" t="str">
        <f>IF(Table2[[#This Row],[ip_risk_score]]&gt;0.8,"HIGH",IF(Table2[[#This Row],[ip_risk_score]]&gt;0.5,"MEDIUM","LOW"))</f>
        <v>HIGH</v>
      </c>
      <c r="Q4410" s="5">
        <f>Table2[[#This Row],[transaction_amount]]-Table2[[#This Row],[avg_transaction_amount]]</f>
        <v>44039.130000000005</v>
      </c>
    </row>
    <row r="4411" spans="1:17" x14ac:dyDescent="0.25">
      <c r="A4411" s="4" t="s">
        <v>7954</v>
      </c>
      <c r="B4411" s="5" t="s">
        <v>7955</v>
      </c>
      <c r="C4411" s="5">
        <v>7170.7</v>
      </c>
      <c r="D4411" s="5" t="s">
        <v>53</v>
      </c>
      <c r="E4411" s="5" t="s">
        <v>41</v>
      </c>
      <c r="F4411" s="5" t="s">
        <v>28</v>
      </c>
      <c r="G4411" s="5" t="s">
        <v>48</v>
      </c>
      <c r="H4411" s="5">
        <v>264</v>
      </c>
      <c r="I4411" s="5">
        <v>5</v>
      </c>
      <c r="J4411" s="5">
        <v>4</v>
      </c>
      <c r="K4411" s="5">
        <v>22879.99</v>
      </c>
      <c r="L4411" s="5">
        <v>0</v>
      </c>
      <c r="M4411" s="5">
        <v>0.35299999999999998</v>
      </c>
      <c r="N4411" s="5">
        <v>3</v>
      </c>
      <c r="O4411" s="6">
        <v>0</v>
      </c>
      <c r="P4411" s="5" t="str">
        <f>IF(Table2[[#This Row],[ip_risk_score]]&gt;0.8,"HIGH",IF(Table2[[#This Row],[ip_risk_score]]&gt;0.5,"MEDIUM","LOW"))</f>
        <v>LOW</v>
      </c>
      <c r="Q4411" s="5">
        <f>Table2[[#This Row],[transaction_amount]]-Table2[[#This Row],[avg_transaction_amount]]</f>
        <v>-15709.29</v>
      </c>
    </row>
    <row r="4412" spans="1:17" x14ac:dyDescent="0.25">
      <c r="A4412" s="4" t="s">
        <v>7956</v>
      </c>
      <c r="B4412" s="5" t="s">
        <v>7957</v>
      </c>
      <c r="C4412" s="5">
        <v>19137.87</v>
      </c>
      <c r="D4412" s="5" t="s">
        <v>20</v>
      </c>
      <c r="E4412" s="5" t="s">
        <v>21</v>
      </c>
      <c r="F4412" s="5" t="s">
        <v>22</v>
      </c>
      <c r="G4412" s="5" t="s">
        <v>48</v>
      </c>
      <c r="H4412" s="5">
        <v>1356</v>
      </c>
      <c r="I4412" s="5">
        <v>9</v>
      </c>
      <c r="J4412" s="5">
        <v>1</v>
      </c>
      <c r="K4412" s="5">
        <v>8423.23</v>
      </c>
      <c r="L4412" s="5">
        <v>0</v>
      </c>
      <c r="M4412" s="5">
        <v>0.58399999999999996</v>
      </c>
      <c r="N4412" s="5">
        <v>3</v>
      </c>
      <c r="O4412" s="6">
        <v>0</v>
      </c>
      <c r="P4412" s="5" t="str">
        <f>IF(Table2[[#This Row],[ip_risk_score]]&gt;0.8,"HIGH",IF(Table2[[#This Row],[ip_risk_score]]&gt;0.5,"MEDIUM","LOW"))</f>
        <v>MEDIUM</v>
      </c>
      <c r="Q4412" s="5">
        <f>Table2[[#This Row],[transaction_amount]]-Table2[[#This Row],[avg_transaction_amount]]</f>
        <v>10714.64</v>
      </c>
    </row>
    <row r="4413" spans="1:17" x14ac:dyDescent="0.25">
      <c r="A4413" s="4" t="s">
        <v>7958</v>
      </c>
      <c r="B4413" s="5" t="s">
        <v>2633</v>
      </c>
      <c r="C4413" s="5">
        <v>27758.85</v>
      </c>
      <c r="D4413" s="5" t="s">
        <v>53</v>
      </c>
      <c r="E4413" s="5" t="s">
        <v>21</v>
      </c>
      <c r="F4413" s="5" t="s">
        <v>22</v>
      </c>
      <c r="G4413" s="5" t="s">
        <v>33</v>
      </c>
      <c r="H4413" s="5">
        <v>1707</v>
      </c>
      <c r="I4413" s="5">
        <v>18</v>
      </c>
      <c r="J4413" s="5">
        <v>1</v>
      </c>
      <c r="K4413" s="5">
        <v>4233.58</v>
      </c>
      <c r="L4413" s="5">
        <v>0</v>
      </c>
      <c r="M4413" s="5">
        <v>0.84899999999999998</v>
      </c>
      <c r="N4413" s="5">
        <v>5</v>
      </c>
      <c r="O4413" s="6">
        <v>0</v>
      </c>
      <c r="P4413" s="5" t="str">
        <f>IF(Table2[[#This Row],[ip_risk_score]]&gt;0.8,"HIGH",IF(Table2[[#This Row],[ip_risk_score]]&gt;0.5,"MEDIUM","LOW"))</f>
        <v>HIGH</v>
      </c>
      <c r="Q4413" s="5">
        <f>Table2[[#This Row],[transaction_amount]]-Table2[[#This Row],[avg_transaction_amount]]</f>
        <v>23525.269999999997</v>
      </c>
    </row>
    <row r="4414" spans="1:17" x14ac:dyDescent="0.25">
      <c r="A4414" s="4" t="s">
        <v>7959</v>
      </c>
      <c r="B4414" s="5" t="s">
        <v>7960</v>
      </c>
      <c r="C4414" s="5">
        <v>3884.07</v>
      </c>
      <c r="D4414" s="5" t="s">
        <v>20</v>
      </c>
      <c r="E4414" s="5" t="s">
        <v>21</v>
      </c>
      <c r="F4414" s="5" t="s">
        <v>28</v>
      </c>
      <c r="G4414" s="5" t="s">
        <v>58</v>
      </c>
      <c r="H4414" s="5">
        <v>1890</v>
      </c>
      <c r="I4414" s="5">
        <v>9</v>
      </c>
      <c r="J4414" s="5">
        <v>4</v>
      </c>
      <c r="K4414" s="5">
        <v>8043.09</v>
      </c>
      <c r="L4414" s="5">
        <v>0</v>
      </c>
      <c r="M4414" s="5">
        <v>0.95899999999999996</v>
      </c>
      <c r="N4414" s="5">
        <v>7</v>
      </c>
      <c r="O4414" s="6">
        <v>1</v>
      </c>
      <c r="P4414" s="5" t="str">
        <f>IF(Table2[[#This Row],[ip_risk_score]]&gt;0.8,"HIGH",IF(Table2[[#This Row],[ip_risk_score]]&gt;0.5,"MEDIUM","LOW"))</f>
        <v>HIGH</v>
      </c>
      <c r="Q4414" s="5">
        <f>Table2[[#This Row],[transaction_amount]]-Table2[[#This Row],[avg_transaction_amount]]</f>
        <v>-4159.0200000000004</v>
      </c>
    </row>
    <row r="4415" spans="1:17" x14ac:dyDescent="0.25">
      <c r="A4415" s="4" t="s">
        <v>7961</v>
      </c>
      <c r="B4415" s="5" t="s">
        <v>7962</v>
      </c>
      <c r="C4415" s="5">
        <v>259.16000000000003</v>
      </c>
      <c r="D4415" s="5" t="s">
        <v>53</v>
      </c>
      <c r="E4415" s="5" t="s">
        <v>31</v>
      </c>
      <c r="F4415" s="5" t="s">
        <v>32</v>
      </c>
      <c r="G4415" s="5" t="s">
        <v>23</v>
      </c>
      <c r="H4415" s="5">
        <v>434</v>
      </c>
      <c r="I4415" s="5">
        <v>2</v>
      </c>
      <c r="J4415" s="5">
        <v>1</v>
      </c>
      <c r="K4415" s="5">
        <v>25753.99</v>
      </c>
      <c r="L4415" s="5">
        <v>0</v>
      </c>
      <c r="M4415" s="5">
        <v>0.79900000000000004</v>
      </c>
      <c r="N4415" s="5">
        <v>2</v>
      </c>
      <c r="O4415" s="6">
        <v>0</v>
      </c>
      <c r="P4415" s="5" t="str">
        <f>IF(Table2[[#This Row],[ip_risk_score]]&gt;0.8,"HIGH",IF(Table2[[#This Row],[ip_risk_score]]&gt;0.5,"MEDIUM","LOW"))</f>
        <v>MEDIUM</v>
      </c>
      <c r="Q4415" s="5">
        <f>Table2[[#This Row],[transaction_amount]]-Table2[[#This Row],[avg_transaction_amount]]</f>
        <v>-25494.83</v>
      </c>
    </row>
    <row r="4416" spans="1:17" x14ac:dyDescent="0.25">
      <c r="A4416" s="4" t="s">
        <v>7963</v>
      </c>
      <c r="B4416" s="5" t="s">
        <v>7964</v>
      </c>
      <c r="C4416" s="5">
        <v>33538.19</v>
      </c>
      <c r="D4416" s="5" t="s">
        <v>20</v>
      </c>
      <c r="E4416" s="5" t="s">
        <v>21</v>
      </c>
      <c r="F4416" s="5" t="s">
        <v>28</v>
      </c>
      <c r="G4416" s="5" t="s">
        <v>33</v>
      </c>
      <c r="H4416" s="5">
        <v>1448</v>
      </c>
      <c r="I4416" s="5">
        <v>0</v>
      </c>
      <c r="J4416" s="5">
        <v>4</v>
      </c>
      <c r="K4416" s="5">
        <v>18859.009999999998</v>
      </c>
      <c r="L4416" s="5">
        <v>1</v>
      </c>
      <c r="M4416" s="5">
        <v>0.93600000000000005</v>
      </c>
      <c r="N4416" s="5">
        <v>4</v>
      </c>
      <c r="O4416" s="6">
        <v>0</v>
      </c>
      <c r="P4416" s="5" t="str">
        <f>IF(Table2[[#This Row],[ip_risk_score]]&gt;0.8,"HIGH",IF(Table2[[#This Row],[ip_risk_score]]&gt;0.5,"MEDIUM","LOW"))</f>
        <v>HIGH</v>
      </c>
      <c r="Q4416" s="5">
        <f>Table2[[#This Row],[transaction_amount]]-Table2[[#This Row],[avg_transaction_amount]]</f>
        <v>14679.180000000004</v>
      </c>
    </row>
    <row r="4417" spans="1:17" x14ac:dyDescent="0.25">
      <c r="A4417" s="4" t="s">
        <v>7965</v>
      </c>
      <c r="B4417" s="5" t="s">
        <v>7966</v>
      </c>
      <c r="C4417" s="5">
        <v>32108.880000000001</v>
      </c>
      <c r="D4417" s="5" t="s">
        <v>26</v>
      </c>
      <c r="E4417" s="5" t="s">
        <v>27</v>
      </c>
      <c r="F4417" s="5" t="s">
        <v>28</v>
      </c>
      <c r="G4417" s="5" t="s">
        <v>48</v>
      </c>
      <c r="H4417" s="5">
        <v>1200</v>
      </c>
      <c r="I4417" s="5">
        <v>17</v>
      </c>
      <c r="J4417" s="5">
        <v>1</v>
      </c>
      <c r="K4417" s="5">
        <v>17961.71</v>
      </c>
      <c r="L4417" s="5">
        <v>0</v>
      </c>
      <c r="M4417" s="5">
        <v>0.46400000000000002</v>
      </c>
      <c r="N4417" s="5">
        <v>8</v>
      </c>
      <c r="O4417" s="6">
        <v>1</v>
      </c>
      <c r="P4417" s="5" t="str">
        <f>IF(Table2[[#This Row],[ip_risk_score]]&gt;0.8,"HIGH",IF(Table2[[#This Row],[ip_risk_score]]&gt;0.5,"MEDIUM","LOW"))</f>
        <v>LOW</v>
      </c>
      <c r="Q4417" s="5">
        <f>Table2[[#This Row],[transaction_amount]]-Table2[[#This Row],[avg_transaction_amount]]</f>
        <v>14147.170000000002</v>
      </c>
    </row>
    <row r="4418" spans="1:17" x14ac:dyDescent="0.25">
      <c r="A4418" s="4" t="s">
        <v>7967</v>
      </c>
      <c r="B4418" s="5" t="s">
        <v>4798</v>
      </c>
      <c r="C4418" s="5">
        <v>20568.900000000001</v>
      </c>
      <c r="D4418" s="5" t="s">
        <v>20</v>
      </c>
      <c r="E4418" s="5" t="s">
        <v>27</v>
      </c>
      <c r="F4418" s="5" t="s">
        <v>22</v>
      </c>
      <c r="G4418" s="5" t="s">
        <v>58</v>
      </c>
      <c r="H4418" s="5">
        <v>1623</v>
      </c>
      <c r="I4418" s="5">
        <v>14</v>
      </c>
      <c r="J4418" s="5">
        <v>0</v>
      </c>
      <c r="K4418" s="5">
        <v>17580.64</v>
      </c>
      <c r="L4418" s="5">
        <v>0</v>
      </c>
      <c r="M4418" s="5">
        <v>0.76500000000000001</v>
      </c>
      <c r="N4418" s="5">
        <v>3</v>
      </c>
      <c r="O4418" s="6">
        <v>0</v>
      </c>
      <c r="P4418" s="5" t="str">
        <f>IF(Table2[[#This Row],[ip_risk_score]]&gt;0.8,"HIGH",IF(Table2[[#This Row],[ip_risk_score]]&gt;0.5,"MEDIUM","LOW"))</f>
        <v>MEDIUM</v>
      </c>
      <c r="Q4418" s="5">
        <f>Table2[[#This Row],[transaction_amount]]-Table2[[#This Row],[avg_transaction_amount]]</f>
        <v>2988.260000000002</v>
      </c>
    </row>
    <row r="4419" spans="1:17" x14ac:dyDescent="0.25">
      <c r="A4419" s="4" t="s">
        <v>7968</v>
      </c>
      <c r="B4419" s="5" t="s">
        <v>7969</v>
      </c>
      <c r="C4419" s="5">
        <v>24507.72</v>
      </c>
      <c r="D4419" s="5" t="s">
        <v>53</v>
      </c>
      <c r="E4419" s="5" t="s">
        <v>31</v>
      </c>
      <c r="F4419" s="5" t="s">
        <v>32</v>
      </c>
      <c r="G4419" s="5" t="s">
        <v>48</v>
      </c>
      <c r="H4419" s="5">
        <v>494</v>
      </c>
      <c r="I4419" s="5">
        <v>19</v>
      </c>
      <c r="J4419" s="5">
        <v>4</v>
      </c>
      <c r="K4419" s="5">
        <v>12317.96</v>
      </c>
      <c r="L4419" s="5">
        <v>0</v>
      </c>
      <c r="M4419" s="5">
        <v>9.5000000000000001E-2</v>
      </c>
      <c r="N4419" s="5">
        <v>7</v>
      </c>
      <c r="O4419" s="6">
        <v>0</v>
      </c>
      <c r="P4419" s="5" t="str">
        <f>IF(Table2[[#This Row],[ip_risk_score]]&gt;0.8,"HIGH",IF(Table2[[#This Row],[ip_risk_score]]&gt;0.5,"MEDIUM","LOW"))</f>
        <v>LOW</v>
      </c>
      <c r="Q4419" s="5">
        <f>Table2[[#This Row],[transaction_amount]]-Table2[[#This Row],[avg_transaction_amount]]</f>
        <v>12189.760000000002</v>
      </c>
    </row>
    <row r="4420" spans="1:17" x14ac:dyDescent="0.25">
      <c r="A4420" s="4" t="s">
        <v>7970</v>
      </c>
      <c r="B4420" s="5" t="s">
        <v>5627</v>
      </c>
      <c r="C4420" s="5">
        <v>20801.38</v>
      </c>
      <c r="D4420" s="5" t="s">
        <v>53</v>
      </c>
      <c r="E4420" s="5" t="s">
        <v>21</v>
      </c>
      <c r="F4420" s="5" t="s">
        <v>32</v>
      </c>
      <c r="G4420" s="5" t="s">
        <v>38</v>
      </c>
      <c r="H4420" s="5">
        <v>445</v>
      </c>
      <c r="I4420" s="5">
        <v>3</v>
      </c>
      <c r="J4420" s="5">
        <v>0</v>
      </c>
      <c r="K4420" s="5">
        <v>12568.44</v>
      </c>
      <c r="L4420" s="5">
        <v>0</v>
      </c>
      <c r="M4420" s="5">
        <v>0.59399999999999997</v>
      </c>
      <c r="N4420" s="5">
        <v>3</v>
      </c>
      <c r="O4420" s="6">
        <v>0</v>
      </c>
      <c r="P4420" s="5" t="str">
        <f>IF(Table2[[#This Row],[ip_risk_score]]&gt;0.8,"HIGH",IF(Table2[[#This Row],[ip_risk_score]]&gt;0.5,"MEDIUM","LOW"))</f>
        <v>MEDIUM</v>
      </c>
      <c r="Q4420" s="5">
        <f>Table2[[#This Row],[transaction_amount]]-Table2[[#This Row],[avg_transaction_amount]]</f>
        <v>8232.94</v>
      </c>
    </row>
    <row r="4421" spans="1:17" x14ac:dyDescent="0.25">
      <c r="A4421" s="4" t="s">
        <v>7971</v>
      </c>
      <c r="B4421" s="5" t="s">
        <v>7022</v>
      </c>
      <c r="C4421" s="5">
        <v>1249.05</v>
      </c>
      <c r="D4421" s="5" t="s">
        <v>26</v>
      </c>
      <c r="E4421" s="5" t="s">
        <v>41</v>
      </c>
      <c r="F4421" s="5" t="s">
        <v>32</v>
      </c>
      <c r="G4421" s="5" t="s">
        <v>48</v>
      </c>
      <c r="H4421" s="5">
        <v>1720</v>
      </c>
      <c r="I4421" s="5">
        <v>17</v>
      </c>
      <c r="J4421" s="5">
        <v>0</v>
      </c>
      <c r="K4421" s="5">
        <v>4534.8999999999996</v>
      </c>
      <c r="L4421" s="5">
        <v>0</v>
      </c>
      <c r="M4421" s="5">
        <v>1.4E-2</v>
      </c>
      <c r="N4421" s="5">
        <v>8</v>
      </c>
      <c r="O4421" s="6">
        <v>0</v>
      </c>
      <c r="P4421" s="5" t="str">
        <f>IF(Table2[[#This Row],[ip_risk_score]]&gt;0.8,"HIGH",IF(Table2[[#This Row],[ip_risk_score]]&gt;0.5,"MEDIUM","LOW"))</f>
        <v>LOW</v>
      </c>
      <c r="Q4421" s="5">
        <f>Table2[[#This Row],[transaction_amount]]-Table2[[#This Row],[avg_transaction_amount]]</f>
        <v>-3285.8499999999995</v>
      </c>
    </row>
    <row r="4422" spans="1:17" x14ac:dyDescent="0.25">
      <c r="A4422" s="4" t="s">
        <v>7972</v>
      </c>
      <c r="B4422" s="5" t="s">
        <v>2313</v>
      </c>
      <c r="C4422" s="5">
        <v>16801.810000000001</v>
      </c>
      <c r="D4422" s="5" t="s">
        <v>53</v>
      </c>
      <c r="E4422" s="5" t="s">
        <v>41</v>
      </c>
      <c r="F4422" s="5" t="s">
        <v>22</v>
      </c>
      <c r="G4422" s="5" t="s">
        <v>48</v>
      </c>
      <c r="H4422" s="5">
        <v>1565</v>
      </c>
      <c r="I4422" s="5">
        <v>9</v>
      </c>
      <c r="J4422" s="5">
        <v>1</v>
      </c>
      <c r="K4422" s="5">
        <v>10045.129999999999</v>
      </c>
      <c r="L4422" s="5">
        <v>0</v>
      </c>
      <c r="M4422" s="5">
        <v>0.26</v>
      </c>
      <c r="N4422" s="5">
        <v>7</v>
      </c>
      <c r="O4422" s="6">
        <v>1</v>
      </c>
      <c r="P4422" s="5" t="str">
        <f>IF(Table2[[#This Row],[ip_risk_score]]&gt;0.8,"HIGH",IF(Table2[[#This Row],[ip_risk_score]]&gt;0.5,"MEDIUM","LOW"))</f>
        <v>LOW</v>
      </c>
      <c r="Q4422" s="5">
        <f>Table2[[#This Row],[transaction_amount]]-Table2[[#This Row],[avg_transaction_amount]]</f>
        <v>6756.6800000000021</v>
      </c>
    </row>
    <row r="4423" spans="1:17" x14ac:dyDescent="0.25">
      <c r="A4423" s="4" t="s">
        <v>7973</v>
      </c>
      <c r="B4423" s="5" t="s">
        <v>7974</v>
      </c>
      <c r="C4423" s="5">
        <v>8895.26</v>
      </c>
      <c r="D4423" s="5" t="s">
        <v>26</v>
      </c>
      <c r="E4423" s="5" t="s">
        <v>27</v>
      </c>
      <c r="F4423" s="5" t="s">
        <v>32</v>
      </c>
      <c r="G4423" s="5" t="s">
        <v>33</v>
      </c>
      <c r="H4423" s="5">
        <v>1641</v>
      </c>
      <c r="I4423" s="5">
        <v>21</v>
      </c>
      <c r="J4423" s="5">
        <v>4</v>
      </c>
      <c r="K4423" s="5">
        <v>15409.76</v>
      </c>
      <c r="L4423" s="5">
        <v>0</v>
      </c>
      <c r="M4423" s="5">
        <v>0.66600000000000004</v>
      </c>
      <c r="N4423" s="5">
        <v>1</v>
      </c>
      <c r="O4423" s="6">
        <v>0</v>
      </c>
      <c r="P4423" s="5" t="str">
        <f>IF(Table2[[#This Row],[ip_risk_score]]&gt;0.8,"HIGH",IF(Table2[[#This Row],[ip_risk_score]]&gt;0.5,"MEDIUM","LOW"))</f>
        <v>MEDIUM</v>
      </c>
      <c r="Q4423" s="5">
        <f>Table2[[#This Row],[transaction_amount]]-Table2[[#This Row],[avg_transaction_amount]]</f>
        <v>-6514.5</v>
      </c>
    </row>
    <row r="4424" spans="1:17" x14ac:dyDescent="0.25">
      <c r="A4424" s="4" t="s">
        <v>7975</v>
      </c>
      <c r="B4424" s="5" t="s">
        <v>7976</v>
      </c>
      <c r="C4424" s="5">
        <v>4966.29</v>
      </c>
      <c r="D4424" s="5" t="s">
        <v>53</v>
      </c>
      <c r="E4424" s="5" t="s">
        <v>31</v>
      </c>
      <c r="F4424" s="5" t="s">
        <v>32</v>
      </c>
      <c r="G4424" s="5" t="s">
        <v>38</v>
      </c>
      <c r="H4424" s="5">
        <v>1514</v>
      </c>
      <c r="I4424" s="5">
        <v>21</v>
      </c>
      <c r="J4424" s="5">
        <v>2</v>
      </c>
      <c r="K4424" s="5">
        <v>18219.93</v>
      </c>
      <c r="L4424" s="5">
        <v>0</v>
      </c>
      <c r="M4424" s="5">
        <v>0.17199999999999999</v>
      </c>
      <c r="N4424" s="5">
        <v>4</v>
      </c>
      <c r="O4424" s="6">
        <v>0</v>
      </c>
      <c r="P4424" s="5" t="str">
        <f>IF(Table2[[#This Row],[ip_risk_score]]&gt;0.8,"HIGH",IF(Table2[[#This Row],[ip_risk_score]]&gt;0.5,"MEDIUM","LOW"))</f>
        <v>LOW</v>
      </c>
      <c r="Q4424" s="5">
        <f>Table2[[#This Row],[transaction_amount]]-Table2[[#This Row],[avg_transaction_amount]]</f>
        <v>-13253.64</v>
      </c>
    </row>
    <row r="4425" spans="1:17" x14ac:dyDescent="0.25">
      <c r="A4425" s="4" t="s">
        <v>7977</v>
      </c>
      <c r="B4425" s="5" t="s">
        <v>7978</v>
      </c>
      <c r="C4425" s="5">
        <v>47838.19</v>
      </c>
      <c r="D4425" s="5" t="s">
        <v>53</v>
      </c>
      <c r="E4425" s="5" t="s">
        <v>31</v>
      </c>
      <c r="F4425" s="5" t="s">
        <v>22</v>
      </c>
      <c r="G4425" s="5" t="s">
        <v>23</v>
      </c>
      <c r="H4425" s="5">
        <v>189</v>
      </c>
      <c r="I4425" s="5">
        <v>18</v>
      </c>
      <c r="J4425" s="5">
        <v>0</v>
      </c>
      <c r="K4425" s="5">
        <v>2242</v>
      </c>
      <c r="L4425" s="5">
        <v>0</v>
      </c>
      <c r="M4425" s="5">
        <v>0.2</v>
      </c>
      <c r="N4425" s="5">
        <v>7</v>
      </c>
      <c r="O4425" s="6">
        <v>0</v>
      </c>
      <c r="P4425" s="5" t="str">
        <f>IF(Table2[[#This Row],[ip_risk_score]]&gt;0.8,"HIGH",IF(Table2[[#This Row],[ip_risk_score]]&gt;0.5,"MEDIUM","LOW"))</f>
        <v>LOW</v>
      </c>
      <c r="Q4425" s="5">
        <f>Table2[[#This Row],[transaction_amount]]-Table2[[#This Row],[avg_transaction_amount]]</f>
        <v>45596.19</v>
      </c>
    </row>
    <row r="4426" spans="1:17" x14ac:dyDescent="0.25">
      <c r="A4426" s="4" t="s">
        <v>7979</v>
      </c>
      <c r="B4426" s="5" t="s">
        <v>7980</v>
      </c>
      <c r="C4426" s="5">
        <v>29988.02</v>
      </c>
      <c r="D4426" s="5" t="s">
        <v>26</v>
      </c>
      <c r="E4426" s="5" t="s">
        <v>31</v>
      </c>
      <c r="F4426" s="5" t="s">
        <v>28</v>
      </c>
      <c r="G4426" s="5" t="s">
        <v>23</v>
      </c>
      <c r="H4426" s="5">
        <v>1640</v>
      </c>
      <c r="I4426" s="5">
        <v>16</v>
      </c>
      <c r="J4426" s="5">
        <v>0</v>
      </c>
      <c r="K4426" s="5">
        <v>10080.93</v>
      </c>
      <c r="L4426" s="5">
        <v>0</v>
      </c>
      <c r="M4426" s="5">
        <v>6.2E-2</v>
      </c>
      <c r="N4426" s="5">
        <v>5</v>
      </c>
      <c r="O4426" s="6">
        <v>0</v>
      </c>
      <c r="P4426" s="5" t="str">
        <f>IF(Table2[[#This Row],[ip_risk_score]]&gt;0.8,"HIGH",IF(Table2[[#This Row],[ip_risk_score]]&gt;0.5,"MEDIUM","LOW"))</f>
        <v>LOW</v>
      </c>
      <c r="Q4426" s="5">
        <f>Table2[[#This Row],[transaction_amount]]-Table2[[#This Row],[avg_transaction_amount]]</f>
        <v>19907.09</v>
      </c>
    </row>
    <row r="4427" spans="1:17" x14ac:dyDescent="0.25">
      <c r="A4427" s="4" t="s">
        <v>7981</v>
      </c>
      <c r="B4427" s="5" t="s">
        <v>7982</v>
      </c>
      <c r="C4427" s="5">
        <v>36446.379999999997</v>
      </c>
      <c r="D4427" s="5" t="s">
        <v>53</v>
      </c>
      <c r="E4427" s="5" t="s">
        <v>31</v>
      </c>
      <c r="F4427" s="5" t="s">
        <v>32</v>
      </c>
      <c r="G4427" s="5" t="s">
        <v>23</v>
      </c>
      <c r="H4427" s="5">
        <v>1104</v>
      </c>
      <c r="I4427" s="5">
        <v>9</v>
      </c>
      <c r="J4427" s="5">
        <v>0</v>
      </c>
      <c r="K4427" s="5">
        <v>10248.68</v>
      </c>
      <c r="L4427" s="5">
        <v>0</v>
      </c>
      <c r="M4427" s="5">
        <v>0.747</v>
      </c>
      <c r="N4427" s="5">
        <v>3</v>
      </c>
      <c r="O4427" s="6">
        <v>0</v>
      </c>
      <c r="P4427" s="5" t="str">
        <f>IF(Table2[[#This Row],[ip_risk_score]]&gt;0.8,"HIGH",IF(Table2[[#This Row],[ip_risk_score]]&gt;0.5,"MEDIUM","LOW"))</f>
        <v>MEDIUM</v>
      </c>
      <c r="Q4427" s="5">
        <f>Table2[[#This Row],[transaction_amount]]-Table2[[#This Row],[avg_transaction_amount]]</f>
        <v>26197.699999999997</v>
      </c>
    </row>
    <row r="4428" spans="1:17" x14ac:dyDescent="0.25">
      <c r="A4428" s="4" t="s">
        <v>7983</v>
      </c>
      <c r="B4428" s="5" t="s">
        <v>7984</v>
      </c>
      <c r="C4428" s="5">
        <v>15802.42</v>
      </c>
      <c r="D4428" s="5" t="s">
        <v>53</v>
      </c>
      <c r="E4428" s="5" t="s">
        <v>31</v>
      </c>
      <c r="F4428" s="5" t="s">
        <v>28</v>
      </c>
      <c r="G4428" s="5" t="s">
        <v>58</v>
      </c>
      <c r="H4428" s="5">
        <v>1735</v>
      </c>
      <c r="I4428" s="5">
        <v>3</v>
      </c>
      <c r="J4428" s="5">
        <v>1</v>
      </c>
      <c r="K4428" s="5">
        <v>15500.6</v>
      </c>
      <c r="L4428" s="5">
        <v>0</v>
      </c>
      <c r="M4428" s="5">
        <v>0.44800000000000001</v>
      </c>
      <c r="N4428" s="5">
        <v>2</v>
      </c>
      <c r="O4428" s="6">
        <v>0</v>
      </c>
      <c r="P4428" s="5" t="str">
        <f>IF(Table2[[#This Row],[ip_risk_score]]&gt;0.8,"HIGH",IF(Table2[[#This Row],[ip_risk_score]]&gt;0.5,"MEDIUM","LOW"))</f>
        <v>LOW</v>
      </c>
      <c r="Q4428" s="5">
        <f>Table2[[#This Row],[transaction_amount]]-Table2[[#This Row],[avg_transaction_amount]]</f>
        <v>301.81999999999971</v>
      </c>
    </row>
    <row r="4429" spans="1:17" x14ac:dyDescent="0.25">
      <c r="A4429" s="4" t="s">
        <v>7985</v>
      </c>
      <c r="B4429" s="5" t="s">
        <v>7986</v>
      </c>
      <c r="C4429" s="5">
        <v>19687.7</v>
      </c>
      <c r="D4429" s="5" t="s">
        <v>26</v>
      </c>
      <c r="E4429" s="5" t="s">
        <v>21</v>
      </c>
      <c r="F4429" s="5" t="s">
        <v>32</v>
      </c>
      <c r="G4429" s="5" t="s">
        <v>23</v>
      </c>
      <c r="H4429" s="5">
        <v>910</v>
      </c>
      <c r="I4429" s="5">
        <v>4</v>
      </c>
      <c r="J4429" s="5">
        <v>1</v>
      </c>
      <c r="K4429" s="5">
        <v>21330.03</v>
      </c>
      <c r="L4429" s="5">
        <v>0</v>
      </c>
      <c r="M4429" s="5">
        <v>0.88800000000000001</v>
      </c>
      <c r="N4429" s="5">
        <v>9</v>
      </c>
      <c r="O4429" s="6">
        <v>0</v>
      </c>
      <c r="P4429" s="5" t="str">
        <f>IF(Table2[[#This Row],[ip_risk_score]]&gt;0.8,"HIGH",IF(Table2[[#This Row],[ip_risk_score]]&gt;0.5,"MEDIUM","LOW"))</f>
        <v>HIGH</v>
      </c>
      <c r="Q4429" s="5">
        <f>Table2[[#This Row],[transaction_amount]]-Table2[[#This Row],[avg_transaction_amount]]</f>
        <v>-1642.3299999999981</v>
      </c>
    </row>
    <row r="4430" spans="1:17" x14ac:dyDescent="0.25">
      <c r="A4430" s="4" t="s">
        <v>7987</v>
      </c>
      <c r="B4430" s="5" t="s">
        <v>7988</v>
      </c>
      <c r="C4430" s="5">
        <v>11884.35</v>
      </c>
      <c r="D4430" s="5" t="s">
        <v>20</v>
      </c>
      <c r="E4430" s="5" t="s">
        <v>21</v>
      </c>
      <c r="F4430" s="5" t="s">
        <v>28</v>
      </c>
      <c r="G4430" s="5" t="s">
        <v>58</v>
      </c>
      <c r="H4430" s="5">
        <v>1474</v>
      </c>
      <c r="I4430" s="5">
        <v>6</v>
      </c>
      <c r="J4430" s="5">
        <v>0</v>
      </c>
      <c r="K4430" s="5">
        <v>19093.46</v>
      </c>
      <c r="L4430" s="5">
        <v>0</v>
      </c>
      <c r="M4430" s="5">
        <v>0.36199999999999999</v>
      </c>
      <c r="N4430" s="5">
        <v>6</v>
      </c>
      <c r="O4430" s="6">
        <v>1</v>
      </c>
      <c r="P4430" s="5" t="str">
        <f>IF(Table2[[#This Row],[ip_risk_score]]&gt;0.8,"HIGH",IF(Table2[[#This Row],[ip_risk_score]]&gt;0.5,"MEDIUM","LOW"))</f>
        <v>LOW</v>
      </c>
      <c r="Q4430" s="5">
        <f>Table2[[#This Row],[transaction_amount]]-Table2[[#This Row],[avg_transaction_amount]]</f>
        <v>-7209.1099999999988</v>
      </c>
    </row>
    <row r="4431" spans="1:17" x14ac:dyDescent="0.25">
      <c r="A4431" s="4" t="s">
        <v>7989</v>
      </c>
      <c r="B4431" s="5" t="s">
        <v>600</v>
      </c>
      <c r="C4431" s="5">
        <v>4893.4399999999996</v>
      </c>
      <c r="D4431" s="5" t="s">
        <v>26</v>
      </c>
      <c r="E4431" s="5" t="s">
        <v>21</v>
      </c>
      <c r="F4431" s="5" t="s">
        <v>28</v>
      </c>
      <c r="G4431" s="5" t="s">
        <v>48</v>
      </c>
      <c r="H4431" s="5">
        <v>653</v>
      </c>
      <c r="I4431" s="5">
        <v>18</v>
      </c>
      <c r="J4431" s="5">
        <v>1</v>
      </c>
      <c r="K4431" s="5">
        <v>17169.47</v>
      </c>
      <c r="L4431" s="5">
        <v>0</v>
      </c>
      <c r="M4431" s="5">
        <v>0.435</v>
      </c>
      <c r="N4431" s="5">
        <v>1</v>
      </c>
      <c r="O4431" s="6">
        <v>0</v>
      </c>
      <c r="P4431" s="5" t="str">
        <f>IF(Table2[[#This Row],[ip_risk_score]]&gt;0.8,"HIGH",IF(Table2[[#This Row],[ip_risk_score]]&gt;0.5,"MEDIUM","LOW"))</f>
        <v>LOW</v>
      </c>
      <c r="Q4431" s="5">
        <f>Table2[[#This Row],[transaction_amount]]-Table2[[#This Row],[avg_transaction_amount]]</f>
        <v>-12276.030000000002</v>
      </c>
    </row>
    <row r="4432" spans="1:17" x14ac:dyDescent="0.25">
      <c r="A4432" s="4" t="s">
        <v>7990</v>
      </c>
      <c r="B4432" s="5" t="s">
        <v>7991</v>
      </c>
      <c r="C4432" s="5">
        <v>8992.6299999999992</v>
      </c>
      <c r="D4432" s="5" t="s">
        <v>53</v>
      </c>
      <c r="E4432" s="5" t="s">
        <v>41</v>
      </c>
      <c r="F4432" s="5" t="s">
        <v>22</v>
      </c>
      <c r="G4432" s="5" t="s">
        <v>23</v>
      </c>
      <c r="H4432" s="5">
        <v>148</v>
      </c>
      <c r="I4432" s="5">
        <v>18</v>
      </c>
      <c r="J4432" s="5">
        <v>1</v>
      </c>
      <c r="K4432" s="5">
        <v>8813.42</v>
      </c>
      <c r="L4432" s="5">
        <v>0</v>
      </c>
      <c r="M4432" s="5">
        <v>0.495</v>
      </c>
      <c r="N4432" s="5">
        <v>5</v>
      </c>
      <c r="O4432" s="6">
        <v>0</v>
      </c>
      <c r="P4432" s="5" t="str">
        <f>IF(Table2[[#This Row],[ip_risk_score]]&gt;0.8,"HIGH",IF(Table2[[#This Row],[ip_risk_score]]&gt;0.5,"MEDIUM","LOW"))</f>
        <v>LOW</v>
      </c>
      <c r="Q4432" s="5">
        <f>Table2[[#This Row],[transaction_amount]]-Table2[[#This Row],[avg_transaction_amount]]</f>
        <v>179.20999999999913</v>
      </c>
    </row>
    <row r="4433" spans="1:17" x14ac:dyDescent="0.25">
      <c r="A4433" s="4" t="s">
        <v>7992</v>
      </c>
      <c r="B4433" s="5" t="s">
        <v>7993</v>
      </c>
      <c r="C4433" s="5">
        <v>39885.83</v>
      </c>
      <c r="D4433" s="5" t="s">
        <v>20</v>
      </c>
      <c r="E4433" s="5" t="s">
        <v>21</v>
      </c>
      <c r="F4433" s="5" t="s">
        <v>22</v>
      </c>
      <c r="G4433" s="5" t="s">
        <v>33</v>
      </c>
      <c r="H4433" s="5">
        <v>796</v>
      </c>
      <c r="I4433" s="5">
        <v>7</v>
      </c>
      <c r="J4433" s="5">
        <v>1</v>
      </c>
      <c r="K4433" s="5">
        <v>25187.79</v>
      </c>
      <c r="L4433" s="5">
        <v>0</v>
      </c>
      <c r="M4433" s="5">
        <v>0.86099999999999999</v>
      </c>
      <c r="N4433" s="5">
        <v>7</v>
      </c>
      <c r="O4433" s="6">
        <v>0</v>
      </c>
      <c r="P4433" s="5" t="str">
        <f>IF(Table2[[#This Row],[ip_risk_score]]&gt;0.8,"HIGH",IF(Table2[[#This Row],[ip_risk_score]]&gt;0.5,"MEDIUM","LOW"))</f>
        <v>HIGH</v>
      </c>
      <c r="Q4433" s="5">
        <f>Table2[[#This Row],[transaction_amount]]-Table2[[#This Row],[avg_transaction_amount]]</f>
        <v>14698.04</v>
      </c>
    </row>
    <row r="4434" spans="1:17" x14ac:dyDescent="0.25">
      <c r="A4434" s="4" t="s">
        <v>7994</v>
      </c>
      <c r="B4434" s="5" t="s">
        <v>3139</v>
      </c>
      <c r="C4434" s="5">
        <v>33893.410000000003</v>
      </c>
      <c r="D4434" s="5" t="s">
        <v>20</v>
      </c>
      <c r="E4434" s="5" t="s">
        <v>31</v>
      </c>
      <c r="F4434" s="5" t="s">
        <v>32</v>
      </c>
      <c r="G4434" s="5" t="s">
        <v>38</v>
      </c>
      <c r="H4434" s="5">
        <v>111</v>
      </c>
      <c r="I4434" s="5">
        <v>0</v>
      </c>
      <c r="J4434" s="5">
        <v>3</v>
      </c>
      <c r="K4434" s="5">
        <v>23580.25</v>
      </c>
      <c r="L4434" s="5">
        <v>0</v>
      </c>
      <c r="M4434" s="5">
        <v>0.29199999999999998</v>
      </c>
      <c r="N4434" s="5">
        <v>8</v>
      </c>
      <c r="O4434" s="6">
        <v>0</v>
      </c>
      <c r="P4434" s="5" t="str">
        <f>IF(Table2[[#This Row],[ip_risk_score]]&gt;0.8,"HIGH",IF(Table2[[#This Row],[ip_risk_score]]&gt;0.5,"MEDIUM","LOW"))</f>
        <v>LOW</v>
      </c>
      <c r="Q4434" s="5">
        <f>Table2[[#This Row],[transaction_amount]]-Table2[[#This Row],[avg_transaction_amount]]</f>
        <v>10313.160000000003</v>
      </c>
    </row>
    <row r="4435" spans="1:17" x14ac:dyDescent="0.25">
      <c r="A4435" s="4" t="s">
        <v>7995</v>
      </c>
      <c r="B4435" s="5" t="s">
        <v>964</v>
      </c>
      <c r="C4435" s="5">
        <v>27369.1</v>
      </c>
      <c r="D4435" s="5" t="s">
        <v>20</v>
      </c>
      <c r="E4435" s="5" t="s">
        <v>31</v>
      </c>
      <c r="F4435" s="5" t="s">
        <v>32</v>
      </c>
      <c r="G4435" s="5" t="s">
        <v>38</v>
      </c>
      <c r="H4435" s="5">
        <v>477</v>
      </c>
      <c r="I4435" s="5">
        <v>23</v>
      </c>
      <c r="J4435" s="5">
        <v>4</v>
      </c>
      <c r="K4435" s="5">
        <v>5590.02</v>
      </c>
      <c r="L4435" s="5">
        <v>0</v>
      </c>
      <c r="M4435" s="5">
        <v>5.1999999999999998E-2</v>
      </c>
      <c r="N4435" s="5">
        <v>5</v>
      </c>
      <c r="O4435" s="6">
        <v>0</v>
      </c>
      <c r="P4435" s="5" t="str">
        <f>IF(Table2[[#This Row],[ip_risk_score]]&gt;0.8,"HIGH",IF(Table2[[#This Row],[ip_risk_score]]&gt;0.5,"MEDIUM","LOW"))</f>
        <v>LOW</v>
      </c>
      <c r="Q4435" s="5">
        <f>Table2[[#This Row],[transaction_amount]]-Table2[[#This Row],[avg_transaction_amount]]</f>
        <v>21779.079999999998</v>
      </c>
    </row>
    <row r="4436" spans="1:17" x14ac:dyDescent="0.25">
      <c r="A4436" s="4" t="s">
        <v>7996</v>
      </c>
      <c r="B4436" s="5" t="s">
        <v>3156</v>
      </c>
      <c r="C4436" s="5">
        <v>23780.74</v>
      </c>
      <c r="D4436" s="5" t="s">
        <v>26</v>
      </c>
      <c r="E4436" s="5" t="s">
        <v>41</v>
      </c>
      <c r="F4436" s="5" t="s">
        <v>22</v>
      </c>
      <c r="G4436" s="5" t="s">
        <v>48</v>
      </c>
      <c r="H4436" s="5">
        <v>292</v>
      </c>
      <c r="I4436" s="5">
        <v>7</v>
      </c>
      <c r="J4436" s="5">
        <v>1</v>
      </c>
      <c r="K4436" s="5">
        <v>19688.43</v>
      </c>
      <c r="L4436" s="5">
        <v>0</v>
      </c>
      <c r="M4436" s="5">
        <v>0.627</v>
      </c>
      <c r="N4436" s="5">
        <v>1</v>
      </c>
      <c r="O4436" s="6">
        <v>0</v>
      </c>
      <c r="P4436" s="5" t="str">
        <f>IF(Table2[[#This Row],[ip_risk_score]]&gt;0.8,"HIGH",IF(Table2[[#This Row],[ip_risk_score]]&gt;0.5,"MEDIUM","LOW"))</f>
        <v>MEDIUM</v>
      </c>
      <c r="Q4436" s="5">
        <f>Table2[[#This Row],[transaction_amount]]-Table2[[#This Row],[avg_transaction_amount]]</f>
        <v>4092.3100000000013</v>
      </c>
    </row>
    <row r="4437" spans="1:17" x14ac:dyDescent="0.25">
      <c r="A4437" s="4" t="s">
        <v>7997</v>
      </c>
      <c r="B4437" s="5" t="s">
        <v>7998</v>
      </c>
      <c r="C4437" s="5">
        <v>46125.59</v>
      </c>
      <c r="D4437" s="5" t="s">
        <v>20</v>
      </c>
      <c r="E4437" s="5" t="s">
        <v>41</v>
      </c>
      <c r="F4437" s="5" t="s">
        <v>32</v>
      </c>
      <c r="G4437" s="5" t="s">
        <v>38</v>
      </c>
      <c r="H4437" s="5">
        <v>1062</v>
      </c>
      <c r="I4437" s="5">
        <v>18</v>
      </c>
      <c r="J4437" s="5">
        <v>3</v>
      </c>
      <c r="K4437" s="5">
        <v>27208.97</v>
      </c>
      <c r="L4437" s="5">
        <v>0</v>
      </c>
      <c r="M4437" s="5">
        <v>0.82599999999999996</v>
      </c>
      <c r="N4437" s="5">
        <v>2</v>
      </c>
      <c r="O4437" s="6">
        <v>0</v>
      </c>
      <c r="P4437" s="5" t="str">
        <f>IF(Table2[[#This Row],[ip_risk_score]]&gt;0.8,"HIGH",IF(Table2[[#This Row],[ip_risk_score]]&gt;0.5,"MEDIUM","LOW"))</f>
        <v>HIGH</v>
      </c>
      <c r="Q4437" s="5">
        <f>Table2[[#This Row],[transaction_amount]]-Table2[[#This Row],[avg_transaction_amount]]</f>
        <v>18916.619999999995</v>
      </c>
    </row>
    <row r="4438" spans="1:17" x14ac:dyDescent="0.25">
      <c r="A4438" s="4" t="s">
        <v>7999</v>
      </c>
      <c r="B4438" s="5" t="s">
        <v>8000</v>
      </c>
      <c r="C4438" s="5">
        <v>3683.11</v>
      </c>
      <c r="D4438" s="5" t="s">
        <v>20</v>
      </c>
      <c r="E4438" s="5" t="s">
        <v>27</v>
      </c>
      <c r="F4438" s="5" t="s">
        <v>32</v>
      </c>
      <c r="G4438" s="5" t="s">
        <v>38</v>
      </c>
      <c r="H4438" s="5">
        <v>27</v>
      </c>
      <c r="I4438" s="5">
        <v>16</v>
      </c>
      <c r="J4438" s="5">
        <v>3</v>
      </c>
      <c r="K4438" s="5">
        <v>13124.48</v>
      </c>
      <c r="L4438" s="5">
        <v>0</v>
      </c>
      <c r="M4438" s="5">
        <v>0.55600000000000005</v>
      </c>
      <c r="N4438" s="5">
        <v>4</v>
      </c>
      <c r="O4438" s="6">
        <v>0</v>
      </c>
      <c r="P4438" s="5" t="str">
        <f>IF(Table2[[#This Row],[ip_risk_score]]&gt;0.8,"HIGH",IF(Table2[[#This Row],[ip_risk_score]]&gt;0.5,"MEDIUM","LOW"))</f>
        <v>MEDIUM</v>
      </c>
      <c r="Q4438" s="5">
        <f>Table2[[#This Row],[transaction_amount]]-Table2[[#This Row],[avg_transaction_amount]]</f>
        <v>-9441.369999999999</v>
      </c>
    </row>
    <row r="4439" spans="1:17" x14ac:dyDescent="0.25">
      <c r="A4439" s="4" t="s">
        <v>8001</v>
      </c>
      <c r="B4439" s="5" t="s">
        <v>8002</v>
      </c>
      <c r="C4439" s="5">
        <v>14066.01</v>
      </c>
      <c r="D4439" s="5" t="s">
        <v>20</v>
      </c>
      <c r="E4439" s="5" t="s">
        <v>41</v>
      </c>
      <c r="F4439" s="5" t="s">
        <v>22</v>
      </c>
      <c r="G4439" s="5" t="s">
        <v>48</v>
      </c>
      <c r="H4439" s="5">
        <v>1966</v>
      </c>
      <c r="I4439" s="5">
        <v>8</v>
      </c>
      <c r="J4439" s="5">
        <v>1</v>
      </c>
      <c r="K4439" s="5">
        <v>27750.6</v>
      </c>
      <c r="L4439" s="5">
        <v>0</v>
      </c>
      <c r="M4439" s="5">
        <v>0.32</v>
      </c>
      <c r="N4439" s="5">
        <v>1</v>
      </c>
      <c r="O4439" s="6">
        <v>0</v>
      </c>
      <c r="P4439" s="5" t="str">
        <f>IF(Table2[[#This Row],[ip_risk_score]]&gt;0.8,"HIGH",IF(Table2[[#This Row],[ip_risk_score]]&gt;0.5,"MEDIUM","LOW"))</f>
        <v>LOW</v>
      </c>
      <c r="Q4439" s="5">
        <f>Table2[[#This Row],[transaction_amount]]-Table2[[#This Row],[avg_transaction_amount]]</f>
        <v>-13684.589999999998</v>
      </c>
    </row>
    <row r="4440" spans="1:17" x14ac:dyDescent="0.25">
      <c r="A4440" s="4" t="s">
        <v>8003</v>
      </c>
      <c r="B4440" s="5" t="s">
        <v>5944</v>
      </c>
      <c r="C4440" s="5">
        <v>17529.400000000001</v>
      </c>
      <c r="D4440" s="5" t="s">
        <v>53</v>
      </c>
      <c r="E4440" s="5" t="s">
        <v>27</v>
      </c>
      <c r="F4440" s="5" t="s">
        <v>28</v>
      </c>
      <c r="G4440" s="5" t="s">
        <v>48</v>
      </c>
      <c r="H4440" s="5">
        <v>1990</v>
      </c>
      <c r="I4440" s="5">
        <v>19</v>
      </c>
      <c r="J4440" s="5">
        <v>3</v>
      </c>
      <c r="K4440" s="5">
        <v>756.72</v>
      </c>
      <c r="L4440" s="5">
        <v>1</v>
      </c>
      <c r="M4440" s="5">
        <v>0.63</v>
      </c>
      <c r="N4440" s="5">
        <v>4</v>
      </c>
      <c r="O4440" s="6">
        <v>0</v>
      </c>
      <c r="P4440" s="5" t="str">
        <f>IF(Table2[[#This Row],[ip_risk_score]]&gt;0.8,"HIGH",IF(Table2[[#This Row],[ip_risk_score]]&gt;0.5,"MEDIUM","LOW"))</f>
        <v>MEDIUM</v>
      </c>
      <c r="Q4440" s="5">
        <f>Table2[[#This Row],[transaction_amount]]-Table2[[#This Row],[avg_transaction_amount]]</f>
        <v>16772.68</v>
      </c>
    </row>
    <row r="4441" spans="1:17" x14ac:dyDescent="0.25">
      <c r="A4441" s="4" t="s">
        <v>8004</v>
      </c>
      <c r="B4441" s="5" t="s">
        <v>8005</v>
      </c>
      <c r="C4441" s="5">
        <v>39132.17</v>
      </c>
      <c r="D4441" s="5" t="s">
        <v>26</v>
      </c>
      <c r="E4441" s="5" t="s">
        <v>21</v>
      </c>
      <c r="F4441" s="5" t="s">
        <v>32</v>
      </c>
      <c r="G4441" s="5" t="s">
        <v>48</v>
      </c>
      <c r="H4441" s="5">
        <v>765</v>
      </c>
      <c r="I4441" s="5">
        <v>22</v>
      </c>
      <c r="J4441" s="5">
        <v>2</v>
      </c>
      <c r="K4441" s="5">
        <v>15535.58</v>
      </c>
      <c r="L4441" s="5">
        <v>0</v>
      </c>
      <c r="M4441" s="5">
        <v>0.99099999999999999</v>
      </c>
      <c r="N4441" s="5">
        <v>6</v>
      </c>
      <c r="O4441" s="6">
        <v>0</v>
      </c>
      <c r="P4441" s="5" t="str">
        <f>IF(Table2[[#This Row],[ip_risk_score]]&gt;0.8,"HIGH",IF(Table2[[#This Row],[ip_risk_score]]&gt;0.5,"MEDIUM","LOW"))</f>
        <v>HIGH</v>
      </c>
      <c r="Q4441" s="5">
        <f>Table2[[#This Row],[transaction_amount]]-Table2[[#This Row],[avg_transaction_amount]]</f>
        <v>23596.589999999997</v>
      </c>
    </row>
    <row r="4442" spans="1:17" x14ac:dyDescent="0.25">
      <c r="A4442" s="4" t="s">
        <v>8006</v>
      </c>
      <c r="B4442" s="5" t="s">
        <v>8007</v>
      </c>
      <c r="C4442" s="5">
        <v>49626.11</v>
      </c>
      <c r="D4442" s="5" t="s">
        <v>26</v>
      </c>
      <c r="E4442" s="5" t="s">
        <v>31</v>
      </c>
      <c r="F4442" s="5" t="s">
        <v>22</v>
      </c>
      <c r="G4442" s="5" t="s">
        <v>33</v>
      </c>
      <c r="H4442" s="5">
        <v>696</v>
      </c>
      <c r="I4442" s="5">
        <v>15</v>
      </c>
      <c r="J4442" s="5">
        <v>3</v>
      </c>
      <c r="K4442" s="5">
        <v>7762.47</v>
      </c>
      <c r="L4442" s="5">
        <v>0</v>
      </c>
      <c r="M4442" s="5">
        <v>0.57399999999999995</v>
      </c>
      <c r="N4442" s="5">
        <v>6</v>
      </c>
      <c r="O4442" s="6">
        <v>0</v>
      </c>
      <c r="P4442" s="5" t="str">
        <f>IF(Table2[[#This Row],[ip_risk_score]]&gt;0.8,"HIGH",IF(Table2[[#This Row],[ip_risk_score]]&gt;0.5,"MEDIUM","LOW"))</f>
        <v>MEDIUM</v>
      </c>
      <c r="Q4442" s="5">
        <f>Table2[[#This Row],[transaction_amount]]-Table2[[#This Row],[avg_transaction_amount]]</f>
        <v>41863.64</v>
      </c>
    </row>
    <row r="4443" spans="1:17" x14ac:dyDescent="0.25">
      <c r="A4443" s="4" t="s">
        <v>8008</v>
      </c>
      <c r="B4443" s="5" t="s">
        <v>8009</v>
      </c>
      <c r="C4443" s="5">
        <v>12071.49</v>
      </c>
      <c r="D4443" s="5" t="s">
        <v>53</v>
      </c>
      <c r="E4443" s="5" t="s">
        <v>27</v>
      </c>
      <c r="F4443" s="5" t="s">
        <v>32</v>
      </c>
      <c r="G4443" s="5" t="s">
        <v>48</v>
      </c>
      <c r="H4443" s="5">
        <v>1541</v>
      </c>
      <c r="I4443" s="5">
        <v>8</v>
      </c>
      <c r="J4443" s="5">
        <v>4</v>
      </c>
      <c r="K4443" s="5">
        <v>7938.51</v>
      </c>
      <c r="L4443" s="5">
        <v>0</v>
      </c>
      <c r="M4443" s="5">
        <v>0.315</v>
      </c>
      <c r="N4443" s="5">
        <v>2</v>
      </c>
      <c r="O4443" s="6">
        <v>0</v>
      </c>
      <c r="P4443" s="5" t="str">
        <f>IF(Table2[[#This Row],[ip_risk_score]]&gt;0.8,"HIGH",IF(Table2[[#This Row],[ip_risk_score]]&gt;0.5,"MEDIUM","LOW"))</f>
        <v>LOW</v>
      </c>
      <c r="Q4443" s="5">
        <f>Table2[[#This Row],[transaction_amount]]-Table2[[#This Row],[avg_transaction_amount]]</f>
        <v>4132.9799999999996</v>
      </c>
    </row>
    <row r="4444" spans="1:17" x14ac:dyDescent="0.25">
      <c r="A4444" s="4" t="s">
        <v>8010</v>
      </c>
      <c r="B4444" s="5" t="s">
        <v>4950</v>
      </c>
      <c r="C4444" s="5">
        <v>43721.65</v>
      </c>
      <c r="D4444" s="5" t="s">
        <v>20</v>
      </c>
      <c r="E4444" s="5" t="s">
        <v>27</v>
      </c>
      <c r="F4444" s="5" t="s">
        <v>32</v>
      </c>
      <c r="G4444" s="5" t="s">
        <v>48</v>
      </c>
      <c r="H4444" s="5">
        <v>610</v>
      </c>
      <c r="I4444" s="5">
        <v>18</v>
      </c>
      <c r="J4444" s="5">
        <v>3</v>
      </c>
      <c r="K4444" s="5">
        <v>26338.66</v>
      </c>
      <c r="L4444" s="5">
        <v>0</v>
      </c>
      <c r="M4444" s="5">
        <v>0.24399999999999999</v>
      </c>
      <c r="N4444" s="5">
        <v>1</v>
      </c>
      <c r="O4444" s="6">
        <v>0</v>
      </c>
      <c r="P4444" s="5" t="str">
        <f>IF(Table2[[#This Row],[ip_risk_score]]&gt;0.8,"HIGH",IF(Table2[[#This Row],[ip_risk_score]]&gt;0.5,"MEDIUM","LOW"))</f>
        <v>LOW</v>
      </c>
      <c r="Q4444" s="5">
        <f>Table2[[#This Row],[transaction_amount]]-Table2[[#This Row],[avg_transaction_amount]]</f>
        <v>17382.990000000002</v>
      </c>
    </row>
    <row r="4445" spans="1:17" x14ac:dyDescent="0.25">
      <c r="A4445" s="4" t="s">
        <v>8011</v>
      </c>
      <c r="B4445" s="5" t="s">
        <v>3071</v>
      </c>
      <c r="C4445" s="5">
        <v>41539.61</v>
      </c>
      <c r="D4445" s="5" t="s">
        <v>53</v>
      </c>
      <c r="E4445" s="5" t="s">
        <v>27</v>
      </c>
      <c r="F4445" s="5" t="s">
        <v>22</v>
      </c>
      <c r="G4445" s="5" t="s">
        <v>48</v>
      </c>
      <c r="H4445" s="5">
        <v>1053</v>
      </c>
      <c r="I4445" s="5">
        <v>15</v>
      </c>
      <c r="J4445" s="5">
        <v>1</v>
      </c>
      <c r="K4445" s="5">
        <v>9413.83</v>
      </c>
      <c r="L4445" s="5">
        <v>0</v>
      </c>
      <c r="M4445" s="5">
        <v>0.998</v>
      </c>
      <c r="N4445" s="5">
        <v>8</v>
      </c>
      <c r="O4445" s="6">
        <v>0</v>
      </c>
      <c r="P4445" s="5" t="str">
        <f>IF(Table2[[#This Row],[ip_risk_score]]&gt;0.8,"HIGH",IF(Table2[[#This Row],[ip_risk_score]]&gt;0.5,"MEDIUM","LOW"))</f>
        <v>HIGH</v>
      </c>
      <c r="Q4445" s="5">
        <f>Table2[[#This Row],[transaction_amount]]-Table2[[#This Row],[avg_transaction_amount]]</f>
        <v>32125.78</v>
      </c>
    </row>
    <row r="4446" spans="1:17" x14ac:dyDescent="0.25">
      <c r="A4446" s="4" t="s">
        <v>8012</v>
      </c>
      <c r="B4446" s="5" t="s">
        <v>8013</v>
      </c>
      <c r="C4446" s="5">
        <v>11271.64</v>
      </c>
      <c r="D4446" s="5" t="s">
        <v>53</v>
      </c>
      <c r="E4446" s="5" t="s">
        <v>41</v>
      </c>
      <c r="F4446" s="5" t="s">
        <v>22</v>
      </c>
      <c r="G4446" s="5" t="s">
        <v>23</v>
      </c>
      <c r="H4446" s="5">
        <v>1359</v>
      </c>
      <c r="I4446" s="5">
        <v>20</v>
      </c>
      <c r="J4446" s="5">
        <v>0</v>
      </c>
      <c r="K4446" s="5">
        <v>797.6</v>
      </c>
      <c r="L4446" s="5">
        <v>0</v>
      </c>
      <c r="M4446" s="5">
        <v>0.85</v>
      </c>
      <c r="N4446" s="5">
        <v>9</v>
      </c>
      <c r="O4446" s="6">
        <v>0</v>
      </c>
      <c r="P4446" s="5" t="str">
        <f>IF(Table2[[#This Row],[ip_risk_score]]&gt;0.8,"HIGH",IF(Table2[[#This Row],[ip_risk_score]]&gt;0.5,"MEDIUM","LOW"))</f>
        <v>HIGH</v>
      </c>
      <c r="Q4446" s="5">
        <f>Table2[[#This Row],[transaction_amount]]-Table2[[#This Row],[avg_transaction_amount]]</f>
        <v>10474.039999999999</v>
      </c>
    </row>
    <row r="4447" spans="1:17" x14ac:dyDescent="0.25">
      <c r="A4447" s="4" t="s">
        <v>8014</v>
      </c>
      <c r="B4447" s="5" t="s">
        <v>6914</v>
      </c>
      <c r="C4447" s="5">
        <v>19996.66</v>
      </c>
      <c r="D4447" s="5" t="s">
        <v>20</v>
      </c>
      <c r="E4447" s="5" t="s">
        <v>41</v>
      </c>
      <c r="F4447" s="5" t="s">
        <v>32</v>
      </c>
      <c r="G4447" s="5" t="s">
        <v>23</v>
      </c>
      <c r="H4447" s="5">
        <v>1389</v>
      </c>
      <c r="I4447" s="5">
        <v>12</v>
      </c>
      <c r="J4447" s="5">
        <v>2</v>
      </c>
      <c r="K4447" s="5">
        <v>16236.69</v>
      </c>
      <c r="L4447" s="5">
        <v>0</v>
      </c>
      <c r="M4447" s="5">
        <v>0.27900000000000003</v>
      </c>
      <c r="N4447" s="5">
        <v>9</v>
      </c>
      <c r="O4447" s="6">
        <v>1</v>
      </c>
      <c r="P4447" s="5" t="str">
        <f>IF(Table2[[#This Row],[ip_risk_score]]&gt;0.8,"HIGH",IF(Table2[[#This Row],[ip_risk_score]]&gt;0.5,"MEDIUM","LOW"))</f>
        <v>LOW</v>
      </c>
      <c r="Q4447" s="5">
        <f>Table2[[#This Row],[transaction_amount]]-Table2[[#This Row],[avg_transaction_amount]]</f>
        <v>3759.9699999999993</v>
      </c>
    </row>
    <row r="4448" spans="1:17" x14ac:dyDescent="0.25">
      <c r="A4448" s="4" t="s">
        <v>8015</v>
      </c>
      <c r="B4448" s="5" t="s">
        <v>7962</v>
      </c>
      <c r="C4448" s="5">
        <v>20513.16</v>
      </c>
      <c r="D4448" s="5" t="s">
        <v>20</v>
      </c>
      <c r="E4448" s="5" t="s">
        <v>41</v>
      </c>
      <c r="F4448" s="5" t="s">
        <v>32</v>
      </c>
      <c r="G4448" s="5" t="s">
        <v>33</v>
      </c>
      <c r="H4448" s="5">
        <v>442</v>
      </c>
      <c r="I4448" s="5">
        <v>18</v>
      </c>
      <c r="J4448" s="5">
        <v>3</v>
      </c>
      <c r="K4448" s="5">
        <v>29128.799999999999</v>
      </c>
      <c r="L4448" s="5">
        <v>0</v>
      </c>
      <c r="M4448" s="5">
        <v>0.26200000000000001</v>
      </c>
      <c r="N4448" s="5">
        <v>7</v>
      </c>
      <c r="O4448" s="6">
        <v>0</v>
      </c>
      <c r="P4448" s="5" t="str">
        <f>IF(Table2[[#This Row],[ip_risk_score]]&gt;0.8,"HIGH",IF(Table2[[#This Row],[ip_risk_score]]&gt;0.5,"MEDIUM","LOW"))</f>
        <v>LOW</v>
      </c>
      <c r="Q4448" s="5">
        <f>Table2[[#This Row],[transaction_amount]]-Table2[[#This Row],[avg_transaction_amount]]</f>
        <v>-8615.64</v>
      </c>
    </row>
    <row r="4449" spans="1:17" x14ac:dyDescent="0.25">
      <c r="A4449" s="4" t="s">
        <v>8016</v>
      </c>
      <c r="B4449" s="5" t="s">
        <v>8017</v>
      </c>
      <c r="C4449" s="5">
        <v>48912.12</v>
      </c>
      <c r="D4449" s="5" t="s">
        <v>26</v>
      </c>
      <c r="E4449" s="5" t="s">
        <v>27</v>
      </c>
      <c r="F4449" s="5" t="s">
        <v>28</v>
      </c>
      <c r="G4449" s="5" t="s">
        <v>33</v>
      </c>
      <c r="H4449" s="5">
        <v>1432</v>
      </c>
      <c r="I4449" s="5">
        <v>4</v>
      </c>
      <c r="J4449" s="5">
        <v>2</v>
      </c>
      <c r="K4449" s="5">
        <v>2464.96</v>
      </c>
      <c r="L4449" s="5">
        <v>0</v>
      </c>
      <c r="M4449" s="5">
        <v>0.80400000000000005</v>
      </c>
      <c r="N4449" s="5">
        <v>4</v>
      </c>
      <c r="O4449" s="6">
        <v>0</v>
      </c>
      <c r="P4449" s="5" t="str">
        <f>IF(Table2[[#This Row],[ip_risk_score]]&gt;0.8,"HIGH",IF(Table2[[#This Row],[ip_risk_score]]&gt;0.5,"MEDIUM","LOW"))</f>
        <v>HIGH</v>
      </c>
      <c r="Q4449" s="5">
        <f>Table2[[#This Row],[transaction_amount]]-Table2[[#This Row],[avg_transaction_amount]]</f>
        <v>46447.16</v>
      </c>
    </row>
    <row r="4450" spans="1:17" x14ac:dyDescent="0.25">
      <c r="A4450" s="4" t="s">
        <v>8018</v>
      </c>
      <c r="B4450" s="5" t="s">
        <v>1585</v>
      </c>
      <c r="C4450" s="5">
        <v>9085.5499999999993</v>
      </c>
      <c r="D4450" s="5" t="s">
        <v>20</v>
      </c>
      <c r="E4450" s="5" t="s">
        <v>21</v>
      </c>
      <c r="F4450" s="5" t="s">
        <v>28</v>
      </c>
      <c r="G4450" s="5" t="s">
        <v>38</v>
      </c>
      <c r="H4450" s="5">
        <v>1051</v>
      </c>
      <c r="I4450" s="5">
        <v>1</v>
      </c>
      <c r="J4450" s="5">
        <v>4</v>
      </c>
      <c r="K4450" s="5">
        <v>8660.3700000000008</v>
      </c>
      <c r="L4450" s="5">
        <v>1</v>
      </c>
      <c r="M4450" s="5">
        <v>0.99199999999999999</v>
      </c>
      <c r="N4450" s="5">
        <v>2</v>
      </c>
      <c r="O4450" s="6">
        <v>0</v>
      </c>
      <c r="P4450" s="5" t="str">
        <f>IF(Table2[[#This Row],[ip_risk_score]]&gt;0.8,"HIGH",IF(Table2[[#This Row],[ip_risk_score]]&gt;0.5,"MEDIUM","LOW"))</f>
        <v>HIGH</v>
      </c>
      <c r="Q4450" s="5">
        <f>Table2[[#This Row],[transaction_amount]]-Table2[[#This Row],[avg_transaction_amount]]</f>
        <v>425.17999999999847</v>
      </c>
    </row>
    <row r="4451" spans="1:17" x14ac:dyDescent="0.25">
      <c r="A4451" s="4" t="s">
        <v>8019</v>
      </c>
      <c r="B4451" s="5" t="s">
        <v>8020</v>
      </c>
      <c r="C4451" s="5">
        <v>39967.94</v>
      </c>
      <c r="D4451" s="5" t="s">
        <v>53</v>
      </c>
      <c r="E4451" s="5" t="s">
        <v>31</v>
      </c>
      <c r="F4451" s="5" t="s">
        <v>22</v>
      </c>
      <c r="G4451" s="5" t="s">
        <v>23</v>
      </c>
      <c r="H4451" s="5">
        <v>1583</v>
      </c>
      <c r="I4451" s="5">
        <v>3</v>
      </c>
      <c r="J4451" s="5">
        <v>3</v>
      </c>
      <c r="K4451" s="5">
        <v>14138.14</v>
      </c>
      <c r="L4451" s="5">
        <v>0</v>
      </c>
      <c r="M4451" s="5">
        <v>0.46600000000000003</v>
      </c>
      <c r="N4451" s="5">
        <v>7</v>
      </c>
      <c r="O4451" s="6">
        <v>1</v>
      </c>
      <c r="P4451" s="5" t="str">
        <f>IF(Table2[[#This Row],[ip_risk_score]]&gt;0.8,"HIGH",IF(Table2[[#This Row],[ip_risk_score]]&gt;0.5,"MEDIUM","LOW"))</f>
        <v>LOW</v>
      </c>
      <c r="Q4451" s="5">
        <f>Table2[[#This Row],[transaction_amount]]-Table2[[#This Row],[avg_transaction_amount]]</f>
        <v>25829.800000000003</v>
      </c>
    </row>
    <row r="4452" spans="1:17" x14ac:dyDescent="0.25">
      <c r="A4452" s="4" t="s">
        <v>8021</v>
      </c>
      <c r="B4452" s="5" t="s">
        <v>2445</v>
      </c>
      <c r="C4452" s="5">
        <v>16742.93</v>
      </c>
      <c r="D4452" s="5" t="s">
        <v>53</v>
      </c>
      <c r="E4452" s="5" t="s">
        <v>41</v>
      </c>
      <c r="F4452" s="5" t="s">
        <v>32</v>
      </c>
      <c r="G4452" s="5" t="s">
        <v>33</v>
      </c>
      <c r="H4452" s="5">
        <v>385</v>
      </c>
      <c r="I4452" s="5">
        <v>11</v>
      </c>
      <c r="J4452" s="5">
        <v>3</v>
      </c>
      <c r="K4452" s="5">
        <v>24931.360000000001</v>
      </c>
      <c r="L4452" s="5">
        <v>0</v>
      </c>
      <c r="M4452" s="5">
        <v>0.22700000000000001</v>
      </c>
      <c r="N4452" s="5">
        <v>6</v>
      </c>
      <c r="O4452" s="6">
        <v>0</v>
      </c>
      <c r="P4452" s="5" t="str">
        <f>IF(Table2[[#This Row],[ip_risk_score]]&gt;0.8,"HIGH",IF(Table2[[#This Row],[ip_risk_score]]&gt;0.5,"MEDIUM","LOW"))</f>
        <v>LOW</v>
      </c>
      <c r="Q4452" s="5">
        <f>Table2[[#This Row],[transaction_amount]]-Table2[[#This Row],[avg_transaction_amount]]</f>
        <v>-8188.43</v>
      </c>
    </row>
    <row r="4453" spans="1:17" x14ac:dyDescent="0.25">
      <c r="A4453" s="4" t="s">
        <v>8022</v>
      </c>
      <c r="B4453" s="5" t="s">
        <v>6085</v>
      </c>
      <c r="C4453" s="5">
        <v>36556.97</v>
      </c>
      <c r="D4453" s="5" t="s">
        <v>20</v>
      </c>
      <c r="E4453" s="5" t="s">
        <v>21</v>
      </c>
      <c r="F4453" s="5" t="s">
        <v>22</v>
      </c>
      <c r="G4453" s="5" t="s">
        <v>33</v>
      </c>
      <c r="H4453" s="5">
        <v>1634</v>
      </c>
      <c r="I4453" s="5">
        <v>17</v>
      </c>
      <c r="J4453" s="5">
        <v>2</v>
      </c>
      <c r="K4453" s="5">
        <v>8139.96</v>
      </c>
      <c r="L4453" s="5">
        <v>0</v>
      </c>
      <c r="M4453" s="5">
        <v>0.23</v>
      </c>
      <c r="N4453" s="5">
        <v>7</v>
      </c>
      <c r="O4453" s="6">
        <v>0</v>
      </c>
      <c r="P4453" s="5" t="str">
        <f>IF(Table2[[#This Row],[ip_risk_score]]&gt;0.8,"HIGH",IF(Table2[[#This Row],[ip_risk_score]]&gt;0.5,"MEDIUM","LOW"))</f>
        <v>LOW</v>
      </c>
      <c r="Q4453" s="5">
        <f>Table2[[#This Row],[transaction_amount]]-Table2[[#This Row],[avg_transaction_amount]]</f>
        <v>28417.010000000002</v>
      </c>
    </row>
    <row r="4454" spans="1:17" x14ac:dyDescent="0.25">
      <c r="A4454" s="4" t="s">
        <v>8023</v>
      </c>
      <c r="B4454" s="5" t="s">
        <v>5156</v>
      </c>
      <c r="C4454" s="5">
        <v>21029.55</v>
      </c>
      <c r="D4454" s="5" t="s">
        <v>26</v>
      </c>
      <c r="E4454" s="5" t="s">
        <v>41</v>
      </c>
      <c r="F4454" s="5" t="s">
        <v>22</v>
      </c>
      <c r="G4454" s="5" t="s">
        <v>38</v>
      </c>
      <c r="H4454" s="5">
        <v>1373</v>
      </c>
      <c r="I4454" s="5">
        <v>2</v>
      </c>
      <c r="J4454" s="5">
        <v>3</v>
      </c>
      <c r="K4454" s="5">
        <v>10376.19</v>
      </c>
      <c r="L4454" s="5">
        <v>0</v>
      </c>
      <c r="M4454" s="5">
        <v>0.79700000000000004</v>
      </c>
      <c r="N4454" s="5">
        <v>1</v>
      </c>
      <c r="O4454" s="6">
        <v>0</v>
      </c>
      <c r="P4454" s="5" t="str">
        <f>IF(Table2[[#This Row],[ip_risk_score]]&gt;0.8,"HIGH",IF(Table2[[#This Row],[ip_risk_score]]&gt;0.5,"MEDIUM","LOW"))</f>
        <v>MEDIUM</v>
      </c>
      <c r="Q4454" s="5">
        <f>Table2[[#This Row],[transaction_amount]]-Table2[[#This Row],[avg_transaction_amount]]</f>
        <v>10653.359999999999</v>
      </c>
    </row>
    <row r="4455" spans="1:17" x14ac:dyDescent="0.25">
      <c r="A4455" s="4" t="s">
        <v>8024</v>
      </c>
      <c r="B4455" s="5" t="s">
        <v>8025</v>
      </c>
      <c r="C4455" s="5">
        <v>28939.07</v>
      </c>
      <c r="D4455" s="5" t="s">
        <v>53</v>
      </c>
      <c r="E4455" s="5" t="s">
        <v>41</v>
      </c>
      <c r="F4455" s="5" t="s">
        <v>32</v>
      </c>
      <c r="G4455" s="5" t="s">
        <v>48</v>
      </c>
      <c r="H4455" s="5">
        <v>1183</v>
      </c>
      <c r="I4455" s="5">
        <v>20</v>
      </c>
      <c r="J4455" s="5">
        <v>3</v>
      </c>
      <c r="K4455" s="5">
        <v>11596.4</v>
      </c>
      <c r="L4455" s="5">
        <v>0</v>
      </c>
      <c r="M4455" s="5">
        <v>0.60499999999999998</v>
      </c>
      <c r="N4455" s="5">
        <v>4</v>
      </c>
      <c r="O4455" s="6">
        <v>0</v>
      </c>
      <c r="P4455" s="5" t="str">
        <f>IF(Table2[[#This Row],[ip_risk_score]]&gt;0.8,"HIGH",IF(Table2[[#This Row],[ip_risk_score]]&gt;0.5,"MEDIUM","LOW"))</f>
        <v>MEDIUM</v>
      </c>
      <c r="Q4455" s="5">
        <f>Table2[[#This Row],[transaction_amount]]-Table2[[#This Row],[avg_transaction_amount]]</f>
        <v>17342.669999999998</v>
      </c>
    </row>
    <row r="4456" spans="1:17" x14ac:dyDescent="0.25">
      <c r="A4456" s="4" t="s">
        <v>8026</v>
      </c>
      <c r="B4456" s="5" t="s">
        <v>4589</v>
      </c>
      <c r="C4456" s="5">
        <v>41638.959999999999</v>
      </c>
      <c r="D4456" s="5" t="s">
        <v>20</v>
      </c>
      <c r="E4456" s="5" t="s">
        <v>27</v>
      </c>
      <c r="F4456" s="5" t="s">
        <v>28</v>
      </c>
      <c r="G4456" s="5" t="s">
        <v>58</v>
      </c>
      <c r="H4456" s="5">
        <v>1020</v>
      </c>
      <c r="I4456" s="5">
        <v>18</v>
      </c>
      <c r="J4456" s="5">
        <v>0</v>
      </c>
      <c r="K4456" s="5">
        <v>11451.06</v>
      </c>
      <c r="L4456" s="5">
        <v>0</v>
      </c>
      <c r="M4456" s="5">
        <v>0.63400000000000001</v>
      </c>
      <c r="N4456" s="5">
        <v>1</v>
      </c>
      <c r="O4456" s="6">
        <v>0</v>
      </c>
      <c r="P4456" s="5" t="str">
        <f>IF(Table2[[#This Row],[ip_risk_score]]&gt;0.8,"HIGH",IF(Table2[[#This Row],[ip_risk_score]]&gt;0.5,"MEDIUM","LOW"))</f>
        <v>MEDIUM</v>
      </c>
      <c r="Q4456" s="5">
        <f>Table2[[#This Row],[transaction_amount]]-Table2[[#This Row],[avg_transaction_amount]]</f>
        <v>30187.9</v>
      </c>
    </row>
    <row r="4457" spans="1:17" x14ac:dyDescent="0.25">
      <c r="A4457" s="4" t="s">
        <v>8027</v>
      </c>
      <c r="B4457" s="5" t="s">
        <v>8028</v>
      </c>
      <c r="C4457" s="5">
        <v>40218.07</v>
      </c>
      <c r="D4457" s="5" t="s">
        <v>26</v>
      </c>
      <c r="E4457" s="5" t="s">
        <v>27</v>
      </c>
      <c r="F4457" s="5" t="s">
        <v>22</v>
      </c>
      <c r="G4457" s="5" t="s">
        <v>38</v>
      </c>
      <c r="H4457" s="5">
        <v>725</v>
      </c>
      <c r="I4457" s="5">
        <v>21</v>
      </c>
      <c r="J4457" s="5">
        <v>2</v>
      </c>
      <c r="K4457" s="5">
        <v>6090.32</v>
      </c>
      <c r="L4457" s="5">
        <v>0</v>
      </c>
      <c r="M4457" s="5">
        <v>0.19400000000000001</v>
      </c>
      <c r="N4457" s="5">
        <v>7</v>
      </c>
      <c r="O4457" s="6">
        <v>0</v>
      </c>
      <c r="P4457" s="5" t="str">
        <f>IF(Table2[[#This Row],[ip_risk_score]]&gt;0.8,"HIGH",IF(Table2[[#This Row],[ip_risk_score]]&gt;0.5,"MEDIUM","LOW"))</f>
        <v>LOW</v>
      </c>
      <c r="Q4457" s="5">
        <f>Table2[[#This Row],[transaction_amount]]-Table2[[#This Row],[avg_transaction_amount]]</f>
        <v>34127.75</v>
      </c>
    </row>
    <row r="4458" spans="1:17" x14ac:dyDescent="0.25">
      <c r="A4458" s="4" t="s">
        <v>8029</v>
      </c>
      <c r="B4458" s="5" t="s">
        <v>8030</v>
      </c>
      <c r="C4458" s="5">
        <v>43327.839999999997</v>
      </c>
      <c r="D4458" s="5" t="s">
        <v>26</v>
      </c>
      <c r="E4458" s="5" t="s">
        <v>41</v>
      </c>
      <c r="F4458" s="5" t="s">
        <v>22</v>
      </c>
      <c r="G4458" s="5" t="s">
        <v>58</v>
      </c>
      <c r="H4458" s="5">
        <v>1266</v>
      </c>
      <c r="I4458" s="5">
        <v>3</v>
      </c>
      <c r="J4458" s="5">
        <v>1</v>
      </c>
      <c r="K4458" s="5">
        <v>27478.41</v>
      </c>
      <c r="L4458" s="5">
        <v>0</v>
      </c>
      <c r="M4458" s="5">
        <v>0.13</v>
      </c>
      <c r="N4458" s="5">
        <v>6</v>
      </c>
      <c r="O4458" s="6">
        <v>0</v>
      </c>
      <c r="P4458" s="5" t="str">
        <f>IF(Table2[[#This Row],[ip_risk_score]]&gt;0.8,"HIGH",IF(Table2[[#This Row],[ip_risk_score]]&gt;0.5,"MEDIUM","LOW"))</f>
        <v>LOW</v>
      </c>
      <c r="Q4458" s="5">
        <f>Table2[[#This Row],[transaction_amount]]-Table2[[#This Row],[avg_transaction_amount]]</f>
        <v>15849.429999999997</v>
      </c>
    </row>
    <row r="4459" spans="1:17" x14ac:dyDescent="0.25">
      <c r="A4459" s="4" t="s">
        <v>8031</v>
      </c>
      <c r="B4459" s="5" t="s">
        <v>3407</v>
      </c>
      <c r="C4459" s="5">
        <v>3027.89</v>
      </c>
      <c r="D4459" s="5" t="s">
        <v>53</v>
      </c>
      <c r="E4459" s="5" t="s">
        <v>31</v>
      </c>
      <c r="F4459" s="5" t="s">
        <v>32</v>
      </c>
      <c r="G4459" s="5" t="s">
        <v>38</v>
      </c>
      <c r="H4459" s="5">
        <v>1137</v>
      </c>
      <c r="I4459" s="5">
        <v>3</v>
      </c>
      <c r="J4459" s="5">
        <v>1</v>
      </c>
      <c r="K4459" s="5">
        <v>23808.02</v>
      </c>
      <c r="L4459" s="5">
        <v>0</v>
      </c>
      <c r="M4459" s="5">
        <v>1.0999999999999999E-2</v>
      </c>
      <c r="N4459" s="5">
        <v>8</v>
      </c>
      <c r="O4459" s="6">
        <v>0</v>
      </c>
      <c r="P4459" s="5" t="str">
        <f>IF(Table2[[#This Row],[ip_risk_score]]&gt;0.8,"HIGH",IF(Table2[[#This Row],[ip_risk_score]]&gt;0.5,"MEDIUM","LOW"))</f>
        <v>LOW</v>
      </c>
      <c r="Q4459" s="5">
        <f>Table2[[#This Row],[transaction_amount]]-Table2[[#This Row],[avg_transaction_amount]]</f>
        <v>-20780.13</v>
      </c>
    </row>
    <row r="4460" spans="1:17" x14ac:dyDescent="0.25">
      <c r="A4460" s="4" t="s">
        <v>8032</v>
      </c>
      <c r="B4460" s="5" t="s">
        <v>8033</v>
      </c>
      <c r="C4460" s="5">
        <v>34617.93</v>
      </c>
      <c r="D4460" s="5" t="s">
        <v>53</v>
      </c>
      <c r="E4460" s="5" t="s">
        <v>41</v>
      </c>
      <c r="F4460" s="5" t="s">
        <v>28</v>
      </c>
      <c r="G4460" s="5" t="s">
        <v>38</v>
      </c>
      <c r="H4460" s="5">
        <v>1033</v>
      </c>
      <c r="I4460" s="5">
        <v>15</v>
      </c>
      <c r="J4460" s="5">
        <v>4</v>
      </c>
      <c r="K4460" s="5">
        <v>29271.72</v>
      </c>
      <c r="L4460" s="5">
        <v>0</v>
      </c>
      <c r="M4460" s="5">
        <v>0.91500000000000004</v>
      </c>
      <c r="N4460" s="5">
        <v>2</v>
      </c>
      <c r="O4460" s="6">
        <v>0</v>
      </c>
      <c r="P4460" s="5" t="str">
        <f>IF(Table2[[#This Row],[ip_risk_score]]&gt;0.8,"HIGH",IF(Table2[[#This Row],[ip_risk_score]]&gt;0.5,"MEDIUM","LOW"))</f>
        <v>HIGH</v>
      </c>
      <c r="Q4460" s="5">
        <f>Table2[[#This Row],[transaction_amount]]-Table2[[#This Row],[avg_transaction_amount]]</f>
        <v>5346.2099999999991</v>
      </c>
    </row>
    <row r="4461" spans="1:17" x14ac:dyDescent="0.25">
      <c r="A4461" s="4" t="s">
        <v>8034</v>
      </c>
      <c r="B4461" s="5" t="s">
        <v>8035</v>
      </c>
      <c r="C4461" s="5">
        <v>7042.37</v>
      </c>
      <c r="D4461" s="5" t="s">
        <v>26</v>
      </c>
      <c r="E4461" s="5" t="s">
        <v>31</v>
      </c>
      <c r="F4461" s="5" t="s">
        <v>28</v>
      </c>
      <c r="G4461" s="5" t="s">
        <v>48</v>
      </c>
      <c r="H4461" s="5">
        <v>1989</v>
      </c>
      <c r="I4461" s="5">
        <v>10</v>
      </c>
      <c r="J4461" s="5">
        <v>0</v>
      </c>
      <c r="K4461" s="5">
        <v>11192.71</v>
      </c>
      <c r="L4461" s="5">
        <v>1</v>
      </c>
      <c r="M4461" s="5">
        <v>0.35499999999999998</v>
      </c>
      <c r="N4461" s="5">
        <v>8</v>
      </c>
      <c r="O4461" s="6">
        <v>0</v>
      </c>
      <c r="P4461" s="5" t="str">
        <f>IF(Table2[[#This Row],[ip_risk_score]]&gt;0.8,"HIGH",IF(Table2[[#This Row],[ip_risk_score]]&gt;0.5,"MEDIUM","LOW"))</f>
        <v>LOW</v>
      </c>
      <c r="Q4461" s="5">
        <f>Table2[[#This Row],[transaction_amount]]-Table2[[#This Row],[avg_transaction_amount]]</f>
        <v>-4150.3399999999992</v>
      </c>
    </row>
    <row r="4462" spans="1:17" x14ac:dyDescent="0.25">
      <c r="A4462" s="4" t="s">
        <v>8036</v>
      </c>
      <c r="B4462" s="5" t="s">
        <v>4687</v>
      </c>
      <c r="C4462" s="5">
        <v>20820.14</v>
      </c>
      <c r="D4462" s="5" t="s">
        <v>26</v>
      </c>
      <c r="E4462" s="5" t="s">
        <v>21</v>
      </c>
      <c r="F4462" s="5" t="s">
        <v>32</v>
      </c>
      <c r="G4462" s="5" t="s">
        <v>33</v>
      </c>
      <c r="H4462" s="5">
        <v>1656</v>
      </c>
      <c r="I4462" s="5">
        <v>12</v>
      </c>
      <c r="J4462" s="5">
        <v>2</v>
      </c>
      <c r="K4462" s="5">
        <v>1454.33</v>
      </c>
      <c r="L4462" s="5">
        <v>1</v>
      </c>
      <c r="M4462" s="5">
        <v>0.75800000000000001</v>
      </c>
      <c r="N4462" s="5">
        <v>8</v>
      </c>
      <c r="O4462" s="6">
        <v>0</v>
      </c>
      <c r="P4462" s="5" t="str">
        <f>IF(Table2[[#This Row],[ip_risk_score]]&gt;0.8,"HIGH",IF(Table2[[#This Row],[ip_risk_score]]&gt;0.5,"MEDIUM","LOW"))</f>
        <v>MEDIUM</v>
      </c>
      <c r="Q4462" s="5">
        <f>Table2[[#This Row],[transaction_amount]]-Table2[[#This Row],[avg_transaction_amount]]</f>
        <v>19365.809999999998</v>
      </c>
    </row>
    <row r="4463" spans="1:17" x14ac:dyDescent="0.25">
      <c r="A4463" s="4" t="s">
        <v>8037</v>
      </c>
      <c r="B4463" s="5" t="s">
        <v>8038</v>
      </c>
      <c r="C4463" s="5">
        <v>27451.99</v>
      </c>
      <c r="D4463" s="5" t="s">
        <v>26</v>
      </c>
      <c r="E4463" s="5" t="s">
        <v>41</v>
      </c>
      <c r="F4463" s="5" t="s">
        <v>22</v>
      </c>
      <c r="G4463" s="5" t="s">
        <v>23</v>
      </c>
      <c r="H4463" s="5">
        <v>746</v>
      </c>
      <c r="I4463" s="5">
        <v>20</v>
      </c>
      <c r="J4463" s="5">
        <v>2</v>
      </c>
      <c r="K4463" s="5">
        <v>3553.48</v>
      </c>
      <c r="L4463" s="5">
        <v>0</v>
      </c>
      <c r="M4463" s="5">
        <v>0.88400000000000001</v>
      </c>
      <c r="N4463" s="5">
        <v>2</v>
      </c>
      <c r="O4463" s="6">
        <v>0</v>
      </c>
      <c r="P4463" s="5" t="str">
        <f>IF(Table2[[#This Row],[ip_risk_score]]&gt;0.8,"HIGH",IF(Table2[[#This Row],[ip_risk_score]]&gt;0.5,"MEDIUM","LOW"))</f>
        <v>HIGH</v>
      </c>
      <c r="Q4463" s="5">
        <f>Table2[[#This Row],[transaction_amount]]-Table2[[#This Row],[avg_transaction_amount]]</f>
        <v>23898.510000000002</v>
      </c>
    </row>
    <row r="4464" spans="1:17" x14ac:dyDescent="0.25">
      <c r="A4464" s="4" t="s">
        <v>8039</v>
      </c>
      <c r="B4464" s="5" t="s">
        <v>8040</v>
      </c>
      <c r="C4464" s="5">
        <v>20166.84</v>
      </c>
      <c r="D4464" s="5" t="s">
        <v>20</v>
      </c>
      <c r="E4464" s="5" t="s">
        <v>31</v>
      </c>
      <c r="F4464" s="5" t="s">
        <v>32</v>
      </c>
      <c r="G4464" s="5" t="s">
        <v>38</v>
      </c>
      <c r="H4464" s="5">
        <v>230</v>
      </c>
      <c r="I4464" s="5">
        <v>10</v>
      </c>
      <c r="J4464" s="5">
        <v>0</v>
      </c>
      <c r="K4464" s="5">
        <v>10788.76</v>
      </c>
      <c r="L4464" s="5">
        <v>0</v>
      </c>
      <c r="M4464" s="5">
        <v>0.59899999999999998</v>
      </c>
      <c r="N4464" s="5">
        <v>7</v>
      </c>
      <c r="O4464" s="6">
        <v>0</v>
      </c>
      <c r="P4464" s="5" t="str">
        <f>IF(Table2[[#This Row],[ip_risk_score]]&gt;0.8,"HIGH",IF(Table2[[#This Row],[ip_risk_score]]&gt;0.5,"MEDIUM","LOW"))</f>
        <v>MEDIUM</v>
      </c>
      <c r="Q4464" s="5">
        <f>Table2[[#This Row],[transaction_amount]]-Table2[[#This Row],[avg_transaction_amount]]</f>
        <v>9378.08</v>
      </c>
    </row>
    <row r="4465" spans="1:17" x14ac:dyDescent="0.25">
      <c r="A4465" s="4" t="s">
        <v>8041</v>
      </c>
      <c r="B4465" s="5" t="s">
        <v>8042</v>
      </c>
      <c r="C4465" s="5">
        <v>26004.6</v>
      </c>
      <c r="D4465" s="5" t="s">
        <v>53</v>
      </c>
      <c r="E4465" s="5" t="s">
        <v>21</v>
      </c>
      <c r="F4465" s="5" t="s">
        <v>32</v>
      </c>
      <c r="G4465" s="5" t="s">
        <v>48</v>
      </c>
      <c r="H4465" s="5">
        <v>1995</v>
      </c>
      <c r="I4465" s="5">
        <v>6</v>
      </c>
      <c r="J4465" s="5">
        <v>0</v>
      </c>
      <c r="K4465" s="5">
        <v>27340.82</v>
      </c>
      <c r="L4465" s="5">
        <v>0</v>
      </c>
      <c r="M4465" s="5">
        <v>0.42399999999999999</v>
      </c>
      <c r="N4465" s="5">
        <v>3</v>
      </c>
      <c r="O4465" s="6">
        <v>0</v>
      </c>
      <c r="P4465" s="5" t="str">
        <f>IF(Table2[[#This Row],[ip_risk_score]]&gt;0.8,"HIGH",IF(Table2[[#This Row],[ip_risk_score]]&gt;0.5,"MEDIUM","LOW"))</f>
        <v>LOW</v>
      </c>
      <c r="Q4465" s="5">
        <f>Table2[[#This Row],[transaction_amount]]-Table2[[#This Row],[avg_transaction_amount]]</f>
        <v>-1336.2200000000012</v>
      </c>
    </row>
    <row r="4466" spans="1:17" x14ac:dyDescent="0.25">
      <c r="A4466" s="4" t="s">
        <v>8043</v>
      </c>
      <c r="B4466" s="5" t="s">
        <v>1268</v>
      </c>
      <c r="C4466" s="5">
        <v>49826.49</v>
      </c>
      <c r="D4466" s="5" t="s">
        <v>26</v>
      </c>
      <c r="E4466" s="5" t="s">
        <v>21</v>
      </c>
      <c r="F4466" s="5" t="s">
        <v>28</v>
      </c>
      <c r="G4466" s="5" t="s">
        <v>58</v>
      </c>
      <c r="H4466" s="5">
        <v>1059</v>
      </c>
      <c r="I4466" s="5">
        <v>13</v>
      </c>
      <c r="J4466" s="5">
        <v>4</v>
      </c>
      <c r="K4466" s="5">
        <v>29434.43</v>
      </c>
      <c r="L4466" s="5">
        <v>0</v>
      </c>
      <c r="M4466" s="5">
        <v>3.9E-2</v>
      </c>
      <c r="N4466" s="5">
        <v>5</v>
      </c>
      <c r="O4466" s="6">
        <v>0</v>
      </c>
      <c r="P4466" s="5" t="str">
        <f>IF(Table2[[#This Row],[ip_risk_score]]&gt;0.8,"HIGH",IF(Table2[[#This Row],[ip_risk_score]]&gt;0.5,"MEDIUM","LOW"))</f>
        <v>LOW</v>
      </c>
      <c r="Q4466" s="5">
        <f>Table2[[#This Row],[transaction_amount]]-Table2[[#This Row],[avg_transaction_amount]]</f>
        <v>20392.059999999998</v>
      </c>
    </row>
    <row r="4467" spans="1:17" x14ac:dyDescent="0.25">
      <c r="A4467" s="4" t="s">
        <v>8044</v>
      </c>
      <c r="B4467" s="5" t="s">
        <v>8045</v>
      </c>
      <c r="C4467" s="5">
        <v>6804.1</v>
      </c>
      <c r="D4467" s="5" t="s">
        <v>53</v>
      </c>
      <c r="E4467" s="5" t="s">
        <v>27</v>
      </c>
      <c r="F4467" s="5" t="s">
        <v>22</v>
      </c>
      <c r="G4467" s="5" t="s">
        <v>33</v>
      </c>
      <c r="H4467" s="5">
        <v>1097</v>
      </c>
      <c r="I4467" s="5">
        <v>3</v>
      </c>
      <c r="J4467" s="5">
        <v>1</v>
      </c>
      <c r="K4467" s="5">
        <v>24677.71</v>
      </c>
      <c r="L4467" s="5">
        <v>0</v>
      </c>
      <c r="M4467" s="5">
        <v>0.33700000000000002</v>
      </c>
      <c r="N4467" s="5">
        <v>8</v>
      </c>
      <c r="O4467" s="6">
        <v>0</v>
      </c>
      <c r="P4467" s="5" t="str">
        <f>IF(Table2[[#This Row],[ip_risk_score]]&gt;0.8,"HIGH",IF(Table2[[#This Row],[ip_risk_score]]&gt;0.5,"MEDIUM","LOW"))</f>
        <v>LOW</v>
      </c>
      <c r="Q4467" s="5">
        <f>Table2[[#This Row],[transaction_amount]]-Table2[[#This Row],[avg_transaction_amount]]</f>
        <v>-17873.61</v>
      </c>
    </row>
    <row r="4468" spans="1:17" x14ac:dyDescent="0.25">
      <c r="A4468" s="4" t="s">
        <v>8046</v>
      </c>
      <c r="B4468" s="5" t="s">
        <v>8047</v>
      </c>
      <c r="C4468" s="5">
        <v>33789.03</v>
      </c>
      <c r="D4468" s="5" t="s">
        <v>53</v>
      </c>
      <c r="E4468" s="5" t="s">
        <v>21</v>
      </c>
      <c r="F4468" s="5" t="s">
        <v>22</v>
      </c>
      <c r="G4468" s="5" t="s">
        <v>38</v>
      </c>
      <c r="H4468" s="5">
        <v>263</v>
      </c>
      <c r="I4468" s="5">
        <v>7</v>
      </c>
      <c r="J4468" s="5">
        <v>2</v>
      </c>
      <c r="K4468" s="5">
        <v>7228.92</v>
      </c>
      <c r="L4468" s="5">
        <v>0</v>
      </c>
      <c r="M4468" s="5">
        <v>0.32200000000000001</v>
      </c>
      <c r="N4468" s="5">
        <v>1</v>
      </c>
      <c r="O4468" s="6">
        <v>0</v>
      </c>
      <c r="P4468" s="5" t="str">
        <f>IF(Table2[[#This Row],[ip_risk_score]]&gt;0.8,"HIGH",IF(Table2[[#This Row],[ip_risk_score]]&gt;0.5,"MEDIUM","LOW"))</f>
        <v>LOW</v>
      </c>
      <c r="Q4468" s="5">
        <f>Table2[[#This Row],[transaction_amount]]-Table2[[#This Row],[avg_transaction_amount]]</f>
        <v>26560.11</v>
      </c>
    </row>
    <row r="4469" spans="1:17" x14ac:dyDescent="0.25">
      <c r="A4469" s="4" t="s">
        <v>8048</v>
      </c>
      <c r="B4469" s="5" t="s">
        <v>5858</v>
      </c>
      <c r="C4469" s="5">
        <v>19830.25</v>
      </c>
      <c r="D4469" s="5" t="s">
        <v>53</v>
      </c>
      <c r="E4469" s="5" t="s">
        <v>27</v>
      </c>
      <c r="F4469" s="5" t="s">
        <v>28</v>
      </c>
      <c r="G4469" s="5" t="s">
        <v>58</v>
      </c>
      <c r="H4469" s="5">
        <v>1282</v>
      </c>
      <c r="I4469" s="5">
        <v>11</v>
      </c>
      <c r="J4469" s="5">
        <v>0</v>
      </c>
      <c r="K4469" s="5">
        <v>19825.009999999998</v>
      </c>
      <c r="L4469" s="5">
        <v>0</v>
      </c>
      <c r="M4469" s="5">
        <v>0.56599999999999995</v>
      </c>
      <c r="N4469" s="5">
        <v>1</v>
      </c>
      <c r="O4469" s="6">
        <v>0</v>
      </c>
      <c r="P4469" s="5" t="str">
        <f>IF(Table2[[#This Row],[ip_risk_score]]&gt;0.8,"HIGH",IF(Table2[[#This Row],[ip_risk_score]]&gt;0.5,"MEDIUM","LOW"))</f>
        <v>MEDIUM</v>
      </c>
      <c r="Q4469" s="5">
        <f>Table2[[#This Row],[transaction_amount]]-Table2[[#This Row],[avg_transaction_amount]]</f>
        <v>5.2400000000016007</v>
      </c>
    </row>
    <row r="4470" spans="1:17" x14ac:dyDescent="0.25">
      <c r="A4470" s="4" t="s">
        <v>8049</v>
      </c>
      <c r="B4470" s="5" t="s">
        <v>8050</v>
      </c>
      <c r="C4470" s="5">
        <v>6693.84</v>
      </c>
      <c r="D4470" s="5" t="s">
        <v>26</v>
      </c>
      <c r="E4470" s="5" t="s">
        <v>21</v>
      </c>
      <c r="F4470" s="5" t="s">
        <v>22</v>
      </c>
      <c r="G4470" s="5" t="s">
        <v>38</v>
      </c>
      <c r="H4470" s="5">
        <v>745</v>
      </c>
      <c r="I4470" s="5">
        <v>12</v>
      </c>
      <c r="J4470" s="5">
        <v>2</v>
      </c>
      <c r="K4470" s="5">
        <v>17938.560000000001</v>
      </c>
      <c r="L4470" s="5">
        <v>0</v>
      </c>
      <c r="M4470" s="5">
        <v>0.76400000000000001</v>
      </c>
      <c r="N4470" s="5">
        <v>8</v>
      </c>
      <c r="O4470" s="6">
        <v>0</v>
      </c>
      <c r="P4470" s="5" t="str">
        <f>IF(Table2[[#This Row],[ip_risk_score]]&gt;0.8,"HIGH",IF(Table2[[#This Row],[ip_risk_score]]&gt;0.5,"MEDIUM","LOW"))</f>
        <v>MEDIUM</v>
      </c>
      <c r="Q4470" s="5">
        <f>Table2[[#This Row],[transaction_amount]]-Table2[[#This Row],[avg_transaction_amount]]</f>
        <v>-11244.720000000001</v>
      </c>
    </row>
    <row r="4471" spans="1:17" x14ac:dyDescent="0.25">
      <c r="A4471" s="4" t="s">
        <v>8051</v>
      </c>
      <c r="B4471" s="5" t="s">
        <v>4737</v>
      </c>
      <c r="C4471" s="5">
        <v>7978.9</v>
      </c>
      <c r="D4471" s="5" t="s">
        <v>20</v>
      </c>
      <c r="E4471" s="5" t="s">
        <v>21</v>
      </c>
      <c r="F4471" s="5" t="s">
        <v>22</v>
      </c>
      <c r="G4471" s="5" t="s">
        <v>23</v>
      </c>
      <c r="H4471" s="5">
        <v>835</v>
      </c>
      <c r="I4471" s="5">
        <v>8</v>
      </c>
      <c r="J4471" s="5">
        <v>1</v>
      </c>
      <c r="K4471" s="5">
        <v>24715.25</v>
      </c>
      <c r="L4471" s="5">
        <v>0</v>
      </c>
      <c r="M4471" s="5">
        <v>0.71099999999999997</v>
      </c>
      <c r="N4471" s="5">
        <v>6</v>
      </c>
      <c r="O4471" s="6">
        <v>0</v>
      </c>
      <c r="P4471" s="5" t="str">
        <f>IF(Table2[[#This Row],[ip_risk_score]]&gt;0.8,"HIGH",IF(Table2[[#This Row],[ip_risk_score]]&gt;0.5,"MEDIUM","LOW"))</f>
        <v>MEDIUM</v>
      </c>
      <c r="Q4471" s="5">
        <f>Table2[[#This Row],[transaction_amount]]-Table2[[#This Row],[avg_transaction_amount]]</f>
        <v>-16736.349999999999</v>
      </c>
    </row>
    <row r="4472" spans="1:17" x14ac:dyDescent="0.25">
      <c r="A4472" s="4" t="s">
        <v>8052</v>
      </c>
      <c r="B4472" s="5" t="s">
        <v>8053</v>
      </c>
      <c r="C4472" s="5">
        <v>47466.19</v>
      </c>
      <c r="D4472" s="5" t="s">
        <v>26</v>
      </c>
      <c r="E4472" s="5" t="s">
        <v>31</v>
      </c>
      <c r="F4472" s="5" t="s">
        <v>32</v>
      </c>
      <c r="G4472" s="5" t="s">
        <v>23</v>
      </c>
      <c r="H4472" s="5">
        <v>1164</v>
      </c>
      <c r="I4472" s="5">
        <v>8</v>
      </c>
      <c r="J4472" s="5">
        <v>2</v>
      </c>
      <c r="K4472" s="5">
        <v>15341.51</v>
      </c>
      <c r="L4472" s="5">
        <v>0</v>
      </c>
      <c r="M4472" s="5">
        <v>0.87</v>
      </c>
      <c r="N4472" s="5">
        <v>3</v>
      </c>
      <c r="O4472" s="6">
        <v>1</v>
      </c>
      <c r="P4472" s="5" t="str">
        <f>IF(Table2[[#This Row],[ip_risk_score]]&gt;0.8,"HIGH",IF(Table2[[#This Row],[ip_risk_score]]&gt;0.5,"MEDIUM","LOW"))</f>
        <v>HIGH</v>
      </c>
      <c r="Q4472" s="5">
        <f>Table2[[#This Row],[transaction_amount]]-Table2[[#This Row],[avg_transaction_amount]]</f>
        <v>32124.68</v>
      </c>
    </row>
    <row r="4473" spans="1:17" x14ac:dyDescent="0.25">
      <c r="A4473" s="4" t="s">
        <v>8054</v>
      </c>
      <c r="B4473" s="5" t="s">
        <v>3925</v>
      </c>
      <c r="C4473" s="5">
        <v>43986.09</v>
      </c>
      <c r="D4473" s="5" t="s">
        <v>53</v>
      </c>
      <c r="E4473" s="5" t="s">
        <v>31</v>
      </c>
      <c r="F4473" s="5" t="s">
        <v>32</v>
      </c>
      <c r="G4473" s="5" t="s">
        <v>33</v>
      </c>
      <c r="H4473" s="5">
        <v>39</v>
      </c>
      <c r="I4473" s="5">
        <v>1</v>
      </c>
      <c r="J4473" s="5">
        <v>2</v>
      </c>
      <c r="K4473" s="5">
        <v>9612.08</v>
      </c>
      <c r="L4473" s="5">
        <v>0</v>
      </c>
      <c r="M4473" s="5">
        <v>4.7E-2</v>
      </c>
      <c r="N4473" s="5">
        <v>8</v>
      </c>
      <c r="O4473" s="6">
        <v>0</v>
      </c>
      <c r="P4473" s="5" t="str">
        <f>IF(Table2[[#This Row],[ip_risk_score]]&gt;0.8,"HIGH",IF(Table2[[#This Row],[ip_risk_score]]&gt;0.5,"MEDIUM","LOW"))</f>
        <v>LOW</v>
      </c>
      <c r="Q4473" s="5">
        <f>Table2[[#This Row],[transaction_amount]]-Table2[[#This Row],[avg_transaction_amount]]</f>
        <v>34374.009999999995</v>
      </c>
    </row>
    <row r="4474" spans="1:17" x14ac:dyDescent="0.25">
      <c r="A4474" s="4" t="s">
        <v>8055</v>
      </c>
      <c r="B4474" s="5" t="s">
        <v>8056</v>
      </c>
      <c r="C4474" s="5">
        <v>45356.75</v>
      </c>
      <c r="D4474" s="5" t="s">
        <v>26</v>
      </c>
      <c r="E4474" s="5" t="s">
        <v>27</v>
      </c>
      <c r="F4474" s="5" t="s">
        <v>32</v>
      </c>
      <c r="G4474" s="5" t="s">
        <v>58</v>
      </c>
      <c r="H4474" s="5">
        <v>796</v>
      </c>
      <c r="I4474" s="5">
        <v>2</v>
      </c>
      <c r="J4474" s="5">
        <v>0</v>
      </c>
      <c r="K4474" s="5">
        <v>676.4</v>
      </c>
      <c r="L4474" s="5">
        <v>1</v>
      </c>
      <c r="M4474" s="5">
        <v>0.60499999999999998</v>
      </c>
      <c r="N4474" s="5">
        <v>8</v>
      </c>
      <c r="O4474" s="6">
        <v>0</v>
      </c>
      <c r="P4474" s="5" t="str">
        <f>IF(Table2[[#This Row],[ip_risk_score]]&gt;0.8,"HIGH",IF(Table2[[#This Row],[ip_risk_score]]&gt;0.5,"MEDIUM","LOW"))</f>
        <v>MEDIUM</v>
      </c>
      <c r="Q4474" s="5">
        <f>Table2[[#This Row],[transaction_amount]]-Table2[[#This Row],[avg_transaction_amount]]</f>
        <v>44680.35</v>
      </c>
    </row>
    <row r="4475" spans="1:17" x14ac:dyDescent="0.25">
      <c r="A4475" s="4" t="s">
        <v>8057</v>
      </c>
      <c r="B4475" s="5" t="s">
        <v>8058</v>
      </c>
      <c r="C4475" s="5">
        <v>49577.06</v>
      </c>
      <c r="D4475" s="5" t="s">
        <v>26</v>
      </c>
      <c r="E4475" s="5" t="s">
        <v>41</v>
      </c>
      <c r="F4475" s="5" t="s">
        <v>22</v>
      </c>
      <c r="G4475" s="5" t="s">
        <v>23</v>
      </c>
      <c r="H4475" s="5">
        <v>19</v>
      </c>
      <c r="I4475" s="5">
        <v>20</v>
      </c>
      <c r="J4475" s="5">
        <v>0</v>
      </c>
      <c r="K4475" s="5">
        <v>23871.279999999999</v>
      </c>
      <c r="L4475" s="5">
        <v>1</v>
      </c>
      <c r="M4475" s="5">
        <v>0.189</v>
      </c>
      <c r="N4475" s="5">
        <v>9</v>
      </c>
      <c r="O4475" s="6">
        <v>0</v>
      </c>
      <c r="P4475" s="5" t="str">
        <f>IF(Table2[[#This Row],[ip_risk_score]]&gt;0.8,"HIGH",IF(Table2[[#This Row],[ip_risk_score]]&gt;0.5,"MEDIUM","LOW"))</f>
        <v>LOW</v>
      </c>
      <c r="Q4475" s="5">
        <f>Table2[[#This Row],[transaction_amount]]-Table2[[#This Row],[avg_transaction_amount]]</f>
        <v>25705.78</v>
      </c>
    </row>
    <row r="4476" spans="1:17" x14ac:dyDescent="0.25">
      <c r="A4476" s="4" t="s">
        <v>8059</v>
      </c>
      <c r="B4476" s="5" t="s">
        <v>132</v>
      </c>
      <c r="C4476" s="5">
        <v>10455.35</v>
      </c>
      <c r="D4476" s="5" t="s">
        <v>53</v>
      </c>
      <c r="E4476" s="5" t="s">
        <v>31</v>
      </c>
      <c r="F4476" s="5" t="s">
        <v>22</v>
      </c>
      <c r="G4476" s="5" t="s">
        <v>48</v>
      </c>
      <c r="H4476" s="5">
        <v>1122</v>
      </c>
      <c r="I4476" s="5">
        <v>11</v>
      </c>
      <c r="J4476" s="5">
        <v>0</v>
      </c>
      <c r="K4476" s="5">
        <v>15954.43</v>
      </c>
      <c r="L4476" s="5">
        <v>0</v>
      </c>
      <c r="M4476" s="5">
        <v>0.97299999999999998</v>
      </c>
      <c r="N4476" s="5">
        <v>6</v>
      </c>
      <c r="O4476" s="6">
        <v>0</v>
      </c>
      <c r="P4476" s="5" t="str">
        <f>IF(Table2[[#This Row],[ip_risk_score]]&gt;0.8,"HIGH",IF(Table2[[#This Row],[ip_risk_score]]&gt;0.5,"MEDIUM","LOW"))</f>
        <v>HIGH</v>
      </c>
      <c r="Q4476" s="5">
        <f>Table2[[#This Row],[transaction_amount]]-Table2[[#This Row],[avg_transaction_amount]]</f>
        <v>-5499.08</v>
      </c>
    </row>
    <row r="4477" spans="1:17" x14ac:dyDescent="0.25">
      <c r="A4477" s="4" t="s">
        <v>8060</v>
      </c>
      <c r="B4477" s="5" t="s">
        <v>5825</v>
      </c>
      <c r="C4477" s="5">
        <v>17804.189999999999</v>
      </c>
      <c r="D4477" s="5" t="s">
        <v>53</v>
      </c>
      <c r="E4477" s="5" t="s">
        <v>21</v>
      </c>
      <c r="F4477" s="5" t="s">
        <v>22</v>
      </c>
      <c r="G4477" s="5" t="s">
        <v>33</v>
      </c>
      <c r="H4477" s="5">
        <v>439</v>
      </c>
      <c r="I4477" s="5">
        <v>16</v>
      </c>
      <c r="J4477" s="5">
        <v>1</v>
      </c>
      <c r="K4477" s="5">
        <v>16072.2</v>
      </c>
      <c r="L4477" s="5">
        <v>0</v>
      </c>
      <c r="M4477" s="5">
        <v>0.40899999999999997</v>
      </c>
      <c r="N4477" s="5">
        <v>7</v>
      </c>
      <c r="O4477" s="6">
        <v>0</v>
      </c>
      <c r="P4477" s="5" t="str">
        <f>IF(Table2[[#This Row],[ip_risk_score]]&gt;0.8,"HIGH",IF(Table2[[#This Row],[ip_risk_score]]&gt;0.5,"MEDIUM","LOW"))</f>
        <v>LOW</v>
      </c>
      <c r="Q4477" s="5">
        <f>Table2[[#This Row],[transaction_amount]]-Table2[[#This Row],[avg_transaction_amount]]</f>
        <v>1731.989999999998</v>
      </c>
    </row>
    <row r="4478" spans="1:17" x14ac:dyDescent="0.25">
      <c r="A4478" s="4" t="s">
        <v>8061</v>
      </c>
      <c r="B4478" s="5" t="s">
        <v>8062</v>
      </c>
      <c r="C4478" s="5">
        <v>33477.49</v>
      </c>
      <c r="D4478" s="5" t="s">
        <v>26</v>
      </c>
      <c r="E4478" s="5" t="s">
        <v>27</v>
      </c>
      <c r="F4478" s="5" t="s">
        <v>22</v>
      </c>
      <c r="G4478" s="5" t="s">
        <v>38</v>
      </c>
      <c r="H4478" s="5">
        <v>1180</v>
      </c>
      <c r="I4478" s="5">
        <v>3</v>
      </c>
      <c r="J4478" s="5">
        <v>3</v>
      </c>
      <c r="K4478" s="5">
        <v>28716.16</v>
      </c>
      <c r="L4478" s="5">
        <v>0</v>
      </c>
      <c r="M4478" s="5">
        <v>0.624</v>
      </c>
      <c r="N4478" s="5">
        <v>6</v>
      </c>
      <c r="O4478" s="6">
        <v>0</v>
      </c>
      <c r="P4478" s="5" t="str">
        <f>IF(Table2[[#This Row],[ip_risk_score]]&gt;0.8,"HIGH",IF(Table2[[#This Row],[ip_risk_score]]&gt;0.5,"MEDIUM","LOW"))</f>
        <v>MEDIUM</v>
      </c>
      <c r="Q4478" s="5">
        <f>Table2[[#This Row],[transaction_amount]]-Table2[[#This Row],[avg_transaction_amount]]</f>
        <v>4761.3299999999981</v>
      </c>
    </row>
    <row r="4479" spans="1:17" x14ac:dyDescent="0.25">
      <c r="A4479" s="4" t="s">
        <v>8063</v>
      </c>
      <c r="B4479" s="5" t="s">
        <v>8064</v>
      </c>
      <c r="C4479" s="5">
        <v>24215.94</v>
      </c>
      <c r="D4479" s="5" t="s">
        <v>26</v>
      </c>
      <c r="E4479" s="5" t="s">
        <v>27</v>
      </c>
      <c r="F4479" s="5" t="s">
        <v>28</v>
      </c>
      <c r="G4479" s="5" t="s">
        <v>58</v>
      </c>
      <c r="H4479" s="5">
        <v>1160</v>
      </c>
      <c r="I4479" s="5">
        <v>13</v>
      </c>
      <c r="J4479" s="5">
        <v>1</v>
      </c>
      <c r="K4479" s="5">
        <v>14638.2</v>
      </c>
      <c r="L4479" s="5">
        <v>0</v>
      </c>
      <c r="M4479" s="5">
        <v>0.35199999999999998</v>
      </c>
      <c r="N4479" s="5">
        <v>3</v>
      </c>
      <c r="O4479" s="6">
        <v>0</v>
      </c>
      <c r="P4479" s="5" t="str">
        <f>IF(Table2[[#This Row],[ip_risk_score]]&gt;0.8,"HIGH",IF(Table2[[#This Row],[ip_risk_score]]&gt;0.5,"MEDIUM","LOW"))</f>
        <v>LOW</v>
      </c>
      <c r="Q4479" s="5">
        <f>Table2[[#This Row],[transaction_amount]]-Table2[[#This Row],[avg_transaction_amount]]</f>
        <v>9577.739999999998</v>
      </c>
    </row>
    <row r="4480" spans="1:17" x14ac:dyDescent="0.25">
      <c r="A4480" s="4" t="s">
        <v>8065</v>
      </c>
      <c r="B4480" s="5" t="s">
        <v>1782</v>
      </c>
      <c r="C4480" s="5">
        <v>20948.560000000001</v>
      </c>
      <c r="D4480" s="5" t="s">
        <v>26</v>
      </c>
      <c r="E4480" s="5" t="s">
        <v>27</v>
      </c>
      <c r="F4480" s="5" t="s">
        <v>28</v>
      </c>
      <c r="G4480" s="5" t="s">
        <v>58</v>
      </c>
      <c r="H4480" s="5">
        <v>707</v>
      </c>
      <c r="I4480" s="5">
        <v>20</v>
      </c>
      <c r="J4480" s="5">
        <v>0</v>
      </c>
      <c r="K4480" s="5">
        <v>9542.4599999999991</v>
      </c>
      <c r="L4480" s="5">
        <v>0</v>
      </c>
      <c r="M4480" s="5">
        <v>0.22</v>
      </c>
      <c r="N4480" s="5">
        <v>9</v>
      </c>
      <c r="O4480" s="6">
        <v>0</v>
      </c>
      <c r="P4480" s="5" t="str">
        <f>IF(Table2[[#This Row],[ip_risk_score]]&gt;0.8,"HIGH",IF(Table2[[#This Row],[ip_risk_score]]&gt;0.5,"MEDIUM","LOW"))</f>
        <v>LOW</v>
      </c>
      <c r="Q4480" s="5">
        <f>Table2[[#This Row],[transaction_amount]]-Table2[[#This Row],[avg_transaction_amount]]</f>
        <v>11406.100000000002</v>
      </c>
    </row>
    <row r="4481" spans="1:17" x14ac:dyDescent="0.25">
      <c r="A4481" s="4" t="s">
        <v>8066</v>
      </c>
      <c r="B4481" s="5" t="s">
        <v>276</v>
      </c>
      <c r="C4481" s="5">
        <v>17922.669999999998</v>
      </c>
      <c r="D4481" s="5" t="s">
        <v>26</v>
      </c>
      <c r="E4481" s="5" t="s">
        <v>21</v>
      </c>
      <c r="F4481" s="5" t="s">
        <v>22</v>
      </c>
      <c r="G4481" s="5" t="s">
        <v>48</v>
      </c>
      <c r="H4481" s="5">
        <v>133</v>
      </c>
      <c r="I4481" s="5">
        <v>8</v>
      </c>
      <c r="J4481" s="5">
        <v>4</v>
      </c>
      <c r="K4481" s="5">
        <v>10261.16</v>
      </c>
      <c r="L4481" s="5">
        <v>0</v>
      </c>
      <c r="M4481" s="5">
        <v>0.68799999999999994</v>
      </c>
      <c r="N4481" s="5">
        <v>1</v>
      </c>
      <c r="O4481" s="6">
        <v>0</v>
      </c>
      <c r="P4481" s="5" t="str">
        <f>IF(Table2[[#This Row],[ip_risk_score]]&gt;0.8,"HIGH",IF(Table2[[#This Row],[ip_risk_score]]&gt;0.5,"MEDIUM","LOW"))</f>
        <v>MEDIUM</v>
      </c>
      <c r="Q4481" s="5">
        <f>Table2[[#This Row],[transaction_amount]]-Table2[[#This Row],[avg_transaction_amount]]</f>
        <v>7661.5099999999984</v>
      </c>
    </row>
    <row r="4482" spans="1:17" x14ac:dyDescent="0.25">
      <c r="A4482" s="4" t="s">
        <v>8067</v>
      </c>
      <c r="B4482" s="5" t="s">
        <v>8068</v>
      </c>
      <c r="C4482" s="5">
        <v>29709.34</v>
      </c>
      <c r="D4482" s="5" t="s">
        <v>20</v>
      </c>
      <c r="E4482" s="5" t="s">
        <v>31</v>
      </c>
      <c r="F4482" s="5" t="s">
        <v>32</v>
      </c>
      <c r="G4482" s="5" t="s">
        <v>23</v>
      </c>
      <c r="H4482" s="5">
        <v>1652</v>
      </c>
      <c r="I4482" s="5">
        <v>7</v>
      </c>
      <c r="J4482" s="5">
        <v>2</v>
      </c>
      <c r="K4482" s="5">
        <v>451.23</v>
      </c>
      <c r="L4482" s="5">
        <v>0</v>
      </c>
      <c r="M4482" s="5">
        <v>0.93899999999999995</v>
      </c>
      <c r="N4482" s="5">
        <v>5</v>
      </c>
      <c r="O4482" s="6">
        <v>0</v>
      </c>
      <c r="P4482" s="5" t="str">
        <f>IF(Table2[[#This Row],[ip_risk_score]]&gt;0.8,"HIGH",IF(Table2[[#This Row],[ip_risk_score]]&gt;0.5,"MEDIUM","LOW"))</f>
        <v>HIGH</v>
      </c>
      <c r="Q4482" s="5">
        <f>Table2[[#This Row],[transaction_amount]]-Table2[[#This Row],[avg_transaction_amount]]</f>
        <v>29258.11</v>
      </c>
    </row>
    <row r="4483" spans="1:17" x14ac:dyDescent="0.25">
      <c r="A4483" s="4" t="s">
        <v>8069</v>
      </c>
      <c r="B4483" s="5" t="s">
        <v>8070</v>
      </c>
      <c r="C4483" s="5">
        <v>28800.89</v>
      </c>
      <c r="D4483" s="5" t="s">
        <v>26</v>
      </c>
      <c r="E4483" s="5" t="s">
        <v>41</v>
      </c>
      <c r="F4483" s="5" t="s">
        <v>32</v>
      </c>
      <c r="G4483" s="5" t="s">
        <v>58</v>
      </c>
      <c r="H4483" s="5">
        <v>1374</v>
      </c>
      <c r="I4483" s="5">
        <v>0</v>
      </c>
      <c r="J4483" s="5">
        <v>2</v>
      </c>
      <c r="K4483" s="5">
        <v>3758.3</v>
      </c>
      <c r="L4483" s="5">
        <v>0</v>
      </c>
      <c r="M4483" s="5">
        <v>5.8999999999999997E-2</v>
      </c>
      <c r="N4483" s="5">
        <v>6</v>
      </c>
      <c r="O4483" s="6">
        <v>0</v>
      </c>
      <c r="P4483" s="5" t="str">
        <f>IF(Table2[[#This Row],[ip_risk_score]]&gt;0.8,"HIGH",IF(Table2[[#This Row],[ip_risk_score]]&gt;0.5,"MEDIUM","LOW"))</f>
        <v>LOW</v>
      </c>
      <c r="Q4483" s="5">
        <f>Table2[[#This Row],[transaction_amount]]-Table2[[#This Row],[avg_transaction_amount]]</f>
        <v>25042.59</v>
      </c>
    </row>
    <row r="4484" spans="1:17" x14ac:dyDescent="0.25">
      <c r="A4484" s="4" t="s">
        <v>8071</v>
      </c>
      <c r="B4484" s="5" t="s">
        <v>6702</v>
      </c>
      <c r="C4484" s="5">
        <v>8114.82</v>
      </c>
      <c r="D4484" s="5" t="s">
        <v>20</v>
      </c>
      <c r="E4484" s="5" t="s">
        <v>27</v>
      </c>
      <c r="F4484" s="5" t="s">
        <v>28</v>
      </c>
      <c r="G4484" s="5" t="s">
        <v>48</v>
      </c>
      <c r="H4484" s="5">
        <v>1551</v>
      </c>
      <c r="I4484" s="5">
        <v>12</v>
      </c>
      <c r="J4484" s="5">
        <v>2</v>
      </c>
      <c r="K4484" s="5">
        <v>1409.88</v>
      </c>
      <c r="L4484" s="5">
        <v>0</v>
      </c>
      <c r="M4484" s="5">
        <v>0.82499999999999996</v>
      </c>
      <c r="N4484" s="5">
        <v>6</v>
      </c>
      <c r="O4484" s="6">
        <v>0</v>
      </c>
      <c r="P4484" s="5" t="str">
        <f>IF(Table2[[#This Row],[ip_risk_score]]&gt;0.8,"HIGH",IF(Table2[[#This Row],[ip_risk_score]]&gt;0.5,"MEDIUM","LOW"))</f>
        <v>HIGH</v>
      </c>
      <c r="Q4484" s="5">
        <f>Table2[[#This Row],[transaction_amount]]-Table2[[#This Row],[avg_transaction_amount]]</f>
        <v>6704.94</v>
      </c>
    </row>
    <row r="4485" spans="1:17" x14ac:dyDescent="0.25">
      <c r="A4485" s="4" t="s">
        <v>8072</v>
      </c>
      <c r="B4485" s="5" t="s">
        <v>8073</v>
      </c>
      <c r="C4485" s="5">
        <v>23613.4</v>
      </c>
      <c r="D4485" s="5" t="s">
        <v>53</v>
      </c>
      <c r="E4485" s="5" t="s">
        <v>21</v>
      </c>
      <c r="F4485" s="5" t="s">
        <v>28</v>
      </c>
      <c r="G4485" s="5" t="s">
        <v>48</v>
      </c>
      <c r="H4485" s="5">
        <v>60</v>
      </c>
      <c r="I4485" s="5">
        <v>2</v>
      </c>
      <c r="J4485" s="5">
        <v>2</v>
      </c>
      <c r="K4485" s="5">
        <v>7373.48</v>
      </c>
      <c r="L4485" s="5">
        <v>1</v>
      </c>
      <c r="M4485" s="5">
        <v>0.34200000000000003</v>
      </c>
      <c r="N4485" s="5">
        <v>1</v>
      </c>
      <c r="O4485" s="6">
        <v>0</v>
      </c>
      <c r="P4485" s="5" t="str">
        <f>IF(Table2[[#This Row],[ip_risk_score]]&gt;0.8,"HIGH",IF(Table2[[#This Row],[ip_risk_score]]&gt;0.5,"MEDIUM","LOW"))</f>
        <v>LOW</v>
      </c>
      <c r="Q4485" s="5">
        <f>Table2[[#This Row],[transaction_amount]]-Table2[[#This Row],[avg_transaction_amount]]</f>
        <v>16239.920000000002</v>
      </c>
    </row>
    <row r="4486" spans="1:17" x14ac:dyDescent="0.25">
      <c r="A4486" s="4" t="s">
        <v>8074</v>
      </c>
      <c r="B4486" s="5" t="s">
        <v>2517</v>
      </c>
      <c r="C4486" s="5">
        <v>27695.919999999998</v>
      </c>
      <c r="D4486" s="5" t="s">
        <v>20</v>
      </c>
      <c r="E4486" s="5" t="s">
        <v>31</v>
      </c>
      <c r="F4486" s="5" t="s">
        <v>22</v>
      </c>
      <c r="G4486" s="5" t="s">
        <v>38</v>
      </c>
      <c r="H4486" s="5">
        <v>407</v>
      </c>
      <c r="I4486" s="5">
        <v>13</v>
      </c>
      <c r="J4486" s="5">
        <v>4</v>
      </c>
      <c r="K4486" s="5">
        <v>2033.1</v>
      </c>
      <c r="L4486" s="5">
        <v>0</v>
      </c>
      <c r="M4486" s="5">
        <v>0.121</v>
      </c>
      <c r="N4486" s="5">
        <v>8</v>
      </c>
      <c r="O4486" s="6">
        <v>0</v>
      </c>
      <c r="P4486" s="5" t="str">
        <f>IF(Table2[[#This Row],[ip_risk_score]]&gt;0.8,"HIGH",IF(Table2[[#This Row],[ip_risk_score]]&gt;0.5,"MEDIUM","LOW"))</f>
        <v>LOW</v>
      </c>
      <c r="Q4486" s="5">
        <f>Table2[[#This Row],[transaction_amount]]-Table2[[#This Row],[avg_transaction_amount]]</f>
        <v>25662.82</v>
      </c>
    </row>
    <row r="4487" spans="1:17" x14ac:dyDescent="0.25">
      <c r="A4487" s="4" t="s">
        <v>8075</v>
      </c>
      <c r="B4487" s="5" t="s">
        <v>8076</v>
      </c>
      <c r="C4487" s="5">
        <v>28535.83</v>
      </c>
      <c r="D4487" s="5" t="s">
        <v>53</v>
      </c>
      <c r="E4487" s="5" t="s">
        <v>31</v>
      </c>
      <c r="F4487" s="5" t="s">
        <v>22</v>
      </c>
      <c r="G4487" s="5" t="s">
        <v>48</v>
      </c>
      <c r="H4487" s="5">
        <v>323</v>
      </c>
      <c r="I4487" s="5">
        <v>18</v>
      </c>
      <c r="J4487" s="5">
        <v>0</v>
      </c>
      <c r="K4487" s="5">
        <v>10000.379999999999</v>
      </c>
      <c r="L4487" s="5">
        <v>0</v>
      </c>
      <c r="M4487" s="5">
        <v>0.71299999999999997</v>
      </c>
      <c r="N4487" s="5">
        <v>1</v>
      </c>
      <c r="O4487" s="6">
        <v>0</v>
      </c>
      <c r="P4487" s="5" t="str">
        <f>IF(Table2[[#This Row],[ip_risk_score]]&gt;0.8,"HIGH",IF(Table2[[#This Row],[ip_risk_score]]&gt;0.5,"MEDIUM","LOW"))</f>
        <v>MEDIUM</v>
      </c>
      <c r="Q4487" s="5">
        <f>Table2[[#This Row],[transaction_amount]]-Table2[[#This Row],[avg_transaction_amount]]</f>
        <v>18535.450000000004</v>
      </c>
    </row>
    <row r="4488" spans="1:17" x14ac:dyDescent="0.25">
      <c r="A4488" s="4" t="s">
        <v>8077</v>
      </c>
      <c r="B4488" s="5" t="s">
        <v>8078</v>
      </c>
      <c r="C4488" s="5">
        <v>10544.85</v>
      </c>
      <c r="D4488" s="5" t="s">
        <v>20</v>
      </c>
      <c r="E4488" s="5" t="s">
        <v>41</v>
      </c>
      <c r="F4488" s="5" t="s">
        <v>22</v>
      </c>
      <c r="G4488" s="5" t="s">
        <v>33</v>
      </c>
      <c r="H4488" s="5">
        <v>657</v>
      </c>
      <c r="I4488" s="5">
        <v>5</v>
      </c>
      <c r="J4488" s="5">
        <v>3</v>
      </c>
      <c r="K4488" s="5">
        <v>3871.27</v>
      </c>
      <c r="L4488" s="5">
        <v>0</v>
      </c>
      <c r="M4488" s="5">
        <v>8.2000000000000003E-2</v>
      </c>
      <c r="N4488" s="5">
        <v>3</v>
      </c>
      <c r="O4488" s="6">
        <v>0</v>
      </c>
      <c r="P4488" s="5" t="str">
        <f>IF(Table2[[#This Row],[ip_risk_score]]&gt;0.8,"HIGH",IF(Table2[[#This Row],[ip_risk_score]]&gt;0.5,"MEDIUM","LOW"))</f>
        <v>LOW</v>
      </c>
      <c r="Q4488" s="5">
        <f>Table2[[#This Row],[transaction_amount]]-Table2[[#This Row],[avg_transaction_amount]]</f>
        <v>6673.58</v>
      </c>
    </row>
    <row r="4489" spans="1:17" x14ac:dyDescent="0.25">
      <c r="A4489" s="4" t="s">
        <v>8079</v>
      </c>
      <c r="B4489" s="5" t="s">
        <v>6842</v>
      </c>
      <c r="C4489" s="5">
        <v>37126.46</v>
      </c>
      <c r="D4489" s="5" t="s">
        <v>53</v>
      </c>
      <c r="E4489" s="5" t="s">
        <v>27</v>
      </c>
      <c r="F4489" s="5" t="s">
        <v>22</v>
      </c>
      <c r="G4489" s="5" t="s">
        <v>58</v>
      </c>
      <c r="H4489" s="5">
        <v>523</v>
      </c>
      <c r="I4489" s="5">
        <v>3</v>
      </c>
      <c r="J4489" s="5">
        <v>2</v>
      </c>
      <c r="K4489" s="5">
        <v>27545.78</v>
      </c>
      <c r="L4489" s="5">
        <v>0</v>
      </c>
      <c r="M4489" s="5">
        <v>0.72799999999999998</v>
      </c>
      <c r="N4489" s="5">
        <v>8</v>
      </c>
      <c r="O4489" s="6">
        <v>0</v>
      </c>
      <c r="P4489" s="5" t="str">
        <f>IF(Table2[[#This Row],[ip_risk_score]]&gt;0.8,"HIGH",IF(Table2[[#This Row],[ip_risk_score]]&gt;0.5,"MEDIUM","LOW"))</f>
        <v>MEDIUM</v>
      </c>
      <c r="Q4489" s="5">
        <f>Table2[[#This Row],[transaction_amount]]-Table2[[#This Row],[avg_transaction_amount]]</f>
        <v>9580.68</v>
      </c>
    </row>
    <row r="4490" spans="1:17" x14ac:dyDescent="0.25">
      <c r="A4490" s="4" t="s">
        <v>8080</v>
      </c>
      <c r="B4490" s="5" t="s">
        <v>8081</v>
      </c>
      <c r="C4490" s="5">
        <v>1308.69</v>
      </c>
      <c r="D4490" s="5" t="s">
        <v>26</v>
      </c>
      <c r="E4490" s="5" t="s">
        <v>21</v>
      </c>
      <c r="F4490" s="5" t="s">
        <v>22</v>
      </c>
      <c r="G4490" s="5" t="s">
        <v>33</v>
      </c>
      <c r="H4490" s="5">
        <v>511</v>
      </c>
      <c r="I4490" s="5">
        <v>19</v>
      </c>
      <c r="J4490" s="5">
        <v>3</v>
      </c>
      <c r="K4490" s="5">
        <v>28157.68</v>
      </c>
      <c r="L4490" s="5">
        <v>0</v>
      </c>
      <c r="M4490" s="5">
        <v>0.436</v>
      </c>
      <c r="N4490" s="5">
        <v>8</v>
      </c>
      <c r="O4490" s="6">
        <v>0</v>
      </c>
      <c r="P4490" s="5" t="str">
        <f>IF(Table2[[#This Row],[ip_risk_score]]&gt;0.8,"HIGH",IF(Table2[[#This Row],[ip_risk_score]]&gt;0.5,"MEDIUM","LOW"))</f>
        <v>LOW</v>
      </c>
      <c r="Q4490" s="5">
        <f>Table2[[#This Row],[transaction_amount]]-Table2[[#This Row],[avg_transaction_amount]]</f>
        <v>-26848.99</v>
      </c>
    </row>
    <row r="4491" spans="1:17" x14ac:dyDescent="0.25">
      <c r="A4491" s="4" t="s">
        <v>8082</v>
      </c>
      <c r="B4491" s="5" t="s">
        <v>8083</v>
      </c>
      <c r="C4491" s="5">
        <v>17773.849999999999</v>
      </c>
      <c r="D4491" s="5" t="s">
        <v>20</v>
      </c>
      <c r="E4491" s="5" t="s">
        <v>31</v>
      </c>
      <c r="F4491" s="5" t="s">
        <v>32</v>
      </c>
      <c r="G4491" s="5" t="s">
        <v>48</v>
      </c>
      <c r="H4491" s="5">
        <v>539</v>
      </c>
      <c r="I4491" s="5">
        <v>0</v>
      </c>
      <c r="J4491" s="5">
        <v>1</v>
      </c>
      <c r="K4491" s="5">
        <v>18143.349999999999</v>
      </c>
      <c r="L4491" s="5">
        <v>0</v>
      </c>
      <c r="M4491" s="5">
        <v>0.16500000000000001</v>
      </c>
      <c r="N4491" s="5">
        <v>1</v>
      </c>
      <c r="O4491" s="6">
        <v>1</v>
      </c>
      <c r="P4491" s="5" t="str">
        <f>IF(Table2[[#This Row],[ip_risk_score]]&gt;0.8,"HIGH",IF(Table2[[#This Row],[ip_risk_score]]&gt;0.5,"MEDIUM","LOW"))</f>
        <v>LOW</v>
      </c>
      <c r="Q4491" s="5">
        <f>Table2[[#This Row],[transaction_amount]]-Table2[[#This Row],[avg_transaction_amount]]</f>
        <v>-369.5</v>
      </c>
    </row>
    <row r="4492" spans="1:17" x14ac:dyDescent="0.25">
      <c r="A4492" s="4" t="s">
        <v>8084</v>
      </c>
      <c r="B4492" s="5" t="s">
        <v>3678</v>
      </c>
      <c r="C4492" s="5">
        <v>39021.620000000003</v>
      </c>
      <c r="D4492" s="5" t="s">
        <v>20</v>
      </c>
      <c r="E4492" s="5" t="s">
        <v>21</v>
      </c>
      <c r="F4492" s="5" t="s">
        <v>32</v>
      </c>
      <c r="G4492" s="5" t="s">
        <v>48</v>
      </c>
      <c r="H4492" s="5">
        <v>1794</v>
      </c>
      <c r="I4492" s="5">
        <v>9</v>
      </c>
      <c r="J4492" s="5">
        <v>1</v>
      </c>
      <c r="K4492" s="5">
        <v>24184.080000000002</v>
      </c>
      <c r="L4492" s="5">
        <v>1</v>
      </c>
      <c r="M4492" s="5">
        <v>0.157</v>
      </c>
      <c r="N4492" s="5">
        <v>1</v>
      </c>
      <c r="O4492" s="6">
        <v>0</v>
      </c>
      <c r="P4492" s="5" t="str">
        <f>IF(Table2[[#This Row],[ip_risk_score]]&gt;0.8,"HIGH",IF(Table2[[#This Row],[ip_risk_score]]&gt;0.5,"MEDIUM","LOW"))</f>
        <v>LOW</v>
      </c>
      <c r="Q4492" s="5">
        <f>Table2[[#This Row],[transaction_amount]]-Table2[[#This Row],[avg_transaction_amount]]</f>
        <v>14837.54</v>
      </c>
    </row>
    <row r="4493" spans="1:17" x14ac:dyDescent="0.25">
      <c r="A4493" s="4" t="s">
        <v>8085</v>
      </c>
      <c r="B4493" s="5" t="s">
        <v>2088</v>
      </c>
      <c r="C4493" s="5">
        <v>28216.45</v>
      </c>
      <c r="D4493" s="5" t="s">
        <v>53</v>
      </c>
      <c r="E4493" s="5" t="s">
        <v>31</v>
      </c>
      <c r="F4493" s="5" t="s">
        <v>22</v>
      </c>
      <c r="G4493" s="5" t="s">
        <v>33</v>
      </c>
      <c r="H4493" s="5">
        <v>706</v>
      </c>
      <c r="I4493" s="5">
        <v>12</v>
      </c>
      <c r="J4493" s="5">
        <v>2</v>
      </c>
      <c r="K4493" s="5">
        <v>20348.62</v>
      </c>
      <c r="L4493" s="5">
        <v>1</v>
      </c>
      <c r="M4493" s="5">
        <v>0.748</v>
      </c>
      <c r="N4493" s="5">
        <v>8</v>
      </c>
      <c r="O4493" s="6">
        <v>0</v>
      </c>
      <c r="P4493" s="5" t="str">
        <f>IF(Table2[[#This Row],[ip_risk_score]]&gt;0.8,"HIGH",IF(Table2[[#This Row],[ip_risk_score]]&gt;0.5,"MEDIUM","LOW"))</f>
        <v>MEDIUM</v>
      </c>
      <c r="Q4493" s="5">
        <f>Table2[[#This Row],[transaction_amount]]-Table2[[#This Row],[avg_transaction_amount]]</f>
        <v>7867.8300000000017</v>
      </c>
    </row>
    <row r="4494" spans="1:17" x14ac:dyDescent="0.25">
      <c r="A4494" s="4" t="s">
        <v>8086</v>
      </c>
      <c r="B4494" s="5" t="s">
        <v>1596</v>
      </c>
      <c r="C4494" s="5">
        <v>13095.06</v>
      </c>
      <c r="D4494" s="5" t="s">
        <v>53</v>
      </c>
      <c r="E4494" s="5" t="s">
        <v>27</v>
      </c>
      <c r="F4494" s="5" t="s">
        <v>32</v>
      </c>
      <c r="G4494" s="5" t="s">
        <v>38</v>
      </c>
      <c r="H4494" s="5">
        <v>743</v>
      </c>
      <c r="I4494" s="5">
        <v>11</v>
      </c>
      <c r="J4494" s="5">
        <v>0</v>
      </c>
      <c r="K4494" s="5">
        <v>24352.16</v>
      </c>
      <c r="L4494" s="5">
        <v>0</v>
      </c>
      <c r="M4494" s="5">
        <v>0.82799999999999996</v>
      </c>
      <c r="N4494" s="5">
        <v>2</v>
      </c>
      <c r="O4494" s="6">
        <v>0</v>
      </c>
      <c r="P4494" s="5" t="str">
        <f>IF(Table2[[#This Row],[ip_risk_score]]&gt;0.8,"HIGH",IF(Table2[[#This Row],[ip_risk_score]]&gt;0.5,"MEDIUM","LOW"))</f>
        <v>HIGH</v>
      </c>
      <c r="Q4494" s="5">
        <f>Table2[[#This Row],[transaction_amount]]-Table2[[#This Row],[avg_transaction_amount]]</f>
        <v>-11257.1</v>
      </c>
    </row>
    <row r="4495" spans="1:17" x14ac:dyDescent="0.25">
      <c r="A4495" s="4" t="s">
        <v>8087</v>
      </c>
      <c r="B4495" s="5" t="s">
        <v>574</v>
      </c>
      <c r="C4495" s="5">
        <v>34762.910000000003</v>
      </c>
      <c r="D4495" s="5" t="s">
        <v>20</v>
      </c>
      <c r="E4495" s="5" t="s">
        <v>27</v>
      </c>
      <c r="F4495" s="5" t="s">
        <v>22</v>
      </c>
      <c r="G4495" s="5" t="s">
        <v>48</v>
      </c>
      <c r="H4495" s="5">
        <v>1773</v>
      </c>
      <c r="I4495" s="5">
        <v>10</v>
      </c>
      <c r="J4495" s="5">
        <v>4</v>
      </c>
      <c r="K4495" s="5">
        <v>19230.240000000002</v>
      </c>
      <c r="L4495" s="5">
        <v>0</v>
      </c>
      <c r="M4495" s="5">
        <v>0.68600000000000005</v>
      </c>
      <c r="N4495" s="5">
        <v>5</v>
      </c>
      <c r="O4495" s="6">
        <v>0</v>
      </c>
      <c r="P4495" s="5" t="str">
        <f>IF(Table2[[#This Row],[ip_risk_score]]&gt;0.8,"HIGH",IF(Table2[[#This Row],[ip_risk_score]]&gt;0.5,"MEDIUM","LOW"))</f>
        <v>MEDIUM</v>
      </c>
      <c r="Q4495" s="5">
        <f>Table2[[#This Row],[transaction_amount]]-Table2[[#This Row],[avg_transaction_amount]]</f>
        <v>15532.670000000002</v>
      </c>
    </row>
    <row r="4496" spans="1:17" x14ac:dyDescent="0.25">
      <c r="A4496" s="4" t="s">
        <v>8088</v>
      </c>
      <c r="B4496" s="5" t="s">
        <v>8089</v>
      </c>
      <c r="C4496" s="5">
        <v>28391.18</v>
      </c>
      <c r="D4496" s="5" t="s">
        <v>53</v>
      </c>
      <c r="E4496" s="5" t="s">
        <v>41</v>
      </c>
      <c r="F4496" s="5" t="s">
        <v>22</v>
      </c>
      <c r="G4496" s="5" t="s">
        <v>33</v>
      </c>
      <c r="H4496" s="5">
        <v>869</v>
      </c>
      <c r="I4496" s="5">
        <v>3</v>
      </c>
      <c r="J4496" s="5">
        <v>2</v>
      </c>
      <c r="K4496" s="5">
        <v>12962.79</v>
      </c>
      <c r="L4496" s="5">
        <v>1</v>
      </c>
      <c r="M4496" s="5">
        <v>0.72099999999999997</v>
      </c>
      <c r="N4496" s="5">
        <v>8</v>
      </c>
      <c r="O4496" s="6">
        <v>0</v>
      </c>
      <c r="P4496" s="5" t="str">
        <f>IF(Table2[[#This Row],[ip_risk_score]]&gt;0.8,"HIGH",IF(Table2[[#This Row],[ip_risk_score]]&gt;0.5,"MEDIUM","LOW"))</f>
        <v>MEDIUM</v>
      </c>
      <c r="Q4496" s="5">
        <f>Table2[[#This Row],[transaction_amount]]-Table2[[#This Row],[avg_transaction_amount]]</f>
        <v>15428.39</v>
      </c>
    </row>
    <row r="4497" spans="1:17" x14ac:dyDescent="0.25">
      <c r="A4497" s="4" t="s">
        <v>8090</v>
      </c>
      <c r="B4497" s="5" t="s">
        <v>8091</v>
      </c>
      <c r="C4497" s="5">
        <v>39822.370000000003</v>
      </c>
      <c r="D4497" s="5" t="s">
        <v>26</v>
      </c>
      <c r="E4497" s="5" t="s">
        <v>31</v>
      </c>
      <c r="F4497" s="5" t="s">
        <v>28</v>
      </c>
      <c r="G4497" s="5" t="s">
        <v>33</v>
      </c>
      <c r="H4497" s="5">
        <v>428</v>
      </c>
      <c r="I4497" s="5">
        <v>16</v>
      </c>
      <c r="J4497" s="5">
        <v>1</v>
      </c>
      <c r="K4497" s="5">
        <v>26225.26</v>
      </c>
      <c r="L4497" s="5">
        <v>0</v>
      </c>
      <c r="M4497" s="5">
        <v>0.84799999999999998</v>
      </c>
      <c r="N4497" s="5">
        <v>5</v>
      </c>
      <c r="O4497" s="6">
        <v>0</v>
      </c>
      <c r="P4497" s="5" t="str">
        <f>IF(Table2[[#This Row],[ip_risk_score]]&gt;0.8,"HIGH",IF(Table2[[#This Row],[ip_risk_score]]&gt;0.5,"MEDIUM","LOW"))</f>
        <v>HIGH</v>
      </c>
      <c r="Q4497" s="5">
        <f>Table2[[#This Row],[transaction_amount]]-Table2[[#This Row],[avg_transaction_amount]]</f>
        <v>13597.110000000004</v>
      </c>
    </row>
    <row r="4498" spans="1:17" x14ac:dyDescent="0.25">
      <c r="A4498" s="4" t="s">
        <v>8092</v>
      </c>
      <c r="B4498" s="5" t="s">
        <v>8093</v>
      </c>
      <c r="C4498" s="5">
        <v>36764.51</v>
      </c>
      <c r="D4498" s="5" t="s">
        <v>20</v>
      </c>
      <c r="E4498" s="5" t="s">
        <v>21</v>
      </c>
      <c r="F4498" s="5" t="s">
        <v>32</v>
      </c>
      <c r="G4498" s="5" t="s">
        <v>58</v>
      </c>
      <c r="H4498" s="5">
        <v>203</v>
      </c>
      <c r="I4498" s="5">
        <v>14</v>
      </c>
      <c r="J4498" s="5">
        <v>1</v>
      </c>
      <c r="K4498" s="5">
        <v>13198.19</v>
      </c>
      <c r="L4498" s="5">
        <v>1</v>
      </c>
      <c r="M4498" s="5">
        <v>0.42899999999999999</v>
      </c>
      <c r="N4498" s="5">
        <v>7</v>
      </c>
      <c r="O4498" s="6">
        <v>0</v>
      </c>
      <c r="P4498" s="5" t="str">
        <f>IF(Table2[[#This Row],[ip_risk_score]]&gt;0.8,"HIGH",IF(Table2[[#This Row],[ip_risk_score]]&gt;0.5,"MEDIUM","LOW"))</f>
        <v>LOW</v>
      </c>
      <c r="Q4498" s="5">
        <f>Table2[[#This Row],[transaction_amount]]-Table2[[#This Row],[avg_transaction_amount]]</f>
        <v>23566.32</v>
      </c>
    </row>
    <row r="4499" spans="1:17" x14ac:dyDescent="0.25">
      <c r="A4499" s="4" t="s">
        <v>8094</v>
      </c>
      <c r="B4499" s="5" t="s">
        <v>8095</v>
      </c>
      <c r="C4499" s="5">
        <v>30524.89</v>
      </c>
      <c r="D4499" s="5" t="s">
        <v>26</v>
      </c>
      <c r="E4499" s="5" t="s">
        <v>31</v>
      </c>
      <c r="F4499" s="5" t="s">
        <v>32</v>
      </c>
      <c r="G4499" s="5" t="s">
        <v>38</v>
      </c>
      <c r="H4499" s="5">
        <v>321</v>
      </c>
      <c r="I4499" s="5">
        <v>20</v>
      </c>
      <c r="J4499" s="5">
        <v>3</v>
      </c>
      <c r="K4499" s="5">
        <v>11946.75</v>
      </c>
      <c r="L4499" s="5">
        <v>0</v>
      </c>
      <c r="M4499" s="5">
        <v>0.16800000000000001</v>
      </c>
      <c r="N4499" s="5">
        <v>6</v>
      </c>
      <c r="O4499" s="6">
        <v>0</v>
      </c>
      <c r="P4499" s="5" t="str">
        <f>IF(Table2[[#This Row],[ip_risk_score]]&gt;0.8,"HIGH",IF(Table2[[#This Row],[ip_risk_score]]&gt;0.5,"MEDIUM","LOW"))</f>
        <v>LOW</v>
      </c>
      <c r="Q4499" s="5">
        <f>Table2[[#This Row],[transaction_amount]]-Table2[[#This Row],[avg_transaction_amount]]</f>
        <v>18578.14</v>
      </c>
    </row>
    <row r="4500" spans="1:17" x14ac:dyDescent="0.25">
      <c r="A4500" s="4" t="s">
        <v>8096</v>
      </c>
      <c r="B4500" s="5" t="s">
        <v>2858</v>
      </c>
      <c r="C4500" s="5">
        <v>24434.47</v>
      </c>
      <c r="D4500" s="5" t="s">
        <v>20</v>
      </c>
      <c r="E4500" s="5" t="s">
        <v>21</v>
      </c>
      <c r="F4500" s="5" t="s">
        <v>28</v>
      </c>
      <c r="G4500" s="5" t="s">
        <v>23</v>
      </c>
      <c r="H4500" s="5">
        <v>1005</v>
      </c>
      <c r="I4500" s="5">
        <v>2</v>
      </c>
      <c r="J4500" s="5">
        <v>4</v>
      </c>
      <c r="K4500" s="5">
        <v>18769.060000000001</v>
      </c>
      <c r="L4500" s="5">
        <v>0</v>
      </c>
      <c r="M4500" s="5">
        <v>0.377</v>
      </c>
      <c r="N4500" s="5">
        <v>5</v>
      </c>
      <c r="O4500" s="6">
        <v>0</v>
      </c>
      <c r="P4500" s="5" t="str">
        <f>IF(Table2[[#This Row],[ip_risk_score]]&gt;0.8,"HIGH",IF(Table2[[#This Row],[ip_risk_score]]&gt;0.5,"MEDIUM","LOW"))</f>
        <v>LOW</v>
      </c>
      <c r="Q4500" s="5">
        <f>Table2[[#This Row],[transaction_amount]]-Table2[[#This Row],[avg_transaction_amount]]</f>
        <v>5665.41</v>
      </c>
    </row>
    <row r="4501" spans="1:17" x14ac:dyDescent="0.25">
      <c r="A4501" s="4" t="s">
        <v>8097</v>
      </c>
      <c r="B4501" s="5" t="s">
        <v>6918</v>
      </c>
      <c r="C4501" s="5">
        <v>6702.45</v>
      </c>
      <c r="D4501" s="5" t="s">
        <v>26</v>
      </c>
      <c r="E4501" s="5" t="s">
        <v>41</v>
      </c>
      <c r="F4501" s="5" t="s">
        <v>32</v>
      </c>
      <c r="G4501" s="5" t="s">
        <v>33</v>
      </c>
      <c r="H4501" s="5">
        <v>731</v>
      </c>
      <c r="I4501" s="5">
        <v>9</v>
      </c>
      <c r="J4501" s="5">
        <v>2</v>
      </c>
      <c r="K4501" s="5">
        <v>28144.16</v>
      </c>
      <c r="L4501" s="5">
        <v>0</v>
      </c>
      <c r="M4501" s="5">
        <v>0.97899999999999998</v>
      </c>
      <c r="N4501" s="5">
        <v>3</v>
      </c>
      <c r="O4501" s="6">
        <v>0</v>
      </c>
      <c r="P4501" s="5" t="str">
        <f>IF(Table2[[#This Row],[ip_risk_score]]&gt;0.8,"HIGH",IF(Table2[[#This Row],[ip_risk_score]]&gt;0.5,"MEDIUM","LOW"))</f>
        <v>HIGH</v>
      </c>
      <c r="Q4501" s="5">
        <f>Table2[[#This Row],[transaction_amount]]-Table2[[#This Row],[avg_transaction_amount]]</f>
        <v>-21441.71</v>
      </c>
    </row>
    <row r="4502" spans="1:17" x14ac:dyDescent="0.25">
      <c r="A4502" s="4" t="s">
        <v>8098</v>
      </c>
      <c r="B4502" s="5" t="s">
        <v>4368</v>
      </c>
      <c r="C4502" s="5">
        <v>13103.58</v>
      </c>
      <c r="D4502" s="5" t="s">
        <v>20</v>
      </c>
      <c r="E4502" s="5" t="s">
        <v>31</v>
      </c>
      <c r="F4502" s="5" t="s">
        <v>28</v>
      </c>
      <c r="G4502" s="5" t="s">
        <v>58</v>
      </c>
      <c r="H4502" s="5">
        <v>1332</v>
      </c>
      <c r="I4502" s="5">
        <v>20</v>
      </c>
      <c r="J4502" s="5">
        <v>0</v>
      </c>
      <c r="K4502" s="5">
        <v>13321.86</v>
      </c>
      <c r="L4502" s="5">
        <v>0</v>
      </c>
      <c r="M4502" s="5">
        <v>0.44800000000000001</v>
      </c>
      <c r="N4502" s="5">
        <v>6</v>
      </c>
      <c r="O4502" s="6">
        <v>0</v>
      </c>
      <c r="P4502" s="5" t="str">
        <f>IF(Table2[[#This Row],[ip_risk_score]]&gt;0.8,"HIGH",IF(Table2[[#This Row],[ip_risk_score]]&gt;0.5,"MEDIUM","LOW"))</f>
        <v>LOW</v>
      </c>
      <c r="Q4502" s="5">
        <f>Table2[[#This Row],[transaction_amount]]-Table2[[#This Row],[avg_transaction_amount]]</f>
        <v>-218.28000000000065</v>
      </c>
    </row>
    <row r="4503" spans="1:17" x14ac:dyDescent="0.25">
      <c r="A4503" s="4" t="s">
        <v>8099</v>
      </c>
      <c r="B4503" s="5" t="s">
        <v>8100</v>
      </c>
      <c r="C4503" s="5">
        <v>20984.02</v>
      </c>
      <c r="D4503" s="5" t="s">
        <v>53</v>
      </c>
      <c r="E4503" s="5" t="s">
        <v>27</v>
      </c>
      <c r="F4503" s="5" t="s">
        <v>32</v>
      </c>
      <c r="G4503" s="5" t="s">
        <v>23</v>
      </c>
      <c r="H4503" s="5">
        <v>1362</v>
      </c>
      <c r="I4503" s="5">
        <v>13</v>
      </c>
      <c r="J4503" s="5">
        <v>3</v>
      </c>
      <c r="K4503" s="5">
        <v>17290.849999999999</v>
      </c>
      <c r="L4503" s="5">
        <v>0</v>
      </c>
      <c r="M4503" s="5">
        <v>0.92400000000000004</v>
      </c>
      <c r="N4503" s="5">
        <v>9</v>
      </c>
      <c r="O4503" s="6">
        <v>0</v>
      </c>
      <c r="P4503" s="5" t="str">
        <f>IF(Table2[[#This Row],[ip_risk_score]]&gt;0.8,"HIGH",IF(Table2[[#This Row],[ip_risk_score]]&gt;0.5,"MEDIUM","LOW"))</f>
        <v>HIGH</v>
      </c>
      <c r="Q4503" s="5">
        <f>Table2[[#This Row],[transaction_amount]]-Table2[[#This Row],[avg_transaction_amount]]</f>
        <v>3693.1700000000019</v>
      </c>
    </row>
    <row r="4504" spans="1:17" x14ac:dyDescent="0.25">
      <c r="A4504" s="4" t="s">
        <v>8101</v>
      </c>
      <c r="B4504" s="5" t="s">
        <v>8102</v>
      </c>
      <c r="C4504" s="5">
        <v>29985</v>
      </c>
      <c r="D4504" s="5" t="s">
        <v>20</v>
      </c>
      <c r="E4504" s="5" t="s">
        <v>21</v>
      </c>
      <c r="F4504" s="5" t="s">
        <v>22</v>
      </c>
      <c r="G4504" s="5" t="s">
        <v>58</v>
      </c>
      <c r="H4504" s="5">
        <v>485</v>
      </c>
      <c r="I4504" s="5">
        <v>18</v>
      </c>
      <c r="J4504" s="5">
        <v>4</v>
      </c>
      <c r="K4504" s="5">
        <v>14820.75</v>
      </c>
      <c r="L4504" s="5">
        <v>0</v>
      </c>
      <c r="M4504" s="5">
        <v>0.70299999999999996</v>
      </c>
      <c r="N4504" s="5">
        <v>7</v>
      </c>
      <c r="O4504" s="6">
        <v>1</v>
      </c>
      <c r="P4504" s="5" t="str">
        <f>IF(Table2[[#This Row],[ip_risk_score]]&gt;0.8,"HIGH",IF(Table2[[#This Row],[ip_risk_score]]&gt;0.5,"MEDIUM","LOW"))</f>
        <v>MEDIUM</v>
      </c>
      <c r="Q4504" s="5">
        <f>Table2[[#This Row],[transaction_amount]]-Table2[[#This Row],[avg_transaction_amount]]</f>
        <v>15164.25</v>
      </c>
    </row>
    <row r="4505" spans="1:17" x14ac:dyDescent="0.25">
      <c r="A4505" s="4" t="s">
        <v>8103</v>
      </c>
      <c r="B4505" s="5" t="s">
        <v>8104</v>
      </c>
      <c r="C4505" s="5">
        <v>25709.71</v>
      </c>
      <c r="D4505" s="5" t="s">
        <v>26</v>
      </c>
      <c r="E4505" s="5" t="s">
        <v>27</v>
      </c>
      <c r="F4505" s="5" t="s">
        <v>28</v>
      </c>
      <c r="G4505" s="5" t="s">
        <v>58</v>
      </c>
      <c r="H4505" s="5">
        <v>593</v>
      </c>
      <c r="I4505" s="5">
        <v>20</v>
      </c>
      <c r="J4505" s="5">
        <v>3</v>
      </c>
      <c r="K4505" s="5">
        <v>27301.01</v>
      </c>
      <c r="L4505" s="5">
        <v>0</v>
      </c>
      <c r="M4505" s="5">
        <v>0.73799999999999999</v>
      </c>
      <c r="N4505" s="5">
        <v>1</v>
      </c>
      <c r="O4505" s="6">
        <v>0</v>
      </c>
      <c r="P4505" s="5" t="str">
        <f>IF(Table2[[#This Row],[ip_risk_score]]&gt;0.8,"HIGH",IF(Table2[[#This Row],[ip_risk_score]]&gt;0.5,"MEDIUM","LOW"))</f>
        <v>MEDIUM</v>
      </c>
      <c r="Q4505" s="5">
        <f>Table2[[#This Row],[transaction_amount]]-Table2[[#This Row],[avg_transaction_amount]]</f>
        <v>-1591.2999999999993</v>
      </c>
    </row>
    <row r="4506" spans="1:17" x14ac:dyDescent="0.25">
      <c r="A4506" s="4" t="s">
        <v>8105</v>
      </c>
      <c r="B4506" s="5" t="s">
        <v>7827</v>
      </c>
      <c r="C4506" s="5">
        <v>14444.82</v>
      </c>
      <c r="D4506" s="5" t="s">
        <v>20</v>
      </c>
      <c r="E4506" s="5" t="s">
        <v>41</v>
      </c>
      <c r="F4506" s="5" t="s">
        <v>22</v>
      </c>
      <c r="G4506" s="5" t="s">
        <v>38</v>
      </c>
      <c r="H4506" s="5">
        <v>126</v>
      </c>
      <c r="I4506" s="5">
        <v>3</v>
      </c>
      <c r="J4506" s="5">
        <v>0</v>
      </c>
      <c r="K4506" s="5">
        <v>20334.68</v>
      </c>
      <c r="L4506" s="5">
        <v>0</v>
      </c>
      <c r="M4506" s="5">
        <v>0.19</v>
      </c>
      <c r="N4506" s="5">
        <v>5</v>
      </c>
      <c r="O4506" s="6">
        <v>0</v>
      </c>
      <c r="P4506" s="5" t="str">
        <f>IF(Table2[[#This Row],[ip_risk_score]]&gt;0.8,"HIGH",IF(Table2[[#This Row],[ip_risk_score]]&gt;0.5,"MEDIUM","LOW"))</f>
        <v>LOW</v>
      </c>
      <c r="Q4506" s="5">
        <f>Table2[[#This Row],[transaction_amount]]-Table2[[#This Row],[avg_transaction_amount]]</f>
        <v>-5889.8600000000006</v>
      </c>
    </row>
    <row r="4507" spans="1:17" x14ac:dyDescent="0.25">
      <c r="A4507" s="4" t="s">
        <v>8106</v>
      </c>
      <c r="B4507" s="5" t="s">
        <v>8107</v>
      </c>
      <c r="C4507" s="5">
        <v>372.89</v>
      </c>
      <c r="D4507" s="5" t="s">
        <v>26</v>
      </c>
      <c r="E4507" s="5" t="s">
        <v>41</v>
      </c>
      <c r="F4507" s="5" t="s">
        <v>22</v>
      </c>
      <c r="G4507" s="5" t="s">
        <v>48</v>
      </c>
      <c r="H4507" s="5">
        <v>273</v>
      </c>
      <c r="I4507" s="5">
        <v>13</v>
      </c>
      <c r="J4507" s="5">
        <v>1</v>
      </c>
      <c r="K4507" s="5">
        <v>12645.72</v>
      </c>
      <c r="L4507" s="5">
        <v>0</v>
      </c>
      <c r="M4507" s="5">
        <v>0.36899999999999999</v>
      </c>
      <c r="N4507" s="5">
        <v>7</v>
      </c>
      <c r="O4507" s="6">
        <v>0</v>
      </c>
      <c r="P4507" s="5" t="str">
        <f>IF(Table2[[#This Row],[ip_risk_score]]&gt;0.8,"HIGH",IF(Table2[[#This Row],[ip_risk_score]]&gt;0.5,"MEDIUM","LOW"))</f>
        <v>LOW</v>
      </c>
      <c r="Q4507" s="5">
        <f>Table2[[#This Row],[transaction_amount]]-Table2[[#This Row],[avg_transaction_amount]]</f>
        <v>-12272.83</v>
      </c>
    </row>
    <row r="4508" spans="1:17" x14ac:dyDescent="0.25">
      <c r="A4508" s="4" t="s">
        <v>8108</v>
      </c>
      <c r="B4508" s="5" t="s">
        <v>2804</v>
      </c>
      <c r="C4508" s="5">
        <v>24837.15</v>
      </c>
      <c r="D4508" s="5" t="s">
        <v>26</v>
      </c>
      <c r="E4508" s="5" t="s">
        <v>21</v>
      </c>
      <c r="F4508" s="5" t="s">
        <v>32</v>
      </c>
      <c r="G4508" s="5" t="s">
        <v>38</v>
      </c>
      <c r="H4508" s="5">
        <v>1550</v>
      </c>
      <c r="I4508" s="5">
        <v>5</v>
      </c>
      <c r="J4508" s="5">
        <v>2</v>
      </c>
      <c r="K4508" s="5">
        <v>18246.39</v>
      </c>
      <c r="L4508" s="5">
        <v>0</v>
      </c>
      <c r="M4508" s="5">
        <v>0.73199999999999998</v>
      </c>
      <c r="N4508" s="5">
        <v>7</v>
      </c>
      <c r="O4508" s="6">
        <v>0</v>
      </c>
      <c r="P4508" s="5" t="str">
        <f>IF(Table2[[#This Row],[ip_risk_score]]&gt;0.8,"HIGH",IF(Table2[[#This Row],[ip_risk_score]]&gt;0.5,"MEDIUM","LOW"))</f>
        <v>MEDIUM</v>
      </c>
      <c r="Q4508" s="5">
        <f>Table2[[#This Row],[transaction_amount]]-Table2[[#This Row],[avg_transaction_amount]]</f>
        <v>6590.760000000002</v>
      </c>
    </row>
    <row r="4509" spans="1:17" x14ac:dyDescent="0.25">
      <c r="A4509" s="4" t="s">
        <v>8109</v>
      </c>
      <c r="B4509" s="5" t="s">
        <v>8110</v>
      </c>
      <c r="C4509" s="5">
        <v>14317.02</v>
      </c>
      <c r="D4509" s="5" t="s">
        <v>26</v>
      </c>
      <c r="E4509" s="5" t="s">
        <v>31</v>
      </c>
      <c r="F4509" s="5" t="s">
        <v>28</v>
      </c>
      <c r="G4509" s="5" t="s">
        <v>23</v>
      </c>
      <c r="H4509" s="5">
        <v>1814</v>
      </c>
      <c r="I4509" s="5">
        <v>11</v>
      </c>
      <c r="J4509" s="5">
        <v>2</v>
      </c>
      <c r="K4509" s="5">
        <v>4766.17</v>
      </c>
      <c r="L4509" s="5">
        <v>0</v>
      </c>
      <c r="M4509" s="5">
        <v>0.65600000000000003</v>
      </c>
      <c r="N4509" s="5">
        <v>7</v>
      </c>
      <c r="O4509" s="6">
        <v>0</v>
      </c>
      <c r="P4509" s="5" t="str">
        <f>IF(Table2[[#This Row],[ip_risk_score]]&gt;0.8,"HIGH",IF(Table2[[#This Row],[ip_risk_score]]&gt;0.5,"MEDIUM","LOW"))</f>
        <v>MEDIUM</v>
      </c>
      <c r="Q4509" s="5">
        <f>Table2[[#This Row],[transaction_amount]]-Table2[[#This Row],[avg_transaction_amount]]</f>
        <v>9550.85</v>
      </c>
    </row>
    <row r="4510" spans="1:17" x14ac:dyDescent="0.25">
      <c r="A4510" s="4" t="s">
        <v>8111</v>
      </c>
      <c r="B4510" s="5" t="s">
        <v>8112</v>
      </c>
      <c r="C4510" s="5">
        <v>36743.68</v>
      </c>
      <c r="D4510" s="5" t="s">
        <v>53</v>
      </c>
      <c r="E4510" s="5" t="s">
        <v>27</v>
      </c>
      <c r="F4510" s="5" t="s">
        <v>22</v>
      </c>
      <c r="G4510" s="5" t="s">
        <v>38</v>
      </c>
      <c r="H4510" s="5">
        <v>1552</v>
      </c>
      <c r="I4510" s="5">
        <v>1</v>
      </c>
      <c r="J4510" s="5">
        <v>0</v>
      </c>
      <c r="K4510" s="5">
        <v>10324.120000000001</v>
      </c>
      <c r="L4510" s="5">
        <v>0</v>
      </c>
      <c r="M4510" s="5">
        <v>0.86299999999999999</v>
      </c>
      <c r="N4510" s="5">
        <v>6</v>
      </c>
      <c r="O4510" s="6">
        <v>0</v>
      </c>
      <c r="P4510" s="5" t="str">
        <f>IF(Table2[[#This Row],[ip_risk_score]]&gt;0.8,"HIGH",IF(Table2[[#This Row],[ip_risk_score]]&gt;0.5,"MEDIUM","LOW"))</f>
        <v>HIGH</v>
      </c>
      <c r="Q4510" s="5">
        <f>Table2[[#This Row],[transaction_amount]]-Table2[[#This Row],[avg_transaction_amount]]</f>
        <v>26419.559999999998</v>
      </c>
    </row>
    <row r="4511" spans="1:17" x14ac:dyDescent="0.25">
      <c r="A4511" s="4" t="s">
        <v>8113</v>
      </c>
      <c r="B4511" s="5" t="s">
        <v>1287</v>
      </c>
      <c r="C4511" s="5">
        <v>1246.1199999999999</v>
      </c>
      <c r="D4511" s="5" t="s">
        <v>20</v>
      </c>
      <c r="E4511" s="5" t="s">
        <v>27</v>
      </c>
      <c r="F4511" s="5" t="s">
        <v>22</v>
      </c>
      <c r="G4511" s="5" t="s">
        <v>48</v>
      </c>
      <c r="H4511" s="5">
        <v>30</v>
      </c>
      <c r="I4511" s="5">
        <v>16</v>
      </c>
      <c r="J4511" s="5">
        <v>2</v>
      </c>
      <c r="K4511" s="5">
        <v>22111.82</v>
      </c>
      <c r="L4511" s="5">
        <v>0</v>
      </c>
      <c r="M4511" s="5">
        <v>0.21</v>
      </c>
      <c r="N4511" s="5">
        <v>2</v>
      </c>
      <c r="O4511" s="6">
        <v>0</v>
      </c>
      <c r="P4511" s="5" t="str">
        <f>IF(Table2[[#This Row],[ip_risk_score]]&gt;0.8,"HIGH",IF(Table2[[#This Row],[ip_risk_score]]&gt;0.5,"MEDIUM","LOW"))</f>
        <v>LOW</v>
      </c>
      <c r="Q4511" s="5">
        <f>Table2[[#This Row],[transaction_amount]]-Table2[[#This Row],[avg_transaction_amount]]</f>
        <v>-20865.7</v>
      </c>
    </row>
    <row r="4512" spans="1:17" x14ac:dyDescent="0.25">
      <c r="A4512" s="4" t="s">
        <v>8114</v>
      </c>
      <c r="B4512" s="5" t="s">
        <v>8115</v>
      </c>
      <c r="C4512" s="5">
        <v>29262.15</v>
      </c>
      <c r="D4512" s="5" t="s">
        <v>26</v>
      </c>
      <c r="E4512" s="5" t="s">
        <v>21</v>
      </c>
      <c r="F4512" s="5" t="s">
        <v>28</v>
      </c>
      <c r="G4512" s="5" t="s">
        <v>38</v>
      </c>
      <c r="H4512" s="5">
        <v>486</v>
      </c>
      <c r="I4512" s="5">
        <v>0</v>
      </c>
      <c r="J4512" s="5">
        <v>2</v>
      </c>
      <c r="K4512" s="5">
        <v>16915.580000000002</v>
      </c>
      <c r="L4512" s="5">
        <v>0</v>
      </c>
      <c r="M4512" s="5">
        <v>0.748</v>
      </c>
      <c r="N4512" s="5">
        <v>2</v>
      </c>
      <c r="O4512" s="6">
        <v>0</v>
      </c>
      <c r="P4512" s="5" t="str">
        <f>IF(Table2[[#This Row],[ip_risk_score]]&gt;0.8,"HIGH",IF(Table2[[#This Row],[ip_risk_score]]&gt;0.5,"MEDIUM","LOW"))</f>
        <v>MEDIUM</v>
      </c>
      <c r="Q4512" s="5">
        <f>Table2[[#This Row],[transaction_amount]]-Table2[[#This Row],[avg_transaction_amount]]</f>
        <v>12346.57</v>
      </c>
    </row>
    <row r="4513" spans="1:17" x14ac:dyDescent="0.25">
      <c r="A4513" s="4" t="s">
        <v>8116</v>
      </c>
      <c r="B4513" s="5" t="s">
        <v>7751</v>
      </c>
      <c r="C4513" s="5">
        <v>47076.639999999999</v>
      </c>
      <c r="D4513" s="5" t="s">
        <v>53</v>
      </c>
      <c r="E4513" s="5" t="s">
        <v>21</v>
      </c>
      <c r="F4513" s="5" t="s">
        <v>32</v>
      </c>
      <c r="G4513" s="5" t="s">
        <v>38</v>
      </c>
      <c r="H4513" s="5">
        <v>558</v>
      </c>
      <c r="I4513" s="5">
        <v>16</v>
      </c>
      <c r="J4513" s="5">
        <v>3</v>
      </c>
      <c r="K4513" s="5">
        <v>9496.76</v>
      </c>
      <c r="L4513" s="5">
        <v>0</v>
      </c>
      <c r="M4513" s="5">
        <v>3.9E-2</v>
      </c>
      <c r="N4513" s="5">
        <v>6</v>
      </c>
      <c r="O4513" s="6">
        <v>0</v>
      </c>
      <c r="P4513" s="5" t="str">
        <f>IF(Table2[[#This Row],[ip_risk_score]]&gt;0.8,"HIGH",IF(Table2[[#This Row],[ip_risk_score]]&gt;0.5,"MEDIUM","LOW"))</f>
        <v>LOW</v>
      </c>
      <c r="Q4513" s="5">
        <f>Table2[[#This Row],[transaction_amount]]-Table2[[#This Row],[avg_transaction_amount]]</f>
        <v>37579.879999999997</v>
      </c>
    </row>
    <row r="4514" spans="1:17" x14ac:dyDescent="0.25">
      <c r="A4514" s="4" t="s">
        <v>8117</v>
      </c>
      <c r="B4514" s="5" t="s">
        <v>8118</v>
      </c>
      <c r="C4514" s="5">
        <v>8761.74</v>
      </c>
      <c r="D4514" s="5" t="s">
        <v>26</v>
      </c>
      <c r="E4514" s="5" t="s">
        <v>21</v>
      </c>
      <c r="F4514" s="5" t="s">
        <v>22</v>
      </c>
      <c r="G4514" s="5" t="s">
        <v>38</v>
      </c>
      <c r="H4514" s="5">
        <v>1206</v>
      </c>
      <c r="I4514" s="5">
        <v>4</v>
      </c>
      <c r="J4514" s="5">
        <v>0</v>
      </c>
      <c r="K4514" s="5">
        <v>10932.71</v>
      </c>
      <c r="L4514" s="5">
        <v>0</v>
      </c>
      <c r="M4514" s="5">
        <v>0.3</v>
      </c>
      <c r="N4514" s="5">
        <v>1</v>
      </c>
      <c r="O4514" s="6">
        <v>0</v>
      </c>
      <c r="P4514" s="5" t="str">
        <f>IF(Table2[[#This Row],[ip_risk_score]]&gt;0.8,"HIGH",IF(Table2[[#This Row],[ip_risk_score]]&gt;0.5,"MEDIUM","LOW"))</f>
        <v>LOW</v>
      </c>
      <c r="Q4514" s="5">
        <f>Table2[[#This Row],[transaction_amount]]-Table2[[#This Row],[avg_transaction_amount]]</f>
        <v>-2170.9699999999993</v>
      </c>
    </row>
    <row r="4515" spans="1:17" x14ac:dyDescent="0.25">
      <c r="A4515" s="4" t="s">
        <v>8119</v>
      </c>
      <c r="B4515" s="5" t="s">
        <v>8120</v>
      </c>
      <c r="C4515" s="5">
        <v>23608.89</v>
      </c>
      <c r="D4515" s="5" t="s">
        <v>20</v>
      </c>
      <c r="E4515" s="5" t="s">
        <v>41</v>
      </c>
      <c r="F4515" s="5" t="s">
        <v>32</v>
      </c>
      <c r="G4515" s="5" t="s">
        <v>33</v>
      </c>
      <c r="H4515" s="5">
        <v>957</v>
      </c>
      <c r="I4515" s="5">
        <v>15</v>
      </c>
      <c r="J4515" s="5">
        <v>3</v>
      </c>
      <c r="K4515" s="5">
        <v>24312.5</v>
      </c>
      <c r="L4515" s="5">
        <v>0</v>
      </c>
      <c r="M4515" s="5">
        <v>0.63</v>
      </c>
      <c r="N4515" s="5">
        <v>6</v>
      </c>
      <c r="O4515" s="6">
        <v>0</v>
      </c>
      <c r="P4515" s="5" t="str">
        <f>IF(Table2[[#This Row],[ip_risk_score]]&gt;0.8,"HIGH",IF(Table2[[#This Row],[ip_risk_score]]&gt;0.5,"MEDIUM","LOW"))</f>
        <v>MEDIUM</v>
      </c>
      <c r="Q4515" s="5">
        <f>Table2[[#This Row],[transaction_amount]]-Table2[[#This Row],[avg_transaction_amount]]</f>
        <v>-703.61000000000058</v>
      </c>
    </row>
    <row r="4516" spans="1:17" x14ac:dyDescent="0.25">
      <c r="A4516" s="4" t="s">
        <v>8121</v>
      </c>
      <c r="B4516" s="5" t="s">
        <v>8122</v>
      </c>
      <c r="C4516" s="5">
        <v>4616.53</v>
      </c>
      <c r="D4516" s="5" t="s">
        <v>53</v>
      </c>
      <c r="E4516" s="5" t="s">
        <v>41</v>
      </c>
      <c r="F4516" s="5" t="s">
        <v>28</v>
      </c>
      <c r="G4516" s="5" t="s">
        <v>33</v>
      </c>
      <c r="H4516" s="5">
        <v>1030</v>
      </c>
      <c r="I4516" s="5">
        <v>13</v>
      </c>
      <c r="J4516" s="5">
        <v>2</v>
      </c>
      <c r="K4516" s="5">
        <v>16272.4</v>
      </c>
      <c r="L4516" s="5">
        <v>1</v>
      </c>
      <c r="M4516" s="5">
        <v>0.98</v>
      </c>
      <c r="N4516" s="5">
        <v>5</v>
      </c>
      <c r="O4516" s="6">
        <v>0</v>
      </c>
      <c r="P4516" s="5" t="str">
        <f>IF(Table2[[#This Row],[ip_risk_score]]&gt;0.8,"HIGH",IF(Table2[[#This Row],[ip_risk_score]]&gt;0.5,"MEDIUM","LOW"))</f>
        <v>HIGH</v>
      </c>
      <c r="Q4516" s="5">
        <f>Table2[[#This Row],[transaction_amount]]-Table2[[#This Row],[avg_transaction_amount]]</f>
        <v>-11655.869999999999</v>
      </c>
    </row>
    <row r="4517" spans="1:17" x14ac:dyDescent="0.25">
      <c r="A4517" s="4" t="s">
        <v>8123</v>
      </c>
      <c r="B4517" s="5" t="s">
        <v>8124</v>
      </c>
      <c r="C4517" s="5">
        <v>31302.81</v>
      </c>
      <c r="D4517" s="5" t="s">
        <v>26</v>
      </c>
      <c r="E4517" s="5" t="s">
        <v>27</v>
      </c>
      <c r="F4517" s="5" t="s">
        <v>32</v>
      </c>
      <c r="G4517" s="5" t="s">
        <v>38</v>
      </c>
      <c r="H4517" s="5">
        <v>1977</v>
      </c>
      <c r="I4517" s="5">
        <v>19</v>
      </c>
      <c r="J4517" s="5">
        <v>4</v>
      </c>
      <c r="K4517" s="5">
        <v>7238.81</v>
      </c>
      <c r="L4517" s="5">
        <v>0</v>
      </c>
      <c r="M4517" s="5">
        <v>0.98899999999999999</v>
      </c>
      <c r="N4517" s="5">
        <v>1</v>
      </c>
      <c r="O4517" s="6">
        <v>0</v>
      </c>
      <c r="P4517" s="5" t="str">
        <f>IF(Table2[[#This Row],[ip_risk_score]]&gt;0.8,"HIGH",IF(Table2[[#This Row],[ip_risk_score]]&gt;0.5,"MEDIUM","LOW"))</f>
        <v>HIGH</v>
      </c>
      <c r="Q4517" s="5">
        <f>Table2[[#This Row],[transaction_amount]]-Table2[[#This Row],[avg_transaction_amount]]</f>
        <v>24064</v>
      </c>
    </row>
    <row r="4518" spans="1:17" x14ac:dyDescent="0.25">
      <c r="A4518" s="4" t="s">
        <v>8125</v>
      </c>
      <c r="B4518" s="5" t="s">
        <v>8115</v>
      </c>
      <c r="C4518" s="5">
        <v>27549.06</v>
      </c>
      <c r="D4518" s="5" t="s">
        <v>26</v>
      </c>
      <c r="E4518" s="5" t="s">
        <v>31</v>
      </c>
      <c r="F4518" s="5" t="s">
        <v>28</v>
      </c>
      <c r="G4518" s="5" t="s">
        <v>48</v>
      </c>
      <c r="H4518" s="5">
        <v>1095</v>
      </c>
      <c r="I4518" s="5">
        <v>9</v>
      </c>
      <c r="J4518" s="5">
        <v>4</v>
      </c>
      <c r="K4518" s="5">
        <v>8974.7099999999991</v>
      </c>
      <c r="L4518" s="5">
        <v>0</v>
      </c>
      <c r="M4518" s="5">
        <v>0.439</v>
      </c>
      <c r="N4518" s="5">
        <v>5</v>
      </c>
      <c r="O4518" s="6">
        <v>0</v>
      </c>
      <c r="P4518" s="5" t="str">
        <f>IF(Table2[[#This Row],[ip_risk_score]]&gt;0.8,"HIGH",IF(Table2[[#This Row],[ip_risk_score]]&gt;0.5,"MEDIUM","LOW"))</f>
        <v>LOW</v>
      </c>
      <c r="Q4518" s="5">
        <f>Table2[[#This Row],[transaction_amount]]-Table2[[#This Row],[avg_transaction_amount]]</f>
        <v>18574.350000000002</v>
      </c>
    </row>
    <row r="4519" spans="1:17" x14ac:dyDescent="0.25">
      <c r="A4519" s="4" t="s">
        <v>8126</v>
      </c>
      <c r="B4519" s="5" t="s">
        <v>2252</v>
      </c>
      <c r="C4519" s="5">
        <v>20397.91</v>
      </c>
      <c r="D4519" s="5" t="s">
        <v>26</v>
      </c>
      <c r="E4519" s="5" t="s">
        <v>21</v>
      </c>
      <c r="F4519" s="5" t="s">
        <v>32</v>
      </c>
      <c r="G4519" s="5" t="s">
        <v>48</v>
      </c>
      <c r="H4519" s="5">
        <v>215</v>
      </c>
      <c r="I4519" s="5">
        <v>20</v>
      </c>
      <c r="J4519" s="5">
        <v>3</v>
      </c>
      <c r="K4519" s="5">
        <v>14089.72</v>
      </c>
      <c r="L4519" s="5">
        <v>0</v>
      </c>
      <c r="M4519" s="5">
        <v>0.76500000000000001</v>
      </c>
      <c r="N4519" s="5">
        <v>4</v>
      </c>
      <c r="O4519" s="6">
        <v>0</v>
      </c>
      <c r="P4519" s="5" t="str">
        <f>IF(Table2[[#This Row],[ip_risk_score]]&gt;0.8,"HIGH",IF(Table2[[#This Row],[ip_risk_score]]&gt;0.5,"MEDIUM","LOW"))</f>
        <v>MEDIUM</v>
      </c>
      <c r="Q4519" s="5">
        <f>Table2[[#This Row],[transaction_amount]]-Table2[[#This Row],[avg_transaction_amount]]</f>
        <v>6308.1900000000005</v>
      </c>
    </row>
    <row r="4520" spans="1:17" x14ac:dyDescent="0.25">
      <c r="A4520" s="4" t="s">
        <v>8127</v>
      </c>
      <c r="B4520" s="5" t="s">
        <v>8128</v>
      </c>
      <c r="C4520" s="5">
        <v>26092.78</v>
      </c>
      <c r="D4520" s="5" t="s">
        <v>20</v>
      </c>
      <c r="E4520" s="5" t="s">
        <v>41</v>
      </c>
      <c r="F4520" s="5" t="s">
        <v>32</v>
      </c>
      <c r="G4520" s="5" t="s">
        <v>48</v>
      </c>
      <c r="H4520" s="5">
        <v>1646</v>
      </c>
      <c r="I4520" s="5">
        <v>2</v>
      </c>
      <c r="J4520" s="5">
        <v>1</v>
      </c>
      <c r="K4520" s="5">
        <v>22908.84</v>
      </c>
      <c r="L4520" s="5">
        <v>0</v>
      </c>
      <c r="M4520" s="5">
        <v>0.6</v>
      </c>
      <c r="N4520" s="5">
        <v>9</v>
      </c>
      <c r="O4520" s="6">
        <v>0</v>
      </c>
      <c r="P4520" s="5" t="str">
        <f>IF(Table2[[#This Row],[ip_risk_score]]&gt;0.8,"HIGH",IF(Table2[[#This Row],[ip_risk_score]]&gt;0.5,"MEDIUM","LOW"))</f>
        <v>MEDIUM</v>
      </c>
      <c r="Q4520" s="5">
        <f>Table2[[#This Row],[transaction_amount]]-Table2[[#This Row],[avg_transaction_amount]]</f>
        <v>3183.9399999999987</v>
      </c>
    </row>
    <row r="4521" spans="1:17" x14ac:dyDescent="0.25">
      <c r="A4521" s="4" t="s">
        <v>8129</v>
      </c>
      <c r="B4521" s="5" t="s">
        <v>8130</v>
      </c>
      <c r="C4521" s="5">
        <v>44833.9</v>
      </c>
      <c r="D4521" s="5" t="s">
        <v>53</v>
      </c>
      <c r="E4521" s="5" t="s">
        <v>31</v>
      </c>
      <c r="F4521" s="5" t="s">
        <v>22</v>
      </c>
      <c r="G4521" s="5" t="s">
        <v>48</v>
      </c>
      <c r="H4521" s="5">
        <v>640</v>
      </c>
      <c r="I4521" s="5">
        <v>2</v>
      </c>
      <c r="J4521" s="5">
        <v>1</v>
      </c>
      <c r="K4521" s="5">
        <v>29923.47</v>
      </c>
      <c r="L4521" s="5">
        <v>0</v>
      </c>
      <c r="M4521" s="5">
        <v>0.70899999999999996</v>
      </c>
      <c r="N4521" s="5">
        <v>1</v>
      </c>
      <c r="O4521" s="6">
        <v>0</v>
      </c>
      <c r="P4521" s="5" t="str">
        <f>IF(Table2[[#This Row],[ip_risk_score]]&gt;0.8,"HIGH",IF(Table2[[#This Row],[ip_risk_score]]&gt;0.5,"MEDIUM","LOW"))</f>
        <v>MEDIUM</v>
      </c>
      <c r="Q4521" s="5">
        <f>Table2[[#This Row],[transaction_amount]]-Table2[[#This Row],[avg_transaction_amount]]</f>
        <v>14910.43</v>
      </c>
    </row>
    <row r="4522" spans="1:17" x14ac:dyDescent="0.25">
      <c r="A4522" s="4" t="s">
        <v>8131</v>
      </c>
      <c r="B4522" s="5" t="s">
        <v>1132</v>
      </c>
      <c r="C4522" s="5">
        <v>9854.9</v>
      </c>
      <c r="D4522" s="5" t="s">
        <v>53</v>
      </c>
      <c r="E4522" s="5" t="s">
        <v>21</v>
      </c>
      <c r="F4522" s="5" t="s">
        <v>32</v>
      </c>
      <c r="G4522" s="5" t="s">
        <v>58</v>
      </c>
      <c r="H4522" s="5">
        <v>188</v>
      </c>
      <c r="I4522" s="5">
        <v>17</v>
      </c>
      <c r="J4522" s="5">
        <v>0</v>
      </c>
      <c r="K4522" s="5">
        <v>5654.24</v>
      </c>
      <c r="L4522" s="5">
        <v>0</v>
      </c>
      <c r="M4522" s="5">
        <v>0.73199999999999998</v>
      </c>
      <c r="N4522" s="5">
        <v>3</v>
      </c>
      <c r="O4522" s="6">
        <v>0</v>
      </c>
      <c r="P4522" s="5" t="str">
        <f>IF(Table2[[#This Row],[ip_risk_score]]&gt;0.8,"HIGH",IF(Table2[[#This Row],[ip_risk_score]]&gt;0.5,"MEDIUM","LOW"))</f>
        <v>MEDIUM</v>
      </c>
      <c r="Q4522" s="5">
        <f>Table2[[#This Row],[transaction_amount]]-Table2[[#This Row],[avg_transaction_amount]]</f>
        <v>4200.66</v>
      </c>
    </row>
    <row r="4523" spans="1:17" x14ac:dyDescent="0.25">
      <c r="A4523" s="4" t="s">
        <v>8132</v>
      </c>
      <c r="B4523" s="5" t="s">
        <v>6110</v>
      </c>
      <c r="C4523" s="5">
        <v>1177.0999999999999</v>
      </c>
      <c r="D4523" s="5" t="s">
        <v>53</v>
      </c>
      <c r="E4523" s="5" t="s">
        <v>31</v>
      </c>
      <c r="F4523" s="5" t="s">
        <v>22</v>
      </c>
      <c r="G4523" s="5" t="s">
        <v>38</v>
      </c>
      <c r="H4523" s="5">
        <v>1677</v>
      </c>
      <c r="I4523" s="5">
        <v>23</v>
      </c>
      <c r="J4523" s="5">
        <v>4</v>
      </c>
      <c r="K4523" s="5">
        <v>22672.38</v>
      </c>
      <c r="L4523" s="5">
        <v>0</v>
      </c>
      <c r="M4523" s="5">
        <v>0.54700000000000004</v>
      </c>
      <c r="N4523" s="5">
        <v>2</v>
      </c>
      <c r="O4523" s="6">
        <v>0</v>
      </c>
      <c r="P4523" s="5" t="str">
        <f>IF(Table2[[#This Row],[ip_risk_score]]&gt;0.8,"HIGH",IF(Table2[[#This Row],[ip_risk_score]]&gt;0.5,"MEDIUM","LOW"))</f>
        <v>MEDIUM</v>
      </c>
      <c r="Q4523" s="5">
        <f>Table2[[#This Row],[transaction_amount]]-Table2[[#This Row],[avg_transaction_amount]]</f>
        <v>-21495.280000000002</v>
      </c>
    </row>
    <row r="4524" spans="1:17" x14ac:dyDescent="0.25">
      <c r="A4524" s="4" t="s">
        <v>8133</v>
      </c>
      <c r="B4524" s="5" t="s">
        <v>8134</v>
      </c>
      <c r="C4524" s="5">
        <v>43090.16</v>
      </c>
      <c r="D4524" s="5" t="s">
        <v>26</v>
      </c>
      <c r="E4524" s="5" t="s">
        <v>21</v>
      </c>
      <c r="F4524" s="5" t="s">
        <v>28</v>
      </c>
      <c r="G4524" s="5" t="s">
        <v>38</v>
      </c>
      <c r="H4524" s="5">
        <v>897</v>
      </c>
      <c r="I4524" s="5">
        <v>22</v>
      </c>
      <c r="J4524" s="5">
        <v>4</v>
      </c>
      <c r="K4524" s="5">
        <v>18554.86</v>
      </c>
      <c r="L4524" s="5">
        <v>0</v>
      </c>
      <c r="M4524" s="5">
        <v>0.81399999999999995</v>
      </c>
      <c r="N4524" s="5">
        <v>1</v>
      </c>
      <c r="O4524" s="6">
        <v>0</v>
      </c>
      <c r="P4524" s="5" t="str">
        <f>IF(Table2[[#This Row],[ip_risk_score]]&gt;0.8,"HIGH",IF(Table2[[#This Row],[ip_risk_score]]&gt;0.5,"MEDIUM","LOW"))</f>
        <v>HIGH</v>
      </c>
      <c r="Q4524" s="5">
        <f>Table2[[#This Row],[transaction_amount]]-Table2[[#This Row],[avg_transaction_amount]]</f>
        <v>24535.300000000003</v>
      </c>
    </row>
    <row r="4525" spans="1:17" x14ac:dyDescent="0.25">
      <c r="A4525" s="4" t="s">
        <v>8135</v>
      </c>
      <c r="B4525" s="5" t="s">
        <v>8136</v>
      </c>
      <c r="C4525" s="5">
        <v>28877</v>
      </c>
      <c r="D4525" s="5" t="s">
        <v>53</v>
      </c>
      <c r="E4525" s="5" t="s">
        <v>31</v>
      </c>
      <c r="F4525" s="5" t="s">
        <v>28</v>
      </c>
      <c r="G4525" s="5" t="s">
        <v>58</v>
      </c>
      <c r="H4525" s="5">
        <v>351</v>
      </c>
      <c r="I4525" s="5">
        <v>17</v>
      </c>
      <c r="J4525" s="5">
        <v>3</v>
      </c>
      <c r="K4525" s="5">
        <v>15982.67</v>
      </c>
      <c r="L4525" s="5">
        <v>0</v>
      </c>
      <c r="M4525" s="5">
        <v>0.58399999999999996</v>
      </c>
      <c r="N4525" s="5">
        <v>2</v>
      </c>
      <c r="O4525" s="6">
        <v>0</v>
      </c>
      <c r="P4525" s="5" t="str">
        <f>IF(Table2[[#This Row],[ip_risk_score]]&gt;0.8,"HIGH",IF(Table2[[#This Row],[ip_risk_score]]&gt;0.5,"MEDIUM","LOW"))</f>
        <v>MEDIUM</v>
      </c>
      <c r="Q4525" s="5">
        <f>Table2[[#This Row],[transaction_amount]]-Table2[[#This Row],[avg_transaction_amount]]</f>
        <v>12894.33</v>
      </c>
    </row>
    <row r="4526" spans="1:17" x14ac:dyDescent="0.25">
      <c r="A4526" s="4" t="s">
        <v>8137</v>
      </c>
      <c r="B4526" s="5" t="s">
        <v>2596</v>
      </c>
      <c r="C4526" s="5">
        <v>44538.39</v>
      </c>
      <c r="D4526" s="5" t="s">
        <v>26</v>
      </c>
      <c r="E4526" s="5" t="s">
        <v>27</v>
      </c>
      <c r="F4526" s="5" t="s">
        <v>22</v>
      </c>
      <c r="G4526" s="5" t="s">
        <v>48</v>
      </c>
      <c r="H4526" s="5">
        <v>449</v>
      </c>
      <c r="I4526" s="5">
        <v>3</v>
      </c>
      <c r="J4526" s="5">
        <v>2</v>
      </c>
      <c r="K4526" s="5">
        <v>28997.07</v>
      </c>
      <c r="L4526" s="5">
        <v>0</v>
      </c>
      <c r="M4526" s="5">
        <v>0.10100000000000001</v>
      </c>
      <c r="N4526" s="5">
        <v>7</v>
      </c>
      <c r="O4526" s="6">
        <v>0</v>
      </c>
      <c r="P4526" s="5" t="str">
        <f>IF(Table2[[#This Row],[ip_risk_score]]&gt;0.8,"HIGH",IF(Table2[[#This Row],[ip_risk_score]]&gt;0.5,"MEDIUM","LOW"))</f>
        <v>LOW</v>
      </c>
      <c r="Q4526" s="5">
        <f>Table2[[#This Row],[transaction_amount]]-Table2[[#This Row],[avg_transaction_amount]]</f>
        <v>15541.32</v>
      </c>
    </row>
    <row r="4527" spans="1:17" x14ac:dyDescent="0.25">
      <c r="A4527" s="4" t="s">
        <v>8138</v>
      </c>
      <c r="B4527" s="5" t="s">
        <v>8139</v>
      </c>
      <c r="C4527" s="5">
        <v>29867.41</v>
      </c>
      <c r="D4527" s="5" t="s">
        <v>20</v>
      </c>
      <c r="E4527" s="5" t="s">
        <v>21</v>
      </c>
      <c r="F4527" s="5" t="s">
        <v>32</v>
      </c>
      <c r="G4527" s="5" t="s">
        <v>23</v>
      </c>
      <c r="H4527" s="5">
        <v>1108</v>
      </c>
      <c r="I4527" s="5">
        <v>6</v>
      </c>
      <c r="J4527" s="5">
        <v>0</v>
      </c>
      <c r="K4527" s="5">
        <v>9750.33</v>
      </c>
      <c r="L4527" s="5">
        <v>0</v>
      </c>
      <c r="M4527" s="5">
        <v>0.98899999999999999</v>
      </c>
      <c r="N4527" s="5">
        <v>5</v>
      </c>
      <c r="O4527" s="6">
        <v>1</v>
      </c>
      <c r="P4527" s="5" t="str">
        <f>IF(Table2[[#This Row],[ip_risk_score]]&gt;0.8,"HIGH",IF(Table2[[#This Row],[ip_risk_score]]&gt;0.5,"MEDIUM","LOW"))</f>
        <v>HIGH</v>
      </c>
      <c r="Q4527" s="5">
        <f>Table2[[#This Row],[transaction_amount]]-Table2[[#This Row],[avg_transaction_amount]]</f>
        <v>20117.080000000002</v>
      </c>
    </row>
    <row r="4528" spans="1:17" x14ac:dyDescent="0.25">
      <c r="A4528" s="4" t="s">
        <v>8140</v>
      </c>
      <c r="B4528" s="5" t="s">
        <v>8141</v>
      </c>
      <c r="C4528" s="5">
        <v>40517.550000000003</v>
      </c>
      <c r="D4528" s="5" t="s">
        <v>53</v>
      </c>
      <c r="E4528" s="5" t="s">
        <v>21</v>
      </c>
      <c r="F4528" s="5" t="s">
        <v>28</v>
      </c>
      <c r="G4528" s="5" t="s">
        <v>23</v>
      </c>
      <c r="H4528" s="5">
        <v>299</v>
      </c>
      <c r="I4528" s="5">
        <v>0</v>
      </c>
      <c r="J4528" s="5">
        <v>3</v>
      </c>
      <c r="K4528" s="5">
        <v>5391.65</v>
      </c>
      <c r="L4528" s="5">
        <v>0</v>
      </c>
      <c r="M4528" s="5">
        <v>0.30399999999999999</v>
      </c>
      <c r="N4528" s="5">
        <v>2</v>
      </c>
      <c r="O4528" s="6">
        <v>0</v>
      </c>
      <c r="P4528" s="5" t="str">
        <f>IF(Table2[[#This Row],[ip_risk_score]]&gt;0.8,"HIGH",IF(Table2[[#This Row],[ip_risk_score]]&gt;0.5,"MEDIUM","LOW"))</f>
        <v>LOW</v>
      </c>
      <c r="Q4528" s="5">
        <f>Table2[[#This Row],[transaction_amount]]-Table2[[#This Row],[avg_transaction_amount]]</f>
        <v>35125.9</v>
      </c>
    </row>
    <row r="4529" spans="1:17" x14ac:dyDescent="0.25">
      <c r="A4529" s="4" t="s">
        <v>8142</v>
      </c>
      <c r="B4529" s="5" t="s">
        <v>5591</v>
      </c>
      <c r="C4529" s="5">
        <v>21512.18</v>
      </c>
      <c r="D4529" s="5" t="s">
        <v>26</v>
      </c>
      <c r="E4529" s="5" t="s">
        <v>27</v>
      </c>
      <c r="F4529" s="5" t="s">
        <v>28</v>
      </c>
      <c r="G4529" s="5" t="s">
        <v>58</v>
      </c>
      <c r="H4529" s="5">
        <v>566</v>
      </c>
      <c r="I4529" s="5">
        <v>15</v>
      </c>
      <c r="J4529" s="5">
        <v>1</v>
      </c>
      <c r="K4529" s="5">
        <v>26340.16</v>
      </c>
      <c r="L4529" s="5">
        <v>0</v>
      </c>
      <c r="M4529" s="5">
        <v>0.96399999999999997</v>
      </c>
      <c r="N4529" s="5">
        <v>4</v>
      </c>
      <c r="O4529" s="6">
        <v>0</v>
      </c>
      <c r="P4529" s="5" t="str">
        <f>IF(Table2[[#This Row],[ip_risk_score]]&gt;0.8,"HIGH",IF(Table2[[#This Row],[ip_risk_score]]&gt;0.5,"MEDIUM","LOW"))</f>
        <v>HIGH</v>
      </c>
      <c r="Q4529" s="5">
        <f>Table2[[#This Row],[transaction_amount]]-Table2[[#This Row],[avg_transaction_amount]]</f>
        <v>-4827.9799999999996</v>
      </c>
    </row>
    <row r="4530" spans="1:17" x14ac:dyDescent="0.25">
      <c r="A4530" s="4" t="s">
        <v>8143</v>
      </c>
      <c r="B4530" s="5" t="s">
        <v>4228</v>
      </c>
      <c r="C4530" s="5">
        <v>37505.5</v>
      </c>
      <c r="D4530" s="5" t="s">
        <v>53</v>
      </c>
      <c r="E4530" s="5" t="s">
        <v>21</v>
      </c>
      <c r="F4530" s="5" t="s">
        <v>28</v>
      </c>
      <c r="G4530" s="5" t="s">
        <v>23</v>
      </c>
      <c r="H4530" s="5">
        <v>1177</v>
      </c>
      <c r="I4530" s="5">
        <v>16</v>
      </c>
      <c r="J4530" s="5">
        <v>2</v>
      </c>
      <c r="K4530" s="5">
        <v>2153.8000000000002</v>
      </c>
      <c r="L4530" s="5">
        <v>0</v>
      </c>
      <c r="M4530" s="5">
        <v>0.29299999999999998</v>
      </c>
      <c r="N4530" s="5">
        <v>6</v>
      </c>
      <c r="O4530" s="6">
        <v>0</v>
      </c>
      <c r="P4530" s="5" t="str">
        <f>IF(Table2[[#This Row],[ip_risk_score]]&gt;0.8,"HIGH",IF(Table2[[#This Row],[ip_risk_score]]&gt;0.5,"MEDIUM","LOW"))</f>
        <v>LOW</v>
      </c>
      <c r="Q4530" s="5">
        <f>Table2[[#This Row],[transaction_amount]]-Table2[[#This Row],[avg_transaction_amount]]</f>
        <v>35351.699999999997</v>
      </c>
    </row>
    <row r="4531" spans="1:17" x14ac:dyDescent="0.25">
      <c r="A4531" s="4" t="s">
        <v>8144</v>
      </c>
      <c r="B4531" s="5" t="s">
        <v>4551</v>
      </c>
      <c r="C4531" s="5">
        <v>45656.42</v>
      </c>
      <c r="D4531" s="5" t="s">
        <v>53</v>
      </c>
      <c r="E4531" s="5" t="s">
        <v>21</v>
      </c>
      <c r="F4531" s="5" t="s">
        <v>22</v>
      </c>
      <c r="G4531" s="5" t="s">
        <v>33</v>
      </c>
      <c r="H4531" s="5">
        <v>658</v>
      </c>
      <c r="I4531" s="5">
        <v>7</v>
      </c>
      <c r="J4531" s="5">
        <v>0</v>
      </c>
      <c r="K4531" s="5">
        <v>24531.88</v>
      </c>
      <c r="L4531" s="5">
        <v>0</v>
      </c>
      <c r="M4531" s="5">
        <v>0.85299999999999998</v>
      </c>
      <c r="N4531" s="5">
        <v>8</v>
      </c>
      <c r="O4531" s="6">
        <v>0</v>
      </c>
      <c r="P4531" s="5" t="str">
        <f>IF(Table2[[#This Row],[ip_risk_score]]&gt;0.8,"HIGH",IF(Table2[[#This Row],[ip_risk_score]]&gt;0.5,"MEDIUM","LOW"))</f>
        <v>HIGH</v>
      </c>
      <c r="Q4531" s="5">
        <f>Table2[[#This Row],[transaction_amount]]-Table2[[#This Row],[avg_transaction_amount]]</f>
        <v>21124.539999999997</v>
      </c>
    </row>
    <row r="4532" spans="1:17" x14ac:dyDescent="0.25">
      <c r="A4532" s="4" t="s">
        <v>8145</v>
      </c>
      <c r="B4532" s="5" t="s">
        <v>1596</v>
      </c>
      <c r="C4532" s="5">
        <v>28627.54</v>
      </c>
      <c r="D4532" s="5" t="s">
        <v>20</v>
      </c>
      <c r="E4532" s="5" t="s">
        <v>41</v>
      </c>
      <c r="F4532" s="5" t="s">
        <v>28</v>
      </c>
      <c r="G4532" s="5" t="s">
        <v>38</v>
      </c>
      <c r="H4532" s="5">
        <v>217</v>
      </c>
      <c r="I4532" s="5">
        <v>5</v>
      </c>
      <c r="J4532" s="5">
        <v>2</v>
      </c>
      <c r="K4532" s="5">
        <v>17718.16</v>
      </c>
      <c r="L4532" s="5">
        <v>0</v>
      </c>
      <c r="M4532" s="5">
        <v>0.69</v>
      </c>
      <c r="N4532" s="5">
        <v>6</v>
      </c>
      <c r="O4532" s="6">
        <v>0</v>
      </c>
      <c r="P4532" s="5" t="str">
        <f>IF(Table2[[#This Row],[ip_risk_score]]&gt;0.8,"HIGH",IF(Table2[[#This Row],[ip_risk_score]]&gt;0.5,"MEDIUM","LOW"))</f>
        <v>MEDIUM</v>
      </c>
      <c r="Q4532" s="5">
        <f>Table2[[#This Row],[transaction_amount]]-Table2[[#This Row],[avg_transaction_amount]]</f>
        <v>10909.380000000001</v>
      </c>
    </row>
    <row r="4533" spans="1:17" x14ac:dyDescent="0.25">
      <c r="A4533" s="4" t="s">
        <v>8146</v>
      </c>
      <c r="B4533" s="5" t="s">
        <v>3812</v>
      </c>
      <c r="C4533" s="5">
        <v>9080.2199999999993</v>
      </c>
      <c r="D4533" s="5" t="s">
        <v>53</v>
      </c>
      <c r="E4533" s="5" t="s">
        <v>27</v>
      </c>
      <c r="F4533" s="5" t="s">
        <v>28</v>
      </c>
      <c r="G4533" s="5" t="s">
        <v>23</v>
      </c>
      <c r="H4533" s="5">
        <v>1776</v>
      </c>
      <c r="I4533" s="5">
        <v>1</v>
      </c>
      <c r="J4533" s="5">
        <v>1</v>
      </c>
      <c r="K4533" s="5">
        <v>5003.72</v>
      </c>
      <c r="L4533" s="5">
        <v>0</v>
      </c>
      <c r="M4533" s="5">
        <v>0.35699999999999998</v>
      </c>
      <c r="N4533" s="5">
        <v>6</v>
      </c>
      <c r="O4533" s="6">
        <v>0</v>
      </c>
      <c r="P4533" s="5" t="str">
        <f>IF(Table2[[#This Row],[ip_risk_score]]&gt;0.8,"HIGH",IF(Table2[[#This Row],[ip_risk_score]]&gt;0.5,"MEDIUM","LOW"))</f>
        <v>LOW</v>
      </c>
      <c r="Q4533" s="5">
        <f>Table2[[#This Row],[transaction_amount]]-Table2[[#This Row],[avg_transaction_amount]]</f>
        <v>4076.4999999999991</v>
      </c>
    </row>
    <row r="4534" spans="1:17" x14ac:dyDescent="0.25">
      <c r="A4534" s="4" t="s">
        <v>8147</v>
      </c>
      <c r="B4534" s="5" t="s">
        <v>5107</v>
      </c>
      <c r="C4534" s="5">
        <v>13476.44</v>
      </c>
      <c r="D4534" s="5" t="s">
        <v>20</v>
      </c>
      <c r="E4534" s="5" t="s">
        <v>41</v>
      </c>
      <c r="F4534" s="5" t="s">
        <v>28</v>
      </c>
      <c r="G4534" s="5" t="s">
        <v>33</v>
      </c>
      <c r="H4534" s="5">
        <v>281</v>
      </c>
      <c r="I4534" s="5">
        <v>9</v>
      </c>
      <c r="J4534" s="5">
        <v>3</v>
      </c>
      <c r="K4534" s="5">
        <v>6898.13</v>
      </c>
      <c r="L4534" s="5">
        <v>0</v>
      </c>
      <c r="M4534" s="5">
        <v>0.93799999999999994</v>
      </c>
      <c r="N4534" s="5">
        <v>6</v>
      </c>
      <c r="O4534" s="6">
        <v>0</v>
      </c>
      <c r="P4534" s="5" t="str">
        <f>IF(Table2[[#This Row],[ip_risk_score]]&gt;0.8,"HIGH",IF(Table2[[#This Row],[ip_risk_score]]&gt;0.5,"MEDIUM","LOW"))</f>
        <v>HIGH</v>
      </c>
      <c r="Q4534" s="5">
        <f>Table2[[#This Row],[transaction_amount]]-Table2[[#This Row],[avg_transaction_amount]]</f>
        <v>6578.31</v>
      </c>
    </row>
    <row r="4535" spans="1:17" x14ac:dyDescent="0.25">
      <c r="A4535" s="4" t="s">
        <v>8148</v>
      </c>
      <c r="B4535" s="5" t="s">
        <v>5556</v>
      </c>
      <c r="C4535" s="5">
        <v>9972.2999999999993</v>
      </c>
      <c r="D4535" s="5" t="s">
        <v>53</v>
      </c>
      <c r="E4535" s="5" t="s">
        <v>27</v>
      </c>
      <c r="F4535" s="5" t="s">
        <v>28</v>
      </c>
      <c r="G4535" s="5" t="s">
        <v>38</v>
      </c>
      <c r="H4535" s="5">
        <v>1640</v>
      </c>
      <c r="I4535" s="5">
        <v>16</v>
      </c>
      <c r="J4535" s="5">
        <v>3</v>
      </c>
      <c r="K4535" s="5">
        <v>4759.63</v>
      </c>
      <c r="L4535" s="5">
        <v>1</v>
      </c>
      <c r="M4535" s="5">
        <v>0.58299999999999996</v>
      </c>
      <c r="N4535" s="5">
        <v>5</v>
      </c>
      <c r="O4535" s="6">
        <v>0</v>
      </c>
      <c r="P4535" s="5" t="str">
        <f>IF(Table2[[#This Row],[ip_risk_score]]&gt;0.8,"HIGH",IF(Table2[[#This Row],[ip_risk_score]]&gt;0.5,"MEDIUM","LOW"))</f>
        <v>MEDIUM</v>
      </c>
      <c r="Q4535" s="5">
        <f>Table2[[#This Row],[transaction_amount]]-Table2[[#This Row],[avg_transaction_amount]]</f>
        <v>5212.6699999999992</v>
      </c>
    </row>
    <row r="4536" spans="1:17" x14ac:dyDescent="0.25">
      <c r="A4536" s="4" t="s">
        <v>8149</v>
      </c>
      <c r="B4536" s="5" t="s">
        <v>8150</v>
      </c>
      <c r="C4536" s="5">
        <v>12380.51</v>
      </c>
      <c r="D4536" s="5" t="s">
        <v>53</v>
      </c>
      <c r="E4536" s="5" t="s">
        <v>31</v>
      </c>
      <c r="F4536" s="5" t="s">
        <v>22</v>
      </c>
      <c r="G4536" s="5" t="s">
        <v>33</v>
      </c>
      <c r="H4536" s="5">
        <v>424</v>
      </c>
      <c r="I4536" s="5">
        <v>18</v>
      </c>
      <c r="J4536" s="5">
        <v>4</v>
      </c>
      <c r="K4536" s="5">
        <v>21578.32</v>
      </c>
      <c r="L4536" s="5">
        <v>0</v>
      </c>
      <c r="M4536" s="5">
        <v>0.83</v>
      </c>
      <c r="N4536" s="5">
        <v>5</v>
      </c>
      <c r="O4536" s="6">
        <v>0</v>
      </c>
      <c r="P4536" s="5" t="str">
        <f>IF(Table2[[#This Row],[ip_risk_score]]&gt;0.8,"HIGH",IF(Table2[[#This Row],[ip_risk_score]]&gt;0.5,"MEDIUM","LOW"))</f>
        <v>HIGH</v>
      </c>
      <c r="Q4536" s="5">
        <f>Table2[[#This Row],[transaction_amount]]-Table2[[#This Row],[avg_transaction_amount]]</f>
        <v>-9197.81</v>
      </c>
    </row>
    <row r="4537" spans="1:17" x14ac:dyDescent="0.25">
      <c r="A4537" s="4" t="s">
        <v>8151</v>
      </c>
      <c r="B4537" s="5" t="s">
        <v>8152</v>
      </c>
      <c r="C4537" s="5">
        <v>15355.45</v>
      </c>
      <c r="D4537" s="5" t="s">
        <v>53</v>
      </c>
      <c r="E4537" s="5" t="s">
        <v>27</v>
      </c>
      <c r="F4537" s="5" t="s">
        <v>22</v>
      </c>
      <c r="G4537" s="5" t="s">
        <v>38</v>
      </c>
      <c r="H4537" s="5">
        <v>1430</v>
      </c>
      <c r="I4537" s="5">
        <v>3</v>
      </c>
      <c r="J4537" s="5">
        <v>3</v>
      </c>
      <c r="K4537" s="5">
        <v>4504.6000000000004</v>
      </c>
      <c r="L4537" s="5">
        <v>0</v>
      </c>
      <c r="M4537" s="5">
        <v>0.79700000000000004</v>
      </c>
      <c r="N4537" s="5">
        <v>6</v>
      </c>
      <c r="O4537" s="6">
        <v>0</v>
      </c>
      <c r="P4537" s="5" t="str">
        <f>IF(Table2[[#This Row],[ip_risk_score]]&gt;0.8,"HIGH",IF(Table2[[#This Row],[ip_risk_score]]&gt;0.5,"MEDIUM","LOW"))</f>
        <v>MEDIUM</v>
      </c>
      <c r="Q4537" s="5">
        <f>Table2[[#This Row],[transaction_amount]]-Table2[[#This Row],[avg_transaction_amount]]</f>
        <v>10850.85</v>
      </c>
    </row>
    <row r="4538" spans="1:17" x14ac:dyDescent="0.25">
      <c r="A4538" s="4" t="s">
        <v>8153</v>
      </c>
      <c r="B4538" s="5" t="s">
        <v>7407</v>
      </c>
      <c r="C4538" s="5">
        <v>27778.93</v>
      </c>
      <c r="D4538" s="5" t="s">
        <v>53</v>
      </c>
      <c r="E4538" s="5" t="s">
        <v>27</v>
      </c>
      <c r="F4538" s="5" t="s">
        <v>32</v>
      </c>
      <c r="G4538" s="5" t="s">
        <v>38</v>
      </c>
      <c r="H4538" s="5">
        <v>393</v>
      </c>
      <c r="I4538" s="5">
        <v>12</v>
      </c>
      <c r="J4538" s="5">
        <v>4</v>
      </c>
      <c r="K4538" s="5">
        <v>20472.990000000002</v>
      </c>
      <c r="L4538" s="5">
        <v>0</v>
      </c>
      <c r="M4538" s="5">
        <v>4.5999999999999999E-2</v>
      </c>
      <c r="N4538" s="5">
        <v>6</v>
      </c>
      <c r="O4538" s="6">
        <v>0</v>
      </c>
      <c r="P4538" s="5" t="str">
        <f>IF(Table2[[#This Row],[ip_risk_score]]&gt;0.8,"HIGH",IF(Table2[[#This Row],[ip_risk_score]]&gt;0.5,"MEDIUM","LOW"))</f>
        <v>LOW</v>
      </c>
      <c r="Q4538" s="5">
        <f>Table2[[#This Row],[transaction_amount]]-Table2[[#This Row],[avg_transaction_amount]]</f>
        <v>7305.9399999999987</v>
      </c>
    </row>
    <row r="4539" spans="1:17" x14ac:dyDescent="0.25">
      <c r="A4539" s="4" t="s">
        <v>8154</v>
      </c>
      <c r="B4539" s="5" t="s">
        <v>2391</v>
      </c>
      <c r="C4539" s="5">
        <v>29420.18</v>
      </c>
      <c r="D4539" s="5" t="s">
        <v>53</v>
      </c>
      <c r="E4539" s="5" t="s">
        <v>41</v>
      </c>
      <c r="F4539" s="5" t="s">
        <v>28</v>
      </c>
      <c r="G4539" s="5" t="s">
        <v>23</v>
      </c>
      <c r="H4539" s="5">
        <v>1294</v>
      </c>
      <c r="I4539" s="5">
        <v>20</v>
      </c>
      <c r="J4539" s="5">
        <v>3</v>
      </c>
      <c r="K4539" s="5">
        <v>3931.69</v>
      </c>
      <c r="L4539" s="5">
        <v>0</v>
      </c>
      <c r="M4539" s="5">
        <v>0.26900000000000002</v>
      </c>
      <c r="N4539" s="5">
        <v>1</v>
      </c>
      <c r="O4539" s="6">
        <v>0</v>
      </c>
      <c r="P4539" s="5" t="str">
        <f>IF(Table2[[#This Row],[ip_risk_score]]&gt;0.8,"HIGH",IF(Table2[[#This Row],[ip_risk_score]]&gt;0.5,"MEDIUM","LOW"))</f>
        <v>LOW</v>
      </c>
      <c r="Q4539" s="5">
        <f>Table2[[#This Row],[transaction_amount]]-Table2[[#This Row],[avg_transaction_amount]]</f>
        <v>25488.49</v>
      </c>
    </row>
    <row r="4540" spans="1:17" x14ac:dyDescent="0.25">
      <c r="A4540" s="4" t="s">
        <v>8155</v>
      </c>
      <c r="B4540" s="5" t="s">
        <v>8156</v>
      </c>
      <c r="C4540" s="5">
        <v>21353.66</v>
      </c>
      <c r="D4540" s="5" t="s">
        <v>53</v>
      </c>
      <c r="E4540" s="5" t="s">
        <v>21</v>
      </c>
      <c r="F4540" s="5" t="s">
        <v>22</v>
      </c>
      <c r="G4540" s="5" t="s">
        <v>58</v>
      </c>
      <c r="H4540" s="5">
        <v>900</v>
      </c>
      <c r="I4540" s="5">
        <v>18</v>
      </c>
      <c r="J4540" s="5">
        <v>0</v>
      </c>
      <c r="K4540" s="5">
        <v>24087.77</v>
      </c>
      <c r="L4540" s="5">
        <v>0</v>
      </c>
      <c r="M4540" s="5">
        <v>0.47199999999999998</v>
      </c>
      <c r="N4540" s="5">
        <v>7</v>
      </c>
      <c r="O4540" s="6">
        <v>0</v>
      </c>
      <c r="P4540" s="5" t="str">
        <f>IF(Table2[[#This Row],[ip_risk_score]]&gt;0.8,"HIGH",IF(Table2[[#This Row],[ip_risk_score]]&gt;0.5,"MEDIUM","LOW"))</f>
        <v>LOW</v>
      </c>
      <c r="Q4540" s="5">
        <f>Table2[[#This Row],[transaction_amount]]-Table2[[#This Row],[avg_transaction_amount]]</f>
        <v>-2734.1100000000006</v>
      </c>
    </row>
    <row r="4541" spans="1:17" x14ac:dyDescent="0.25">
      <c r="A4541" s="4" t="s">
        <v>8157</v>
      </c>
      <c r="B4541" s="5" t="s">
        <v>8158</v>
      </c>
      <c r="C4541" s="5">
        <v>30790.27</v>
      </c>
      <c r="D4541" s="5" t="s">
        <v>20</v>
      </c>
      <c r="E4541" s="5" t="s">
        <v>27</v>
      </c>
      <c r="F4541" s="5" t="s">
        <v>32</v>
      </c>
      <c r="G4541" s="5" t="s">
        <v>23</v>
      </c>
      <c r="H4541" s="5">
        <v>1672</v>
      </c>
      <c r="I4541" s="5">
        <v>15</v>
      </c>
      <c r="J4541" s="5">
        <v>1</v>
      </c>
      <c r="K4541" s="5">
        <v>27592.77</v>
      </c>
      <c r="L4541" s="5">
        <v>0</v>
      </c>
      <c r="M4541" s="5">
        <v>0.93300000000000005</v>
      </c>
      <c r="N4541" s="5">
        <v>6</v>
      </c>
      <c r="O4541" s="6">
        <v>0</v>
      </c>
      <c r="P4541" s="5" t="str">
        <f>IF(Table2[[#This Row],[ip_risk_score]]&gt;0.8,"HIGH",IF(Table2[[#This Row],[ip_risk_score]]&gt;0.5,"MEDIUM","LOW"))</f>
        <v>HIGH</v>
      </c>
      <c r="Q4541" s="5">
        <f>Table2[[#This Row],[transaction_amount]]-Table2[[#This Row],[avg_transaction_amount]]</f>
        <v>3197.5</v>
      </c>
    </row>
    <row r="4542" spans="1:17" x14ac:dyDescent="0.25">
      <c r="A4542" s="4" t="s">
        <v>8159</v>
      </c>
      <c r="B4542" s="5" t="s">
        <v>8160</v>
      </c>
      <c r="C4542" s="5">
        <v>4124.67</v>
      </c>
      <c r="D4542" s="5" t="s">
        <v>20</v>
      </c>
      <c r="E4542" s="5" t="s">
        <v>21</v>
      </c>
      <c r="F4542" s="5" t="s">
        <v>32</v>
      </c>
      <c r="G4542" s="5" t="s">
        <v>48</v>
      </c>
      <c r="H4542" s="5">
        <v>1976</v>
      </c>
      <c r="I4542" s="5">
        <v>12</v>
      </c>
      <c r="J4542" s="5">
        <v>2</v>
      </c>
      <c r="K4542" s="5">
        <v>16823.43</v>
      </c>
      <c r="L4542" s="5">
        <v>0</v>
      </c>
      <c r="M4542" s="5">
        <v>6.2E-2</v>
      </c>
      <c r="N4542" s="5">
        <v>6</v>
      </c>
      <c r="O4542" s="6">
        <v>0</v>
      </c>
      <c r="P4542" s="5" t="str">
        <f>IF(Table2[[#This Row],[ip_risk_score]]&gt;0.8,"HIGH",IF(Table2[[#This Row],[ip_risk_score]]&gt;0.5,"MEDIUM","LOW"))</f>
        <v>LOW</v>
      </c>
      <c r="Q4542" s="5">
        <f>Table2[[#This Row],[transaction_amount]]-Table2[[#This Row],[avg_transaction_amount]]</f>
        <v>-12698.76</v>
      </c>
    </row>
    <row r="4543" spans="1:17" x14ac:dyDescent="0.25">
      <c r="A4543" s="4" t="s">
        <v>8161</v>
      </c>
      <c r="B4543" s="5" t="s">
        <v>8162</v>
      </c>
      <c r="C4543" s="5">
        <v>4435.0200000000004</v>
      </c>
      <c r="D4543" s="5" t="s">
        <v>26</v>
      </c>
      <c r="E4543" s="5" t="s">
        <v>27</v>
      </c>
      <c r="F4543" s="5" t="s">
        <v>28</v>
      </c>
      <c r="G4543" s="5" t="s">
        <v>33</v>
      </c>
      <c r="H4543" s="5">
        <v>1200</v>
      </c>
      <c r="I4543" s="5">
        <v>4</v>
      </c>
      <c r="J4543" s="5">
        <v>1</v>
      </c>
      <c r="K4543" s="5">
        <v>28988.9</v>
      </c>
      <c r="L4543" s="5">
        <v>0</v>
      </c>
      <c r="M4543" s="5">
        <v>0.186</v>
      </c>
      <c r="N4543" s="5">
        <v>1</v>
      </c>
      <c r="O4543" s="6">
        <v>1</v>
      </c>
      <c r="P4543" s="5" t="str">
        <f>IF(Table2[[#This Row],[ip_risk_score]]&gt;0.8,"HIGH",IF(Table2[[#This Row],[ip_risk_score]]&gt;0.5,"MEDIUM","LOW"))</f>
        <v>LOW</v>
      </c>
      <c r="Q4543" s="5">
        <f>Table2[[#This Row],[transaction_amount]]-Table2[[#This Row],[avg_transaction_amount]]</f>
        <v>-24553.88</v>
      </c>
    </row>
    <row r="4544" spans="1:17" x14ac:dyDescent="0.25">
      <c r="A4544" s="4" t="s">
        <v>8163</v>
      </c>
      <c r="B4544" s="5" t="s">
        <v>8164</v>
      </c>
      <c r="C4544" s="5">
        <v>8632.8799999999992</v>
      </c>
      <c r="D4544" s="5" t="s">
        <v>53</v>
      </c>
      <c r="E4544" s="5" t="s">
        <v>41</v>
      </c>
      <c r="F4544" s="5" t="s">
        <v>32</v>
      </c>
      <c r="G4544" s="5" t="s">
        <v>48</v>
      </c>
      <c r="H4544" s="5">
        <v>1051</v>
      </c>
      <c r="I4544" s="5">
        <v>11</v>
      </c>
      <c r="J4544" s="5">
        <v>1</v>
      </c>
      <c r="K4544" s="5">
        <v>11772.37</v>
      </c>
      <c r="L4544" s="5">
        <v>0</v>
      </c>
      <c r="M4544" s="5">
        <v>0.625</v>
      </c>
      <c r="N4544" s="5">
        <v>7</v>
      </c>
      <c r="O4544" s="6">
        <v>0</v>
      </c>
      <c r="P4544" s="5" t="str">
        <f>IF(Table2[[#This Row],[ip_risk_score]]&gt;0.8,"HIGH",IF(Table2[[#This Row],[ip_risk_score]]&gt;0.5,"MEDIUM","LOW"))</f>
        <v>MEDIUM</v>
      </c>
      <c r="Q4544" s="5">
        <f>Table2[[#This Row],[transaction_amount]]-Table2[[#This Row],[avg_transaction_amount]]</f>
        <v>-3139.4900000000016</v>
      </c>
    </row>
    <row r="4545" spans="1:17" x14ac:dyDescent="0.25">
      <c r="A4545" s="4" t="s">
        <v>8165</v>
      </c>
      <c r="B4545" s="5" t="s">
        <v>4346</v>
      </c>
      <c r="C4545" s="5">
        <v>25927.97</v>
      </c>
      <c r="D4545" s="5" t="s">
        <v>20</v>
      </c>
      <c r="E4545" s="5" t="s">
        <v>27</v>
      </c>
      <c r="F4545" s="5" t="s">
        <v>22</v>
      </c>
      <c r="G4545" s="5" t="s">
        <v>38</v>
      </c>
      <c r="H4545" s="5">
        <v>669</v>
      </c>
      <c r="I4545" s="5">
        <v>6</v>
      </c>
      <c r="J4545" s="5">
        <v>4</v>
      </c>
      <c r="K4545" s="5">
        <v>7413.61</v>
      </c>
      <c r="L4545" s="5">
        <v>0</v>
      </c>
      <c r="M4545" s="5">
        <v>0.65300000000000002</v>
      </c>
      <c r="N4545" s="5">
        <v>6</v>
      </c>
      <c r="O4545" s="6">
        <v>0</v>
      </c>
      <c r="P4545" s="5" t="str">
        <f>IF(Table2[[#This Row],[ip_risk_score]]&gt;0.8,"HIGH",IF(Table2[[#This Row],[ip_risk_score]]&gt;0.5,"MEDIUM","LOW"))</f>
        <v>MEDIUM</v>
      </c>
      <c r="Q4545" s="5">
        <f>Table2[[#This Row],[transaction_amount]]-Table2[[#This Row],[avg_transaction_amount]]</f>
        <v>18514.36</v>
      </c>
    </row>
    <row r="4546" spans="1:17" x14ac:dyDescent="0.25">
      <c r="A4546" s="4" t="s">
        <v>8166</v>
      </c>
      <c r="B4546" s="5" t="s">
        <v>8167</v>
      </c>
      <c r="C4546" s="5">
        <v>10739.03</v>
      </c>
      <c r="D4546" s="5" t="s">
        <v>53</v>
      </c>
      <c r="E4546" s="5" t="s">
        <v>31</v>
      </c>
      <c r="F4546" s="5" t="s">
        <v>32</v>
      </c>
      <c r="G4546" s="5" t="s">
        <v>23</v>
      </c>
      <c r="H4546" s="5">
        <v>256</v>
      </c>
      <c r="I4546" s="5">
        <v>8</v>
      </c>
      <c r="J4546" s="5">
        <v>4</v>
      </c>
      <c r="K4546" s="5">
        <v>5401.17</v>
      </c>
      <c r="L4546" s="5">
        <v>0</v>
      </c>
      <c r="M4546" s="5">
        <v>0.16400000000000001</v>
      </c>
      <c r="N4546" s="5">
        <v>2</v>
      </c>
      <c r="O4546" s="6">
        <v>0</v>
      </c>
      <c r="P4546" s="5" t="str">
        <f>IF(Table2[[#This Row],[ip_risk_score]]&gt;0.8,"HIGH",IF(Table2[[#This Row],[ip_risk_score]]&gt;0.5,"MEDIUM","LOW"))</f>
        <v>LOW</v>
      </c>
      <c r="Q4546" s="5">
        <f>Table2[[#This Row],[transaction_amount]]-Table2[[#This Row],[avg_transaction_amount]]</f>
        <v>5337.8600000000006</v>
      </c>
    </row>
    <row r="4547" spans="1:17" x14ac:dyDescent="0.25">
      <c r="A4547" s="4" t="s">
        <v>8168</v>
      </c>
      <c r="B4547" s="5" t="s">
        <v>8169</v>
      </c>
      <c r="C4547" s="5">
        <v>14200.06</v>
      </c>
      <c r="D4547" s="5" t="s">
        <v>53</v>
      </c>
      <c r="E4547" s="5" t="s">
        <v>27</v>
      </c>
      <c r="F4547" s="5" t="s">
        <v>32</v>
      </c>
      <c r="G4547" s="5" t="s">
        <v>48</v>
      </c>
      <c r="H4547" s="5">
        <v>1675</v>
      </c>
      <c r="I4547" s="5">
        <v>4</v>
      </c>
      <c r="J4547" s="5">
        <v>0</v>
      </c>
      <c r="K4547" s="5">
        <v>14421</v>
      </c>
      <c r="L4547" s="5">
        <v>1</v>
      </c>
      <c r="M4547" s="5">
        <v>0.94799999999999995</v>
      </c>
      <c r="N4547" s="5">
        <v>8</v>
      </c>
      <c r="O4547" s="6">
        <v>1</v>
      </c>
      <c r="P4547" s="5" t="str">
        <f>IF(Table2[[#This Row],[ip_risk_score]]&gt;0.8,"HIGH",IF(Table2[[#This Row],[ip_risk_score]]&gt;0.5,"MEDIUM","LOW"))</f>
        <v>HIGH</v>
      </c>
      <c r="Q4547" s="5">
        <f>Table2[[#This Row],[transaction_amount]]-Table2[[#This Row],[avg_transaction_amount]]</f>
        <v>-220.94000000000051</v>
      </c>
    </row>
    <row r="4548" spans="1:17" x14ac:dyDescent="0.25">
      <c r="A4548" s="4" t="s">
        <v>8170</v>
      </c>
      <c r="B4548" s="5" t="s">
        <v>8171</v>
      </c>
      <c r="C4548" s="5">
        <v>20045.63</v>
      </c>
      <c r="D4548" s="5" t="s">
        <v>20</v>
      </c>
      <c r="E4548" s="5" t="s">
        <v>27</v>
      </c>
      <c r="F4548" s="5" t="s">
        <v>22</v>
      </c>
      <c r="G4548" s="5" t="s">
        <v>48</v>
      </c>
      <c r="H4548" s="5">
        <v>1329</v>
      </c>
      <c r="I4548" s="5">
        <v>3</v>
      </c>
      <c r="J4548" s="5">
        <v>2</v>
      </c>
      <c r="K4548" s="5">
        <v>4009.33</v>
      </c>
      <c r="L4548" s="5">
        <v>1</v>
      </c>
      <c r="M4548" s="5">
        <v>0.17699999999999999</v>
      </c>
      <c r="N4548" s="5">
        <v>8</v>
      </c>
      <c r="O4548" s="6">
        <v>0</v>
      </c>
      <c r="P4548" s="5" t="str">
        <f>IF(Table2[[#This Row],[ip_risk_score]]&gt;0.8,"HIGH",IF(Table2[[#This Row],[ip_risk_score]]&gt;0.5,"MEDIUM","LOW"))</f>
        <v>LOW</v>
      </c>
      <c r="Q4548" s="5">
        <f>Table2[[#This Row],[transaction_amount]]-Table2[[#This Row],[avg_transaction_amount]]</f>
        <v>16036.300000000001</v>
      </c>
    </row>
    <row r="4549" spans="1:17" x14ac:dyDescent="0.25">
      <c r="A4549" s="4" t="s">
        <v>8172</v>
      </c>
      <c r="B4549" s="5" t="s">
        <v>8173</v>
      </c>
      <c r="C4549" s="5">
        <v>40602.71</v>
      </c>
      <c r="D4549" s="5" t="s">
        <v>53</v>
      </c>
      <c r="E4549" s="5" t="s">
        <v>21</v>
      </c>
      <c r="F4549" s="5" t="s">
        <v>32</v>
      </c>
      <c r="G4549" s="5" t="s">
        <v>48</v>
      </c>
      <c r="H4549" s="5">
        <v>423</v>
      </c>
      <c r="I4549" s="5">
        <v>9</v>
      </c>
      <c r="J4549" s="5">
        <v>3</v>
      </c>
      <c r="K4549" s="5">
        <v>26286.14</v>
      </c>
      <c r="L4549" s="5">
        <v>0</v>
      </c>
      <c r="M4549" s="5">
        <v>0.182</v>
      </c>
      <c r="N4549" s="5">
        <v>7</v>
      </c>
      <c r="O4549" s="6">
        <v>0</v>
      </c>
      <c r="P4549" s="5" t="str">
        <f>IF(Table2[[#This Row],[ip_risk_score]]&gt;0.8,"HIGH",IF(Table2[[#This Row],[ip_risk_score]]&gt;0.5,"MEDIUM","LOW"))</f>
        <v>LOW</v>
      </c>
      <c r="Q4549" s="5">
        <f>Table2[[#This Row],[transaction_amount]]-Table2[[#This Row],[avg_transaction_amount]]</f>
        <v>14316.57</v>
      </c>
    </row>
    <row r="4550" spans="1:17" x14ac:dyDescent="0.25">
      <c r="A4550" s="4" t="s">
        <v>8174</v>
      </c>
      <c r="B4550" s="5" t="s">
        <v>8175</v>
      </c>
      <c r="C4550" s="5">
        <v>742.41</v>
      </c>
      <c r="D4550" s="5" t="s">
        <v>20</v>
      </c>
      <c r="E4550" s="5" t="s">
        <v>21</v>
      </c>
      <c r="F4550" s="5" t="s">
        <v>32</v>
      </c>
      <c r="G4550" s="5" t="s">
        <v>38</v>
      </c>
      <c r="H4550" s="5">
        <v>1811</v>
      </c>
      <c r="I4550" s="5">
        <v>15</v>
      </c>
      <c r="J4550" s="5">
        <v>3</v>
      </c>
      <c r="K4550" s="5">
        <v>23564.49</v>
      </c>
      <c r="L4550" s="5">
        <v>0</v>
      </c>
      <c r="M4550" s="5">
        <v>0.63600000000000001</v>
      </c>
      <c r="N4550" s="5">
        <v>7</v>
      </c>
      <c r="O4550" s="6">
        <v>0</v>
      </c>
      <c r="P4550" s="5" t="str">
        <f>IF(Table2[[#This Row],[ip_risk_score]]&gt;0.8,"HIGH",IF(Table2[[#This Row],[ip_risk_score]]&gt;0.5,"MEDIUM","LOW"))</f>
        <v>MEDIUM</v>
      </c>
      <c r="Q4550" s="5">
        <f>Table2[[#This Row],[transaction_amount]]-Table2[[#This Row],[avg_transaction_amount]]</f>
        <v>-22822.080000000002</v>
      </c>
    </row>
    <row r="4551" spans="1:17" x14ac:dyDescent="0.25">
      <c r="A4551" s="4" t="s">
        <v>8176</v>
      </c>
      <c r="B4551" s="5" t="s">
        <v>8177</v>
      </c>
      <c r="C4551" s="5">
        <v>32486.47</v>
      </c>
      <c r="D4551" s="5" t="s">
        <v>20</v>
      </c>
      <c r="E4551" s="5" t="s">
        <v>31</v>
      </c>
      <c r="F4551" s="5" t="s">
        <v>32</v>
      </c>
      <c r="G4551" s="5" t="s">
        <v>38</v>
      </c>
      <c r="H4551" s="5">
        <v>1353</v>
      </c>
      <c r="I4551" s="5">
        <v>10</v>
      </c>
      <c r="J4551" s="5">
        <v>1</v>
      </c>
      <c r="K4551" s="5">
        <v>16907.34</v>
      </c>
      <c r="L4551" s="5">
        <v>0</v>
      </c>
      <c r="M4551" s="5">
        <v>0.42099999999999999</v>
      </c>
      <c r="N4551" s="5">
        <v>7</v>
      </c>
      <c r="O4551" s="6">
        <v>0</v>
      </c>
      <c r="P4551" s="5" t="str">
        <f>IF(Table2[[#This Row],[ip_risk_score]]&gt;0.8,"HIGH",IF(Table2[[#This Row],[ip_risk_score]]&gt;0.5,"MEDIUM","LOW"))</f>
        <v>LOW</v>
      </c>
      <c r="Q4551" s="5">
        <f>Table2[[#This Row],[transaction_amount]]-Table2[[#This Row],[avg_transaction_amount]]</f>
        <v>15579.130000000001</v>
      </c>
    </row>
    <row r="4552" spans="1:17" x14ac:dyDescent="0.25">
      <c r="A4552" s="4" t="s">
        <v>8178</v>
      </c>
      <c r="B4552" s="5" t="s">
        <v>1771</v>
      </c>
      <c r="C4552" s="5">
        <v>33460.379999999997</v>
      </c>
      <c r="D4552" s="5" t="s">
        <v>26</v>
      </c>
      <c r="E4552" s="5" t="s">
        <v>27</v>
      </c>
      <c r="F4552" s="5" t="s">
        <v>32</v>
      </c>
      <c r="G4552" s="5" t="s">
        <v>38</v>
      </c>
      <c r="H4552" s="5">
        <v>1587</v>
      </c>
      <c r="I4552" s="5">
        <v>8</v>
      </c>
      <c r="J4552" s="5">
        <v>0</v>
      </c>
      <c r="K4552" s="5">
        <v>21671.74</v>
      </c>
      <c r="L4552" s="5">
        <v>0</v>
      </c>
      <c r="M4552" s="5">
        <v>2.5999999999999999E-2</v>
      </c>
      <c r="N4552" s="5">
        <v>4</v>
      </c>
      <c r="O4552" s="6">
        <v>0</v>
      </c>
      <c r="P4552" s="5" t="str">
        <f>IF(Table2[[#This Row],[ip_risk_score]]&gt;0.8,"HIGH",IF(Table2[[#This Row],[ip_risk_score]]&gt;0.5,"MEDIUM","LOW"))</f>
        <v>LOW</v>
      </c>
      <c r="Q4552" s="5">
        <f>Table2[[#This Row],[transaction_amount]]-Table2[[#This Row],[avg_transaction_amount]]</f>
        <v>11788.639999999996</v>
      </c>
    </row>
    <row r="4553" spans="1:17" x14ac:dyDescent="0.25">
      <c r="A4553" s="4" t="s">
        <v>8179</v>
      </c>
      <c r="B4553" s="5" t="s">
        <v>8180</v>
      </c>
      <c r="C4553" s="5">
        <v>39942.86</v>
      </c>
      <c r="D4553" s="5" t="s">
        <v>26</v>
      </c>
      <c r="E4553" s="5" t="s">
        <v>21</v>
      </c>
      <c r="F4553" s="5" t="s">
        <v>28</v>
      </c>
      <c r="G4553" s="5" t="s">
        <v>48</v>
      </c>
      <c r="H4553" s="5">
        <v>724</v>
      </c>
      <c r="I4553" s="5">
        <v>23</v>
      </c>
      <c r="J4553" s="5">
        <v>2</v>
      </c>
      <c r="K4553" s="5">
        <v>1594.71</v>
      </c>
      <c r="L4553" s="5">
        <v>0</v>
      </c>
      <c r="M4553" s="5">
        <v>0.92100000000000004</v>
      </c>
      <c r="N4553" s="5">
        <v>1</v>
      </c>
      <c r="O4553" s="6">
        <v>0</v>
      </c>
      <c r="P4553" s="5" t="str">
        <f>IF(Table2[[#This Row],[ip_risk_score]]&gt;0.8,"HIGH",IF(Table2[[#This Row],[ip_risk_score]]&gt;0.5,"MEDIUM","LOW"))</f>
        <v>HIGH</v>
      </c>
      <c r="Q4553" s="5">
        <f>Table2[[#This Row],[transaction_amount]]-Table2[[#This Row],[avg_transaction_amount]]</f>
        <v>38348.15</v>
      </c>
    </row>
    <row r="4554" spans="1:17" x14ac:dyDescent="0.25">
      <c r="A4554" s="4" t="s">
        <v>8181</v>
      </c>
      <c r="B4554" s="5" t="s">
        <v>8182</v>
      </c>
      <c r="C4554" s="5">
        <v>46641.01</v>
      </c>
      <c r="D4554" s="5" t="s">
        <v>26</v>
      </c>
      <c r="E4554" s="5" t="s">
        <v>27</v>
      </c>
      <c r="F4554" s="5" t="s">
        <v>28</v>
      </c>
      <c r="G4554" s="5" t="s">
        <v>33</v>
      </c>
      <c r="H4554" s="5">
        <v>1726</v>
      </c>
      <c r="I4554" s="5">
        <v>4</v>
      </c>
      <c r="J4554" s="5">
        <v>3</v>
      </c>
      <c r="K4554" s="5">
        <v>6185.18</v>
      </c>
      <c r="L4554" s="5">
        <v>1</v>
      </c>
      <c r="M4554" s="5">
        <v>7.4999999999999997E-2</v>
      </c>
      <c r="N4554" s="5">
        <v>9</v>
      </c>
      <c r="O4554" s="6">
        <v>0</v>
      </c>
      <c r="P4554" s="5" t="str">
        <f>IF(Table2[[#This Row],[ip_risk_score]]&gt;0.8,"HIGH",IF(Table2[[#This Row],[ip_risk_score]]&gt;0.5,"MEDIUM","LOW"))</f>
        <v>LOW</v>
      </c>
      <c r="Q4554" s="5">
        <f>Table2[[#This Row],[transaction_amount]]-Table2[[#This Row],[avg_transaction_amount]]</f>
        <v>40455.83</v>
      </c>
    </row>
    <row r="4555" spans="1:17" x14ac:dyDescent="0.25">
      <c r="A4555" s="4" t="s">
        <v>8183</v>
      </c>
      <c r="B4555" s="5" t="s">
        <v>4645</v>
      </c>
      <c r="C4555" s="5">
        <v>1055.8900000000001</v>
      </c>
      <c r="D4555" s="5" t="s">
        <v>26</v>
      </c>
      <c r="E4555" s="5" t="s">
        <v>41</v>
      </c>
      <c r="F4555" s="5" t="s">
        <v>22</v>
      </c>
      <c r="G4555" s="5" t="s">
        <v>23</v>
      </c>
      <c r="H4555" s="5">
        <v>1894</v>
      </c>
      <c r="I4555" s="5">
        <v>10</v>
      </c>
      <c r="J4555" s="5">
        <v>1</v>
      </c>
      <c r="K4555" s="5">
        <v>18674.240000000002</v>
      </c>
      <c r="L4555" s="5">
        <v>1</v>
      </c>
      <c r="M4555" s="5">
        <v>0.156</v>
      </c>
      <c r="N4555" s="5">
        <v>1</v>
      </c>
      <c r="O4555" s="6">
        <v>0</v>
      </c>
      <c r="P4555" s="5" t="str">
        <f>IF(Table2[[#This Row],[ip_risk_score]]&gt;0.8,"HIGH",IF(Table2[[#This Row],[ip_risk_score]]&gt;0.5,"MEDIUM","LOW"))</f>
        <v>LOW</v>
      </c>
      <c r="Q4555" s="5">
        <f>Table2[[#This Row],[transaction_amount]]-Table2[[#This Row],[avg_transaction_amount]]</f>
        <v>-17618.350000000002</v>
      </c>
    </row>
    <row r="4556" spans="1:17" x14ac:dyDescent="0.25">
      <c r="A4556" s="4" t="s">
        <v>8184</v>
      </c>
      <c r="B4556" s="5" t="s">
        <v>8185</v>
      </c>
      <c r="C4556" s="5">
        <v>7731.5</v>
      </c>
      <c r="D4556" s="5" t="s">
        <v>53</v>
      </c>
      <c r="E4556" s="5" t="s">
        <v>41</v>
      </c>
      <c r="F4556" s="5" t="s">
        <v>32</v>
      </c>
      <c r="G4556" s="5" t="s">
        <v>23</v>
      </c>
      <c r="H4556" s="5">
        <v>190</v>
      </c>
      <c r="I4556" s="5">
        <v>8</v>
      </c>
      <c r="J4556" s="5">
        <v>0</v>
      </c>
      <c r="K4556" s="5">
        <v>14376.34</v>
      </c>
      <c r="L4556" s="5">
        <v>0</v>
      </c>
      <c r="M4556" s="5">
        <v>0.89700000000000002</v>
      </c>
      <c r="N4556" s="5">
        <v>5</v>
      </c>
      <c r="O4556" s="6">
        <v>0</v>
      </c>
      <c r="P4556" s="5" t="str">
        <f>IF(Table2[[#This Row],[ip_risk_score]]&gt;0.8,"HIGH",IF(Table2[[#This Row],[ip_risk_score]]&gt;0.5,"MEDIUM","LOW"))</f>
        <v>HIGH</v>
      </c>
      <c r="Q4556" s="5">
        <f>Table2[[#This Row],[transaction_amount]]-Table2[[#This Row],[avg_transaction_amount]]</f>
        <v>-6644.84</v>
      </c>
    </row>
    <row r="4557" spans="1:17" x14ac:dyDescent="0.25">
      <c r="A4557" s="4" t="s">
        <v>8186</v>
      </c>
      <c r="B4557" s="5" t="s">
        <v>2931</v>
      </c>
      <c r="C4557" s="5">
        <v>44314.26</v>
      </c>
      <c r="D4557" s="5" t="s">
        <v>53</v>
      </c>
      <c r="E4557" s="5" t="s">
        <v>31</v>
      </c>
      <c r="F4557" s="5" t="s">
        <v>22</v>
      </c>
      <c r="G4557" s="5" t="s">
        <v>38</v>
      </c>
      <c r="H4557" s="5">
        <v>1329</v>
      </c>
      <c r="I4557" s="5">
        <v>16</v>
      </c>
      <c r="J4557" s="5">
        <v>2</v>
      </c>
      <c r="K4557" s="5">
        <v>18178.23</v>
      </c>
      <c r="L4557" s="5">
        <v>0</v>
      </c>
      <c r="M4557" s="5">
        <v>0.27500000000000002</v>
      </c>
      <c r="N4557" s="5">
        <v>9</v>
      </c>
      <c r="O4557" s="6">
        <v>0</v>
      </c>
      <c r="P4557" s="5" t="str">
        <f>IF(Table2[[#This Row],[ip_risk_score]]&gt;0.8,"HIGH",IF(Table2[[#This Row],[ip_risk_score]]&gt;0.5,"MEDIUM","LOW"))</f>
        <v>LOW</v>
      </c>
      <c r="Q4557" s="5">
        <f>Table2[[#This Row],[transaction_amount]]-Table2[[#This Row],[avg_transaction_amount]]</f>
        <v>26136.030000000002</v>
      </c>
    </row>
    <row r="4558" spans="1:17" x14ac:dyDescent="0.25">
      <c r="A4558" s="4" t="s">
        <v>8187</v>
      </c>
      <c r="B4558" s="5" t="s">
        <v>8188</v>
      </c>
      <c r="C4558" s="5">
        <v>22953</v>
      </c>
      <c r="D4558" s="5" t="s">
        <v>26</v>
      </c>
      <c r="E4558" s="5" t="s">
        <v>41</v>
      </c>
      <c r="F4558" s="5" t="s">
        <v>28</v>
      </c>
      <c r="G4558" s="5" t="s">
        <v>48</v>
      </c>
      <c r="H4558" s="5">
        <v>1689</v>
      </c>
      <c r="I4558" s="5">
        <v>21</v>
      </c>
      <c r="J4558" s="5">
        <v>1</v>
      </c>
      <c r="K4558" s="5">
        <v>2760.17</v>
      </c>
      <c r="L4558" s="5">
        <v>0</v>
      </c>
      <c r="M4558" s="5">
        <v>0.81799999999999995</v>
      </c>
      <c r="N4558" s="5">
        <v>2</v>
      </c>
      <c r="O4558" s="6">
        <v>0</v>
      </c>
      <c r="P4558" s="5" t="str">
        <f>IF(Table2[[#This Row],[ip_risk_score]]&gt;0.8,"HIGH",IF(Table2[[#This Row],[ip_risk_score]]&gt;0.5,"MEDIUM","LOW"))</f>
        <v>HIGH</v>
      </c>
      <c r="Q4558" s="5">
        <f>Table2[[#This Row],[transaction_amount]]-Table2[[#This Row],[avg_transaction_amount]]</f>
        <v>20192.830000000002</v>
      </c>
    </row>
    <row r="4559" spans="1:17" x14ac:dyDescent="0.25">
      <c r="A4559" s="4" t="s">
        <v>8189</v>
      </c>
      <c r="B4559" s="5" t="s">
        <v>8190</v>
      </c>
      <c r="C4559" s="5">
        <v>28251.3</v>
      </c>
      <c r="D4559" s="5" t="s">
        <v>20</v>
      </c>
      <c r="E4559" s="5" t="s">
        <v>21</v>
      </c>
      <c r="F4559" s="5" t="s">
        <v>32</v>
      </c>
      <c r="G4559" s="5" t="s">
        <v>33</v>
      </c>
      <c r="H4559" s="5">
        <v>953</v>
      </c>
      <c r="I4559" s="5">
        <v>10</v>
      </c>
      <c r="J4559" s="5">
        <v>1</v>
      </c>
      <c r="K4559" s="5">
        <v>19607.43</v>
      </c>
      <c r="L4559" s="5">
        <v>0</v>
      </c>
      <c r="M4559" s="5">
        <v>0.17100000000000001</v>
      </c>
      <c r="N4559" s="5">
        <v>5</v>
      </c>
      <c r="O4559" s="6">
        <v>0</v>
      </c>
      <c r="P4559" s="5" t="str">
        <f>IF(Table2[[#This Row],[ip_risk_score]]&gt;0.8,"HIGH",IF(Table2[[#This Row],[ip_risk_score]]&gt;0.5,"MEDIUM","LOW"))</f>
        <v>LOW</v>
      </c>
      <c r="Q4559" s="5">
        <f>Table2[[#This Row],[transaction_amount]]-Table2[[#This Row],[avg_transaction_amount]]</f>
        <v>8643.869999999999</v>
      </c>
    </row>
    <row r="4560" spans="1:17" x14ac:dyDescent="0.25">
      <c r="A4560" s="4" t="s">
        <v>8191</v>
      </c>
      <c r="B4560" s="5" t="s">
        <v>8192</v>
      </c>
      <c r="C4560" s="5">
        <v>33168.21</v>
      </c>
      <c r="D4560" s="5" t="s">
        <v>20</v>
      </c>
      <c r="E4560" s="5" t="s">
        <v>21</v>
      </c>
      <c r="F4560" s="5" t="s">
        <v>32</v>
      </c>
      <c r="G4560" s="5" t="s">
        <v>58</v>
      </c>
      <c r="H4560" s="5">
        <v>902</v>
      </c>
      <c r="I4560" s="5">
        <v>20</v>
      </c>
      <c r="J4560" s="5">
        <v>0</v>
      </c>
      <c r="K4560" s="5">
        <v>24128.13</v>
      </c>
      <c r="L4560" s="5">
        <v>0</v>
      </c>
      <c r="M4560" s="5">
        <v>4.8000000000000001E-2</v>
      </c>
      <c r="N4560" s="5">
        <v>1</v>
      </c>
      <c r="O4560" s="6">
        <v>0</v>
      </c>
      <c r="P4560" s="5" t="str">
        <f>IF(Table2[[#This Row],[ip_risk_score]]&gt;0.8,"HIGH",IF(Table2[[#This Row],[ip_risk_score]]&gt;0.5,"MEDIUM","LOW"))</f>
        <v>LOW</v>
      </c>
      <c r="Q4560" s="5">
        <f>Table2[[#This Row],[transaction_amount]]-Table2[[#This Row],[avg_transaction_amount]]</f>
        <v>9040.0799999999981</v>
      </c>
    </row>
    <row r="4561" spans="1:17" x14ac:dyDescent="0.25">
      <c r="A4561" s="4" t="s">
        <v>8193</v>
      </c>
      <c r="B4561" s="5" t="s">
        <v>6161</v>
      </c>
      <c r="C4561" s="5">
        <v>33969.379999999997</v>
      </c>
      <c r="D4561" s="5" t="s">
        <v>20</v>
      </c>
      <c r="E4561" s="5" t="s">
        <v>31</v>
      </c>
      <c r="F4561" s="5" t="s">
        <v>28</v>
      </c>
      <c r="G4561" s="5" t="s">
        <v>38</v>
      </c>
      <c r="H4561" s="5">
        <v>70</v>
      </c>
      <c r="I4561" s="5">
        <v>5</v>
      </c>
      <c r="J4561" s="5">
        <v>0</v>
      </c>
      <c r="K4561" s="5">
        <v>16433.63</v>
      </c>
      <c r="L4561" s="5">
        <v>0</v>
      </c>
      <c r="M4561" s="5">
        <v>0.23499999999999999</v>
      </c>
      <c r="N4561" s="5">
        <v>2</v>
      </c>
      <c r="O4561" s="6">
        <v>1</v>
      </c>
      <c r="P4561" s="5" t="str">
        <f>IF(Table2[[#This Row],[ip_risk_score]]&gt;0.8,"HIGH",IF(Table2[[#This Row],[ip_risk_score]]&gt;0.5,"MEDIUM","LOW"))</f>
        <v>LOW</v>
      </c>
      <c r="Q4561" s="5">
        <f>Table2[[#This Row],[transaction_amount]]-Table2[[#This Row],[avg_transaction_amount]]</f>
        <v>17535.749999999996</v>
      </c>
    </row>
    <row r="4562" spans="1:17" x14ac:dyDescent="0.25">
      <c r="A4562" s="4" t="s">
        <v>8194</v>
      </c>
      <c r="B4562" s="5" t="s">
        <v>5103</v>
      </c>
      <c r="C4562" s="5">
        <v>46590.43</v>
      </c>
      <c r="D4562" s="5" t="s">
        <v>20</v>
      </c>
      <c r="E4562" s="5" t="s">
        <v>27</v>
      </c>
      <c r="F4562" s="5" t="s">
        <v>32</v>
      </c>
      <c r="G4562" s="5" t="s">
        <v>58</v>
      </c>
      <c r="H4562" s="5">
        <v>1242</v>
      </c>
      <c r="I4562" s="5">
        <v>15</v>
      </c>
      <c r="J4562" s="5">
        <v>0</v>
      </c>
      <c r="K4562" s="5">
        <v>10786.47</v>
      </c>
      <c r="L4562" s="5">
        <v>0</v>
      </c>
      <c r="M4562" s="5">
        <v>0.74199999999999999</v>
      </c>
      <c r="N4562" s="5">
        <v>1</v>
      </c>
      <c r="O4562" s="6">
        <v>1</v>
      </c>
      <c r="P4562" s="5" t="str">
        <f>IF(Table2[[#This Row],[ip_risk_score]]&gt;0.8,"HIGH",IF(Table2[[#This Row],[ip_risk_score]]&gt;0.5,"MEDIUM","LOW"))</f>
        <v>MEDIUM</v>
      </c>
      <c r="Q4562" s="5">
        <f>Table2[[#This Row],[transaction_amount]]-Table2[[#This Row],[avg_transaction_amount]]</f>
        <v>35803.96</v>
      </c>
    </row>
    <row r="4563" spans="1:17" x14ac:dyDescent="0.25">
      <c r="A4563" s="4" t="s">
        <v>8195</v>
      </c>
      <c r="B4563" s="5" t="s">
        <v>8196</v>
      </c>
      <c r="C4563" s="5">
        <v>49847.62</v>
      </c>
      <c r="D4563" s="5" t="s">
        <v>53</v>
      </c>
      <c r="E4563" s="5" t="s">
        <v>21</v>
      </c>
      <c r="F4563" s="5" t="s">
        <v>32</v>
      </c>
      <c r="G4563" s="5" t="s">
        <v>23</v>
      </c>
      <c r="H4563" s="5">
        <v>175</v>
      </c>
      <c r="I4563" s="5">
        <v>18</v>
      </c>
      <c r="J4563" s="5">
        <v>0</v>
      </c>
      <c r="K4563" s="5">
        <v>5321.97</v>
      </c>
      <c r="L4563" s="5">
        <v>1</v>
      </c>
      <c r="M4563" s="5">
        <v>0.66300000000000003</v>
      </c>
      <c r="N4563" s="5">
        <v>3</v>
      </c>
      <c r="O4563" s="6">
        <v>0</v>
      </c>
      <c r="P4563" s="5" t="str">
        <f>IF(Table2[[#This Row],[ip_risk_score]]&gt;0.8,"HIGH",IF(Table2[[#This Row],[ip_risk_score]]&gt;0.5,"MEDIUM","LOW"))</f>
        <v>MEDIUM</v>
      </c>
      <c r="Q4563" s="5">
        <f>Table2[[#This Row],[transaction_amount]]-Table2[[#This Row],[avg_transaction_amount]]</f>
        <v>44525.65</v>
      </c>
    </row>
    <row r="4564" spans="1:17" x14ac:dyDescent="0.25">
      <c r="A4564" s="4" t="s">
        <v>8197</v>
      </c>
      <c r="B4564" s="5" t="s">
        <v>8198</v>
      </c>
      <c r="C4564" s="5">
        <v>36021.870000000003</v>
      </c>
      <c r="D4564" s="5" t="s">
        <v>20</v>
      </c>
      <c r="E4564" s="5" t="s">
        <v>41</v>
      </c>
      <c r="F4564" s="5" t="s">
        <v>28</v>
      </c>
      <c r="G4564" s="5" t="s">
        <v>23</v>
      </c>
      <c r="H4564" s="5">
        <v>1915</v>
      </c>
      <c r="I4564" s="5">
        <v>13</v>
      </c>
      <c r="J4564" s="5">
        <v>2</v>
      </c>
      <c r="K4564" s="5">
        <v>8034.12</v>
      </c>
      <c r="L4564" s="5">
        <v>0</v>
      </c>
      <c r="M4564" s="5">
        <v>0.311</v>
      </c>
      <c r="N4564" s="5">
        <v>4</v>
      </c>
      <c r="O4564" s="6">
        <v>0</v>
      </c>
      <c r="P4564" s="5" t="str">
        <f>IF(Table2[[#This Row],[ip_risk_score]]&gt;0.8,"HIGH",IF(Table2[[#This Row],[ip_risk_score]]&gt;0.5,"MEDIUM","LOW"))</f>
        <v>LOW</v>
      </c>
      <c r="Q4564" s="5">
        <f>Table2[[#This Row],[transaction_amount]]-Table2[[#This Row],[avg_transaction_amount]]</f>
        <v>27987.750000000004</v>
      </c>
    </row>
    <row r="4565" spans="1:17" x14ac:dyDescent="0.25">
      <c r="A4565" s="4" t="s">
        <v>8199</v>
      </c>
      <c r="B4565" s="5" t="s">
        <v>8200</v>
      </c>
      <c r="C4565" s="5">
        <v>14396.7</v>
      </c>
      <c r="D4565" s="5" t="s">
        <v>20</v>
      </c>
      <c r="E4565" s="5" t="s">
        <v>21</v>
      </c>
      <c r="F4565" s="5" t="s">
        <v>22</v>
      </c>
      <c r="G4565" s="5" t="s">
        <v>33</v>
      </c>
      <c r="H4565" s="5">
        <v>1018</v>
      </c>
      <c r="I4565" s="5">
        <v>2</v>
      </c>
      <c r="J4565" s="5">
        <v>0</v>
      </c>
      <c r="K4565" s="5">
        <v>15723.73</v>
      </c>
      <c r="L4565" s="5">
        <v>1</v>
      </c>
      <c r="M4565" s="5">
        <v>0.63300000000000001</v>
      </c>
      <c r="N4565" s="5">
        <v>1</v>
      </c>
      <c r="O4565" s="6">
        <v>0</v>
      </c>
      <c r="P4565" s="5" t="str">
        <f>IF(Table2[[#This Row],[ip_risk_score]]&gt;0.8,"HIGH",IF(Table2[[#This Row],[ip_risk_score]]&gt;0.5,"MEDIUM","LOW"))</f>
        <v>MEDIUM</v>
      </c>
      <c r="Q4565" s="5">
        <f>Table2[[#This Row],[transaction_amount]]-Table2[[#This Row],[avg_transaction_amount]]</f>
        <v>-1327.0299999999988</v>
      </c>
    </row>
    <row r="4566" spans="1:17" x14ac:dyDescent="0.25">
      <c r="A4566" s="4" t="s">
        <v>8201</v>
      </c>
      <c r="B4566" s="5" t="s">
        <v>8202</v>
      </c>
      <c r="C4566" s="5">
        <v>43993.63</v>
      </c>
      <c r="D4566" s="5" t="s">
        <v>26</v>
      </c>
      <c r="E4566" s="5" t="s">
        <v>31</v>
      </c>
      <c r="F4566" s="5" t="s">
        <v>22</v>
      </c>
      <c r="G4566" s="5" t="s">
        <v>33</v>
      </c>
      <c r="H4566" s="5">
        <v>1333</v>
      </c>
      <c r="I4566" s="5">
        <v>9</v>
      </c>
      <c r="J4566" s="5">
        <v>0</v>
      </c>
      <c r="K4566" s="5">
        <v>7739.98</v>
      </c>
      <c r="L4566" s="5">
        <v>0</v>
      </c>
      <c r="M4566" s="5">
        <v>0.66500000000000004</v>
      </c>
      <c r="N4566" s="5">
        <v>1</v>
      </c>
      <c r="O4566" s="6">
        <v>0</v>
      </c>
      <c r="P4566" s="5" t="str">
        <f>IF(Table2[[#This Row],[ip_risk_score]]&gt;0.8,"HIGH",IF(Table2[[#This Row],[ip_risk_score]]&gt;0.5,"MEDIUM","LOW"))</f>
        <v>MEDIUM</v>
      </c>
      <c r="Q4566" s="5">
        <f>Table2[[#This Row],[transaction_amount]]-Table2[[#This Row],[avg_transaction_amount]]</f>
        <v>36253.649999999994</v>
      </c>
    </row>
    <row r="4567" spans="1:17" x14ac:dyDescent="0.25">
      <c r="A4567" s="4" t="s">
        <v>8203</v>
      </c>
      <c r="B4567" s="5" t="s">
        <v>5554</v>
      </c>
      <c r="C4567" s="5">
        <v>2508.58</v>
      </c>
      <c r="D4567" s="5" t="s">
        <v>20</v>
      </c>
      <c r="E4567" s="5" t="s">
        <v>41</v>
      </c>
      <c r="F4567" s="5" t="s">
        <v>32</v>
      </c>
      <c r="G4567" s="5" t="s">
        <v>58</v>
      </c>
      <c r="H4567" s="5">
        <v>664</v>
      </c>
      <c r="I4567" s="5">
        <v>20</v>
      </c>
      <c r="J4567" s="5">
        <v>0</v>
      </c>
      <c r="K4567" s="5">
        <v>23360.57</v>
      </c>
      <c r="L4567" s="5">
        <v>0</v>
      </c>
      <c r="M4567" s="5">
        <v>0.56499999999999995</v>
      </c>
      <c r="N4567" s="5">
        <v>2</v>
      </c>
      <c r="O4567" s="6">
        <v>0</v>
      </c>
      <c r="P4567" s="5" t="str">
        <f>IF(Table2[[#This Row],[ip_risk_score]]&gt;0.8,"HIGH",IF(Table2[[#This Row],[ip_risk_score]]&gt;0.5,"MEDIUM","LOW"))</f>
        <v>MEDIUM</v>
      </c>
      <c r="Q4567" s="5">
        <f>Table2[[#This Row],[transaction_amount]]-Table2[[#This Row],[avg_transaction_amount]]</f>
        <v>-20851.989999999998</v>
      </c>
    </row>
    <row r="4568" spans="1:17" x14ac:dyDescent="0.25">
      <c r="A4568" s="4" t="s">
        <v>8204</v>
      </c>
      <c r="B4568" s="5" t="s">
        <v>8205</v>
      </c>
      <c r="C4568" s="5">
        <v>11592.49</v>
      </c>
      <c r="D4568" s="5" t="s">
        <v>53</v>
      </c>
      <c r="E4568" s="5" t="s">
        <v>41</v>
      </c>
      <c r="F4568" s="5" t="s">
        <v>28</v>
      </c>
      <c r="G4568" s="5" t="s">
        <v>23</v>
      </c>
      <c r="H4568" s="5">
        <v>360</v>
      </c>
      <c r="I4568" s="5">
        <v>22</v>
      </c>
      <c r="J4568" s="5">
        <v>2</v>
      </c>
      <c r="K4568" s="5">
        <v>4039.06</v>
      </c>
      <c r="L4568" s="5">
        <v>0</v>
      </c>
      <c r="M4568" s="5">
        <v>0.93600000000000005</v>
      </c>
      <c r="N4568" s="5">
        <v>4</v>
      </c>
      <c r="O4568" s="6">
        <v>0</v>
      </c>
      <c r="P4568" s="5" t="str">
        <f>IF(Table2[[#This Row],[ip_risk_score]]&gt;0.8,"HIGH",IF(Table2[[#This Row],[ip_risk_score]]&gt;0.5,"MEDIUM","LOW"))</f>
        <v>HIGH</v>
      </c>
      <c r="Q4568" s="5">
        <f>Table2[[#This Row],[transaction_amount]]-Table2[[#This Row],[avg_transaction_amount]]</f>
        <v>7553.43</v>
      </c>
    </row>
    <row r="4569" spans="1:17" x14ac:dyDescent="0.25">
      <c r="A4569" s="4" t="s">
        <v>8206</v>
      </c>
      <c r="B4569" s="5" t="s">
        <v>8207</v>
      </c>
      <c r="C4569" s="5">
        <v>44874.42</v>
      </c>
      <c r="D4569" s="5" t="s">
        <v>20</v>
      </c>
      <c r="E4569" s="5" t="s">
        <v>41</v>
      </c>
      <c r="F4569" s="5" t="s">
        <v>22</v>
      </c>
      <c r="G4569" s="5" t="s">
        <v>33</v>
      </c>
      <c r="H4569" s="5">
        <v>1094</v>
      </c>
      <c r="I4569" s="5">
        <v>3</v>
      </c>
      <c r="J4569" s="5">
        <v>3</v>
      </c>
      <c r="K4569" s="5">
        <v>15541.09</v>
      </c>
      <c r="L4569" s="5">
        <v>0</v>
      </c>
      <c r="M4569" s="5">
        <v>0.79400000000000004</v>
      </c>
      <c r="N4569" s="5">
        <v>2</v>
      </c>
      <c r="O4569" s="6">
        <v>0</v>
      </c>
      <c r="P4569" s="5" t="str">
        <f>IF(Table2[[#This Row],[ip_risk_score]]&gt;0.8,"HIGH",IF(Table2[[#This Row],[ip_risk_score]]&gt;0.5,"MEDIUM","LOW"))</f>
        <v>MEDIUM</v>
      </c>
      <c r="Q4569" s="5">
        <f>Table2[[#This Row],[transaction_amount]]-Table2[[#This Row],[avg_transaction_amount]]</f>
        <v>29333.329999999998</v>
      </c>
    </row>
    <row r="4570" spans="1:17" x14ac:dyDescent="0.25">
      <c r="A4570" s="4" t="s">
        <v>8208</v>
      </c>
      <c r="B4570" s="5" t="s">
        <v>8209</v>
      </c>
      <c r="C4570" s="5">
        <v>12846.77</v>
      </c>
      <c r="D4570" s="5" t="s">
        <v>20</v>
      </c>
      <c r="E4570" s="5" t="s">
        <v>31</v>
      </c>
      <c r="F4570" s="5" t="s">
        <v>22</v>
      </c>
      <c r="G4570" s="5" t="s">
        <v>33</v>
      </c>
      <c r="H4570" s="5">
        <v>272</v>
      </c>
      <c r="I4570" s="5">
        <v>21</v>
      </c>
      <c r="J4570" s="5">
        <v>1</v>
      </c>
      <c r="K4570" s="5">
        <v>14929.39</v>
      </c>
      <c r="L4570" s="5">
        <v>0</v>
      </c>
      <c r="M4570" s="5">
        <v>0.81599999999999995</v>
      </c>
      <c r="N4570" s="5">
        <v>2</v>
      </c>
      <c r="O4570" s="6">
        <v>0</v>
      </c>
      <c r="P4570" s="5" t="str">
        <f>IF(Table2[[#This Row],[ip_risk_score]]&gt;0.8,"HIGH",IF(Table2[[#This Row],[ip_risk_score]]&gt;0.5,"MEDIUM","LOW"))</f>
        <v>HIGH</v>
      </c>
      <c r="Q4570" s="5">
        <f>Table2[[#This Row],[transaction_amount]]-Table2[[#This Row],[avg_transaction_amount]]</f>
        <v>-2082.619999999999</v>
      </c>
    </row>
    <row r="4571" spans="1:17" x14ac:dyDescent="0.25">
      <c r="A4571" s="4" t="s">
        <v>8210</v>
      </c>
      <c r="B4571" s="5" t="s">
        <v>8211</v>
      </c>
      <c r="C4571" s="5">
        <v>11071.52</v>
      </c>
      <c r="D4571" s="5" t="s">
        <v>53</v>
      </c>
      <c r="E4571" s="5" t="s">
        <v>31</v>
      </c>
      <c r="F4571" s="5" t="s">
        <v>32</v>
      </c>
      <c r="G4571" s="5" t="s">
        <v>23</v>
      </c>
      <c r="H4571" s="5">
        <v>133</v>
      </c>
      <c r="I4571" s="5">
        <v>20</v>
      </c>
      <c r="J4571" s="5">
        <v>4</v>
      </c>
      <c r="K4571" s="5">
        <v>4252.88</v>
      </c>
      <c r="L4571" s="5">
        <v>0</v>
      </c>
      <c r="M4571" s="5">
        <v>0.42599999999999999</v>
      </c>
      <c r="N4571" s="5">
        <v>8</v>
      </c>
      <c r="O4571" s="6">
        <v>0</v>
      </c>
      <c r="P4571" s="5" t="str">
        <f>IF(Table2[[#This Row],[ip_risk_score]]&gt;0.8,"HIGH",IF(Table2[[#This Row],[ip_risk_score]]&gt;0.5,"MEDIUM","LOW"))</f>
        <v>LOW</v>
      </c>
      <c r="Q4571" s="5">
        <f>Table2[[#This Row],[transaction_amount]]-Table2[[#This Row],[avg_transaction_amount]]</f>
        <v>6818.64</v>
      </c>
    </row>
    <row r="4572" spans="1:17" x14ac:dyDescent="0.25">
      <c r="A4572" s="4" t="s">
        <v>8212</v>
      </c>
      <c r="B4572" s="5" t="s">
        <v>8213</v>
      </c>
      <c r="C4572" s="5">
        <v>6949.36</v>
      </c>
      <c r="D4572" s="5" t="s">
        <v>26</v>
      </c>
      <c r="E4572" s="5" t="s">
        <v>27</v>
      </c>
      <c r="F4572" s="5" t="s">
        <v>22</v>
      </c>
      <c r="G4572" s="5" t="s">
        <v>23</v>
      </c>
      <c r="H4572" s="5">
        <v>1271</v>
      </c>
      <c r="I4572" s="5">
        <v>1</v>
      </c>
      <c r="J4572" s="5">
        <v>1</v>
      </c>
      <c r="K4572" s="5">
        <v>29850.13</v>
      </c>
      <c r="L4572" s="5">
        <v>0</v>
      </c>
      <c r="M4572" s="5">
        <v>0.68400000000000005</v>
      </c>
      <c r="N4572" s="5">
        <v>8</v>
      </c>
      <c r="O4572" s="6">
        <v>0</v>
      </c>
      <c r="P4572" s="5" t="str">
        <f>IF(Table2[[#This Row],[ip_risk_score]]&gt;0.8,"HIGH",IF(Table2[[#This Row],[ip_risk_score]]&gt;0.5,"MEDIUM","LOW"))</f>
        <v>MEDIUM</v>
      </c>
      <c r="Q4572" s="5">
        <f>Table2[[#This Row],[transaction_amount]]-Table2[[#This Row],[avg_transaction_amount]]</f>
        <v>-22900.77</v>
      </c>
    </row>
    <row r="4573" spans="1:17" x14ac:dyDescent="0.25">
      <c r="A4573" s="4" t="s">
        <v>8214</v>
      </c>
      <c r="B4573" s="5" t="s">
        <v>50</v>
      </c>
      <c r="C4573" s="5">
        <v>42962.63</v>
      </c>
      <c r="D4573" s="5" t="s">
        <v>53</v>
      </c>
      <c r="E4573" s="5" t="s">
        <v>27</v>
      </c>
      <c r="F4573" s="5" t="s">
        <v>28</v>
      </c>
      <c r="G4573" s="5" t="s">
        <v>48</v>
      </c>
      <c r="H4573" s="5">
        <v>1575</v>
      </c>
      <c r="I4573" s="5">
        <v>12</v>
      </c>
      <c r="J4573" s="5">
        <v>2</v>
      </c>
      <c r="K4573" s="5">
        <v>24711.75</v>
      </c>
      <c r="L4573" s="5">
        <v>0</v>
      </c>
      <c r="M4573" s="5">
        <v>0.183</v>
      </c>
      <c r="N4573" s="5">
        <v>7</v>
      </c>
      <c r="O4573" s="6">
        <v>0</v>
      </c>
      <c r="P4573" s="5" t="str">
        <f>IF(Table2[[#This Row],[ip_risk_score]]&gt;0.8,"HIGH",IF(Table2[[#This Row],[ip_risk_score]]&gt;0.5,"MEDIUM","LOW"))</f>
        <v>LOW</v>
      </c>
      <c r="Q4573" s="5">
        <f>Table2[[#This Row],[transaction_amount]]-Table2[[#This Row],[avg_transaction_amount]]</f>
        <v>18250.879999999997</v>
      </c>
    </row>
    <row r="4574" spans="1:17" x14ac:dyDescent="0.25">
      <c r="A4574" s="4" t="s">
        <v>8215</v>
      </c>
      <c r="B4574" s="5" t="s">
        <v>8216</v>
      </c>
      <c r="C4574" s="5">
        <v>25027.91</v>
      </c>
      <c r="D4574" s="5" t="s">
        <v>26</v>
      </c>
      <c r="E4574" s="5" t="s">
        <v>27</v>
      </c>
      <c r="F4574" s="5" t="s">
        <v>22</v>
      </c>
      <c r="G4574" s="5" t="s">
        <v>33</v>
      </c>
      <c r="H4574" s="5">
        <v>941</v>
      </c>
      <c r="I4574" s="5">
        <v>10</v>
      </c>
      <c r="J4574" s="5">
        <v>0</v>
      </c>
      <c r="K4574" s="5">
        <v>11657.32</v>
      </c>
      <c r="L4574" s="5">
        <v>0</v>
      </c>
      <c r="M4574" s="5">
        <v>0.29599999999999999</v>
      </c>
      <c r="N4574" s="5">
        <v>4</v>
      </c>
      <c r="O4574" s="6">
        <v>0</v>
      </c>
      <c r="P4574" s="5" t="str">
        <f>IF(Table2[[#This Row],[ip_risk_score]]&gt;0.8,"HIGH",IF(Table2[[#This Row],[ip_risk_score]]&gt;0.5,"MEDIUM","LOW"))</f>
        <v>LOW</v>
      </c>
      <c r="Q4574" s="5">
        <f>Table2[[#This Row],[transaction_amount]]-Table2[[#This Row],[avg_transaction_amount]]</f>
        <v>13370.59</v>
      </c>
    </row>
    <row r="4575" spans="1:17" x14ac:dyDescent="0.25">
      <c r="A4575" s="4" t="s">
        <v>8217</v>
      </c>
      <c r="B4575" s="5" t="s">
        <v>2774</v>
      </c>
      <c r="C4575" s="5">
        <v>33760.92</v>
      </c>
      <c r="D4575" s="5" t="s">
        <v>20</v>
      </c>
      <c r="E4575" s="5" t="s">
        <v>31</v>
      </c>
      <c r="F4575" s="5" t="s">
        <v>28</v>
      </c>
      <c r="G4575" s="5" t="s">
        <v>58</v>
      </c>
      <c r="H4575" s="5">
        <v>1800</v>
      </c>
      <c r="I4575" s="5">
        <v>11</v>
      </c>
      <c r="J4575" s="5">
        <v>2</v>
      </c>
      <c r="K4575" s="5">
        <v>20578.71</v>
      </c>
      <c r="L4575" s="5">
        <v>0</v>
      </c>
      <c r="M4575" s="5">
        <v>0.502</v>
      </c>
      <c r="N4575" s="5">
        <v>7</v>
      </c>
      <c r="O4575" s="6">
        <v>0</v>
      </c>
      <c r="P4575" s="5" t="str">
        <f>IF(Table2[[#This Row],[ip_risk_score]]&gt;0.8,"HIGH",IF(Table2[[#This Row],[ip_risk_score]]&gt;0.5,"MEDIUM","LOW"))</f>
        <v>MEDIUM</v>
      </c>
      <c r="Q4575" s="5">
        <f>Table2[[#This Row],[transaction_amount]]-Table2[[#This Row],[avg_transaction_amount]]</f>
        <v>13182.21</v>
      </c>
    </row>
    <row r="4576" spans="1:17" x14ac:dyDescent="0.25">
      <c r="A4576" s="4" t="s">
        <v>8218</v>
      </c>
      <c r="B4576" s="5" t="s">
        <v>8219</v>
      </c>
      <c r="C4576" s="5">
        <v>11991.37</v>
      </c>
      <c r="D4576" s="5" t="s">
        <v>26</v>
      </c>
      <c r="E4576" s="5" t="s">
        <v>41</v>
      </c>
      <c r="F4576" s="5" t="s">
        <v>28</v>
      </c>
      <c r="G4576" s="5" t="s">
        <v>38</v>
      </c>
      <c r="H4576" s="5">
        <v>1914</v>
      </c>
      <c r="I4576" s="5">
        <v>0</v>
      </c>
      <c r="J4576" s="5">
        <v>3</v>
      </c>
      <c r="K4576" s="5">
        <v>21525.78</v>
      </c>
      <c r="L4576" s="5">
        <v>0</v>
      </c>
      <c r="M4576" s="5">
        <v>0.81599999999999995</v>
      </c>
      <c r="N4576" s="5">
        <v>6</v>
      </c>
      <c r="O4576" s="6">
        <v>0</v>
      </c>
      <c r="P4576" s="5" t="str">
        <f>IF(Table2[[#This Row],[ip_risk_score]]&gt;0.8,"HIGH",IF(Table2[[#This Row],[ip_risk_score]]&gt;0.5,"MEDIUM","LOW"))</f>
        <v>HIGH</v>
      </c>
      <c r="Q4576" s="5">
        <f>Table2[[#This Row],[transaction_amount]]-Table2[[#This Row],[avg_transaction_amount]]</f>
        <v>-9534.409999999998</v>
      </c>
    </row>
    <row r="4577" spans="1:17" x14ac:dyDescent="0.25">
      <c r="A4577" s="4" t="s">
        <v>8220</v>
      </c>
      <c r="B4577" s="5" t="s">
        <v>1053</v>
      </c>
      <c r="C4577" s="5">
        <v>37914.120000000003</v>
      </c>
      <c r="D4577" s="5" t="s">
        <v>26</v>
      </c>
      <c r="E4577" s="5" t="s">
        <v>41</v>
      </c>
      <c r="F4577" s="5" t="s">
        <v>32</v>
      </c>
      <c r="G4577" s="5" t="s">
        <v>38</v>
      </c>
      <c r="H4577" s="5">
        <v>1123</v>
      </c>
      <c r="I4577" s="5">
        <v>21</v>
      </c>
      <c r="J4577" s="5">
        <v>4</v>
      </c>
      <c r="K4577" s="5">
        <v>19569.34</v>
      </c>
      <c r="L4577" s="5">
        <v>0</v>
      </c>
      <c r="M4577" s="5">
        <v>0.33700000000000002</v>
      </c>
      <c r="N4577" s="5">
        <v>7</v>
      </c>
      <c r="O4577" s="6">
        <v>0</v>
      </c>
      <c r="P4577" s="5" t="str">
        <f>IF(Table2[[#This Row],[ip_risk_score]]&gt;0.8,"HIGH",IF(Table2[[#This Row],[ip_risk_score]]&gt;0.5,"MEDIUM","LOW"))</f>
        <v>LOW</v>
      </c>
      <c r="Q4577" s="5">
        <f>Table2[[#This Row],[transaction_amount]]-Table2[[#This Row],[avg_transaction_amount]]</f>
        <v>18344.780000000002</v>
      </c>
    </row>
    <row r="4578" spans="1:17" x14ac:dyDescent="0.25">
      <c r="A4578" s="4" t="s">
        <v>8221</v>
      </c>
      <c r="B4578" s="5" t="s">
        <v>8222</v>
      </c>
      <c r="C4578" s="5">
        <v>38012.28</v>
      </c>
      <c r="D4578" s="5" t="s">
        <v>26</v>
      </c>
      <c r="E4578" s="5" t="s">
        <v>21</v>
      </c>
      <c r="F4578" s="5" t="s">
        <v>22</v>
      </c>
      <c r="G4578" s="5" t="s">
        <v>23</v>
      </c>
      <c r="H4578" s="5">
        <v>148</v>
      </c>
      <c r="I4578" s="5">
        <v>20</v>
      </c>
      <c r="J4578" s="5">
        <v>3</v>
      </c>
      <c r="K4578" s="5">
        <v>13031.27</v>
      </c>
      <c r="L4578" s="5">
        <v>0</v>
      </c>
      <c r="M4578" s="5">
        <v>0.44</v>
      </c>
      <c r="N4578" s="5">
        <v>1</v>
      </c>
      <c r="O4578" s="6">
        <v>0</v>
      </c>
      <c r="P4578" s="5" t="str">
        <f>IF(Table2[[#This Row],[ip_risk_score]]&gt;0.8,"HIGH",IF(Table2[[#This Row],[ip_risk_score]]&gt;0.5,"MEDIUM","LOW"))</f>
        <v>LOW</v>
      </c>
      <c r="Q4578" s="5">
        <f>Table2[[#This Row],[transaction_amount]]-Table2[[#This Row],[avg_transaction_amount]]</f>
        <v>24981.01</v>
      </c>
    </row>
    <row r="4579" spans="1:17" x14ac:dyDescent="0.25">
      <c r="A4579" s="4" t="s">
        <v>8223</v>
      </c>
      <c r="B4579" s="5" t="s">
        <v>4775</v>
      </c>
      <c r="C4579" s="5">
        <v>15664.27</v>
      </c>
      <c r="D4579" s="5" t="s">
        <v>20</v>
      </c>
      <c r="E4579" s="5" t="s">
        <v>27</v>
      </c>
      <c r="F4579" s="5" t="s">
        <v>32</v>
      </c>
      <c r="G4579" s="5" t="s">
        <v>58</v>
      </c>
      <c r="H4579" s="5">
        <v>1924</v>
      </c>
      <c r="I4579" s="5">
        <v>8</v>
      </c>
      <c r="J4579" s="5">
        <v>0</v>
      </c>
      <c r="K4579" s="5">
        <v>26564.83</v>
      </c>
      <c r="L4579" s="5">
        <v>0</v>
      </c>
      <c r="M4579" s="5">
        <v>0.95699999999999996</v>
      </c>
      <c r="N4579" s="5">
        <v>5</v>
      </c>
      <c r="O4579" s="6">
        <v>1</v>
      </c>
      <c r="P4579" s="5" t="str">
        <f>IF(Table2[[#This Row],[ip_risk_score]]&gt;0.8,"HIGH",IF(Table2[[#This Row],[ip_risk_score]]&gt;0.5,"MEDIUM","LOW"))</f>
        <v>HIGH</v>
      </c>
      <c r="Q4579" s="5">
        <f>Table2[[#This Row],[transaction_amount]]-Table2[[#This Row],[avg_transaction_amount]]</f>
        <v>-10900.560000000001</v>
      </c>
    </row>
    <row r="4580" spans="1:17" x14ac:dyDescent="0.25">
      <c r="A4580" s="4" t="s">
        <v>8224</v>
      </c>
      <c r="B4580" s="5" t="s">
        <v>172</v>
      </c>
      <c r="C4580" s="5">
        <v>20563.599999999999</v>
      </c>
      <c r="D4580" s="5" t="s">
        <v>26</v>
      </c>
      <c r="E4580" s="5" t="s">
        <v>41</v>
      </c>
      <c r="F4580" s="5" t="s">
        <v>22</v>
      </c>
      <c r="G4580" s="5" t="s">
        <v>48</v>
      </c>
      <c r="H4580" s="5">
        <v>1999</v>
      </c>
      <c r="I4580" s="5">
        <v>11</v>
      </c>
      <c r="J4580" s="5">
        <v>2</v>
      </c>
      <c r="K4580" s="5">
        <v>23169.39</v>
      </c>
      <c r="L4580" s="5">
        <v>0</v>
      </c>
      <c r="M4580" s="5">
        <v>0.28399999999999997</v>
      </c>
      <c r="N4580" s="5">
        <v>5</v>
      </c>
      <c r="O4580" s="6">
        <v>0</v>
      </c>
      <c r="P4580" s="5" t="str">
        <f>IF(Table2[[#This Row],[ip_risk_score]]&gt;0.8,"HIGH",IF(Table2[[#This Row],[ip_risk_score]]&gt;0.5,"MEDIUM","LOW"))</f>
        <v>LOW</v>
      </c>
      <c r="Q4580" s="5">
        <f>Table2[[#This Row],[transaction_amount]]-Table2[[#This Row],[avg_transaction_amount]]</f>
        <v>-2605.7900000000009</v>
      </c>
    </row>
    <row r="4581" spans="1:17" x14ac:dyDescent="0.25">
      <c r="A4581" s="4" t="s">
        <v>8225</v>
      </c>
      <c r="B4581" s="5" t="s">
        <v>1175</v>
      </c>
      <c r="C4581" s="5">
        <v>10524.03</v>
      </c>
      <c r="D4581" s="5" t="s">
        <v>26</v>
      </c>
      <c r="E4581" s="5" t="s">
        <v>41</v>
      </c>
      <c r="F4581" s="5" t="s">
        <v>32</v>
      </c>
      <c r="G4581" s="5" t="s">
        <v>33</v>
      </c>
      <c r="H4581" s="5">
        <v>1395</v>
      </c>
      <c r="I4581" s="5">
        <v>6</v>
      </c>
      <c r="J4581" s="5">
        <v>2</v>
      </c>
      <c r="K4581" s="5">
        <v>16306.4</v>
      </c>
      <c r="L4581" s="5">
        <v>0</v>
      </c>
      <c r="M4581" s="5">
        <v>0.61799999999999999</v>
      </c>
      <c r="N4581" s="5">
        <v>7</v>
      </c>
      <c r="O4581" s="6">
        <v>0</v>
      </c>
      <c r="P4581" s="5" t="str">
        <f>IF(Table2[[#This Row],[ip_risk_score]]&gt;0.8,"HIGH",IF(Table2[[#This Row],[ip_risk_score]]&gt;0.5,"MEDIUM","LOW"))</f>
        <v>MEDIUM</v>
      </c>
      <c r="Q4581" s="5">
        <f>Table2[[#This Row],[transaction_amount]]-Table2[[#This Row],[avg_transaction_amount]]</f>
        <v>-5782.369999999999</v>
      </c>
    </row>
    <row r="4582" spans="1:17" x14ac:dyDescent="0.25">
      <c r="A4582" s="4" t="s">
        <v>8226</v>
      </c>
      <c r="B4582" s="5" t="s">
        <v>8227</v>
      </c>
      <c r="C4582" s="5">
        <v>48829.22</v>
      </c>
      <c r="D4582" s="5" t="s">
        <v>20</v>
      </c>
      <c r="E4582" s="5" t="s">
        <v>41</v>
      </c>
      <c r="F4582" s="5" t="s">
        <v>32</v>
      </c>
      <c r="G4582" s="5" t="s">
        <v>48</v>
      </c>
      <c r="H4582" s="5">
        <v>1446</v>
      </c>
      <c r="I4582" s="5">
        <v>16</v>
      </c>
      <c r="J4582" s="5">
        <v>0</v>
      </c>
      <c r="K4582" s="5">
        <v>176.63</v>
      </c>
      <c r="L4582" s="5">
        <v>0</v>
      </c>
      <c r="M4582" s="5">
        <v>0.10100000000000001</v>
      </c>
      <c r="N4582" s="5">
        <v>4</v>
      </c>
      <c r="O4582" s="6">
        <v>0</v>
      </c>
      <c r="P4582" s="5" t="str">
        <f>IF(Table2[[#This Row],[ip_risk_score]]&gt;0.8,"HIGH",IF(Table2[[#This Row],[ip_risk_score]]&gt;0.5,"MEDIUM","LOW"))</f>
        <v>LOW</v>
      </c>
      <c r="Q4582" s="5">
        <f>Table2[[#This Row],[transaction_amount]]-Table2[[#This Row],[avg_transaction_amount]]</f>
        <v>48652.590000000004</v>
      </c>
    </row>
    <row r="4583" spans="1:17" x14ac:dyDescent="0.25">
      <c r="A4583" s="4" t="s">
        <v>8228</v>
      </c>
      <c r="B4583" s="5" t="s">
        <v>8229</v>
      </c>
      <c r="C4583" s="5">
        <v>32297.85</v>
      </c>
      <c r="D4583" s="5" t="s">
        <v>53</v>
      </c>
      <c r="E4583" s="5" t="s">
        <v>41</v>
      </c>
      <c r="F4583" s="5" t="s">
        <v>32</v>
      </c>
      <c r="G4583" s="5" t="s">
        <v>58</v>
      </c>
      <c r="H4583" s="5">
        <v>869</v>
      </c>
      <c r="I4583" s="5">
        <v>9</v>
      </c>
      <c r="J4583" s="5">
        <v>0</v>
      </c>
      <c r="K4583" s="5">
        <v>6778.89</v>
      </c>
      <c r="L4583" s="5">
        <v>0</v>
      </c>
      <c r="M4583" s="5">
        <v>0.41199999999999998</v>
      </c>
      <c r="N4583" s="5">
        <v>1</v>
      </c>
      <c r="O4583" s="6">
        <v>0</v>
      </c>
      <c r="P4583" s="5" t="str">
        <f>IF(Table2[[#This Row],[ip_risk_score]]&gt;0.8,"HIGH",IF(Table2[[#This Row],[ip_risk_score]]&gt;0.5,"MEDIUM","LOW"))</f>
        <v>LOW</v>
      </c>
      <c r="Q4583" s="5">
        <f>Table2[[#This Row],[transaction_amount]]-Table2[[#This Row],[avg_transaction_amount]]</f>
        <v>25518.959999999999</v>
      </c>
    </row>
    <row r="4584" spans="1:17" x14ac:dyDescent="0.25">
      <c r="A4584" s="4" t="s">
        <v>8230</v>
      </c>
      <c r="B4584" s="5" t="s">
        <v>7027</v>
      </c>
      <c r="C4584" s="5">
        <v>46730.47</v>
      </c>
      <c r="D4584" s="5" t="s">
        <v>53</v>
      </c>
      <c r="E4584" s="5" t="s">
        <v>31</v>
      </c>
      <c r="F4584" s="5" t="s">
        <v>22</v>
      </c>
      <c r="G4584" s="5" t="s">
        <v>48</v>
      </c>
      <c r="H4584" s="5">
        <v>1752</v>
      </c>
      <c r="I4584" s="5">
        <v>5</v>
      </c>
      <c r="J4584" s="5">
        <v>4</v>
      </c>
      <c r="K4584" s="5">
        <v>15313.89</v>
      </c>
      <c r="L4584" s="5">
        <v>0</v>
      </c>
      <c r="M4584" s="5">
        <v>0.33</v>
      </c>
      <c r="N4584" s="5">
        <v>3</v>
      </c>
      <c r="O4584" s="6">
        <v>0</v>
      </c>
      <c r="P4584" s="5" t="str">
        <f>IF(Table2[[#This Row],[ip_risk_score]]&gt;0.8,"HIGH",IF(Table2[[#This Row],[ip_risk_score]]&gt;0.5,"MEDIUM","LOW"))</f>
        <v>LOW</v>
      </c>
      <c r="Q4584" s="5">
        <f>Table2[[#This Row],[transaction_amount]]-Table2[[#This Row],[avg_transaction_amount]]</f>
        <v>31416.58</v>
      </c>
    </row>
    <row r="4585" spans="1:17" x14ac:dyDescent="0.25">
      <c r="A4585" s="4" t="s">
        <v>8231</v>
      </c>
      <c r="B4585" s="5" t="s">
        <v>8232</v>
      </c>
      <c r="C4585" s="5">
        <v>15204.11</v>
      </c>
      <c r="D4585" s="5" t="s">
        <v>53</v>
      </c>
      <c r="E4585" s="5" t="s">
        <v>27</v>
      </c>
      <c r="F4585" s="5" t="s">
        <v>32</v>
      </c>
      <c r="G4585" s="5" t="s">
        <v>23</v>
      </c>
      <c r="H4585" s="5">
        <v>1126</v>
      </c>
      <c r="I4585" s="5">
        <v>6</v>
      </c>
      <c r="J4585" s="5">
        <v>3</v>
      </c>
      <c r="K4585" s="5">
        <v>26977.98</v>
      </c>
      <c r="L4585" s="5">
        <v>0</v>
      </c>
      <c r="M4585" s="5">
        <v>1.2999999999999999E-2</v>
      </c>
      <c r="N4585" s="5">
        <v>4</v>
      </c>
      <c r="O4585" s="6">
        <v>0</v>
      </c>
      <c r="P4585" s="5" t="str">
        <f>IF(Table2[[#This Row],[ip_risk_score]]&gt;0.8,"HIGH",IF(Table2[[#This Row],[ip_risk_score]]&gt;0.5,"MEDIUM","LOW"))</f>
        <v>LOW</v>
      </c>
      <c r="Q4585" s="5">
        <f>Table2[[#This Row],[transaction_amount]]-Table2[[#This Row],[avg_transaction_amount]]</f>
        <v>-11773.869999999999</v>
      </c>
    </row>
    <row r="4586" spans="1:17" x14ac:dyDescent="0.25">
      <c r="A4586" s="4" t="s">
        <v>8233</v>
      </c>
      <c r="B4586" s="5" t="s">
        <v>8234</v>
      </c>
      <c r="C4586" s="5">
        <v>39105.449999999997</v>
      </c>
      <c r="D4586" s="5" t="s">
        <v>20</v>
      </c>
      <c r="E4586" s="5" t="s">
        <v>41</v>
      </c>
      <c r="F4586" s="5" t="s">
        <v>28</v>
      </c>
      <c r="G4586" s="5" t="s">
        <v>38</v>
      </c>
      <c r="H4586" s="5">
        <v>143</v>
      </c>
      <c r="I4586" s="5">
        <v>18</v>
      </c>
      <c r="J4586" s="5">
        <v>0</v>
      </c>
      <c r="K4586" s="5">
        <v>18895.77</v>
      </c>
      <c r="L4586" s="5">
        <v>0</v>
      </c>
      <c r="M4586" s="5">
        <v>0.58499999999999996</v>
      </c>
      <c r="N4586" s="5">
        <v>5</v>
      </c>
      <c r="O4586" s="6">
        <v>0</v>
      </c>
      <c r="P4586" s="5" t="str">
        <f>IF(Table2[[#This Row],[ip_risk_score]]&gt;0.8,"HIGH",IF(Table2[[#This Row],[ip_risk_score]]&gt;0.5,"MEDIUM","LOW"))</f>
        <v>MEDIUM</v>
      </c>
      <c r="Q4586" s="5">
        <f>Table2[[#This Row],[transaction_amount]]-Table2[[#This Row],[avg_transaction_amount]]</f>
        <v>20209.679999999997</v>
      </c>
    </row>
    <row r="4587" spans="1:17" x14ac:dyDescent="0.25">
      <c r="A4587" s="4" t="s">
        <v>8235</v>
      </c>
      <c r="B4587" s="5" t="s">
        <v>2222</v>
      </c>
      <c r="C4587" s="5">
        <v>38304.639999999999</v>
      </c>
      <c r="D4587" s="5" t="s">
        <v>20</v>
      </c>
      <c r="E4587" s="5" t="s">
        <v>41</v>
      </c>
      <c r="F4587" s="5" t="s">
        <v>22</v>
      </c>
      <c r="G4587" s="5" t="s">
        <v>23</v>
      </c>
      <c r="H4587" s="5">
        <v>1913</v>
      </c>
      <c r="I4587" s="5">
        <v>13</v>
      </c>
      <c r="J4587" s="5">
        <v>0</v>
      </c>
      <c r="K4587" s="5">
        <v>12594.08</v>
      </c>
      <c r="L4587" s="5">
        <v>0</v>
      </c>
      <c r="M4587" s="5">
        <v>0.33100000000000002</v>
      </c>
      <c r="N4587" s="5">
        <v>8</v>
      </c>
      <c r="O4587" s="6">
        <v>1</v>
      </c>
      <c r="P4587" s="5" t="str">
        <f>IF(Table2[[#This Row],[ip_risk_score]]&gt;0.8,"HIGH",IF(Table2[[#This Row],[ip_risk_score]]&gt;0.5,"MEDIUM","LOW"))</f>
        <v>LOW</v>
      </c>
      <c r="Q4587" s="5">
        <f>Table2[[#This Row],[transaction_amount]]-Table2[[#This Row],[avg_transaction_amount]]</f>
        <v>25710.559999999998</v>
      </c>
    </row>
    <row r="4588" spans="1:17" x14ac:dyDescent="0.25">
      <c r="A4588" s="4" t="s">
        <v>8236</v>
      </c>
      <c r="B4588" s="5" t="s">
        <v>8237</v>
      </c>
      <c r="C4588" s="5">
        <v>34598.199999999997</v>
      </c>
      <c r="D4588" s="5" t="s">
        <v>53</v>
      </c>
      <c r="E4588" s="5" t="s">
        <v>41</v>
      </c>
      <c r="F4588" s="5" t="s">
        <v>28</v>
      </c>
      <c r="G4588" s="5" t="s">
        <v>33</v>
      </c>
      <c r="H4588" s="5">
        <v>1237</v>
      </c>
      <c r="I4588" s="5">
        <v>10</v>
      </c>
      <c r="J4588" s="5">
        <v>3</v>
      </c>
      <c r="K4588" s="5">
        <v>1532.57</v>
      </c>
      <c r="L4588" s="5">
        <v>0</v>
      </c>
      <c r="M4588" s="5">
        <v>0.252</v>
      </c>
      <c r="N4588" s="5">
        <v>8</v>
      </c>
      <c r="O4588" s="6">
        <v>0</v>
      </c>
      <c r="P4588" s="5" t="str">
        <f>IF(Table2[[#This Row],[ip_risk_score]]&gt;0.8,"HIGH",IF(Table2[[#This Row],[ip_risk_score]]&gt;0.5,"MEDIUM","LOW"))</f>
        <v>LOW</v>
      </c>
      <c r="Q4588" s="5">
        <f>Table2[[#This Row],[transaction_amount]]-Table2[[#This Row],[avg_transaction_amount]]</f>
        <v>33065.629999999997</v>
      </c>
    </row>
    <row r="4589" spans="1:17" x14ac:dyDescent="0.25">
      <c r="A4589" s="4" t="s">
        <v>8238</v>
      </c>
      <c r="B4589" s="5" t="s">
        <v>5087</v>
      </c>
      <c r="C4589" s="5">
        <v>48283.67</v>
      </c>
      <c r="D4589" s="5" t="s">
        <v>26</v>
      </c>
      <c r="E4589" s="5" t="s">
        <v>41</v>
      </c>
      <c r="F4589" s="5" t="s">
        <v>32</v>
      </c>
      <c r="G4589" s="5" t="s">
        <v>23</v>
      </c>
      <c r="H4589" s="5">
        <v>828</v>
      </c>
      <c r="I4589" s="5">
        <v>1</v>
      </c>
      <c r="J4589" s="5">
        <v>0</v>
      </c>
      <c r="K4589" s="5">
        <v>17958.68</v>
      </c>
      <c r="L4589" s="5">
        <v>0</v>
      </c>
      <c r="M4589" s="5">
        <v>0.89300000000000002</v>
      </c>
      <c r="N4589" s="5">
        <v>2</v>
      </c>
      <c r="O4589" s="6">
        <v>0</v>
      </c>
      <c r="P4589" s="5" t="str">
        <f>IF(Table2[[#This Row],[ip_risk_score]]&gt;0.8,"HIGH",IF(Table2[[#This Row],[ip_risk_score]]&gt;0.5,"MEDIUM","LOW"))</f>
        <v>HIGH</v>
      </c>
      <c r="Q4589" s="5">
        <f>Table2[[#This Row],[transaction_amount]]-Table2[[#This Row],[avg_transaction_amount]]</f>
        <v>30324.989999999998</v>
      </c>
    </row>
    <row r="4590" spans="1:17" x14ac:dyDescent="0.25">
      <c r="A4590" s="4" t="s">
        <v>8239</v>
      </c>
      <c r="B4590" s="5" t="s">
        <v>8240</v>
      </c>
      <c r="C4590" s="5">
        <v>19708.09</v>
      </c>
      <c r="D4590" s="5" t="s">
        <v>53</v>
      </c>
      <c r="E4590" s="5" t="s">
        <v>21</v>
      </c>
      <c r="F4590" s="5" t="s">
        <v>32</v>
      </c>
      <c r="G4590" s="5" t="s">
        <v>58</v>
      </c>
      <c r="H4590" s="5">
        <v>1881</v>
      </c>
      <c r="I4590" s="5">
        <v>0</v>
      </c>
      <c r="J4590" s="5">
        <v>4</v>
      </c>
      <c r="K4590" s="5">
        <v>10587.49</v>
      </c>
      <c r="L4590" s="5">
        <v>0</v>
      </c>
      <c r="M4590" s="5">
        <v>0.23</v>
      </c>
      <c r="N4590" s="5">
        <v>4</v>
      </c>
      <c r="O4590" s="6">
        <v>0</v>
      </c>
      <c r="P4590" s="5" t="str">
        <f>IF(Table2[[#This Row],[ip_risk_score]]&gt;0.8,"HIGH",IF(Table2[[#This Row],[ip_risk_score]]&gt;0.5,"MEDIUM","LOW"))</f>
        <v>LOW</v>
      </c>
      <c r="Q4590" s="5">
        <f>Table2[[#This Row],[transaction_amount]]-Table2[[#This Row],[avg_transaction_amount]]</f>
        <v>9120.6</v>
      </c>
    </row>
    <row r="4591" spans="1:17" x14ac:dyDescent="0.25">
      <c r="A4591" s="4" t="s">
        <v>8241</v>
      </c>
      <c r="B4591" s="5" t="s">
        <v>8173</v>
      </c>
      <c r="C4591" s="5">
        <v>6579.33</v>
      </c>
      <c r="D4591" s="5" t="s">
        <v>20</v>
      </c>
      <c r="E4591" s="5" t="s">
        <v>41</v>
      </c>
      <c r="F4591" s="5" t="s">
        <v>28</v>
      </c>
      <c r="G4591" s="5" t="s">
        <v>58</v>
      </c>
      <c r="H4591" s="5">
        <v>1655</v>
      </c>
      <c r="I4591" s="5">
        <v>9</v>
      </c>
      <c r="J4591" s="5">
        <v>4</v>
      </c>
      <c r="K4591" s="5">
        <v>16167.56</v>
      </c>
      <c r="L4591" s="5">
        <v>0</v>
      </c>
      <c r="M4591" s="5">
        <v>0.40500000000000003</v>
      </c>
      <c r="N4591" s="5">
        <v>2</v>
      </c>
      <c r="O4591" s="6">
        <v>0</v>
      </c>
      <c r="P4591" s="5" t="str">
        <f>IF(Table2[[#This Row],[ip_risk_score]]&gt;0.8,"HIGH",IF(Table2[[#This Row],[ip_risk_score]]&gt;0.5,"MEDIUM","LOW"))</f>
        <v>LOW</v>
      </c>
      <c r="Q4591" s="5">
        <f>Table2[[#This Row],[transaction_amount]]-Table2[[#This Row],[avg_transaction_amount]]</f>
        <v>-9588.23</v>
      </c>
    </row>
    <row r="4592" spans="1:17" x14ac:dyDescent="0.25">
      <c r="A4592" s="4" t="s">
        <v>8242</v>
      </c>
      <c r="B4592" s="5" t="s">
        <v>8243</v>
      </c>
      <c r="C4592" s="5">
        <v>33601.86</v>
      </c>
      <c r="D4592" s="5" t="s">
        <v>26</v>
      </c>
      <c r="E4592" s="5" t="s">
        <v>41</v>
      </c>
      <c r="F4592" s="5" t="s">
        <v>32</v>
      </c>
      <c r="G4592" s="5" t="s">
        <v>33</v>
      </c>
      <c r="H4592" s="5">
        <v>1071</v>
      </c>
      <c r="I4592" s="5">
        <v>11</v>
      </c>
      <c r="J4592" s="5">
        <v>3</v>
      </c>
      <c r="K4592" s="5">
        <v>23016.61</v>
      </c>
      <c r="L4592" s="5">
        <v>0</v>
      </c>
      <c r="M4592" s="5">
        <v>0.94899999999999995</v>
      </c>
      <c r="N4592" s="5">
        <v>5</v>
      </c>
      <c r="O4592" s="6">
        <v>1</v>
      </c>
      <c r="P4592" s="5" t="str">
        <f>IF(Table2[[#This Row],[ip_risk_score]]&gt;0.8,"HIGH",IF(Table2[[#This Row],[ip_risk_score]]&gt;0.5,"MEDIUM","LOW"))</f>
        <v>HIGH</v>
      </c>
      <c r="Q4592" s="5">
        <f>Table2[[#This Row],[transaction_amount]]-Table2[[#This Row],[avg_transaction_amount]]</f>
        <v>10585.25</v>
      </c>
    </row>
    <row r="4593" spans="1:17" x14ac:dyDescent="0.25">
      <c r="A4593" s="4" t="s">
        <v>8244</v>
      </c>
      <c r="B4593" s="5" t="s">
        <v>6174</v>
      </c>
      <c r="C4593" s="5">
        <v>36479.019999999997</v>
      </c>
      <c r="D4593" s="5" t="s">
        <v>26</v>
      </c>
      <c r="E4593" s="5" t="s">
        <v>41</v>
      </c>
      <c r="F4593" s="5" t="s">
        <v>22</v>
      </c>
      <c r="G4593" s="5" t="s">
        <v>33</v>
      </c>
      <c r="H4593" s="5">
        <v>1027</v>
      </c>
      <c r="I4593" s="5">
        <v>8</v>
      </c>
      <c r="J4593" s="5">
        <v>1</v>
      </c>
      <c r="K4593" s="5">
        <v>24131.84</v>
      </c>
      <c r="L4593" s="5">
        <v>0</v>
      </c>
      <c r="M4593" s="5">
        <v>0.08</v>
      </c>
      <c r="N4593" s="5">
        <v>4</v>
      </c>
      <c r="O4593" s="6">
        <v>0</v>
      </c>
      <c r="P4593" s="5" t="str">
        <f>IF(Table2[[#This Row],[ip_risk_score]]&gt;0.8,"HIGH",IF(Table2[[#This Row],[ip_risk_score]]&gt;0.5,"MEDIUM","LOW"))</f>
        <v>LOW</v>
      </c>
      <c r="Q4593" s="5">
        <f>Table2[[#This Row],[transaction_amount]]-Table2[[#This Row],[avg_transaction_amount]]</f>
        <v>12347.179999999997</v>
      </c>
    </row>
    <row r="4594" spans="1:17" x14ac:dyDescent="0.25">
      <c r="A4594" s="4" t="s">
        <v>8245</v>
      </c>
      <c r="B4594" s="5" t="s">
        <v>2806</v>
      </c>
      <c r="C4594" s="5">
        <v>28774.28</v>
      </c>
      <c r="D4594" s="5" t="s">
        <v>20</v>
      </c>
      <c r="E4594" s="5" t="s">
        <v>21</v>
      </c>
      <c r="F4594" s="5" t="s">
        <v>28</v>
      </c>
      <c r="G4594" s="5" t="s">
        <v>38</v>
      </c>
      <c r="H4594" s="5">
        <v>466</v>
      </c>
      <c r="I4594" s="5">
        <v>22</v>
      </c>
      <c r="J4594" s="5">
        <v>4</v>
      </c>
      <c r="K4594" s="5">
        <v>25941.919999999998</v>
      </c>
      <c r="L4594" s="5">
        <v>0</v>
      </c>
      <c r="M4594" s="5">
        <v>0.93799999999999994</v>
      </c>
      <c r="N4594" s="5">
        <v>2</v>
      </c>
      <c r="O4594" s="6">
        <v>0</v>
      </c>
      <c r="P4594" s="5" t="str">
        <f>IF(Table2[[#This Row],[ip_risk_score]]&gt;0.8,"HIGH",IF(Table2[[#This Row],[ip_risk_score]]&gt;0.5,"MEDIUM","LOW"))</f>
        <v>HIGH</v>
      </c>
      <c r="Q4594" s="5">
        <f>Table2[[#This Row],[transaction_amount]]-Table2[[#This Row],[avg_transaction_amount]]</f>
        <v>2832.3600000000006</v>
      </c>
    </row>
    <row r="4595" spans="1:17" x14ac:dyDescent="0.25">
      <c r="A4595" s="4" t="s">
        <v>8246</v>
      </c>
      <c r="B4595" s="5" t="s">
        <v>8247</v>
      </c>
      <c r="C4595" s="5">
        <v>10380.549999999999</v>
      </c>
      <c r="D4595" s="5" t="s">
        <v>26</v>
      </c>
      <c r="E4595" s="5" t="s">
        <v>31</v>
      </c>
      <c r="F4595" s="5" t="s">
        <v>22</v>
      </c>
      <c r="G4595" s="5" t="s">
        <v>48</v>
      </c>
      <c r="H4595" s="5">
        <v>1567</v>
      </c>
      <c r="I4595" s="5">
        <v>10</v>
      </c>
      <c r="J4595" s="5">
        <v>2</v>
      </c>
      <c r="K4595" s="5">
        <v>19117.79</v>
      </c>
      <c r="L4595" s="5">
        <v>0</v>
      </c>
      <c r="M4595" s="5">
        <v>0.39</v>
      </c>
      <c r="N4595" s="5">
        <v>3</v>
      </c>
      <c r="O4595" s="6">
        <v>0</v>
      </c>
      <c r="P4595" s="5" t="str">
        <f>IF(Table2[[#This Row],[ip_risk_score]]&gt;0.8,"HIGH",IF(Table2[[#This Row],[ip_risk_score]]&gt;0.5,"MEDIUM","LOW"))</f>
        <v>LOW</v>
      </c>
      <c r="Q4595" s="5">
        <f>Table2[[#This Row],[transaction_amount]]-Table2[[#This Row],[avg_transaction_amount]]</f>
        <v>-8737.2400000000016</v>
      </c>
    </row>
    <row r="4596" spans="1:17" x14ac:dyDescent="0.25">
      <c r="A4596" s="4" t="s">
        <v>8248</v>
      </c>
      <c r="B4596" s="5" t="s">
        <v>8249</v>
      </c>
      <c r="C4596" s="5">
        <v>25247.57</v>
      </c>
      <c r="D4596" s="5" t="s">
        <v>53</v>
      </c>
      <c r="E4596" s="5" t="s">
        <v>21</v>
      </c>
      <c r="F4596" s="5" t="s">
        <v>22</v>
      </c>
      <c r="G4596" s="5" t="s">
        <v>38</v>
      </c>
      <c r="H4596" s="5">
        <v>1770</v>
      </c>
      <c r="I4596" s="5">
        <v>0</v>
      </c>
      <c r="J4596" s="5">
        <v>2</v>
      </c>
      <c r="K4596" s="5">
        <v>27177.98</v>
      </c>
      <c r="L4596" s="5">
        <v>0</v>
      </c>
      <c r="M4596" s="5">
        <v>0.79100000000000004</v>
      </c>
      <c r="N4596" s="5">
        <v>3</v>
      </c>
      <c r="O4596" s="6">
        <v>0</v>
      </c>
      <c r="P4596" s="5" t="str">
        <f>IF(Table2[[#This Row],[ip_risk_score]]&gt;0.8,"HIGH",IF(Table2[[#This Row],[ip_risk_score]]&gt;0.5,"MEDIUM","LOW"))</f>
        <v>MEDIUM</v>
      </c>
      <c r="Q4596" s="5">
        <f>Table2[[#This Row],[transaction_amount]]-Table2[[#This Row],[avg_transaction_amount]]</f>
        <v>-1930.4099999999999</v>
      </c>
    </row>
    <row r="4597" spans="1:17" x14ac:dyDescent="0.25">
      <c r="A4597" s="4" t="s">
        <v>8250</v>
      </c>
      <c r="B4597" s="5" t="s">
        <v>8251</v>
      </c>
      <c r="C4597" s="5">
        <v>15643.88</v>
      </c>
      <c r="D4597" s="5" t="s">
        <v>20</v>
      </c>
      <c r="E4597" s="5" t="s">
        <v>41</v>
      </c>
      <c r="F4597" s="5" t="s">
        <v>22</v>
      </c>
      <c r="G4597" s="5" t="s">
        <v>23</v>
      </c>
      <c r="H4597" s="5">
        <v>1891</v>
      </c>
      <c r="I4597" s="5">
        <v>19</v>
      </c>
      <c r="J4597" s="5">
        <v>1</v>
      </c>
      <c r="K4597" s="5">
        <v>20749.78</v>
      </c>
      <c r="L4597" s="5">
        <v>0</v>
      </c>
      <c r="M4597" s="5">
        <v>0.35599999999999998</v>
      </c>
      <c r="N4597" s="5">
        <v>7</v>
      </c>
      <c r="O4597" s="6">
        <v>0</v>
      </c>
      <c r="P4597" s="5" t="str">
        <f>IF(Table2[[#This Row],[ip_risk_score]]&gt;0.8,"HIGH",IF(Table2[[#This Row],[ip_risk_score]]&gt;0.5,"MEDIUM","LOW"))</f>
        <v>LOW</v>
      </c>
      <c r="Q4597" s="5">
        <f>Table2[[#This Row],[transaction_amount]]-Table2[[#This Row],[avg_transaction_amount]]</f>
        <v>-5105.8999999999996</v>
      </c>
    </row>
    <row r="4598" spans="1:17" x14ac:dyDescent="0.25">
      <c r="A4598" s="4" t="s">
        <v>8252</v>
      </c>
      <c r="B4598" s="5" t="s">
        <v>8253</v>
      </c>
      <c r="C4598" s="5">
        <v>21401.95</v>
      </c>
      <c r="D4598" s="5" t="s">
        <v>20</v>
      </c>
      <c r="E4598" s="5" t="s">
        <v>31</v>
      </c>
      <c r="F4598" s="5" t="s">
        <v>32</v>
      </c>
      <c r="G4598" s="5" t="s">
        <v>48</v>
      </c>
      <c r="H4598" s="5">
        <v>447</v>
      </c>
      <c r="I4598" s="5">
        <v>9</v>
      </c>
      <c r="J4598" s="5">
        <v>4</v>
      </c>
      <c r="K4598" s="5">
        <v>23539.03</v>
      </c>
      <c r="L4598" s="5">
        <v>0</v>
      </c>
      <c r="M4598" s="5">
        <v>0.41599999999999998</v>
      </c>
      <c r="N4598" s="5">
        <v>4</v>
      </c>
      <c r="O4598" s="6">
        <v>0</v>
      </c>
      <c r="P4598" s="5" t="str">
        <f>IF(Table2[[#This Row],[ip_risk_score]]&gt;0.8,"HIGH",IF(Table2[[#This Row],[ip_risk_score]]&gt;0.5,"MEDIUM","LOW"))</f>
        <v>LOW</v>
      </c>
      <c r="Q4598" s="5">
        <f>Table2[[#This Row],[transaction_amount]]-Table2[[#This Row],[avg_transaction_amount]]</f>
        <v>-2137.0799999999981</v>
      </c>
    </row>
    <row r="4599" spans="1:17" x14ac:dyDescent="0.25">
      <c r="A4599" s="4" t="s">
        <v>8254</v>
      </c>
      <c r="B4599" s="5" t="s">
        <v>8255</v>
      </c>
      <c r="C4599" s="5">
        <v>32278.67</v>
      </c>
      <c r="D4599" s="5" t="s">
        <v>20</v>
      </c>
      <c r="E4599" s="5" t="s">
        <v>41</v>
      </c>
      <c r="F4599" s="5" t="s">
        <v>32</v>
      </c>
      <c r="G4599" s="5" t="s">
        <v>33</v>
      </c>
      <c r="H4599" s="5">
        <v>689</v>
      </c>
      <c r="I4599" s="5">
        <v>18</v>
      </c>
      <c r="J4599" s="5">
        <v>0</v>
      </c>
      <c r="K4599" s="5">
        <v>20595.919999999998</v>
      </c>
      <c r="L4599" s="5">
        <v>1</v>
      </c>
      <c r="M4599" s="5">
        <v>0.438</v>
      </c>
      <c r="N4599" s="5">
        <v>1</v>
      </c>
      <c r="O4599" s="6">
        <v>0</v>
      </c>
      <c r="P4599" s="5" t="str">
        <f>IF(Table2[[#This Row],[ip_risk_score]]&gt;0.8,"HIGH",IF(Table2[[#This Row],[ip_risk_score]]&gt;0.5,"MEDIUM","LOW"))</f>
        <v>LOW</v>
      </c>
      <c r="Q4599" s="5">
        <f>Table2[[#This Row],[transaction_amount]]-Table2[[#This Row],[avg_transaction_amount]]</f>
        <v>11682.75</v>
      </c>
    </row>
    <row r="4600" spans="1:17" x14ac:dyDescent="0.25">
      <c r="A4600" s="4" t="s">
        <v>8256</v>
      </c>
      <c r="B4600" s="5" t="s">
        <v>8257</v>
      </c>
      <c r="C4600" s="5">
        <v>37273.480000000003</v>
      </c>
      <c r="D4600" s="5" t="s">
        <v>20</v>
      </c>
      <c r="E4600" s="5" t="s">
        <v>31</v>
      </c>
      <c r="F4600" s="5" t="s">
        <v>28</v>
      </c>
      <c r="G4600" s="5" t="s">
        <v>58</v>
      </c>
      <c r="H4600" s="5">
        <v>656</v>
      </c>
      <c r="I4600" s="5">
        <v>22</v>
      </c>
      <c r="J4600" s="5">
        <v>1</v>
      </c>
      <c r="K4600" s="5">
        <v>26168.73</v>
      </c>
      <c r="L4600" s="5">
        <v>0</v>
      </c>
      <c r="M4600" s="5">
        <v>0.94699999999999995</v>
      </c>
      <c r="N4600" s="5">
        <v>5</v>
      </c>
      <c r="O4600" s="6">
        <v>0</v>
      </c>
      <c r="P4600" s="5" t="str">
        <f>IF(Table2[[#This Row],[ip_risk_score]]&gt;0.8,"HIGH",IF(Table2[[#This Row],[ip_risk_score]]&gt;0.5,"MEDIUM","LOW"))</f>
        <v>HIGH</v>
      </c>
      <c r="Q4600" s="5">
        <f>Table2[[#This Row],[transaction_amount]]-Table2[[#This Row],[avg_transaction_amount]]</f>
        <v>11104.750000000004</v>
      </c>
    </row>
    <row r="4601" spans="1:17" x14ac:dyDescent="0.25">
      <c r="A4601" s="4" t="s">
        <v>8258</v>
      </c>
      <c r="B4601" s="5" t="s">
        <v>8259</v>
      </c>
      <c r="C4601" s="5">
        <v>11649.62</v>
      </c>
      <c r="D4601" s="5" t="s">
        <v>26</v>
      </c>
      <c r="E4601" s="5" t="s">
        <v>41</v>
      </c>
      <c r="F4601" s="5" t="s">
        <v>28</v>
      </c>
      <c r="G4601" s="5" t="s">
        <v>23</v>
      </c>
      <c r="H4601" s="5">
        <v>631</v>
      </c>
      <c r="I4601" s="5">
        <v>20</v>
      </c>
      <c r="J4601" s="5">
        <v>0</v>
      </c>
      <c r="K4601" s="5">
        <v>6764.41</v>
      </c>
      <c r="L4601" s="5">
        <v>0</v>
      </c>
      <c r="M4601" s="5">
        <v>0.55000000000000004</v>
      </c>
      <c r="N4601" s="5">
        <v>6</v>
      </c>
      <c r="O4601" s="6">
        <v>0</v>
      </c>
      <c r="P4601" s="5" t="str">
        <f>IF(Table2[[#This Row],[ip_risk_score]]&gt;0.8,"HIGH",IF(Table2[[#This Row],[ip_risk_score]]&gt;0.5,"MEDIUM","LOW"))</f>
        <v>MEDIUM</v>
      </c>
      <c r="Q4601" s="5">
        <f>Table2[[#This Row],[transaction_amount]]-Table2[[#This Row],[avg_transaction_amount]]</f>
        <v>4885.2100000000009</v>
      </c>
    </row>
    <row r="4602" spans="1:17" x14ac:dyDescent="0.25">
      <c r="A4602" s="4" t="s">
        <v>8260</v>
      </c>
      <c r="B4602" s="5" t="s">
        <v>434</v>
      </c>
      <c r="C4602" s="5">
        <v>20296</v>
      </c>
      <c r="D4602" s="5" t="s">
        <v>20</v>
      </c>
      <c r="E4602" s="5" t="s">
        <v>41</v>
      </c>
      <c r="F4602" s="5" t="s">
        <v>22</v>
      </c>
      <c r="G4602" s="5" t="s">
        <v>38</v>
      </c>
      <c r="H4602" s="5">
        <v>1257</v>
      </c>
      <c r="I4602" s="5">
        <v>10</v>
      </c>
      <c r="J4602" s="5">
        <v>2</v>
      </c>
      <c r="K4602" s="5">
        <v>22820.62</v>
      </c>
      <c r="L4602" s="5">
        <v>0</v>
      </c>
      <c r="M4602" s="5">
        <v>0.217</v>
      </c>
      <c r="N4602" s="5">
        <v>6</v>
      </c>
      <c r="O4602" s="6">
        <v>0</v>
      </c>
      <c r="P4602" s="5" t="str">
        <f>IF(Table2[[#This Row],[ip_risk_score]]&gt;0.8,"HIGH",IF(Table2[[#This Row],[ip_risk_score]]&gt;0.5,"MEDIUM","LOW"))</f>
        <v>LOW</v>
      </c>
      <c r="Q4602" s="5">
        <f>Table2[[#This Row],[transaction_amount]]-Table2[[#This Row],[avg_transaction_amount]]</f>
        <v>-2524.619999999999</v>
      </c>
    </row>
    <row r="4603" spans="1:17" x14ac:dyDescent="0.25">
      <c r="A4603" s="4" t="s">
        <v>8261</v>
      </c>
      <c r="B4603" s="5" t="s">
        <v>4368</v>
      </c>
      <c r="C4603" s="5">
        <v>13494.62</v>
      </c>
      <c r="D4603" s="5" t="s">
        <v>20</v>
      </c>
      <c r="E4603" s="5" t="s">
        <v>31</v>
      </c>
      <c r="F4603" s="5" t="s">
        <v>32</v>
      </c>
      <c r="G4603" s="5" t="s">
        <v>33</v>
      </c>
      <c r="H4603" s="5">
        <v>1201</v>
      </c>
      <c r="I4603" s="5">
        <v>2</v>
      </c>
      <c r="J4603" s="5">
        <v>1</v>
      </c>
      <c r="K4603" s="5">
        <v>3602.98</v>
      </c>
      <c r="L4603" s="5">
        <v>1</v>
      </c>
      <c r="M4603" s="5">
        <v>0.61199999999999999</v>
      </c>
      <c r="N4603" s="5">
        <v>2</v>
      </c>
      <c r="O4603" s="6">
        <v>0</v>
      </c>
      <c r="P4603" s="5" t="str">
        <f>IF(Table2[[#This Row],[ip_risk_score]]&gt;0.8,"HIGH",IF(Table2[[#This Row],[ip_risk_score]]&gt;0.5,"MEDIUM","LOW"))</f>
        <v>MEDIUM</v>
      </c>
      <c r="Q4603" s="5">
        <f>Table2[[#This Row],[transaction_amount]]-Table2[[#This Row],[avg_transaction_amount]]</f>
        <v>9891.6400000000012</v>
      </c>
    </row>
    <row r="4604" spans="1:17" x14ac:dyDescent="0.25">
      <c r="A4604" s="4" t="s">
        <v>8262</v>
      </c>
      <c r="B4604" s="5" t="s">
        <v>818</v>
      </c>
      <c r="C4604" s="5">
        <v>9971.65</v>
      </c>
      <c r="D4604" s="5" t="s">
        <v>26</v>
      </c>
      <c r="E4604" s="5" t="s">
        <v>31</v>
      </c>
      <c r="F4604" s="5" t="s">
        <v>32</v>
      </c>
      <c r="G4604" s="5" t="s">
        <v>48</v>
      </c>
      <c r="H4604" s="5">
        <v>1140</v>
      </c>
      <c r="I4604" s="5">
        <v>15</v>
      </c>
      <c r="J4604" s="5">
        <v>4</v>
      </c>
      <c r="K4604" s="5">
        <v>2850.62</v>
      </c>
      <c r="L4604" s="5">
        <v>1</v>
      </c>
      <c r="M4604" s="5">
        <v>0.88900000000000001</v>
      </c>
      <c r="N4604" s="5">
        <v>5</v>
      </c>
      <c r="O4604" s="6">
        <v>0</v>
      </c>
      <c r="P4604" s="5" t="str">
        <f>IF(Table2[[#This Row],[ip_risk_score]]&gt;0.8,"HIGH",IF(Table2[[#This Row],[ip_risk_score]]&gt;0.5,"MEDIUM","LOW"))</f>
        <v>HIGH</v>
      </c>
      <c r="Q4604" s="5">
        <f>Table2[[#This Row],[transaction_amount]]-Table2[[#This Row],[avg_transaction_amount]]</f>
        <v>7121.03</v>
      </c>
    </row>
    <row r="4605" spans="1:17" x14ac:dyDescent="0.25">
      <c r="A4605" s="4" t="s">
        <v>8263</v>
      </c>
      <c r="B4605" s="5" t="s">
        <v>8264</v>
      </c>
      <c r="C4605" s="5">
        <v>39180.19</v>
      </c>
      <c r="D4605" s="5" t="s">
        <v>20</v>
      </c>
      <c r="E4605" s="5" t="s">
        <v>41</v>
      </c>
      <c r="F4605" s="5" t="s">
        <v>32</v>
      </c>
      <c r="G4605" s="5" t="s">
        <v>48</v>
      </c>
      <c r="H4605" s="5">
        <v>1413</v>
      </c>
      <c r="I4605" s="5">
        <v>21</v>
      </c>
      <c r="J4605" s="5">
        <v>2</v>
      </c>
      <c r="K4605" s="5">
        <v>14799.52</v>
      </c>
      <c r="L4605" s="5">
        <v>0</v>
      </c>
      <c r="M4605" s="5">
        <v>0.214</v>
      </c>
      <c r="N4605" s="5">
        <v>4</v>
      </c>
      <c r="O4605" s="6">
        <v>0</v>
      </c>
      <c r="P4605" s="5" t="str">
        <f>IF(Table2[[#This Row],[ip_risk_score]]&gt;0.8,"HIGH",IF(Table2[[#This Row],[ip_risk_score]]&gt;0.5,"MEDIUM","LOW"))</f>
        <v>LOW</v>
      </c>
      <c r="Q4605" s="5">
        <f>Table2[[#This Row],[transaction_amount]]-Table2[[#This Row],[avg_transaction_amount]]</f>
        <v>24380.670000000002</v>
      </c>
    </row>
    <row r="4606" spans="1:17" x14ac:dyDescent="0.25">
      <c r="A4606" s="4" t="s">
        <v>8265</v>
      </c>
      <c r="B4606" s="5" t="s">
        <v>2544</v>
      </c>
      <c r="C4606" s="5">
        <v>45467.17</v>
      </c>
      <c r="D4606" s="5" t="s">
        <v>26</v>
      </c>
      <c r="E4606" s="5" t="s">
        <v>21</v>
      </c>
      <c r="F4606" s="5" t="s">
        <v>28</v>
      </c>
      <c r="G4606" s="5" t="s">
        <v>58</v>
      </c>
      <c r="H4606" s="5">
        <v>33</v>
      </c>
      <c r="I4606" s="5">
        <v>9</v>
      </c>
      <c r="J4606" s="5">
        <v>4</v>
      </c>
      <c r="K4606" s="5">
        <v>9077.09</v>
      </c>
      <c r="L4606" s="5">
        <v>0</v>
      </c>
      <c r="M4606" s="5">
        <v>0.33800000000000002</v>
      </c>
      <c r="N4606" s="5">
        <v>5</v>
      </c>
      <c r="O4606" s="6">
        <v>0</v>
      </c>
      <c r="P4606" s="5" t="str">
        <f>IF(Table2[[#This Row],[ip_risk_score]]&gt;0.8,"HIGH",IF(Table2[[#This Row],[ip_risk_score]]&gt;0.5,"MEDIUM","LOW"))</f>
        <v>LOW</v>
      </c>
      <c r="Q4606" s="5">
        <f>Table2[[#This Row],[transaction_amount]]-Table2[[#This Row],[avg_transaction_amount]]</f>
        <v>36390.080000000002</v>
      </c>
    </row>
    <row r="4607" spans="1:17" x14ac:dyDescent="0.25">
      <c r="A4607" s="4" t="s">
        <v>8266</v>
      </c>
      <c r="B4607" s="5" t="s">
        <v>5442</v>
      </c>
      <c r="C4607" s="5">
        <v>18543.099999999999</v>
      </c>
      <c r="D4607" s="5" t="s">
        <v>26</v>
      </c>
      <c r="E4607" s="5" t="s">
        <v>21</v>
      </c>
      <c r="F4607" s="5" t="s">
        <v>32</v>
      </c>
      <c r="G4607" s="5" t="s">
        <v>33</v>
      </c>
      <c r="H4607" s="5">
        <v>1544</v>
      </c>
      <c r="I4607" s="5">
        <v>1</v>
      </c>
      <c r="J4607" s="5">
        <v>0</v>
      </c>
      <c r="K4607" s="5">
        <v>16944.41</v>
      </c>
      <c r="L4607" s="5">
        <v>0</v>
      </c>
      <c r="M4607" s="5">
        <v>0.57099999999999995</v>
      </c>
      <c r="N4607" s="5">
        <v>7</v>
      </c>
      <c r="O4607" s="6">
        <v>0</v>
      </c>
      <c r="P4607" s="5" t="str">
        <f>IF(Table2[[#This Row],[ip_risk_score]]&gt;0.8,"HIGH",IF(Table2[[#This Row],[ip_risk_score]]&gt;0.5,"MEDIUM","LOW"))</f>
        <v>MEDIUM</v>
      </c>
      <c r="Q4607" s="5">
        <f>Table2[[#This Row],[transaction_amount]]-Table2[[#This Row],[avg_transaction_amount]]</f>
        <v>1598.6899999999987</v>
      </c>
    </row>
    <row r="4608" spans="1:17" x14ac:dyDescent="0.25">
      <c r="A4608" s="4" t="s">
        <v>8267</v>
      </c>
      <c r="B4608" s="5" t="s">
        <v>5250</v>
      </c>
      <c r="C4608" s="5">
        <v>37576.379999999997</v>
      </c>
      <c r="D4608" s="5" t="s">
        <v>20</v>
      </c>
      <c r="E4608" s="5" t="s">
        <v>21</v>
      </c>
      <c r="F4608" s="5" t="s">
        <v>22</v>
      </c>
      <c r="G4608" s="5" t="s">
        <v>33</v>
      </c>
      <c r="H4608" s="5">
        <v>818</v>
      </c>
      <c r="I4608" s="5">
        <v>18</v>
      </c>
      <c r="J4608" s="5">
        <v>4</v>
      </c>
      <c r="K4608" s="5">
        <v>20364.240000000002</v>
      </c>
      <c r="L4608" s="5">
        <v>0</v>
      </c>
      <c r="M4608" s="5">
        <v>0.98699999999999999</v>
      </c>
      <c r="N4608" s="5">
        <v>3</v>
      </c>
      <c r="O4608" s="6">
        <v>0</v>
      </c>
      <c r="P4608" s="5" t="str">
        <f>IF(Table2[[#This Row],[ip_risk_score]]&gt;0.8,"HIGH",IF(Table2[[#This Row],[ip_risk_score]]&gt;0.5,"MEDIUM","LOW"))</f>
        <v>HIGH</v>
      </c>
      <c r="Q4608" s="5">
        <f>Table2[[#This Row],[transaction_amount]]-Table2[[#This Row],[avg_transaction_amount]]</f>
        <v>17212.139999999996</v>
      </c>
    </row>
    <row r="4609" spans="1:17" x14ac:dyDescent="0.25">
      <c r="A4609" s="4" t="s">
        <v>8268</v>
      </c>
      <c r="B4609" s="5" t="s">
        <v>4370</v>
      </c>
      <c r="C4609" s="5">
        <v>44854.91</v>
      </c>
      <c r="D4609" s="5" t="s">
        <v>53</v>
      </c>
      <c r="E4609" s="5" t="s">
        <v>21</v>
      </c>
      <c r="F4609" s="5" t="s">
        <v>22</v>
      </c>
      <c r="G4609" s="5" t="s">
        <v>23</v>
      </c>
      <c r="H4609" s="5">
        <v>1340</v>
      </c>
      <c r="I4609" s="5">
        <v>3</v>
      </c>
      <c r="J4609" s="5">
        <v>1</v>
      </c>
      <c r="K4609" s="5">
        <v>6874.23</v>
      </c>
      <c r="L4609" s="5">
        <v>0</v>
      </c>
      <c r="M4609" s="5">
        <v>0.46500000000000002</v>
      </c>
      <c r="N4609" s="5">
        <v>8</v>
      </c>
      <c r="O4609" s="6">
        <v>0</v>
      </c>
      <c r="P4609" s="5" t="str">
        <f>IF(Table2[[#This Row],[ip_risk_score]]&gt;0.8,"HIGH",IF(Table2[[#This Row],[ip_risk_score]]&gt;0.5,"MEDIUM","LOW"))</f>
        <v>LOW</v>
      </c>
      <c r="Q4609" s="5">
        <f>Table2[[#This Row],[transaction_amount]]-Table2[[#This Row],[avg_transaction_amount]]</f>
        <v>37980.680000000008</v>
      </c>
    </row>
    <row r="4610" spans="1:17" x14ac:dyDescent="0.25">
      <c r="A4610" s="4" t="s">
        <v>8269</v>
      </c>
      <c r="B4610" s="5" t="s">
        <v>8270</v>
      </c>
      <c r="C4610" s="5">
        <v>42313.9</v>
      </c>
      <c r="D4610" s="5" t="s">
        <v>20</v>
      </c>
      <c r="E4610" s="5" t="s">
        <v>31</v>
      </c>
      <c r="F4610" s="5" t="s">
        <v>22</v>
      </c>
      <c r="G4610" s="5" t="s">
        <v>23</v>
      </c>
      <c r="H4610" s="5">
        <v>944</v>
      </c>
      <c r="I4610" s="5">
        <v>15</v>
      </c>
      <c r="J4610" s="5">
        <v>0</v>
      </c>
      <c r="K4610" s="5">
        <v>21027.79</v>
      </c>
      <c r="L4610" s="5">
        <v>0</v>
      </c>
      <c r="M4610" s="5">
        <v>0.58399999999999996</v>
      </c>
      <c r="N4610" s="5">
        <v>9</v>
      </c>
      <c r="O4610" s="6">
        <v>0</v>
      </c>
      <c r="P4610" s="5" t="str">
        <f>IF(Table2[[#This Row],[ip_risk_score]]&gt;0.8,"HIGH",IF(Table2[[#This Row],[ip_risk_score]]&gt;0.5,"MEDIUM","LOW"))</f>
        <v>MEDIUM</v>
      </c>
      <c r="Q4610" s="5">
        <f>Table2[[#This Row],[transaction_amount]]-Table2[[#This Row],[avg_transaction_amount]]</f>
        <v>21286.11</v>
      </c>
    </row>
    <row r="4611" spans="1:17" x14ac:dyDescent="0.25">
      <c r="A4611" s="4" t="s">
        <v>8271</v>
      </c>
      <c r="B4611" s="5" t="s">
        <v>8272</v>
      </c>
      <c r="C4611" s="5">
        <v>9181.5300000000007</v>
      </c>
      <c r="D4611" s="5" t="s">
        <v>53</v>
      </c>
      <c r="E4611" s="5" t="s">
        <v>31</v>
      </c>
      <c r="F4611" s="5" t="s">
        <v>32</v>
      </c>
      <c r="G4611" s="5" t="s">
        <v>48</v>
      </c>
      <c r="H4611" s="5">
        <v>1391</v>
      </c>
      <c r="I4611" s="5">
        <v>5</v>
      </c>
      <c r="J4611" s="5">
        <v>1</v>
      </c>
      <c r="K4611" s="5">
        <v>29864.23</v>
      </c>
      <c r="L4611" s="5">
        <v>0</v>
      </c>
      <c r="M4611" s="5">
        <v>0.13500000000000001</v>
      </c>
      <c r="N4611" s="5">
        <v>1</v>
      </c>
      <c r="O4611" s="6">
        <v>0</v>
      </c>
      <c r="P4611" s="5" t="str">
        <f>IF(Table2[[#This Row],[ip_risk_score]]&gt;0.8,"HIGH",IF(Table2[[#This Row],[ip_risk_score]]&gt;0.5,"MEDIUM","LOW"))</f>
        <v>LOW</v>
      </c>
      <c r="Q4611" s="5">
        <f>Table2[[#This Row],[transaction_amount]]-Table2[[#This Row],[avg_transaction_amount]]</f>
        <v>-20682.699999999997</v>
      </c>
    </row>
    <row r="4612" spans="1:17" x14ac:dyDescent="0.25">
      <c r="A4612" s="4" t="s">
        <v>8273</v>
      </c>
      <c r="B4612" s="5" t="s">
        <v>4779</v>
      </c>
      <c r="C4612" s="5">
        <v>47816.78</v>
      </c>
      <c r="D4612" s="5" t="s">
        <v>26</v>
      </c>
      <c r="E4612" s="5" t="s">
        <v>21</v>
      </c>
      <c r="F4612" s="5" t="s">
        <v>22</v>
      </c>
      <c r="G4612" s="5" t="s">
        <v>38</v>
      </c>
      <c r="H4612" s="5">
        <v>379</v>
      </c>
      <c r="I4612" s="5">
        <v>10</v>
      </c>
      <c r="J4612" s="5">
        <v>0</v>
      </c>
      <c r="K4612" s="5">
        <v>22822.639999999999</v>
      </c>
      <c r="L4612" s="5">
        <v>0</v>
      </c>
      <c r="M4612" s="5">
        <v>0.75800000000000001</v>
      </c>
      <c r="N4612" s="5">
        <v>1</v>
      </c>
      <c r="O4612" s="6">
        <v>0</v>
      </c>
      <c r="P4612" s="5" t="str">
        <f>IF(Table2[[#This Row],[ip_risk_score]]&gt;0.8,"HIGH",IF(Table2[[#This Row],[ip_risk_score]]&gt;0.5,"MEDIUM","LOW"))</f>
        <v>MEDIUM</v>
      </c>
      <c r="Q4612" s="5">
        <f>Table2[[#This Row],[transaction_amount]]-Table2[[#This Row],[avg_transaction_amount]]</f>
        <v>24994.14</v>
      </c>
    </row>
    <row r="4613" spans="1:17" x14ac:dyDescent="0.25">
      <c r="A4613" s="4" t="s">
        <v>8274</v>
      </c>
      <c r="B4613" s="5" t="s">
        <v>3118</v>
      </c>
      <c r="C4613" s="5">
        <v>18864.990000000002</v>
      </c>
      <c r="D4613" s="5" t="s">
        <v>53</v>
      </c>
      <c r="E4613" s="5" t="s">
        <v>27</v>
      </c>
      <c r="F4613" s="5" t="s">
        <v>22</v>
      </c>
      <c r="G4613" s="5" t="s">
        <v>48</v>
      </c>
      <c r="H4613" s="5">
        <v>1006</v>
      </c>
      <c r="I4613" s="5">
        <v>16</v>
      </c>
      <c r="J4613" s="5">
        <v>1</v>
      </c>
      <c r="K4613" s="5">
        <v>5296.22</v>
      </c>
      <c r="L4613" s="5">
        <v>1</v>
      </c>
      <c r="M4613" s="5">
        <v>0.22</v>
      </c>
      <c r="N4613" s="5">
        <v>9</v>
      </c>
      <c r="O4613" s="6">
        <v>0</v>
      </c>
      <c r="P4613" s="5" t="str">
        <f>IF(Table2[[#This Row],[ip_risk_score]]&gt;0.8,"HIGH",IF(Table2[[#This Row],[ip_risk_score]]&gt;0.5,"MEDIUM","LOW"))</f>
        <v>LOW</v>
      </c>
      <c r="Q4613" s="5">
        <f>Table2[[#This Row],[transaction_amount]]-Table2[[#This Row],[avg_transaction_amount]]</f>
        <v>13568.77</v>
      </c>
    </row>
    <row r="4614" spans="1:17" x14ac:dyDescent="0.25">
      <c r="A4614" s="4" t="s">
        <v>8275</v>
      </c>
      <c r="B4614" s="5" t="s">
        <v>4082</v>
      </c>
      <c r="C4614" s="5">
        <v>16995.07</v>
      </c>
      <c r="D4614" s="5" t="s">
        <v>20</v>
      </c>
      <c r="E4614" s="5" t="s">
        <v>27</v>
      </c>
      <c r="F4614" s="5" t="s">
        <v>28</v>
      </c>
      <c r="G4614" s="5" t="s">
        <v>23</v>
      </c>
      <c r="H4614" s="5">
        <v>1756</v>
      </c>
      <c r="I4614" s="5">
        <v>14</v>
      </c>
      <c r="J4614" s="5">
        <v>2</v>
      </c>
      <c r="K4614" s="5">
        <v>19047.490000000002</v>
      </c>
      <c r="L4614" s="5">
        <v>0</v>
      </c>
      <c r="M4614" s="5">
        <v>0.32800000000000001</v>
      </c>
      <c r="N4614" s="5">
        <v>1</v>
      </c>
      <c r="O4614" s="6">
        <v>0</v>
      </c>
      <c r="P4614" s="5" t="str">
        <f>IF(Table2[[#This Row],[ip_risk_score]]&gt;0.8,"HIGH",IF(Table2[[#This Row],[ip_risk_score]]&gt;0.5,"MEDIUM","LOW"))</f>
        <v>LOW</v>
      </c>
      <c r="Q4614" s="5">
        <f>Table2[[#This Row],[transaction_amount]]-Table2[[#This Row],[avg_transaction_amount]]</f>
        <v>-2052.4200000000019</v>
      </c>
    </row>
    <row r="4615" spans="1:17" x14ac:dyDescent="0.25">
      <c r="A4615" s="4" t="s">
        <v>8276</v>
      </c>
      <c r="B4615" s="5" t="s">
        <v>8277</v>
      </c>
      <c r="C4615" s="5">
        <v>3168.44</v>
      </c>
      <c r="D4615" s="5" t="s">
        <v>20</v>
      </c>
      <c r="E4615" s="5" t="s">
        <v>27</v>
      </c>
      <c r="F4615" s="5" t="s">
        <v>28</v>
      </c>
      <c r="G4615" s="5" t="s">
        <v>23</v>
      </c>
      <c r="H4615" s="5">
        <v>180</v>
      </c>
      <c r="I4615" s="5">
        <v>21</v>
      </c>
      <c r="J4615" s="5">
        <v>1</v>
      </c>
      <c r="K4615" s="5">
        <v>383.59</v>
      </c>
      <c r="L4615" s="5">
        <v>0</v>
      </c>
      <c r="M4615" s="5">
        <v>0.71</v>
      </c>
      <c r="N4615" s="5">
        <v>2</v>
      </c>
      <c r="O4615" s="6">
        <v>0</v>
      </c>
      <c r="P4615" s="5" t="str">
        <f>IF(Table2[[#This Row],[ip_risk_score]]&gt;0.8,"HIGH",IF(Table2[[#This Row],[ip_risk_score]]&gt;0.5,"MEDIUM","LOW"))</f>
        <v>MEDIUM</v>
      </c>
      <c r="Q4615" s="5">
        <f>Table2[[#This Row],[transaction_amount]]-Table2[[#This Row],[avg_transaction_amount]]</f>
        <v>2784.85</v>
      </c>
    </row>
    <row r="4616" spans="1:17" x14ac:dyDescent="0.25">
      <c r="A4616" s="4" t="s">
        <v>8278</v>
      </c>
      <c r="B4616" s="5" t="s">
        <v>1111</v>
      </c>
      <c r="C4616" s="5">
        <v>24334.37</v>
      </c>
      <c r="D4616" s="5" t="s">
        <v>53</v>
      </c>
      <c r="E4616" s="5" t="s">
        <v>41</v>
      </c>
      <c r="F4616" s="5" t="s">
        <v>32</v>
      </c>
      <c r="G4616" s="5" t="s">
        <v>23</v>
      </c>
      <c r="H4616" s="5">
        <v>1614</v>
      </c>
      <c r="I4616" s="5">
        <v>3</v>
      </c>
      <c r="J4616" s="5">
        <v>2</v>
      </c>
      <c r="K4616" s="5">
        <v>14144.57</v>
      </c>
      <c r="L4616" s="5">
        <v>0</v>
      </c>
      <c r="M4616" s="5">
        <v>0.71299999999999997</v>
      </c>
      <c r="N4616" s="5">
        <v>3</v>
      </c>
      <c r="O4616" s="6">
        <v>0</v>
      </c>
      <c r="P4616" s="5" t="str">
        <f>IF(Table2[[#This Row],[ip_risk_score]]&gt;0.8,"HIGH",IF(Table2[[#This Row],[ip_risk_score]]&gt;0.5,"MEDIUM","LOW"))</f>
        <v>MEDIUM</v>
      </c>
      <c r="Q4616" s="5">
        <f>Table2[[#This Row],[transaction_amount]]-Table2[[#This Row],[avg_transaction_amount]]</f>
        <v>10189.799999999999</v>
      </c>
    </row>
    <row r="4617" spans="1:17" x14ac:dyDescent="0.25">
      <c r="A4617" s="4" t="s">
        <v>8279</v>
      </c>
      <c r="B4617" s="5" t="s">
        <v>420</v>
      </c>
      <c r="C4617" s="5">
        <v>5495.23</v>
      </c>
      <c r="D4617" s="5" t="s">
        <v>20</v>
      </c>
      <c r="E4617" s="5" t="s">
        <v>21</v>
      </c>
      <c r="F4617" s="5" t="s">
        <v>32</v>
      </c>
      <c r="G4617" s="5" t="s">
        <v>48</v>
      </c>
      <c r="H4617" s="5">
        <v>231</v>
      </c>
      <c r="I4617" s="5">
        <v>23</v>
      </c>
      <c r="J4617" s="5">
        <v>3</v>
      </c>
      <c r="K4617" s="5">
        <v>16045.86</v>
      </c>
      <c r="L4617" s="5">
        <v>0</v>
      </c>
      <c r="M4617" s="5">
        <v>0.31900000000000001</v>
      </c>
      <c r="N4617" s="5">
        <v>7</v>
      </c>
      <c r="O4617" s="6">
        <v>0</v>
      </c>
      <c r="P4617" s="5" t="str">
        <f>IF(Table2[[#This Row],[ip_risk_score]]&gt;0.8,"HIGH",IF(Table2[[#This Row],[ip_risk_score]]&gt;0.5,"MEDIUM","LOW"))</f>
        <v>LOW</v>
      </c>
      <c r="Q4617" s="5">
        <f>Table2[[#This Row],[transaction_amount]]-Table2[[#This Row],[avg_transaction_amount]]</f>
        <v>-10550.630000000001</v>
      </c>
    </row>
    <row r="4618" spans="1:17" x14ac:dyDescent="0.25">
      <c r="A4618" s="4" t="s">
        <v>8280</v>
      </c>
      <c r="B4618" s="5" t="s">
        <v>7633</v>
      </c>
      <c r="C4618" s="5">
        <v>12464.56</v>
      </c>
      <c r="D4618" s="5" t="s">
        <v>53</v>
      </c>
      <c r="E4618" s="5" t="s">
        <v>41</v>
      </c>
      <c r="F4618" s="5" t="s">
        <v>32</v>
      </c>
      <c r="G4618" s="5" t="s">
        <v>33</v>
      </c>
      <c r="H4618" s="5">
        <v>452</v>
      </c>
      <c r="I4618" s="5">
        <v>7</v>
      </c>
      <c r="J4618" s="5">
        <v>4</v>
      </c>
      <c r="K4618" s="5">
        <v>29174.09</v>
      </c>
      <c r="L4618" s="5">
        <v>0</v>
      </c>
      <c r="M4618" s="5">
        <v>0.85</v>
      </c>
      <c r="N4618" s="5">
        <v>3</v>
      </c>
      <c r="O4618" s="6">
        <v>0</v>
      </c>
      <c r="P4618" s="5" t="str">
        <f>IF(Table2[[#This Row],[ip_risk_score]]&gt;0.8,"HIGH",IF(Table2[[#This Row],[ip_risk_score]]&gt;0.5,"MEDIUM","LOW"))</f>
        <v>HIGH</v>
      </c>
      <c r="Q4618" s="5">
        <f>Table2[[#This Row],[transaction_amount]]-Table2[[#This Row],[avg_transaction_amount]]</f>
        <v>-16709.53</v>
      </c>
    </row>
    <row r="4619" spans="1:17" x14ac:dyDescent="0.25">
      <c r="A4619" s="4" t="s">
        <v>8281</v>
      </c>
      <c r="B4619" s="5" t="s">
        <v>8282</v>
      </c>
      <c r="C4619" s="5">
        <v>15881.28</v>
      </c>
      <c r="D4619" s="5" t="s">
        <v>26</v>
      </c>
      <c r="E4619" s="5" t="s">
        <v>31</v>
      </c>
      <c r="F4619" s="5" t="s">
        <v>32</v>
      </c>
      <c r="G4619" s="5" t="s">
        <v>38</v>
      </c>
      <c r="H4619" s="5">
        <v>1186</v>
      </c>
      <c r="I4619" s="5">
        <v>23</v>
      </c>
      <c r="J4619" s="5">
        <v>0</v>
      </c>
      <c r="K4619" s="5">
        <v>22142.44</v>
      </c>
      <c r="L4619" s="5">
        <v>0</v>
      </c>
      <c r="M4619" s="5">
        <v>0.79500000000000004</v>
      </c>
      <c r="N4619" s="5">
        <v>9</v>
      </c>
      <c r="O4619" s="6">
        <v>0</v>
      </c>
      <c r="P4619" s="5" t="str">
        <f>IF(Table2[[#This Row],[ip_risk_score]]&gt;0.8,"HIGH",IF(Table2[[#This Row],[ip_risk_score]]&gt;0.5,"MEDIUM","LOW"))</f>
        <v>MEDIUM</v>
      </c>
      <c r="Q4619" s="5">
        <f>Table2[[#This Row],[transaction_amount]]-Table2[[#This Row],[avg_transaction_amount]]</f>
        <v>-6261.159999999998</v>
      </c>
    </row>
    <row r="4620" spans="1:17" x14ac:dyDescent="0.25">
      <c r="A4620" s="4" t="s">
        <v>8283</v>
      </c>
      <c r="B4620" s="5" t="s">
        <v>8284</v>
      </c>
      <c r="C4620" s="5">
        <v>40450.870000000003</v>
      </c>
      <c r="D4620" s="5" t="s">
        <v>53</v>
      </c>
      <c r="E4620" s="5" t="s">
        <v>31</v>
      </c>
      <c r="F4620" s="5" t="s">
        <v>32</v>
      </c>
      <c r="G4620" s="5" t="s">
        <v>38</v>
      </c>
      <c r="H4620" s="5">
        <v>871</v>
      </c>
      <c r="I4620" s="5">
        <v>17</v>
      </c>
      <c r="J4620" s="5">
        <v>4</v>
      </c>
      <c r="K4620" s="5">
        <v>21208.21</v>
      </c>
      <c r="L4620" s="5">
        <v>0</v>
      </c>
      <c r="M4620" s="5">
        <v>0.61599999999999999</v>
      </c>
      <c r="N4620" s="5">
        <v>2</v>
      </c>
      <c r="O4620" s="6">
        <v>0</v>
      </c>
      <c r="P4620" s="5" t="str">
        <f>IF(Table2[[#This Row],[ip_risk_score]]&gt;0.8,"HIGH",IF(Table2[[#This Row],[ip_risk_score]]&gt;0.5,"MEDIUM","LOW"))</f>
        <v>MEDIUM</v>
      </c>
      <c r="Q4620" s="5">
        <f>Table2[[#This Row],[transaction_amount]]-Table2[[#This Row],[avg_transaction_amount]]</f>
        <v>19242.660000000003</v>
      </c>
    </row>
    <row r="4621" spans="1:17" x14ac:dyDescent="0.25">
      <c r="A4621" s="4" t="s">
        <v>8285</v>
      </c>
      <c r="B4621" s="5" t="s">
        <v>8286</v>
      </c>
      <c r="C4621" s="5">
        <v>43780.66</v>
      </c>
      <c r="D4621" s="5" t="s">
        <v>53</v>
      </c>
      <c r="E4621" s="5" t="s">
        <v>27</v>
      </c>
      <c r="F4621" s="5" t="s">
        <v>28</v>
      </c>
      <c r="G4621" s="5" t="s">
        <v>23</v>
      </c>
      <c r="H4621" s="5">
        <v>385</v>
      </c>
      <c r="I4621" s="5">
        <v>13</v>
      </c>
      <c r="J4621" s="5">
        <v>2</v>
      </c>
      <c r="K4621" s="5">
        <v>16018.9</v>
      </c>
      <c r="L4621" s="5">
        <v>0</v>
      </c>
      <c r="M4621" s="5">
        <v>0.17899999999999999</v>
      </c>
      <c r="N4621" s="5">
        <v>3</v>
      </c>
      <c r="O4621" s="6">
        <v>0</v>
      </c>
      <c r="P4621" s="5" t="str">
        <f>IF(Table2[[#This Row],[ip_risk_score]]&gt;0.8,"HIGH",IF(Table2[[#This Row],[ip_risk_score]]&gt;0.5,"MEDIUM","LOW"))</f>
        <v>LOW</v>
      </c>
      <c r="Q4621" s="5">
        <f>Table2[[#This Row],[transaction_amount]]-Table2[[#This Row],[avg_transaction_amount]]</f>
        <v>27761.760000000002</v>
      </c>
    </row>
    <row r="4622" spans="1:17" x14ac:dyDescent="0.25">
      <c r="A4622" s="4" t="s">
        <v>8287</v>
      </c>
      <c r="B4622" s="5" t="s">
        <v>8288</v>
      </c>
      <c r="C4622" s="5">
        <v>15158.19</v>
      </c>
      <c r="D4622" s="5" t="s">
        <v>53</v>
      </c>
      <c r="E4622" s="5" t="s">
        <v>27</v>
      </c>
      <c r="F4622" s="5" t="s">
        <v>28</v>
      </c>
      <c r="G4622" s="5" t="s">
        <v>58</v>
      </c>
      <c r="H4622" s="5">
        <v>290</v>
      </c>
      <c r="I4622" s="5">
        <v>1</v>
      </c>
      <c r="J4622" s="5">
        <v>2</v>
      </c>
      <c r="K4622" s="5">
        <v>15443.96</v>
      </c>
      <c r="L4622" s="5">
        <v>0</v>
      </c>
      <c r="M4622" s="5">
        <v>0.90500000000000003</v>
      </c>
      <c r="N4622" s="5">
        <v>9</v>
      </c>
      <c r="O4622" s="6">
        <v>0</v>
      </c>
      <c r="P4622" s="5" t="str">
        <f>IF(Table2[[#This Row],[ip_risk_score]]&gt;0.8,"HIGH",IF(Table2[[#This Row],[ip_risk_score]]&gt;0.5,"MEDIUM","LOW"))</f>
        <v>HIGH</v>
      </c>
      <c r="Q4622" s="5">
        <f>Table2[[#This Row],[transaction_amount]]-Table2[[#This Row],[avg_transaction_amount]]</f>
        <v>-285.76999999999862</v>
      </c>
    </row>
    <row r="4623" spans="1:17" x14ac:dyDescent="0.25">
      <c r="A4623" s="4" t="s">
        <v>8289</v>
      </c>
      <c r="B4623" s="5" t="s">
        <v>6072</v>
      </c>
      <c r="C4623" s="5">
        <v>42941.97</v>
      </c>
      <c r="D4623" s="5" t="s">
        <v>53</v>
      </c>
      <c r="E4623" s="5" t="s">
        <v>31</v>
      </c>
      <c r="F4623" s="5" t="s">
        <v>28</v>
      </c>
      <c r="G4623" s="5" t="s">
        <v>48</v>
      </c>
      <c r="H4623" s="5">
        <v>722</v>
      </c>
      <c r="I4623" s="5">
        <v>15</v>
      </c>
      <c r="J4623" s="5">
        <v>2</v>
      </c>
      <c r="K4623" s="5">
        <v>29763.279999999999</v>
      </c>
      <c r="L4623" s="5">
        <v>0</v>
      </c>
      <c r="M4623" s="5">
        <v>0.52700000000000002</v>
      </c>
      <c r="N4623" s="5">
        <v>6</v>
      </c>
      <c r="O4623" s="6">
        <v>0</v>
      </c>
      <c r="P4623" s="5" t="str">
        <f>IF(Table2[[#This Row],[ip_risk_score]]&gt;0.8,"HIGH",IF(Table2[[#This Row],[ip_risk_score]]&gt;0.5,"MEDIUM","LOW"))</f>
        <v>MEDIUM</v>
      </c>
      <c r="Q4623" s="5">
        <f>Table2[[#This Row],[transaction_amount]]-Table2[[#This Row],[avg_transaction_amount]]</f>
        <v>13178.690000000002</v>
      </c>
    </row>
    <row r="4624" spans="1:17" x14ac:dyDescent="0.25">
      <c r="A4624" s="4" t="s">
        <v>8290</v>
      </c>
      <c r="B4624" s="5" t="s">
        <v>8291</v>
      </c>
      <c r="C4624" s="5">
        <v>42868.69</v>
      </c>
      <c r="D4624" s="5" t="s">
        <v>26</v>
      </c>
      <c r="E4624" s="5" t="s">
        <v>27</v>
      </c>
      <c r="F4624" s="5" t="s">
        <v>22</v>
      </c>
      <c r="G4624" s="5" t="s">
        <v>33</v>
      </c>
      <c r="H4624" s="5">
        <v>1252</v>
      </c>
      <c r="I4624" s="5">
        <v>21</v>
      </c>
      <c r="J4624" s="5">
        <v>1</v>
      </c>
      <c r="K4624" s="5">
        <v>735.91</v>
      </c>
      <c r="L4624" s="5">
        <v>0</v>
      </c>
      <c r="M4624" s="5">
        <v>0.376</v>
      </c>
      <c r="N4624" s="5">
        <v>9</v>
      </c>
      <c r="O4624" s="6">
        <v>0</v>
      </c>
      <c r="P4624" s="5" t="str">
        <f>IF(Table2[[#This Row],[ip_risk_score]]&gt;0.8,"HIGH",IF(Table2[[#This Row],[ip_risk_score]]&gt;0.5,"MEDIUM","LOW"))</f>
        <v>LOW</v>
      </c>
      <c r="Q4624" s="5">
        <f>Table2[[#This Row],[transaction_amount]]-Table2[[#This Row],[avg_transaction_amount]]</f>
        <v>42132.78</v>
      </c>
    </row>
    <row r="4625" spans="1:17" x14ac:dyDescent="0.25">
      <c r="A4625" s="4" t="s">
        <v>8292</v>
      </c>
      <c r="B4625" s="5" t="s">
        <v>1802</v>
      </c>
      <c r="C4625" s="5">
        <v>38244.31</v>
      </c>
      <c r="D4625" s="5" t="s">
        <v>26</v>
      </c>
      <c r="E4625" s="5" t="s">
        <v>27</v>
      </c>
      <c r="F4625" s="5" t="s">
        <v>22</v>
      </c>
      <c r="G4625" s="5" t="s">
        <v>23</v>
      </c>
      <c r="H4625" s="5">
        <v>1953</v>
      </c>
      <c r="I4625" s="5">
        <v>14</v>
      </c>
      <c r="J4625" s="5">
        <v>4</v>
      </c>
      <c r="K4625" s="5">
        <v>9165.86</v>
      </c>
      <c r="L4625" s="5">
        <v>0</v>
      </c>
      <c r="M4625" s="5">
        <v>0.92700000000000005</v>
      </c>
      <c r="N4625" s="5">
        <v>5</v>
      </c>
      <c r="O4625" s="6">
        <v>0</v>
      </c>
      <c r="P4625" s="5" t="str">
        <f>IF(Table2[[#This Row],[ip_risk_score]]&gt;0.8,"HIGH",IF(Table2[[#This Row],[ip_risk_score]]&gt;0.5,"MEDIUM","LOW"))</f>
        <v>HIGH</v>
      </c>
      <c r="Q4625" s="5">
        <f>Table2[[#This Row],[transaction_amount]]-Table2[[#This Row],[avg_transaction_amount]]</f>
        <v>29078.449999999997</v>
      </c>
    </row>
    <row r="4626" spans="1:17" x14ac:dyDescent="0.25">
      <c r="A4626" s="4" t="s">
        <v>8293</v>
      </c>
      <c r="B4626" s="5" t="s">
        <v>5994</v>
      </c>
      <c r="C4626" s="5">
        <v>7377.42</v>
      </c>
      <c r="D4626" s="5" t="s">
        <v>26</v>
      </c>
      <c r="E4626" s="5" t="s">
        <v>31</v>
      </c>
      <c r="F4626" s="5" t="s">
        <v>28</v>
      </c>
      <c r="G4626" s="5" t="s">
        <v>58</v>
      </c>
      <c r="H4626" s="5">
        <v>967</v>
      </c>
      <c r="I4626" s="5">
        <v>20</v>
      </c>
      <c r="J4626" s="5">
        <v>2</v>
      </c>
      <c r="K4626" s="5">
        <v>4100.1400000000003</v>
      </c>
      <c r="L4626" s="5">
        <v>0</v>
      </c>
      <c r="M4626" s="5">
        <v>0.97199999999999998</v>
      </c>
      <c r="N4626" s="5">
        <v>4</v>
      </c>
      <c r="O4626" s="6">
        <v>0</v>
      </c>
      <c r="P4626" s="5" t="str">
        <f>IF(Table2[[#This Row],[ip_risk_score]]&gt;0.8,"HIGH",IF(Table2[[#This Row],[ip_risk_score]]&gt;0.5,"MEDIUM","LOW"))</f>
        <v>HIGH</v>
      </c>
      <c r="Q4626" s="5">
        <f>Table2[[#This Row],[transaction_amount]]-Table2[[#This Row],[avg_transaction_amount]]</f>
        <v>3277.2799999999997</v>
      </c>
    </row>
    <row r="4627" spans="1:17" x14ac:dyDescent="0.25">
      <c r="A4627" s="4" t="s">
        <v>8294</v>
      </c>
      <c r="B4627" s="5" t="s">
        <v>3333</v>
      </c>
      <c r="C4627" s="5">
        <v>34531.629999999997</v>
      </c>
      <c r="D4627" s="5" t="s">
        <v>53</v>
      </c>
      <c r="E4627" s="5" t="s">
        <v>41</v>
      </c>
      <c r="F4627" s="5" t="s">
        <v>28</v>
      </c>
      <c r="G4627" s="5" t="s">
        <v>23</v>
      </c>
      <c r="H4627" s="5">
        <v>1649</v>
      </c>
      <c r="I4627" s="5">
        <v>5</v>
      </c>
      <c r="J4627" s="5">
        <v>3</v>
      </c>
      <c r="K4627" s="5">
        <v>9517.66</v>
      </c>
      <c r="L4627" s="5">
        <v>1</v>
      </c>
      <c r="M4627" s="5">
        <v>0.71699999999999997</v>
      </c>
      <c r="N4627" s="5">
        <v>2</v>
      </c>
      <c r="O4627" s="6">
        <v>0</v>
      </c>
      <c r="P4627" s="5" t="str">
        <f>IF(Table2[[#This Row],[ip_risk_score]]&gt;0.8,"HIGH",IF(Table2[[#This Row],[ip_risk_score]]&gt;0.5,"MEDIUM","LOW"))</f>
        <v>MEDIUM</v>
      </c>
      <c r="Q4627" s="5">
        <f>Table2[[#This Row],[transaction_amount]]-Table2[[#This Row],[avg_transaction_amount]]</f>
        <v>25013.969999999998</v>
      </c>
    </row>
    <row r="4628" spans="1:17" x14ac:dyDescent="0.25">
      <c r="A4628" s="4" t="s">
        <v>8295</v>
      </c>
      <c r="B4628" s="5" t="s">
        <v>8296</v>
      </c>
      <c r="C4628" s="5">
        <v>47253.95</v>
      </c>
      <c r="D4628" s="5" t="s">
        <v>26</v>
      </c>
      <c r="E4628" s="5" t="s">
        <v>27</v>
      </c>
      <c r="F4628" s="5" t="s">
        <v>32</v>
      </c>
      <c r="G4628" s="5" t="s">
        <v>58</v>
      </c>
      <c r="H4628" s="5">
        <v>820</v>
      </c>
      <c r="I4628" s="5">
        <v>8</v>
      </c>
      <c r="J4628" s="5">
        <v>2</v>
      </c>
      <c r="K4628" s="5">
        <v>13962.23</v>
      </c>
      <c r="L4628" s="5">
        <v>0</v>
      </c>
      <c r="M4628" s="5">
        <v>0.79100000000000004</v>
      </c>
      <c r="N4628" s="5">
        <v>1</v>
      </c>
      <c r="O4628" s="6">
        <v>0</v>
      </c>
      <c r="P4628" s="5" t="str">
        <f>IF(Table2[[#This Row],[ip_risk_score]]&gt;0.8,"HIGH",IF(Table2[[#This Row],[ip_risk_score]]&gt;0.5,"MEDIUM","LOW"))</f>
        <v>MEDIUM</v>
      </c>
      <c r="Q4628" s="5">
        <f>Table2[[#This Row],[transaction_amount]]-Table2[[#This Row],[avg_transaction_amount]]</f>
        <v>33291.72</v>
      </c>
    </row>
    <row r="4629" spans="1:17" x14ac:dyDescent="0.25">
      <c r="A4629" s="4" t="s">
        <v>8297</v>
      </c>
      <c r="B4629" s="5" t="s">
        <v>3134</v>
      </c>
      <c r="C4629" s="5">
        <v>34142.9</v>
      </c>
      <c r="D4629" s="5" t="s">
        <v>20</v>
      </c>
      <c r="E4629" s="5" t="s">
        <v>41</v>
      </c>
      <c r="F4629" s="5" t="s">
        <v>28</v>
      </c>
      <c r="G4629" s="5" t="s">
        <v>38</v>
      </c>
      <c r="H4629" s="5">
        <v>836</v>
      </c>
      <c r="I4629" s="5">
        <v>11</v>
      </c>
      <c r="J4629" s="5">
        <v>4</v>
      </c>
      <c r="K4629" s="5">
        <v>10323.780000000001</v>
      </c>
      <c r="L4629" s="5">
        <v>0</v>
      </c>
      <c r="M4629" s="5">
        <v>0.247</v>
      </c>
      <c r="N4629" s="5">
        <v>5</v>
      </c>
      <c r="O4629" s="6">
        <v>0</v>
      </c>
      <c r="P4629" s="5" t="str">
        <f>IF(Table2[[#This Row],[ip_risk_score]]&gt;0.8,"HIGH",IF(Table2[[#This Row],[ip_risk_score]]&gt;0.5,"MEDIUM","LOW"))</f>
        <v>LOW</v>
      </c>
      <c r="Q4629" s="5">
        <f>Table2[[#This Row],[transaction_amount]]-Table2[[#This Row],[avg_transaction_amount]]</f>
        <v>23819.120000000003</v>
      </c>
    </row>
    <row r="4630" spans="1:17" x14ac:dyDescent="0.25">
      <c r="A4630" s="4" t="s">
        <v>8298</v>
      </c>
      <c r="B4630" s="5" t="s">
        <v>7980</v>
      </c>
      <c r="C4630" s="5">
        <v>16614.259999999998</v>
      </c>
      <c r="D4630" s="5" t="s">
        <v>26</v>
      </c>
      <c r="E4630" s="5" t="s">
        <v>27</v>
      </c>
      <c r="F4630" s="5" t="s">
        <v>32</v>
      </c>
      <c r="G4630" s="5" t="s">
        <v>58</v>
      </c>
      <c r="H4630" s="5">
        <v>1855</v>
      </c>
      <c r="I4630" s="5">
        <v>9</v>
      </c>
      <c r="J4630" s="5">
        <v>2</v>
      </c>
      <c r="K4630" s="5">
        <v>28884.880000000001</v>
      </c>
      <c r="L4630" s="5">
        <v>0</v>
      </c>
      <c r="M4630" s="5">
        <v>0.25900000000000001</v>
      </c>
      <c r="N4630" s="5">
        <v>1</v>
      </c>
      <c r="O4630" s="6">
        <v>0</v>
      </c>
      <c r="P4630" s="5" t="str">
        <f>IF(Table2[[#This Row],[ip_risk_score]]&gt;0.8,"HIGH",IF(Table2[[#This Row],[ip_risk_score]]&gt;0.5,"MEDIUM","LOW"))</f>
        <v>LOW</v>
      </c>
      <c r="Q4630" s="5">
        <f>Table2[[#This Row],[transaction_amount]]-Table2[[#This Row],[avg_transaction_amount]]</f>
        <v>-12270.620000000003</v>
      </c>
    </row>
    <row r="4631" spans="1:17" x14ac:dyDescent="0.25">
      <c r="A4631" s="4" t="s">
        <v>8299</v>
      </c>
      <c r="B4631" s="5" t="s">
        <v>4226</v>
      </c>
      <c r="C4631" s="5">
        <v>25053.94</v>
      </c>
      <c r="D4631" s="5" t="s">
        <v>53</v>
      </c>
      <c r="E4631" s="5" t="s">
        <v>21</v>
      </c>
      <c r="F4631" s="5" t="s">
        <v>28</v>
      </c>
      <c r="G4631" s="5" t="s">
        <v>38</v>
      </c>
      <c r="H4631" s="5">
        <v>495</v>
      </c>
      <c r="I4631" s="5">
        <v>6</v>
      </c>
      <c r="J4631" s="5">
        <v>2</v>
      </c>
      <c r="K4631" s="5">
        <v>20449.580000000002</v>
      </c>
      <c r="L4631" s="5">
        <v>0</v>
      </c>
      <c r="M4631" s="5">
        <v>0.56899999999999995</v>
      </c>
      <c r="N4631" s="5">
        <v>6</v>
      </c>
      <c r="O4631" s="6">
        <v>0</v>
      </c>
      <c r="P4631" s="5" t="str">
        <f>IF(Table2[[#This Row],[ip_risk_score]]&gt;0.8,"HIGH",IF(Table2[[#This Row],[ip_risk_score]]&gt;0.5,"MEDIUM","LOW"))</f>
        <v>MEDIUM</v>
      </c>
      <c r="Q4631" s="5">
        <f>Table2[[#This Row],[transaction_amount]]-Table2[[#This Row],[avg_transaction_amount]]</f>
        <v>4604.3599999999969</v>
      </c>
    </row>
    <row r="4632" spans="1:17" x14ac:dyDescent="0.25">
      <c r="A4632" s="4" t="s">
        <v>8300</v>
      </c>
      <c r="B4632" s="5" t="s">
        <v>1526</v>
      </c>
      <c r="C4632" s="5">
        <v>32303.97</v>
      </c>
      <c r="D4632" s="5" t="s">
        <v>20</v>
      </c>
      <c r="E4632" s="5" t="s">
        <v>41</v>
      </c>
      <c r="F4632" s="5" t="s">
        <v>32</v>
      </c>
      <c r="G4632" s="5" t="s">
        <v>38</v>
      </c>
      <c r="H4632" s="5">
        <v>1543</v>
      </c>
      <c r="I4632" s="5">
        <v>4</v>
      </c>
      <c r="J4632" s="5">
        <v>0</v>
      </c>
      <c r="K4632" s="5">
        <v>21868.54</v>
      </c>
      <c r="L4632" s="5">
        <v>0</v>
      </c>
      <c r="M4632" s="5">
        <v>0.98299999999999998</v>
      </c>
      <c r="N4632" s="5">
        <v>6</v>
      </c>
      <c r="O4632" s="6">
        <v>0</v>
      </c>
      <c r="P4632" s="5" t="str">
        <f>IF(Table2[[#This Row],[ip_risk_score]]&gt;0.8,"HIGH",IF(Table2[[#This Row],[ip_risk_score]]&gt;0.5,"MEDIUM","LOW"))</f>
        <v>HIGH</v>
      </c>
      <c r="Q4632" s="5">
        <f>Table2[[#This Row],[transaction_amount]]-Table2[[#This Row],[avg_transaction_amount]]</f>
        <v>10435.43</v>
      </c>
    </row>
    <row r="4633" spans="1:17" x14ac:dyDescent="0.25">
      <c r="A4633" s="4" t="s">
        <v>8301</v>
      </c>
      <c r="B4633" s="5" t="s">
        <v>8302</v>
      </c>
      <c r="C4633" s="5">
        <v>25552.99</v>
      </c>
      <c r="D4633" s="5" t="s">
        <v>53</v>
      </c>
      <c r="E4633" s="5" t="s">
        <v>41</v>
      </c>
      <c r="F4633" s="5" t="s">
        <v>28</v>
      </c>
      <c r="G4633" s="5" t="s">
        <v>48</v>
      </c>
      <c r="H4633" s="5">
        <v>344</v>
      </c>
      <c r="I4633" s="5">
        <v>22</v>
      </c>
      <c r="J4633" s="5">
        <v>2</v>
      </c>
      <c r="K4633" s="5">
        <v>22294.54</v>
      </c>
      <c r="L4633" s="5">
        <v>0</v>
      </c>
      <c r="M4633" s="5">
        <v>0.74299999999999999</v>
      </c>
      <c r="N4633" s="5">
        <v>7</v>
      </c>
      <c r="O4633" s="6">
        <v>0</v>
      </c>
      <c r="P4633" s="5" t="str">
        <f>IF(Table2[[#This Row],[ip_risk_score]]&gt;0.8,"HIGH",IF(Table2[[#This Row],[ip_risk_score]]&gt;0.5,"MEDIUM","LOW"))</f>
        <v>MEDIUM</v>
      </c>
      <c r="Q4633" s="5">
        <f>Table2[[#This Row],[transaction_amount]]-Table2[[#This Row],[avg_transaction_amount]]</f>
        <v>3258.4500000000007</v>
      </c>
    </row>
    <row r="4634" spans="1:17" x14ac:dyDescent="0.25">
      <c r="A4634" s="4" t="s">
        <v>8303</v>
      </c>
      <c r="B4634" s="5" t="s">
        <v>8304</v>
      </c>
      <c r="C4634" s="5">
        <v>6041.65</v>
      </c>
      <c r="D4634" s="5" t="s">
        <v>20</v>
      </c>
      <c r="E4634" s="5" t="s">
        <v>27</v>
      </c>
      <c r="F4634" s="5" t="s">
        <v>32</v>
      </c>
      <c r="G4634" s="5" t="s">
        <v>58</v>
      </c>
      <c r="H4634" s="5">
        <v>751</v>
      </c>
      <c r="I4634" s="5">
        <v>7</v>
      </c>
      <c r="J4634" s="5">
        <v>4</v>
      </c>
      <c r="K4634" s="5">
        <v>26986.89</v>
      </c>
      <c r="L4634" s="5">
        <v>0</v>
      </c>
      <c r="M4634" s="5">
        <v>0.746</v>
      </c>
      <c r="N4634" s="5">
        <v>9</v>
      </c>
      <c r="O4634" s="6">
        <v>0</v>
      </c>
      <c r="P4634" s="5" t="str">
        <f>IF(Table2[[#This Row],[ip_risk_score]]&gt;0.8,"HIGH",IF(Table2[[#This Row],[ip_risk_score]]&gt;0.5,"MEDIUM","LOW"))</f>
        <v>MEDIUM</v>
      </c>
      <c r="Q4634" s="5">
        <f>Table2[[#This Row],[transaction_amount]]-Table2[[#This Row],[avg_transaction_amount]]</f>
        <v>-20945.239999999998</v>
      </c>
    </row>
    <row r="4635" spans="1:17" x14ac:dyDescent="0.25">
      <c r="A4635" s="4" t="s">
        <v>8305</v>
      </c>
      <c r="B4635" s="5" t="s">
        <v>8306</v>
      </c>
      <c r="C4635" s="5">
        <v>15637.6</v>
      </c>
      <c r="D4635" s="5" t="s">
        <v>53</v>
      </c>
      <c r="E4635" s="5" t="s">
        <v>41</v>
      </c>
      <c r="F4635" s="5" t="s">
        <v>22</v>
      </c>
      <c r="G4635" s="5" t="s">
        <v>33</v>
      </c>
      <c r="H4635" s="5">
        <v>419</v>
      </c>
      <c r="I4635" s="5">
        <v>11</v>
      </c>
      <c r="J4635" s="5">
        <v>0</v>
      </c>
      <c r="K4635" s="5">
        <v>23063.759999999998</v>
      </c>
      <c r="L4635" s="5">
        <v>0</v>
      </c>
      <c r="M4635" s="5">
        <v>0.25800000000000001</v>
      </c>
      <c r="N4635" s="5">
        <v>6</v>
      </c>
      <c r="O4635" s="6">
        <v>0</v>
      </c>
      <c r="P4635" s="5" t="str">
        <f>IF(Table2[[#This Row],[ip_risk_score]]&gt;0.8,"HIGH",IF(Table2[[#This Row],[ip_risk_score]]&gt;0.5,"MEDIUM","LOW"))</f>
        <v>LOW</v>
      </c>
      <c r="Q4635" s="5">
        <f>Table2[[#This Row],[transaction_amount]]-Table2[[#This Row],[avg_transaction_amount]]</f>
        <v>-7426.159999999998</v>
      </c>
    </row>
    <row r="4636" spans="1:17" x14ac:dyDescent="0.25">
      <c r="A4636" s="4" t="s">
        <v>8307</v>
      </c>
      <c r="B4636" s="5" t="s">
        <v>25</v>
      </c>
      <c r="C4636" s="5">
        <v>40129.68</v>
      </c>
      <c r="D4636" s="5" t="s">
        <v>53</v>
      </c>
      <c r="E4636" s="5" t="s">
        <v>21</v>
      </c>
      <c r="F4636" s="5" t="s">
        <v>22</v>
      </c>
      <c r="G4636" s="5" t="s">
        <v>33</v>
      </c>
      <c r="H4636" s="5">
        <v>63</v>
      </c>
      <c r="I4636" s="5">
        <v>0</v>
      </c>
      <c r="J4636" s="5">
        <v>0</v>
      </c>
      <c r="K4636" s="5">
        <v>584.52</v>
      </c>
      <c r="L4636" s="5">
        <v>0</v>
      </c>
      <c r="M4636" s="5">
        <v>0.42</v>
      </c>
      <c r="N4636" s="5">
        <v>3</v>
      </c>
      <c r="O4636" s="6">
        <v>0</v>
      </c>
      <c r="P4636" s="5" t="str">
        <f>IF(Table2[[#This Row],[ip_risk_score]]&gt;0.8,"HIGH",IF(Table2[[#This Row],[ip_risk_score]]&gt;0.5,"MEDIUM","LOW"))</f>
        <v>LOW</v>
      </c>
      <c r="Q4636" s="5">
        <f>Table2[[#This Row],[transaction_amount]]-Table2[[#This Row],[avg_transaction_amount]]</f>
        <v>39545.160000000003</v>
      </c>
    </row>
    <row r="4637" spans="1:17" x14ac:dyDescent="0.25">
      <c r="A4637" s="4" t="s">
        <v>8308</v>
      </c>
      <c r="B4637" s="5" t="s">
        <v>8309</v>
      </c>
      <c r="C4637" s="5">
        <v>43077.83</v>
      </c>
      <c r="D4637" s="5" t="s">
        <v>20</v>
      </c>
      <c r="E4637" s="5" t="s">
        <v>31</v>
      </c>
      <c r="F4637" s="5" t="s">
        <v>32</v>
      </c>
      <c r="G4637" s="5" t="s">
        <v>58</v>
      </c>
      <c r="H4637" s="5">
        <v>710</v>
      </c>
      <c r="I4637" s="5">
        <v>9</v>
      </c>
      <c r="J4637" s="5">
        <v>2</v>
      </c>
      <c r="K4637" s="5">
        <v>7915.73</v>
      </c>
      <c r="L4637" s="5">
        <v>0</v>
      </c>
      <c r="M4637" s="5">
        <v>0.34300000000000003</v>
      </c>
      <c r="N4637" s="5">
        <v>8</v>
      </c>
      <c r="O4637" s="6">
        <v>0</v>
      </c>
      <c r="P4637" s="5" t="str">
        <f>IF(Table2[[#This Row],[ip_risk_score]]&gt;0.8,"HIGH",IF(Table2[[#This Row],[ip_risk_score]]&gt;0.5,"MEDIUM","LOW"))</f>
        <v>LOW</v>
      </c>
      <c r="Q4637" s="5">
        <f>Table2[[#This Row],[transaction_amount]]-Table2[[#This Row],[avg_transaction_amount]]</f>
        <v>35162.100000000006</v>
      </c>
    </row>
    <row r="4638" spans="1:17" x14ac:dyDescent="0.25">
      <c r="A4638" s="4" t="s">
        <v>8310</v>
      </c>
      <c r="B4638" s="5" t="s">
        <v>8311</v>
      </c>
      <c r="C4638" s="5">
        <v>6908.14</v>
      </c>
      <c r="D4638" s="5" t="s">
        <v>26</v>
      </c>
      <c r="E4638" s="5" t="s">
        <v>21</v>
      </c>
      <c r="F4638" s="5" t="s">
        <v>32</v>
      </c>
      <c r="G4638" s="5" t="s">
        <v>48</v>
      </c>
      <c r="H4638" s="5">
        <v>1767</v>
      </c>
      <c r="I4638" s="5">
        <v>10</v>
      </c>
      <c r="J4638" s="5">
        <v>2</v>
      </c>
      <c r="K4638" s="5">
        <v>29674.22</v>
      </c>
      <c r="L4638" s="5">
        <v>0</v>
      </c>
      <c r="M4638" s="5">
        <v>0.30199999999999999</v>
      </c>
      <c r="N4638" s="5">
        <v>5</v>
      </c>
      <c r="O4638" s="6">
        <v>0</v>
      </c>
      <c r="P4638" s="5" t="str">
        <f>IF(Table2[[#This Row],[ip_risk_score]]&gt;0.8,"HIGH",IF(Table2[[#This Row],[ip_risk_score]]&gt;0.5,"MEDIUM","LOW"))</f>
        <v>LOW</v>
      </c>
      <c r="Q4638" s="5">
        <f>Table2[[#This Row],[transaction_amount]]-Table2[[#This Row],[avg_transaction_amount]]</f>
        <v>-22766.080000000002</v>
      </c>
    </row>
    <row r="4639" spans="1:17" x14ac:dyDescent="0.25">
      <c r="A4639" s="4" t="s">
        <v>8312</v>
      </c>
      <c r="B4639" s="5" t="s">
        <v>8313</v>
      </c>
      <c r="C4639" s="5">
        <v>47621.72</v>
      </c>
      <c r="D4639" s="5" t="s">
        <v>20</v>
      </c>
      <c r="E4639" s="5" t="s">
        <v>31</v>
      </c>
      <c r="F4639" s="5" t="s">
        <v>22</v>
      </c>
      <c r="G4639" s="5" t="s">
        <v>33</v>
      </c>
      <c r="H4639" s="5">
        <v>1108</v>
      </c>
      <c r="I4639" s="5">
        <v>22</v>
      </c>
      <c r="J4639" s="5">
        <v>3</v>
      </c>
      <c r="K4639" s="5">
        <v>19598.52</v>
      </c>
      <c r="L4639" s="5">
        <v>1</v>
      </c>
      <c r="M4639" s="5">
        <v>0.73099999999999998</v>
      </c>
      <c r="N4639" s="5">
        <v>8</v>
      </c>
      <c r="O4639" s="6">
        <v>0</v>
      </c>
      <c r="P4639" s="5" t="str">
        <f>IF(Table2[[#This Row],[ip_risk_score]]&gt;0.8,"HIGH",IF(Table2[[#This Row],[ip_risk_score]]&gt;0.5,"MEDIUM","LOW"))</f>
        <v>MEDIUM</v>
      </c>
      <c r="Q4639" s="5">
        <f>Table2[[#This Row],[transaction_amount]]-Table2[[#This Row],[avg_transaction_amount]]</f>
        <v>28023.200000000001</v>
      </c>
    </row>
    <row r="4640" spans="1:17" x14ac:dyDescent="0.25">
      <c r="A4640" s="4" t="s">
        <v>8314</v>
      </c>
      <c r="B4640" s="5" t="s">
        <v>8315</v>
      </c>
      <c r="C4640" s="5">
        <v>16474.689999999999</v>
      </c>
      <c r="D4640" s="5" t="s">
        <v>20</v>
      </c>
      <c r="E4640" s="5" t="s">
        <v>21</v>
      </c>
      <c r="F4640" s="5" t="s">
        <v>28</v>
      </c>
      <c r="G4640" s="5" t="s">
        <v>23</v>
      </c>
      <c r="H4640" s="5">
        <v>358</v>
      </c>
      <c r="I4640" s="5">
        <v>19</v>
      </c>
      <c r="J4640" s="5">
        <v>4</v>
      </c>
      <c r="K4640" s="5">
        <v>2136.7199999999998</v>
      </c>
      <c r="L4640" s="5">
        <v>0</v>
      </c>
      <c r="M4640" s="5">
        <v>0.1</v>
      </c>
      <c r="N4640" s="5">
        <v>8</v>
      </c>
      <c r="O4640" s="6">
        <v>0</v>
      </c>
      <c r="P4640" s="5" t="str">
        <f>IF(Table2[[#This Row],[ip_risk_score]]&gt;0.8,"HIGH",IF(Table2[[#This Row],[ip_risk_score]]&gt;0.5,"MEDIUM","LOW"))</f>
        <v>LOW</v>
      </c>
      <c r="Q4640" s="5">
        <f>Table2[[#This Row],[transaction_amount]]-Table2[[#This Row],[avg_transaction_amount]]</f>
        <v>14337.97</v>
      </c>
    </row>
    <row r="4641" spans="1:17" x14ac:dyDescent="0.25">
      <c r="A4641" s="4" t="s">
        <v>8316</v>
      </c>
      <c r="B4641" s="5" t="s">
        <v>8317</v>
      </c>
      <c r="C4641" s="5">
        <v>33132.57</v>
      </c>
      <c r="D4641" s="5" t="s">
        <v>20</v>
      </c>
      <c r="E4641" s="5" t="s">
        <v>21</v>
      </c>
      <c r="F4641" s="5" t="s">
        <v>32</v>
      </c>
      <c r="G4641" s="5" t="s">
        <v>33</v>
      </c>
      <c r="H4641" s="5">
        <v>984</v>
      </c>
      <c r="I4641" s="5">
        <v>4</v>
      </c>
      <c r="J4641" s="5">
        <v>4</v>
      </c>
      <c r="K4641" s="5">
        <v>14052.48</v>
      </c>
      <c r="L4641" s="5">
        <v>0</v>
      </c>
      <c r="M4641" s="5">
        <v>0.16500000000000001</v>
      </c>
      <c r="N4641" s="5">
        <v>3</v>
      </c>
      <c r="O4641" s="6">
        <v>0</v>
      </c>
      <c r="P4641" s="5" t="str">
        <f>IF(Table2[[#This Row],[ip_risk_score]]&gt;0.8,"HIGH",IF(Table2[[#This Row],[ip_risk_score]]&gt;0.5,"MEDIUM","LOW"))</f>
        <v>LOW</v>
      </c>
      <c r="Q4641" s="5">
        <f>Table2[[#This Row],[transaction_amount]]-Table2[[#This Row],[avg_transaction_amount]]</f>
        <v>19080.09</v>
      </c>
    </row>
    <row r="4642" spans="1:17" x14ac:dyDescent="0.25">
      <c r="A4642" s="4" t="s">
        <v>8318</v>
      </c>
      <c r="B4642" s="5" t="s">
        <v>5593</v>
      </c>
      <c r="C4642" s="5">
        <v>37603.67</v>
      </c>
      <c r="D4642" s="5" t="s">
        <v>20</v>
      </c>
      <c r="E4642" s="5" t="s">
        <v>41</v>
      </c>
      <c r="F4642" s="5" t="s">
        <v>28</v>
      </c>
      <c r="G4642" s="5" t="s">
        <v>48</v>
      </c>
      <c r="H4642" s="5">
        <v>1717</v>
      </c>
      <c r="I4642" s="5">
        <v>12</v>
      </c>
      <c r="J4642" s="5">
        <v>1</v>
      </c>
      <c r="K4642" s="5">
        <v>29426.95</v>
      </c>
      <c r="L4642" s="5">
        <v>0</v>
      </c>
      <c r="M4642" s="5">
        <v>0.41199999999999998</v>
      </c>
      <c r="N4642" s="5">
        <v>7</v>
      </c>
      <c r="O4642" s="6">
        <v>0</v>
      </c>
      <c r="P4642" s="5" t="str">
        <f>IF(Table2[[#This Row],[ip_risk_score]]&gt;0.8,"HIGH",IF(Table2[[#This Row],[ip_risk_score]]&gt;0.5,"MEDIUM","LOW"))</f>
        <v>LOW</v>
      </c>
      <c r="Q4642" s="5">
        <f>Table2[[#This Row],[transaction_amount]]-Table2[[#This Row],[avg_transaction_amount]]</f>
        <v>8176.7199999999975</v>
      </c>
    </row>
    <row r="4643" spans="1:17" x14ac:dyDescent="0.25">
      <c r="A4643" s="4" t="s">
        <v>8319</v>
      </c>
      <c r="B4643" s="5" t="s">
        <v>8320</v>
      </c>
      <c r="C4643" s="5">
        <v>40606.71</v>
      </c>
      <c r="D4643" s="5" t="s">
        <v>20</v>
      </c>
      <c r="E4643" s="5" t="s">
        <v>21</v>
      </c>
      <c r="F4643" s="5" t="s">
        <v>22</v>
      </c>
      <c r="G4643" s="5" t="s">
        <v>38</v>
      </c>
      <c r="H4643" s="5">
        <v>402</v>
      </c>
      <c r="I4643" s="5">
        <v>17</v>
      </c>
      <c r="J4643" s="5">
        <v>1</v>
      </c>
      <c r="K4643" s="5">
        <v>29785.86</v>
      </c>
      <c r="L4643" s="5">
        <v>0</v>
      </c>
      <c r="M4643" s="5">
        <v>0.30299999999999999</v>
      </c>
      <c r="N4643" s="5">
        <v>4</v>
      </c>
      <c r="O4643" s="6">
        <v>0</v>
      </c>
      <c r="P4643" s="5" t="str">
        <f>IF(Table2[[#This Row],[ip_risk_score]]&gt;0.8,"HIGH",IF(Table2[[#This Row],[ip_risk_score]]&gt;0.5,"MEDIUM","LOW"))</f>
        <v>LOW</v>
      </c>
      <c r="Q4643" s="5">
        <f>Table2[[#This Row],[transaction_amount]]-Table2[[#This Row],[avg_transaction_amount]]</f>
        <v>10820.849999999999</v>
      </c>
    </row>
    <row r="4644" spans="1:17" x14ac:dyDescent="0.25">
      <c r="A4644" s="4" t="s">
        <v>8321</v>
      </c>
      <c r="B4644" s="5" t="s">
        <v>8322</v>
      </c>
      <c r="C4644" s="5">
        <v>47290.2</v>
      </c>
      <c r="D4644" s="5" t="s">
        <v>53</v>
      </c>
      <c r="E4644" s="5" t="s">
        <v>27</v>
      </c>
      <c r="F4644" s="5" t="s">
        <v>22</v>
      </c>
      <c r="G4644" s="5" t="s">
        <v>38</v>
      </c>
      <c r="H4644" s="5">
        <v>563</v>
      </c>
      <c r="I4644" s="5">
        <v>9</v>
      </c>
      <c r="J4644" s="5">
        <v>4</v>
      </c>
      <c r="K4644" s="5">
        <v>13030.16</v>
      </c>
      <c r="L4644" s="5">
        <v>0</v>
      </c>
      <c r="M4644" s="5">
        <v>0.90300000000000002</v>
      </c>
      <c r="N4644" s="5">
        <v>9</v>
      </c>
      <c r="O4644" s="6">
        <v>0</v>
      </c>
      <c r="P4644" s="5" t="str">
        <f>IF(Table2[[#This Row],[ip_risk_score]]&gt;0.8,"HIGH",IF(Table2[[#This Row],[ip_risk_score]]&gt;0.5,"MEDIUM","LOW"))</f>
        <v>HIGH</v>
      </c>
      <c r="Q4644" s="5">
        <f>Table2[[#This Row],[transaction_amount]]-Table2[[#This Row],[avg_transaction_amount]]</f>
        <v>34260.039999999994</v>
      </c>
    </row>
    <row r="4645" spans="1:17" x14ac:dyDescent="0.25">
      <c r="A4645" s="4" t="s">
        <v>8323</v>
      </c>
      <c r="B4645" s="5" t="s">
        <v>3895</v>
      </c>
      <c r="C4645" s="5">
        <v>15680.33</v>
      </c>
      <c r="D4645" s="5" t="s">
        <v>53</v>
      </c>
      <c r="E4645" s="5" t="s">
        <v>27</v>
      </c>
      <c r="F4645" s="5" t="s">
        <v>32</v>
      </c>
      <c r="G4645" s="5" t="s">
        <v>38</v>
      </c>
      <c r="H4645" s="5">
        <v>1190</v>
      </c>
      <c r="I4645" s="5">
        <v>20</v>
      </c>
      <c r="J4645" s="5">
        <v>2</v>
      </c>
      <c r="K4645" s="5">
        <v>26802.28</v>
      </c>
      <c r="L4645" s="5">
        <v>0</v>
      </c>
      <c r="M4645" s="5">
        <v>0.2</v>
      </c>
      <c r="N4645" s="5">
        <v>7</v>
      </c>
      <c r="O4645" s="6">
        <v>0</v>
      </c>
      <c r="P4645" s="5" t="str">
        <f>IF(Table2[[#This Row],[ip_risk_score]]&gt;0.8,"HIGH",IF(Table2[[#This Row],[ip_risk_score]]&gt;0.5,"MEDIUM","LOW"))</f>
        <v>LOW</v>
      </c>
      <c r="Q4645" s="5">
        <f>Table2[[#This Row],[transaction_amount]]-Table2[[#This Row],[avg_transaction_amount]]</f>
        <v>-11121.949999999999</v>
      </c>
    </row>
    <row r="4646" spans="1:17" x14ac:dyDescent="0.25">
      <c r="A4646" s="4" t="s">
        <v>8324</v>
      </c>
      <c r="B4646" s="5" t="s">
        <v>5037</v>
      </c>
      <c r="C4646" s="5">
        <v>42932.4</v>
      </c>
      <c r="D4646" s="5" t="s">
        <v>26</v>
      </c>
      <c r="E4646" s="5" t="s">
        <v>27</v>
      </c>
      <c r="F4646" s="5" t="s">
        <v>28</v>
      </c>
      <c r="G4646" s="5" t="s">
        <v>48</v>
      </c>
      <c r="H4646" s="5">
        <v>856</v>
      </c>
      <c r="I4646" s="5">
        <v>16</v>
      </c>
      <c r="J4646" s="5">
        <v>0</v>
      </c>
      <c r="K4646" s="5">
        <v>17800.57</v>
      </c>
      <c r="L4646" s="5">
        <v>0</v>
      </c>
      <c r="M4646" s="5">
        <v>0.249</v>
      </c>
      <c r="N4646" s="5">
        <v>2</v>
      </c>
      <c r="O4646" s="6">
        <v>0</v>
      </c>
      <c r="P4646" s="5" t="str">
        <f>IF(Table2[[#This Row],[ip_risk_score]]&gt;0.8,"HIGH",IF(Table2[[#This Row],[ip_risk_score]]&gt;0.5,"MEDIUM","LOW"))</f>
        <v>LOW</v>
      </c>
      <c r="Q4646" s="5">
        <f>Table2[[#This Row],[transaction_amount]]-Table2[[#This Row],[avg_transaction_amount]]</f>
        <v>25131.83</v>
      </c>
    </row>
    <row r="4647" spans="1:17" x14ac:dyDescent="0.25">
      <c r="A4647" s="4" t="s">
        <v>8325</v>
      </c>
      <c r="B4647" s="5" t="s">
        <v>7164</v>
      </c>
      <c r="C4647" s="5">
        <v>6627.76</v>
      </c>
      <c r="D4647" s="5" t="s">
        <v>26</v>
      </c>
      <c r="E4647" s="5" t="s">
        <v>27</v>
      </c>
      <c r="F4647" s="5" t="s">
        <v>22</v>
      </c>
      <c r="G4647" s="5" t="s">
        <v>38</v>
      </c>
      <c r="H4647" s="5">
        <v>90</v>
      </c>
      <c r="I4647" s="5">
        <v>18</v>
      </c>
      <c r="J4647" s="5">
        <v>3</v>
      </c>
      <c r="K4647" s="5">
        <v>15331.94</v>
      </c>
      <c r="L4647" s="5">
        <v>0</v>
      </c>
      <c r="M4647" s="5">
        <v>0.17799999999999999</v>
      </c>
      <c r="N4647" s="5">
        <v>1</v>
      </c>
      <c r="O4647" s="6">
        <v>0</v>
      </c>
      <c r="P4647" s="5" t="str">
        <f>IF(Table2[[#This Row],[ip_risk_score]]&gt;0.8,"HIGH",IF(Table2[[#This Row],[ip_risk_score]]&gt;0.5,"MEDIUM","LOW"))</f>
        <v>LOW</v>
      </c>
      <c r="Q4647" s="5">
        <f>Table2[[#This Row],[transaction_amount]]-Table2[[#This Row],[avg_transaction_amount]]</f>
        <v>-8704.18</v>
      </c>
    </row>
    <row r="4648" spans="1:17" x14ac:dyDescent="0.25">
      <c r="A4648" s="4" t="s">
        <v>8326</v>
      </c>
      <c r="B4648" s="5" t="s">
        <v>4080</v>
      </c>
      <c r="C4648" s="5">
        <v>35266.79</v>
      </c>
      <c r="D4648" s="5" t="s">
        <v>20</v>
      </c>
      <c r="E4648" s="5" t="s">
        <v>41</v>
      </c>
      <c r="F4648" s="5" t="s">
        <v>28</v>
      </c>
      <c r="G4648" s="5" t="s">
        <v>38</v>
      </c>
      <c r="H4648" s="5">
        <v>1241</v>
      </c>
      <c r="I4648" s="5">
        <v>3</v>
      </c>
      <c r="J4648" s="5">
        <v>2</v>
      </c>
      <c r="K4648" s="5">
        <v>12417.08</v>
      </c>
      <c r="L4648" s="5">
        <v>0</v>
      </c>
      <c r="M4648" s="5">
        <v>0.85799999999999998</v>
      </c>
      <c r="N4648" s="5">
        <v>6</v>
      </c>
      <c r="O4648" s="6">
        <v>0</v>
      </c>
      <c r="P4648" s="5" t="str">
        <f>IF(Table2[[#This Row],[ip_risk_score]]&gt;0.8,"HIGH",IF(Table2[[#This Row],[ip_risk_score]]&gt;0.5,"MEDIUM","LOW"))</f>
        <v>HIGH</v>
      </c>
      <c r="Q4648" s="5">
        <f>Table2[[#This Row],[transaction_amount]]-Table2[[#This Row],[avg_transaction_amount]]</f>
        <v>22849.71</v>
      </c>
    </row>
    <row r="4649" spans="1:17" x14ac:dyDescent="0.25">
      <c r="A4649" s="4" t="s">
        <v>8327</v>
      </c>
      <c r="B4649" s="5" t="s">
        <v>6079</v>
      </c>
      <c r="C4649" s="5">
        <v>37111.79</v>
      </c>
      <c r="D4649" s="5" t="s">
        <v>26</v>
      </c>
      <c r="E4649" s="5" t="s">
        <v>27</v>
      </c>
      <c r="F4649" s="5" t="s">
        <v>22</v>
      </c>
      <c r="G4649" s="5" t="s">
        <v>48</v>
      </c>
      <c r="H4649" s="5">
        <v>835</v>
      </c>
      <c r="I4649" s="5">
        <v>8</v>
      </c>
      <c r="J4649" s="5">
        <v>0</v>
      </c>
      <c r="K4649" s="5">
        <v>26774.69</v>
      </c>
      <c r="L4649" s="5">
        <v>0</v>
      </c>
      <c r="M4649" s="5">
        <v>0.20200000000000001</v>
      </c>
      <c r="N4649" s="5">
        <v>6</v>
      </c>
      <c r="O4649" s="6">
        <v>1</v>
      </c>
      <c r="P4649" s="5" t="str">
        <f>IF(Table2[[#This Row],[ip_risk_score]]&gt;0.8,"HIGH",IF(Table2[[#This Row],[ip_risk_score]]&gt;0.5,"MEDIUM","LOW"))</f>
        <v>LOW</v>
      </c>
      <c r="Q4649" s="5">
        <f>Table2[[#This Row],[transaction_amount]]-Table2[[#This Row],[avg_transaction_amount]]</f>
        <v>10337.100000000002</v>
      </c>
    </row>
    <row r="4650" spans="1:17" x14ac:dyDescent="0.25">
      <c r="A4650" s="4" t="s">
        <v>8328</v>
      </c>
      <c r="B4650" s="5" t="s">
        <v>8329</v>
      </c>
      <c r="C4650" s="5">
        <v>33902.28</v>
      </c>
      <c r="D4650" s="5" t="s">
        <v>26</v>
      </c>
      <c r="E4650" s="5" t="s">
        <v>21</v>
      </c>
      <c r="F4650" s="5" t="s">
        <v>32</v>
      </c>
      <c r="G4650" s="5" t="s">
        <v>23</v>
      </c>
      <c r="H4650" s="5">
        <v>1119</v>
      </c>
      <c r="I4650" s="5">
        <v>17</v>
      </c>
      <c r="J4650" s="5">
        <v>4</v>
      </c>
      <c r="K4650" s="5">
        <v>18671.689999999999</v>
      </c>
      <c r="L4650" s="5">
        <v>0</v>
      </c>
      <c r="M4650" s="5">
        <v>0.35199999999999998</v>
      </c>
      <c r="N4650" s="5">
        <v>5</v>
      </c>
      <c r="O4650" s="6">
        <v>0</v>
      </c>
      <c r="P4650" s="5" t="str">
        <f>IF(Table2[[#This Row],[ip_risk_score]]&gt;0.8,"HIGH",IF(Table2[[#This Row],[ip_risk_score]]&gt;0.5,"MEDIUM","LOW"))</f>
        <v>LOW</v>
      </c>
      <c r="Q4650" s="5">
        <f>Table2[[#This Row],[transaction_amount]]-Table2[[#This Row],[avg_transaction_amount]]</f>
        <v>15230.59</v>
      </c>
    </row>
    <row r="4651" spans="1:17" x14ac:dyDescent="0.25">
      <c r="A4651" s="4" t="s">
        <v>8330</v>
      </c>
      <c r="B4651" s="5" t="s">
        <v>8331</v>
      </c>
      <c r="C4651" s="5">
        <v>12653.12</v>
      </c>
      <c r="D4651" s="5" t="s">
        <v>20</v>
      </c>
      <c r="E4651" s="5" t="s">
        <v>27</v>
      </c>
      <c r="F4651" s="5" t="s">
        <v>28</v>
      </c>
      <c r="G4651" s="5" t="s">
        <v>33</v>
      </c>
      <c r="H4651" s="5">
        <v>753</v>
      </c>
      <c r="I4651" s="5">
        <v>15</v>
      </c>
      <c r="J4651" s="5">
        <v>2</v>
      </c>
      <c r="K4651" s="5">
        <v>10080.549999999999</v>
      </c>
      <c r="L4651" s="5">
        <v>0</v>
      </c>
      <c r="M4651" s="5">
        <v>0.66900000000000004</v>
      </c>
      <c r="N4651" s="5">
        <v>2</v>
      </c>
      <c r="O4651" s="6">
        <v>0</v>
      </c>
      <c r="P4651" s="5" t="str">
        <f>IF(Table2[[#This Row],[ip_risk_score]]&gt;0.8,"HIGH",IF(Table2[[#This Row],[ip_risk_score]]&gt;0.5,"MEDIUM","LOW"))</f>
        <v>MEDIUM</v>
      </c>
      <c r="Q4651" s="5">
        <f>Table2[[#This Row],[transaction_amount]]-Table2[[#This Row],[avg_transaction_amount]]</f>
        <v>2572.5700000000015</v>
      </c>
    </row>
    <row r="4652" spans="1:17" x14ac:dyDescent="0.25">
      <c r="A4652" s="4" t="s">
        <v>8332</v>
      </c>
      <c r="B4652" s="5" t="s">
        <v>8333</v>
      </c>
      <c r="C4652" s="5">
        <v>43658.51</v>
      </c>
      <c r="D4652" s="5" t="s">
        <v>53</v>
      </c>
      <c r="E4652" s="5" t="s">
        <v>41</v>
      </c>
      <c r="F4652" s="5" t="s">
        <v>28</v>
      </c>
      <c r="G4652" s="5" t="s">
        <v>48</v>
      </c>
      <c r="H4652" s="5">
        <v>1480</v>
      </c>
      <c r="I4652" s="5">
        <v>6</v>
      </c>
      <c r="J4652" s="5">
        <v>3</v>
      </c>
      <c r="K4652" s="5">
        <v>14808.78</v>
      </c>
      <c r="L4652" s="5">
        <v>0</v>
      </c>
      <c r="M4652" s="5">
        <v>7.8E-2</v>
      </c>
      <c r="N4652" s="5">
        <v>9</v>
      </c>
      <c r="O4652" s="6">
        <v>0</v>
      </c>
      <c r="P4652" s="5" t="str">
        <f>IF(Table2[[#This Row],[ip_risk_score]]&gt;0.8,"HIGH",IF(Table2[[#This Row],[ip_risk_score]]&gt;0.5,"MEDIUM","LOW"))</f>
        <v>LOW</v>
      </c>
      <c r="Q4652" s="5">
        <f>Table2[[#This Row],[transaction_amount]]-Table2[[#This Row],[avg_transaction_amount]]</f>
        <v>28849.730000000003</v>
      </c>
    </row>
    <row r="4653" spans="1:17" x14ac:dyDescent="0.25">
      <c r="A4653" s="4" t="s">
        <v>8334</v>
      </c>
      <c r="B4653" s="5" t="s">
        <v>8335</v>
      </c>
      <c r="C4653" s="5">
        <v>8484.48</v>
      </c>
      <c r="D4653" s="5" t="s">
        <v>53</v>
      </c>
      <c r="E4653" s="5" t="s">
        <v>31</v>
      </c>
      <c r="F4653" s="5" t="s">
        <v>32</v>
      </c>
      <c r="G4653" s="5" t="s">
        <v>48</v>
      </c>
      <c r="H4653" s="5">
        <v>186</v>
      </c>
      <c r="I4653" s="5">
        <v>11</v>
      </c>
      <c r="J4653" s="5">
        <v>1</v>
      </c>
      <c r="K4653" s="5">
        <v>13377.97</v>
      </c>
      <c r="L4653" s="5">
        <v>0</v>
      </c>
      <c r="M4653" s="5">
        <v>0.81699999999999995</v>
      </c>
      <c r="N4653" s="5">
        <v>6</v>
      </c>
      <c r="O4653" s="6">
        <v>0</v>
      </c>
      <c r="P4653" s="5" t="str">
        <f>IF(Table2[[#This Row],[ip_risk_score]]&gt;0.8,"HIGH",IF(Table2[[#This Row],[ip_risk_score]]&gt;0.5,"MEDIUM","LOW"))</f>
        <v>HIGH</v>
      </c>
      <c r="Q4653" s="5">
        <f>Table2[[#This Row],[transaction_amount]]-Table2[[#This Row],[avg_transaction_amount]]</f>
        <v>-4893.49</v>
      </c>
    </row>
    <row r="4654" spans="1:17" x14ac:dyDescent="0.25">
      <c r="A4654" s="4" t="s">
        <v>8336</v>
      </c>
      <c r="B4654" s="5" t="s">
        <v>2386</v>
      </c>
      <c r="C4654" s="5">
        <v>2729.06</v>
      </c>
      <c r="D4654" s="5" t="s">
        <v>26</v>
      </c>
      <c r="E4654" s="5" t="s">
        <v>21</v>
      </c>
      <c r="F4654" s="5" t="s">
        <v>32</v>
      </c>
      <c r="G4654" s="5" t="s">
        <v>58</v>
      </c>
      <c r="H4654" s="5">
        <v>520</v>
      </c>
      <c r="I4654" s="5">
        <v>3</v>
      </c>
      <c r="J4654" s="5">
        <v>0</v>
      </c>
      <c r="K4654" s="5">
        <v>13589.51</v>
      </c>
      <c r="L4654" s="5">
        <v>1</v>
      </c>
      <c r="M4654" s="5">
        <v>0.70599999999999996</v>
      </c>
      <c r="N4654" s="5">
        <v>4</v>
      </c>
      <c r="O4654" s="6">
        <v>0</v>
      </c>
      <c r="P4654" s="5" t="str">
        <f>IF(Table2[[#This Row],[ip_risk_score]]&gt;0.8,"HIGH",IF(Table2[[#This Row],[ip_risk_score]]&gt;0.5,"MEDIUM","LOW"))</f>
        <v>MEDIUM</v>
      </c>
      <c r="Q4654" s="5">
        <f>Table2[[#This Row],[transaction_amount]]-Table2[[#This Row],[avg_transaction_amount]]</f>
        <v>-10860.45</v>
      </c>
    </row>
    <row r="4655" spans="1:17" x14ac:dyDescent="0.25">
      <c r="A4655" s="4" t="s">
        <v>8337</v>
      </c>
      <c r="B4655" s="5" t="s">
        <v>8338</v>
      </c>
      <c r="C4655" s="5">
        <v>35887.379999999997</v>
      </c>
      <c r="D4655" s="5" t="s">
        <v>53</v>
      </c>
      <c r="E4655" s="5" t="s">
        <v>21</v>
      </c>
      <c r="F4655" s="5" t="s">
        <v>32</v>
      </c>
      <c r="G4655" s="5" t="s">
        <v>38</v>
      </c>
      <c r="H4655" s="5">
        <v>1652</v>
      </c>
      <c r="I4655" s="5">
        <v>20</v>
      </c>
      <c r="J4655" s="5">
        <v>2</v>
      </c>
      <c r="K4655" s="5">
        <v>9417.1299999999992</v>
      </c>
      <c r="L4655" s="5">
        <v>0</v>
      </c>
      <c r="M4655" s="5">
        <v>0.26100000000000001</v>
      </c>
      <c r="N4655" s="5">
        <v>7</v>
      </c>
      <c r="O4655" s="6">
        <v>0</v>
      </c>
      <c r="P4655" s="5" t="str">
        <f>IF(Table2[[#This Row],[ip_risk_score]]&gt;0.8,"HIGH",IF(Table2[[#This Row],[ip_risk_score]]&gt;0.5,"MEDIUM","LOW"))</f>
        <v>LOW</v>
      </c>
      <c r="Q4655" s="5">
        <f>Table2[[#This Row],[transaction_amount]]-Table2[[#This Row],[avg_transaction_amount]]</f>
        <v>26470.25</v>
      </c>
    </row>
    <row r="4656" spans="1:17" x14ac:dyDescent="0.25">
      <c r="A4656" s="4" t="s">
        <v>8339</v>
      </c>
      <c r="B4656" s="5" t="s">
        <v>8340</v>
      </c>
      <c r="C4656" s="5">
        <v>23800.01</v>
      </c>
      <c r="D4656" s="5" t="s">
        <v>53</v>
      </c>
      <c r="E4656" s="5" t="s">
        <v>41</v>
      </c>
      <c r="F4656" s="5" t="s">
        <v>32</v>
      </c>
      <c r="G4656" s="5" t="s">
        <v>23</v>
      </c>
      <c r="H4656" s="5">
        <v>148</v>
      </c>
      <c r="I4656" s="5">
        <v>11</v>
      </c>
      <c r="J4656" s="5">
        <v>3</v>
      </c>
      <c r="K4656" s="5">
        <v>19025.419999999998</v>
      </c>
      <c r="L4656" s="5">
        <v>0</v>
      </c>
      <c r="M4656" s="5">
        <v>0.39200000000000002</v>
      </c>
      <c r="N4656" s="5">
        <v>9</v>
      </c>
      <c r="O4656" s="6">
        <v>0</v>
      </c>
      <c r="P4656" s="5" t="str">
        <f>IF(Table2[[#This Row],[ip_risk_score]]&gt;0.8,"HIGH",IF(Table2[[#This Row],[ip_risk_score]]&gt;0.5,"MEDIUM","LOW"))</f>
        <v>LOW</v>
      </c>
      <c r="Q4656" s="5">
        <f>Table2[[#This Row],[transaction_amount]]-Table2[[#This Row],[avg_transaction_amount]]</f>
        <v>4774.59</v>
      </c>
    </row>
    <row r="4657" spans="1:17" x14ac:dyDescent="0.25">
      <c r="A4657" s="4" t="s">
        <v>8341</v>
      </c>
      <c r="B4657" s="5" t="s">
        <v>1913</v>
      </c>
      <c r="C4657" s="5">
        <v>42462.45</v>
      </c>
      <c r="D4657" s="5" t="s">
        <v>26</v>
      </c>
      <c r="E4657" s="5" t="s">
        <v>31</v>
      </c>
      <c r="F4657" s="5" t="s">
        <v>22</v>
      </c>
      <c r="G4657" s="5" t="s">
        <v>58</v>
      </c>
      <c r="H4657" s="5">
        <v>1135</v>
      </c>
      <c r="I4657" s="5">
        <v>11</v>
      </c>
      <c r="J4657" s="5">
        <v>2</v>
      </c>
      <c r="K4657" s="5">
        <v>1661.9</v>
      </c>
      <c r="L4657" s="5">
        <v>0</v>
      </c>
      <c r="M4657" s="5">
        <v>0.62</v>
      </c>
      <c r="N4657" s="5">
        <v>8</v>
      </c>
      <c r="O4657" s="6">
        <v>0</v>
      </c>
      <c r="P4657" s="5" t="str">
        <f>IF(Table2[[#This Row],[ip_risk_score]]&gt;0.8,"HIGH",IF(Table2[[#This Row],[ip_risk_score]]&gt;0.5,"MEDIUM","LOW"))</f>
        <v>MEDIUM</v>
      </c>
      <c r="Q4657" s="5">
        <f>Table2[[#This Row],[transaction_amount]]-Table2[[#This Row],[avg_transaction_amount]]</f>
        <v>40800.549999999996</v>
      </c>
    </row>
    <row r="4658" spans="1:17" x14ac:dyDescent="0.25">
      <c r="A4658" s="4" t="s">
        <v>8342</v>
      </c>
      <c r="B4658" s="5" t="s">
        <v>8343</v>
      </c>
      <c r="C4658" s="5">
        <v>19200.689999999999</v>
      </c>
      <c r="D4658" s="5" t="s">
        <v>20</v>
      </c>
      <c r="E4658" s="5" t="s">
        <v>27</v>
      </c>
      <c r="F4658" s="5" t="s">
        <v>28</v>
      </c>
      <c r="G4658" s="5" t="s">
        <v>23</v>
      </c>
      <c r="H4658" s="5">
        <v>482</v>
      </c>
      <c r="I4658" s="5">
        <v>3</v>
      </c>
      <c r="J4658" s="5">
        <v>4</v>
      </c>
      <c r="K4658" s="5">
        <v>26596.28</v>
      </c>
      <c r="L4658" s="5">
        <v>0</v>
      </c>
      <c r="M4658" s="5">
        <v>0.94599999999999995</v>
      </c>
      <c r="N4658" s="5">
        <v>1</v>
      </c>
      <c r="O4658" s="6">
        <v>0</v>
      </c>
      <c r="P4658" s="5" t="str">
        <f>IF(Table2[[#This Row],[ip_risk_score]]&gt;0.8,"HIGH",IF(Table2[[#This Row],[ip_risk_score]]&gt;0.5,"MEDIUM","LOW"))</f>
        <v>HIGH</v>
      </c>
      <c r="Q4658" s="5">
        <f>Table2[[#This Row],[transaction_amount]]-Table2[[#This Row],[avg_transaction_amount]]</f>
        <v>-7395.59</v>
      </c>
    </row>
    <row r="4659" spans="1:17" x14ac:dyDescent="0.25">
      <c r="A4659" s="4" t="s">
        <v>8344</v>
      </c>
      <c r="B4659" s="5" t="s">
        <v>4272</v>
      </c>
      <c r="C4659" s="5">
        <v>8455.52</v>
      </c>
      <c r="D4659" s="5" t="s">
        <v>26</v>
      </c>
      <c r="E4659" s="5" t="s">
        <v>31</v>
      </c>
      <c r="F4659" s="5" t="s">
        <v>22</v>
      </c>
      <c r="G4659" s="5" t="s">
        <v>38</v>
      </c>
      <c r="H4659" s="5">
        <v>1855</v>
      </c>
      <c r="I4659" s="5">
        <v>11</v>
      </c>
      <c r="J4659" s="5">
        <v>0</v>
      </c>
      <c r="K4659" s="5">
        <v>12520.37</v>
      </c>
      <c r="L4659" s="5">
        <v>0</v>
      </c>
      <c r="M4659" s="5">
        <v>0.629</v>
      </c>
      <c r="N4659" s="5">
        <v>3</v>
      </c>
      <c r="O4659" s="6">
        <v>0</v>
      </c>
      <c r="P4659" s="5" t="str">
        <f>IF(Table2[[#This Row],[ip_risk_score]]&gt;0.8,"HIGH",IF(Table2[[#This Row],[ip_risk_score]]&gt;0.5,"MEDIUM","LOW"))</f>
        <v>MEDIUM</v>
      </c>
      <c r="Q4659" s="5">
        <f>Table2[[#This Row],[transaction_amount]]-Table2[[#This Row],[avg_transaction_amount]]</f>
        <v>-4064.8500000000004</v>
      </c>
    </row>
    <row r="4660" spans="1:17" x14ac:dyDescent="0.25">
      <c r="A4660" s="4" t="s">
        <v>8345</v>
      </c>
      <c r="B4660" s="5" t="s">
        <v>8346</v>
      </c>
      <c r="C4660" s="5">
        <v>41830.29</v>
      </c>
      <c r="D4660" s="5" t="s">
        <v>26</v>
      </c>
      <c r="E4660" s="5" t="s">
        <v>21</v>
      </c>
      <c r="F4660" s="5" t="s">
        <v>32</v>
      </c>
      <c r="G4660" s="5" t="s">
        <v>38</v>
      </c>
      <c r="H4660" s="5">
        <v>551</v>
      </c>
      <c r="I4660" s="5">
        <v>22</v>
      </c>
      <c r="J4660" s="5">
        <v>4</v>
      </c>
      <c r="K4660" s="5">
        <v>24045.79</v>
      </c>
      <c r="L4660" s="5">
        <v>0</v>
      </c>
      <c r="M4660" s="5">
        <v>0.253</v>
      </c>
      <c r="N4660" s="5">
        <v>2</v>
      </c>
      <c r="O4660" s="6">
        <v>0</v>
      </c>
      <c r="P4660" s="5" t="str">
        <f>IF(Table2[[#This Row],[ip_risk_score]]&gt;0.8,"HIGH",IF(Table2[[#This Row],[ip_risk_score]]&gt;0.5,"MEDIUM","LOW"))</f>
        <v>LOW</v>
      </c>
      <c r="Q4660" s="5">
        <f>Table2[[#This Row],[transaction_amount]]-Table2[[#This Row],[avg_transaction_amount]]</f>
        <v>17784.5</v>
      </c>
    </row>
    <row r="4661" spans="1:17" x14ac:dyDescent="0.25">
      <c r="A4661" s="4" t="s">
        <v>8347</v>
      </c>
      <c r="B4661" s="5" t="s">
        <v>3911</v>
      </c>
      <c r="C4661" s="5">
        <v>27468.04</v>
      </c>
      <c r="D4661" s="5" t="s">
        <v>26</v>
      </c>
      <c r="E4661" s="5" t="s">
        <v>21</v>
      </c>
      <c r="F4661" s="5" t="s">
        <v>22</v>
      </c>
      <c r="G4661" s="5" t="s">
        <v>38</v>
      </c>
      <c r="H4661" s="5">
        <v>203</v>
      </c>
      <c r="I4661" s="5">
        <v>7</v>
      </c>
      <c r="J4661" s="5">
        <v>4</v>
      </c>
      <c r="K4661" s="5">
        <v>21911.81</v>
      </c>
      <c r="L4661" s="5">
        <v>0</v>
      </c>
      <c r="M4661" s="5">
        <v>0.48199999999999998</v>
      </c>
      <c r="N4661" s="5">
        <v>3</v>
      </c>
      <c r="O4661" s="6">
        <v>0</v>
      </c>
      <c r="P4661" s="5" t="str">
        <f>IF(Table2[[#This Row],[ip_risk_score]]&gt;0.8,"HIGH",IF(Table2[[#This Row],[ip_risk_score]]&gt;0.5,"MEDIUM","LOW"))</f>
        <v>LOW</v>
      </c>
      <c r="Q4661" s="5">
        <f>Table2[[#This Row],[transaction_amount]]-Table2[[#This Row],[avg_transaction_amount]]</f>
        <v>5556.23</v>
      </c>
    </row>
    <row r="4662" spans="1:17" x14ac:dyDescent="0.25">
      <c r="A4662" s="4" t="s">
        <v>8348</v>
      </c>
      <c r="B4662" s="5" t="s">
        <v>8349</v>
      </c>
      <c r="C4662" s="5">
        <v>9500.33</v>
      </c>
      <c r="D4662" s="5" t="s">
        <v>20</v>
      </c>
      <c r="E4662" s="5" t="s">
        <v>21</v>
      </c>
      <c r="F4662" s="5" t="s">
        <v>22</v>
      </c>
      <c r="G4662" s="5" t="s">
        <v>33</v>
      </c>
      <c r="H4662" s="5">
        <v>1866</v>
      </c>
      <c r="I4662" s="5">
        <v>23</v>
      </c>
      <c r="J4662" s="5">
        <v>1</v>
      </c>
      <c r="K4662" s="5">
        <v>14208.36</v>
      </c>
      <c r="L4662" s="5">
        <v>0</v>
      </c>
      <c r="M4662" s="5">
        <v>0.45</v>
      </c>
      <c r="N4662" s="5">
        <v>5</v>
      </c>
      <c r="O4662" s="6">
        <v>0</v>
      </c>
      <c r="P4662" s="5" t="str">
        <f>IF(Table2[[#This Row],[ip_risk_score]]&gt;0.8,"HIGH",IF(Table2[[#This Row],[ip_risk_score]]&gt;0.5,"MEDIUM","LOW"))</f>
        <v>LOW</v>
      </c>
      <c r="Q4662" s="5">
        <f>Table2[[#This Row],[transaction_amount]]-Table2[[#This Row],[avg_transaction_amount]]</f>
        <v>-4708.0300000000007</v>
      </c>
    </row>
    <row r="4663" spans="1:17" x14ac:dyDescent="0.25">
      <c r="A4663" s="4" t="s">
        <v>8350</v>
      </c>
      <c r="B4663" s="5" t="s">
        <v>6308</v>
      </c>
      <c r="C4663" s="5">
        <v>36033.18</v>
      </c>
      <c r="D4663" s="5" t="s">
        <v>20</v>
      </c>
      <c r="E4663" s="5" t="s">
        <v>31</v>
      </c>
      <c r="F4663" s="5" t="s">
        <v>28</v>
      </c>
      <c r="G4663" s="5" t="s">
        <v>23</v>
      </c>
      <c r="H4663" s="5">
        <v>1789</v>
      </c>
      <c r="I4663" s="5">
        <v>2</v>
      </c>
      <c r="J4663" s="5">
        <v>4</v>
      </c>
      <c r="K4663" s="5">
        <v>6041.45</v>
      </c>
      <c r="L4663" s="5">
        <v>0</v>
      </c>
      <c r="M4663" s="5">
        <v>0.53300000000000003</v>
      </c>
      <c r="N4663" s="5">
        <v>6</v>
      </c>
      <c r="O4663" s="6">
        <v>0</v>
      </c>
      <c r="P4663" s="5" t="str">
        <f>IF(Table2[[#This Row],[ip_risk_score]]&gt;0.8,"HIGH",IF(Table2[[#This Row],[ip_risk_score]]&gt;0.5,"MEDIUM","LOW"))</f>
        <v>MEDIUM</v>
      </c>
      <c r="Q4663" s="5">
        <f>Table2[[#This Row],[transaction_amount]]-Table2[[#This Row],[avg_transaction_amount]]</f>
        <v>29991.73</v>
      </c>
    </row>
    <row r="4664" spans="1:17" x14ac:dyDescent="0.25">
      <c r="A4664" s="4" t="s">
        <v>8351</v>
      </c>
      <c r="B4664" s="5" t="s">
        <v>8352</v>
      </c>
      <c r="C4664" s="5">
        <v>25580.13</v>
      </c>
      <c r="D4664" s="5" t="s">
        <v>20</v>
      </c>
      <c r="E4664" s="5" t="s">
        <v>27</v>
      </c>
      <c r="F4664" s="5" t="s">
        <v>28</v>
      </c>
      <c r="G4664" s="5" t="s">
        <v>23</v>
      </c>
      <c r="H4664" s="5">
        <v>495</v>
      </c>
      <c r="I4664" s="5">
        <v>15</v>
      </c>
      <c r="J4664" s="5">
        <v>3</v>
      </c>
      <c r="K4664" s="5">
        <v>16910.13</v>
      </c>
      <c r="L4664" s="5">
        <v>0</v>
      </c>
      <c r="M4664" s="5">
        <v>0.51900000000000002</v>
      </c>
      <c r="N4664" s="5">
        <v>3</v>
      </c>
      <c r="O4664" s="6">
        <v>0</v>
      </c>
      <c r="P4664" s="5" t="str">
        <f>IF(Table2[[#This Row],[ip_risk_score]]&gt;0.8,"HIGH",IF(Table2[[#This Row],[ip_risk_score]]&gt;0.5,"MEDIUM","LOW"))</f>
        <v>MEDIUM</v>
      </c>
      <c r="Q4664" s="5">
        <f>Table2[[#This Row],[transaction_amount]]-Table2[[#This Row],[avg_transaction_amount]]</f>
        <v>8670</v>
      </c>
    </row>
    <row r="4665" spans="1:17" x14ac:dyDescent="0.25">
      <c r="A4665" s="4" t="s">
        <v>8353</v>
      </c>
      <c r="B4665" s="5" t="s">
        <v>8354</v>
      </c>
      <c r="C4665" s="5">
        <v>30235.43</v>
      </c>
      <c r="D4665" s="5" t="s">
        <v>20</v>
      </c>
      <c r="E4665" s="5" t="s">
        <v>21</v>
      </c>
      <c r="F4665" s="5" t="s">
        <v>28</v>
      </c>
      <c r="G4665" s="5" t="s">
        <v>58</v>
      </c>
      <c r="H4665" s="5">
        <v>1347</v>
      </c>
      <c r="I4665" s="5">
        <v>1</v>
      </c>
      <c r="J4665" s="5">
        <v>0</v>
      </c>
      <c r="K4665" s="5">
        <v>28447.360000000001</v>
      </c>
      <c r="L4665" s="5">
        <v>0</v>
      </c>
      <c r="M4665" s="5">
        <v>0.36399999999999999</v>
      </c>
      <c r="N4665" s="5">
        <v>2</v>
      </c>
      <c r="O4665" s="6">
        <v>0</v>
      </c>
      <c r="P4665" s="5" t="str">
        <f>IF(Table2[[#This Row],[ip_risk_score]]&gt;0.8,"HIGH",IF(Table2[[#This Row],[ip_risk_score]]&gt;0.5,"MEDIUM","LOW"))</f>
        <v>LOW</v>
      </c>
      <c r="Q4665" s="5">
        <f>Table2[[#This Row],[transaction_amount]]-Table2[[#This Row],[avg_transaction_amount]]</f>
        <v>1788.0699999999997</v>
      </c>
    </row>
    <row r="4666" spans="1:17" x14ac:dyDescent="0.25">
      <c r="A4666" s="4" t="s">
        <v>8355</v>
      </c>
      <c r="B4666" s="5" t="s">
        <v>5534</v>
      </c>
      <c r="C4666" s="5">
        <v>23071.87</v>
      </c>
      <c r="D4666" s="5" t="s">
        <v>26</v>
      </c>
      <c r="E4666" s="5" t="s">
        <v>41</v>
      </c>
      <c r="F4666" s="5" t="s">
        <v>32</v>
      </c>
      <c r="G4666" s="5" t="s">
        <v>48</v>
      </c>
      <c r="H4666" s="5">
        <v>1730</v>
      </c>
      <c r="I4666" s="5">
        <v>5</v>
      </c>
      <c r="J4666" s="5">
        <v>1</v>
      </c>
      <c r="K4666" s="5">
        <v>5654.6</v>
      </c>
      <c r="L4666" s="5">
        <v>0</v>
      </c>
      <c r="M4666" s="5">
        <v>0.872</v>
      </c>
      <c r="N4666" s="5">
        <v>5</v>
      </c>
      <c r="O4666" s="6">
        <v>0</v>
      </c>
      <c r="P4666" s="5" t="str">
        <f>IF(Table2[[#This Row],[ip_risk_score]]&gt;0.8,"HIGH",IF(Table2[[#This Row],[ip_risk_score]]&gt;0.5,"MEDIUM","LOW"))</f>
        <v>HIGH</v>
      </c>
      <c r="Q4666" s="5">
        <f>Table2[[#This Row],[transaction_amount]]-Table2[[#This Row],[avg_transaction_amount]]</f>
        <v>17417.269999999997</v>
      </c>
    </row>
    <row r="4667" spans="1:17" x14ac:dyDescent="0.25">
      <c r="A4667" s="4" t="s">
        <v>8356</v>
      </c>
      <c r="B4667" s="5" t="s">
        <v>8357</v>
      </c>
      <c r="C4667" s="5">
        <v>41444.01</v>
      </c>
      <c r="D4667" s="5" t="s">
        <v>53</v>
      </c>
      <c r="E4667" s="5" t="s">
        <v>27</v>
      </c>
      <c r="F4667" s="5" t="s">
        <v>32</v>
      </c>
      <c r="G4667" s="5" t="s">
        <v>38</v>
      </c>
      <c r="H4667" s="5">
        <v>814</v>
      </c>
      <c r="I4667" s="5">
        <v>16</v>
      </c>
      <c r="J4667" s="5">
        <v>2</v>
      </c>
      <c r="K4667" s="5">
        <v>7754.77</v>
      </c>
      <c r="L4667" s="5">
        <v>0</v>
      </c>
      <c r="M4667" s="5">
        <v>0.33</v>
      </c>
      <c r="N4667" s="5">
        <v>4</v>
      </c>
      <c r="O4667" s="6">
        <v>0</v>
      </c>
      <c r="P4667" s="5" t="str">
        <f>IF(Table2[[#This Row],[ip_risk_score]]&gt;0.8,"HIGH",IF(Table2[[#This Row],[ip_risk_score]]&gt;0.5,"MEDIUM","LOW"))</f>
        <v>LOW</v>
      </c>
      <c r="Q4667" s="5">
        <f>Table2[[#This Row],[transaction_amount]]-Table2[[#This Row],[avg_transaction_amount]]</f>
        <v>33689.240000000005</v>
      </c>
    </row>
    <row r="4668" spans="1:17" x14ac:dyDescent="0.25">
      <c r="A4668" s="4" t="s">
        <v>8358</v>
      </c>
      <c r="B4668" s="5" t="s">
        <v>2546</v>
      </c>
      <c r="C4668" s="5">
        <v>41486.660000000003</v>
      </c>
      <c r="D4668" s="5" t="s">
        <v>26</v>
      </c>
      <c r="E4668" s="5" t="s">
        <v>21</v>
      </c>
      <c r="F4668" s="5" t="s">
        <v>28</v>
      </c>
      <c r="G4668" s="5" t="s">
        <v>38</v>
      </c>
      <c r="H4668" s="5">
        <v>256</v>
      </c>
      <c r="I4668" s="5">
        <v>11</v>
      </c>
      <c r="J4668" s="5">
        <v>4</v>
      </c>
      <c r="K4668" s="5">
        <v>29790.86</v>
      </c>
      <c r="L4668" s="5">
        <v>0</v>
      </c>
      <c r="M4668" s="5">
        <v>0.53</v>
      </c>
      <c r="N4668" s="5">
        <v>5</v>
      </c>
      <c r="O4668" s="6">
        <v>0</v>
      </c>
      <c r="P4668" s="5" t="str">
        <f>IF(Table2[[#This Row],[ip_risk_score]]&gt;0.8,"HIGH",IF(Table2[[#This Row],[ip_risk_score]]&gt;0.5,"MEDIUM","LOW"))</f>
        <v>MEDIUM</v>
      </c>
      <c r="Q4668" s="5">
        <f>Table2[[#This Row],[transaction_amount]]-Table2[[#This Row],[avg_transaction_amount]]</f>
        <v>11695.800000000003</v>
      </c>
    </row>
    <row r="4669" spans="1:17" x14ac:dyDescent="0.25">
      <c r="A4669" s="4" t="s">
        <v>8359</v>
      </c>
      <c r="B4669" s="5" t="s">
        <v>2724</v>
      </c>
      <c r="C4669" s="5">
        <v>35483.97</v>
      </c>
      <c r="D4669" s="5" t="s">
        <v>20</v>
      </c>
      <c r="E4669" s="5" t="s">
        <v>27</v>
      </c>
      <c r="F4669" s="5" t="s">
        <v>22</v>
      </c>
      <c r="G4669" s="5" t="s">
        <v>58</v>
      </c>
      <c r="H4669" s="5">
        <v>639</v>
      </c>
      <c r="I4669" s="5">
        <v>8</v>
      </c>
      <c r="J4669" s="5">
        <v>2</v>
      </c>
      <c r="K4669" s="5">
        <v>26787.87</v>
      </c>
      <c r="L4669" s="5">
        <v>0</v>
      </c>
      <c r="M4669" s="5">
        <v>0.26100000000000001</v>
      </c>
      <c r="N4669" s="5">
        <v>4</v>
      </c>
      <c r="O4669" s="6">
        <v>0</v>
      </c>
      <c r="P4669" s="5" t="str">
        <f>IF(Table2[[#This Row],[ip_risk_score]]&gt;0.8,"HIGH",IF(Table2[[#This Row],[ip_risk_score]]&gt;0.5,"MEDIUM","LOW"))</f>
        <v>LOW</v>
      </c>
      <c r="Q4669" s="5">
        <f>Table2[[#This Row],[transaction_amount]]-Table2[[#This Row],[avg_transaction_amount]]</f>
        <v>8696.1000000000022</v>
      </c>
    </row>
    <row r="4670" spans="1:17" x14ac:dyDescent="0.25">
      <c r="A4670" s="4" t="s">
        <v>8360</v>
      </c>
      <c r="B4670" s="5" t="s">
        <v>8361</v>
      </c>
      <c r="C4670" s="5">
        <v>5314.8</v>
      </c>
      <c r="D4670" s="5" t="s">
        <v>53</v>
      </c>
      <c r="E4670" s="5" t="s">
        <v>41</v>
      </c>
      <c r="F4670" s="5" t="s">
        <v>28</v>
      </c>
      <c r="G4670" s="5" t="s">
        <v>23</v>
      </c>
      <c r="H4670" s="5">
        <v>447</v>
      </c>
      <c r="I4670" s="5">
        <v>15</v>
      </c>
      <c r="J4670" s="5">
        <v>1</v>
      </c>
      <c r="K4670" s="5">
        <v>16531.54</v>
      </c>
      <c r="L4670" s="5">
        <v>0</v>
      </c>
      <c r="M4670" s="5">
        <v>0.435</v>
      </c>
      <c r="N4670" s="5">
        <v>4</v>
      </c>
      <c r="O4670" s="6">
        <v>1</v>
      </c>
      <c r="P4670" s="5" t="str">
        <f>IF(Table2[[#This Row],[ip_risk_score]]&gt;0.8,"HIGH",IF(Table2[[#This Row],[ip_risk_score]]&gt;0.5,"MEDIUM","LOW"))</f>
        <v>LOW</v>
      </c>
      <c r="Q4670" s="5">
        <f>Table2[[#This Row],[transaction_amount]]-Table2[[#This Row],[avg_transaction_amount]]</f>
        <v>-11216.740000000002</v>
      </c>
    </row>
    <row r="4671" spans="1:17" x14ac:dyDescent="0.25">
      <c r="A4671" s="4" t="s">
        <v>8362</v>
      </c>
      <c r="B4671" s="5" t="s">
        <v>8363</v>
      </c>
      <c r="C4671" s="5">
        <v>41950.75</v>
      </c>
      <c r="D4671" s="5" t="s">
        <v>26</v>
      </c>
      <c r="E4671" s="5" t="s">
        <v>31</v>
      </c>
      <c r="F4671" s="5" t="s">
        <v>32</v>
      </c>
      <c r="G4671" s="5" t="s">
        <v>33</v>
      </c>
      <c r="H4671" s="5">
        <v>82</v>
      </c>
      <c r="I4671" s="5">
        <v>6</v>
      </c>
      <c r="J4671" s="5">
        <v>2</v>
      </c>
      <c r="K4671" s="5">
        <v>20872.759999999998</v>
      </c>
      <c r="L4671" s="5">
        <v>0</v>
      </c>
      <c r="M4671" s="5">
        <v>0.68100000000000005</v>
      </c>
      <c r="N4671" s="5">
        <v>8</v>
      </c>
      <c r="O4671" s="6">
        <v>0</v>
      </c>
      <c r="P4671" s="5" t="str">
        <f>IF(Table2[[#This Row],[ip_risk_score]]&gt;0.8,"HIGH",IF(Table2[[#This Row],[ip_risk_score]]&gt;0.5,"MEDIUM","LOW"))</f>
        <v>MEDIUM</v>
      </c>
      <c r="Q4671" s="5">
        <f>Table2[[#This Row],[transaction_amount]]-Table2[[#This Row],[avg_transaction_amount]]</f>
        <v>21077.99</v>
      </c>
    </row>
    <row r="4672" spans="1:17" x14ac:dyDescent="0.25">
      <c r="A4672" s="4" t="s">
        <v>8364</v>
      </c>
      <c r="B4672" s="5" t="s">
        <v>8365</v>
      </c>
      <c r="C4672" s="5">
        <v>33567.1</v>
      </c>
      <c r="D4672" s="5" t="s">
        <v>53</v>
      </c>
      <c r="E4672" s="5" t="s">
        <v>21</v>
      </c>
      <c r="F4672" s="5" t="s">
        <v>22</v>
      </c>
      <c r="G4672" s="5" t="s">
        <v>23</v>
      </c>
      <c r="H4672" s="5">
        <v>1102</v>
      </c>
      <c r="I4672" s="5">
        <v>7</v>
      </c>
      <c r="J4672" s="5">
        <v>3</v>
      </c>
      <c r="K4672" s="5">
        <v>13347.56</v>
      </c>
      <c r="L4672" s="5">
        <v>0</v>
      </c>
      <c r="M4672" s="5">
        <v>0.75800000000000001</v>
      </c>
      <c r="N4672" s="5">
        <v>6</v>
      </c>
      <c r="O4672" s="6">
        <v>0</v>
      </c>
      <c r="P4672" s="5" t="str">
        <f>IF(Table2[[#This Row],[ip_risk_score]]&gt;0.8,"HIGH",IF(Table2[[#This Row],[ip_risk_score]]&gt;0.5,"MEDIUM","LOW"))</f>
        <v>MEDIUM</v>
      </c>
      <c r="Q4672" s="5">
        <f>Table2[[#This Row],[transaction_amount]]-Table2[[#This Row],[avg_transaction_amount]]</f>
        <v>20219.54</v>
      </c>
    </row>
    <row r="4673" spans="1:17" x14ac:dyDescent="0.25">
      <c r="A4673" s="4" t="s">
        <v>8366</v>
      </c>
      <c r="B4673" s="5" t="s">
        <v>5841</v>
      </c>
      <c r="C4673" s="5">
        <v>34866.36</v>
      </c>
      <c r="D4673" s="5" t="s">
        <v>20</v>
      </c>
      <c r="E4673" s="5" t="s">
        <v>41</v>
      </c>
      <c r="F4673" s="5" t="s">
        <v>32</v>
      </c>
      <c r="G4673" s="5" t="s">
        <v>33</v>
      </c>
      <c r="H4673" s="5">
        <v>763</v>
      </c>
      <c r="I4673" s="5">
        <v>6</v>
      </c>
      <c r="J4673" s="5">
        <v>1</v>
      </c>
      <c r="K4673" s="5">
        <v>12182.37</v>
      </c>
      <c r="L4673" s="5">
        <v>0</v>
      </c>
      <c r="M4673" s="5">
        <v>0.80600000000000005</v>
      </c>
      <c r="N4673" s="5">
        <v>2</v>
      </c>
      <c r="O4673" s="6">
        <v>0</v>
      </c>
      <c r="P4673" s="5" t="str">
        <f>IF(Table2[[#This Row],[ip_risk_score]]&gt;0.8,"HIGH",IF(Table2[[#This Row],[ip_risk_score]]&gt;0.5,"MEDIUM","LOW"))</f>
        <v>HIGH</v>
      </c>
      <c r="Q4673" s="5">
        <f>Table2[[#This Row],[transaction_amount]]-Table2[[#This Row],[avg_transaction_amount]]</f>
        <v>22683.989999999998</v>
      </c>
    </row>
    <row r="4674" spans="1:17" x14ac:dyDescent="0.25">
      <c r="A4674" s="4" t="s">
        <v>8367</v>
      </c>
      <c r="B4674" s="5" t="s">
        <v>2032</v>
      </c>
      <c r="C4674" s="5">
        <v>18180.990000000002</v>
      </c>
      <c r="D4674" s="5" t="s">
        <v>53</v>
      </c>
      <c r="E4674" s="5" t="s">
        <v>21</v>
      </c>
      <c r="F4674" s="5" t="s">
        <v>28</v>
      </c>
      <c r="G4674" s="5" t="s">
        <v>33</v>
      </c>
      <c r="H4674" s="5">
        <v>1185</v>
      </c>
      <c r="I4674" s="5">
        <v>20</v>
      </c>
      <c r="J4674" s="5">
        <v>0</v>
      </c>
      <c r="K4674" s="5">
        <v>13351.31</v>
      </c>
      <c r="L4674" s="5">
        <v>0</v>
      </c>
      <c r="M4674" s="5">
        <v>0.73699999999999999</v>
      </c>
      <c r="N4674" s="5">
        <v>3</v>
      </c>
      <c r="O4674" s="6">
        <v>0</v>
      </c>
      <c r="P4674" s="5" t="str">
        <f>IF(Table2[[#This Row],[ip_risk_score]]&gt;0.8,"HIGH",IF(Table2[[#This Row],[ip_risk_score]]&gt;0.5,"MEDIUM","LOW"))</f>
        <v>MEDIUM</v>
      </c>
      <c r="Q4674" s="5">
        <f>Table2[[#This Row],[transaction_amount]]-Table2[[#This Row],[avg_transaction_amount]]</f>
        <v>4829.6800000000021</v>
      </c>
    </row>
    <row r="4675" spans="1:17" x14ac:dyDescent="0.25">
      <c r="A4675" s="4" t="s">
        <v>8368</v>
      </c>
      <c r="B4675" s="5" t="s">
        <v>8369</v>
      </c>
      <c r="C4675" s="5">
        <v>43970.01</v>
      </c>
      <c r="D4675" s="5" t="s">
        <v>53</v>
      </c>
      <c r="E4675" s="5" t="s">
        <v>21</v>
      </c>
      <c r="F4675" s="5" t="s">
        <v>28</v>
      </c>
      <c r="G4675" s="5" t="s">
        <v>23</v>
      </c>
      <c r="H4675" s="5">
        <v>840</v>
      </c>
      <c r="I4675" s="5">
        <v>4</v>
      </c>
      <c r="J4675" s="5">
        <v>0</v>
      </c>
      <c r="K4675" s="5">
        <v>12491.05</v>
      </c>
      <c r="L4675" s="5">
        <v>0</v>
      </c>
      <c r="M4675" s="5">
        <v>0.46700000000000003</v>
      </c>
      <c r="N4675" s="5">
        <v>8</v>
      </c>
      <c r="O4675" s="6">
        <v>0</v>
      </c>
      <c r="P4675" s="5" t="str">
        <f>IF(Table2[[#This Row],[ip_risk_score]]&gt;0.8,"HIGH",IF(Table2[[#This Row],[ip_risk_score]]&gt;0.5,"MEDIUM","LOW"))</f>
        <v>LOW</v>
      </c>
      <c r="Q4675" s="5">
        <f>Table2[[#This Row],[transaction_amount]]-Table2[[#This Row],[avg_transaction_amount]]</f>
        <v>31478.960000000003</v>
      </c>
    </row>
    <row r="4676" spans="1:17" x14ac:dyDescent="0.25">
      <c r="A4676" s="4" t="s">
        <v>8370</v>
      </c>
      <c r="B4676" s="5" t="s">
        <v>3655</v>
      </c>
      <c r="C4676" s="5">
        <v>36282.31</v>
      </c>
      <c r="D4676" s="5" t="s">
        <v>20</v>
      </c>
      <c r="E4676" s="5" t="s">
        <v>31</v>
      </c>
      <c r="F4676" s="5" t="s">
        <v>22</v>
      </c>
      <c r="G4676" s="5" t="s">
        <v>38</v>
      </c>
      <c r="H4676" s="5">
        <v>103</v>
      </c>
      <c r="I4676" s="5">
        <v>22</v>
      </c>
      <c r="J4676" s="5">
        <v>0</v>
      </c>
      <c r="K4676" s="5">
        <v>20299.09</v>
      </c>
      <c r="L4676" s="5">
        <v>0</v>
      </c>
      <c r="M4676" s="5">
        <v>3.6999999999999998E-2</v>
      </c>
      <c r="N4676" s="5">
        <v>1</v>
      </c>
      <c r="O4676" s="6">
        <v>0</v>
      </c>
      <c r="P4676" s="5" t="str">
        <f>IF(Table2[[#This Row],[ip_risk_score]]&gt;0.8,"HIGH",IF(Table2[[#This Row],[ip_risk_score]]&gt;0.5,"MEDIUM","LOW"))</f>
        <v>LOW</v>
      </c>
      <c r="Q4676" s="5">
        <f>Table2[[#This Row],[transaction_amount]]-Table2[[#This Row],[avg_transaction_amount]]</f>
        <v>15983.219999999998</v>
      </c>
    </row>
    <row r="4677" spans="1:17" x14ac:dyDescent="0.25">
      <c r="A4677" s="4" t="s">
        <v>8371</v>
      </c>
      <c r="B4677" s="5" t="s">
        <v>8372</v>
      </c>
      <c r="C4677" s="5">
        <v>5673.89</v>
      </c>
      <c r="D4677" s="5" t="s">
        <v>53</v>
      </c>
      <c r="E4677" s="5" t="s">
        <v>31</v>
      </c>
      <c r="F4677" s="5" t="s">
        <v>28</v>
      </c>
      <c r="G4677" s="5" t="s">
        <v>33</v>
      </c>
      <c r="H4677" s="5">
        <v>444</v>
      </c>
      <c r="I4677" s="5">
        <v>6</v>
      </c>
      <c r="J4677" s="5">
        <v>0</v>
      </c>
      <c r="K4677" s="5">
        <v>9980.65</v>
      </c>
      <c r="L4677" s="5">
        <v>0</v>
      </c>
      <c r="M4677" s="5">
        <v>0.52400000000000002</v>
      </c>
      <c r="N4677" s="5">
        <v>6</v>
      </c>
      <c r="O4677" s="6">
        <v>0</v>
      </c>
      <c r="P4677" s="5" t="str">
        <f>IF(Table2[[#This Row],[ip_risk_score]]&gt;0.8,"HIGH",IF(Table2[[#This Row],[ip_risk_score]]&gt;0.5,"MEDIUM","LOW"))</f>
        <v>MEDIUM</v>
      </c>
      <c r="Q4677" s="5">
        <f>Table2[[#This Row],[transaction_amount]]-Table2[[#This Row],[avg_transaction_amount]]</f>
        <v>-4306.7599999999993</v>
      </c>
    </row>
    <row r="4678" spans="1:17" x14ac:dyDescent="0.25">
      <c r="A4678" s="4" t="s">
        <v>8373</v>
      </c>
      <c r="B4678" s="5" t="s">
        <v>1089</v>
      </c>
      <c r="C4678" s="5">
        <v>20418.509999999998</v>
      </c>
      <c r="D4678" s="5" t="s">
        <v>26</v>
      </c>
      <c r="E4678" s="5" t="s">
        <v>27</v>
      </c>
      <c r="F4678" s="5" t="s">
        <v>32</v>
      </c>
      <c r="G4678" s="5" t="s">
        <v>58</v>
      </c>
      <c r="H4678" s="5">
        <v>1816</v>
      </c>
      <c r="I4678" s="5">
        <v>17</v>
      </c>
      <c r="J4678" s="5">
        <v>1</v>
      </c>
      <c r="K4678" s="5">
        <v>5206.21</v>
      </c>
      <c r="L4678" s="5">
        <v>0</v>
      </c>
      <c r="M4678" s="5">
        <v>5.5E-2</v>
      </c>
      <c r="N4678" s="5">
        <v>3</v>
      </c>
      <c r="O4678" s="6">
        <v>0</v>
      </c>
      <c r="P4678" s="5" t="str">
        <f>IF(Table2[[#This Row],[ip_risk_score]]&gt;0.8,"HIGH",IF(Table2[[#This Row],[ip_risk_score]]&gt;0.5,"MEDIUM","LOW"))</f>
        <v>LOW</v>
      </c>
      <c r="Q4678" s="5">
        <f>Table2[[#This Row],[transaction_amount]]-Table2[[#This Row],[avg_transaction_amount]]</f>
        <v>15212.3</v>
      </c>
    </row>
    <row r="4679" spans="1:17" x14ac:dyDescent="0.25">
      <c r="A4679" s="4" t="s">
        <v>8374</v>
      </c>
      <c r="B4679" s="5" t="s">
        <v>4683</v>
      </c>
      <c r="C4679" s="5">
        <v>44324.7</v>
      </c>
      <c r="D4679" s="5" t="s">
        <v>53</v>
      </c>
      <c r="E4679" s="5" t="s">
        <v>41</v>
      </c>
      <c r="F4679" s="5" t="s">
        <v>32</v>
      </c>
      <c r="G4679" s="5" t="s">
        <v>58</v>
      </c>
      <c r="H4679" s="5">
        <v>1464</v>
      </c>
      <c r="I4679" s="5">
        <v>17</v>
      </c>
      <c r="J4679" s="5">
        <v>1</v>
      </c>
      <c r="K4679" s="5">
        <v>21226.37</v>
      </c>
      <c r="L4679" s="5">
        <v>0</v>
      </c>
      <c r="M4679" s="5">
        <v>0.96599999999999997</v>
      </c>
      <c r="N4679" s="5">
        <v>9</v>
      </c>
      <c r="O4679" s="6">
        <v>0</v>
      </c>
      <c r="P4679" s="5" t="str">
        <f>IF(Table2[[#This Row],[ip_risk_score]]&gt;0.8,"HIGH",IF(Table2[[#This Row],[ip_risk_score]]&gt;0.5,"MEDIUM","LOW"))</f>
        <v>HIGH</v>
      </c>
      <c r="Q4679" s="5">
        <f>Table2[[#This Row],[transaction_amount]]-Table2[[#This Row],[avg_transaction_amount]]</f>
        <v>23098.329999999998</v>
      </c>
    </row>
    <row r="4680" spans="1:17" x14ac:dyDescent="0.25">
      <c r="A4680" s="4" t="s">
        <v>8375</v>
      </c>
      <c r="B4680" s="5" t="s">
        <v>1915</v>
      </c>
      <c r="C4680" s="5">
        <v>2407.48</v>
      </c>
      <c r="D4680" s="5" t="s">
        <v>26</v>
      </c>
      <c r="E4680" s="5" t="s">
        <v>41</v>
      </c>
      <c r="F4680" s="5" t="s">
        <v>32</v>
      </c>
      <c r="G4680" s="5" t="s">
        <v>33</v>
      </c>
      <c r="H4680" s="5">
        <v>466</v>
      </c>
      <c r="I4680" s="5">
        <v>15</v>
      </c>
      <c r="J4680" s="5">
        <v>1</v>
      </c>
      <c r="K4680" s="5">
        <v>1035.8</v>
      </c>
      <c r="L4680" s="5">
        <v>0</v>
      </c>
      <c r="M4680" s="5">
        <v>0.378</v>
      </c>
      <c r="N4680" s="5">
        <v>1</v>
      </c>
      <c r="O4680" s="6">
        <v>0</v>
      </c>
      <c r="P4680" s="5" t="str">
        <f>IF(Table2[[#This Row],[ip_risk_score]]&gt;0.8,"HIGH",IF(Table2[[#This Row],[ip_risk_score]]&gt;0.5,"MEDIUM","LOW"))</f>
        <v>LOW</v>
      </c>
      <c r="Q4680" s="5">
        <f>Table2[[#This Row],[transaction_amount]]-Table2[[#This Row],[avg_transaction_amount]]</f>
        <v>1371.68</v>
      </c>
    </row>
    <row r="4681" spans="1:17" x14ac:dyDescent="0.25">
      <c r="A4681" s="4" t="s">
        <v>8376</v>
      </c>
      <c r="B4681" s="5" t="s">
        <v>8377</v>
      </c>
      <c r="C4681" s="5">
        <v>48072.76</v>
      </c>
      <c r="D4681" s="5" t="s">
        <v>53</v>
      </c>
      <c r="E4681" s="5" t="s">
        <v>31</v>
      </c>
      <c r="F4681" s="5" t="s">
        <v>22</v>
      </c>
      <c r="G4681" s="5" t="s">
        <v>38</v>
      </c>
      <c r="H4681" s="5">
        <v>1463</v>
      </c>
      <c r="I4681" s="5">
        <v>6</v>
      </c>
      <c r="J4681" s="5">
        <v>4</v>
      </c>
      <c r="K4681" s="5">
        <v>21590.73</v>
      </c>
      <c r="L4681" s="5">
        <v>0</v>
      </c>
      <c r="M4681" s="5">
        <v>0.504</v>
      </c>
      <c r="N4681" s="5">
        <v>2</v>
      </c>
      <c r="O4681" s="6">
        <v>0</v>
      </c>
      <c r="P4681" s="5" t="str">
        <f>IF(Table2[[#This Row],[ip_risk_score]]&gt;0.8,"HIGH",IF(Table2[[#This Row],[ip_risk_score]]&gt;0.5,"MEDIUM","LOW"))</f>
        <v>MEDIUM</v>
      </c>
      <c r="Q4681" s="5">
        <f>Table2[[#This Row],[transaction_amount]]-Table2[[#This Row],[avg_transaction_amount]]</f>
        <v>26482.030000000002</v>
      </c>
    </row>
    <row r="4682" spans="1:17" x14ac:dyDescent="0.25">
      <c r="A4682" s="4" t="s">
        <v>8378</v>
      </c>
      <c r="B4682" s="5" t="s">
        <v>8379</v>
      </c>
      <c r="C4682" s="5">
        <v>33974.17</v>
      </c>
      <c r="D4682" s="5" t="s">
        <v>53</v>
      </c>
      <c r="E4682" s="5" t="s">
        <v>21</v>
      </c>
      <c r="F4682" s="5" t="s">
        <v>32</v>
      </c>
      <c r="G4682" s="5" t="s">
        <v>33</v>
      </c>
      <c r="H4682" s="5">
        <v>238</v>
      </c>
      <c r="I4682" s="5">
        <v>20</v>
      </c>
      <c r="J4682" s="5">
        <v>1</v>
      </c>
      <c r="K4682" s="5">
        <v>7970.99</v>
      </c>
      <c r="L4682" s="5">
        <v>0</v>
      </c>
      <c r="M4682" s="5">
        <v>0.13</v>
      </c>
      <c r="N4682" s="5">
        <v>6</v>
      </c>
      <c r="O4682" s="6">
        <v>0</v>
      </c>
      <c r="P4682" s="5" t="str">
        <f>IF(Table2[[#This Row],[ip_risk_score]]&gt;0.8,"HIGH",IF(Table2[[#This Row],[ip_risk_score]]&gt;0.5,"MEDIUM","LOW"))</f>
        <v>LOW</v>
      </c>
      <c r="Q4682" s="5">
        <f>Table2[[#This Row],[transaction_amount]]-Table2[[#This Row],[avg_transaction_amount]]</f>
        <v>26003.18</v>
      </c>
    </row>
    <row r="4683" spans="1:17" x14ac:dyDescent="0.25">
      <c r="A4683" s="4" t="s">
        <v>8380</v>
      </c>
      <c r="B4683" s="5" t="s">
        <v>8381</v>
      </c>
      <c r="C4683" s="5">
        <v>31587.23</v>
      </c>
      <c r="D4683" s="5" t="s">
        <v>20</v>
      </c>
      <c r="E4683" s="5" t="s">
        <v>27</v>
      </c>
      <c r="F4683" s="5" t="s">
        <v>28</v>
      </c>
      <c r="G4683" s="5" t="s">
        <v>58</v>
      </c>
      <c r="H4683" s="5">
        <v>39</v>
      </c>
      <c r="I4683" s="5">
        <v>1</v>
      </c>
      <c r="J4683" s="5">
        <v>1</v>
      </c>
      <c r="K4683" s="5">
        <v>5788.56</v>
      </c>
      <c r="L4683" s="5">
        <v>0</v>
      </c>
      <c r="M4683" s="5">
        <v>0.996</v>
      </c>
      <c r="N4683" s="5">
        <v>4</v>
      </c>
      <c r="O4683" s="6">
        <v>0</v>
      </c>
      <c r="P4683" s="5" t="str">
        <f>IF(Table2[[#This Row],[ip_risk_score]]&gt;0.8,"HIGH",IF(Table2[[#This Row],[ip_risk_score]]&gt;0.5,"MEDIUM","LOW"))</f>
        <v>HIGH</v>
      </c>
      <c r="Q4683" s="5">
        <f>Table2[[#This Row],[transaction_amount]]-Table2[[#This Row],[avg_transaction_amount]]</f>
        <v>25798.67</v>
      </c>
    </row>
    <row r="4684" spans="1:17" x14ac:dyDescent="0.25">
      <c r="A4684" s="4" t="s">
        <v>8382</v>
      </c>
      <c r="B4684" s="5" t="s">
        <v>8383</v>
      </c>
      <c r="C4684" s="5">
        <v>13564.43</v>
      </c>
      <c r="D4684" s="5" t="s">
        <v>20</v>
      </c>
      <c r="E4684" s="5" t="s">
        <v>31</v>
      </c>
      <c r="F4684" s="5" t="s">
        <v>22</v>
      </c>
      <c r="G4684" s="5" t="s">
        <v>58</v>
      </c>
      <c r="H4684" s="5">
        <v>1658</v>
      </c>
      <c r="I4684" s="5">
        <v>16</v>
      </c>
      <c r="J4684" s="5">
        <v>1</v>
      </c>
      <c r="K4684" s="5">
        <v>11430.8</v>
      </c>
      <c r="L4684" s="5">
        <v>0</v>
      </c>
      <c r="M4684" s="5">
        <v>0.49199999999999999</v>
      </c>
      <c r="N4684" s="5">
        <v>1</v>
      </c>
      <c r="O4684" s="6">
        <v>0</v>
      </c>
      <c r="P4684" s="5" t="str">
        <f>IF(Table2[[#This Row],[ip_risk_score]]&gt;0.8,"HIGH",IF(Table2[[#This Row],[ip_risk_score]]&gt;0.5,"MEDIUM","LOW"))</f>
        <v>LOW</v>
      </c>
      <c r="Q4684" s="5">
        <f>Table2[[#This Row],[transaction_amount]]-Table2[[#This Row],[avg_transaction_amount]]</f>
        <v>2133.630000000001</v>
      </c>
    </row>
    <row r="4685" spans="1:17" x14ac:dyDescent="0.25">
      <c r="A4685" s="4" t="s">
        <v>8384</v>
      </c>
      <c r="B4685" s="5" t="s">
        <v>3789</v>
      </c>
      <c r="C4685" s="5">
        <v>12477.15</v>
      </c>
      <c r="D4685" s="5" t="s">
        <v>26</v>
      </c>
      <c r="E4685" s="5" t="s">
        <v>27</v>
      </c>
      <c r="F4685" s="5" t="s">
        <v>32</v>
      </c>
      <c r="G4685" s="5" t="s">
        <v>23</v>
      </c>
      <c r="H4685" s="5">
        <v>344</v>
      </c>
      <c r="I4685" s="5">
        <v>7</v>
      </c>
      <c r="J4685" s="5">
        <v>0</v>
      </c>
      <c r="K4685" s="5">
        <v>3613.25</v>
      </c>
      <c r="L4685" s="5">
        <v>0</v>
      </c>
      <c r="M4685" s="5">
        <v>0.29799999999999999</v>
      </c>
      <c r="N4685" s="5">
        <v>4</v>
      </c>
      <c r="O4685" s="6">
        <v>0</v>
      </c>
      <c r="P4685" s="5" t="str">
        <f>IF(Table2[[#This Row],[ip_risk_score]]&gt;0.8,"HIGH",IF(Table2[[#This Row],[ip_risk_score]]&gt;0.5,"MEDIUM","LOW"))</f>
        <v>LOW</v>
      </c>
      <c r="Q4685" s="5">
        <f>Table2[[#This Row],[transaction_amount]]-Table2[[#This Row],[avg_transaction_amount]]</f>
        <v>8863.9</v>
      </c>
    </row>
    <row r="4686" spans="1:17" x14ac:dyDescent="0.25">
      <c r="A4686" s="4" t="s">
        <v>8385</v>
      </c>
      <c r="B4686" s="5" t="s">
        <v>8386</v>
      </c>
      <c r="C4686" s="5">
        <v>47105.81</v>
      </c>
      <c r="D4686" s="5" t="s">
        <v>20</v>
      </c>
      <c r="E4686" s="5" t="s">
        <v>27</v>
      </c>
      <c r="F4686" s="5" t="s">
        <v>32</v>
      </c>
      <c r="G4686" s="5" t="s">
        <v>38</v>
      </c>
      <c r="H4686" s="5">
        <v>669</v>
      </c>
      <c r="I4686" s="5">
        <v>1</v>
      </c>
      <c r="J4686" s="5">
        <v>3</v>
      </c>
      <c r="K4686" s="5">
        <v>11596.24</v>
      </c>
      <c r="L4686" s="5">
        <v>0</v>
      </c>
      <c r="M4686" s="5">
        <v>0.193</v>
      </c>
      <c r="N4686" s="5">
        <v>2</v>
      </c>
      <c r="O4686" s="6">
        <v>0</v>
      </c>
      <c r="P4686" s="5" t="str">
        <f>IF(Table2[[#This Row],[ip_risk_score]]&gt;0.8,"HIGH",IF(Table2[[#This Row],[ip_risk_score]]&gt;0.5,"MEDIUM","LOW"))</f>
        <v>LOW</v>
      </c>
      <c r="Q4686" s="5">
        <f>Table2[[#This Row],[transaction_amount]]-Table2[[#This Row],[avg_transaction_amount]]</f>
        <v>35509.57</v>
      </c>
    </row>
    <row r="4687" spans="1:17" x14ac:dyDescent="0.25">
      <c r="A4687" s="4" t="s">
        <v>8387</v>
      </c>
      <c r="B4687" s="5" t="s">
        <v>8388</v>
      </c>
      <c r="C4687" s="5">
        <v>14948.71</v>
      </c>
      <c r="D4687" s="5" t="s">
        <v>20</v>
      </c>
      <c r="E4687" s="5" t="s">
        <v>41</v>
      </c>
      <c r="F4687" s="5" t="s">
        <v>28</v>
      </c>
      <c r="G4687" s="5" t="s">
        <v>23</v>
      </c>
      <c r="H4687" s="5">
        <v>578</v>
      </c>
      <c r="I4687" s="5">
        <v>17</v>
      </c>
      <c r="J4687" s="5">
        <v>0</v>
      </c>
      <c r="K4687" s="5">
        <v>3159.42</v>
      </c>
      <c r="L4687" s="5">
        <v>1</v>
      </c>
      <c r="M4687" s="5">
        <v>0.65</v>
      </c>
      <c r="N4687" s="5">
        <v>9</v>
      </c>
      <c r="O4687" s="6">
        <v>1</v>
      </c>
      <c r="P4687" s="5" t="str">
        <f>IF(Table2[[#This Row],[ip_risk_score]]&gt;0.8,"HIGH",IF(Table2[[#This Row],[ip_risk_score]]&gt;0.5,"MEDIUM","LOW"))</f>
        <v>MEDIUM</v>
      </c>
      <c r="Q4687" s="5">
        <f>Table2[[#This Row],[transaction_amount]]-Table2[[#This Row],[avg_transaction_amount]]</f>
        <v>11789.289999999999</v>
      </c>
    </row>
    <row r="4688" spans="1:17" x14ac:dyDescent="0.25">
      <c r="A4688" s="4" t="s">
        <v>8389</v>
      </c>
      <c r="B4688" s="5" t="s">
        <v>2883</v>
      </c>
      <c r="C4688" s="5">
        <v>38786.49</v>
      </c>
      <c r="D4688" s="5" t="s">
        <v>20</v>
      </c>
      <c r="E4688" s="5" t="s">
        <v>27</v>
      </c>
      <c r="F4688" s="5" t="s">
        <v>28</v>
      </c>
      <c r="G4688" s="5" t="s">
        <v>48</v>
      </c>
      <c r="H4688" s="5">
        <v>186</v>
      </c>
      <c r="I4688" s="5">
        <v>18</v>
      </c>
      <c r="J4688" s="5">
        <v>3</v>
      </c>
      <c r="K4688" s="5">
        <v>14556.31</v>
      </c>
      <c r="L4688" s="5">
        <v>0</v>
      </c>
      <c r="M4688" s="5">
        <v>0.436</v>
      </c>
      <c r="N4688" s="5">
        <v>7</v>
      </c>
      <c r="O4688" s="6">
        <v>0</v>
      </c>
      <c r="P4688" s="5" t="str">
        <f>IF(Table2[[#This Row],[ip_risk_score]]&gt;0.8,"HIGH",IF(Table2[[#This Row],[ip_risk_score]]&gt;0.5,"MEDIUM","LOW"))</f>
        <v>LOW</v>
      </c>
      <c r="Q4688" s="5">
        <f>Table2[[#This Row],[transaction_amount]]-Table2[[#This Row],[avg_transaction_amount]]</f>
        <v>24230.18</v>
      </c>
    </row>
    <row r="4689" spans="1:17" x14ac:dyDescent="0.25">
      <c r="A4689" s="4" t="s">
        <v>8390</v>
      </c>
      <c r="B4689" s="5" t="s">
        <v>1708</v>
      </c>
      <c r="C4689" s="5">
        <v>19686.43</v>
      </c>
      <c r="D4689" s="5" t="s">
        <v>20</v>
      </c>
      <c r="E4689" s="5" t="s">
        <v>41</v>
      </c>
      <c r="F4689" s="5" t="s">
        <v>22</v>
      </c>
      <c r="G4689" s="5" t="s">
        <v>33</v>
      </c>
      <c r="H4689" s="5">
        <v>833</v>
      </c>
      <c r="I4689" s="5">
        <v>19</v>
      </c>
      <c r="J4689" s="5">
        <v>3</v>
      </c>
      <c r="K4689" s="5">
        <v>5367.48</v>
      </c>
      <c r="L4689" s="5">
        <v>0</v>
      </c>
      <c r="M4689" s="5">
        <v>0.317</v>
      </c>
      <c r="N4689" s="5">
        <v>6</v>
      </c>
      <c r="O4689" s="6">
        <v>0</v>
      </c>
      <c r="P4689" s="5" t="str">
        <f>IF(Table2[[#This Row],[ip_risk_score]]&gt;0.8,"HIGH",IF(Table2[[#This Row],[ip_risk_score]]&gt;0.5,"MEDIUM","LOW"))</f>
        <v>LOW</v>
      </c>
      <c r="Q4689" s="5">
        <f>Table2[[#This Row],[transaction_amount]]-Table2[[#This Row],[avg_transaction_amount]]</f>
        <v>14318.95</v>
      </c>
    </row>
    <row r="4690" spans="1:17" x14ac:dyDescent="0.25">
      <c r="A4690" s="4" t="s">
        <v>8391</v>
      </c>
      <c r="B4690" s="5" t="s">
        <v>8392</v>
      </c>
      <c r="C4690" s="5">
        <v>7005.74</v>
      </c>
      <c r="D4690" s="5" t="s">
        <v>20</v>
      </c>
      <c r="E4690" s="5" t="s">
        <v>21</v>
      </c>
      <c r="F4690" s="5" t="s">
        <v>32</v>
      </c>
      <c r="G4690" s="5" t="s">
        <v>23</v>
      </c>
      <c r="H4690" s="5">
        <v>577</v>
      </c>
      <c r="I4690" s="5">
        <v>8</v>
      </c>
      <c r="J4690" s="5">
        <v>3</v>
      </c>
      <c r="K4690" s="5">
        <v>3986.9</v>
      </c>
      <c r="L4690" s="5">
        <v>0</v>
      </c>
      <c r="M4690" s="5">
        <v>0.01</v>
      </c>
      <c r="N4690" s="5">
        <v>9</v>
      </c>
      <c r="O4690" s="6">
        <v>0</v>
      </c>
      <c r="P4690" s="5" t="str">
        <f>IF(Table2[[#This Row],[ip_risk_score]]&gt;0.8,"HIGH",IF(Table2[[#This Row],[ip_risk_score]]&gt;0.5,"MEDIUM","LOW"))</f>
        <v>LOW</v>
      </c>
      <c r="Q4690" s="5">
        <f>Table2[[#This Row],[transaction_amount]]-Table2[[#This Row],[avg_transaction_amount]]</f>
        <v>3018.8399999999997</v>
      </c>
    </row>
    <row r="4691" spans="1:17" x14ac:dyDescent="0.25">
      <c r="A4691" s="4" t="s">
        <v>8393</v>
      </c>
      <c r="B4691" s="5" t="s">
        <v>8394</v>
      </c>
      <c r="C4691" s="5">
        <v>585.23</v>
      </c>
      <c r="D4691" s="5" t="s">
        <v>26</v>
      </c>
      <c r="E4691" s="5" t="s">
        <v>21</v>
      </c>
      <c r="F4691" s="5" t="s">
        <v>32</v>
      </c>
      <c r="G4691" s="5" t="s">
        <v>38</v>
      </c>
      <c r="H4691" s="5">
        <v>418</v>
      </c>
      <c r="I4691" s="5">
        <v>11</v>
      </c>
      <c r="J4691" s="5">
        <v>0</v>
      </c>
      <c r="K4691" s="5">
        <v>17415.38</v>
      </c>
      <c r="L4691" s="5">
        <v>0</v>
      </c>
      <c r="M4691" s="5">
        <v>3.5999999999999997E-2</v>
      </c>
      <c r="N4691" s="5">
        <v>8</v>
      </c>
      <c r="O4691" s="6">
        <v>0</v>
      </c>
      <c r="P4691" s="5" t="str">
        <f>IF(Table2[[#This Row],[ip_risk_score]]&gt;0.8,"HIGH",IF(Table2[[#This Row],[ip_risk_score]]&gt;0.5,"MEDIUM","LOW"))</f>
        <v>LOW</v>
      </c>
      <c r="Q4691" s="5">
        <f>Table2[[#This Row],[transaction_amount]]-Table2[[#This Row],[avg_transaction_amount]]</f>
        <v>-16830.150000000001</v>
      </c>
    </row>
    <row r="4692" spans="1:17" x14ac:dyDescent="0.25">
      <c r="A4692" s="4" t="s">
        <v>8395</v>
      </c>
      <c r="B4692" s="5" t="s">
        <v>6241</v>
      </c>
      <c r="C4692" s="5">
        <v>27235.65</v>
      </c>
      <c r="D4692" s="5" t="s">
        <v>26</v>
      </c>
      <c r="E4692" s="5" t="s">
        <v>31</v>
      </c>
      <c r="F4692" s="5" t="s">
        <v>28</v>
      </c>
      <c r="G4692" s="5" t="s">
        <v>33</v>
      </c>
      <c r="H4692" s="5">
        <v>786</v>
      </c>
      <c r="I4692" s="5">
        <v>21</v>
      </c>
      <c r="J4692" s="5">
        <v>4</v>
      </c>
      <c r="K4692" s="5">
        <v>18794.830000000002</v>
      </c>
      <c r="L4692" s="5">
        <v>0</v>
      </c>
      <c r="M4692" s="5">
        <v>0.69399999999999995</v>
      </c>
      <c r="N4692" s="5">
        <v>2</v>
      </c>
      <c r="O4692" s="6">
        <v>0</v>
      </c>
      <c r="P4692" s="5" t="str">
        <f>IF(Table2[[#This Row],[ip_risk_score]]&gt;0.8,"HIGH",IF(Table2[[#This Row],[ip_risk_score]]&gt;0.5,"MEDIUM","LOW"))</f>
        <v>MEDIUM</v>
      </c>
      <c r="Q4692" s="5">
        <f>Table2[[#This Row],[transaction_amount]]-Table2[[#This Row],[avg_transaction_amount]]</f>
        <v>8440.82</v>
      </c>
    </row>
    <row r="4693" spans="1:17" x14ac:dyDescent="0.25">
      <c r="A4693" s="4" t="s">
        <v>8396</v>
      </c>
      <c r="B4693" s="5" t="s">
        <v>8397</v>
      </c>
      <c r="C4693" s="5">
        <v>48790.15</v>
      </c>
      <c r="D4693" s="5" t="s">
        <v>20</v>
      </c>
      <c r="E4693" s="5" t="s">
        <v>21</v>
      </c>
      <c r="F4693" s="5" t="s">
        <v>22</v>
      </c>
      <c r="G4693" s="5" t="s">
        <v>33</v>
      </c>
      <c r="H4693" s="5">
        <v>1270</v>
      </c>
      <c r="I4693" s="5">
        <v>18</v>
      </c>
      <c r="J4693" s="5">
        <v>2</v>
      </c>
      <c r="K4693" s="5">
        <v>264.97000000000003</v>
      </c>
      <c r="L4693" s="5">
        <v>0</v>
      </c>
      <c r="M4693" s="5">
        <v>0.48099999999999998</v>
      </c>
      <c r="N4693" s="5">
        <v>3</v>
      </c>
      <c r="O4693" s="6">
        <v>0</v>
      </c>
      <c r="P4693" s="5" t="str">
        <f>IF(Table2[[#This Row],[ip_risk_score]]&gt;0.8,"HIGH",IF(Table2[[#This Row],[ip_risk_score]]&gt;0.5,"MEDIUM","LOW"))</f>
        <v>LOW</v>
      </c>
      <c r="Q4693" s="5">
        <f>Table2[[#This Row],[transaction_amount]]-Table2[[#This Row],[avg_transaction_amount]]</f>
        <v>48525.18</v>
      </c>
    </row>
    <row r="4694" spans="1:17" x14ac:dyDescent="0.25">
      <c r="A4694" s="4" t="s">
        <v>8398</v>
      </c>
      <c r="B4694" s="5" t="s">
        <v>4318</v>
      </c>
      <c r="C4694" s="5">
        <v>18488.349999999999</v>
      </c>
      <c r="D4694" s="5" t="s">
        <v>20</v>
      </c>
      <c r="E4694" s="5" t="s">
        <v>41</v>
      </c>
      <c r="F4694" s="5" t="s">
        <v>28</v>
      </c>
      <c r="G4694" s="5" t="s">
        <v>33</v>
      </c>
      <c r="H4694" s="5">
        <v>1311</v>
      </c>
      <c r="I4694" s="5">
        <v>7</v>
      </c>
      <c r="J4694" s="5">
        <v>4</v>
      </c>
      <c r="K4694" s="5">
        <v>11691.55</v>
      </c>
      <c r="L4694" s="5">
        <v>0</v>
      </c>
      <c r="M4694" s="5">
        <v>0.84899999999999998</v>
      </c>
      <c r="N4694" s="5">
        <v>7</v>
      </c>
      <c r="O4694" s="6">
        <v>0</v>
      </c>
      <c r="P4694" s="5" t="str">
        <f>IF(Table2[[#This Row],[ip_risk_score]]&gt;0.8,"HIGH",IF(Table2[[#This Row],[ip_risk_score]]&gt;0.5,"MEDIUM","LOW"))</f>
        <v>HIGH</v>
      </c>
      <c r="Q4694" s="5">
        <f>Table2[[#This Row],[transaction_amount]]-Table2[[#This Row],[avg_transaction_amount]]</f>
        <v>6796.7999999999993</v>
      </c>
    </row>
    <row r="4695" spans="1:17" x14ac:dyDescent="0.25">
      <c r="A4695" s="4" t="s">
        <v>8399</v>
      </c>
      <c r="B4695" s="5" t="s">
        <v>8400</v>
      </c>
      <c r="C4695" s="5">
        <v>17891.759999999998</v>
      </c>
      <c r="D4695" s="5" t="s">
        <v>26</v>
      </c>
      <c r="E4695" s="5" t="s">
        <v>27</v>
      </c>
      <c r="F4695" s="5" t="s">
        <v>28</v>
      </c>
      <c r="G4695" s="5" t="s">
        <v>33</v>
      </c>
      <c r="H4695" s="5">
        <v>86</v>
      </c>
      <c r="I4695" s="5">
        <v>21</v>
      </c>
      <c r="J4695" s="5">
        <v>0</v>
      </c>
      <c r="K4695" s="5">
        <v>2430.89</v>
      </c>
      <c r="L4695" s="5">
        <v>1</v>
      </c>
      <c r="M4695" s="5">
        <v>0.754</v>
      </c>
      <c r="N4695" s="5">
        <v>4</v>
      </c>
      <c r="O4695" s="6">
        <v>0</v>
      </c>
      <c r="P4695" s="5" t="str">
        <f>IF(Table2[[#This Row],[ip_risk_score]]&gt;0.8,"HIGH",IF(Table2[[#This Row],[ip_risk_score]]&gt;0.5,"MEDIUM","LOW"))</f>
        <v>MEDIUM</v>
      </c>
      <c r="Q4695" s="5">
        <f>Table2[[#This Row],[transaction_amount]]-Table2[[#This Row],[avg_transaction_amount]]</f>
        <v>15460.869999999999</v>
      </c>
    </row>
    <row r="4696" spans="1:17" x14ac:dyDescent="0.25">
      <c r="A4696" s="4" t="s">
        <v>8401</v>
      </c>
      <c r="B4696" s="5" t="s">
        <v>8402</v>
      </c>
      <c r="C4696" s="5">
        <v>17237.38</v>
      </c>
      <c r="D4696" s="5" t="s">
        <v>53</v>
      </c>
      <c r="E4696" s="5" t="s">
        <v>27</v>
      </c>
      <c r="F4696" s="5" t="s">
        <v>22</v>
      </c>
      <c r="G4696" s="5" t="s">
        <v>33</v>
      </c>
      <c r="H4696" s="5">
        <v>942</v>
      </c>
      <c r="I4696" s="5">
        <v>7</v>
      </c>
      <c r="J4696" s="5">
        <v>3</v>
      </c>
      <c r="K4696" s="5">
        <v>22185.47</v>
      </c>
      <c r="L4696" s="5">
        <v>1</v>
      </c>
      <c r="M4696" s="5">
        <v>0.57299999999999995</v>
      </c>
      <c r="N4696" s="5">
        <v>6</v>
      </c>
      <c r="O4696" s="6">
        <v>0</v>
      </c>
      <c r="P4696" s="5" t="str">
        <f>IF(Table2[[#This Row],[ip_risk_score]]&gt;0.8,"HIGH",IF(Table2[[#This Row],[ip_risk_score]]&gt;0.5,"MEDIUM","LOW"))</f>
        <v>MEDIUM</v>
      </c>
      <c r="Q4696" s="5">
        <f>Table2[[#This Row],[transaction_amount]]-Table2[[#This Row],[avg_transaction_amount]]</f>
        <v>-4948.09</v>
      </c>
    </row>
    <row r="4697" spans="1:17" x14ac:dyDescent="0.25">
      <c r="A4697" s="4" t="s">
        <v>8403</v>
      </c>
      <c r="B4697" s="5" t="s">
        <v>5601</v>
      </c>
      <c r="C4697" s="5">
        <v>26051.16</v>
      </c>
      <c r="D4697" s="5" t="s">
        <v>26</v>
      </c>
      <c r="E4697" s="5" t="s">
        <v>21</v>
      </c>
      <c r="F4697" s="5" t="s">
        <v>32</v>
      </c>
      <c r="G4697" s="5" t="s">
        <v>38</v>
      </c>
      <c r="H4697" s="5">
        <v>645</v>
      </c>
      <c r="I4697" s="5">
        <v>9</v>
      </c>
      <c r="J4697" s="5">
        <v>2</v>
      </c>
      <c r="K4697" s="5">
        <v>20477.54</v>
      </c>
      <c r="L4697" s="5">
        <v>0</v>
      </c>
      <c r="M4697" s="5">
        <v>0.56100000000000005</v>
      </c>
      <c r="N4697" s="5">
        <v>9</v>
      </c>
      <c r="O4697" s="6">
        <v>0</v>
      </c>
      <c r="P4697" s="5" t="str">
        <f>IF(Table2[[#This Row],[ip_risk_score]]&gt;0.8,"HIGH",IF(Table2[[#This Row],[ip_risk_score]]&gt;0.5,"MEDIUM","LOW"))</f>
        <v>MEDIUM</v>
      </c>
      <c r="Q4697" s="5">
        <f>Table2[[#This Row],[transaction_amount]]-Table2[[#This Row],[avg_transaction_amount]]</f>
        <v>5573.619999999999</v>
      </c>
    </row>
    <row r="4698" spans="1:17" x14ac:dyDescent="0.25">
      <c r="A4698" s="4" t="s">
        <v>8404</v>
      </c>
      <c r="B4698" s="5" t="s">
        <v>66</v>
      </c>
      <c r="C4698" s="5">
        <v>22061.21</v>
      </c>
      <c r="D4698" s="5" t="s">
        <v>53</v>
      </c>
      <c r="E4698" s="5" t="s">
        <v>41</v>
      </c>
      <c r="F4698" s="5" t="s">
        <v>32</v>
      </c>
      <c r="G4698" s="5" t="s">
        <v>48</v>
      </c>
      <c r="H4698" s="5">
        <v>549</v>
      </c>
      <c r="I4698" s="5">
        <v>17</v>
      </c>
      <c r="J4698" s="5">
        <v>4</v>
      </c>
      <c r="K4698" s="5">
        <v>1586.9</v>
      </c>
      <c r="L4698" s="5">
        <v>0</v>
      </c>
      <c r="M4698" s="5">
        <v>0.745</v>
      </c>
      <c r="N4698" s="5">
        <v>7</v>
      </c>
      <c r="O4698" s="6">
        <v>0</v>
      </c>
      <c r="P4698" s="5" t="str">
        <f>IF(Table2[[#This Row],[ip_risk_score]]&gt;0.8,"HIGH",IF(Table2[[#This Row],[ip_risk_score]]&gt;0.5,"MEDIUM","LOW"))</f>
        <v>MEDIUM</v>
      </c>
      <c r="Q4698" s="5">
        <f>Table2[[#This Row],[transaction_amount]]-Table2[[#This Row],[avg_transaction_amount]]</f>
        <v>20474.309999999998</v>
      </c>
    </row>
    <row r="4699" spans="1:17" x14ac:dyDescent="0.25">
      <c r="A4699" s="4" t="s">
        <v>8405</v>
      </c>
      <c r="B4699" s="5" t="s">
        <v>8406</v>
      </c>
      <c r="C4699" s="5">
        <v>44001.74</v>
      </c>
      <c r="D4699" s="5" t="s">
        <v>20</v>
      </c>
      <c r="E4699" s="5" t="s">
        <v>27</v>
      </c>
      <c r="F4699" s="5" t="s">
        <v>32</v>
      </c>
      <c r="G4699" s="5" t="s">
        <v>58</v>
      </c>
      <c r="H4699" s="5">
        <v>1687</v>
      </c>
      <c r="I4699" s="5">
        <v>14</v>
      </c>
      <c r="J4699" s="5">
        <v>1</v>
      </c>
      <c r="K4699" s="5">
        <v>28243.39</v>
      </c>
      <c r="L4699" s="5">
        <v>1</v>
      </c>
      <c r="M4699" s="5">
        <v>0.74099999999999999</v>
      </c>
      <c r="N4699" s="5">
        <v>3</v>
      </c>
      <c r="O4699" s="6">
        <v>0</v>
      </c>
      <c r="P4699" s="5" t="str">
        <f>IF(Table2[[#This Row],[ip_risk_score]]&gt;0.8,"HIGH",IF(Table2[[#This Row],[ip_risk_score]]&gt;0.5,"MEDIUM","LOW"))</f>
        <v>MEDIUM</v>
      </c>
      <c r="Q4699" s="5">
        <f>Table2[[#This Row],[transaction_amount]]-Table2[[#This Row],[avg_transaction_amount]]</f>
        <v>15758.349999999999</v>
      </c>
    </row>
    <row r="4700" spans="1:17" x14ac:dyDescent="0.25">
      <c r="A4700" s="4" t="s">
        <v>8407</v>
      </c>
      <c r="B4700" s="5" t="s">
        <v>8408</v>
      </c>
      <c r="C4700" s="5">
        <v>25300.76</v>
      </c>
      <c r="D4700" s="5" t="s">
        <v>20</v>
      </c>
      <c r="E4700" s="5" t="s">
        <v>21</v>
      </c>
      <c r="F4700" s="5" t="s">
        <v>22</v>
      </c>
      <c r="G4700" s="5" t="s">
        <v>48</v>
      </c>
      <c r="H4700" s="5">
        <v>1191</v>
      </c>
      <c r="I4700" s="5">
        <v>23</v>
      </c>
      <c r="J4700" s="5">
        <v>4</v>
      </c>
      <c r="K4700" s="5">
        <v>28802.81</v>
      </c>
      <c r="L4700" s="5">
        <v>0</v>
      </c>
      <c r="M4700" s="5">
        <v>0.33500000000000002</v>
      </c>
      <c r="N4700" s="5">
        <v>6</v>
      </c>
      <c r="O4700" s="6">
        <v>0</v>
      </c>
      <c r="P4700" s="5" t="str">
        <f>IF(Table2[[#This Row],[ip_risk_score]]&gt;0.8,"HIGH",IF(Table2[[#This Row],[ip_risk_score]]&gt;0.5,"MEDIUM","LOW"))</f>
        <v>LOW</v>
      </c>
      <c r="Q4700" s="5">
        <f>Table2[[#This Row],[transaction_amount]]-Table2[[#This Row],[avg_transaction_amount]]</f>
        <v>-3502.0500000000029</v>
      </c>
    </row>
    <row r="4701" spans="1:17" x14ac:dyDescent="0.25">
      <c r="A4701" s="4" t="s">
        <v>8409</v>
      </c>
      <c r="B4701" s="5" t="s">
        <v>560</v>
      </c>
      <c r="C4701" s="5">
        <v>25412.5</v>
      </c>
      <c r="D4701" s="5" t="s">
        <v>26</v>
      </c>
      <c r="E4701" s="5" t="s">
        <v>41</v>
      </c>
      <c r="F4701" s="5" t="s">
        <v>22</v>
      </c>
      <c r="G4701" s="5" t="s">
        <v>58</v>
      </c>
      <c r="H4701" s="5">
        <v>1200</v>
      </c>
      <c r="I4701" s="5">
        <v>10</v>
      </c>
      <c r="J4701" s="5">
        <v>0</v>
      </c>
      <c r="K4701" s="5">
        <v>10106.68</v>
      </c>
      <c r="L4701" s="5">
        <v>0</v>
      </c>
      <c r="M4701" s="5">
        <v>0.105</v>
      </c>
      <c r="N4701" s="5">
        <v>7</v>
      </c>
      <c r="O4701" s="6">
        <v>0</v>
      </c>
      <c r="P4701" s="5" t="str">
        <f>IF(Table2[[#This Row],[ip_risk_score]]&gt;0.8,"HIGH",IF(Table2[[#This Row],[ip_risk_score]]&gt;0.5,"MEDIUM","LOW"))</f>
        <v>LOW</v>
      </c>
      <c r="Q4701" s="5">
        <f>Table2[[#This Row],[transaction_amount]]-Table2[[#This Row],[avg_transaction_amount]]</f>
        <v>15305.82</v>
      </c>
    </row>
    <row r="4702" spans="1:17" x14ac:dyDescent="0.25">
      <c r="A4702" s="4" t="s">
        <v>8410</v>
      </c>
      <c r="B4702" s="5" t="s">
        <v>5637</v>
      </c>
      <c r="C4702" s="5">
        <v>6961.66</v>
      </c>
      <c r="D4702" s="5" t="s">
        <v>20</v>
      </c>
      <c r="E4702" s="5" t="s">
        <v>41</v>
      </c>
      <c r="F4702" s="5" t="s">
        <v>22</v>
      </c>
      <c r="G4702" s="5" t="s">
        <v>23</v>
      </c>
      <c r="H4702" s="5">
        <v>1218</v>
      </c>
      <c r="I4702" s="5">
        <v>20</v>
      </c>
      <c r="J4702" s="5">
        <v>2</v>
      </c>
      <c r="K4702" s="5">
        <v>4005.32</v>
      </c>
      <c r="L4702" s="5">
        <v>0</v>
      </c>
      <c r="M4702" s="5">
        <v>0.77200000000000002</v>
      </c>
      <c r="N4702" s="5">
        <v>1</v>
      </c>
      <c r="O4702" s="6">
        <v>0</v>
      </c>
      <c r="P4702" s="5" t="str">
        <f>IF(Table2[[#This Row],[ip_risk_score]]&gt;0.8,"HIGH",IF(Table2[[#This Row],[ip_risk_score]]&gt;0.5,"MEDIUM","LOW"))</f>
        <v>MEDIUM</v>
      </c>
      <c r="Q4702" s="5">
        <f>Table2[[#This Row],[transaction_amount]]-Table2[[#This Row],[avg_transaction_amount]]</f>
        <v>2956.3399999999997</v>
      </c>
    </row>
    <row r="4703" spans="1:17" x14ac:dyDescent="0.25">
      <c r="A4703" s="4" t="s">
        <v>8411</v>
      </c>
      <c r="B4703" s="5" t="s">
        <v>5011</v>
      </c>
      <c r="C4703" s="5">
        <v>49137.84</v>
      </c>
      <c r="D4703" s="5" t="s">
        <v>53</v>
      </c>
      <c r="E4703" s="5" t="s">
        <v>27</v>
      </c>
      <c r="F4703" s="5" t="s">
        <v>22</v>
      </c>
      <c r="G4703" s="5" t="s">
        <v>33</v>
      </c>
      <c r="H4703" s="5">
        <v>1422</v>
      </c>
      <c r="I4703" s="5">
        <v>13</v>
      </c>
      <c r="J4703" s="5">
        <v>1</v>
      </c>
      <c r="K4703" s="5">
        <v>3518.86</v>
      </c>
      <c r="L4703" s="5">
        <v>0</v>
      </c>
      <c r="M4703" s="5">
        <v>0.223</v>
      </c>
      <c r="N4703" s="5">
        <v>7</v>
      </c>
      <c r="O4703" s="6">
        <v>0</v>
      </c>
      <c r="P4703" s="5" t="str">
        <f>IF(Table2[[#This Row],[ip_risk_score]]&gt;0.8,"HIGH",IF(Table2[[#This Row],[ip_risk_score]]&gt;0.5,"MEDIUM","LOW"))</f>
        <v>LOW</v>
      </c>
      <c r="Q4703" s="5">
        <f>Table2[[#This Row],[transaction_amount]]-Table2[[#This Row],[avg_transaction_amount]]</f>
        <v>45618.979999999996</v>
      </c>
    </row>
    <row r="4704" spans="1:17" x14ac:dyDescent="0.25">
      <c r="A4704" s="4" t="s">
        <v>8412</v>
      </c>
      <c r="B4704" s="5" t="s">
        <v>8413</v>
      </c>
      <c r="C4704" s="5">
        <v>12536.15</v>
      </c>
      <c r="D4704" s="5" t="s">
        <v>53</v>
      </c>
      <c r="E4704" s="5" t="s">
        <v>31</v>
      </c>
      <c r="F4704" s="5" t="s">
        <v>22</v>
      </c>
      <c r="G4704" s="5" t="s">
        <v>23</v>
      </c>
      <c r="H4704" s="5">
        <v>21</v>
      </c>
      <c r="I4704" s="5">
        <v>14</v>
      </c>
      <c r="J4704" s="5">
        <v>2</v>
      </c>
      <c r="K4704" s="5">
        <v>25237.54</v>
      </c>
      <c r="L4704" s="5">
        <v>1</v>
      </c>
      <c r="M4704" s="5">
        <v>0.79100000000000004</v>
      </c>
      <c r="N4704" s="5">
        <v>5</v>
      </c>
      <c r="O4704" s="6">
        <v>0</v>
      </c>
      <c r="P4704" s="5" t="str">
        <f>IF(Table2[[#This Row],[ip_risk_score]]&gt;0.8,"HIGH",IF(Table2[[#This Row],[ip_risk_score]]&gt;0.5,"MEDIUM","LOW"))</f>
        <v>MEDIUM</v>
      </c>
      <c r="Q4704" s="5">
        <f>Table2[[#This Row],[transaction_amount]]-Table2[[#This Row],[avg_transaction_amount]]</f>
        <v>-12701.390000000001</v>
      </c>
    </row>
    <row r="4705" spans="1:17" x14ac:dyDescent="0.25">
      <c r="A4705" s="4" t="s">
        <v>8414</v>
      </c>
      <c r="B4705" s="5" t="s">
        <v>8415</v>
      </c>
      <c r="C4705" s="5">
        <v>3714.54</v>
      </c>
      <c r="D4705" s="5" t="s">
        <v>26</v>
      </c>
      <c r="E4705" s="5" t="s">
        <v>31</v>
      </c>
      <c r="F4705" s="5" t="s">
        <v>28</v>
      </c>
      <c r="G4705" s="5" t="s">
        <v>23</v>
      </c>
      <c r="H4705" s="5">
        <v>1964</v>
      </c>
      <c r="I4705" s="5">
        <v>13</v>
      </c>
      <c r="J4705" s="5">
        <v>2</v>
      </c>
      <c r="K4705" s="5">
        <v>13828.97</v>
      </c>
      <c r="L4705" s="5">
        <v>1</v>
      </c>
      <c r="M4705" s="5">
        <v>0.61799999999999999</v>
      </c>
      <c r="N4705" s="5">
        <v>7</v>
      </c>
      <c r="O4705" s="6">
        <v>0</v>
      </c>
      <c r="P4705" s="5" t="str">
        <f>IF(Table2[[#This Row],[ip_risk_score]]&gt;0.8,"HIGH",IF(Table2[[#This Row],[ip_risk_score]]&gt;0.5,"MEDIUM","LOW"))</f>
        <v>MEDIUM</v>
      </c>
      <c r="Q4705" s="5">
        <f>Table2[[#This Row],[transaction_amount]]-Table2[[#This Row],[avg_transaction_amount]]</f>
        <v>-10114.43</v>
      </c>
    </row>
    <row r="4706" spans="1:17" x14ac:dyDescent="0.25">
      <c r="A4706" s="4" t="s">
        <v>8416</v>
      </c>
      <c r="B4706" s="5" t="s">
        <v>8417</v>
      </c>
      <c r="C4706" s="5">
        <v>33174.160000000003</v>
      </c>
      <c r="D4706" s="5" t="s">
        <v>53</v>
      </c>
      <c r="E4706" s="5" t="s">
        <v>41</v>
      </c>
      <c r="F4706" s="5" t="s">
        <v>32</v>
      </c>
      <c r="G4706" s="5" t="s">
        <v>58</v>
      </c>
      <c r="H4706" s="5">
        <v>178</v>
      </c>
      <c r="I4706" s="5">
        <v>11</v>
      </c>
      <c r="J4706" s="5">
        <v>4</v>
      </c>
      <c r="K4706" s="5">
        <v>384.3</v>
      </c>
      <c r="L4706" s="5">
        <v>1</v>
      </c>
      <c r="M4706" s="5">
        <v>0.35799999999999998</v>
      </c>
      <c r="N4706" s="5">
        <v>7</v>
      </c>
      <c r="O4706" s="6">
        <v>0</v>
      </c>
      <c r="P4706" s="5" t="str">
        <f>IF(Table2[[#This Row],[ip_risk_score]]&gt;0.8,"HIGH",IF(Table2[[#This Row],[ip_risk_score]]&gt;0.5,"MEDIUM","LOW"))</f>
        <v>LOW</v>
      </c>
      <c r="Q4706" s="5">
        <f>Table2[[#This Row],[transaction_amount]]-Table2[[#This Row],[avg_transaction_amount]]</f>
        <v>32789.86</v>
      </c>
    </row>
    <row r="4707" spans="1:17" x14ac:dyDescent="0.25">
      <c r="A4707" s="4" t="s">
        <v>8418</v>
      </c>
      <c r="B4707" s="5" t="s">
        <v>917</v>
      </c>
      <c r="C4707" s="5">
        <v>29788.55</v>
      </c>
      <c r="D4707" s="5" t="s">
        <v>26</v>
      </c>
      <c r="E4707" s="5" t="s">
        <v>41</v>
      </c>
      <c r="F4707" s="5" t="s">
        <v>22</v>
      </c>
      <c r="G4707" s="5" t="s">
        <v>38</v>
      </c>
      <c r="H4707" s="5">
        <v>840</v>
      </c>
      <c r="I4707" s="5">
        <v>3</v>
      </c>
      <c r="J4707" s="5">
        <v>3</v>
      </c>
      <c r="K4707" s="5">
        <v>27768.03</v>
      </c>
      <c r="L4707" s="5">
        <v>0</v>
      </c>
      <c r="M4707" s="5">
        <v>0.85199999999999998</v>
      </c>
      <c r="N4707" s="5">
        <v>6</v>
      </c>
      <c r="O4707" s="6">
        <v>1</v>
      </c>
      <c r="P4707" s="5" t="str">
        <f>IF(Table2[[#This Row],[ip_risk_score]]&gt;0.8,"HIGH",IF(Table2[[#This Row],[ip_risk_score]]&gt;0.5,"MEDIUM","LOW"))</f>
        <v>HIGH</v>
      </c>
      <c r="Q4707" s="5">
        <f>Table2[[#This Row],[transaction_amount]]-Table2[[#This Row],[avg_transaction_amount]]</f>
        <v>2020.5200000000004</v>
      </c>
    </row>
    <row r="4708" spans="1:17" x14ac:dyDescent="0.25">
      <c r="A4708" s="4" t="s">
        <v>8419</v>
      </c>
      <c r="B4708" s="5" t="s">
        <v>8420</v>
      </c>
      <c r="C4708" s="5">
        <v>20786.53</v>
      </c>
      <c r="D4708" s="5" t="s">
        <v>26</v>
      </c>
      <c r="E4708" s="5" t="s">
        <v>21</v>
      </c>
      <c r="F4708" s="5" t="s">
        <v>32</v>
      </c>
      <c r="G4708" s="5" t="s">
        <v>33</v>
      </c>
      <c r="H4708" s="5">
        <v>1459</v>
      </c>
      <c r="I4708" s="5">
        <v>2</v>
      </c>
      <c r="J4708" s="5">
        <v>4</v>
      </c>
      <c r="K4708" s="5">
        <v>17822.849999999999</v>
      </c>
      <c r="L4708" s="5">
        <v>0</v>
      </c>
      <c r="M4708" s="5">
        <v>0.69099999999999995</v>
      </c>
      <c r="N4708" s="5">
        <v>3</v>
      </c>
      <c r="O4708" s="6">
        <v>0</v>
      </c>
      <c r="P4708" s="5" t="str">
        <f>IF(Table2[[#This Row],[ip_risk_score]]&gt;0.8,"HIGH",IF(Table2[[#This Row],[ip_risk_score]]&gt;0.5,"MEDIUM","LOW"))</f>
        <v>MEDIUM</v>
      </c>
      <c r="Q4708" s="5">
        <f>Table2[[#This Row],[transaction_amount]]-Table2[[#This Row],[avg_transaction_amount]]</f>
        <v>2963.6800000000003</v>
      </c>
    </row>
    <row r="4709" spans="1:17" x14ac:dyDescent="0.25">
      <c r="A4709" s="4" t="s">
        <v>8421</v>
      </c>
      <c r="B4709" s="5" t="s">
        <v>8422</v>
      </c>
      <c r="C4709" s="5">
        <v>21138.5</v>
      </c>
      <c r="D4709" s="5" t="s">
        <v>53</v>
      </c>
      <c r="E4709" s="5" t="s">
        <v>41</v>
      </c>
      <c r="F4709" s="5" t="s">
        <v>22</v>
      </c>
      <c r="G4709" s="5" t="s">
        <v>23</v>
      </c>
      <c r="H4709" s="5">
        <v>1926</v>
      </c>
      <c r="I4709" s="5">
        <v>11</v>
      </c>
      <c r="J4709" s="5">
        <v>1</v>
      </c>
      <c r="K4709" s="5">
        <v>20742.87</v>
      </c>
      <c r="L4709" s="5">
        <v>0</v>
      </c>
      <c r="M4709" s="5">
        <v>0.54500000000000004</v>
      </c>
      <c r="N4709" s="5">
        <v>9</v>
      </c>
      <c r="O4709" s="6">
        <v>0</v>
      </c>
      <c r="P4709" s="5" t="str">
        <f>IF(Table2[[#This Row],[ip_risk_score]]&gt;0.8,"HIGH",IF(Table2[[#This Row],[ip_risk_score]]&gt;0.5,"MEDIUM","LOW"))</f>
        <v>MEDIUM</v>
      </c>
      <c r="Q4709" s="5">
        <f>Table2[[#This Row],[transaction_amount]]-Table2[[#This Row],[avg_transaction_amount]]</f>
        <v>395.63000000000102</v>
      </c>
    </row>
    <row r="4710" spans="1:17" x14ac:dyDescent="0.25">
      <c r="A4710" s="4" t="s">
        <v>8423</v>
      </c>
      <c r="B4710" s="5" t="s">
        <v>513</v>
      </c>
      <c r="C4710" s="5">
        <v>39263.94</v>
      </c>
      <c r="D4710" s="5" t="s">
        <v>53</v>
      </c>
      <c r="E4710" s="5" t="s">
        <v>21</v>
      </c>
      <c r="F4710" s="5" t="s">
        <v>32</v>
      </c>
      <c r="G4710" s="5" t="s">
        <v>48</v>
      </c>
      <c r="H4710" s="5">
        <v>458</v>
      </c>
      <c r="I4710" s="5">
        <v>6</v>
      </c>
      <c r="J4710" s="5">
        <v>0</v>
      </c>
      <c r="K4710" s="5">
        <v>24724.26</v>
      </c>
      <c r="L4710" s="5">
        <v>0</v>
      </c>
      <c r="M4710" s="5">
        <v>0.30099999999999999</v>
      </c>
      <c r="N4710" s="5">
        <v>5</v>
      </c>
      <c r="O4710" s="6">
        <v>0</v>
      </c>
      <c r="P4710" s="5" t="str">
        <f>IF(Table2[[#This Row],[ip_risk_score]]&gt;0.8,"HIGH",IF(Table2[[#This Row],[ip_risk_score]]&gt;0.5,"MEDIUM","LOW"))</f>
        <v>LOW</v>
      </c>
      <c r="Q4710" s="5">
        <f>Table2[[#This Row],[transaction_amount]]-Table2[[#This Row],[avg_transaction_amount]]</f>
        <v>14539.680000000004</v>
      </c>
    </row>
    <row r="4711" spans="1:17" x14ac:dyDescent="0.25">
      <c r="A4711" s="4" t="s">
        <v>8424</v>
      </c>
      <c r="B4711" s="5" t="s">
        <v>8425</v>
      </c>
      <c r="C4711" s="5">
        <v>9825.85</v>
      </c>
      <c r="D4711" s="5" t="s">
        <v>53</v>
      </c>
      <c r="E4711" s="5" t="s">
        <v>21</v>
      </c>
      <c r="F4711" s="5" t="s">
        <v>28</v>
      </c>
      <c r="G4711" s="5" t="s">
        <v>33</v>
      </c>
      <c r="H4711" s="5">
        <v>1527</v>
      </c>
      <c r="I4711" s="5">
        <v>6</v>
      </c>
      <c r="J4711" s="5">
        <v>4</v>
      </c>
      <c r="K4711" s="5">
        <v>24575.5</v>
      </c>
      <c r="L4711" s="5">
        <v>0</v>
      </c>
      <c r="M4711" s="5">
        <v>0.98599999999999999</v>
      </c>
      <c r="N4711" s="5">
        <v>9</v>
      </c>
      <c r="O4711" s="6">
        <v>0</v>
      </c>
      <c r="P4711" s="5" t="str">
        <f>IF(Table2[[#This Row],[ip_risk_score]]&gt;0.8,"HIGH",IF(Table2[[#This Row],[ip_risk_score]]&gt;0.5,"MEDIUM","LOW"))</f>
        <v>HIGH</v>
      </c>
      <c r="Q4711" s="5">
        <f>Table2[[#This Row],[transaction_amount]]-Table2[[#This Row],[avg_transaction_amount]]</f>
        <v>-14749.65</v>
      </c>
    </row>
    <row r="4712" spans="1:17" x14ac:dyDescent="0.25">
      <c r="A4712" s="4" t="s">
        <v>8426</v>
      </c>
      <c r="B4712" s="5" t="s">
        <v>8427</v>
      </c>
      <c r="C4712" s="5">
        <v>41021.65</v>
      </c>
      <c r="D4712" s="5" t="s">
        <v>53</v>
      </c>
      <c r="E4712" s="5" t="s">
        <v>21</v>
      </c>
      <c r="F4712" s="5" t="s">
        <v>32</v>
      </c>
      <c r="G4712" s="5" t="s">
        <v>38</v>
      </c>
      <c r="H4712" s="5">
        <v>458</v>
      </c>
      <c r="I4712" s="5">
        <v>21</v>
      </c>
      <c r="J4712" s="5">
        <v>3</v>
      </c>
      <c r="K4712" s="5">
        <v>2366.5700000000002</v>
      </c>
      <c r="L4712" s="5">
        <v>1</v>
      </c>
      <c r="M4712" s="5">
        <v>0.83899999999999997</v>
      </c>
      <c r="N4712" s="5">
        <v>3</v>
      </c>
      <c r="O4712" s="6">
        <v>0</v>
      </c>
      <c r="P4712" s="5" t="str">
        <f>IF(Table2[[#This Row],[ip_risk_score]]&gt;0.8,"HIGH",IF(Table2[[#This Row],[ip_risk_score]]&gt;0.5,"MEDIUM","LOW"))</f>
        <v>HIGH</v>
      </c>
      <c r="Q4712" s="5">
        <f>Table2[[#This Row],[transaction_amount]]-Table2[[#This Row],[avg_transaction_amount]]</f>
        <v>38655.08</v>
      </c>
    </row>
    <row r="4713" spans="1:17" x14ac:dyDescent="0.25">
      <c r="A4713" s="4" t="s">
        <v>8428</v>
      </c>
      <c r="B4713" s="5" t="s">
        <v>8429</v>
      </c>
      <c r="C4713" s="5">
        <v>32454.92</v>
      </c>
      <c r="D4713" s="5" t="s">
        <v>53</v>
      </c>
      <c r="E4713" s="5" t="s">
        <v>41</v>
      </c>
      <c r="F4713" s="5" t="s">
        <v>32</v>
      </c>
      <c r="G4713" s="5" t="s">
        <v>33</v>
      </c>
      <c r="H4713" s="5">
        <v>1139</v>
      </c>
      <c r="I4713" s="5">
        <v>18</v>
      </c>
      <c r="J4713" s="5">
        <v>3</v>
      </c>
      <c r="K4713" s="5">
        <v>17262.37</v>
      </c>
      <c r="L4713" s="5">
        <v>1</v>
      </c>
      <c r="M4713" s="5">
        <v>0.13700000000000001</v>
      </c>
      <c r="N4713" s="5">
        <v>7</v>
      </c>
      <c r="O4713" s="6">
        <v>0</v>
      </c>
      <c r="P4713" s="5" t="str">
        <f>IF(Table2[[#This Row],[ip_risk_score]]&gt;0.8,"HIGH",IF(Table2[[#This Row],[ip_risk_score]]&gt;0.5,"MEDIUM","LOW"))</f>
        <v>LOW</v>
      </c>
      <c r="Q4713" s="5">
        <f>Table2[[#This Row],[transaction_amount]]-Table2[[#This Row],[avg_transaction_amount]]</f>
        <v>15192.55</v>
      </c>
    </row>
    <row r="4714" spans="1:17" x14ac:dyDescent="0.25">
      <c r="A4714" s="4" t="s">
        <v>8430</v>
      </c>
      <c r="B4714" s="5" t="s">
        <v>8431</v>
      </c>
      <c r="C4714" s="5">
        <v>20977.54</v>
      </c>
      <c r="D4714" s="5" t="s">
        <v>53</v>
      </c>
      <c r="E4714" s="5" t="s">
        <v>41</v>
      </c>
      <c r="F4714" s="5" t="s">
        <v>22</v>
      </c>
      <c r="G4714" s="5" t="s">
        <v>23</v>
      </c>
      <c r="H4714" s="5">
        <v>1799</v>
      </c>
      <c r="I4714" s="5">
        <v>13</v>
      </c>
      <c r="J4714" s="5">
        <v>4</v>
      </c>
      <c r="K4714" s="5">
        <v>20917.71</v>
      </c>
      <c r="L4714" s="5">
        <v>0</v>
      </c>
      <c r="M4714" s="5">
        <v>0.80600000000000005</v>
      </c>
      <c r="N4714" s="5">
        <v>5</v>
      </c>
      <c r="O4714" s="6">
        <v>0</v>
      </c>
      <c r="P4714" s="5" t="str">
        <f>IF(Table2[[#This Row],[ip_risk_score]]&gt;0.8,"HIGH",IF(Table2[[#This Row],[ip_risk_score]]&gt;0.5,"MEDIUM","LOW"))</f>
        <v>HIGH</v>
      </c>
      <c r="Q4714" s="5">
        <f>Table2[[#This Row],[transaction_amount]]-Table2[[#This Row],[avg_transaction_amount]]</f>
        <v>59.830000000001746</v>
      </c>
    </row>
    <row r="4715" spans="1:17" x14ac:dyDescent="0.25">
      <c r="A4715" s="4" t="s">
        <v>8432</v>
      </c>
      <c r="B4715" s="5" t="s">
        <v>8433</v>
      </c>
      <c r="C4715" s="5">
        <v>22928.53</v>
      </c>
      <c r="D4715" s="5" t="s">
        <v>53</v>
      </c>
      <c r="E4715" s="5" t="s">
        <v>21</v>
      </c>
      <c r="F4715" s="5" t="s">
        <v>32</v>
      </c>
      <c r="G4715" s="5" t="s">
        <v>48</v>
      </c>
      <c r="H4715" s="5">
        <v>436</v>
      </c>
      <c r="I4715" s="5">
        <v>0</v>
      </c>
      <c r="J4715" s="5">
        <v>1</v>
      </c>
      <c r="K4715" s="5">
        <v>2660.05</v>
      </c>
      <c r="L4715" s="5">
        <v>0</v>
      </c>
      <c r="M4715" s="5">
        <v>0.12</v>
      </c>
      <c r="N4715" s="5">
        <v>7</v>
      </c>
      <c r="O4715" s="6">
        <v>0</v>
      </c>
      <c r="P4715" s="5" t="str">
        <f>IF(Table2[[#This Row],[ip_risk_score]]&gt;0.8,"HIGH",IF(Table2[[#This Row],[ip_risk_score]]&gt;0.5,"MEDIUM","LOW"))</f>
        <v>LOW</v>
      </c>
      <c r="Q4715" s="5">
        <f>Table2[[#This Row],[transaction_amount]]-Table2[[#This Row],[avg_transaction_amount]]</f>
        <v>20268.48</v>
      </c>
    </row>
    <row r="4716" spans="1:17" x14ac:dyDescent="0.25">
      <c r="A4716" s="4" t="s">
        <v>8434</v>
      </c>
      <c r="B4716" s="5" t="s">
        <v>320</v>
      </c>
      <c r="C4716" s="5">
        <v>12869.53</v>
      </c>
      <c r="D4716" s="5" t="s">
        <v>20</v>
      </c>
      <c r="E4716" s="5" t="s">
        <v>27</v>
      </c>
      <c r="F4716" s="5" t="s">
        <v>28</v>
      </c>
      <c r="G4716" s="5" t="s">
        <v>23</v>
      </c>
      <c r="H4716" s="5">
        <v>965</v>
      </c>
      <c r="I4716" s="5">
        <v>6</v>
      </c>
      <c r="J4716" s="5">
        <v>3</v>
      </c>
      <c r="K4716" s="5">
        <v>6749.79</v>
      </c>
      <c r="L4716" s="5">
        <v>1</v>
      </c>
      <c r="M4716" s="5">
        <v>0.248</v>
      </c>
      <c r="N4716" s="5">
        <v>8</v>
      </c>
      <c r="O4716" s="6">
        <v>0</v>
      </c>
      <c r="P4716" s="5" t="str">
        <f>IF(Table2[[#This Row],[ip_risk_score]]&gt;0.8,"HIGH",IF(Table2[[#This Row],[ip_risk_score]]&gt;0.5,"MEDIUM","LOW"))</f>
        <v>LOW</v>
      </c>
      <c r="Q4716" s="5">
        <f>Table2[[#This Row],[transaction_amount]]-Table2[[#This Row],[avg_transaction_amount]]</f>
        <v>6119.7400000000007</v>
      </c>
    </row>
    <row r="4717" spans="1:17" x14ac:dyDescent="0.25">
      <c r="A4717" s="4" t="s">
        <v>8435</v>
      </c>
      <c r="B4717" s="5" t="s">
        <v>8436</v>
      </c>
      <c r="C4717" s="5">
        <v>37618.11</v>
      </c>
      <c r="D4717" s="5" t="s">
        <v>26</v>
      </c>
      <c r="E4717" s="5" t="s">
        <v>41</v>
      </c>
      <c r="F4717" s="5" t="s">
        <v>28</v>
      </c>
      <c r="G4717" s="5" t="s">
        <v>38</v>
      </c>
      <c r="H4717" s="5">
        <v>925</v>
      </c>
      <c r="I4717" s="5">
        <v>21</v>
      </c>
      <c r="J4717" s="5">
        <v>3</v>
      </c>
      <c r="K4717" s="5">
        <v>11934.85</v>
      </c>
      <c r="L4717" s="5">
        <v>0</v>
      </c>
      <c r="M4717" s="5">
        <v>0.95799999999999996</v>
      </c>
      <c r="N4717" s="5">
        <v>8</v>
      </c>
      <c r="O4717" s="6">
        <v>0</v>
      </c>
      <c r="P4717" s="5" t="str">
        <f>IF(Table2[[#This Row],[ip_risk_score]]&gt;0.8,"HIGH",IF(Table2[[#This Row],[ip_risk_score]]&gt;0.5,"MEDIUM","LOW"))</f>
        <v>HIGH</v>
      </c>
      <c r="Q4717" s="5">
        <f>Table2[[#This Row],[transaction_amount]]-Table2[[#This Row],[avg_transaction_amount]]</f>
        <v>25683.260000000002</v>
      </c>
    </row>
    <row r="4718" spans="1:17" x14ac:dyDescent="0.25">
      <c r="A4718" s="4" t="s">
        <v>8437</v>
      </c>
      <c r="B4718" s="5" t="s">
        <v>3964</v>
      </c>
      <c r="C4718" s="5">
        <v>25668.09</v>
      </c>
      <c r="D4718" s="5" t="s">
        <v>26</v>
      </c>
      <c r="E4718" s="5" t="s">
        <v>31</v>
      </c>
      <c r="F4718" s="5" t="s">
        <v>28</v>
      </c>
      <c r="G4718" s="5" t="s">
        <v>58</v>
      </c>
      <c r="H4718" s="5">
        <v>1131</v>
      </c>
      <c r="I4718" s="5">
        <v>9</v>
      </c>
      <c r="J4718" s="5">
        <v>1</v>
      </c>
      <c r="K4718" s="5">
        <v>26607.1</v>
      </c>
      <c r="L4718" s="5">
        <v>0</v>
      </c>
      <c r="M4718" s="5">
        <v>0.87</v>
      </c>
      <c r="N4718" s="5">
        <v>5</v>
      </c>
      <c r="O4718" s="6">
        <v>0</v>
      </c>
      <c r="P4718" s="5" t="str">
        <f>IF(Table2[[#This Row],[ip_risk_score]]&gt;0.8,"HIGH",IF(Table2[[#This Row],[ip_risk_score]]&gt;0.5,"MEDIUM","LOW"))</f>
        <v>HIGH</v>
      </c>
      <c r="Q4718" s="5">
        <f>Table2[[#This Row],[transaction_amount]]-Table2[[#This Row],[avg_transaction_amount]]</f>
        <v>-939.0099999999984</v>
      </c>
    </row>
    <row r="4719" spans="1:17" x14ac:dyDescent="0.25">
      <c r="A4719" s="4" t="s">
        <v>8438</v>
      </c>
      <c r="B4719" s="5" t="s">
        <v>8439</v>
      </c>
      <c r="C4719" s="5">
        <v>16076.68</v>
      </c>
      <c r="D4719" s="5" t="s">
        <v>53</v>
      </c>
      <c r="E4719" s="5" t="s">
        <v>27</v>
      </c>
      <c r="F4719" s="5" t="s">
        <v>22</v>
      </c>
      <c r="G4719" s="5" t="s">
        <v>48</v>
      </c>
      <c r="H4719" s="5">
        <v>640</v>
      </c>
      <c r="I4719" s="5">
        <v>17</v>
      </c>
      <c r="J4719" s="5">
        <v>1</v>
      </c>
      <c r="K4719" s="5">
        <v>25533.94</v>
      </c>
      <c r="L4719" s="5">
        <v>0</v>
      </c>
      <c r="M4719" s="5">
        <v>0.60599999999999998</v>
      </c>
      <c r="N4719" s="5">
        <v>5</v>
      </c>
      <c r="O4719" s="6">
        <v>0</v>
      </c>
      <c r="P4719" s="5" t="str">
        <f>IF(Table2[[#This Row],[ip_risk_score]]&gt;0.8,"HIGH",IF(Table2[[#This Row],[ip_risk_score]]&gt;0.5,"MEDIUM","LOW"))</f>
        <v>MEDIUM</v>
      </c>
      <c r="Q4719" s="5">
        <f>Table2[[#This Row],[transaction_amount]]-Table2[[#This Row],[avg_transaction_amount]]</f>
        <v>-9457.2599999999984</v>
      </c>
    </row>
    <row r="4720" spans="1:17" x14ac:dyDescent="0.25">
      <c r="A4720" s="4" t="s">
        <v>8440</v>
      </c>
      <c r="B4720" s="5" t="s">
        <v>8441</v>
      </c>
      <c r="C4720" s="5">
        <v>29822.7</v>
      </c>
      <c r="D4720" s="5" t="s">
        <v>26</v>
      </c>
      <c r="E4720" s="5" t="s">
        <v>31</v>
      </c>
      <c r="F4720" s="5" t="s">
        <v>22</v>
      </c>
      <c r="G4720" s="5" t="s">
        <v>38</v>
      </c>
      <c r="H4720" s="5">
        <v>235</v>
      </c>
      <c r="I4720" s="5">
        <v>12</v>
      </c>
      <c r="J4720" s="5">
        <v>1</v>
      </c>
      <c r="K4720" s="5">
        <v>23484.880000000001</v>
      </c>
      <c r="L4720" s="5">
        <v>0</v>
      </c>
      <c r="M4720" s="5">
        <v>0.69899999999999995</v>
      </c>
      <c r="N4720" s="5">
        <v>8</v>
      </c>
      <c r="O4720" s="6">
        <v>0</v>
      </c>
      <c r="P4720" s="5" t="str">
        <f>IF(Table2[[#This Row],[ip_risk_score]]&gt;0.8,"HIGH",IF(Table2[[#This Row],[ip_risk_score]]&gt;0.5,"MEDIUM","LOW"))</f>
        <v>MEDIUM</v>
      </c>
      <c r="Q4720" s="5">
        <f>Table2[[#This Row],[transaction_amount]]-Table2[[#This Row],[avg_transaction_amount]]</f>
        <v>6337.82</v>
      </c>
    </row>
    <row r="4721" spans="1:17" x14ac:dyDescent="0.25">
      <c r="A4721" s="4" t="s">
        <v>8442</v>
      </c>
      <c r="B4721" s="5" t="s">
        <v>6828</v>
      </c>
      <c r="C4721" s="5">
        <v>49786.94</v>
      </c>
      <c r="D4721" s="5" t="s">
        <v>53</v>
      </c>
      <c r="E4721" s="5" t="s">
        <v>41</v>
      </c>
      <c r="F4721" s="5" t="s">
        <v>22</v>
      </c>
      <c r="G4721" s="5" t="s">
        <v>38</v>
      </c>
      <c r="H4721" s="5">
        <v>456</v>
      </c>
      <c r="I4721" s="5">
        <v>7</v>
      </c>
      <c r="J4721" s="5">
        <v>1</v>
      </c>
      <c r="K4721" s="5">
        <v>29709.27</v>
      </c>
      <c r="L4721" s="5">
        <v>0</v>
      </c>
      <c r="M4721" s="5">
        <v>0.09</v>
      </c>
      <c r="N4721" s="5">
        <v>6</v>
      </c>
      <c r="O4721" s="6">
        <v>0</v>
      </c>
      <c r="P4721" s="5" t="str">
        <f>IF(Table2[[#This Row],[ip_risk_score]]&gt;0.8,"HIGH",IF(Table2[[#This Row],[ip_risk_score]]&gt;0.5,"MEDIUM","LOW"))</f>
        <v>LOW</v>
      </c>
      <c r="Q4721" s="5">
        <f>Table2[[#This Row],[transaction_amount]]-Table2[[#This Row],[avg_transaction_amount]]</f>
        <v>20077.670000000002</v>
      </c>
    </row>
    <row r="4722" spans="1:17" x14ac:dyDescent="0.25">
      <c r="A4722" s="4" t="s">
        <v>8443</v>
      </c>
      <c r="B4722" s="5" t="s">
        <v>8444</v>
      </c>
      <c r="C4722" s="5">
        <v>21791.35</v>
      </c>
      <c r="D4722" s="5" t="s">
        <v>20</v>
      </c>
      <c r="E4722" s="5" t="s">
        <v>27</v>
      </c>
      <c r="F4722" s="5" t="s">
        <v>22</v>
      </c>
      <c r="G4722" s="5" t="s">
        <v>23</v>
      </c>
      <c r="H4722" s="5">
        <v>1920</v>
      </c>
      <c r="I4722" s="5">
        <v>8</v>
      </c>
      <c r="J4722" s="5">
        <v>4</v>
      </c>
      <c r="K4722" s="5">
        <v>7355.43</v>
      </c>
      <c r="L4722" s="5">
        <v>0</v>
      </c>
      <c r="M4722" s="5">
        <v>0.33200000000000002</v>
      </c>
      <c r="N4722" s="5">
        <v>6</v>
      </c>
      <c r="O4722" s="6">
        <v>0</v>
      </c>
      <c r="P4722" s="5" t="str">
        <f>IF(Table2[[#This Row],[ip_risk_score]]&gt;0.8,"HIGH",IF(Table2[[#This Row],[ip_risk_score]]&gt;0.5,"MEDIUM","LOW"))</f>
        <v>LOW</v>
      </c>
      <c r="Q4722" s="5">
        <f>Table2[[#This Row],[transaction_amount]]-Table2[[#This Row],[avg_transaction_amount]]</f>
        <v>14435.919999999998</v>
      </c>
    </row>
    <row r="4723" spans="1:17" x14ac:dyDescent="0.25">
      <c r="A4723" s="4" t="s">
        <v>8445</v>
      </c>
      <c r="B4723" s="5" t="s">
        <v>5836</v>
      </c>
      <c r="C4723" s="5">
        <v>46038.54</v>
      </c>
      <c r="D4723" s="5" t="s">
        <v>26</v>
      </c>
      <c r="E4723" s="5" t="s">
        <v>41</v>
      </c>
      <c r="F4723" s="5" t="s">
        <v>22</v>
      </c>
      <c r="G4723" s="5" t="s">
        <v>23</v>
      </c>
      <c r="H4723" s="5">
        <v>1697</v>
      </c>
      <c r="I4723" s="5">
        <v>14</v>
      </c>
      <c r="J4723" s="5">
        <v>4</v>
      </c>
      <c r="K4723" s="5">
        <v>14087.66</v>
      </c>
      <c r="L4723" s="5">
        <v>0</v>
      </c>
      <c r="M4723" s="5">
        <v>0.32200000000000001</v>
      </c>
      <c r="N4723" s="5">
        <v>2</v>
      </c>
      <c r="O4723" s="6">
        <v>0</v>
      </c>
      <c r="P4723" s="5" t="str">
        <f>IF(Table2[[#This Row],[ip_risk_score]]&gt;0.8,"HIGH",IF(Table2[[#This Row],[ip_risk_score]]&gt;0.5,"MEDIUM","LOW"))</f>
        <v>LOW</v>
      </c>
      <c r="Q4723" s="5">
        <f>Table2[[#This Row],[transaction_amount]]-Table2[[#This Row],[avg_transaction_amount]]</f>
        <v>31950.880000000001</v>
      </c>
    </row>
    <row r="4724" spans="1:17" x14ac:dyDescent="0.25">
      <c r="A4724" s="4" t="s">
        <v>8446</v>
      </c>
      <c r="B4724" s="5" t="s">
        <v>1387</v>
      </c>
      <c r="C4724" s="5">
        <v>17283.59</v>
      </c>
      <c r="D4724" s="5" t="s">
        <v>26</v>
      </c>
      <c r="E4724" s="5" t="s">
        <v>41</v>
      </c>
      <c r="F4724" s="5" t="s">
        <v>28</v>
      </c>
      <c r="G4724" s="5" t="s">
        <v>23</v>
      </c>
      <c r="H4724" s="5">
        <v>1509</v>
      </c>
      <c r="I4724" s="5">
        <v>7</v>
      </c>
      <c r="J4724" s="5">
        <v>2</v>
      </c>
      <c r="K4724" s="5">
        <v>13457.02</v>
      </c>
      <c r="L4724" s="5">
        <v>0</v>
      </c>
      <c r="M4724" s="5">
        <v>3.3000000000000002E-2</v>
      </c>
      <c r="N4724" s="5">
        <v>7</v>
      </c>
      <c r="O4724" s="6">
        <v>0</v>
      </c>
      <c r="P4724" s="5" t="str">
        <f>IF(Table2[[#This Row],[ip_risk_score]]&gt;0.8,"HIGH",IF(Table2[[#This Row],[ip_risk_score]]&gt;0.5,"MEDIUM","LOW"))</f>
        <v>LOW</v>
      </c>
      <c r="Q4724" s="5">
        <f>Table2[[#This Row],[transaction_amount]]-Table2[[#This Row],[avg_transaction_amount]]</f>
        <v>3826.5699999999997</v>
      </c>
    </row>
    <row r="4725" spans="1:17" x14ac:dyDescent="0.25">
      <c r="A4725" s="4" t="s">
        <v>8447</v>
      </c>
      <c r="B4725" s="5" t="s">
        <v>8448</v>
      </c>
      <c r="C4725" s="5">
        <v>2783.9</v>
      </c>
      <c r="D4725" s="5" t="s">
        <v>20</v>
      </c>
      <c r="E4725" s="5" t="s">
        <v>27</v>
      </c>
      <c r="F4725" s="5" t="s">
        <v>32</v>
      </c>
      <c r="G4725" s="5" t="s">
        <v>58</v>
      </c>
      <c r="H4725" s="5">
        <v>212</v>
      </c>
      <c r="I4725" s="5">
        <v>0</v>
      </c>
      <c r="J4725" s="5">
        <v>2</v>
      </c>
      <c r="K4725" s="5">
        <v>20400.23</v>
      </c>
      <c r="L4725" s="5">
        <v>1</v>
      </c>
      <c r="M4725" s="5">
        <v>0.70399999999999996</v>
      </c>
      <c r="N4725" s="5">
        <v>7</v>
      </c>
      <c r="O4725" s="6">
        <v>1</v>
      </c>
      <c r="P4725" s="5" t="str">
        <f>IF(Table2[[#This Row],[ip_risk_score]]&gt;0.8,"HIGH",IF(Table2[[#This Row],[ip_risk_score]]&gt;0.5,"MEDIUM","LOW"))</f>
        <v>MEDIUM</v>
      </c>
      <c r="Q4725" s="5">
        <f>Table2[[#This Row],[transaction_amount]]-Table2[[#This Row],[avg_transaction_amount]]</f>
        <v>-17616.329999999998</v>
      </c>
    </row>
    <row r="4726" spans="1:17" x14ac:dyDescent="0.25">
      <c r="A4726" s="4" t="s">
        <v>8449</v>
      </c>
      <c r="B4726" s="5" t="s">
        <v>8450</v>
      </c>
      <c r="C4726" s="5">
        <v>10251.89</v>
      </c>
      <c r="D4726" s="5" t="s">
        <v>20</v>
      </c>
      <c r="E4726" s="5" t="s">
        <v>41</v>
      </c>
      <c r="F4726" s="5" t="s">
        <v>28</v>
      </c>
      <c r="G4726" s="5" t="s">
        <v>33</v>
      </c>
      <c r="H4726" s="5">
        <v>977</v>
      </c>
      <c r="I4726" s="5">
        <v>2</v>
      </c>
      <c r="J4726" s="5">
        <v>2</v>
      </c>
      <c r="K4726" s="5">
        <v>25519.58</v>
      </c>
      <c r="L4726" s="5">
        <v>0</v>
      </c>
      <c r="M4726" s="5">
        <v>0.308</v>
      </c>
      <c r="N4726" s="5">
        <v>6</v>
      </c>
      <c r="O4726" s="6">
        <v>0</v>
      </c>
      <c r="P4726" s="5" t="str">
        <f>IF(Table2[[#This Row],[ip_risk_score]]&gt;0.8,"HIGH",IF(Table2[[#This Row],[ip_risk_score]]&gt;0.5,"MEDIUM","LOW"))</f>
        <v>LOW</v>
      </c>
      <c r="Q4726" s="5">
        <f>Table2[[#This Row],[transaction_amount]]-Table2[[#This Row],[avg_transaction_amount]]</f>
        <v>-15267.690000000002</v>
      </c>
    </row>
    <row r="4727" spans="1:17" x14ac:dyDescent="0.25">
      <c r="A4727" s="4" t="s">
        <v>8451</v>
      </c>
      <c r="B4727" s="5" t="s">
        <v>5424</v>
      </c>
      <c r="C4727" s="5">
        <v>20963.82</v>
      </c>
      <c r="D4727" s="5" t="s">
        <v>20</v>
      </c>
      <c r="E4727" s="5" t="s">
        <v>27</v>
      </c>
      <c r="F4727" s="5" t="s">
        <v>22</v>
      </c>
      <c r="G4727" s="5" t="s">
        <v>33</v>
      </c>
      <c r="H4727" s="5">
        <v>684</v>
      </c>
      <c r="I4727" s="5">
        <v>18</v>
      </c>
      <c r="J4727" s="5">
        <v>3</v>
      </c>
      <c r="K4727" s="5">
        <v>14801.31</v>
      </c>
      <c r="L4727" s="5">
        <v>0</v>
      </c>
      <c r="M4727" s="5">
        <v>0.63300000000000001</v>
      </c>
      <c r="N4727" s="5">
        <v>2</v>
      </c>
      <c r="O4727" s="6">
        <v>0</v>
      </c>
      <c r="P4727" s="5" t="str">
        <f>IF(Table2[[#This Row],[ip_risk_score]]&gt;0.8,"HIGH",IF(Table2[[#This Row],[ip_risk_score]]&gt;0.5,"MEDIUM","LOW"))</f>
        <v>MEDIUM</v>
      </c>
      <c r="Q4727" s="5">
        <f>Table2[[#This Row],[transaction_amount]]-Table2[[#This Row],[avg_transaction_amount]]</f>
        <v>6162.51</v>
      </c>
    </row>
    <row r="4728" spans="1:17" x14ac:dyDescent="0.25">
      <c r="A4728" s="4" t="s">
        <v>8452</v>
      </c>
      <c r="B4728" s="5" t="s">
        <v>3114</v>
      </c>
      <c r="C4728" s="5">
        <v>11020.76</v>
      </c>
      <c r="D4728" s="5" t="s">
        <v>26</v>
      </c>
      <c r="E4728" s="5" t="s">
        <v>41</v>
      </c>
      <c r="F4728" s="5" t="s">
        <v>28</v>
      </c>
      <c r="G4728" s="5" t="s">
        <v>23</v>
      </c>
      <c r="H4728" s="5">
        <v>1330</v>
      </c>
      <c r="I4728" s="5">
        <v>8</v>
      </c>
      <c r="J4728" s="5">
        <v>1</v>
      </c>
      <c r="K4728" s="5">
        <v>14796.8</v>
      </c>
      <c r="L4728" s="5">
        <v>0</v>
      </c>
      <c r="M4728" s="5">
        <v>2.7E-2</v>
      </c>
      <c r="N4728" s="5">
        <v>5</v>
      </c>
      <c r="O4728" s="6">
        <v>0</v>
      </c>
      <c r="P4728" s="5" t="str">
        <f>IF(Table2[[#This Row],[ip_risk_score]]&gt;0.8,"HIGH",IF(Table2[[#This Row],[ip_risk_score]]&gt;0.5,"MEDIUM","LOW"))</f>
        <v>LOW</v>
      </c>
      <c r="Q4728" s="5">
        <f>Table2[[#This Row],[transaction_amount]]-Table2[[#This Row],[avg_transaction_amount]]</f>
        <v>-3776.0399999999991</v>
      </c>
    </row>
    <row r="4729" spans="1:17" x14ac:dyDescent="0.25">
      <c r="A4729" s="4" t="s">
        <v>8453</v>
      </c>
      <c r="B4729" s="5" t="s">
        <v>3280</v>
      </c>
      <c r="C4729" s="5">
        <v>61.34</v>
      </c>
      <c r="D4729" s="5" t="s">
        <v>26</v>
      </c>
      <c r="E4729" s="5" t="s">
        <v>21</v>
      </c>
      <c r="F4729" s="5" t="s">
        <v>32</v>
      </c>
      <c r="G4729" s="5" t="s">
        <v>23</v>
      </c>
      <c r="H4729" s="5">
        <v>643</v>
      </c>
      <c r="I4729" s="5">
        <v>18</v>
      </c>
      <c r="J4729" s="5">
        <v>4</v>
      </c>
      <c r="K4729" s="5">
        <v>18288.7</v>
      </c>
      <c r="L4729" s="5">
        <v>0</v>
      </c>
      <c r="M4729" s="5">
        <v>2E-3</v>
      </c>
      <c r="N4729" s="5">
        <v>6</v>
      </c>
      <c r="O4729" s="6">
        <v>0</v>
      </c>
      <c r="P4729" s="5" t="str">
        <f>IF(Table2[[#This Row],[ip_risk_score]]&gt;0.8,"HIGH",IF(Table2[[#This Row],[ip_risk_score]]&gt;0.5,"MEDIUM","LOW"))</f>
        <v>LOW</v>
      </c>
      <c r="Q4729" s="5">
        <f>Table2[[#This Row],[transaction_amount]]-Table2[[#This Row],[avg_transaction_amount]]</f>
        <v>-18227.36</v>
      </c>
    </row>
    <row r="4730" spans="1:17" x14ac:dyDescent="0.25">
      <c r="A4730" s="4" t="s">
        <v>8454</v>
      </c>
      <c r="B4730" s="5" t="s">
        <v>1020</v>
      </c>
      <c r="C4730" s="5">
        <v>45754.33</v>
      </c>
      <c r="D4730" s="5" t="s">
        <v>20</v>
      </c>
      <c r="E4730" s="5" t="s">
        <v>31</v>
      </c>
      <c r="F4730" s="5" t="s">
        <v>22</v>
      </c>
      <c r="G4730" s="5" t="s">
        <v>58</v>
      </c>
      <c r="H4730" s="5">
        <v>25</v>
      </c>
      <c r="I4730" s="5">
        <v>14</v>
      </c>
      <c r="J4730" s="5">
        <v>4</v>
      </c>
      <c r="K4730" s="5">
        <v>22299.99</v>
      </c>
      <c r="L4730" s="5">
        <v>0</v>
      </c>
      <c r="M4730" s="5">
        <v>0.17</v>
      </c>
      <c r="N4730" s="5">
        <v>4</v>
      </c>
      <c r="O4730" s="6">
        <v>0</v>
      </c>
      <c r="P4730" s="5" t="str">
        <f>IF(Table2[[#This Row],[ip_risk_score]]&gt;0.8,"HIGH",IF(Table2[[#This Row],[ip_risk_score]]&gt;0.5,"MEDIUM","LOW"))</f>
        <v>LOW</v>
      </c>
      <c r="Q4730" s="5">
        <f>Table2[[#This Row],[transaction_amount]]-Table2[[#This Row],[avg_transaction_amount]]</f>
        <v>23454.34</v>
      </c>
    </row>
    <row r="4731" spans="1:17" x14ac:dyDescent="0.25">
      <c r="A4731" s="4" t="s">
        <v>8455</v>
      </c>
      <c r="B4731" s="5" t="s">
        <v>3721</v>
      </c>
      <c r="C4731" s="5">
        <v>42201.78</v>
      </c>
      <c r="D4731" s="5" t="s">
        <v>20</v>
      </c>
      <c r="E4731" s="5" t="s">
        <v>21</v>
      </c>
      <c r="F4731" s="5" t="s">
        <v>28</v>
      </c>
      <c r="G4731" s="5" t="s">
        <v>33</v>
      </c>
      <c r="H4731" s="5">
        <v>1411</v>
      </c>
      <c r="I4731" s="5">
        <v>13</v>
      </c>
      <c r="J4731" s="5">
        <v>1</v>
      </c>
      <c r="K4731" s="5">
        <v>6118.89</v>
      </c>
      <c r="L4731" s="5">
        <v>0</v>
      </c>
      <c r="M4731" s="5">
        <v>0.70299999999999996</v>
      </c>
      <c r="N4731" s="5">
        <v>6</v>
      </c>
      <c r="O4731" s="6">
        <v>0</v>
      </c>
      <c r="P4731" s="5" t="str">
        <f>IF(Table2[[#This Row],[ip_risk_score]]&gt;0.8,"HIGH",IF(Table2[[#This Row],[ip_risk_score]]&gt;0.5,"MEDIUM","LOW"))</f>
        <v>MEDIUM</v>
      </c>
      <c r="Q4731" s="5">
        <f>Table2[[#This Row],[transaction_amount]]-Table2[[#This Row],[avg_transaction_amount]]</f>
        <v>36082.89</v>
      </c>
    </row>
    <row r="4732" spans="1:17" x14ac:dyDescent="0.25">
      <c r="A4732" s="4" t="s">
        <v>8456</v>
      </c>
      <c r="B4732" s="5" t="s">
        <v>1212</v>
      </c>
      <c r="C4732" s="5">
        <v>37127.5</v>
      </c>
      <c r="D4732" s="5" t="s">
        <v>20</v>
      </c>
      <c r="E4732" s="5" t="s">
        <v>41</v>
      </c>
      <c r="F4732" s="5" t="s">
        <v>28</v>
      </c>
      <c r="G4732" s="5" t="s">
        <v>58</v>
      </c>
      <c r="H4732" s="5">
        <v>1369</v>
      </c>
      <c r="I4732" s="5">
        <v>0</v>
      </c>
      <c r="J4732" s="5">
        <v>2</v>
      </c>
      <c r="K4732" s="5">
        <v>28859.599999999999</v>
      </c>
      <c r="L4732" s="5">
        <v>0</v>
      </c>
      <c r="M4732" s="5">
        <v>0.60399999999999998</v>
      </c>
      <c r="N4732" s="5">
        <v>5</v>
      </c>
      <c r="O4732" s="6">
        <v>0</v>
      </c>
      <c r="P4732" s="5" t="str">
        <f>IF(Table2[[#This Row],[ip_risk_score]]&gt;0.8,"HIGH",IF(Table2[[#This Row],[ip_risk_score]]&gt;0.5,"MEDIUM","LOW"))</f>
        <v>MEDIUM</v>
      </c>
      <c r="Q4732" s="5">
        <f>Table2[[#This Row],[transaction_amount]]-Table2[[#This Row],[avg_transaction_amount]]</f>
        <v>8267.9000000000015</v>
      </c>
    </row>
    <row r="4733" spans="1:17" x14ac:dyDescent="0.25">
      <c r="A4733" s="4" t="s">
        <v>8457</v>
      </c>
      <c r="B4733" s="5" t="s">
        <v>8458</v>
      </c>
      <c r="C4733" s="5">
        <v>8432.34</v>
      </c>
      <c r="D4733" s="5" t="s">
        <v>20</v>
      </c>
      <c r="E4733" s="5" t="s">
        <v>41</v>
      </c>
      <c r="F4733" s="5" t="s">
        <v>32</v>
      </c>
      <c r="G4733" s="5" t="s">
        <v>38</v>
      </c>
      <c r="H4733" s="5">
        <v>627</v>
      </c>
      <c r="I4733" s="5">
        <v>2</v>
      </c>
      <c r="J4733" s="5">
        <v>3</v>
      </c>
      <c r="K4733" s="5">
        <v>2852.4</v>
      </c>
      <c r="L4733" s="5">
        <v>0</v>
      </c>
      <c r="M4733" s="5">
        <v>0.20100000000000001</v>
      </c>
      <c r="N4733" s="5">
        <v>9</v>
      </c>
      <c r="O4733" s="6">
        <v>0</v>
      </c>
      <c r="P4733" s="5" t="str">
        <f>IF(Table2[[#This Row],[ip_risk_score]]&gt;0.8,"HIGH",IF(Table2[[#This Row],[ip_risk_score]]&gt;0.5,"MEDIUM","LOW"))</f>
        <v>LOW</v>
      </c>
      <c r="Q4733" s="5">
        <f>Table2[[#This Row],[transaction_amount]]-Table2[[#This Row],[avg_transaction_amount]]</f>
        <v>5579.9400000000005</v>
      </c>
    </row>
    <row r="4734" spans="1:17" x14ac:dyDescent="0.25">
      <c r="A4734" s="4" t="s">
        <v>8459</v>
      </c>
      <c r="B4734" s="5" t="s">
        <v>1343</v>
      </c>
      <c r="C4734" s="5">
        <v>6062.16</v>
      </c>
      <c r="D4734" s="5" t="s">
        <v>20</v>
      </c>
      <c r="E4734" s="5" t="s">
        <v>41</v>
      </c>
      <c r="F4734" s="5" t="s">
        <v>22</v>
      </c>
      <c r="G4734" s="5" t="s">
        <v>33</v>
      </c>
      <c r="H4734" s="5">
        <v>1807</v>
      </c>
      <c r="I4734" s="5">
        <v>1</v>
      </c>
      <c r="J4734" s="5">
        <v>4</v>
      </c>
      <c r="K4734" s="5">
        <v>790.69</v>
      </c>
      <c r="L4734" s="5">
        <v>0</v>
      </c>
      <c r="M4734" s="5">
        <v>0.52300000000000002</v>
      </c>
      <c r="N4734" s="5">
        <v>6</v>
      </c>
      <c r="O4734" s="6">
        <v>0</v>
      </c>
      <c r="P4734" s="5" t="str">
        <f>IF(Table2[[#This Row],[ip_risk_score]]&gt;0.8,"HIGH",IF(Table2[[#This Row],[ip_risk_score]]&gt;0.5,"MEDIUM","LOW"))</f>
        <v>MEDIUM</v>
      </c>
      <c r="Q4734" s="5">
        <f>Table2[[#This Row],[transaction_amount]]-Table2[[#This Row],[avg_transaction_amount]]</f>
        <v>5271.4699999999993</v>
      </c>
    </row>
    <row r="4735" spans="1:17" x14ac:dyDescent="0.25">
      <c r="A4735" s="4" t="s">
        <v>8460</v>
      </c>
      <c r="B4735" s="5" t="s">
        <v>8461</v>
      </c>
      <c r="C4735" s="5">
        <v>3426.86</v>
      </c>
      <c r="D4735" s="5" t="s">
        <v>53</v>
      </c>
      <c r="E4735" s="5" t="s">
        <v>21</v>
      </c>
      <c r="F4735" s="5" t="s">
        <v>22</v>
      </c>
      <c r="G4735" s="5" t="s">
        <v>23</v>
      </c>
      <c r="H4735" s="5">
        <v>1053</v>
      </c>
      <c r="I4735" s="5">
        <v>0</v>
      </c>
      <c r="J4735" s="5">
        <v>0</v>
      </c>
      <c r="K4735" s="5">
        <v>10827.86</v>
      </c>
      <c r="L4735" s="5">
        <v>0</v>
      </c>
      <c r="M4735" s="5">
        <v>0.61899999999999999</v>
      </c>
      <c r="N4735" s="5">
        <v>1</v>
      </c>
      <c r="O4735" s="6">
        <v>0</v>
      </c>
      <c r="P4735" s="5" t="str">
        <f>IF(Table2[[#This Row],[ip_risk_score]]&gt;0.8,"HIGH",IF(Table2[[#This Row],[ip_risk_score]]&gt;0.5,"MEDIUM","LOW"))</f>
        <v>MEDIUM</v>
      </c>
      <c r="Q4735" s="5">
        <f>Table2[[#This Row],[transaction_amount]]-Table2[[#This Row],[avg_transaction_amount]]</f>
        <v>-7401</v>
      </c>
    </row>
    <row r="4736" spans="1:17" x14ac:dyDescent="0.25">
      <c r="A4736" s="4" t="s">
        <v>8462</v>
      </c>
      <c r="B4736" s="5" t="s">
        <v>8463</v>
      </c>
      <c r="C4736" s="5">
        <v>36215.26</v>
      </c>
      <c r="D4736" s="5" t="s">
        <v>20</v>
      </c>
      <c r="E4736" s="5" t="s">
        <v>41</v>
      </c>
      <c r="F4736" s="5" t="s">
        <v>32</v>
      </c>
      <c r="G4736" s="5" t="s">
        <v>48</v>
      </c>
      <c r="H4736" s="5">
        <v>449</v>
      </c>
      <c r="I4736" s="5">
        <v>17</v>
      </c>
      <c r="J4736" s="5">
        <v>3</v>
      </c>
      <c r="K4736" s="5">
        <v>21072.9</v>
      </c>
      <c r="L4736" s="5">
        <v>0</v>
      </c>
      <c r="M4736" s="5">
        <v>0.93899999999999995</v>
      </c>
      <c r="N4736" s="5">
        <v>1</v>
      </c>
      <c r="O4736" s="6">
        <v>0</v>
      </c>
      <c r="P4736" s="5" t="str">
        <f>IF(Table2[[#This Row],[ip_risk_score]]&gt;0.8,"HIGH",IF(Table2[[#This Row],[ip_risk_score]]&gt;0.5,"MEDIUM","LOW"))</f>
        <v>HIGH</v>
      </c>
      <c r="Q4736" s="5">
        <f>Table2[[#This Row],[transaction_amount]]-Table2[[#This Row],[avg_transaction_amount]]</f>
        <v>15142.36</v>
      </c>
    </row>
    <row r="4737" spans="1:17" x14ac:dyDescent="0.25">
      <c r="A4737" s="4" t="s">
        <v>8464</v>
      </c>
      <c r="B4737" s="5" t="s">
        <v>8465</v>
      </c>
      <c r="C4737" s="5">
        <v>46443.96</v>
      </c>
      <c r="D4737" s="5" t="s">
        <v>53</v>
      </c>
      <c r="E4737" s="5" t="s">
        <v>27</v>
      </c>
      <c r="F4737" s="5" t="s">
        <v>32</v>
      </c>
      <c r="G4737" s="5" t="s">
        <v>38</v>
      </c>
      <c r="H4737" s="5">
        <v>1277</v>
      </c>
      <c r="I4737" s="5">
        <v>0</v>
      </c>
      <c r="J4737" s="5">
        <v>3</v>
      </c>
      <c r="K4737" s="5">
        <v>29344.44</v>
      </c>
      <c r="L4737" s="5">
        <v>0</v>
      </c>
      <c r="M4737" s="5">
        <v>0.76200000000000001</v>
      </c>
      <c r="N4737" s="5">
        <v>2</v>
      </c>
      <c r="O4737" s="6">
        <v>0</v>
      </c>
      <c r="P4737" s="5" t="str">
        <f>IF(Table2[[#This Row],[ip_risk_score]]&gt;0.8,"HIGH",IF(Table2[[#This Row],[ip_risk_score]]&gt;0.5,"MEDIUM","LOW"))</f>
        <v>MEDIUM</v>
      </c>
      <c r="Q4737" s="5">
        <f>Table2[[#This Row],[transaction_amount]]-Table2[[#This Row],[avg_transaction_amount]]</f>
        <v>17099.52</v>
      </c>
    </row>
    <row r="4738" spans="1:17" x14ac:dyDescent="0.25">
      <c r="A4738" s="4" t="s">
        <v>8466</v>
      </c>
      <c r="B4738" s="5" t="s">
        <v>8467</v>
      </c>
      <c r="C4738" s="5">
        <v>21555.26</v>
      </c>
      <c r="D4738" s="5" t="s">
        <v>26</v>
      </c>
      <c r="E4738" s="5" t="s">
        <v>31</v>
      </c>
      <c r="F4738" s="5" t="s">
        <v>32</v>
      </c>
      <c r="G4738" s="5" t="s">
        <v>48</v>
      </c>
      <c r="H4738" s="5">
        <v>1277</v>
      </c>
      <c r="I4738" s="5">
        <v>8</v>
      </c>
      <c r="J4738" s="5">
        <v>2</v>
      </c>
      <c r="K4738" s="5">
        <v>27989.54</v>
      </c>
      <c r="L4738" s="5">
        <v>0</v>
      </c>
      <c r="M4738" s="5">
        <v>0.13600000000000001</v>
      </c>
      <c r="N4738" s="5">
        <v>2</v>
      </c>
      <c r="O4738" s="6">
        <v>0</v>
      </c>
      <c r="P4738" s="5" t="str">
        <f>IF(Table2[[#This Row],[ip_risk_score]]&gt;0.8,"HIGH",IF(Table2[[#This Row],[ip_risk_score]]&gt;0.5,"MEDIUM","LOW"))</f>
        <v>LOW</v>
      </c>
      <c r="Q4738" s="5">
        <f>Table2[[#This Row],[transaction_amount]]-Table2[[#This Row],[avg_transaction_amount]]</f>
        <v>-6434.2800000000025</v>
      </c>
    </row>
    <row r="4739" spans="1:17" x14ac:dyDescent="0.25">
      <c r="A4739" s="4" t="s">
        <v>8468</v>
      </c>
      <c r="B4739" s="5" t="s">
        <v>4924</v>
      </c>
      <c r="C4739" s="5">
        <v>6001.08</v>
      </c>
      <c r="D4739" s="5" t="s">
        <v>26</v>
      </c>
      <c r="E4739" s="5" t="s">
        <v>41</v>
      </c>
      <c r="F4739" s="5" t="s">
        <v>32</v>
      </c>
      <c r="G4739" s="5" t="s">
        <v>58</v>
      </c>
      <c r="H4739" s="5">
        <v>980</v>
      </c>
      <c r="I4739" s="5">
        <v>6</v>
      </c>
      <c r="J4739" s="5">
        <v>1</v>
      </c>
      <c r="K4739" s="5">
        <v>20685.77</v>
      </c>
      <c r="L4739" s="5">
        <v>0</v>
      </c>
      <c r="M4739" s="5">
        <v>0.27</v>
      </c>
      <c r="N4739" s="5">
        <v>4</v>
      </c>
      <c r="O4739" s="6">
        <v>0</v>
      </c>
      <c r="P4739" s="5" t="str">
        <f>IF(Table2[[#This Row],[ip_risk_score]]&gt;0.8,"HIGH",IF(Table2[[#This Row],[ip_risk_score]]&gt;0.5,"MEDIUM","LOW"))</f>
        <v>LOW</v>
      </c>
      <c r="Q4739" s="5">
        <f>Table2[[#This Row],[transaction_amount]]-Table2[[#This Row],[avg_transaction_amount]]</f>
        <v>-14684.69</v>
      </c>
    </row>
    <row r="4740" spans="1:17" x14ac:dyDescent="0.25">
      <c r="A4740" s="4" t="s">
        <v>8469</v>
      </c>
      <c r="B4740" s="5" t="s">
        <v>8470</v>
      </c>
      <c r="C4740" s="5">
        <v>25644.02</v>
      </c>
      <c r="D4740" s="5" t="s">
        <v>53</v>
      </c>
      <c r="E4740" s="5" t="s">
        <v>41</v>
      </c>
      <c r="F4740" s="5" t="s">
        <v>22</v>
      </c>
      <c r="G4740" s="5" t="s">
        <v>58</v>
      </c>
      <c r="H4740" s="5">
        <v>401</v>
      </c>
      <c r="I4740" s="5">
        <v>12</v>
      </c>
      <c r="J4740" s="5">
        <v>0</v>
      </c>
      <c r="K4740" s="5">
        <v>13152.72</v>
      </c>
      <c r="L4740" s="5">
        <v>0</v>
      </c>
      <c r="M4740" s="5">
        <v>0.40300000000000002</v>
      </c>
      <c r="N4740" s="5">
        <v>2</v>
      </c>
      <c r="O4740" s="6">
        <v>0</v>
      </c>
      <c r="P4740" s="5" t="str">
        <f>IF(Table2[[#This Row],[ip_risk_score]]&gt;0.8,"HIGH",IF(Table2[[#This Row],[ip_risk_score]]&gt;0.5,"MEDIUM","LOW"))</f>
        <v>LOW</v>
      </c>
      <c r="Q4740" s="5">
        <f>Table2[[#This Row],[transaction_amount]]-Table2[[#This Row],[avg_transaction_amount]]</f>
        <v>12491.300000000001</v>
      </c>
    </row>
    <row r="4741" spans="1:17" x14ac:dyDescent="0.25">
      <c r="A4741" s="4" t="s">
        <v>8471</v>
      </c>
      <c r="B4741" s="5" t="s">
        <v>5401</v>
      </c>
      <c r="C4741" s="5">
        <v>17474.150000000001</v>
      </c>
      <c r="D4741" s="5" t="s">
        <v>20</v>
      </c>
      <c r="E4741" s="5" t="s">
        <v>31</v>
      </c>
      <c r="F4741" s="5" t="s">
        <v>22</v>
      </c>
      <c r="G4741" s="5" t="s">
        <v>58</v>
      </c>
      <c r="H4741" s="5">
        <v>733</v>
      </c>
      <c r="I4741" s="5">
        <v>16</v>
      </c>
      <c r="J4741" s="5">
        <v>2</v>
      </c>
      <c r="K4741" s="5">
        <v>17914.47</v>
      </c>
      <c r="L4741" s="5">
        <v>0</v>
      </c>
      <c r="M4741" s="5">
        <v>0.105</v>
      </c>
      <c r="N4741" s="5">
        <v>8</v>
      </c>
      <c r="O4741" s="6">
        <v>0</v>
      </c>
      <c r="P4741" s="5" t="str">
        <f>IF(Table2[[#This Row],[ip_risk_score]]&gt;0.8,"HIGH",IF(Table2[[#This Row],[ip_risk_score]]&gt;0.5,"MEDIUM","LOW"))</f>
        <v>LOW</v>
      </c>
      <c r="Q4741" s="5">
        <f>Table2[[#This Row],[transaction_amount]]-Table2[[#This Row],[avg_transaction_amount]]</f>
        <v>-440.31999999999971</v>
      </c>
    </row>
    <row r="4742" spans="1:17" x14ac:dyDescent="0.25">
      <c r="A4742" s="4" t="s">
        <v>8472</v>
      </c>
      <c r="B4742" s="5" t="s">
        <v>8473</v>
      </c>
      <c r="C4742" s="5">
        <v>18772.5</v>
      </c>
      <c r="D4742" s="5" t="s">
        <v>26</v>
      </c>
      <c r="E4742" s="5" t="s">
        <v>31</v>
      </c>
      <c r="F4742" s="5" t="s">
        <v>28</v>
      </c>
      <c r="G4742" s="5" t="s">
        <v>23</v>
      </c>
      <c r="H4742" s="5">
        <v>745</v>
      </c>
      <c r="I4742" s="5">
        <v>12</v>
      </c>
      <c r="J4742" s="5">
        <v>1</v>
      </c>
      <c r="K4742" s="5">
        <v>29062.85</v>
      </c>
      <c r="L4742" s="5">
        <v>0</v>
      </c>
      <c r="M4742" s="5">
        <v>0.55500000000000005</v>
      </c>
      <c r="N4742" s="5">
        <v>8</v>
      </c>
      <c r="O4742" s="6">
        <v>0</v>
      </c>
      <c r="P4742" s="5" t="str">
        <f>IF(Table2[[#This Row],[ip_risk_score]]&gt;0.8,"HIGH",IF(Table2[[#This Row],[ip_risk_score]]&gt;0.5,"MEDIUM","LOW"))</f>
        <v>MEDIUM</v>
      </c>
      <c r="Q4742" s="5">
        <f>Table2[[#This Row],[transaction_amount]]-Table2[[#This Row],[avg_transaction_amount]]</f>
        <v>-10290.349999999999</v>
      </c>
    </row>
    <row r="4743" spans="1:17" x14ac:dyDescent="0.25">
      <c r="A4743" s="4" t="s">
        <v>8474</v>
      </c>
      <c r="B4743" s="5" t="s">
        <v>8475</v>
      </c>
      <c r="C4743" s="5">
        <v>31085.46</v>
      </c>
      <c r="D4743" s="5" t="s">
        <v>20</v>
      </c>
      <c r="E4743" s="5" t="s">
        <v>31</v>
      </c>
      <c r="F4743" s="5" t="s">
        <v>28</v>
      </c>
      <c r="G4743" s="5" t="s">
        <v>58</v>
      </c>
      <c r="H4743" s="5">
        <v>1898</v>
      </c>
      <c r="I4743" s="5">
        <v>12</v>
      </c>
      <c r="J4743" s="5">
        <v>0</v>
      </c>
      <c r="K4743" s="5">
        <v>8038.48</v>
      </c>
      <c r="L4743" s="5">
        <v>0</v>
      </c>
      <c r="M4743" s="5">
        <v>0.90700000000000003</v>
      </c>
      <c r="N4743" s="5">
        <v>2</v>
      </c>
      <c r="O4743" s="6">
        <v>0</v>
      </c>
      <c r="P4743" s="5" t="str">
        <f>IF(Table2[[#This Row],[ip_risk_score]]&gt;0.8,"HIGH",IF(Table2[[#This Row],[ip_risk_score]]&gt;0.5,"MEDIUM","LOW"))</f>
        <v>HIGH</v>
      </c>
      <c r="Q4743" s="5">
        <f>Table2[[#This Row],[transaction_amount]]-Table2[[#This Row],[avg_transaction_amount]]</f>
        <v>23046.98</v>
      </c>
    </row>
    <row r="4744" spans="1:17" x14ac:dyDescent="0.25">
      <c r="A4744" s="4" t="s">
        <v>8476</v>
      </c>
      <c r="B4744" s="5" t="s">
        <v>8477</v>
      </c>
      <c r="C4744" s="5">
        <v>35949.97</v>
      </c>
      <c r="D4744" s="5" t="s">
        <v>20</v>
      </c>
      <c r="E4744" s="5" t="s">
        <v>21</v>
      </c>
      <c r="F4744" s="5" t="s">
        <v>28</v>
      </c>
      <c r="G4744" s="5" t="s">
        <v>48</v>
      </c>
      <c r="H4744" s="5">
        <v>1295</v>
      </c>
      <c r="I4744" s="5">
        <v>9</v>
      </c>
      <c r="J4744" s="5">
        <v>4</v>
      </c>
      <c r="K4744" s="5">
        <v>14400.59</v>
      </c>
      <c r="L4744" s="5">
        <v>0</v>
      </c>
      <c r="M4744" s="5">
        <v>0.30599999999999999</v>
      </c>
      <c r="N4744" s="5">
        <v>9</v>
      </c>
      <c r="O4744" s="6">
        <v>0</v>
      </c>
      <c r="P4744" s="5" t="str">
        <f>IF(Table2[[#This Row],[ip_risk_score]]&gt;0.8,"HIGH",IF(Table2[[#This Row],[ip_risk_score]]&gt;0.5,"MEDIUM","LOW"))</f>
        <v>LOW</v>
      </c>
      <c r="Q4744" s="5">
        <f>Table2[[#This Row],[transaction_amount]]-Table2[[#This Row],[avg_transaction_amount]]</f>
        <v>21549.38</v>
      </c>
    </row>
    <row r="4745" spans="1:17" x14ac:dyDescent="0.25">
      <c r="A4745" s="4" t="s">
        <v>8478</v>
      </c>
      <c r="B4745" s="5" t="s">
        <v>8479</v>
      </c>
      <c r="C4745" s="5">
        <v>5574.65</v>
      </c>
      <c r="D4745" s="5" t="s">
        <v>53</v>
      </c>
      <c r="E4745" s="5" t="s">
        <v>21</v>
      </c>
      <c r="F4745" s="5" t="s">
        <v>22</v>
      </c>
      <c r="G4745" s="5" t="s">
        <v>38</v>
      </c>
      <c r="H4745" s="5">
        <v>229</v>
      </c>
      <c r="I4745" s="5">
        <v>5</v>
      </c>
      <c r="J4745" s="5">
        <v>0</v>
      </c>
      <c r="K4745" s="5">
        <v>20817.759999999998</v>
      </c>
      <c r="L4745" s="5">
        <v>0</v>
      </c>
      <c r="M4745" s="5">
        <v>0.98499999999999999</v>
      </c>
      <c r="N4745" s="5">
        <v>9</v>
      </c>
      <c r="O4745" s="6">
        <v>0</v>
      </c>
      <c r="P4745" s="5" t="str">
        <f>IF(Table2[[#This Row],[ip_risk_score]]&gt;0.8,"HIGH",IF(Table2[[#This Row],[ip_risk_score]]&gt;0.5,"MEDIUM","LOW"))</f>
        <v>HIGH</v>
      </c>
      <c r="Q4745" s="5">
        <f>Table2[[#This Row],[transaction_amount]]-Table2[[#This Row],[avg_transaction_amount]]</f>
        <v>-15243.109999999999</v>
      </c>
    </row>
    <row r="4746" spans="1:17" x14ac:dyDescent="0.25">
      <c r="A4746" s="4" t="s">
        <v>8480</v>
      </c>
      <c r="B4746" s="5" t="s">
        <v>8481</v>
      </c>
      <c r="C4746" s="5">
        <v>1827.73</v>
      </c>
      <c r="D4746" s="5" t="s">
        <v>26</v>
      </c>
      <c r="E4746" s="5" t="s">
        <v>41</v>
      </c>
      <c r="F4746" s="5" t="s">
        <v>22</v>
      </c>
      <c r="G4746" s="5" t="s">
        <v>23</v>
      </c>
      <c r="H4746" s="5">
        <v>1041</v>
      </c>
      <c r="I4746" s="5">
        <v>4</v>
      </c>
      <c r="J4746" s="5">
        <v>2</v>
      </c>
      <c r="K4746" s="5">
        <v>407.94</v>
      </c>
      <c r="L4746" s="5">
        <v>0</v>
      </c>
      <c r="M4746" s="5">
        <v>0.249</v>
      </c>
      <c r="N4746" s="5">
        <v>9</v>
      </c>
      <c r="O4746" s="6">
        <v>0</v>
      </c>
      <c r="P4746" s="5" t="str">
        <f>IF(Table2[[#This Row],[ip_risk_score]]&gt;0.8,"HIGH",IF(Table2[[#This Row],[ip_risk_score]]&gt;0.5,"MEDIUM","LOW"))</f>
        <v>LOW</v>
      </c>
      <c r="Q4746" s="5">
        <f>Table2[[#This Row],[transaction_amount]]-Table2[[#This Row],[avg_transaction_amount]]</f>
        <v>1419.79</v>
      </c>
    </row>
    <row r="4747" spans="1:17" x14ac:dyDescent="0.25">
      <c r="A4747" s="4" t="s">
        <v>8482</v>
      </c>
      <c r="B4747" s="5" t="s">
        <v>5035</v>
      </c>
      <c r="C4747" s="5">
        <v>49716.800000000003</v>
      </c>
      <c r="D4747" s="5" t="s">
        <v>26</v>
      </c>
      <c r="E4747" s="5" t="s">
        <v>31</v>
      </c>
      <c r="F4747" s="5" t="s">
        <v>22</v>
      </c>
      <c r="G4747" s="5" t="s">
        <v>38</v>
      </c>
      <c r="H4747" s="5">
        <v>455</v>
      </c>
      <c r="I4747" s="5">
        <v>9</v>
      </c>
      <c r="J4747" s="5">
        <v>0</v>
      </c>
      <c r="K4747" s="5">
        <v>11499.72</v>
      </c>
      <c r="L4747" s="5">
        <v>0</v>
      </c>
      <c r="M4747" s="5">
        <v>0.47199999999999998</v>
      </c>
      <c r="N4747" s="5">
        <v>9</v>
      </c>
      <c r="O4747" s="6">
        <v>0</v>
      </c>
      <c r="P4747" s="5" t="str">
        <f>IF(Table2[[#This Row],[ip_risk_score]]&gt;0.8,"HIGH",IF(Table2[[#This Row],[ip_risk_score]]&gt;0.5,"MEDIUM","LOW"))</f>
        <v>LOW</v>
      </c>
      <c r="Q4747" s="5">
        <f>Table2[[#This Row],[transaction_amount]]-Table2[[#This Row],[avg_transaction_amount]]</f>
        <v>38217.08</v>
      </c>
    </row>
    <row r="4748" spans="1:17" x14ac:dyDescent="0.25">
      <c r="A4748" s="4" t="s">
        <v>8483</v>
      </c>
      <c r="B4748" s="5" t="s">
        <v>378</v>
      </c>
      <c r="C4748" s="5">
        <v>11674.78</v>
      </c>
      <c r="D4748" s="5" t="s">
        <v>53</v>
      </c>
      <c r="E4748" s="5" t="s">
        <v>41</v>
      </c>
      <c r="F4748" s="5" t="s">
        <v>28</v>
      </c>
      <c r="G4748" s="5" t="s">
        <v>58</v>
      </c>
      <c r="H4748" s="5">
        <v>23</v>
      </c>
      <c r="I4748" s="5">
        <v>13</v>
      </c>
      <c r="J4748" s="5">
        <v>0</v>
      </c>
      <c r="K4748" s="5">
        <v>17080.57</v>
      </c>
      <c r="L4748" s="5">
        <v>0</v>
      </c>
      <c r="M4748" s="5">
        <v>0.34300000000000003</v>
      </c>
      <c r="N4748" s="5">
        <v>7</v>
      </c>
      <c r="O4748" s="6">
        <v>0</v>
      </c>
      <c r="P4748" s="5" t="str">
        <f>IF(Table2[[#This Row],[ip_risk_score]]&gt;0.8,"HIGH",IF(Table2[[#This Row],[ip_risk_score]]&gt;0.5,"MEDIUM","LOW"))</f>
        <v>LOW</v>
      </c>
      <c r="Q4748" s="5">
        <f>Table2[[#This Row],[transaction_amount]]-Table2[[#This Row],[avg_transaction_amount]]</f>
        <v>-5405.7899999999991</v>
      </c>
    </row>
    <row r="4749" spans="1:17" x14ac:dyDescent="0.25">
      <c r="A4749" s="4" t="s">
        <v>8484</v>
      </c>
      <c r="B4749" s="5" t="s">
        <v>8485</v>
      </c>
      <c r="C4749" s="5">
        <v>2738.83</v>
      </c>
      <c r="D4749" s="5" t="s">
        <v>20</v>
      </c>
      <c r="E4749" s="5" t="s">
        <v>41</v>
      </c>
      <c r="F4749" s="5" t="s">
        <v>32</v>
      </c>
      <c r="G4749" s="5" t="s">
        <v>33</v>
      </c>
      <c r="H4749" s="5">
        <v>396</v>
      </c>
      <c r="I4749" s="5">
        <v>10</v>
      </c>
      <c r="J4749" s="5">
        <v>0</v>
      </c>
      <c r="K4749" s="5">
        <v>27037.46</v>
      </c>
      <c r="L4749" s="5">
        <v>0</v>
      </c>
      <c r="M4749" s="5">
        <v>0.308</v>
      </c>
      <c r="N4749" s="5">
        <v>9</v>
      </c>
      <c r="O4749" s="6">
        <v>1</v>
      </c>
      <c r="P4749" s="5" t="str">
        <f>IF(Table2[[#This Row],[ip_risk_score]]&gt;0.8,"HIGH",IF(Table2[[#This Row],[ip_risk_score]]&gt;0.5,"MEDIUM","LOW"))</f>
        <v>LOW</v>
      </c>
      <c r="Q4749" s="5">
        <f>Table2[[#This Row],[transaction_amount]]-Table2[[#This Row],[avg_transaction_amount]]</f>
        <v>-24298.629999999997</v>
      </c>
    </row>
    <row r="4750" spans="1:17" x14ac:dyDescent="0.25">
      <c r="A4750" s="4" t="s">
        <v>8486</v>
      </c>
      <c r="B4750" s="5" t="s">
        <v>8487</v>
      </c>
      <c r="C4750" s="5">
        <v>9534.27</v>
      </c>
      <c r="D4750" s="5" t="s">
        <v>20</v>
      </c>
      <c r="E4750" s="5" t="s">
        <v>41</v>
      </c>
      <c r="F4750" s="5" t="s">
        <v>32</v>
      </c>
      <c r="G4750" s="5" t="s">
        <v>23</v>
      </c>
      <c r="H4750" s="5">
        <v>651</v>
      </c>
      <c r="I4750" s="5">
        <v>4</v>
      </c>
      <c r="J4750" s="5">
        <v>4</v>
      </c>
      <c r="K4750" s="5">
        <v>29760.73</v>
      </c>
      <c r="L4750" s="5">
        <v>0</v>
      </c>
      <c r="M4750" s="5">
        <v>0.378</v>
      </c>
      <c r="N4750" s="5">
        <v>8</v>
      </c>
      <c r="O4750" s="6">
        <v>0</v>
      </c>
      <c r="P4750" s="5" t="str">
        <f>IF(Table2[[#This Row],[ip_risk_score]]&gt;0.8,"HIGH",IF(Table2[[#This Row],[ip_risk_score]]&gt;0.5,"MEDIUM","LOW"))</f>
        <v>LOW</v>
      </c>
      <c r="Q4750" s="5">
        <f>Table2[[#This Row],[transaction_amount]]-Table2[[#This Row],[avg_transaction_amount]]</f>
        <v>-20226.46</v>
      </c>
    </row>
    <row r="4751" spans="1:17" x14ac:dyDescent="0.25">
      <c r="A4751" s="4" t="s">
        <v>8488</v>
      </c>
      <c r="B4751" s="5" t="s">
        <v>8489</v>
      </c>
      <c r="C4751" s="5">
        <v>1995.94</v>
      </c>
      <c r="D4751" s="5" t="s">
        <v>26</v>
      </c>
      <c r="E4751" s="5" t="s">
        <v>21</v>
      </c>
      <c r="F4751" s="5" t="s">
        <v>32</v>
      </c>
      <c r="G4751" s="5" t="s">
        <v>58</v>
      </c>
      <c r="H4751" s="5">
        <v>1055</v>
      </c>
      <c r="I4751" s="5">
        <v>3</v>
      </c>
      <c r="J4751" s="5">
        <v>1</v>
      </c>
      <c r="K4751" s="5">
        <v>16734.099999999999</v>
      </c>
      <c r="L4751" s="5">
        <v>0</v>
      </c>
      <c r="M4751" s="5">
        <v>3.2000000000000001E-2</v>
      </c>
      <c r="N4751" s="5">
        <v>8</v>
      </c>
      <c r="O4751" s="6">
        <v>1</v>
      </c>
      <c r="P4751" s="5" t="str">
        <f>IF(Table2[[#This Row],[ip_risk_score]]&gt;0.8,"HIGH",IF(Table2[[#This Row],[ip_risk_score]]&gt;0.5,"MEDIUM","LOW"))</f>
        <v>LOW</v>
      </c>
      <c r="Q4751" s="5">
        <f>Table2[[#This Row],[transaction_amount]]-Table2[[#This Row],[avg_transaction_amount]]</f>
        <v>-14738.159999999998</v>
      </c>
    </row>
    <row r="4752" spans="1:17" x14ac:dyDescent="0.25">
      <c r="A4752" s="4" t="s">
        <v>8490</v>
      </c>
      <c r="B4752" s="5" t="s">
        <v>7842</v>
      </c>
      <c r="C4752" s="5">
        <v>19620.95</v>
      </c>
      <c r="D4752" s="5" t="s">
        <v>53</v>
      </c>
      <c r="E4752" s="5" t="s">
        <v>31</v>
      </c>
      <c r="F4752" s="5" t="s">
        <v>32</v>
      </c>
      <c r="G4752" s="5" t="s">
        <v>23</v>
      </c>
      <c r="H4752" s="5">
        <v>234</v>
      </c>
      <c r="I4752" s="5">
        <v>2</v>
      </c>
      <c r="J4752" s="5">
        <v>0</v>
      </c>
      <c r="K4752" s="5">
        <v>28342.95</v>
      </c>
      <c r="L4752" s="5">
        <v>0</v>
      </c>
      <c r="M4752" s="5">
        <v>0.53200000000000003</v>
      </c>
      <c r="N4752" s="5">
        <v>7</v>
      </c>
      <c r="O4752" s="6">
        <v>0</v>
      </c>
      <c r="P4752" s="5" t="str">
        <f>IF(Table2[[#This Row],[ip_risk_score]]&gt;0.8,"HIGH",IF(Table2[[#This Row],[ip_risk_score]]&gt;0.5,"MEDIUM","LOW"))</f>
        <v>MEDIUM</v>
      </c>
      <c r="Q4752" s="5">
        <f>Table2[[#This Row],[transaction_amount]]-Table2[[#This Row],[avg_transaction_amount]]</f>
        <v>-8722</v>
      </c>
    </row>
    <row r="4753" spans="1:17" x14ac:dyDescent="0.25">
      <c r="A4753" s="4" t="s">
        <v>8491</v>
      </c>
      <c r="B4753" s="5" t="s">
        <v>3992</v>
      </c>
      <c r="C4753" s="5">
        <v>40129.97</v>
      </c>
      <c r="D4753" s="5" t="s">
        <v>53</v>
      </c>
      <c r="E4753" s="5" t="s">
        <v>41</v>
      </c>
      <c r="F4753" s="5" t="s">
        <v>32</v>
      </c>
      <c r="G4753" s="5" t="s">
        <v>33</v>
      </c>
      <c r="H4753" s="5">
        <v>244</v>
      </c>
      <c r="I4753" s="5">
        <v>13</v>
      </c>
      <c r="J4753" s="5">
        <v>3</v>
      </c>
      <c r="K4753" s="5">
        <v>3068.04</v>
      </c>
      <c r="L4753" s="5">
        <v>0</v>
      </c>
      <c r="M4753" s="5">
        <v>0.74099999999999999</v>
      </c>
      <c r="N4753" s="5">
        <v>2</v>
      </c>
      <c r="O4753" s="6">
        <v>0</v>
      </c>
      <c r="P4753" s="5" t="str">
        <f>IF(Table2[[#This Row],[ip_risk_score]]&gt;0.8,"HIGH",IF(Table2[[#This Row],[ip_risk_score]]&gt;0.5,"MEDIUM","LOW"))</f>
        <v>MEDIUM</v>
      </c>
      <c r="Q4753" s="5">
        <f>Table2[[#This Row],[transaction_amount]]-Table2[[#This Row],[avg_transaction_amount]]</f>
        <v>37061.93</v>
      </c>
    </row>
    <row r="4754" spans="1:17" x14ac:dyDescent="0.25">
      <c r="A4754" s="4" t="s">
        <v>8492</v>
      </c>
      <c r="B4754" s="5" t="s">
        <v>8493</v>
      </c>
      <c r="C4754" s="5">
        <v>17095.16</v>
      </c>
      <c r="D4754" s="5" t="s">
        <v>20</v>
      </c>
      <c r="E4754" s="5" t="s">
        <v>21</v>
      </c>
      <c r="F4754" s="5" t="s">
        <v>22</v>
      </c>
      <c r="G4754" s="5" t="s">
        <v>48</v>
      </c>
      <c r="H4754" s="5">
        <v>1374</v>
      </c>
      <c r="I4754" s="5">
        <v>12</v>
      </c>
      <c r="J4754" s="5">
        <v>2</v>
      </c>
      <c r="K4754" s="5">
        <v>21068</v>
      </c>
      <c r="L4754" s="5">
        <v>0</v>
      </c>
      <c r="M4754" s="5">
        <v>0.86399999999999999</v>
      </c>
      <c r="N4754" s="5">
        <v>2</v>
      </c>
      <c r="O4754" s="6">
        <v>0</v>
      </c>
      <c r="P4754" s="5" t="str">
        <f>IF(Table2[[#This Row],[ip_risk_score]]&gt;0.8,"HIGH",IF(Table2[[#This Row],[ip_risk_score]]&gt;0.5,"MEDIUM","LOW"))</f>
        <v>HIGH</v>
      </c>
      <c r="Q4754" s="5">
        <f>Table2[[#This Row],[transaction_amount]]-Table2[[#This Row],[avg_transaction_amount]]</f>
        <v>-3972.84</v>
      </c>
    </row>
    <row r="4755" spans="1:17" x14ac:dyDescent="0.25">
      <c r="A4755" s="4" t="s">
        <v>8494</v>
      </c>
      <c r="B4755" s="5" t="s">
        <v>8495</v>
      </c>
      <c r="C4755" s="5">
        <v>22236.959999999999</v>
      </c>
      <c r="D4755" s="5" t="s">
        <v>20</v>
      </c>
      <c r="E4755" s="5" t="s">
        <v>27</v>
      </c>
      <c r="F4755" s="5" t="s">
        <v>28</v>
      </c>
      <c r="G4755" s="5" t="s">
        <v>48</v>
      </c>
      <c r="H4755" s="5">
        <v>1999</v>
      </c>
      <c r="I4755" s="5">
        <v>23</v>
      </c>
      <c r="J4755" s="5">
        <v>3</v>
      </c>
      <c r="K4755" s="5">
        <v>12076.58</v>
      </c>
      <c r="L4755" s="5">
        <v>0</v>
      </c>
      <c r="M4755" s="5">
        <v>0.32400000000000001</v>
      </c>
      <c r="N4755" s="5">
        <v>8</v>
      </c>
      <c r="O4755" s="6">
        <v>0</v>
      </c>
      <c r="P4755" s="5" t="str">
        <f>IF(Table2[[#This Row],[ip_risk_score]]&gt;0.8,"HIGH",IF(Table2[[#This Row],[ip_risk_score]]&gt;0.5,"MEDIUM","LOW"))</f>
        <v>LOW</v>
      </c>
      <c r="Q4755" s="5">
        <f>Table2[[#This Row],[transaction_amount]]-Table2[[#This Row],[avg_transaction_amount]]</f>
        <v>10160.379999999999</v>
      </c>
    </row>
    <row r="4756" spans="1:17" x14ac:dyDescent="0.25">
      <c r="A4756" s="4" t="s">
        <v>8496</v>
      </c>
      <c r="B4756" s="5" t="s">
        <v>8497</v>
      </c>
      <c r="C4756" s="5">
        <v>33795.56</v>
      </c>
      <c r="D4756" s="5" t="s">
        <v>53</v>
      </c>
      <c r="E4756" s="5" t="s">
        <v>27</v>
      </c>
      <c r="F4756" s="5" t="s">
        <v>32</v>
      </c>
      <c r="G4756" s="5" t="s">
        <v>48</v>
      </c>
      <c r="H4756" s="5">
        <v>1009</v>
      </c>
      <c r="I4756" s="5">
        <v>22</v>
      </c>
      <c r="J4756" s="5">
        <v>1</v>
      </c>
      <c r="K4756" s="5">
        <v>22554.11</v>
      </c>
      <c r="L4756" s="5">
        <v>0</v>
      </c>
      <c r="M4756" s="5">
        <v>0.55000000000000004</v>
      </c>
      <c r="N4756" s="5">
        <v>2</v>
      </c>
      <c r="O4756" s="6">
        <v>0</v>
      </c>
      <c r="P4756" s="5" t="str">
        <f>IF(Table2[[#This Row],[ip_risk_score]]&gt;0.8,"HIGH",IF(Table2[[#This Row],[ip_risk_score]]&gt;0.5,"MEDIUM","LOW"))</f>
        <v>MEDIUM</v>
      </c>
      <c r="Q4756" s="5">
        <f>Table2[[#This Row],[transaction_amount]]-Table2[[#This Row],[avg_transaction_amount]]</f>
        <v>11241.449999999997</v>
      </c>
    </row>
    <row r="4757" spans="1:17" x14ac:dyDescent="0.25">
      <c r="A4757" s="4" t="s">
        <v>8498</v>
      </c>
      <c r="B4757" s="5" t="s">
        <v>8499</v>
      </c>
      <c r="C4757" s="5">
        <v>25469.26</v>
      </c>
      <c r="D4757" s="5" t="s">
        <v>26</v>
      </c>
      <c r="E4757" s="5" t="s">
        <v>41</v>
      </c>
      <c r="F4757" s="5" t="s">
        <v>32</v>
      </c>
      <c r="G4757" s="5" t="s">
        <v>33</v>
      </c>
      <c r="H4757" s="5">
        <v>720</v>
      </c>
      <c r="I4757" s="5">
        <v>4</v>
      </c>
      <c r="J4757" s="5">
        <v>2</v>
      </c>
      <c r="K4757" s="5">
        <v>26044.93</v>
      </c>
      <c r="L4757" s="5">
        <v>0</v>
      </c>
      <c r="M4757" s="5">
        <v>0.89300000000000002</v>
      </c>
      <c r="N4757" s="5">
        <v>2</v>
      </c>
      <c r="O4757" s="6">
        <v>0</v>
      </c>
      <c r="P4757" s="5" t="str">
        <f>IF(Table2[[#This Row],[ip_risk_score]]&gt;0.8,"HIGH",IF(Table2[[#This Row],[ip_risk_score]]&gt;0.5,"MEDIUM","LOW"))</f>
        <v>HIGH</v>
      </c>
      <c r="Q4757" s="5">
        <f>Table2[[#This Row],[transaction_amount]]-Table2[[#This Row],[avg_transaction_amount]]</f>
        <v>-575.67000000000189</v>
      </c>
    </row>
    <row r="4758" spans="1:17" x14ac:dyDescent="0.25">
      <c r="A4758" s="4" t="s">
        <v>8500</v>
      </c>
      <c r="B4758" s="5" t="s">
        <v>7129</v>
      </c>
      <c r="C4758" s="5">
        <v>43079.21</v>
      </c>
      <c r="D4758" s="5" t="s">
        <v>20</v>
      </c>
      <c r="E4758" s="5" t="s">
        <v>41</v>
      </c>
      <c r="F4758" s="5" t="s">
        <v>32</v>
      </c>
      <c r="G4758" s="5" t="s">
        <v>38</v>
      </c>
      <c r="H4758" s="5">
        <v>1167</v>
      </c>
      <c r="I4758" s="5">
        <v>11</v>
      </c>
      <c r="J4758" s="5">
        <v>1</v>
      </c>
      <c r="K4758" s="5">
        <v>1706.36</v>
      </c>
      <c r="L4758" s="5">
        <v>0</v>
      </c>
      <c r="M4758" s="5">
        <v>0.8</v>
      </c>
      <c r="N4758" s="5">
        <v>7</v>
      </c>
      <c r="O4758" s="6">
        <v>0</v>
      </c>
      <c r="P4758" s="5" t="str">
        <f>IF(Table2[[#This Row],[ip_risk_score]]&gt;0.8,"HIGH",IF(Table2[[#This Row],[ip_risk_score]]&gt;0.5,"MEDIUM","LOW"))</f>
        <v>MEDIUM</v>
      </c>
      <c r="Q4758" s="5">
        <f>Table2[[#This Row],[transaction_amount]]-Table2[[#This Row],[avg_transaction_amount]]</f>
        <v>41372.85</v>
      </c>
    </row>
    <row r="4759" spans="1:17" x14ac:dyDescent="0.25">
      <c r="A4759" s="4" t="s">
        <v>8501</v>
      </c>
      <c r="B4759" s="5" t="s">
        <v>1993</v>
      </c>
      <c r="C4759" s="5">
        <v>43308.480000000003</v>
      </c>
      <c r="D4759" s="5" t="s">
        <v>53</v>
      </c>
      <c r="E4759" s="5" t="s">
        <v>31</v>
      </c>
      <c r="F4759" s="5" t="s">
        <v>22</v>
      </c>
      <c r="G4759" s="5" t="s">
        <v>33</v>
      </c>
      <c r="H4759" s="5">
        <v>1211</v>
      </c>
      <c r="I4759" s="5">
        <v>22</v>
      </c>
      <c r="J4759" s="5">
        <v>2</v>
      </c>
      <c r="K4759" s="5">
        <v>28070.66</v>
      </c>
      <c r="L4759" s="5">
        <v>0</v>
      </c>
      <c r="M4759" s="5">
        <v>0.46400000000000002</v>
      </c>
      <c r="N4759" s="5">
        <v>7</v>
      </c>
      <c r="O4759" s="6">
        <v>0</v>
      </c>
      <c r="P4759" s="5" t="str">
        <f>IF(Table2[[#This Row],[ip_risk_score]]&gt;0.8,"HIGH",IF(Table2[[#This Row],[ip_risk_score]]&gt;0.5,"MEDIUM","LOW"))</f>
        <v>LOW</v>
      </c>
      <c r="Q4759" s="5">
        <f>Table2[[#This Row],[transaction_amount]]-Table2[[#This Row],[avg_transaction_amount]]</f>
        <v>15237.820000000003</v>
      </c>
    </row>
    <row r="4760" spans="1:17" x14ac:dyDescent="0.25">
      <c r="A4760" s="4" t="s">
        <v>8502</v>
      </c>
      <c r="B4760" s="5" t="s">
        <v>8503</v>
      </c>
      <c r="C4760" s="5">
        <v>545.04</v>
      </c>
      <c r="D4760" s="5" t="s">
        <v>53</v>
      </c>
      <c r="E4760" s="5" t="s">
        <v>31</v>
      </c>
      <c r="F4760" s="5" t="s">
        <v>32</v>
      </c>
      <c r="G4760" s="5" t="s">
        <v>33</v>
      </c>
      <c r="H4760" s="5">
        <v>1589</v>
      </c>
      <c r="I4760" s="5">
        <v>9</v>
      </c>
      <c r="J4760" s="5">
        <v>3</v>
      </c>
      <c r="K4760" s="5">
        <v>2137.87</v>
      </c>
      <c r="L4760" s="5">
        <v>0</v>
      </c>
      <c r="M4760" s="5">
        <v>0.16500000000000001</v>
      </c>
      <c r="N4760" s="5">
        <v>1</v>
      </c>
      <c r="O4760" s="6">
        <v>0</v>
      </c>
      <c r="P4760" s="5" t="str">
        <f>IF(Table2[[#This Row],[ip_risk_score]]&gt;0.8,"HIGH",IF(Table2[[#This Row],[ip_risk_score]]&gt;0.5,"MEDIUM","LOW"))</f>
        <v>LOW</v>
      </c>
      <c r="Q4760" s="5">
        <f>Table2[[#This Row],[transaction_amount]]-Table2[[#This Row],[avg_transaction_amount]]</f>
        <v>-1592.83</v>
      </c>
    </row>
    <row r="4761" spans="1:17" x14ac:dyDescent="0.25">
      <c r="A4761" s="4" t="s">
        <v>8504</v>
      </c>
      <c r="B4761" s="5" t="s">
        <v>8505</v>
      </c>
      <c r="C4761" s="5">
        <v>38913.410000000003</v>
      </c>
      <c r="D4761" s="5" t="s">
        <v>53</v>
      </c>
      <c r="E4761" s="5" t="s">
        <v>41</v>
      </c>
      <c r="F4761" s="5" t="s">
        <v>28</v>
      </c>
      <c r="G4761" s="5" t="s">
        <v>58</v>
      </c>
      <c r="H4761" s="5">
        <v>1553</v>
      </c>
      <c r="I4761" s="5">
        <v>1</v>
      </c>
      <c r="J4761" s="5">
        <v>3</v>
      </c>
      <c r="K4761" s="5">
        <v>22626.61</v>
      </c>
      <c r="L4761" s="5">
        <v>0</v>
      </c>
      <c r="M4761" s="5">
        <v>0.55800000000000005</v>
      </c>
      <c r="N4761" s="5">
        <v>7</v>
      </c>
      <c r="O4761" s="6">
        <v>0</v>
      </c>
      <c r="P4761" s="5" t="str">
        <f>IF(Table2[[#This Row],[ip_risk_score]]&gt;0.8,"HIGH",IF(Table2[[#This Row],[ip_risk_score]]&gt;0.5,"MEDIUM","LOW"))</f>
        <v>MEDIUM</v>
      </c>
      <c r="Q4761" s="5">
        <f>Table2[[#This Row],[transaction_amount]]-Table2[[#This Row],[avg_transaction_amount]]</f>
        <v>16286.800000000003</v>
      </c>
    </row>
    <row r="4762" spans="1:17" x14ac:dyDescent="0.25">
      <c r="A4762" s="4" t="s">
        <v>8506</v>
      </c>
      <c r="B4762" s="5" t="s">
        <v>7893</v>
      </c>
      <c r="C4762" s="5">
        <v>23063.64</v>
      </c>
      <c r="D4762" s="5" t="s">
        <v>26</v>
      </c>
      <c r="E4762" s="5" t="s">
        <v>21</v>
      </c>
      <c r="F4762" s="5" t="s">
        <v>22</v>
      </c>
      <c r="G4762" s="5" t="s">
        <v>48</v>
      </c>
      <c r="H4762" s="5">
        <v>801</v>
      </c>
      <c r="I4762" s="5">
        <v>6</v>
      </c>
      <c r="J4762" s="5">
        <v>4</v>
      </c>
      <c r="K4762" s="5">
        <v>2165.19</v>
      </c>
      <c r="L4762" s="5">
        <v>0</v>
      </c>
      <c r="M4762" s="5">
        <v>0.99</v>
      </c>
      <c r="N4762" s="5">
        <v>5</v>
      </c>
      <c r="O4762" s="6">
        <v>1</v>
      </c>
      <c r="P4762" s="5" t="str">
        <f>IF(Table2[[#This Row],[ip_risk_score]]&gt;0.8,"HIGH",IF(Table2[[#This Row],[ip_risk_score]]&gt;0.5,"MEDIUM","LOW"))</f>
        <v>HIGH</v>
      </c>
      <c r="Q4762" s="5">
        <f>Table2[[#This Row],[transaction_amount]]-Table2[[#This Row],[avg_transaction_amount]]</f>
        <v>20898.45</v>
      </c>
    </row>
    <row r="4763" spans="1:17" x14ac:dyDescent="0.25">
      <c r="A4763" s="4" t="s">
        <v>8507</v>
      </c>
      <c r="B4763" s="5" t="s">
        <v>2665</v>
      </c>
      <c r="C4763" s="5">
        <v>49442.59</v>
      </c>
      <c r="D4763" s="5" t="s">
        <v>20</v>
      </c>
      <c r="E4763" s="5" t="s">
        <v>41</v>
      </c>
      <c r="F4763" s="5" t="s">
        <v>22</v>
      </c>
      <c r="G4763" s="5" t="s">
        <v>23</v>
      </c>
      <c r="H4763" s="5">
        <v>1572</v>
      </c>
      <c r="I4763" s="5">
        <v>6</v>
      </c>
      <c r="J4763" s="5">
        <v>1</v>
      </c>
      <c r="K4763" s="5">
        <v>25864.3</v>
      </c>
      <c r="L4763" s="5">
        <v>0</v>
      </c>
      <c r="M4763" s="5">
        <v>0.75800000000000001</v>
      </c>
      <c r="N4763" s="5">
        <v>5</v>
      </c>
      <c r="O4763" s="6">
        <v>0</v>
      </c>
      <c r="P4763" s="5" t="str">
        <f>IF(Table2[[#This Row],[ip_risk_score]]&gt;0.8,"HIGH",IF(Table2[[#This Row],[ip_risk_score]]&gt;0.5,"MEDIUM","LOW"))</f>
        <v>MEDIUM</v>
      </c>
      <c r="Q4763" s="5">
        <f>Table2[[#This Row],[transaction_amount]]-Table2[[#This Row],[avg_transaction_amount]]</f>
        <v>23578.289999999997</v>
      </c>
    </row>
    <row r="4764" spans="1:17" x14ac:dyDescent="0.25">
      <c r="A4764" s="4" t="s">
        <v>8508</v>
      </c>
      <c r="B4764" s="5" t="s">
        <v>8509</v>
      </c>
      <c r="C4764" s="5">
        <v>24187.439999999999</v>
      </c>
      <c r="D4764" s="5" t="s">
        <v>20</v>
      </c>
      <c r="E4764" s="5" t="s">
        <v>31</v>
      </c>
      <c r="F4764" s="5" t="s">
        <v>22</v>
      </c>
      <c r="G4764" s="5" t="s">
        <v>38</v>
      </c>
      <c r="H4764" s="5">
        <v>446</v>
      </c>
      <c r="I4764" s="5">
        <v>3</v>
      </c>
      <c r="J4764" s="5">
        <v>3</v>
      </c>
      <c r="K4764" s="5">
        <v>6228.95</v>
      </c>
      <c r="L4764" s="5">
        <v>0</v>
      </c>
      <c r="M4764" s="5">
        <v>0.84799999999999998</v>
      </c>
      <c r="N4764" s="5">
        <v>2</v>
      </c>
      <c r="O4764" s="6">
        <v>0</v>
      </c>
      <c r="P4764" s="5" t="str">
        <f>IF(Table2[[#This Row],[ip_risk_score]]&gt;0.8,"HIGH",IF(Table2[[#This Row],[ip_risk_score]]&gt;0.5,"MEDIUM","LOW"))</f>
        <v>HIGH</v>
      </c>
      <c r="Q4764" s="5">
        <f>Table2[[#This Row],[transaction_amount]]-Table2[[#This Row],[avg_transaction_amount]]</f>
        <v>17958.489999999998</v>
      </c>
    </row>
    <row r="4765" spans="1:17" x14ac:dyDescent="0.25">
      <c r="A4765" s="4" t="s">
        <v>8510</v>
      </c>
      <c r="B4765" s="5" t="s">
        <v>8511</v>
      </c>
      <c r="C4765" s="5">
        <v>49345.45</v>
      </c>
      <c r="D4765" s="5" t="s">
        <v>20</v>
      </c>
      <c r="E4765" s="5" t="s">
        <v>31</v>
      </c>
      <c r="F4765" s="5" t="s">
        <v>32</v>
      </c>
      <c r="G4765" s="5" t="s">
        <v>23</v>
      </c>
      <c r="H4765" s="5">
        <v>1084</v>
      </c>
      <c r="I4765" s="5">
        <v>11</v>
      </c>
      <c r="J4765" s="5">
        <v>2</v>
      </c>
      <c r="K4765" s="5">
        <v>13078.7</v>
      </c>
      <c r="L4765" s="5">
        <v>0</v>
      </c>
      <c r="M4765" s="5">
        <v>0.189</v>
      </c>
      <c r="N4765" s="5">
        <v>6</v>
      </c>
      <c r="O4765" s="6">
        <v>0</v>
      </c>
      <c r="P4765" s="5" t="str">
        <f>IF(Table2[[#This Row],[ip_risk_score]]&gt;0.8,"HIGH",IF(Table2[[#This Row],[ip_risk_score]]&gt;0.5,"MEDIUM","LOW"))</f>
        <v>LOW</v>
      </c>
      <c r="Q4765" s="5">
        <f>Table2[[#This Row],[transaction_amount]]-Table2[[#This Row],[avg_transaction_amount]]</f>
        <v>36266.75</v>
      </c>
    </row>
    <row r="4766" spans="1:17" x14ac:dyDescent="0.25">
      <c r="A4766" s="4" t="s">
        <v>8512</v>
      </c>
      <c r="B4766" s="5" t="s">
        <v>8513</v>
      </c>
      <c r="C4766" s="5">
        <v>37740.74</v>
      </c>
      <c r="D4766" s="5" t="s">
        <v>26</v>
      </c>
      <c r="E4766" s="5" t="s">
        <v>21</v>
      </c>
      <c r="F4766" s="5" t="s">
        <v>32</v>
      </c>
      <c r="G4766" s="5" t="s">
        <v>58</v>
      </c>
      <c r="H4766" s="5">
        <v>1957</v>
      </c>
      <c r="I4766" s="5">
        <v>23</v>
      </c>
      <c r="J4766" s="5">
        <v>0</v>
      </c>
      <c r="K4766" s="5">
        <v>27985.37</v>
      </c>
      <c r="L4766" s="5">
        <v>0</v>
      </c>
      <c r="M4766" s="5">
        <v>0.90400000000000003</v>
      </c>
      <c r="N4766" s="5">
        <v>4</v>
      </c>
      <c r="O4766" s="6">
        <v>0</v>
      </c>
      <c r="P4766" s="5" t="str">
        <f>IF(Table2[[#This Row],[ip_risk_score]]&gt;0.8,"HIGH",IF(Table2[[#This Row],[ip_risk_score]]&gt;0.5,"MEDIUM","LOW"))</f>
        <v>HIGH</v>
      </c>
      <c r="Q4766" s="5">
        <f>Table2[[#This Row],[transaction_amount]]-Table2[[#This Row],[avg_transaction_amount]]</f>
        <v>9755.369999999999</v>
      </c>
    </row>
    <row r="4767" spans="1:17" x14ac:dyDescent="0.25">
      <c r="A4767" s="4" t="s">
        <v>8514</v>
      </c>
      <c r="B4767" s="5" t="s">
        <v>8515</v>
      </c>
      <c r="C4767" s="5">
        <v>12467.81</v>
      </c>
      <c r="D4767" s="5" t="s">
        <v>20</v>
      </c>
      <c r="E4767" s="5" t="s">
        <v>41</v>
      </c>
      <c r="F4767" s="5" t="s">
        <v>32</v>
      </c>
      <c r="G4767" s="5" t="s">
        <v>58</v>
      </c>
      <c r="H4767" s="5">
        <v>1476</v>
      </c>
      <c r="I4767" s="5">
        <v>3</v>
      </c>
      <c r="J4767" s="5">
        <v>0</v>
      </c>
      <c r="K4767" s="5">
        <v>23782.81</v>
      </c>
      <c r="L4767" s="5">
        <v>0</v>
      </c>
      <c r="M4767" s="5">
        <v>1.4E-2</v>
      </c>
      <c r="N4767" s="5">
        <v>7</v>
      </c>
      <c r="O4767" s="6">
        <v>0</v>
      </c>
      <c r="P4767" s="5" t="str">
        <f>IF(Table2[[#This Row],[ip_risk_score]]&gt;0.8,"HIGH",IF(Table2[[#This Row],[ip_risk_score]]&gt;0.5,"MEDIUM","LOW"))</f>
        <v>LOW</v>
      </c>
      <c r="Q4767" s="5">
        <f>Table2[[#This Row],[transaction_amount]]-Table2[[#This Row],[avg_transaction_amount]]</f>
        <v>-11315.000000000002</v>
      </c>
    </row>
    <row r="4768" spans="1:17" x14ac:dyDescent="0.25">
      <c r="A4768" s="4" t="s">
        <v>8516</v>
      </c>
      <c r="B4768" s="5" t="s">
        <v>1098</v>
      </c>
      <c r="C4768" s="5">
        <v>26942.83</v>
      </c>
      <c r="D4768" s="5" t="s">
        <v>20</v>
      </c>
      <c r="E4768" s="5" t="s">
        <v>31</v>
      </c>
      <c r="F4768" s="5" t="s">
        <v>32</v>
      </c>
      <c r="G4768" s="5" t="s">
        <v>38</v>
      </c>
      <c r="H4768" s="5">
        <v>590</v>
      </c>
      <c r="I4768" s="5">
        <v>6</v>
      </c>
      <c r="J4768" s="5">
        <v>0</v>
      </c>
      <c r="K4768" s="5">
        <v>23594.68</v>
      </c>
      <c r="L4768" s="5">
        <v>1</v>
      </c>
      <c r="M4768" s="5">
        <v>0.86199999999999999</v>
      </c>
      <c r="N4768" s="5">
        <v>2</v>
      </c>
      <c r="O4768" s="6">
        <v>0</v>
      </c>
      <c r="P4768" s="5" t="str">
        <f>IF(Table2[[#This Row],[ip_risk_score]]&gt;0.8,"HIGH",IF(Table2[[#This Row],[ip_risk_score]]&gt;0.5,"MEDIUM","LOW"))</f>
        <v>HIGH</v>
      </c>
      <c r="Q4768" s="5">
        <f>Table2[[#This Row],[transaction_amount]]-Table2[[#This Row],[avg_transaction_amount]]</f>
        <v>3348.1500000000015</v>
      </c>
    </row>
    <row r="4769" spans="1:17" x14ac:dyDescent="0.25">
      <c r="A4769" s="4" t="s">
        <v>8517</v>
      </c>
      <c r="B4769" s="5" t="s">
        <v>8518</v>
      </c>
      <c r="C4769" s="5">
        <v>49607.18</v>
      </c>
      <c r="D4769" s="5" t="s">
        <v>20</v>
      </c>
      <c r="E4769" s="5" t="s">
        <v>41</v>
      </c>
      <c r="F4769" s="5" t="s">
        <v>28</v>
      </c>
      <c r="G4769" s="5" t="s">
        <v>23</v>
      </c>
      <c r="H4769" s="5">
        <v>1314</v>
      </c>
      <c r="I4769" s="5">
        <v>19</v>
      </c>
      <c r="J4769" s="5">
        <v>4</v>
      </c>
      <c r="K4769" s="5">
        <v>22923.57</v>
      </c>
      <c r="L4769" s="5">
        <v>0</v>
      </c>
      <c r="M4769" s="5">
        <v>0.23899999999999999</v>
      </c>
      <c r="N4769" s="5">
        <v>8</v>
      </c>
      <c r="O4769" s="6">
        <v>0</v>
      </c>
      <c r="P4769" s="5" t="str">
        <f>IF(Table2[[#This Row],[ip_risk_score]]&gt;0.8,"HIGH",IF(Table2[[#This Row],[ip_risk_score]]&gt;0.5,"MEDIUM","LOW"))</f>
        <v>LOW</v>
      </c>
      <c r="Q4769" s="5">
        <f>Table2[[#This Row],[transaction_amount]]-Table2[[#This Row],[avg_transaction_amount]]</f>
        <v>26683.61</v>
      </c>
    </row>
    <row r="4770" spans="1:17" x14ac:dyDescent="0.25">
      <c r="A4770" s="4" t="s">
        <v>8519</v>
      </c>
      <c r="B4770" s="5" t="s">
        <v>1098</v>
      </c>
      <c r="C4770" s="5">
        <v>42883.65</v>
      </c>
      <c r="D4770" s="5" t="s">
        <v>20</v>
      </c>
      <c r="E4770" s="5" t="s">
        <v>31</v>
      </c>
      <c r="F4770" s="5" t="s">
        <v>22</v>
      </c>
      <c r="G4770" s="5" t="s">
        <v>38</v>
      </c>
      <c r="H4770" s="5">
        <v>1077</v>
      </c>
      <c r="I4770" s="5">
        <v>12</v>
      </c>
      <c r="J4770" s="5">
        <v>3</v>
      </c>
      <c r="K4770" s="5">
        <v>17126.11</v>
      </c>
      <c r="L4770" s="5">
        <v>0</v>
      </c>
      <c r="M4770" s="5">
        <v>0.623</v>
      </c>
      <c r="N4770" s="5">
        <v>5</v>
      </c>
      <c r="O4770" s="6">
        <v>0</v>
      </c>
      <c r="P4770" s="5" t="str">
        <f>IF(Table2[[#This Row],[ip_risk_score]]&gt;0.8,"HIGH",IF(Table2[[#This Row],[ip_risk_score]]&gt;0.5,"MEDIUM","LOW"))</f>
        <v>MEDIUM</v>
      </c>
      <c r="Q4770" s="5">
        <f>Table2[[#This Row],[transaction_amount]]-Table2[[#This Row],[avg_transaction_amount]]</f>
        <v>25757.54</v>
      </c>
    </row>
    <row r="4771" spans="1:17" x14ac:dyDescent="0.25">
      <c r="A4771" s="4" t="s">
        <v>8520</v>
      </c>
      <c r="B4771" s="5" t="s">
        <v>422</v>
      </c>
      <c r="C4771" s="5">
        <v>4913.4799999999996</v>
      </c>
      <c r="D4771" s="5" t="s">
        <v>26</v>
      </c>
      <c r="E4771" s="5" t="s">
        <v>27</v>
      </c>
      <c r="F4771" s="5" t="s">
        <v>32</v>
      </c>
      <c r="G4771" s="5" t="s">
        <v>38</v>
      </c>
      <c r="H4771" s="5">
        <v>696</v>
      </c>
      <c r="I4771" s="5">
        <v>7</v>
      </c>
      <c r="J4771" s="5">
        <v>1</v>
      </c>
      <c r="K4771" s="5">
        <v>28547.759999999998</v>
      </c>
      <c r="L4771" s="5">
        <v>0</v>
      </c>
      <c r="M4771" s="5">
        <v>0.29299999999999998</v>
      </c>
      <c r="N4771" s="5">
        <v>8</v>
      </c>
      <c r="O4771" s="6">
        <v>1</v>
      </c>
      <c r="P4771" s="5" t="str">
        <f>IF(Table2[[#This Row],[ip_risk_score]]&gt;0.8,"HIGH",IF(Table2[[#This Row],[ip_risk_score]]&gt;0.5,"MEDIUM","LOW"))</f>
        <v>LOW</v>
      </c>
      <c r="Q4771" s="5">
        <f>Table2[[#This Row],[transaction_amount]]-Table2[[#This Row],[avg_transaction_amount]]</f>
        <v>-23634.28</v>
      </c>
    </row>
    <row r="4772" spans="1:17" x14ac:dyDescent="0.25">
      <c r="A4772" s="4" t="s">
        <v>8521</v>
      </c>
      <c r="B4772" s="5" t="s">
        <v>7241</v>
      </c>
      <c r="C4772" s="5">
        <v>35333.279999999999</v>
      </c>
      <c r="D4772" s="5" t="s">
        <v>53</v>
      </c>
      <c r="E4772" s="5" t="s">
        <v>27</v>
      </c>
      <c r="F4772" s="5" t="s">
        <v>28</v>
      </c>
      <c r="G4772" s="5" t="s">
        <v>48</v>
      </c>
      <c r="H4772" s="5">
        <v>1664</v>
      </c>
      <c r="I4772" s="5">
        <v>13</v>
      </c>
      <c r="J4772" s="5">
        <v>1</v>
      </c>
      <c r="K4772" s="5">
        <v>24965.91</v>
      </c>
      <c r="L4772" s="5">
        <v>0</v>
      </c>
      <c r="M4772" s="5">
        <v>0.13500000000000001</v>
      </c>
      <c r="N4772" s="5">
        <v>7</v>
      </c>
      <c r="O4772" s="6">
        <v>0</v>
      </c>
      <c r="P4772" s="5" t="str">
        <f>IF(Table2[[#This Row],[ip_risk_score]]&gt;0.8,"HIGH",IF(Table2[[#This Row],[ip_risk_score]]&gt;0.5,"MEDIUM","LOW"))</f>
        <v>LOW</v>
      </c>
      <c r="Q4772" s="5">
        <f>Table2[[#This Row],[transaction_amount]]-Table2[[#This Row],[avg_transaction_amount]]</f>
        <v>10367.369999999999</v>
      </c>
    </row>
    <row r="4773" spans="1:17" x14ac:dyDescent="0.25">
      <c r="A4773" s="4" t="s">
        <v>8522</v>
      </c>
      <c r="B4773" s="5" t="s">
        <v>8523</v>
      </c>
      <c r="C4773" s="5">
        <v>17311.7</v>
      </c>
      <c r="D4773" s="5" t="s">
        <v>53</v>
      </c>
      <c r="E4773" s="5" t="s">
        <v>27</v>
      </c>
      <c r="F4773" s="5" t="s">
        <v>22</v>
      </c>
      <c r="G4773" s="5" t="s">
        <v>23</v>
      </c>
      <c r="H4773" s="5">
        <v>374</v>
      </c>
      <c r="I4773" s="5">
        <v>2</v>
      </c>
      <c r="J4773" s="5">
        <v>4</v>
      </c>
      <c r="K4773" s="5">
        <v>13264.61</v>
      </c>
      <c r="L4773" s="5">
        <v>0</v>
      </c>
      <c r="M4773" s="5">
        <v>0.247</v>
      </c>
      <c r="N4773" s="5">
        <v>3</v>
      </c>
      <c r="O4773" s="6">
        <v>0</v>
      </c>
      <c r="P4773" s="5" t="str">
        <f>IF(Table2[[#This Row],[ip_risk_score]]&gt;0.8,"HIGH",IF(Table2[[#This Row],[ip_risk_score]]&gt;0.5,"MEDIUM","LOW"))</f>
        <v>LOW</v>
      </c>
      <c r="Q4773" s="5">
        <f>Table2[[#This Row],[transaction_amount]]-Table2[[#This Row],[avg_transaction_amount]]</f>
        <v>4047.09</v>
      </c>
    </row>
    <row r="4774" spans="1:17" x14ac:dyDescent="0.25">
      <c r="A4774" s="4" t="s">
        <v>8524</v>
      </c>
      <c r="B4774" s="5" t="s">
        <v>8525</v>
      </c>
      <c r="C4774" s="5">
        <v>398.76</v>
      </c>
      <c r="D4774" s="5" t="s">
        <v>20</v>
      </c>
      <c r="E4774" s="5" t="s">
        <v>31</v>
      </c>
      <c r="F4774" s="5" t="s">
        <v>22</v>
      </c>
      <c r="G4774" s="5" t="s">
        <v>48</v>
      </c>
      <c r="H4774" s="5">
        <v>1921</v>
      </c>
      <c r="I4774" s="5">
        <v>1</v>
      </c>
      <c r="J4774" s="5">
        <v>2</v>
      </c>
      <c r="K4774" s="5">
        <v>22302.42</v>
      </c>
      <c r="L4774" s="5">
        <v>0</v>
      </c>
      <c r="M4774" s="5">
        <v>0.47299999999999998</v>
      </c>
      <c r="N4774" s="5">
        <v>9</v>
      </c>
      <c r="O4774" s="6">
        <v>0</v>
      </c>
      <c r="P4774" s="5" t="str">
        <f>IF(Table2[[#This Row],[ip_risk_score]]&gt;0.8,"HIGH",IF(Table2[[#This Row],[ip_risk_score]]&gt;0.5,"MEDIUM","LOW"))</f>
        <v>LOW</v>
      </c>
      <c r="Q4774" s="5">
        <f>Table2[[#This Row],[transaction_amount]]-Table2[[#This Row],[avg_transaction_amount]]</f>
        <v>-21903.66</v>
      </c>
    </row>
    <row r="4775" spans="1:17" x14ac:dyDescent="0.25">
      <c r="A4775" s="4" t="s">
        <v>8526</v>
      </c>
      <c r="B4775" s="5" t="s">
        <v>3060</v>
      </c>
      <c r="C4775" s="5">
        <v>20203.87</v>
      </c>
      <c r="D4775" s="5" t="s">
        <v>20</v>
      </c>
      <c r="E4775" s="5" t="s">
        <v>21</v>
      </c>
      <c r="F4775" s="5" t="s">
        <v>22</v>
      </c>
      <c r="G4775" s="5" t="s">
        <v>48</v>
      </c>
      <c r="H4775" s="5">
        <v>278</v>
      </c>
      <c r="I4775" s="5">
        <v>9</v>
      </c>
      <c r="J4775" s="5">
        <v>3</v>
      </c>
      <c r="K4775" s="5">
        <v>29943.41</v>
      </c>
      <c r="L4775" s="5">
        <v>0</v>
      </c>
      <c r="M4775" s="5">
        <v>0.92</v>
      </c>
      <c r="N4775" s="5">
        <v>9</v>
      </c>
      <c r="O4775" s="6">
        <v>0</v>
      </c>
      <c r="P4775" s="5" t="str">
        <f>IF(Table2[[#This Row],[ip_risk_score]]&gt;0.8,"HIGH",IF(Table2[[#This Row],[ip_risk_score]]&gt;0.5,"MEDIUM","LOW"))</f>
        <v>HIGH</v>
      </c>
      <c r="Q4775" s="5">
        <f>Table2[[#This Row],[transaction_amount]]-Table2[[#This Row],[avg_transaction_amount]]</f>
        <v>-9739.5400000000009</v>
      </c>
    </row>
    <row r="4776" spans="1:17" x14ac:dyDescent="0.25">
      <c r="A4776" s="4" t="s">
        <v>8527</v>
      </c>
      <c r="B4776" s="5" t="s">
        <v>8349</v>
      </c>
      <c r="C4776" s="5">
        <v>11775.98</v>
      </c>
      <c r="D4776" s="5" t="s">
        <v>20</v>
      </c>
      <c r="E4776" s="5" t="s">
        <v>27</v>
      </c>
      <c r="F4776" s="5" t="s">
        <v>32</v>
      </c>
      <c r="G4776" s="5" t="s">
        <v>48</v>
      </c>
      <c r="H4776" s="5">
        <v>1726</v>
      </c>
      <c r="I4776" s="5">
        <v>5</v>
      </c>
      <c r="J4776" s="5">
        <v>3</v>
      </c>
      <c r="K4776" s="5">
        <v>26142.91</v>
      </c>
      <c r="L4776" s="5">
        <v>0</v>
      </c>
      <c r="M4776" s="5">
        <v>0.38900000000000001</v>
      </c>
      <c r="N4776" s="5">
        <v>2</v>
      </c>
      <c r="O4776" s="6">
        <v>0</v>
      </c>
      <c r="P4776" s="5" t="str">
        <f>IF(Table2[[#This Row],[ip_risk_score]]&gt;0.8,"HIGH",IF(Table2[[#This Row],[ip_risk_score]]&gt;0.5,"MEDIUM","LOW"))</f>
        <v>LOW</v>
      </c>
      <c r="Q4776" s="5">
        <f>Table2[[#This Row],[transaction_amount]]-Table2[[#This Row],[avg_transaction_amount]]</f>
        <v>-14366.93</v>
      </c>
    </row>
    <row r="4777" spans="1:17" x14ac:dyDescent="0.25">
      <c r="A4777" s="4" t="s">
        <v>8528</v>
      </c>
      <c r="B4777" s="5" t="s">
        <v>1195</v>
      </c>
      <c r="C4777" s="5">
        <v>40952.519999999997</v>
      </c>
      <c r="D4777" s="5" t="s">
        <v>26</v>
      </c>
      <c r="E4777" s="5" t="s">
        <v>31</v>
      </c>
      <c r="F4777" s="5" t="s">
        <v>22</v>
      </c>
      <c r="G4777" s="5" t="s">
        <v>33</v>
      </c>
      <c r="H4777" s="5">
        <v>1598</v>
      </c>
      <c r="I4777" s="5">
        <v>22</v>
      </c>
      <c r="J4777" s="5">
        <v>2</v>
      </c>
      <c r="K4777" s="5">
        <v>136.57</v>
      </c>
      <c r="L4777" s="5">
        <v>0</v>
      </c>
      <c r="M4777" s="5">
        <v>5.6000000000000001E-2</v>
      </c>
      <c r="N4777" s="5">
        <v>3</v>
      </c>
      <c r="O4777" s="6">
        <v>0</v>
      </c>
      <c r="P4777" s="5" t="str">
        <f>IF(Table2[[#This Row],[ip_risk_score]]&gt;0.8,"HIGH",IF(Table2[[#This Row],[ip_risk_score]]&gt;0.5,"MEDIUM","LOW"))</f>
        <v>LOW</v>
      </c>
      <c r="Q4777" s="5">
        <f>Table2[[#This Row],[transaction_amount]]-Table2[[#This Row],[avg_transaction_amount]]</f>
        <v>40815.949999999997</v>
      </c>
    </row>
    <row r="4778" spans="1:17" x14ac:dyDescent="0.25">
      <c r="A4778" s="4" t="s">
        <v>8529</v>
      </c>
      <c r="B4778" s="5" t="s">
        <v>8530</v>
      </c>
      <c r="C4778" s="5">
        <v>16899.66</v>
      </c>
      <c r="D4778" s="5" t="s">
        <v>20</v>
      </c>
      <c r="E4778" s="5" t="s">
        <v>41</v>
      </c>
      <c r="F4778" s="5" t="s">
        <v>32</v>
      </c>
      <c r="G4778" s="5" t="s">
        <v>58</v>
      </c>
      <c r="H4778" s="5">
        <v>1326</v>
      </c>
      <c r="I4778" s="5">
        <v>6</v>
      </c>
      <c r="J4778" s="5">
        <v>2</v>
      </c>
      <c r="K4778" s="5">
        <v>22162.799999999999</v>
      </c>
      <c r="L4778" s="5">
        <v>0</v>
      </c>
      <c r="M4778" s="5">
        <v>2.4E-2</v>
      </c>
      <c r="N4778" s="5">
        <v>1</v>
      </c>
      <c r="O4778" s="6">
        <v>0</v>
      </c>
      <c r="P4778" s="5" t="str">
        <f>IF(Table2[[#This Row],[ip_risk_score]]&gt;0.8,"HIGH",IF(Table2[[#This Row],[ip_risk_score]]&gt;0.5,"MEDIUM","LOW"))</f>
        <v>LOW</v>
      </c>
      <c r="Q4778" s="5">
        <f>Table2[[#This Row],[transaction_amount]]-Table2[[#This Row],[avg_transaction_amount]]</f>
        <v>-5263.1399999999994</v>
      </c>
    </row>
    <row r="4779" spans="1:17" x14ac:dyDescent="0.25">
      <c r="A4779" s="4" t="s">
        <v>8531</v>
      </c>
      <c r="B4779" s="5" t="s">
        <v>8532</v>
      </c>
      <c r="C4779" s="5">
        <v>41384.81</v>
      </c>
      <c r="D4779" s="5" t="s">
        <v>26</v>
      </c>
      <c r="E4779" s="5" t="s">
        <v>27</v>
      </c>
      <c r="F4779" s="5" t="s">
        <v>28</v>
      </c>
      <c r="G4779" s="5" t="s">
        <v>58</v>
      </c>
      <c r="H4779" s="5">
        <v>1736</v>
      </c>
      <c r="I4779" s="5">
        <v>15</v>
      </c>
      <c r="J4779" s="5">
        <v>3</v>
      </c>
      <c r="K4779" s="5">
        <v>26946.66</v>
      </c>
      <c r="L4779" s="5">
        <v>0</v>
      </c>
      <c r="M4779" s="5">
        <v>0.21</v>
      </c>
      <c r="N4779" s="5">
        <v>1</v>
      </c>
      <c r="O4779" s="6">
        <v>0</v>
      </c>
      <c r="P4779" s="5" t="str">
        <f>IF(Table2[[#This Row],[ip_risk_score]]&gt;0.8,"HIGH",IF(Table2[[#This Row],[ip_risk_score]]&gt;0.5,"MEDIUM","LOW"))</f>
        <v>LOW</v>
      </c>
      <c r="Q4779" s="5">
        <f>Table2[[#This Row],[transaction_amount]]-Table2[[#This Row],[avg_transaction_amount]]</f>
        <v>14438.149999999998</v>
      </c>
    </row>
    <row r="4780" spans="1:17" x14ac:dyDescent="0.25">
      <c r="A4780" s="4" t="s">
        <v>8533</v>
      </c>
      <c r="B4780" s="5" t="s">
        <v>5580</v>
      </c>
      <c r="C4780" s="5">
        <v>79.87</v>
      </c>
      <c r="D4780" s="5" t="s">
        <v>20</v>
      </c>
      <c r="E4780" s="5" t="s">
        <v>21</v>
      </c>
      <c r="F4780" s="5" t="s">
        <v>22</v>
      </c>
      <c r="G4780" s="5" t="s">
        <v>33</v>
      </c>
      <c r="H4780" s="5">
        <v>1227</v>
      </c>
      <c r="I4780" s="5">
        <v>5</v>
      </c>
      <c r="J4780" s="5">
        <v>3</v>
      </c>
      <c r="K4780" s="5">
        <v>9899.7999999999993</v>
      </c>
      <c r="L4780" s="5">
        <v>0</v>
      </c>
      <c r="M4780" s="5">
        <v>5.1999999999999998E-2</v>
      </c>
      <c r="N4780" s="5">
        <v>3</v>
      </c>
      <c r="O4780" s="6">
        <v>0</v>
      </c>
      <c r="P4780" s="5" t="str">
        <f>IF(Table2[[#This Row],[ip_risk_score]]&gt;0.8,"HIGH",IF(Table2[[#This Row],[ip_risk_score]]&gt;0.5,"MEDIUM","LOW"))</f>
        <v>LOW</v>
      </c>
      <c r="Q4780" s="5">
        <f>Table2[[#This Row],[transaction_amount]]-Table2[[#This Row],[avg_transaction_amount]]</f>
        <v>-9819.9299999999985</v>
      </c>
    </row>
    <row r="4781" spans="1:17" x14ac:dyDescent="0.25">
      <c r="A4781" s="4" t="s">
        <v>8534</v>
      </c>
      <c r="B4781" s="5" t="s">
        <v>872</v>
      </c>
      <c r="C4781" s="5">
        <v>15425.57</v>
      </c>
      <c r="D4781" s="5" t="s">
        <v>20</v>
      </c>
      <c r="E4781" s="5" t="s">
        <v>21</v>
      </c>
      <c r="F4781" s="5" t="s">
        <v>28</v>
      </c>
      <c r="G4781" s="5" t="s">
        <v>38</v>
      </c>
      <c r="H4781" s="5">
        <v>1404</v>
      </c>
      <c r="I4781" s="5">
        <v>15</v>
      </c>
      <c r="J4781" s="5">
        <v>0</v>
      </c>
      <c r="K4781" s="5">
        <v>29327.01</v>
      </c>
      <c r="L4781" s="5">
        <v>0</v>
      </c>
      <c r="M4781" s="5">
        <v>0.371</v>
      </c>
      <c r="N4781" s="5">
        <v>3</v>
      </c>
      <c r="O4781" s="6">
        <v>0</v>
      </c>
      <c r="P4781" s="5" t="str">
        <f>IF(Table2[[#This Row],[ip_risk_score]]&gt;0.8,"HIGH",IF(Table2[[#This Row],[ip_risk_score]]&gt;0.5,"MEDIUM","LOW"))</f>
        <v>LOW</v>
      </c>
      <c r="Q4781" s="5">
        <f>Table2[[#This Row],[transaction_amount]]-Table2[[#This Row],[avg_transaction_amount]]</f>
        <v>-13901.439999999999</v>
      </c>
    </row>
    <row r="4782" spans="1:17" x14ac:dyDescent="0.25">
      <c r="A4782" s="4" t="s">
        <v>8535</v>
      </c>
      <c r="B4782" s="5" t="s">
        <v>4190</v>
      </c>
      <c r="C4782" s="5">
        <v>12096.2</v>
      </c>
      <c r="D4782" s="5" t="s">
        <v>53</v>
      </c>
      <c r="E4782" s="5" t="s">
        <v>21</v>
      </c>
      <c r="F4782" s="5" t="s">
        <v>32</v>
      </c>
      <c r="G4782" s="5" t="s">
        <v>23</v>
      </c>
      <c r="H4782" s="5">
        <v>1585</v>
      </c>
      <c r="I4782" s="5">
        <v>23</v>
      </c>
      <c r="J4782" s="5">
        <v>1</v>
      </c>
      <c r="K4782" s="5">
        <v>12098.85</v>
      </c>
      <c r="L4782" s="5">
        <v>0</v>
      </c>
      <c r="M4782" s="5">
        <v>0.38400000000000001</v>
      </c>
      <c r="N4782" s="5">
        <v>5</v>
      </c>
      <c r="O4782" s="6">
        <v>0</v>
      </c>
      <c r="P4782" s="5" t="str">
        <f>IF(Table2[[#This Row],[ip_risk_score]]&gt;0.8,"HIGH",IF(Table2[[#This Row],[ip_risk_score]]&gt;0.5,"MEDIUM","LOW"))</f>
        <v>LOW</v>
      </c>
      <c r="Q4782" s="5">
        <f>Table2[[#This Row],[transaction_amount]]-Table2[[#This Row],[avg_transaction_amount]]</f>
        <v>-2.6499999999996362</v>
      </c>
    </row>
    <row r="4783" spans="1:17" x14ac:dyDescent="0.25">
      <c r="A4783" s="4" t="s">
        <v>8536</v>
      </c>
      <c r="B4783" s="5" t="s">
        <v>8537</v>
      </c>
      <c r="C4783" s="5">
        <v>11716.69</v>
      </c>
      <c r="D4783" s="5" t="s">
        <v>20</v>
      </c>
      <c r="E4783" s="5" t="s">
        <v>41</v>
      </c>
      <c r="F4783" s="5" t="s">
        <v>32</v>
      </c>
      <c r="G4783" s="5" t="s">
        <v>23</v>
      </c>
      <c r="H4783" s="5">
        <v>87</v>
      </c>
      <c r="I4783" s="5">
        <v>11</v>
      </c>
      <c r="J4783" s="5">
        <v>0</v>
      </c>
      <c r="K4783" s="5">
        <v>12693.19</v>
      </c>
      <c r="L4783" s="5">
        <v>1</v>
      </c>
      <c r="M4783" s="5">
        <v>0.97199999999999998</v>
      </c>
      <c r="N4783" s="5">
        <v>6</v>
      </c>
      <c r="O4783" s="6">
        <v>0</v>
      </c>
      <c r="P4783" s="5" t="str">
        <f>IF(Table2[[#This Row],[ip_risk_score]]&gt;0.8,"HIGH",IF(Table2[[#This Row],[ip_risk_score]]&gt;0.5,"MEDIUM","LOW"))</f>
        <v>HIGH</v>
      </c>
      <c r="Q4783" s="5">
        <f>Table2[[#This Row],[transaction_amount]]-Table2[[#This Row],[avg_transaction_amount]]</f>
        <v>-976.5</v>
      </c>
    </row>
    <row r="4784" spans="1:17" x14ac:dyDescent="0.25">
      <c r="A4784" s="4" t="s">
        <v>8538</v>
      </c>
      <c r="B4784" s="5" t="s">
        <v>8539</v>
      </c>
      <c r="C4784" s="5">
        <v>3455.92</v>
      </c>
      <c r="D4784" s="5" t="s">
        <v>26</v>
      </c>
      <c r="E4784" s="5" t="s">
        <v>41</v>
      </c>
      <c r="F4784" s="5" t="s">
        <v>32</v>
      </c>
      <c r="G4784" s="5" t="s">
        <v>23</v>
      </c>
      <c r="H4784" s="5">
        <v>198</v>
      </c>
      <c r="I4784" s="5">
        <v>21</v>
      </c>
      <c r="J4784" s="5">
        <v>0</v>
      </c>
      <c r="K4784" s="5">
        <v>4910.08</v>
      </c>
      <c r="L4784" s="5">
        <v>0</v>
      </c>
      <c r="M4784" s="5">
        <v>0.30599999999999999</v>
      </c>
      <c r="N4784" s="5">
        <v>4</v>
      </c>
      <c r="O4784" s="6">
        <v>0</v>
      </c>
      <c r="P4784" s="5" t="str">
        <f>IF(Table2[[#This Row],[ip_risk_score]]&gt;0.8,"HIGH",IF(Table2[[#This Row],[ip_risk_score]]&gt;0.5,"MEDIUM","LOW"))</f>
        <v>LOW</v>
      </c>
      <c r="Q4784" s="5">
        <f>Table2[[#This Row],[transaction_amount]]-Table2[[#This Row],[avg_transaction_amount]]</f>
        <v>-1454.1599999999999</v>
      </c>
    </row>
    <row r="4785" spans="1:17" x14ac:dyDescent="0.25">
      <c r="A4785" s="4" t="s">
        <v>8540</v>
      </c>
      <c r="B4785" s="5" t="s">
        <v>182</v>
      </c>
      <c r="C4785" s="5">
        <v>9396.86</v>
      </c>
      <c r="D4785" s="5" t="s">
        <v>53</v>
      </c>
      <c r="E4785" s="5" t="s">
        <v>21</v>
      </c>
      <c r="F4785" s="5" t="s">
        <v>22</v>
      </c>
      <c r="G4785" s="5" t="s">
        <v>48</v>
      </c>
      <c r="H4785" s="5">
        <v>1640</v>
      </c>
      <c r="I4785" s="5">
        <v>14</v>
      </c>
      <c r="J4785" s="5">
        <v>1</v>
      </c>
      <c r="K4785" s="5">
        <v>2988.18</v>
      </c>
      <c r="L4785" s="5">
        <v>0</v>
      </c>
      <c r="M4785" s="5">
        <v>0.59899999999999998</v>
      </c>
      <c r="N4785" s="5">
        <v>7</v>
      </c>
      <c r="O4785" s="6">
        <v>0</v>
      </c>
      <c r="P4785" s="5" t="str">
        <f>IF(Table2[[#This Row],[ip_risk_score]]&gt;0.8,"HIGH",IF(Table2[[#This Row],[ip_risk_score]]&gt;0.5,"MEDIUM","LOW"))</f>
        <v>MEDIUM</v>
      </c>
      <c r="Q4785" s="5">
        <f>Table2[[#This Row],[transaction_amount]]-Table2[[#This Row],[avg_transaction_amount]]</f>
        <v>6408.68</v>
      </c>
    </row>
    <row r="4786" spans="1:17" x14ac:dyDescent="0.25">
      <c r="A4786" s="4" t="s">
        <v>8541</v>
      </c>
      <c r="B4786" s="5" t="s">
        <v>1472</v>
      </c>
      <c r="C4786" s="5">
        <v>27799.7</v>
      </c>
      <c r="D4786" s="5" t="s">
        <v>26</v>
      </c>
      <c r="E4786" s="5" t="s">
        <v>21</v>
      </c>
      <c r="F4786" s="5" t="s">
        <v>22</v>
      </c>
      <c r="G4786" s="5" t="s">
        <v>23</v>
      </c>
      <c r="H4786" s="5">
        <v>1423</v>
      </c>
      <c r="I4786" s="5">
        <v>21</v>
      </c>
      <c r="J4786" s="5">
        <v>4</v>
      </c>
      <c r="K4786" s="5">
        <v>16144.21</v>
      </c>
      <c r="L4786" s="5">
        <v>0</v>
      </c>
      <c r="M4786" s="5">
        <v>0.81899999999999995</v>
      </c>
      <c r="N4786" s="5">
        <v>3</v>
      </c>
      <c r="O4786" s="6">
        <v>0</v>
      </c>
      <c r="P4786" s="5" t="str">
        <f>IF(Table2[[#This Row],[ip_risk_score]]&gt;0.8,"HIGH",IF(Table2[[#This Row],[ip_risk_score]]&gt;0.5,"MEDIUM","LOW"))</f>
        <v>HIGH</v>
      </c>
      <c r="Q4786" s="5">
        <f>Table2[[#This Row],[transaction_amount]]-Table2[[#This Row],[avg_transaction_amount]]</f>
        <v>11655.490000000002</v>
      </c>
    </row>
    <row r="4787" spans="1:17" x14ac:dyDescent="0.25">
      <c r="A4787" s="4" t="s">
        <v>8542</v>
      </c>
      <c r="B4787" s="5" t="s">
        <v>8543</v>
      </c>
      <c r="C4787" s="5">
        <v>14603.49</v>
      </c>
      <c r="D4787" s="5" t="s">
        <v>53</v>
      </c>
      <c r="E4787" s="5" t="s">
        <v>21</v>
      </c>
      <c r="F4787" s="5" t="s">
        <v>28</v>
      </c>
      <c r="G4787" s="5" t="s">
        <v>23</v>
      </c>
      <c r="H4787" s="5">
        <v>1058</v>
      </c>
      <c r="I4787" s="5">
        <v>2</v>
      </c>
      <c r="J4787" s="5">
        <v>4</v>
      </c>
      <c r="K4787" s="5">
        <v>18122.990000000002</v>
      </c>
      <c r="L4787" s="5">
        <v>0</v>
      </c>
      <c r="M4787" s="5">
        <v>0.51300000000000001</v>
      </c>
      <c r="N4787" s="5">
        <v>4</v>
      </c>
      <c r="O4787" s="6">
        <v>0</v>
      </c>
      <c r="P4787" s="5" t="str">
        <f>IF(Table2[[#This Row],[ip_risk_score]]&gt;0.8,"HIGH",IF(Table2[[#This Row],[ip_risk_score]]&gt;0.5,"MEDIUM","LOW"))</f>
        <v>MEDIUM</v>
      </c>
      <c r="Q4787" s="5">
        <f>Table2[[#This Row],[transaction_amount]]-Table2[[#This Row],[avg_transaction_amount]]</f>
        <v>-3519.5000000000018</v>
      </c>
    </row>
    <row r="4788" spans="1:17" x14ac:dyDescent="0.25">
      <c r="A4788" s="4" t="s">
        <v>8544</v>
      </c>
      <c r="B4788" s="5" t="s">
        <v>7442</v>
      </c>
      <c r="C4788" s="5">
        <v>20898.87</v>
      </c>
      <c r="D4788" s="5" t="s">
        <v>26</v>
      </c>
      <c r="E4788" s="5" t="s">
        <v>41</v>
      </c>
      <c r="F4788" s="5" t="s">
        <v>32</v>
      </c>
      <c r="G4788" s="5" t="s">
        <v>23</v>
      </c>
      <c r="H4788" s="5">
        <v>1648</v>
      </c>
      <c r="I4788" s="5">
        <v>15</v>
      </c>
      <c r="J4788" s="5">
        <v>4</v>
      </c>
      <c r="K4788" s="5">
        <v>11070.21</v>
      </c>
      <c r="L4788" s="5">
        <v>0</v>
      </c>
      <c r="M4788" s="5">
        <v>0.69699999999999995</v>
      </c>
      <c r="N4788" s="5">
        <v>5</v>
      </c>
      <c r="O4788" s="6">
        <v>0</v>
      </c>
      <c r="P4788" s="5" t="str">
        <f>IF(Table2[[#This Row],[ip_risk_score]]&gt;0.8,"HIGH",IF(Table2[[#This Row],[ip_risk_score]]&gt;0.5,"MEDIUM","LOW"))</f>
        <v>MEDIUM</v>
      </c>
      <c r="Q4788" s="5">
        <f>Table2[[#This Row],[transaction_amount]]-Table2[[#This Row],[avg_transaction_amount]]</f>
        <v>9828.66</v>
      </c>
    </row>
    <row r="4789" spans="1:17" x14ac:dyDescent="0.25">
      <c r="A4789" s="4" t="s">
        <v>8545</v>
      </c>
      <c r="B4789" s="5" t="s">
        <v>8546</v>
      </c>
      <c r="C4789" s="5">
        <v>18874.5</v>
      </c>
      <c r="D4789" s="5" t="s">
        <v>53</v>
      </c>
      <c r="E4789" s="5" t="s">
        <v>41</v>
      </c>
      <c r="F4789" s="5" t="s">
        <v>28</v>
      </c>
      <c r="G4789" s="5" t="s">
        <v>58</v>
      </c>
      <c r="H4789" s="5">
        <v>1335</v>
      </c>
      <c r="I4789" s="5">
        <v>17</v>
      </c>
      <c r="J4789" s="5">
        <v>4</v>
      </c>
      <c r="K4789" s="5">
        <v>18237.62</v>
      </c>
      <c r="L4789" s="5">
        <v>0</v>
      </c>
      <c r="M4789" s="5">
        <v>0.97399999999999998</v>
      </c>
      <c r="N4789" s="5">
        <v>8</v>
      </c>
      <c r="O4789" s="6">
        <v>0</v>
      </c>
      <c r="P4789" s="5" t="str">
        <f>IF(Table2[[#This Row],[ip_risk_score]]&gt;0.8,"HIGH",IF(Table2[[#This Row],[ip_risk_score]]&gt;0.5,"MEDIUM","LOW"))</f>
        <v>HIGH</v>
      </c>
      <c r="Q4789" s="5">
        <f>Table2[[#This Row],[transaction_amount]]-Table2[[#This Row],[avg_transaction_amount]]</f>
        <v>636.88000000000102</v>
      </c>
    </row>
    <row r="4790" spans="1:17" x14ac:dyDescent="0.25">
      <c r="A4790" s="4" t="s">
        <v>8547</v>
      </c>
      <c r="B4790" s="5" t="s">
        <v>2695</v>
      </c>
      <c r="C4790" s="5">
        <v>43801.45</v>
      </c>
      <c r="D4790" s="5" t="s">
        <v>26</v>
      </c>
      <c r="E4790" s="5" t="s">
        <v>31</v>
      </c>
      <c r="F4790" s="5" t="s">
        <v>32</v>
      </c>
      <c r="G4790" s="5" t="s">
        <v>33</v>
      </c>
      <c r="H4790" s="5">
        <v>680</v>
      </c>
      <c r="I4790" s="5">
        <v>14</v>
      </c>
      <c r="J4790" s="5">
        <v>2</v>
      </c>
      <c r="K4790" s="5">
        <v>11900.66</v>
      </c>
      <c r="L4790" s="5">
        <v>0</v>
      </c>
      <c r="M4790" s="5">
        <v>0.32400000000000001</v>
      </c>
      <c r="N4790" s="5">
        <v>9</v>
      </c>
      <c r="O4790" s="6">
        <v>0</v>
      </c>
      <c r="P4790" s="5" t="str">
        <f>IF(Table2[[#This Row],[ip_risk_score]]&gt;0.8,"HIGH",IF(Table2[[#This Row],[ip_risk_score]]&gt;0.5,"MEDIUM","LOW"))</f>
        <v>LOW</v>
      </c>
      <c r="Q4790" s="5">
        <f>Table2[[#This Row],[transaction_amount]]-Table2[[#This Row],[avg_transaction_amount]]</f>
        <v>31900.789999999997</v>
      </c>
    </row>
    <row r="4791" spans="1:17" x14ac:dyDescent="0.25">
      <c r="A4791" s="4" t="s">
        <v>8548</v>
      </c>
      <c r="B4791" s="5" t="s">
        <v>5701</v>
      </c>
      <c r="C4791" s="5">
        <v>45269.69</v>
      </c>
      <c r="D4791" s="5" t="s">
        <v>26</v>
      </c>
      <c r="E4791" s="5" t="s">
        <v>27</v>
      </c>
      <c r="F4791" s="5" t="s">
        <v>32</v>
      </c>
      <c r="G4791" s="5" t="s">
        <v>38</v>
      </c>
      <c r="H4791" s="5">
        <v>367</v>
      </c>
      <c r="I4791" s="5">
        <v>22</v>
      </c>
      <c r="J4791" s="5">
        <v>0</v>
      </c>
      <c r="K4791" s="5">
        <v>26058.73</v>
      </c>
      <c r="L4791" s="5">
        <v>0</v>
      </c>
      <c r="M4791" s="5">
        <v>7.3999999999999996E-2</v>
      </c>
      <c r="N4791" s="5">
        <v>3</v>
      </c>
      <c r="O4791" s="6">
        <v>0</v>
      </c>
      <c r="P4791" s="5" t="str">
        <f>IF(Table2[[#This Row],[ip_risk_score]]&gt;0.8,"HIGH",IF(Table2[[#This Row],[ip_risk_score]]&gt;0.5,"MEDIUM","LOW"))</f>
        <v>LOW</v>
      </c>
      <c r="Q4791" s="5">
        <f>Table2[[#This Row],[transaction_amount]]-Table2[[#This Row],[avg_transaction_amount]]</f>
        <v>19210.960000000003</v>
      </c>
    </row>
    <row r="4792" spans="1:17" x14ac:dyDescent="0.25">
      <c r="A4792" s="4" t="s">
        <v>8549</v>
      </c>
      <c r="B4792" s="5" t="s">
        <v>8550</v>
      </c>
      <c r="C4792" s="5">
        <v>24673.200000000001</v>
      </c>
      <c r="D4792" s="5" t="s">
        <v>20</v>
      </c>
      <c r="E4792" s="5" t="s">
        <v>41</v>
      </c>
      <c r="F4792" s="5" t="s">
        <v>28</v>
      </c>
      <c r="G4792" s="5" t="s">
        <v>33</v>
      </c>
      <c r="H4792" s="5">
        <v>1753</v>
      </c>
      <c r="I4792" s="5">
        <v>5</v>
      </c>
      <c r="J4792" s="5">
        <v>2</v>
      </c>
      <c r="K4792" s="5">
        <v>28619.31</v>
      </c>
      <c r="L4792" s="5">
        <v>1</v>
      </c>
      <c r="M4792" s="5">
        <v>0.43</v>
      </c>
      <c r="N4792" s="5">
        <v>1</v>
      </c>
      <c r="O4792" s="6">
        <v>0</v>
      </c>
      <c r="P4792" s="5" t="str">
        <f>IF(Table2[[#This Row],[ip_risk_score]]&gt;0.8,"HIGH",IF(Table2[[#This Row],[ip_risk_score]]&gt;0.5,"MEDIUM","LOW"))</f>
        <v>LOW</v>
      </c>
      <c r="Q4792" s="5">
        <f>Table2[[#This Row],[transaction_amount]]-Table2[[#This Row],[avg_transaction_amount]]</f>
        <v>-3946.1100000000006</v>
      </c>
    </row>
    <row r="4793" spans="1:17" x14ac:dyDescent="0.25">
      <c r="A4793" s="4" t="s">
        <v>8551</v>
      </c>
      <c r="B4793" s="5" t="s">
        <v>8552</v>
      </c>
      <c r="C4793" s="5">
        <v>16541.29</v>
      </c>
      <c r="D4793" s="5" t="s">
        <v>53</v>
      </c>
      <c r="E4793" s="5" t="s">
        <v>21</v>
      </c>
      <c r="F4793" s="5" t="s">
        <v>32</v>
      </c>
      <c r="G4793" s="5" t="s">
        <v>23</v>
      </c>
      <c r="H4793" s="5">
        <v>968</v>
      </c>
      <c r="I4793" s="5">
        <v>16</v>
      </c>
      <c r="J4793" s="5">
        <v>2</v>
      </c>
      <c r="K4793" s="5">
        <v>17846.87</v>
      </c>
      <c r="L4793" s="5">
        <v>0</v>
      </c>
      <c r="M4793" s="5">
        <v>0.54100000000000004</v>
      </c>
      <c r="N4793" s="5">
        <v>2</v>
      </c>
      <c r="O4793" s="6">
        <v>0</v>
      </c>
      <c r="P4793" s="5" t="str">
        <f>IF(Table2[[#This Row],[ip_risk_score]]&gt;0.8,"HIGH",IF(Table2[[#This Row],[ip_risk_score]]&gt;0.5,"MEDIUM","LOW"))</f>
        <v>MEDIUM</v>
      </c>
      <c r="Q4793" s="5">
        <f>Table2[[#This Row],[transaction_amount]]-Table2[[#This Row],[avg_transaction_amount]]</f>
        <v>-1305.5799999999981</v>
      </c>
    </row>
    <row r="4794" spans="1:17" x14ac:dyDescent="0.25">
      <c r="A4794" s="4" t="s">
        <v>8553</v>
      </c>
      <c r="B4794" s="5" t="s">
        <v>8554</v>
      </c>
      <c r="C4794" s="5">
        <v>5384.7</v>
      </c>
      <c r="D4794" s="5" t="s">
        <v>53</v>
      </c>
      <c r="E4794" s="5" t="s">
        <v>27</v>
      </c>
      <c r="F4794" s="5" t="s">
        <v>28</v>
      </c>
      <c r="G4794" s="5" t="s">
        <v>38</v>
      </c>
      <c r="H4794" s="5">
        <v>1892</v>
      </c>
      <c r="I4794" s="5">
        <v>1</v>
      </c>
      <c r="J4794" s="5">
        <v>1</v>
      </c>
      <c r="K4794" s="5">
        <v>25284.01</v>
      </c>
      <c r="L4794" s="5">
        <v>0</v>
      </c>
      <c r="M4794" s="5">
        <v>0.57999999999999996</v>
      </c>
      <c r="N4794" s="5">
        <v>2</v>
      </c>
      <c r="O4794" s="6">
        <v>0</v>
      </c>
      <c r="P4794" s="5" t="str">
        <f>IF(Table2[[#This Row],[ip_risk_score]]&gt;0.8,"HIGH",IF(Table2[[#This Row],[ip_risk_score]]&gt;0.5,"MEDIUM","LOW"))</f>
        <v>MEDIUM</v>
      </c>
      <c r="Q4794" s="5">
        <f>Table2[[#This Row],[transaction_amount]]-Table2[[#This Row],[avg_transaction_amount]]</f>
        <v>-19899.309999999998</v>
      </c>
    </row>
    <row r="4795" spans="1:17" x14ac:dyDescent="0.25">
      <c r="A4795" s="4" t="s">
        <v>8555</v>
      </c>
      <c r="B4795" s="5" t="s">
        <v>1456</v>
      </c>
      <c r="C4795" s="5">
        <v>47672.47</v>
      </c>
      <c r="D4795" s="5" t="s">
        <v>20</v>
      </c>
      <c r="E4795" s="5" t="s">
        <v>41</v>
      </c>
      <c r="F4795" s="5" t="s">
        <v>22</v>
      </c>
      <c r="G4795" s="5" t="s">
        <v>38</v>
      </c>
      <c r="H4795" s="5">
        <v>1127</v>
      </c>
      <c r="I4795" s="5">
        <v>1</v>
      </c>
      <c r="J4795" s="5">
        <v>4</v>
      </c>
      <c r="K4795" s="5">
        <v>25626.87</v>
      </c>
      <c r="L4795" s="5">
        <v>0</v>
      </c>
      <c r="M4795" s="5">
        <v>0.73899999999999999</v>
      </c>
      <c r="N4795" s="5">
        <v>3</v>
      </c>
      <c r="O4795" s="6">
        <v>0</v>
      </c>
      <c r="P4795" s="5" t="str">
        <f>IF(Table2[[#This Row],[ip_risk_score]]&gt;0.8,"HIGH",IF(Table2[[#This Row],[ip_risk_score]]&gt;0.5,"MEDIUM","LOW"))</f>
        <v>MEDIUM</v>
      </c>
      <c r="Q4795" s="5">
        <f>Table2[[#This Row],[transaction_amount]]-Table2[[#This Row],[avg_transaction_amount]]</f>
        <v>22045.600000000002</v>
      </c>
    </row>
    <row r="4796" spans="1:17" x14ac:dyDescent="0.25">
      <c r="A4796" s="4" t="s">
        <v>8556</v>
      </c>
      <c r="B4796" s="5" t="s">
        <v>8557</v>
      </c>
      <c r="C4796" s="5">
        <v>3058.34</v>
      </c>
      <c r="D4796" s="5" t="s">
        <v>26</v>
      </c>
      <c r="E4796" s="5" t="s">
        <v>27</v>
      </c>
      <c r="F4796" s="5" t="s">
        <v>28</v>
      </c>
      <c r="G4796" s="5" t="s">
        <v>33</v>
      </c>
      <c r="H4796" s="5">
        <v>1869</v>
      </c>
      <c r="I4796" s="5">
        <v>16</v>
      </c>
      <c r="J4796" s="5">
        <v>3</v>
      </c>
      <c r="K4796" s="5">
        <v>21441.5</v>
      </c>
      <c r="L4796" s="5">
        <v>0</v>
      </c>
      <c r="M4796" s="5">
        <v>0.89800000000000002</v>
      </c>
      <c r="N4796" s="5">
        <v>2</v>
      </c>
      <c r="O4796" s="6">
        <v>0</v>
      </c>
      <c r="P4796" s="5" t="str">
        <f>IF(Table2[[#This Row],[ip_risk_score]]&gt;0.8,"HIGH",IF(Table2[[#This Row],[ip_risk_score]]&gt;0.5,"MEDIUM","LOW"))</f>
        <v>HIGH</v>
      </c>
      <c r="Q4796" s="5">
        <f>Table2[[#This Row],[transaction_amount]]-Table2[[#This Row],[avg_transaction_amount]]</f>
        <v>-18383.16</v>
      </c>
    </row>
    <row r="4797" spans="1:17" x14ac:dyDescent="0.25">
      <c r="A4797" s="4" t="s">
        <v>8558</v>
      </c>
      <c r="B4797" s="5" t="s">
        <v>3013</v>
      </c>
      <c r="C4797" s="5">
        <v>14917.63</v>
      </c>
      <c r="D4797" s="5" t="s">
        <v>26</v>
      </c>
      <c r="E4797" s="5" t="s">
        <v>31</v>
      </c>
      <c r="F4797" s="5" t="s">
        <v>28</v>
      </c>
      <c r="G4797" s="5" t="s">
        <v>33</v>
      </c>
      <c r="H4797" s="5">
        <v>1584</v>
      </c>
      <c r="I4797" s="5">
        <v>18</v>
      </c>
      <c r="J4797" s="5">
        <v>4</v>
      </c>
      <c r="K4797" s="5">
        <v>5840.86</v>
      </c>
      <c r="L4797" s="5">
        <v>0</v>
      </c>
      <c r="M4797" s="5">
        <v>0.5</v>
      </c>
      <c r="N4797" s="5">
        <v>1</v>
      </c>
      <c r="O4797" s="6">
        <v>0</v>
      </c>
      <c r="P4797" s="5" t="str">
        <f>IF(Table2[[#This Row],[ip_risk_score]]&gt;0.8,"HIGH",IF(Table2[[#This Row],[ip_risk_score]]&gt;0.5,"MEDIUM","LOW"))</f>
        <v>LOW</v>
      </c>
      <c r="Q4797" s="5">
        <f>Table2[[#This Row],[transaction_amount]]-Table2[[#This Row],[avg_transaction_amount]]</f>
        <v>9076.77</v>
      </c>
    </row>
    <row r="4798" spans="1:17" x14ac:dyDescent="0.25">
      <c r="A4798" s="4" t="s">
        <v>8559</v>
      </c>
      <c r="B4798" s="5" t="s">
        <v>8030</v>
      </c>
      <c r="C4798" s="5">
        <v>14938.41</v>
      </c>
      <c r="D4798" s="5" t="s">
        <v>53</v>
      </c>
      <c r="E4798" s="5" t="s">
        <v>41</v>
      </c>
      <c r="F4798" s="5" t="s">
        <v>32</v>
      </c>
      <c r="G4798" s="5" t="s">
        <v>33</v>
      </c>
      <c r="H4798" s="5">
        <v>345</v>
      </c>
      <c r="I4798" s="5">
        <v>4</v>
      </c>
      <c r="J4798" s="5">
        <v>0</v>
      </c>
      <c r="K4798" s="5">
        <v>4732.6499999999996</v>
      </c>
      <c r="L4798" s="5">
        <v>0</v>
      </c>
      <c r="M4798" s="5">
        <v>0.14299999999999999</v>
      </c>
      <c r="N4798" s="5">
        <v>6</v>
      </c>
      <c r="O4798" s="6">
        <v>0</v>
      </c>
      <c r="P4798" s="5" t="str">
        <f>IF(Table2[[#This Row],[ip_risk_score]]&gt;0.8,"HIGH",IF(Table2[[#This Row],[ip_risk_score]]&gt;0.5,"MEDIUM","LOW"))</f>
        <v>LOW</v>
      </c>
      <c r="Q4798" s="5">
        <f>Table2[[#This Row],[transaction_amount]]-Table2[[#This Row],[avg_transaction_amount]]</f>
        <v>10205.76</v>
      </c>
    </row>
    <row r="4799" spans="1:17" x14ac:dyDescent="0.25">
      <c r="A4799" s="4" t="s">
        <v>8560</v>
      </c>
      <c r="B4799" s="5" t="s">
        <v>8433</v>
      </c>
      <c r="C4799" s="5">
        <v>16054.04</v>
      </c>
      <c r="D4799" s="5" t="s">
        <v>26</v>
      </c>
      <c r="E4799" s="5" t="s">
        <v>21</v>
      </c>
      <c r="F4799" s="5" t="s">
        <v>28</v>
      </c>
      <c r="G4799" s="5" t="s">
        <v>33</v>
      </c>
      <c r="H4799" s="5">
        <v>1197</v>
      </c>
      <c r="I4799" s="5">
        <v>3</v>
      </c>
      <c r="J4799" s="5">
        <v>2</v>
      </c>
      <c r="K4799" s="5">
        <v>27592.58</v>
      </c>
      <c r="L4799" s="5">
        <v>0</v>
      </c>
      <c r="M4799" s="5">
        <v>0.40300000000000002</v>
      </c>
      <c r="N4799" s="5">
        <v>7</v>
      </c>
      <c r="O4799" s="6">
        <v>0</v>
      </c>
      <c r="P4799" s="5" t="str">
        <f>IF(Table2[[#This Row],[ip_risk_score]]&gt;0.8,"HIGH",IF(Table2[[#This Row],[ip_risk_score]]&gt;0.5,"MEDIUM","LOW"))</f>
        <v>LOW</v>
      </c>
      <c r="Q4799" s="5">
        <f>Table2[[#This Row],[transaction_amount]]-Table2[[#This Row],[avg_transaction_amount]]</f>
        <v>-11538.54</v>
      </c>
    </row>
    <row r="4800" spans="1:17" x14ac:dyDescent="0.25">
      <c r="A4800" s="4" t="s">
        <v>8561</v>
      </c>
      <c r="B4800" s="5" t="s">
        <v>8562</v>
      </c>
      <c r="C4800" s="5">
        <v>8256.1299999999992</v>
      </c>
      <c r="D4800" s="5" t="s">
        <v>53</v>
      </c>
      <c r="E4800" s="5" t="s">
        <v>21</v>
      </c>
      <c r="F4800" s="5" t="s">
        <v>22</v>
      </c>
      <c r="G4800" s="5" t="s">
        <v>48</v>
      </c>
      <c r="H4800" s="5">
        <v>912</v>
      </c>
      <c r="I4800" s="5">
        <v>17</v>
      </c>
      <c r="J4800" s="5">
        <v>0</v>
      </c>
      <c r="K4800" s="5">
        <v>8025.33</v>
      </c>
      <c r="L4800" s="5">
        <v>0</v>
      </c>
      <c r="M4800" s="5">
        <v>0.155</v>
      </c>
      <c r="N4800" s="5">
        <v>1</v>
      </c>
      <c r="O4800" s="6">
        <v>0</v>
      </c>
      <c r="P4800" s="5" t="str">
        <f>IF(Table2[[#This Row],[ip_risk_score]]&gt;0.8,"HIGH",IF(Table2[[#This Row],[ip_risk_score]]&gt;0.5,"MEDIUM","LOW"))</f>
        <v>LOW</v>
      </c>
      <c r="Q4800" s="5">
        <f>Table2[[#This Row],[transaction_amount]]-Table2[[#This Row],[avg_transaction_amount]]</f>
        <v>230.79999999999927</v>
      </c>
    </row>
    <row r="4801" spans="1:17" x14ac:dyDescent="0.25">
      <c r="A4801" s="4" t="s">
        <v>8563</v>
      </c>
      <c r="B4801" s="5" t="s">
        <v>8552</v>
      </c>
      <c r="C4801" s="5">
        <v>39168.910000000003</v>
      </c>
      <c r="D4801" s="5" t="s">
        <v>53</v>
      </c>
      <c r="E4801" s="5" t="s">
        <v>31</v>
      </c>
      <c r="F4801" s="5" t="s">
        <v>22</v>
      </c>
      <c r="G4801" s="5" t="s">
        <v>58</v>
      </c>
      <c r="H4801" s="5">
        <v>350</v>
      </c>
      <c r="I4801" s="5">
        <v>7</v>
      </c>
      <c r="J4801" s="5">
        <v>2</v>
      </c>
      <c r="K4801" s="5">
        <v>7465.29</v>
      </c>
      <c r="L4801" s="5">
        <v>1</v>
      </c>
      <c r="M4801" s="5">
        <v>0.182</v>
      </c>
      <c r="N4801" s="5">
        <v>9</v>
      </c>
      <c r="O4801" s="6">
        <v>0</v>
      </c>
      <c r="P4801" s="5" t="str">
        <f>IF(Table2[[#This Row],[ip_risk_score]]&gt;0.8,"HIGH",IF(Table2[[#This Row],[ip_risk_score]]&gt;0.5,"MEDIUM","LOW"))</f>
        <v>LOW</v>
      </c>
      <c r="Q4801" s="5">
        <f>Table2[[#This Row],[transaction_amount]]-Table2[[#This Row],[avg_transaction_amount]]</f>
        <v>31703.620000000003</v>
      </c>
    </row>
    <row r="4802" spans="1:17" x14ac:dyDescent="0.25">
      <c r="A4802" s="4" t="s">
        <v>8564</v>
      </c>
      <c r="B4802" s="5" t="s">
        <v>8565</v>
      </c>
      <c r="C4802" s="5">
        <v>6168.77</v>
      </c>
      <c r="D4802" s="5" t="s">
        <v>26</v>
      </c>
      <c r="E4802" s="5" t="s">
        <v>31</v>
      </c>
      <c r="F4802" s="5" t="s">
        <v>22</v>
      </c>
      <c r="G4802" s="5" t="s">
        <v>58</v>
      </c>
      <c r="H4802" s="5">
        <v>843</v>
      </c>
      <c r="I4802" s="5">
        <v>8</v>
      </c>
      <c r="J4802" s="5">
        <v>2</v>
      </c>
      <c r="K4802" s="5">
        <v>5067.25</v>
      </c>
      <c r="L4802" s="5">
        <v>0</v>
      </c>
      <c r="M4802" s="5">
        <v>2E-3</v>
      </c>
      <c r="N4802" s="5">
        <v>7</v>
      </c>
      <c r="O4802" s="6">
        <v>0</v>
      </c>
      <c r="P4802" s="5" t="str">
        <f>IF(Table2[[#This Row],[ip_risk_score]]&gt;0.8,"HIGH",IF(Table2[[#This Row],[ip_risk_score]]&gt;0.5,"MEDIUM","LOW"))</f>
        <v>LOW</v>
      </c>
      <c r="Q4802" s="5">
        <f>Table2[[#This Row],[transaction_amount]]-Table2[[#This Row],[avg_transaction_amount]]</f>
        <v>1101.5200000000004</v>
      </c>
    </row>
    <row r="4803" spans="1:17" x14ac:dyDescent="0.25">
      <c r="A4803" s="4" t="s">
        <v>8566</v>
      </c>
      <c r="B4803" s="5" t="s">
        <v>8567</v>
      </c>
      <c r="C4803" s="5">
        <v>31763.59</v>
      </c>
      <c r="D4803" s="5" t="s">
        <v>26</v>
      </c>
      <c r="E4803" s="5" t="s">
        <v>31</v>
      </c>
      <c r="F4803" s="5" t="s">
        <v>22</v>
      </c>
      <c r="G4803" s="5" t="s">
        <v>23</v>
      </c>
      <c r="H4803" s="5">
        <v>576</v>
      </c>
      <c r="I4803" s="5">
        <v>23</v>
      </c>
      <c r="J4803" s="5">
        <v>2</v>
      </c>
      <c r="K4803" s="5">
        <v>15870.88</v>
      </c>
      <c r="L4803" s="5">
        <v>1</v>
      </c>
      <c r="M4803" s="5">
        <v>0.93</v>
      </c>
      <c r="N4803" s="5">
        <v>4</v>
      </c>
      <c r="O4803" s="6">
        <v>0</v>
      </c>
      <c r="P4803" s="5" t="str">
        <f>IF(Table2[[#This Row],[ip_risk_score]]&gt;0.8,"HIGH",IF(Table2[[#This Row],[ip_risk_score]]&gt;0.5,"MEDIUM","LOW"))</f>
        <v>HIGH</v>
      </c>
      <c r="Q4803" s="5">
        <f>Table2[[#This Row],[transaction_amount]]-Table2[[#This Row],[avg_transaction_amount]]</f>
        <v>15892.710000000001</v>
      </c>
    </row>
    <row r="4804" spans="1:17" x14ac:dyDescent="0.25">
      <c r="A4804" s="4" t="s">
        <v>8568</v>
      </c>
      <c r="B4804" s="5" t="s">
        <v>8569</v>
      </c>
      <c r="C4804" s="5">
        <v>6236.11</v>
      </c>
      <c r="D4804" s="5" t="s">
        <v>26</v>
      </c>
      <c r="E4804" s="5" t="s">
        <v>31</v>
      </c>
      <c r="F4804" s="5" t="s">
        <v>28</v>
      </c>
      <c r="G4804" s="5" t="s">
        <v>48</v>
      </c>
      <c r="H4804" s="5">
        <v>81</v>
      </c>
      <c r="I4804" s="5">
        <v>22</v>
      </c>
      <c r="J4804" s="5">
        <v>3</v>
      </c>
      <c r="K4804" s="5">
        <v>20342.22</v>
      </c>
      <c r="L4804" s="5">
        <v>1</v>
      </c>
      <c r="M4804" s="5">
        <v>0.745</v>
      </c>
      <c r="N4804" s="5">
        <v>3</v>
      </c>
      <c r="O4804" s="6">
        <v>0</v>
      </c>
      <c r="P4804" s="5" t="str">
        <f>IF(Table2[[#This Row],[ip_risk_score]]&gt;0.8,"HIGH",IF(Table2[[#This Row],[ip_risk_score]]&gt;0.5,"MEDIUM","LOW"))</f>
        <v>MEDIUM</v>
      </c>
      <c r="Q4804" s="5">
        <f>Table2[[#This Row],[transaction_amount]]-Table2[[#This Row],[avg_transaction_amount]]</f>
        <v>-14106.11</v>
      </c>
    </row>
    <row r="4805" spans="1:17" x14ac:dyDescent="0.25">
      <c r="A4805" s="4" t="s">
        <v>8570</v>
      </c>
      <c r="B4805" s="5" t="s">
        <v>8571</v>
      </c>
      <c r="C4805" s="5">
        <v>3573.26</v>
      </c>
      <c r="D4805" s="5" t="s">
        <v>20</v>
      </c>
      <c r="E4805" s="5" t="s">
        <v>31</v>
      </c>
      <c r="F4805" s="5" t="s">
        <v>22</v>
      </c>
      <c r="G4805" s="5" t="s">
        <v>38</v>
      </c>
      <c r="H4805" s="5">
        <v>1075</v>
      </c>
      <c r="I4805" s="5">
        <v>17</v>
      </c>
      <c r="J4805" s="5">
        <v>4</v>
      </c>
      <c r="K4805" s="5">
        <v>20317.23</v>
      </c>
      <c r="L4805" s="5">
        <v>0</v>
      </c>
      <c r="M4805" s="5">
        <v>0.1</v>
      </c>
      <c r="N4805" s="5">
        <v>6</v>
      </c>
      <c r="O4805" s="6">
        <v>0</v>
      </c>
      <c r="P4805" s="5" t="str">
        <f>IF(Table2[[#This Row],[ip_risk_score]]&gt;0.8,"HIGH",IF(Table2[[#This Row],[ip_risk_score]]&gt;0.5,"MEDIUM","LOW"))</f>
        <v>LOW</v>
      </c>
      <c r="Q4805" s="5">
        <f>Table2[[#This Row],[transaction_amount]]-Table2[[#This Row],[avg_transaction_amount]]</f>
        <v>-16743.97</v>
      </c>
    </row>
    <row r="4806" spans="1:17" x14ac:dyDescent="0.25">
      <c r="A4806" s="4" t="s">
        <v>8572</v>
      </c>
      <c r="B4806" s="5" t="s">
        <v>7955</v>
      </c>
      <c r="C4806" s="5">
        <v>45476</v>
      </c>
      <c r="D4806" s="5" t="s">
        <v>53</v>
      </c>
      <c r="E4806" s="5" t="s">
        <v>41</v>
      </c>
      <c r="F4806" s="5" t="s">
        <v>28</v>
      </c>
      <c r="G4806" s="5" t="s">
        <v>33</v>
      </c>
      <c r="H4806" s="5">
        <v>420</v>
      </c>
      <c r="I4806" s="5">
        <v>21</v>
      </c>
      <c r="J4806" s="5">
        <v>2</v>
      </c>
      <c r="K4806" s="5">
        <v>7905.48</v>
      </c>
      <c r="L4806" s="5">
        <v>0</v>
      </c>
      <c r="M4806" s="5">
        <v>0.92</v>
      </c>
      <c r="N4806" s="5">
        <v>3</v>
      </c>
      <c r="O4806" s="6">
        <v>0</v>
      </c>
      <c r="P4806" s="5" t="str">
        <f>IF(Table2[[#This Row],[ip_risk_score]]&gt;0.8,"HIGH",IF(Table2[[#This Row],[ip_risk_score]]&gt;0.5,"MEDIUM","LOW"))</f>
        <v>HIGH</v>
      </c>
      <c r="Q4806" s="5">
        <f>Table2[[#This Row],[transaction_amount]]-Table2[[#This Row],[avg_transaction_amount]]</f>
        <v>37570.520000000004</v>
      </c>
    </row>
    <row r="4807" spans="1:17" x14ac:dyDescent="0.25">
      <c r="A4807" s="4" t="s">
        <v>8573</v>
      </c>
      <c r="B4807" s="5" t="s">
        <v>8574</v>
      </c>
      <c r="C4807" s="5">
        <v>9546.93</v>
      </c>
      <c r="D4807" s="5" t="s">
        <v>26</v>
      </c>
      <c r="E4807" s="5" t="s">
        <v>41</v>
      </c>
      <c r="F4807" s="5" t="s">
        <v>28</v>
      </c>
      <c r="G4807" s="5" t="s">
        <v>23</v>
      </c>
      <c r="H4807" s="5">
        <v>907</v>
      </c>
      <c r="I4807" s="5">
        <v>10</v>
      </c>
      <c r="J4807" s="5">
        <v>1</v>
      </c>
      <c r="K4807" s="5">
        <v>2934.08</v>
      </c>
      <c r="L4807" s="5">
        <v>0</v>
      </c>
      <c r="M4807" s="5">
        <v>0.87</v>
      </c>
      <c r="N4807" s="5">
        <v>4</v>
      </c>
      <c r="O4807" s="6">
        <v>0</v>
      </c>
      <c r="P4807" s="5" t="str">
        <f>IF(Table2[[#This Row],[ip_risk_score]]&gt;0.8,"HIGH",IF(Table2[[#This Row],[ip_risk_score]]&gt;0.5,"MEDIUM","LOW"))</f>
        <v>HIGH</v>
      </c>
      <c r="Q4807" s="5">
        <f>Table2[[#This Row],[transaction_amount]]-Table2[[#This Row],[avg_transaction_amount]]</f>
        <v>6612.85</v>
      </c>
    </row>
    <row r="4808" spans="1:17" x14ac:dyDescent="0.25">
      <c r="A4808" s="4" t="s">
        <v>8575</v>
      </c>
      <c r="B4808" s="5" t="s">
        <v>3541</v>
      </c>
      <c r="C4808" s="5">
        <v>41071.449999999997</v>
      </c>
      <c r="D4808" s="5" t="s">
        <v>20</v>
      </c>
      <c r="E4808" s="5" t="s">
        <v>27</v>
      </c>
      <c r="F4808" s="5" t="s">
        <v>32</v>
      </c>
      <c r="G4808" s="5" t="s">
        <v>38</v>
      </c>
      <c r="H4808" s="5">
        <v>847</v>
      </c>
      <c r="I4808" s="5">
        <v>15</v>
      </c>
      <c r="J4808" s="5">
        <v>2</v>
      </c>
      <c r="K4808" s="5">
        <v>9375.26</v>
      </c>
      <c r="L4808" s="5">
        <v>0</v>
      </c>
      <c r="M4808" s="5">
        <v>0.91</v>
      </c>
      <c r="N4808" s="5">
        <v>9</v>
      </c>
      <c r="O4808" s="6">
        <v>0</v>
      </c>
      <c r="P4808" s="5" t="str">
        <f>IF(Table2[[#This Row],[ip_risk_score]]&gt;0.8,"HIGH",IF(Table2[[#This Row],[ip_risk_score]]&gt;0.5,"MEDIUM","LOW"))</f>
        <v>HIGH</v>
      </c>
      <c r="Q4808" s="5">
        <f>Table2[[#This Row],[transaction_amount]]-Table2[[#This Row],[avg_transaction_amount]]</f>
        <v>31696.189999999995</v>
      </c>
    </row>
    <row r="4809" spans="1:17" x14ac:dyDescent="0.25">
      <c r="A4809" s="4" t="s">
        <v>8576</v>
      </c>
      <c r="B4809" s="5" t="s">
        <v>8577</v>
      </c>
      <c r="C4809" s="5">
        <v>27254.31</v>
      </c>
      <c r="D4809" s="5" t="s">
        <v>26</v>
      </c>
      <c r="E4809" s="5" t="s">
        <v>31</v>
      </c>
      <c r="F4809" s="5" t="s">
        <v>28</v>
      </c>
      <c r="G4809" s="5" t="s">
        <v>58</v>
      </c>
      <c r="H4809" s="5">
        <v>653</v>
      </c>
      <c r="I4809" s="5">
        <v>15</v>
      </c>
      <c r="J4809" s="5">
        <v>4</v>
      </c>
      <c r="K4809" s="5">
        <v>15152.7</v>
      </c>
      <c r="L4809" s="5">
        <v>0</v>
      </c>
      <c r="M4809" s="5">
        <v>9.7000000000000003E-2</v>
      </c>
      <c r="N4809" s="5">
        <v>5</v>
      </c>
      <c r="O4809" s="6">
        <v>0</v>
      </c>
      <c r="P4809" s="5" t="str">
        <f>IF(Table2[[#This Row],[ip_risk_score]]&gt;0.8,"HIGH",IF(Table2[[#This Row],[ip_risk_score]]&gt;0.5,"MEDIUM","LOW"))</f>
        <v>LOW</v>
      </c>
      <c r="Q4809" s="5">
        <f>Table2[[#This Row],[transaction_amount]]-Table2[[#This Row],[avg_transaction_amount]]</f>
        <v>12101.61</v>
      </c>
    </row>
    <row r="4810" spans="1:17" x14ac:dyDescent="0.25">
      <c r="A4810" s="4" t="s">
        <v>8578</v>
      </c>
      <c r="B4810" s="5" t="s">
        <v>8579</v>
      </c>
      <c r="C4810" s="5">
        <v>3938.93</v>
      </c>
      <c r="D4810" s="5" t="s">
        <v>53</v>
      </c>
      <c r="E4810" s="5" t="s">
        <v>21</v>
      </c>
      <c r="F4810" s="5" t="s">
        <v>28</v>
      </c>
      <c r="G4810" s="5" t="s">
        <v>38</v>
      </c>
      <c r="H4810" s="5">
        <v>30</v>
      </c>
      <c r="I4810" s="5">
        <v>3</v>
      </c>
      <c r="J4810" s="5">
        <v>4</v>
      </c>
      <c r="K4810" s="5">
        <v>18411.96</v>
      </c>
      <c r="L4810" s="5">
        <v>0</v>
      </c>
      <c r="M4810" s="5">
        <v>0.08</v>
      </c>
      <c r="N4810" s="5">
        <v>5</v>
      </c>
      <c r="O4810" s="6">
        <v>0</v>
      </c>
      <c r="P4810" s="5" t="str">
        <f>IF(Table2[[#This Row],[ip_risk_score]]&gt;0.8,"HIGH",IF(Table2[[#This Row],[ip_risk_score]]&gt;0.5,"MEDIUM","LOW"))</f>
        <v>LOW</v>
      </c>
      <c r="Q4810" s="5">
        <f>Table2[[#This Row],[transaction_amount]]-Table2[[#This Row],[avg_transaction_amount]]</f>
        <v>-14473.029999999999</v>
      </c>
    </row>
    <row r="4811" spans="1:17" x14ac:dyDescent="0.25">
      <c r="A4811" s="4" t="s">
        <v>8580</v>
      </c>
      <c r="B4811" s="5" t="s">
        <v>8581</v>
      </c>
      <c r="C4811" s="5">
        <v>47774.64</v>
      </c>
      <c r="D4811" s="5" t="s">
        <v>20</v>
      </c>
      <c r="E4811" s="5" t="s">
        <v>21</v>
      </c>
      <c r="F4811" s="5" t="s">
        <v>32</v>
      </c>
      <c r="G4811" s="5" t="s">
        <v>33</v>
      </c>
      <c r="H4811" s="5">
        <v>1034</v>
      </c>
      <c r="I4811" s="5">
        <v>20</v>
      </c>
      <c r="J4811" s="5">
        <v>3</v>
      </c>
      <c r="K4811" s="5">
        <v>8190.95</v>
      </c>
      <c r="L4811" s="5">
        <v>0</v>
      </c>
      <c r="M4811" s="5">
        <v>6.8000000000000005E-2</v>
      </c>
      <c r="N4811" s="5">
        <v>9</v>
      </c>
      <c r="O4811" s="6">
        <v>0</v>
      </c>
      <c r="P4811" s="5" t="str">
        <f>IF(Table2[[#This Row],[ip_risk_score]]&gt;0.8,"HIGH",IF(Table2[[#This Row],[ip_risk_score]]&gt;0.5,"MEDIUM","LOW"))</f>
        <v>LOW</v>
      </c>
      <c r="Q4811" s="5">
        <f>Table2[[#This Row],[transaction_amount]]-Table2[[#This Row],[avg_transaction_amount]]</f>
        <v>39583.69</v>
      </c>
    </row>
    <row r="4812" spans="1:17" x14ac:dyDescent="0.25">
      <c r="A4812" s="4" t="s">
        <v>8582</v>
      </c>
      <c r="B4812" s="5" t="s">
        <v>7030</v>
      </c>
      <c r="C4812" s="5">
        <v>12385.71</v>
      </c>
      <c r="D4812" s="5" t="s">
        <v>53</v>
      </c>
      <c r="E4812" s="5" t="s">
        <v>31</v>
      </c>
      <c r="F4812" s="5" t="s">
        <v>22</v>
      </c>
      <c r="G4812" s="5" t="s">
        <v>33</v>
      </c>
      <c r="H4812" s="5">
        <v>687</v>
      </c>
      <c r="I4812" s="5">
        <v>8</v>
      </c>
      <c r="J4812" s="5">
        <v>2</v>
      </c>
      <c r="K4812" s="5">
        <v>5576.44</v>
      </c>
      <c r="L4812" s="5">
        <v>0</v>
      </c>
      <c r="M4812" s="5">
        <v>0.96699999999999997</v>
      </c>
      <c r="N4812" s="5">
        <v>2</v>
      </c>
      <c r="O4812" s="6">
        <v>0</v>
      </c>
      <c r="P4812" s="5" t="str">
        <f>IF(Table2[[#This Row],[ip_risk_score]]&gt;0.8,"HIGH",IF(Table2[[#This Row],[ip_risk_score]]&gt;0.5,"MEDIUM","LOW"))</f>
        <v>HIGH</v>
      </c>
      <c r="Q4812" s="5">
        <f>Table2[[#This Row],[transaction_amount]]-Table2[[#This Row],[avg_transaction_amount]]</f>
        <v>6809.2699999999995</v>
      </c>
    </row>
    <row r="4813" spans="1:17" x14ac:dyDescent="0.25">
      <c r="A4813" s="4" t="s">
        <v>8583</v>
      </c>
      <c r="B4813" s="5" t="s">
        <v>8394</v>
      </c>
      <c r="C4813" s="5">
        <v>42989.29</v>
      </c>
      <c r="D4813" s="5" t="s">
        <v>26</v>
      </c>
      <c r="E4813" s="5" t="s">
        <v>31</v>
      </c>
      <c r="F4813" s="5" t="s">
        <v>22</v>
      </c>
      <c r="G4813" s="5" t="s">
        <v>58</v>
      </c>
      <c r="H4813" s="5">
        <v>1605</v>
      </c>
      <c r="I4813" s="5">
        <v>12</v>
      </c>
      <c r="J4813" s="5">
        <v>1</v>
      </c>
      <c r="K4813" s="5">
        <v>25263.11</v>
      </c>
      <c r="L4813" s="5">
        <v>0</v>
      </c>
      <c r="M4813" s="5">
        <v>0.66</v>
      </c>
      <c r="N4813" s="5">
        <v>7</v>
      </c>
      <c r="O4813" s="6">
        <v>0</v>
      </c>
      <c r="P4813" s="5" t="str">
        <f>IF(Table2[[#This Row],[ip_risk_score]]&gt;0.8,"HIGH",IF(Table2[[#This Row],[ip_risk_score]]&gt;0.5,"MEDIUM","LOW"))</f>
        <v>MEDIUM</v>
      </c>
      <c r="Q4813" s="5">
        <f>Table2[[#This Row],[transaction_amount]]-Table2[[#This Row],[avg_transaction_amount]]</f>
        <v>17726.18</v>
      </c>
    </row>
    <row r="4814" spans="1:17" x14ac:dyDescent="0.25">
      <c r="A4814" s="4" t="s">
        <v>8584</v>
      </c>
      <c r="B4814" s="5" t="s">
        <v>3576</v>
      </c>
      <c r="C4814" s="5">
        <v>8482.06</v>
      </c>
      <c r="D4814" s="5" t="s">
        <v>26</v>
      </c>
      <c r="E4814" s="5" t="s">
        <v>31</v>
      </c>
      <c r="F4814" s="5" t="s">
        <v>28</v>
      </c>
      <c r="G4814" s="5" t="s">
        <v>33</v>
      </c>
      <c r="H4814" s="5">
        <v>1109</v>
      </c>
      <c r="I4814" s="5">
        <v>19</v>
      </c>
      <c r="J4814" s="5">
        <v>3</v>
      </c>
      <c r="K4814" s="5">
        <v>25751.99</v>
      </c>
      <c r="L4814" s="5">
        <v>0</v>
      </c>
      <c r="M4814" s="5">
        <v>0.17799999999999999</v>
      </c>
      <c r="N4814" s="5">
        <v>7</v>
      </c>
      <c r="O4814" s="6">
        <v>0</v>
      </c>
      <c r="P4814" s="5" t="str">
        <f>IF(Table2[[#This Row],[ip_risk_score]]&gt;0.8,"HIGH",IF(Table2[[#This Row],[ip_risk_score]]&gt;0.5,"MEDIUM","LOW"))</f>
        <v>LOW</v>
      </c>
      <c r="Q4814" s="5">
        <f>Table2[[#This Row],[transaction_amount]]-Table2[[#This Row],[avg_transaction_amount]]</f>
        <v>-17269.93</v>
      </c>
    </row>
    <row r="4815" spans="1:17" x14ac:dyDescent="0.25">
      <c r="A4815" s="4" t="s">
        <v>8585</v>
      </c>
      <c r="B4815" s="5" t="s">
        <v>456</v>
      </c>
      <c r="C4815" s="5">
        <v>42704.45</v>
      </c>
      <c r="D4815" s="5" t="s">
        <v>26</v>
      </c>
      <c r="E4815" s="5" t="s">
        <v>31</v>
      </c>
      <c r="F4815" s="5" t="s">
        <v>32</v>
      </c>
      <c r="G4815" s="5" t="s">
        <v>48</v>
      </c>
      <c r="H4815" s="5">
        <v>612</v>
      </c>
      <c r="I4815" s="5">
        <v>7</v>
      </c>
      <c r="J4815" s="5">
        <v>3</v>
      </c>
      <c r="K4815" s="5">
        <v>8470.69</v>
      </c>
      <c r="L4815" s="5">
        <v>0</v>
      </c>
      <c r="M4815" s="5">
        <v>0.92900000000000005</v>
      </c>
      <c r="N4815" s="5">
        <v>6</v>
      </c>
      <c r="O4815" s="6">
        <v>0</v>
      </c>
      <c r="P4815" s="5" t="str">
        <f>IF(Table2[[#This Row],[ip_risk_score]]&gt;0.8,"HIGH",IF(Table2[[#This Row],[ip_risk_score]]&gt;0.5,"MEDIUM","LOW"))</f>
        <v>HIGH</v>
      </c>
      <c r="Q4815" s="5">
        <f>Table2[[#This Row],[transaction_amount]]-Table2[[#This Row],[avg_transaction_amount]]</f>
        <v>34233.759999999995</v>
      </c>
    </row>
    <row r="4816" spans="1:17" x14ac:dyDescent="0.25">
      <c r="A4816" s="4" t="s">
        <v>8586</v>
      </c>
      <c r="B4816" s="5" t="s">
        <v>8587</v>
      </c>
      <c r="C4816" s="5">
        <v>710.78</v>
      </c>
      <c r="D4816" s="5" t="s">
        <v>20</v>
      </c>
      <c r="E4816" s="5" t="s">
        <v>31</v>
      </c>
      <c r="F4816" s="5" t="s">
        <v>28</v>
      </c>
      <c r="G4816" s="5" t="s">
        <v>23</v>
      </c>
      <c r="H4816" s="5">
        <v>1431</v>
      </c>
      <c r="I4816" s="5">
        <v>10</v>
      </c>
      <c r="J4816" s="5">
        <v>2</v>
      </c>
      <c r="K4816" s="5">
        <v>16847.37</v>
      </c>
      <c r="L4816" s="5">
        <v>0</v>
      </c>
      <c r="M4816" s="5">
        <v>0.443</v>
      </c>
      <c r="N4816" s="5">
        <v>4</v>
      </c>
      <c r="O4816" s="6">
        <v>0</v>
      </c>
      <c r="P4816" s="5" t="str">
        <f>IF(Table2[[#This Row],[ip_risk_score]]&gt;0.8,"HIGH",IF(Table2[[#This Row],[ip_risk_score]]&gt;0.5,"MEDIUM","LOW"))</f>
        <v>LOW</v>
      </c>
      <c r="Q4816" s="5">
        <f>Table2[[#This Row],[transaction_amount]]-Table2[[#This Row],[avg_transaction_amount]]</f>
        <v>-16136.589999999998</v>
      </c>
    </row>
    <row r="4817" spans="1:17" x14ac:dyDescent="0.25">
      <c r="A4817" s="4" t="s">
        <v>8588</v>
      </c>
      <c r="B4817" s="5" t="s">
        <v>4593</v>
      </c>
      <c r="C4817" s="5">
        <v>25613.43</v>
      </c>
      <c r="D4817" s="5" t="s">
        <v>20</v>
      </c>
      <c r="E4817" s="5" t="s">
        <v>21</v>
      </c>
      <c r="F4817" s="5" t="s">
        <v>28</v>
      </c>
      <c r="G4817" s="5" t="s">
        <v>58</v>
      </c>
      <c r="H4817" s="5">
        <v>1752</v>
      </c>
      <c r="I4817" s="5">
        <v>20</v>
      </c>
      <c r="J4817" s="5">
        <v>2</v>
      </c>
      <c r="K4817" s="5">
        <v>13250.81</v>
      </c>
      <c r="L4817" s="5">
        <v>0</v>
      </c>
      <c r="M4817" s="5">
        <v>0.78500000000000003</v>
      </c>
      <c r="N4817" s="5">
        <v>7</v>
      </c>
      <c r="O4817" s="6">
        <v>0</v>
      </c>
      <c r="P4817" s="5" t="str">
        <f>IF(Table2[[#This Row],[ip_risk_score]]&gt;0.8,"HIGH",IF(Table2[[#This Row],[ip_risk_score]]&gt;0.5,"MEDIUM","LOW"))</f>
        <v>MEDIUM</v>
      </c>
      <c r="Q4817" s="5">
        <f>Table2[[#This Row],[transaction_amount]]-Table2[[#This Row],[avg_transaction_amount]]</f>
        <v>12362.62</v>
      </c>
    </row>
    <row r="4818" spans="1:17" x14ac:dyDescent="0.25">
      <c r="A4818" s="4" t="s">
        <v>8589</v>
      </c>
      <c r="B4818" s="5" t="s">
        <v>8590</v>
      </c>
      <c r="C4818" s="5">
        <v>38483.660000000003</v>
      </c>
      <c r="D4818" s="5" t="s">
        <v>20</v>
      </c>
      <c r="E4818" s="5" t="s">
        <v>27</v>
      </c>
      <c r="F4818" s="5" t="s">
        <v>22</v>
      </c>
      <c r="G4818" s="5" t="s">
        <v>58</v>
      </c>
      <c r="H4818" s="5">
        <v>97</v>
      </c>
      <c r="I4818" s="5">
        <v>8</v>
      </c>
      <c r="J4818" s="5">
        <v>3</v>
      </c>
      <c r="K4818" s="5">
        <v>4344.82</v>
      </c>
      <c r="L4818" s="5">
        <v>0</v>
      </c>
      <c r="M4818" s="5">
        <v>0.63600000000000001</v>
      </c>
      <c r="N4818" s="5">
        <v>3</v>
      </c>
      <c r="O4818" s="6">
        <v>0</v>
      </c>
      <c r="P4818" s="5" t="str">
        <f>IF(Table2[[#This Row],[ip_risk_score]]&gt;0.8,"HIGH",IF(Table2[[#This Row],[ip_risk_score]]&gt;0.5,"MEDIUM","LOW"))</f>
        <v>MEDIUM</v>
      </c>
      <c r="Q4818" s="5">
        <f>Table2[[#This Row],[transaction_amount]]-Table2[[#This Row],[avg_transaction_amount]]</f>
        <v>34138.840000000004</v>
      </c>
    </row>
    <row r="4819" spans="1:17" x14ac:dyDescent="0.25">
      <c r="A4819" s="4" t="s">
        <v>8591</v>
      </c>
      <c r="B4819" s="5" t="s">
        <v>1839</v>
      </c>
      <c r="C4819" s="5">
        <v>46743.040000000001</v>
      </c>
      <c r="D4819" s="5" t="s">
        <v>20</v>
      </c>
      <c r="E4819" s="5" t="s">
        <v>31</v>
      </c>
      <c r="F4819" s="5" t="s">
        <v>32</v>
      </c>
      <c r="G4819" s="5" t="s">
        <v>38</v>
      </c>
      <c r="H4819" s="5">
        <v>1627</v>
      </c>
      <c r="I4819" s="5">
        <v>17</v>
      </c>
      <c r="J4819" s="5">
        <v>3</v>
      </c>
      <c r="K4819" s="5">
        <v>28223.53</v>
      </c>
      <c r="L4819" s="5">
        <v>0</v>
      </c>
      <c r="M4819" s="5">
        <v>0.65</v>
      </c>
      <c r="N4819" s="5">
        <v>9</v>
      </c>
      <c r="O4819" s="6">
        <v>0</v>
      </c>
      <c r="P4819" s="5" t="str">
        <f>IF(Table2[[#This Row],[ip_risk_score]]&gt;0.8,"HIGH",IF(Table2[[#This Row],[ip_risk_score]]&gt;0.5,"MEDIUM","LOW"))</f>
        <v>MEDIUM</v>
      </c>
      <c r="Q4819" s="5">
        <f>Table2[[#This Row],[transaction_amount]]-Table2[[#This Row],[avg_transaction_amount]]</f>
        <v>18519.510000000002</v>
      </c>
    </row>
    <row r="4820" spans="1:17" x14ac:dyDescent="0.25">
      <c r="A4820" s="4" t="s">
        <v>8592</v>
      </c>
      <c r="B4820" s="5" t="s">
        <v>8593</v>
      </c>
      <c r="C4820" s="5">
        <v>45464.65</v>
      </c>
      <c r="D4820" s="5" t="s">
        <v>26</v>
      </c>
      <c r="E4820" s="5" t="s">
        <v>31</v>
      </c>
      <c r="F4820" s="5" t="s">
        <v>28</v>
      </c>
      <c r="G4820" s="5" t="s">
        <v>58</v>
      </c>
      <c r="H4820" s="5">
        <v>26</v>
      </c>
      <c r="I4820" s="5">
        <v>19</v>
      </c>
      <c r="J4820" s="5">
        <v>3</v>
      </c>
      <c r="K4820" s="5">
        <v>392.51</v>
      </c>
      <c r="L4820" s="5">
        <v>0</v>
      </c>
      <c r="M4820" s="5">
        <v>0.44</v>
      </c>
      <c r="N4820" s="5">
        <v>1</v>
      </c>
      <c r="O4820" s="6">
        <v>0</v>
      </c>
      <c r="P4820" s="5" t="str">
        <f>IF(Table2[[#This Row],[ip_risk_score]]&gt;0.8,"HIGH",IF(Table2[[#This Row],[ip_risk_score]]&gt;0.5,"MEDIUM","LOW"))</f>
        <v>LOW</v>
      </c>
      <c r="Q4820" s="5">
        <f>Table2[[#This Row],[transaction_amount]]-Table2[[#This Row],[avg_transaction_amount]]</f>
        <v>45072.14</v>
      </c>
    </row>
    <row r="4821" spans="1:17" x14ac:dyDescent="0.25">
      <c r="A4821" s="4" t="s">
        <v>8594</v>
      </c>
      <c r="B4821" s="5" t="s">
        <v>2326</v>
      </c>
      <c r="C4821" s="5">
        <v>40990.26</v>
      </c>
      <c r="D4821" s="5" t="s">
        <v>26</v>
      </c>
      <c r="E4821" s="5" t="s">
        <v>31</v>
      </c>
      <c r="F4821" s="5" t="s">
        <v>22</v>
      </c>
      <c r="G4821" s="5" t="s">
        <v>23</v>
      </c>
      <c r="H4821" s="5">
        <v>1362</v>
      </c>
      <c r="I4821" s="5">
        <v>2</v>
      </c>
      <c r="J4821" s="5">
        <v>0</v>
      </c>
      <c r="K4821" s="5">
        <v>5708.53</v>
      </c>
      <c r="L4821" s="5">
        <v>0</v>
      </c>
      <c r="M4821" s="5">
        <v>0.39500000000000002</v>
      </c>
      <c r="N4821" s="5">
        <v>6</v>
      </c>
      <c r="O4821" s="6">
        <v>0</v>
      </c>
      <c r="P4821" s="5" t="str">
        <f>IF(Table2[[#This Row],[ip_risk_score]]&gt;0.8,"HIGH",IF(Table2[[#This Row],[ip_risk_score]]&gt;0.5,"MEDIUM","LOW"))</f>
        <v>LOW</v>
      </c>
      <c r="Q4821" s="5">
        <f>Table2[[#This Row],[transaction_amount]]-Table2[[#This Row],[avg_transaction_amount]]</f>
        <v>35281.730000000003</v>
      </c>
    </row>
    <row r="4822" spans="1:17" x14ac:dyDescent="0.25">
      <c r="A4822" s="4" t="s">
        <v>8595</v>
      </c>
      <c r="B4822" s="5" t="s">
        <v>8596</v>
      </c>
      <c r="C4822" s="5">
        <v>44415.16</v>
      </c>
      <c r="D4822" s="5" t="s">
        <v>26</v>
      </c>
      <c r="E4822" s="5" t="s">
        <v>41</v>
      </c>
      <c r="F4822" s="5" t="s">
        <v>28</v>
      </c>
      <c r="G4822" s="5" t="s">
        <v>48</v>
      </c>
      <c r="H4822" s="5">
        <v>952</v>
      </c>
      <c r="I4822" s="5">
        <v>22</v>
      </c>
      <c r="J4822" s="5">
        <v>3</v>
      </c>
      <c r="K4822" s="5">
        <v>10432.39</v>
      </c>
      <c r="L4822" s="5">
        <v>0</v>
      </c>
      <c r="M4822" s="5">
        <v>0.16200000000000001</v>
      </c>
      <c r="N4822" s="5">
        <v>1</v>
      </c>
      <c r="O4822" s="6">
        <v>0</v>
      </c>
      <c r="P4822" s="5" t="str">
        <f>IF(Table2[[#This Row],[ip_risk_score]]&gt;0.8,"HIGH",IF(Table2[[#This Row],[ip_risk_score]]&gt;0.5,"MEDIUM","LOW"))</f>
        <v>LOW</v>
      </c>
      <c r="Q4822" s="5">
        <f>Table2[[#This Row],[transaction_amount]]-Table2[[#This Row],[avg_transaction_amount]]</f>
        <v>33982.770000000004</v>
      </c>
    </row>
    <row r="4823" spans="1:17" x14ac:dyDescent="0.25">
      <c r="A4823" s="4" t="s">
        <v>8597</v>
      </c>
      <c r="B4823" s="5" t="s">
        <v>1210</v>
      </c>
      <c r="C4823" s="5">
        <v>10001.02</v>
      </c>
      <c r="D4823" s="5" t="s">
        <v>20</v>
      </c>
      <c r="E4823" s="5" t="s">
        <v>21</v>
      </c>
      <c r="F4823" s="5" t="s">
        <v>22</v>
      </c>
      <c r="G4823" s="5" t="s">
        <v>38</v>
      </c>
      <c r="H4823" s="5">
        <v>1243</v>
      </c>
      <c r="I4823" s="5">
        <v>17</v>
      </c>
      <c r="J4823" s="5">
        <v>4</v>
      </c>
      <c r="K4823" s="5">
        <v>25708.19</v>
      </c>
      <c r="L4823" s="5">
        <v>0</v>
      </c>
      <c r="M4823" s="5">
        <v>7.0999999999999994E-2</v>
      </c>
      <c r="N4823" s="5">
        <v>6</v>
      </c>
      <c r="O4823" s="6">
        <v>0</v>
      </c>
      <c r="P4823" s="5" t="str">
        <f>IF(Table2[[#This Row],[ip_risk_score]]&gt;0.8,"HIGH",IF(Table2[[#This Row],[ip_risk_score]]&gt;0.5,"MEDIUM","LOW"))</f>
        <v>LOW</v>
      </c>
      <c r="Q4823" s="5">
        <f>Table2[[#This Row],[transaction_amount]]-Table2[[#This Row],[avg_transaction_amount]]</f>
        <v>-15707.169999999998</v>
      </c>
    </row>
    <row r="4824" spans="1:17" x14ac:dyDescent="0.25">
      <c r="A4824" s="4" t="s">
        <v>8598</v>
      </c>
      <c r="B4824" s="5" t="s">
        <v>136</v>
      </c>
      <c r="C4824" s="5">
        <v>14245.01</v>
      </c>
      <c r="D4824" s="5" t="s">
        <v>20</v>
      </c>
      <c r="E4824" s="5" t="s">
        <v>21</v>
      </c>
      <c r="F4824" s="5" t="s">
        <v>32</v>
      </c>
      <c r="G4824" s="5" t="s">
        <v>23</v>
      </c>
      <c r="H4824" s="5">
        <v>833</v>
      </c>
      <c r="I4824" s="5">
        <v>18</v>
      </c>
      <c r="J4824" s="5">
        <v>1</v>
      </c>
      <c r="K4824" s="5">
        <v>23680.74</v>
      </c>
      <c r="L4824" s="5">
        <v>0</v>
      </c>
      <c r="M4824" s="5">
        <v>0.92800000000000005</v>
      </c>
      <c r="N4824" s="5">
        <v>5</v>
      </c>
      <c r="O4824" s="6">
        <v>0</v>
      </c>
      <c r="P4824" s="5" t="str">
        <f>IF(Table2[[#This Row],[ip_risk_score]]&gt;0.8,"HIGH",IF(Table2[[#This Row],[ip_risk_score]]&gt;0.5,"MEDIUM","LOW"))</f>
        <v>HIGH</v>
      </c>
      <c r="Q4824" s="5">
        <f>Table2[[#This Row],[transaction_amount]]-Table2[[#This Row],[avg_transaction_amount]]</f>
        <v>-9435.7300000000014</v>
      </c>
    </row>
    <row r="4825" spans="1:17" x14ac:dyDescent="0.25">
      <c r="A4825" s="4" t="s">
        <v>8599</v>
      </c>
      <c r="B4825" s="5" t="s">
        <v>8600</v>
      </c>
      <c r="C4825" s="5">
        <v>14483.98</v>
      </c>
      <c r="D4825" s="5" t="s">
        <v>26</v>
      </c>
      <c r="E4825" s="5" t="s">
        <v>27</v>
      </c>
      <c r="F4825" s="5" t="s">
        <v>28</v>
      </c>
      <c r="G4825" s="5" t="s">
        <v>58</v>
      </c>
      <c r="H4825" s="5">
        <v>392</v>
      </c>
      <c r="I4825" s="5">
        <v>8</v>
      </c>
      <c r="J4825" s="5">
        <v>1</v>
      </c>
      <c r="K4825" s="5">
        <v>17438.53</v>
      </c>
      <c r="L4825" s="5">
        <v>0</v>
      </c>
      <c r="M4825" s="5">
        <v>0.93700000000000006</v>
      </c>
      <c r="N4825" s="5">
        <v>5</v>
      </c>
      <c r="O4825" s="6">
        <v>0</v>
      </c>
      <c r="P4825" s="5" t="str">
        <f>IF(Table2[[#This Row],[ip_risk_score]]&gt;0.8,"HIGH",IF(Table2[[#This Row],[ip_risk_score]]&gt;0.5,"MEDIUM","LOW"))</f>
        <v>HIGH</v>
      </c>
      <c r="Q4825" s="5">
        <f>Table2[[#This Row],[transaction_amount]]-Table2[[#This Row],[avg_transaction_amount]]</f>
        <v>-2954.5499999999993</v>
      </c>
    </row>
    <row r="4826" spans="1:17" x14ac:dyDescent="0.25">
      <c r="A4826" s="4" t="s">
        <v>8601</v>
      </c>
      <c r="B4826" s="5" t="s">
        <v>8602</v>
      </c>
      <c r="C4826" s="5">
        <v>18883.84</v>
      </c>
      <c r="D4826" s="5" t="s">
        <v>26</v>
      </c>
      <c r="E4826" s="5" t="s">
        <v>41</v>
      </c>
      <c r="F4826" s="5" t="s">
        <v>32</v>
      </c>
      <c r="G4826" s="5" t="s">
        <v>33</v>
      </c>
      <c r="H4826" s="5">
        <v>1598</v>
      </c>
      <c r="I4826" s="5">
        <v>23</v>
      </c>
      <c r="J4826" s="5">
        <v>2</v>
      </c>
      <c r="K4826" s="5">
        <v>20881.13</v>
      </c>
      <c r="L4826" s="5">
        <v>0</v>
      </c>
      <c r="M4826" s="5">
        <v>0.64100000000000001</v>
      </c>
      <c r="N4826" s="5">
        <v>6</v>
      </c>
      <c r="O4826" s="6">
        <v>0</v>
      </c>
      <c r="P4826" s="5" t="str">
        <f>IF(Table2[[#This Row],[ip_risk_score]]&gt;0.8,"HIGH",IF(Table2[[#This Row],[ip_risk_score]]&gt;0.5,"MEDIUM","LOW"))</f>
        <v>MEDIUM</v>
      </c>
      <c r="Q4826" s="5">
        <f>Table2[[#This Row],[transaction_amount]]-Table2[[#This Row],[avg_transaction_amount]]</f>
        <v>-1997.2900000000009</v>
      </c>
    </row>
    <row r="4827" spans="1:17" x14ac:dyDescent="0.25">
      <c r="A4827" s="4" t="s">
        <v>8603</v>
      </c>
      <c r="B4827" s="5" t="s">
        <v>7552</v>
      </c>
      <c r="C4827" s="5">
        <v>19696.37</v>
      </c>
      <c r="D4827" s="5" t="s">
        <v>20</v>
      </c>
      <c r="E4827" s="5" t="s">
        <v>41</v>
      </c>
      <c r="F4827" s="5" t="s">
        <v>22</v>
      </c>
      <c r="G4827" s="5" t="s">
        <v>33</v>
      </c>
      <c r="H4827" s="5">
        <v>649</v>
      </c>
      <c r="I4827" s="5">
        <v>17</v>
      </c>
      <c r="J4827" s="5">
        <v>3</v>
      </c>
      <c r="K4827" s="5">
        <v>10293.26</v>
      </c>
      <c r="L4827" s="5">
        <v>0</v>
      </c>
      <c r="M4827" s="5">
        <v>0.38800000000000001</v>
      </c>
      <c r="N4827" s="5">
        <v>8</v>
      </c>
      <c r="O4827" s="6">
        <v>0</v>
      </c>
      <c r="P4827" s="5" t="str">
        <f>IF(Table2[[#This Row],[ip_risk_score]]&gt;0.8,"HIGH",IF(Table2[[#This Row],[ip_risk_score]]&gt;0.5,"MEDIUM","LOW"))</f>
        <v>LOW</v>
      </c>
      <c r="Q4827" s="5">
        <f>Table2[[#This Row],[transaction_amount]]-Table2[[#This Row],[avg_transaction_amount]]</f>
        <v>9403.1099999999988</v>
      </c>
    </row>
    <row r="4828" spans="1:17" x14ac:dyDescent="0.25">
      <c r="A4828" s="4" t="s">
        <v>8604</v>
      </c>
      <c r="B4828" s="5" t="s">
        <v>8605</v>
      </c>
      <c r="C4828" s="5">
        <v>27250.54</v>
      </c>
      <c r="D4828" s="5" t="s">
        <v>53</v>
      </c>
      <c r="E4828" s="5" t="s">
        <v>41</v>
      </c>
      <c r="F4828" s="5" t="s">
        <v>32</v>
      </c>
      <c r="G4828" s="5" t="s">
        <v>23</v>
      </c>
      <c r="H4828" s="5">
        <v>1179</v>
      </c>
      <c r="I4828" s="5">
        <v>21</v>
      </c>
      <c r="J4828" s="5">
        <v>1</v>
      </c>
      <c r="K4828" s="5">
        <v>28222.19</v>
      </c>
      <c r="L4828" s="5">
        <v>0</v>
      </c>
      <c r="M4828" s="5">
        <v>2.5000000000000001E-2</v>
      </c>
      <c r="N4828" s="5">
        <v>9</v>
      </c>
      <c r="O4828" s="6">
        <v>0</v>
      </c>
      <c r="P4828" s="5" t="str">
        <f>IF(Table2[[#This Row],[ip_risk_score]]&gt;0.8,"HIGH",IF(Table2[[#This Row],[ip_risk_score]]&gt;0.5,"MEDIUM","LOW"))</f>
        <v>LOW</v>
      </c>
      <c r="Q4828" s="5">
        <f>Table2[[#This Row],[transaction_amount]]-Table2[[#This Row],[avg_transaction_amount]]</f>
        <v>-971.64999999999782</v>
      </c>
    </row>
    <row r="4829" spans="1:17" x14ac:dyDescent="0.25">
      <c r="A4829" s="4" t="s">
        <v>8606</v>
      </c>
      <c r="B4829" s="5" t="s">
        <v>5158</v>
      </c>
      <c r="C4829" s="5">
        <v>8035.99</v>
      </c>
      <c r="D4829" s="5" t="s">
        <v>26</v>
      </c>
      <c r="E4829" s="5" t="s">
        <v>27</v>
      </c>
      <c r="F4829" s="5" t="s">
        <v>32</v>
      </c>
      <c r="G4829" s="5" t="s">
        <v>48</v>
      </c>
      <c r="H4829" s="5">
        <v>462</v>
      </c>
      <c r="I4829" s="5">
        <v>15</v>
      </c>
      <c r="J4829" s="5">
        <v>1</v>
      </c>
      <c r="K4829" s="5">
        <v>900.94</v>
      </c>
      <c r="L4829" s="5">
        <v>0</v>
      </c>
      <c r="M4829" s="5">
        <v>0.44800000000000001</v>
      </c>
      <c r="N4829" s="5">
        <v>3</v>
      </c>
      <c r="O4829" s="6">
        <v>0</v>
      </c>
      <c r="P4829" s="5" t="str">
        <f>IF(Table2[[#This Row],[ip_risk_score]]&gt;0.8,"HIGH",IF(Table2[[#This Row],[ip_risk_score]]&gt;0.5,"MEDIUM","LOW"))</f>
        <v>LOW</v>
      </c>
      <c r="Q4829" s="5">
        <f>Table2[[#This Row],[transaction_amount]]-Table2[[#This Row],[avg_transaction_amount]]</f>
        <v>7135.0499999999993</v>
      </c>
    </row>
    <row r="4830" spans="1:17" x14ac:dyDescent="0.25">
      <c r="A4830" s="4" t="s">
        <v>8607</v>
      </c>
      <c r="B4830" s="5" t="s">
        <v>8608</v>
      </c>
      <c r="C4830" s="5">
        <v>34577.769999999997</v>
      </c>
      <c r="D4830" s="5" t="s">
        <v>26</v>
      </c>
      <c r="E4830" s="5" t="s">
        <v>27</v>
      </c>
      <c r="F4830" s="5" t="s">
        <v>32</v>
      </c>
      <c r="G4830" s="5" t="s">
        <v>33</v>
      </c>
      <c r="H4830" s="5">
        <v>825</v>
      </c>
      <c r="I4830" s="5">
        <v>13</v>
      </c>
      <c r="J4830" s="5">
        <v>4</v>
      </c>
      <c r="K4830" s="5">
        <v>3117.77</v>
      </c>
      <c r="L4830" s="5">
        <v>1</v>
      </c>
      <c r="M4830" s="5">
        <v>0.65900000000000003</v>
      </c>
      <c r="N4830" s="5">
        <v>5</v>
      </c>
      <c r="O4830" s="6">
        <v>0</v>
      </c>
      <c r="P4830" s="5" t="str">
        <f>IF(Table2[[#This Row],[ip_risk_score]]&gt;0.8,"HIGH",IF(Table2[[#This Row],[ip_risk_score]]&gt;0.5,"MEDIUM","LOW"))</f>
        <v>MEDIUM</v>
      </c>
      <c r="Q4830" s="5">
        <f>Table2[[#This Row],[transaction_amount]]-Table2[[#This Row],[avg_transaction_amount]]</f>
        <v>31459.999999999996</v>
      </c>
    </row>
    <row r="4831" spans="1:17" x14ac:dyDescent="0.25">
      <c r="A4831" s="4" t="s">
        <v>8609</v>
      </c>
      <c r="B4831" s="5" t="s">
        <v>8610</v>
      </c>
      <c r="C4831" s="5">
        <v>8419.9500000000007</v>
      </c>
      <c r="D4831" s="5" t="s">
        <v>26</v>
      </c>
      <c r="E4831" s="5" t="s">
        <v>27</v>
      </c>
      <c r="F4831" s="5" t="s">
        <v>28</v>
      </c>
      <c r="G4831" s="5" t="s">
        <v>23</v>
      </c>
      <c r="H4831" s="5">
        <v>1426</v>
      </c>
      <c r="I4831" s="5">
        <v>18</v>
      </c>
      <c r="J4831" s="5">
        <v>4</v>
      </c>
      <c r="K4831" s="5">
        <v>27774.06</v>
      </c>
      <c r="L4831" s="5">
        <v>0</v>
      </c>
      <c r="M4831" s="5">
        <v>0.3</v>
      </c>
      <c r="N4831" s="5">
        <v>6</v>
      </c>
      <c r="O4831" s="6">
        <v>0</v>
      </c>
      <c r="P4831" s="5" t="str">
        <f>IF(Table2[[#This Row],[ip_risk_score]]&gt;0.8,"HIGH",IF(Table2[[#This Row],[ip_risk_score]]&gt;0.5,"MEDIUM","LOW"))</f>
        <v>LOW</v>
      </c>
      <c r="Q4831" s="5">
        <f>Table2[[#This Row],[transaction_amount]]-Table2[[#This Row],[avg_transaction_amount]]</f>
        <v>-19354.11</v>
      </c>
    </row>
    <row r="4832" spans="1:17" x14ac:dyDescent="0.25">
      <c r="A4832" s="4" t="s">
        <v>8611</v>
      </c>
      <c r="B4832" s="5" t="s">
        <v>8612</v>
      </c>
      <c r="C4832" s="5">
        <v>15549.91</v>
      </c>
      <c r="D4832" s="5" t="s">
        <v>20</v>
      </c>
      <c r="E4832" s="5" t="s">
        <v>41</v>
      </c>
      <c r="F4832" s="5" t="s">
        <v>22</v>
      </c>
      <c r="G4832" s="5" t="s">
        <v>38</v>
      </c>
      <c r="H4832" s="5">
        <v>319</v>
      </c>
      <c r="I4832" s="5">
        <v>21</v>
      </c>
      <c r="J4832" s="5">
        <v>0</v>
      </c>
      <c r="K4832" s="5">
        <v>28357.040000000001</v>
      </c>
      <c r="L4832" s="5">
        <v>0</v>
      </c>
      <c r="M4832" s="5">
        <v>0.34200000000000003</v>
      </c>
      <c r="N4832" s="5">
        <v>1</v>
      </c>
      <c r="O4832" s="6">
        <v>0</v>
      </c>
      <c r="P4832" s="5" t="str">
        <f>IF(Table2[[#This Row],[ip_risk_score]]&gt;0.8,"HIGH",IF(Table2[[#This Row],[ip_risk_score]]&gt;0.5,"MEDIUM","LOW"))</f>
        <v>LOW</v>
      </c>
      <c r="Q4832" s="5">
        <f>Table2[[#This Row],[transaction_amount]]-Table2[[#This Row],[avg_transaction_amount]]</f>
        <v>-12807.130000000001</v>
      </c>
    </row>
    <row r="4833" spans="1:17" x14ac:dyDescent="0.25">
      <c r="A4833" s="4" t="s">
        <v>8613</v>
      </c>
      <c r="B4833" s="5" t="s">
        <v>8614</v>
      </c>
      <c r="C4833" s="5">
        <v>25192.09</v>
      </c>
      <c r="D4833" s="5" t="s">
        <v>26</v>
      </c>
      <c r="E4833" s="5" t="s">
        <v>21</v>
      </c>
      <c r="F4833" s="5" t="s">
        <v>32</v>
      </c>
      <c r="G4833" s="5" t="s">
        <v>58</v>
      </c>
      <c r="H4833" s="5">
        <v>940</v>
      </c>
      <c r="I4833" s="5">
        <v>14</v>
      </c>
      <c r="J4833" s="5">
        <v>0</v>
      </c>
      <c r="K4833" s="5">
        <v>14768.07</v>
      </c>
      <c r="L4833" s="5">
        <v>0</v>
      </c>
      <c r="M4833" s="5">
        <v>0.47199999999999998</v>
      </c>
      <c r="N4833" s="5">
        <v>1</v>
      </c>
      <c r="O4833" s="6">
        <v>0</v>
      </c>
      <c r="P4833" s="5" t="str">
        <f>IF(Table2[[#This Row],[ip_risk_score]]&gt;0.8,"HIGH",IF(Table2[[#This Row],[ip_risk_score]]&gt;0.5,"MEDIUM","LOW"))</f>
        <v>LOW</v>
      </c>
      <c r="Q4833" s="5">
        <f>Table2[[#This Row],[transaction_amount]]-Table2[[#This Row],[avg_transaction_amount]]</f>
        <v>10424.02</v>
      </c>
    </row>
    <row r="4834" spans="1:17" x14ac:dyDescent="0.25">
      <c r="A4834" s="4" t="s">
        <v>8615</v>
      </c>
      <c r="B4834" s="5" t="s">
        <v>8616</v>
      </c>
      <c r="C4834" s="5">
        <v>39832.21</v>
      </c>
      <c r="D4834" s="5" t="s">
        <v>26</v>
      </c>
      <c r="E4834" s="5" t="s">
        <v>41</v>
      </c>
      <c r="F4834" s="5" t="s">
        <v>28</v>
      </c>
      <c r="G4834" s="5" t="s">
        <v>48</v>
      </c>
      <c r="H4834" s="5">
        <v>501</v>
      </c>
      <c r="I4834" s="5">
        <v>20</v>
      </c>
      <c r="J4834" s="5">
        <v>1</v>
      </c>
      <c r="K4834" s="5">
        <v>17336.18</v>
      </c>
      <c r="L4834" s="5">
        <v>0</v>
      </c>
      <c r="M4834" s="5">
        <v>0.495</v>
      </c>
      <c r="N4834" s="5">
        <v>1</v>
      </c>
      <c r="O4834" s="6">
        <v>0</v>
      </c>
      <c r="P4834" s="5" t="str">
        <f>IF(Table2[[#This Row],[ip_risk_score]]&gt;0.8,"HIGH",IF(Table2[[#This Row],[ip_risk_score]]&gt;0.5,"MEDIUM","LOW"))</f>
        <v>LOW</v>
      </c>
      <c r="Q4834" s="5">
        <f>Table2[[#This Row],[transaction_amount]]-Table2[[#This Row],[avg_transaction_amount]]</f>
        <v>22496.03</v>
      </c>
    </row>
    <row r="4835" spans="1:17" x14ac:dyDescent="0.25">
      <c r="A4835" s="4" t="s">
        <v>8617</v>
      </c>
      <c r="B4835" s="5" t="s">
        <v>2825</v>
      </c>
      <c r="C4835" s="5">
        <v>36986.49</v>
      </c>
      <c r="D4835" s="5" t="s">
        <v>26</v>
      </c>
      <c r="E4835" s="5" t="s">
        <v>27</v>
      </c>
      <c r="F4835" s="5" t="s">
        <v>22</v>
      </c>
      <c r="G4835" s="5" t="s">
        <v>48</v>
      </c>
      <c r="H4835" s="5">
        <v>769</v>
      </c>
      <c r="I4835" s="5">
        <v>3</v>
      </c>
      <c r="J4835" s="5">
        <v>2</v>
      </c>
      <c r="K4835" s="5">
        <v>27085.88</v>
      </c>
      <c r="L4835" s="5">
        <v>0</v>
      </c>
      <c r="M4835" s="5">
        <v>0.74299999999999999</v>
      </c>
      <c r="N4835" s="5">
        <v>2</v>
      </c>
      <c r="O4835" s="6">
        <v>0</v>
      </c>
      <c r="P4835" s="5" t="str">
        <f>IF(Table2[[#This Row],[ip_risk_score]]&gt;0.8,"HIGH",IF(Table2[[#This Row],[ip_risk_score]]&gt;0.5,"MEDIUM","LOW"))</f>
        <v>MEDIUM</v>
      </c>
      <c r="Q4835" s="5">
        <f>Table2[[#This Row],[transaction_amount]]-Table2[[#This Row],[avg_transaction_amount]]</f>
        <v>9900.6099999999969</v>
      </c>
    </row>
    <row r="4836" spans="1:17" x14ac:dyDescent="0.25">
      <c r="A4836" s="4" t="s">
        <v>8618</v>
      </c>
      <c r="B4836" s="5" t="s">
        <v>8619</v>
      </c>
      <c r="C4836" s="5">
        <v>32294.44</v>
      </c>
      <c r="D4836" s="5" t="s">
        <v>26</v>
      </c>
      <c r="E4836" s="5" t="s">
        <v>41</v>
      </c>
      <c r="F4836" s="5" t="s">
        <v>22</v>
      </c>
      <c r="G4836" s="5" t="s">
        <v>38</v>
      </c>
      <c r="H4836" s="5">
        <v>1463</v>
      </c>
      <c r="I4836" s="5">
        <v>11</v>
      </c>
      <c r="J4836" s="5">
        <v>1</v>
      </c>
      <c r="K4836" s="5">
        <v>25617.69</v>
      </c>
      <c r="L4836" s="5">
        <v>0</v>
      </c>
      <c r="M4836" s="5">
        <v>0.5</v>
      </c>
      <c r="N4836" s="5">
        <v>4</v>
      </c>
      <c r="O4836" s="6">
        <v>1</v>
      </c>
      <c r="P4836" s="5" t="str">
        <f>IF(Table2[[#This Row],[ip_risk_score]]&gt;0.8,"HIGH",IF(Table2[[#This Row],[ip_risk_score]]&gt;0.5,"MEDIUM","LOW"))</f>
        <v>LOW</v>
      </c>
      <c r="Q4836" s="5">
        <f>Table2[[#This Row],[transaction_amount]]-Table2[[#This Row],[avg_transaction_amount]]</f>
        <v>6676.75</v>
      </c>
    </row>
    <row r="4837" spans="1:17" x14ac:dyDescent="0.25">
      <c r="A4837" s="4" t="s">
        <v>8620</v>
      </c>
      <c r="B4837" s="5" t="s">
        <v>954</v>
      </c>
      <c r="C4837" s="5">
        <v>7830.87</v>
      </c>
      <c r="D4837" s="5" t="s">
        <v>26</v>
      </c>
      <c r="E4837" s="5" t="s">
        <v>31</v>
      </c>
      <c r="F4837" s="5" t="s">
        <v>22</v>
      </c>
      <c r="G4837" s="5" t="s">
        <v>48</v>
      </c>
      <c r="H4837" s="5">
        <v>10</v>
      </c>
      <c r="I4837" s="5">
        <v>6</v>
      </c>
      <c r="J4837" s="5">
        <v>2</v>
      </c>
      <c r="K4837" s="5">
        <v>25872.36</v>
      </c>
      <c r="L4837" s="5">
        <v>0</v>
      </c>
      <c r="M4837" s="5">
        <v>0.84499999999999997</v>
      </c>
      <c r="N4837" s="5">
        <v>6</v>
      </c>
      <c r="O4837" s="6">
        <v>1</v>
      </c>
      <c r="P4837" s="5" t="str">
        <f>IF(Table2[[#This Row],[ip_risk_score]]&gt;0.8,"HIGH",IF(Table2[[#This Row],[ip_risk_score]]&gt;0.5,"MEDIUM","LOW"))</f>
        <v>HIGH</v>
      </c>
      <c r="Q4837" s="5">
        <f>Table2[[#This Row],[transaction_amount]]-Table2[[#This Row],[avg_transaction_amount]]</f>
        <v>-18041.490000000002</v>
      </c>
    </row>
    <row r="4838" spans="1:17" x14ac:dyDescent="0.25">
      <c r="A4838" s="4" t="s">
        <v>8621</v>
      </c>
      <c r="B4838" s="5" t="s">
        <v>984</v>
      </c>
      <c r="C4838" s="5">
        <v>27374.92</v>
      </c>
      <c r="D4838" s="5" t="s">
        <v>53</v>
      </c>
      <c r="E4838" s="5" t="s">
        <v>41</v>
      </c>
      <c r="F4838" s="5" t="s">
        <v>32</v>
      </c>
      <c r="G4838" s="5" t="s">
        <v>23</v>
      </c>
      <c r="H4838" s="5">
        <v>50</v>
      </c>
      <c r="I4838" s="5">
        <v>10</v>
      </c>
      <c r="J4838" s="5">
        <v>1</v>
      </c>
      <c r="K4838" s="5">
        <v>11216.39</v>
      </c>
      <c r="L4838" s="5">
        <v>0</v>
      </c>
      <c r="M4838" s="5">
        <v>0.48299999999999998</v>
      </c>
      <c r="N4838" s="5">
        <v>3</v>
      </c>
      <c r="O4838" s="6">
        <v>0</v>
      </c>
      <c r="P4838" s="5" t="str">
        <f>IF(Table2[[#This Row],[ip_risk_score]]&gt;0.8,"HIGH",IF(Table2[[#This Row],[ip_risk_score]]&gt;0.5,"MEDIUM","LOW"))</f>
        <v>LOW</v>
      </c>
      <c r="Q4838" s="5">
        <f>Table2[[#This Row],[transaction_amount]]-Table2[[#This Row],[avg_transaction_amount]]</f>
        <v>16158.529999999999</v>
      </c>
    </row>
    <row r="4839" spans="1:17" x14ac:dyDescent="0.25">
      <c r="A4839" s="4" t="s">
        <v>8622</v>
      </c>
      <c r="B4839" s="5" t="s">
        <v>8623</v>
      </c>
      <c r="C4839" s="5">
        <v>4417.95</v>
      </c>
      <c r="D4839" s="5" t="s">
        <v>53</v>
      </c>
      <c r="E4839" s="5" t="s">
        <v>41</v>
      </c>
      <c r="F4839" s="5" t="s">
        <v>32</v>
      </c>
      <c r="G4839" s="5" t="s">
        <v>48</v>
      </c>
      <c r="H4839" s="5">
        <v>1618</v>
      </c>
      <c r="I4839" s="5">
        <v>6</v>
      </c>
      <c r="J4839" s="5">
        <v>4</v>
      </c>
      <c r="K4839" s="5">
        <v>24933.38</v>
      </c>
      <c r="L4839" s="5">
        <v>0</v>
      </c>
      <c r="M4839" s="5">
        <v>3.2000000000000001E-2</v>
      </c>
      <c r="N4839" s="5">
        <v>9</v>
      </c>
      <c r="O4839" s="6">
        <v>0</v>
      </c>
      <c r="P4839" s="5" t="str">
        <f>IF(Table2[[#This Row],[ip_risk_score]]&gt;0.8,"HIGH",IF(Table2[[#This Row],[ip_risk_score]]&gt;0.5,"MEDIUM","LOW"))</f>
        <v>LOW</v>
      </c>
      <c r="Q4839" s="5">
        <f>Table2[[#This Row],[transaction_amount]]-Table2[[#This Row],[avg_transaction_amount]]</f>
        <v>-20515.43</v>
      </c>
    </row>
    <row r="4840" spans="1:17" x14ac:dyDescent="0.25">
      <c r="A4840" s="4" t="s">
        <v>8624</v>
      </c>
      <c r="B4840" s="5" t="s">
        <v>8625</v>
      </c>
      <c r="C4840" s="5">
        <v>18899.29</v>
      </c>
      <c r="D4840" s="5" t="s">
        <v>26</v>
      </c>
      <c r="E4840" s="5" t="s">
        <v>21</v>
      </c>
      <c r="F4840" s="5" t="s">
        <v>32</v>
      </c>
      <c r="G4840" s="5" t="s">
        <v>48</v>
      </c>
      <c r="H4840" s="5">
        <v>681</v>
      </c>
      <c r="I4840" s="5">
        <v>19</v>
      </c>
      <c r="J4840" s="5">
        <v>3</v>
      </c>
      <c r="K4840" s="5">
        <v>2172.39</v>
      </c>
      <c r="L4840" s="5">
        <v>0</v>
      </c>
      <c r="M4840" s="5">
        <v>0.14099999999999999</v>
      </c>
      <c r="N4840" s="5">
        <v>3</v>
      </c>
      <c r="O4840" s="6">
        <v>0</v>
      </c>
      <c r="P4840" s="5" t="str">
        <f>IF(Table2[[#This Row],[ip_risk_score]]&gt;0.8,"HIGH",IF(Table2[[#This Row],[ip_risk_score]]&gt;0.5,"MEDIUM","LOW"))</f>
        <v>LOW</v>
      </c>
      <c r="Q4840" s="5">
        <f>Table2[[#This Row],[transaction_amount]]-Table2[[#This Row],[avg_transaction_amount]]</f>
        <v>16726.900000000001</v>
      </c>
    </row>
    <row r="4841" spans="1:17" x14ac:dyDescent="0.25">
      <c r="A4841" s="4" t="s">
        <v>8626</v>
      </c>
      <c r="B4841" s="5" t="s">
        <v>8627</v>
      </c>
      <c r="C4841" s="5">
        <v>20705.150000000001</v>
      </c>
      <c r="D4841" s="5" t="s">
        <v>26</v>
      </c>
      <c r="E4841" s="5" t="s">
        <v>21</v>
      </c>
      <c r="F4841" s="5" t="s">
        <v>22</v>
      </c>
      <c r="G4841" s="5" t="s">
        <v>48</v>
      </c>
      <c r="H4841" s="5">
        <v>221</v>
      </c>
      <c r="I4841" s="5">
        <v>2</v>
      </c>
      <c r="J4841" s="5">
        <v>1</v>
      </c>
      <c r="K4841" s="5">
        <v>14660.24</v>
      </c>
      <c r="L4841" s="5">
        <v>0</v>
      </c>
      <c r="M4841" s="5">
        <v>0.71799999999999997</v>
      </c>
      <c r="N4841" s="5">
        <v>4</v>
      </c>
      <c r="O4841" s="6">
        <v>0</v>
      </c>
      <c r="P4841" s="5" t="str">
        <f>IF(Table2[[#This Row],[ip_risk_score]]&gt;0.8,"HIGH",IF(Table2[[#This Row],[ip_risk_score]]&gt;0.5,"MEDIUM","LOW"))</f>
        <v>MEDIUM</v>
      </c>
      <c r="Q4841" s="5">
        <f>Table2[[#This Row],[transaction_amount]]-Table2[[#This Row],[avg_transaction_amount]]</f>
        <v>6044.9100000000017</v>
      </c>
    </row>
    <row r="4842" spans="1:17" x14ac:dyDescent="0.25">
      <c r="A4842" s="4" t="s">
        <v>8628</v>
      </c>
      <c r="B4842" s="5" t="s">
        <v>8629</v>
      </c>
      <c r="C4842" s="5">
        <v>2038.58</v>
      </c>
      <c r="D4842" s="5" t="s">
        <v>26</v>
      </c>
      <c r="E4842" s="5" t="s">
        <v>21</v>
      </c>
      <c r="F4842" s="5" t="s">
        <v>22</v>
      </c>
      <c r="G4842" s="5" t="s">
        <v>23</v>
      </c>
      <c r="H4842" s="5">
        <v>1366</v>
      </c>
      <c r="I4842" s="5">
        <v>3</v>
      </c>
      <c r="J4842" s="5">
        <v>0</v>
      </c>
      <c r="K4842" s="5">
        <v>7198.47</v>
      </c>
      <c r="L4842" s="5">
        <v>1</v>
      </c>
      <c r="M4842" s="5">
        <v>0.45200000000000001</v>
      </c>
      <c r="N4842" s="5">
        <v>4</v>
      </c>
      <c r="O4842" s="6">
        <v>0</v>
      </c>
      <c r="P4842" s="5" t="str">
        <f>IF(Table2[[#This Row],[ip_risk_score]]&gt;0.8,"HIGH",IF(Table2[[#This Row],[ip_risk_score]]&gt;0.5,"MEDIUM","LOW"))</f>
        <v>LOW</v>
      </c>
      <c r="Q4842" s="5">
        <f>Table2[[#This Row],[transaction_amount]]-Table2[[#This Row],[avg_transaction_amount]]</f>
        <v>-5159.8900000000003</v>
      </c>
    </row>
    <row r="4843" spans="1:17" x14ac:dyDescent="0.25">
      <c r="A4843" s="4" t="s">
        <v>8630</v>
      </c>
      <c r="B4843" s="5" t="s">
        <v>8631</v>
      </c>
      <c r="C4843" s="5">
        <v>13735.71</v>
      </c>
      <c r="D4843" s="5" t="s">
        <v>26</v>
      </c>
      <c r="E4843" s="5" t="s">
        <v>31</v>
      </c>
      <c r="F4843" s="5" t="s">
        <v>32</v>
      </c>
      <c r="G4843" s="5" t="s">
        <v>58</v>
      </c>
      <c r="H4843" s="5">
        <v>1841</v>
      </c>
      <c r="I4843" s="5">
        <v>1</v>
      </c>
      <c r="J4843" s="5">
        <v>2</v>
      </c>
      <c r="K4843" s="5">
        <v>1170.3499999999999</v>
      </c>
      <c r="L4843" s="5">
        <v>0</v>
      </c>
      <c r="M4843" s="5">
        <v>0.46100000000000002</v>
      </c>
      <c r="N4843" s="5">
        <v>5</v>
      </c>
      <c r="O4843" s="6">
        <v>0</v>
      </c>
      <c r="P4843" s="5" t="str">
        <f>IF(Table2[[#This Row],[ip_risk_score]]&gt;0.8,"HIGH",IF(Table2[[#This Row],[ip_risk_score]]&gt;0.5,"MEDIUM","LOW"))</f>
        <v>LOW</v>
      </c>
      <c r="Q4843" s="5">
        <f>Table2[[#This Row],[transaction_amount]]-Table2[[#This Row],[avg_transaction_amount]]</f>
        <v>12565.359999999999</v>
      </c>
    </row>
    <row r="4844" spans="1:17" x14ac:dyDescent="0.25">
      <c r="A4844" s="4" t="s">
        <v>8632</v>
      </c>
      <c r="B4844" s="5" t="s">
        <v>8633</v>
      </c>
      <c r="C4844" s="5">
        <v>47784.69</v>
      </c>
      <c r="D4844" s="5" t="s">
        <v>20</v>
      </c>
      <c r="E4844" s="5" t="s">
        <v>21</v>
      </c>
      <c r="F4844" s="5" t="s">
        <v>32</v>
      </c>
      <c r="G4844" s="5" t="s">
        <v>33</v>
      </c>
      <c r="H4844" s="5">
        <v>1684</v>
      </c>
      <c r="I4844" s="5">
        <v>19</v>
      </c>
      <c r="J4844" s="5">
        <v>2</v>
      </c>
      <c r="K4844" s="5">
        <v>18554.599999999999</v>
      </c>
      <c r="L4844" s="5">
        <v>0</v>
      </c>
      <c r="M4844" s="5">
        <v>0.97799999999999998</v>
      </c>
      <c r="N4844" s="5">
        <v>5</v>
      </c>
      <c r="O4844" s="6">
        <v>0</v>
      </c>
      <c r="P4844" s="5" t="str">
        <f>IF(Table2[[#This Row],[ip_risk_score]]&gt;0.8,"HIGH",IF(Table2[[#This Row],[ip_risk_score]]&gt;0.5,"MEDIUM","LOW"))</f>
        <v>HIGH</v>
      </c>
      <c r="Q4844" s="5">
        <f>Table2[[#This Row],[transaction_amount]]-Table2[[#This Row],[avg_transaction_amount]]</f>
        <v>29230.090000000004</v>
      </c>
    </row>
    <row r="4845" spans="1:17" x14ac:dyDescent="0.25">
      <c r="A4845" s="4" t="s">
        <v>8634</v>
      </c>
      <c r="B4845" s="5" t="s">
        <v>1800</v>
      </c>
      <c r="C4845" s="5">
        <v>47683.95</v>
      </c>
      <c r="D4845" s="5" t="s">
        <v>20</v>
      </c>
      <c r="E4845" s="5" t="s">
        <v>31</v>
      </c>
      <c r="F4845" s="5" t="s">
        <v>22</v>
      </c>
      <c r="G4845" s="5" t="s">
        <v>48</v>
      </c>
      <c r="H4845" s="5">
        <v>1479</v>
      </c>
      <c r="I4845" s="5">
        <v>14</v>
      </c>
      <c r="J4845" s="5">
        <v>1</v>
      </c>
      <c r="K4845" s="5">
        <v>2377.7800000000002</v>
      </c>
      <c r="L4845" s="5">
        <v>0</v>
      </c>
      <c r="M4845" s="5">
        <v>0.57099999999999995</v>
      </c>
      <c r="N4845" s="5">
        <v>2</v>
      </c>
      <c r="O4845" s="6">
        <v>0</v>
      </c>
      <c r="P4845" s="5" t="str">
        <f>IF(Table2[[#This Row],[ip_risk_score]]&gt;0.8,"HIGH",IF(Table2[[#This Row],[ip_risk_score]]&gt;0.5,"MEDIUM","LOW"))</f>
        <v>MEDIUM</v>
      </c>
      <c r="Q4845" s="5">
        <f>Table2[[#This Row],[transaction_amount]]-Table2[[#This Row],[avg_transaction_amount]]</f>
        <v>45306.17</v>
      </c>
    </row>
    <row r="4846" spans="1:17" x14ac:dyDescent="0.25">
      <c r="A4846" s="4" t="s">
        <v>8635</v>
      </c>
      <c r="B4846" s="5" t="s">
        <v>308</v>
      </c>
      <c r="C4846" s="5">
        <v>17648.740000000002</v>
      </c>
      <c r="D4846" s="5" t="s">
        <v>20</v>
      </c>
      <c r="E4846" s="5" t="s">
        <v>27</v>
      </c>
      <c r="F4846" s="5" t="s">
        <v>22</v>
      </c>
      <c r="G4846" s="5" t="s">
        <v>38</v>
      </c>
      <c r="H4846" s="5">
        <v>1975</v>
      </c>
      <c r="I4846" s="5">
        <v>19</v>
      </c>
      <c r="J4846" s="5">
        <v>2</v>
      </c>
      <c r="K4846" s="5">
        <v>3692.76</v>
      </c>
      <c r="L4846" s="5">
        <v>1</v>
      </c>
      <c r="M4846" s="5">
        <v>0.11700000000000001</v>
      </c>
      <c r="N4846" s="5">
        <v>6</v>
      </c>
      <c r="O4846" s="6">
        <v>0</v>
      </c>
      <c r="P4846" s="5" t="str">
        <f>IF(Table2[[#This Row],[ip_risk_score]]&gt;0.8,"HIGH",IF(Table2[[#This Row],[ip_risk_score]]&gt;0.5,"MEDIUM","LOW"))</f>
        <v>LOW</v>
      </c>
      <c r="Q4846" s="5">
        <f>Table2[[#This Row],[transaction_amount]]-Table2[[#This Row],[avg_transaction_amount]]</f>
        <v>13955.980000000001</v>
      </c>
    </row>
    <row r="4847" spans="1:17" x14ac:dyDescent="0.25">
      <c r="A4847" s="4" t="s">
        <v>8636</v>
      </c>
      <c r="B4847" s="5" t="s">
        <v>8637</v>
      </c>
      <c r="C4847" s="5">
        <v>2202.85</v>
      </c>
      <c r="D4847" s="5" t="s">
        <v>53</v>
      </c>
      <c r="E4847" s="5" t="s">
        <v>21</v>
      </c>
      <c r="F4847" s="5" t="s">
        <v>28</v>
      </c>
      <c r="G4847" s="5" t="s">
        <v>38</v>
      </c>
      <c r="H4847" s="5">
        <v>313</v>
      </c>
      <c r="I4847" s="5">
        <v>11</v>
      </c>
      <c r="J4847" s="5">
        <v>0</v>
      </c>
      <c r="K4847" s="5">
        <v>2544.1799999999998</v>
      </c>
      <c r="L4847" s="5">
        <v>0</v>
      </c>
      <c r="M4847" s="5">
        <v>0.434</v>
      </c>
      <c r="N4847" s="5">
        <v>9</v>
      </c>
      <c r="O4847" s="6">
        <v>0</v>
      </c>
      <c r="P4847" s="5" t="str">
        <f>IF(Table2[[#This Row],[ip_risk_score]]&gt;0.8,"HIGH",IF(Table2[[#This Row],[ip_risk_score]]&gt;0.5,"MEDIUM","LOW"))</f>
        <v>LOW</v>
      </c>
      <c r="Q4847" s="5">
        <f>Table2[[#This Row],[transaction_amount]]-Table2[[#This Row],[avg_transaction_amount]]</f>
        <v>-341.32999999999993</v>
      </c>
    </row>
    <row r="4848" spans="1:17" x14ac:dyDescent="0.25">
      <c r="A4848" s="4" t="s">
        <v>8638</v>
      </c>
      <c r="B4848" s="5" t="s">
        <v>8639</v>
      </c>
      <c r="C4848" s="5">
        <v>8995.7900000000009</v>
      </c>
      <c r="D4848" s="5" t="s">
        <v>26</v>
      </c>
      <c r="E4848" s="5" t="s">
        <v>41</v>
      </c>
      <c r="F4848" s="5" t="s">
        <v>28</v>
      </c>
      <c r="G4848" s="5" t="s">
        <v>23</v>
      </c>
      <c r="H4848" s="5">
        <v>1588</v>
      </c>
      <c r="I4848" s="5">
        <v>20</v>
      </c>
      <c r="J4848" s="5">
        <v>4</v>
      </c>
      <c r="K4848" s="5">
        <v>29253.919999999998</v>
      </c>
      <c r="L4848" s="5">
        <v>0</v>
      </c>
      <c r="M4848" s="5">
        <v>0.56100000000000005</v>
      </c>
      <c r="N4848" s="5">
        <v>5</v>
      </c>
      <c r="O4848" s="6">
        <v>0</v>
      </c>
      <c r="P4848" s="5" t="str">
        <f>IF(Table2[[#This Row],[ip_risk_score]]&gt;0.8,"HIGH",IF(Table2[[#This Row],[ip_risk_score]]&gt;0.5,"MEDIUM","LOW"))</f>
        <v>MEDIUM</v>
      </c>
      <c r="Q4848" s="5">
        <f>Table2[[#This Row],[transaction_amount]]-Table2[[#This Row],[avg_transaction_amount]]</f>
        <v>-20258.129999999997</v>
      </c>
    </row>
    <row r="4849" spans="1:17" x14ac:dyDescent="0.25">
      <c r="A4849" s="4" t="s">
        <v>8640</v>
      </c>
      <c r="B4849" s="5" t="s">
        <v>8641</v>
      </c>
      <c r="C4849" s="5">
        <v>19641.28</v>
      </c>
      <c r="D4849" s="5" t="s">
        <v>20</v>
      </c>
      <c r="E4849" s="5" t="s">
        <v>41</v>
      </c>
      <c r="F4849" s="5" t="s">
        <v>32</v>
      </c>
      <c r="G4849" s="5" t="s">
        <v>58</v>
      </c>
      <c r="H4849" s="5">
        <v>700</v>
      </c>
      <c r="I4849" s="5">
        <v>16</v>
      </c>
      <c r="J4849" s="5">
        <v>3</v>
      </c>
      <c r="K4849" s="5">
        <v>1273.24</v>
      </c>
      <c r="L4849" s="5">
        <v>0</v>
      </c>
      <c r="M4849" s="5">
        <v>3.6999999999999998E-2</v>
      </c>
      <c r="N4849" s="5">
        <v>1</v>
      </c>
      <c r="O4849" s="6">
        <v>0</v>
      </c>
      <c r="P4849" s="5" t="str">
        <f>IF(Table2[[#This Row],[ip_risk_score]]&gt;0.8,"HIGH",IF(Table2[[#This Row],[ip_risk_score]]&gt;0.5,"MEDIUM","LOW"))</f>
        <v>LOW</v>
      </c>
      <c r="Q4849" s="5">
        <f>Table2[[#This Row],[transaction_amount]]-Table2[[#This Row],[avg_transaction_amount]]</f>
        <v>18368.039999999997</v>
      </c>
    </row>
    <row r="4850" spans="1:17" x14ac:dyDescent="0.25">
      <c r="A4850" s="4" t="s">
        <v>8642</v>
      </c>
      <c r="B4850" s="5" t="s">
        <v>8643</v>
      </c>
      <c r="C4850" s="5">
        <v>47391.6</v>
      </c>
      <c r="D4850" s="5" t="s">
        <v>26</v>
      </c>
      <c r="E4850" s="5" t="s">
        <v>31</v>
      </c>
      <c r="F4850" s="5" t="s">
        <v>22</v>
      </c>
      <c r="G4850" s="5" t="s">
        <v>48</v>
      </c>
      <c r="H4850" s="5">
        <v>1734</v>
      </c>
      <c r="I4850" s="5">
        <v>17</v>
      </c>
      <c r="J4850" s="5">
        <v>3</v>
      </c>
      <c r="K4850" s="5">
        <v>8165.72</v>
      </c>
      <c r="L4850" s="5">
        <v>0</v>
      </c>
      <c r="M4850" s="5">
        <v>0.36499999999999999</v>
      </c>
      <c r="N4850" s="5">
        <v>9</v>
      </c>
      <c r="O4850" s="6">
        <v>0</v>
      </c>
      <c r="P4850" s="5" t="str">
        <f>IF(Table2[[#This Row],[ip_risk_score]]&gt;0.8,"HIGH",IF(Table2[[#This Row],[ip_risk_score]]&gt;0.5,"MEDIUM","LOW"))</f>
        <v>LOW</v>
      </c>
      <c r="Q4850" s="5">
        <f>Table2[[#This Row],[transaction_amount]]-Table2[[#This Row],[avg_transaction_amount]]</f>
        <v>39225.879999999997</v>
      </c>
    </row>
    <row r="4851" spans="1:17" x14ac:dyDescent="0.25">
      <c r="A4851" s="4" t="s">
        <v>8644</v>
      </c>
      <c r="B4851" s="5" t="s">
        <v>8645</v>
      </c>
      <c r="C4851" s="5">
        <v>7102.89</v>
      </c>
      <c r="D4851" s="5" t="s">
        <v>26</v>
      </c>
      <c r="E4851" s="5" t="s">
        <v>21</v>
      </c>
      <c r="F4851" s="5" t="s">
        <v>22</v>
      </c>
      <c r="G4851" s="5" t="s">
        <v>23</v>
      </c>
      <c r="H4851" s="5">
        <v>1791</v>
      </c>
      <c r="I4851" s="5">
        <v>7</v>
      </c>
      <c r="J4851" s="5">
        <v>2</v>
      </c>
      <c r="K4851" s="5">
        <v>19594.75</v>
      </c>
      <c r="L4851" s="5">
        <v>0</v>
      </c>
      <c r="M4851" s="5">
        <v>0.96799999999999997</v>
      </c>
      <c r="N4851" s="5">
        <v>7</v>
      </c>
      <c r="O4851" s="6">
        <v>1</v>
      </c>
      <c r="P4851" s="5" t="str">
        <f>IF(Table2[[#This Row],[ip_risk_score]]&gt;0.8,"HIGH",IF(Table2[[#This Row],[ip_risk_score]]&gt;0.5,"MEDIUM","LOW"))</f>
        <v>HIGH</v>
      </c>
      <c r="Q4851" s="5">
        <f>Table2[[#This Row],[transaction_amount]]-Table2[[#This Row],[avg_transaction_amount]]</f>
        <v>-12491.86</v>
      </c>
    </row>
    <row r="4852" spans="1:17" x14ac:dyDescent="0.25">
      <c r="A4852" s="4" t="s">
        <v>8646</v>
      </c>
      <c r="B4852" s="5" t="s">
        <v>2860</v>
      </c>
      <c r="C4852" s="5">
        <v>38187.620000000003</v>
      </c>
      <c r="D4852" s="5" t="s">
        <v>53</v>
      </c>
      <c r="E4852" s="5" t="s">
        <v>41</v>
      </c>
      <c r="F4852" s="5" t="s">
        <v>28</v>
      </c>
      <c r="G4852" s="5" t="s">
        <v>33</v>
      </c>
      <c r="H4852" s="5">
        <v>1843</v>
      </c>
      <c r="I4852" s="5">
        <v>23</v>
      </c>
      <c r="J4852" s="5">
        <v>1</v>
      </c>
      <c r="K4852" s="5">
        <v>24719.16</v>
      </c>
      <c r="L4852" s="5">
        <v>0</v>
      </c>
      <c r="M4852" s="5">
        <v>0.751</v>
      </c>
      <c r="N4852" s="5">
        <v>7</v>
      </c>
      <c r="O4852" s="6">
        <v>0</v>
      </c>
      <c r="P4852" s="5" t="str">
        <f>IF(Table2[[#This Row],[ip_risk_score]]&gt;0.8,"HIGH",IF(Table2[[#This Row],[ip_risk_score]]&gt;0.5,"MEDIUM","LOW"))</f>
        <v>MEDIUM</v>
      </c>
      <c r="Q4852" s="5">
        <f>Table2[[#This Row],[transaction_amount]]-Table2[[#This Row],[avg_transaction_amount]]</f>
        <v>13468.460000000003</v>
      </c>
    </row>
    <row r="4853" spans="1:17" x14ac:dyDescent="0.25">
      <c r="A4853" s="4" t="s">
        <v>8647</v>
      </c>
      <c r="B4853" s="5" t="s">
        <v>5539</v>
      </c>
      <c r="C4853" s="5">
        <v>5478.69</v>
      </c>
      <c r="D4853" s="5" t="s">
        <v>53</v>
      </c>
      <c r="E4853" s="5" t="s">
        <v>27</v>
      </c>
      <c r="F4853" s="5" t="s">
        <v>22</v>
      </c>
      <c r="G4853" s="5" t="s">
        <v>58</v>
      </c>
      <c r="H4853" s="5">
        <v>1187</v>
      </c>
      <c r="I4853" s="5">
        <v>7</v>
      </c>
      <c r="J4853" s="5">
        <v>2</v>
      </c>
      <c r="K4853" s="5">
        <v>18285.29</v>
      </c>
      <c r="L4853" s="5">
        <v>0</v>
      </c>
      <c r="M4853" s="5">
        <v>0.372</v>
      </c>
      <c r="N4853" s="5">
        <v>6</v>
      </c>
      <c r="O4853" s="6">
        <v>0</v>
      </c>
      <c r="P4853" s="5" t="str">
        <f>IF(Table2[[#This Row],[ip_risk_score]]&gt;0.8,"HIGH",IF(Table2[[#This Row],[ip_risk_score]]&gt;0.5,"MEDIUM","LOW"))</f>
        <v>LOW</v>
      </c>
      <c r="Q4853" s="5">
        <f>Table2[[#This Row],[transaction_amount]]-Table2[[#This Row],[avg_transaction_amount]]</f>
        <v>-12806.600000000002</v>
      </c>
    </row>
    <row r="4854" spans="1:17" x14ac:dyDescent="0.25">
      <c r="A4854" s="4" t="s">
        <v>8648</v>
      </c>
      <c r="B4854" s="5" t="s">
        <v>8649</v>
      </c>
      <c r="C4854" s="5">
        <v>49063.82</v>
      </c>
      <c r="D4854" s="5" t="s">
        <v>20</v>
      </c>
      <c r="E4854" s="5" t="s">
        <v>21</v>
      </c>
      <c r="F4854" s="5" t="s">
        <v>32</v>
      </c>
      <c r="G4854" s="5" t="s">
        <v>58</v>
      </c>
      <c r="H4854" s="5">
        <v>625</v>
      </c>
      <c r="I4854" s="5">
        <v>4</v>
      </c>
      <c r="J4854" s="5">
        <v>0</v>
      </c>
      <c r="K4854" s="5">
        <v>29297.4</v>
      </c>
      <c r="L4854" s="5">
        <v>0</v>
      </c>
      <c r="M4854" s="5">
        <v>0.26200000000000001</v>
      </c>
      <c r="N4854" s="5">
        <v>1</v>
      </c>
      <c r="O4854" s="6">
        <v>0</v>
      </c>
      <c r="P4854" s="5" t="str">
        <f>IF(Table2[[#This Row],[ip_risk_score]]&gt;0.8,"HIGH",IF(Table2[[#This Row],[ip_risk_score]]&gt;0.5,"MEDIUM","LOW"))</f>
        <v>LOW</v>
      </c>
      <c r="Q4854" s="5">
        <f>Table2[[#This Row],[transaction_amount]]-Table2[[#This Row],[avg_transaction_amount]]</f>
        <v>19766.419999999998</v>
      </c>
    </row>
    <row r="4855" spans="1:17" x14ac:dyDescent="0.25">
      <c r="A4855" s="4" t="s">
        <v>8650</v>
      </c>
      <c r="B4855" s="5" t="s">
        <v>8651</v>
      </c>
      <c r="C4855" s="5">
        <v>19111.740000000002</v>
      </c>
      <c r="D4855" s="5" t="s">
        <v>20</v>
      </c>
      <c r="E4855" s="5" t="s">
        <v>27</v>
      </c>
      <c r="F4855" s="5" t="s">
        <v>28</v>
      </c>
      <c r="G4855" s="5" t="s">
        <v>23</v>
      </c>
      <c r="H4855" s="5">
        <v>532</v>
      </c>
      <c r="I4855" s="5">
        <v>23</v>
      </c>
      <c r="J4855" s="5">
        <v>1</v>
      </c>
      <c r="K4855" s="5">
        <v>10197.48</v>
      </c>
      <c r="L4855" s="5">
        <v>0</v>
      </c>
      <c r="M4855" s="5">
        <v>0.28299999999999997</v>
      </c>
      <c r="N4855" s="5">
        <v>7</v>
      </c>
      <c r="O4855" s="6">
        <v>0</v>
      </c>
      <c r="P4855" s="5" t="str">
        <f>IF(Table2[[#This Row],[ip_risk_score]]&gt;0.8,"HIGH",IF(Table2[[#This Row],[ip_risk_score]]&gt;0.5,"MEDIUM","LOW"))</f>
        <v>LOW</v>
      </c>
      <c r="Q4855" s="5">
        <f>Table2[[#This Row],[transaction_amount]]-Table2[[#This Row],[avg_transaction_amount]]</f>
        <v>8914.260000000002</v>
      </c>
    </row>
    <row r="4856" spans="1:17" x14ac:dyDescent="0.25">
      <c r="A4856" s="4" t="s">
        <v>8652</v>
      </c>
      <c r="B4856" s="5" t="s">
        <v>8653</v>
      </c>
      <c r="C4856" s="5">
        <v>38772.97</v>
      </c>
      <c r="D4856" s="5" t="s">
        <v>53</v>
      </c>
      <c r="E4856" s="5" t="s">
        <v>41</v>
      </c>
      <c r="F4856" s="5" t="s">
        <v>22</v>
      </c>
      <c r="G4856" s="5" t="s">
        <v>38</v>
      </c>
      <c r="H4856" s="5">
        <v>34</v>
      </c>
      <c r="I4856" s="5">
        <v>8</v>
      </c>
      <c r="J4856" s="5">
        <v>4</v>
      </c>
      <c r="K4856" s="5">
        <v>14212.96</v>
      </c>
      <c r="L4856" s="5">
        <v>0</v>
      </c>
      <c r="M4856" s="5">
        <v>0.82799999999999996</v>
      </c>
      <c r="N4856" s="5">
        <v>4</v>
      </c>
      <c r="O4856" s="6">
        <v>0</v>
      </c>
      <c r="P4856" s="5" t="str">
        <f>IF(Table2[[#This Row],[ip_risk_score]]&gt;0.8,"HIGH",IF(Table2[[#This Row],[ip_risk_score]]&gt;0.5,"MEDIUM","LOW"))</f>
        <v>HIGH</v>
      </c>
      <c r="Q4856" s="5">
        <f>Table2[[#This Row],[transaction_amount]]-Table2[[#This Row],[avg_transaction_amount]]</f>
        <v>24560.010000000002</v>
      </c>
    </row>
    <row r="4857" spans="1:17" x14ac:dyDescent="0.25">
      <c r="A4857" s="4" t="s">
        <v>8654</v>
      </c>
      <c r="B4857" s="5" t="s">
        <v>8655</v>
      </c>
      <c r="C4857" s="5">
        <v>17162.419999999998</v>
      </c>
      <c r="D4857" s="5" t="s">
        <v>53</v>
      </c>
      <c r="E4857" s="5" t="s">
        <v>21</v>
      </c>
      <c r="F4857" s="5" t="s">
        <v>22</v>
      </c>
      <c r="G4857" s="5" t="s">
        <v>58</v>
      </c>
      <c r="H4857" s="5">
        <v>817</v>
      </c>
      <c r="I4857" s="5">
        <v>19</v>
      </c>
      <c r="J4857" s="5">
        <v>0</v>
      </c>
      <c r="K4857" s="5">
        <v>24656.91</v>
      </c>
      <c r="L4857" s="5">
        <v>0</v>
      </c>
      <c r="M4857" s="5">
        <v>0.40200000000000002</v>
      </c>
      <c r="N4857" s="5">
        <v>5</v>
      </c>
      <c r="O4857" s="6">
        <v>0</v>
      </c>
      <c r="P4857" s="5" t="str">
        <f>IF(Table2[[#This Row],[ip_risk_score]]&gt;0.8,"HIGH",IF(Table2[[#This Row],[ip_risk_score]]&gt;0.5,"MEDIUM","LOW"))</f>
        <v>LOW</v>
      </c>
      <c r="Q4857" s="5">
        <f>Table2[[#This Row],[transaction_amount]]-Table2[[#This Row],[avg_transaction_amount]]</f>
        <v>-7494.4900000000016</v>
      </c>
    </row>
    <row r="4858" spans="1:17" x14ac:dyDescent="0.25">
      <c r="A4858" s="4" t="s">
        <v>8656</v>
      </c>
      <c r="B4858" s="5" t="s">
        <v>8657</v>
      </c>
      <c r="C4858" s="5">
        <v>31402.06</v>
      </c>
      <c r="D4858" s="5" t="s">
        <v>26</v>
      </c>
      <c r="E4858" s="5" t="s">
        <v>31</v>
      </c>
      <c r="F4858" s="5" t="s">
        <v>32</v>
      </c>
      <c r="G4858" s="5" t="s">
        <v>38</v>
      </c>
      <c r="H4858" s="5">
        <v>34</v>
      </c>
      <c r="I4858" s="5">
        <v>19</v>
      </c>
      <c r="J4858" s="5">
        <v>4</v>
      </c>
      <c r="K4858" s="5">
        <v>20482.75</v>
      </c>
      <c r="L4858" s="5">
        <v>0</v>
      </c>
      <c r="M4858" s="5">
        <v>0.84299999999999997</v>
      </c>
      <c r="N4858" s="5">
        <v>7</v>
      </c>
      <c r="O4858" s="6">
        <v>0</v>
      </c>
      <c r="P4858" s="5" t="str">
        <f>IF(Table2[[#This Row],[ip_risk_score]]&gt;0.8,"HIGH",IF(Table2[[#This Row],[ip_risk_score]]&gt;0.5,"MEDIUM","LOW"))</f>
        <v>HIGH</v>
      </c>
      <c r="Q4858" s="5">
        <f>Table2[[#This Row],[transaction_amount]]-Table2[[#This Row],[avg_transaction_amount]]</f>
        <v>10919.310000000001</v>
      </c>
    </row>
    <row r="4859" spans="1:17" x14ac:dyDescent="0.25">
      <c r="A4859" s="4" t="s">
        <v>8658</v>
      </c>
      <c r="B4859" s="5" t="s">
        <v>3386</v>
      </c>
      <c r="C4859" s="5">
        <v>9641.2000000000007</v>
      </c>
      <c r="D4859" s="5" t="s">
        <v>26</v>
      </c>
      <c r="E4859" s="5" t="s">
        <v>41</v>
      </c>
      <c r="F4859" s="5" t="s">
        <v>22</v>
      </c>
      <c r="G4859" s="5" t="s">
        <v>58</v>
      </c>
      <c r="H4859" s="5">
        <v>605</v>
      </c>
      <c r="I4859" s="5">
        <v>22</v>
      </c>
      <c r="J4859" s="5">
        <v>1</v>
      </c>
      <c r="K4859" s="5">
        <v>6500.61</v>
      </c>
      <c r="L4859" s="5">
        <v>0</v>
      </c>
      <c r="M4859" s="5">
        <v>0.90900000000000003</v>
      </c>
      <c r="N4859" s="5">
        <v>3</v>
      </c>
      <c r="O4859" s="6">
        <v>0</v>
      </c>
      <c r="P4859" s="5" t="str">
        <f>IF(Table2[[#This Row],[ip_risk_score]]&gt;0.8,"HIGH",IF(Table2[[#This Row],[ip_risk_score]]&gt;0.5,"MEDIUM","LOW"))</f>
        <v>HIGH</v>
      </c>
      <c r="Q4859" s="5">
        <f>Table2[[#This Row],[transaction_amount]]-Table2[[#This Row],[avg_transaction_amount]]</f>
        <v>3140.5900000000011</v>
      </c>
    </row>
    <row r="4860" spans="1:17" x14ac:dyDescent="0.25">
      <c r="A4860" s="4" t="s">
        <v>8659</v>
      </c>
      <c r="B4860" s="5" t="s">
        <v>2741</v>
      </c>
      <c r="C4860" s="5">
        <v>7343.75</v>
      </c>
      <c r="D4860" s="5" t="s">
        <v>20</v>
      </c>
      <c r="E4860" s="5" t="s">
        <v>27</v>
      </c>
      <c r="F4860" s="5" t="s">
        <v>28</v>
      </c>
      <c r="G4860" s="5" t="s">
        <v>58</v>
      </c>
      <c r="H4860" s="5">
        <v>1139</v>
      </c>
      <c r="I4860" s="5">
        <v>4</v>
      </c>
      <c r="J4860" s="5">
        <v>4</v>
      </c>
      <c r="K4860" s="5">
        <v>15010.17</v>
      </c>
      <c r="L4860" s="5">
        <v>1</v>
      </c>
      <c r="M4860" s="5">
        <v>0.46400000000000002</v>
      </c>
      <c r="N4860" s="5">
        <v>2</v>
      </c>
      <c r="O4860" s="6">
        <v>1</v>
      </c>
      <c r="P4860" s="5" t="str">
        <f>IF(Table2[[#This Row],[ip_risk_score]]&gt;0.8,"HIGH",IF(Table2[[#This Row],[ip_risk_score]]&gt;0.5,"MEDIUM","LOW"))</f>
        <v>LOW</v>
      </c>
      <c r="Q4860" s="5">
        <f>Table2[[#This Row],[transaction_amount]]-Table2[[#This Row],[avg_transaction_amount]]</f>
        <v>-7666.42</v>
      </c>
    </row>
    <row r="4861" spans="1:17" x14ac:dyDescent="0.25">
      <c r="A4861" s="4" t="s">
        <v>8660</v>
      </c>
      <c r="B4861" s="5" t="s">
        <v>6698</v>
      </c>
      <c r="C4861" s="5">
        <v>46906.3</v>
      </c>
      <c r="D4861" s="5" t="s">
        <v>20</v>
      </c>
      <c r="E4861" s="5" t="s">
        <v>21</v>
      </c>
      <c r="F4861" s="5" t="s">
        <v>28</v>
      </c>
      <c r="G4861" s="5" t="s">
        <v>58</v>
      </c>
      <c r="H4861" s="5">
        <v>1786</v>
      </c>
      <c r="I4861" s="5">
        <v>9</v>
      </c>
      <c r="J4861" s="5">
        <v>0</v>
      </c>
      <c r="K4861" s="5">
        <v>29281.18</v>
      </c>
      <c r="L4861" s="5">
        <v>0</v>
      </c>
      <c r="M4861" s="5">
        <v>0.94499999999999995</v>
      </c>
      <c r="N4861" s="5">
        <v>1</v>
      </c>
      <c r="O4861" s="6">
        <v>0</v>
      </c>
      <c r="P4861" s="5" t="str">
        <f>IF(Table2[[#This Row],[ip_risk_score]]&gt;0.8,"HIGH",IF(Table2[[#This Row],[ip_risk_score]]&gt;0.5,"MEDIUM","LOW"))</f>
        <v>HIGH</v>
      </c>
      <c r="Q4861" s="5">
        <f>Table2[[#This Row],[transaction_amount]]-Table2[[#This Row],[avg_transaction_amount]]</f>
        <v>17625.120000000003</v>
      </c>
    </row>
    <row r="4862" spans="1:17" x14ac:dyDescent="0.25">
      <c r="A4862" s="4" t="s">
        <v>8661</v>
      </c>
      <c r="B4862" s="5" t="s">
        <v>8662</v>
      </c>
      <c r="C4862" s="5">
        <v>45886.48</v>
      </c>
      <c r="D4862" s="5" t="s">
        <v>53</v>
      </c>
      <c r="E4862" s="5" t="s">
        <v>27</v>
      </c>
      <c r="F4862" s="5" t="s">
        <v>22</v>
      </c>
      <c r="G4862" s="5" t="s">
        <v>33</v>
      </c>
      <c r="H4862" s="5">
        <v>1152</v>
      </c>
      <c r="I4862" s="5">
        <v>0</v>
      </c>
      <c r="J4862" s="5">
        <v>0</v>
      </c>
      <c r="K4862" s="5">
        <v>25904.39</v>
      </c>
      <c r="L4862" s="5">
        <v>0</v>
      </c>
      <c r="M4862" s="5">
        <v>0.3</v>
      </c>
      <c r="N4862" s="5">
        <v>8</v>
      </c>
      <c r="O4862" s="6">
        <v>0</v>
      </c>
      <c r="P4862" s="5" t="str">
        <f>IF(Table2[[#This Row],[ip_risk_score]]&gt;0.8,"HIGH",IF(Table2[[#This Row],[ip_risk_score]]&gt;0.5,"MEDIUM","LOW"))</f>
        <v>LOW</v>
      </c>
      <c r="Q4862" s="5">
        <f>Table2[[#This Row],[transaction_amount]]-Table2[[#This Row],[avg_transaction_amount]]</f>
        <v>19982.090000000004</v>
      </c>
    </row>
    <row r="4863" spans="1:17" x14ac:dyDescent="0.25">
      <c r="A4863" s="4" t="s">
        <v>8663</v>
      </c>
      <c r="B4863" s="5" t="s">
        <v>8664</v>
      </c>
      <c r="C4863" s="5">
        <v>44379.07</v>
      </c>
      <c r="D4863" s="5" t="s">
        <v>20</v>
      </c>
      <c r="E4863" s="5" t="s">
        <v>27</v>
      </c>
      <c r="F4863" s="5" t="s">
        <v>22</v>
      </c>
      <c r="G4863" s="5" t="s">
        <v>38</v>
      </c>
      <c r="H4863" s="5">
        <v>117</v>
      </c>
      <c r="I4863" s="5">
        <v>23</v>
      </c>
      <c r="J4863" s="5">
        <v>2</v>
      </c>
      <c r="K4863" s="5">
        <v>5834.92</v>
      </c>
      <c r="L4863" s="5">
        <v>0</v>
      </c>
      <c r="M4863" s="5">
        <v>0.26</v>
      </c>
      <c r="N4863" s="5">
        <v>8</v>
      </c>
      <c r="O4863" s="6">
        <v>0</v>
      </c>
      <c r="P4863" s="5" t="str">
        <f>IF(Table2[[#This Row],[ip_risk_score]]&gt;0.8,"HIGH",IF(Table2[[#This Row],[ip_risk_score]]&gt;0.5,"MEDIUM","LOW"))</f>
        <v>LOW</v>
      </c>
      <c r="Q4863" s="5">
        <f>Table2[[#This Row],[transaction_amount]]-Table2[[#This Row],[avg_transaction_amount]]</f>
        <v>38544.15</v>
      </c>
    </row>
    <row r="4864" spans="1:17" x14ac:dyDescent="0.25">
      <c r="A4864" s="4" t="s">
        <v>8665</v>
      </c>
      <c r="B4864" s="5" t="s">
        <v>8666</v>
      </c>
      <c r="C4864" s="5">
        <v>31290.400000000001</v>
      </c>
      <c r="D4864" s="5" t="s">
        <v>26</v>
      </c>
      <c r="E4864" s="5" t="s">
        <v>31</v>
      </c>
      <c r="F4864" s="5" t="s">
        <v>22</v>
      </c>
      <c r="G4864" s="5" t="s">
        <v>33</v>
      </c>
      <c r="H4864" s="5">
        <v>1363</v>
      </c>
      <c r="I4864" s="5">
        <v>3</v>
      </c>
      <c r="J4864" s="5">
        <v>1</v>
      </c>
      <c r="K4864" s="5">
        <v>5475.6</v>
      </c>
      <c r="L4864" s="5">
        <v>0</v>
      </c>
      <c r="M4864" s="5">
        <v>0.107</v>
      </c>
      <c r="N4864" s="5">
        <v>7</v>
      </c>
      <c r="O4864" s="6">
        <v>0</v>
      </c>
      <c r="P4864" s="5" t="str">
        <f>IF(Table2[[#This Row],[ip_risk_score]]&gt;0.8,"HIGH",IF(Table2[[#This Row],[ip_risk_score]]&gt;0.5,"MEDIUM","LOW"))</f>
        <v>LOW</v>
      </c>
      <c r="Q4864" s="5">
        <f>Table2[[#This Row],[transaction_amount]]-Table2[[#This Row],[avg_transaction_amount]]</f>
        <v>25814.800000000003</v>
      </c>
    </row>
    <row r="4865" spans="1:17" x14ac:dyDescent="0.25">
      <c r="A4865" s="4" t="s">
        <v>8667</v>
      </c>
      <c r="B4865" s="5" t="s">
        <v>8668</v>
      </c>
      <c r="C4865" s="5">
        <v>40423</v>
      </c>
      <c r="D4865" s="5" t="s">
        <v>53</v>
      </c>
      <c r="E4865" s="5" t="s">
        <v>31</v>
      </c>
      <c r="F4865" s="5" t="s">
        <v>22</v>
      </c>
      <c r="G4865" s="5" t="s">
        <v>38</v>
      </c>
      <c r="H4865" s="5">
        <v>189</v>
      </c>
      <c r="I4865" s="5">
        <v>23</v>
      </c>
      <c r="J4865" s="5">
        <v>3</v>
      </c>
      <c r="K4865" s="5">
        <v>24869</v>
      </c>
      <c r="L4865" s="5">
        <v>0</v>
      </c>
      <c r="M4865" s="5">
        <v>0.246</v>
      </c>
      <c r="N4865" s="5">
        <v>9</v>
      </c>
      <c r="O4865" s="6">
        <v>0</v>
      </c>
      <c r="P4865" s="5" t="str">
        <f>IF(Table2[[#This Row],[ip_risk_score]]&gt;0.8,"HIGH",IF(Table2[[#This Row],[ip_risk_score]]&gt;0.5,"MEDIUM","LOW"))</f>
        <v>LOW</v>
      </c>
      <c r="Q4865" s="5">
        <f>Table2[[#This Row],[transaction_amount]]-Table2[[#This Row],[avg_transaction_amount]]</f>
        <v>15554</v>
      </c>
    </row>
    <row r="4866" spans="1:17" x14ac:dyDescent="0.25">
      <c r="A4866" s="4" t="s">
        <v>8669</v>
      </c>
      <c r="B4866" s="5" t="s">
        <v>8670</v>
      </c>
      <c r="C4866" s="5">
        <v>3498.39</v>
      </c>
      <c r="D4866" s="5" t="s">
        <v>26</v>
      </c>
      <c r="E4866" s="5" t="s">
        <v>41</v>
      </c>
      <c r="F4866" s="5" t="s">
        <v>28</v>
      </c>
      <c r="G4866" s="5" t="s">
        <v>33</v>
      </c>
      <c r="H4866" s="5">
        <v>890</v>
      </c>
      <c r="I4866" s="5">
        <v>15</v>
      </c>
      <c r="J4866" s="5">
        <v>3</v>
      </c>
      <c r="K4866" s="5">
        <v>6046.95</v>
      </c>
      <c r="L4866" s="5">
        <v>0</v>
      </c>
      <c r="M4866" s="5">
        <v>0.77300000000000002</v>
      </c>
      <c r="N4866" s="5">
        <v>1</v>
      </c>
      <c r="O4866" s="6">
        <v>0</v>
      </c>
      <c r="P4866" s="5" t="str">
        <f>IF(Table2[[#This Row],[ip_risk_score]]&gt;0.8,"HIGH",IF(Table2[[#This Row],[ip_risk_score]]&gt;0.5,"MEDIUM","LOW"))</f>
        <v>MEDIUM</v>
      </c>
      <c r="Q4866" s="5">
        <f>Table2[[#This Row],[transaction_amount]]-Table2[[#This Row],[avg_transaction_amount]]</f>
        <v>-2548.56</v>
      </c>
    </row>
    <row r="4867" spans="1:17" x14ac:dyDescent="0.25">
      <c r="A4867" s="4" t="s">
        <v>8671</v>
      </c>
      <c r="B4867" s="5" t="s">
        <v>8672</v>
      </c>
      <c r="C4867" s="5">
        <v>16772.71</v>
      </c>
      <c r="D4867" s="5" t="s">
        <v>53</v>
      </c>
      <c r="E4867" s="5" t="s">
        <v>31</v>
      </c>
      <c r="F4867" s="5" t="s">
        <v>32</v>
      </c>
      <c r="G4867" s="5" t="s">
        <v>33</v>
      </c>
      <c r="H4867" s="5">
        <v>140</v>
      </c>
      <c r="I4867" s="5">
        <v>17</v>
      </c>
      <c r="J4867" s="5">
        <v>4</v>
      </c>
      <c r="K4867" s="5">
        <v>13638.4</v>
      </c>
      <c r="L4867" s="5">
        <v>0</v>
      </c>
      <c r="M4867" s="5">
        <v>0.40400000000000003</v>
      </c>
      <c r="N4867" s="5">
        <v>3</v>
      </c>
      <c r="O4867" s="6">
        <v>0</v>
      </c>
      <c r="P4867" s="5" t="str">
        <f>IF(Table2[[#This Row],[ip_risk_score]]&gt;0.8,"HIGH",IF(Table2[[#This Row],[ip_risk_score]]&gt;0.5,"MEDIUM","LOW"))</f>
        <v>LOW</v>
      </c>
      <c r="Q4867" s="5">
        <f>Table2[[#This Row],[transaction_amount]]-Table2[[#This Row],[avg_transaction_amount]]</f>
        <v>3134.3099999999995</v>
      </c>
    </row>
    <row r="4868" spans="1:17" x14ac:dyDescent="0.25">
      <c r="A4868" s="4" t="s">
        <v>8673</v>
      </c>
      <c r="B4868" s="5" t="s">
        <v>8674</v>
      </c>
      <c r="C4868" s="5">
        <v>15719.47</v>
      </c>
      <c r="D4868" s="5" t="s">
        <v>53</v>
      </c>
      <c r="E4868" s="5" t="s">
        <v>31</v>
      </c>
      <c r="F4868" s="5" t="s">
        <v>28</v>
      </c>
      <c r="G4868" s="5" t="s">
        <v>33</v>
      </c>
      <c r="H4868" s="5">
        <v>1840</v>
      </c>
      <c r="I4868" s="5">
        <v>11</v>
      </c>
      <c r="J4868" s="5">
        <v>3</v>
      </c>
      <c r="K4868" s="5">
        <v>5504.68</v>
      </c>
      <c r="L4868" s="5">
        <v>0</v>
      </c>
      <c r="M4868" s="5">
        <v>0.14799999999999999</v>
      </c>
      <c r="N4868" s="5">
        <v>5</v>
      </c>
      <c r="O4868" s="6">
        <v>0</v>
      </c>
      <c r="P4868" s="5" t="str">
        <f>IF(Table2[[#This Row],[ip_risk_score]]&gt;0.8,"HIGH",IF(Table2[[#This Row],[ip_risk_score]]&gt;0.5,"MEDIUM","LOW"))</f>
        <v>LOW</v>
      </c>
      <c r="Q4868" s="5">
        <f>Table2[[#This Row],[transaction_amount]]-Table2[[#This Row],[avg_transaction_amount]]</f>
        <v>10214.789999999999</v>
      </c>
    </row>
    <row r="4869" spans="1:17" x14ac:dyDescent="0.25">
      <c r="A4869" s="4" t="s">
        <v>8675</v>
      </c>
      <c r="B4869" s="5" t="s">
        <v>8676</v>
      </c>
      <c r="C4869" s="5">
        <v>31800.48</v>
      </c>
      <c r="D4869" s="5" t="s">
        <v>26</v>
      </c>
      <c r="E4869" s="5" t="s">
        <v>41</v>
      </c>
      <c r="F4869" s="5" t="s">
        <v>22</v>
      </c>
      <c r="G4869" s="5" t="s">
        <v>23</v>
      </c>
      <c r="H4869" s="5">
        <v>612</v>
      </c>
      <c r="I4869" s="5">
        <v>19</v>
      </c>
      <c r="J4869" s="5">
        <v>3</v>
      </c>
      <c r="K4869" s="5">
        <v>538.41999999999996</v>
      </c>
      <c r="L4869" s="5">
        <v>0</v>
      </c>
      <c r="M4869" s="5">
        <v>0.107</v>
      </c>
      <c r="N4869" s="5">
        <v>2</v>
      </c>
      <c r="O4869" s="6">
        <v>0</v>
      </c>
      <c r="P4869" s="5" t="str">
        <f>IF(Table2[[#This Row],[ip_risk_score]]&gt;0.8,"HIGH",IF(Table2[[#This Row],[ip_risk_score]]&gt;0.5,"MEDIUM","LOW"))</f>
        <v>LOW</v>
      </c>
      <c r="Q4869" s="5">
        <f>Table2[[#This Row],[transaction_amount]]-Table2[[#This Row],[avg_transaction_amount]]</f>
        <v>31262.06</v>
      </c>
    </row>
    <row r="4870" spans="1:17" x14ac:dyDescent="0.25">
      <c r="A4870" s="4" t="s">
        <v>8677</v>
      </c>
      <c r="B4870" s="5" t="s">
        <v>4924</v>
      </c>
      <c r="C4870" s="5">
        <v>17830.09</v>
      </c>
      <c r="D4870" s="5" t="s">
        <v>20</v>
      </c>
      <c r="E4870" s="5" t="s">
        <v>41</v>
      </c>
      <c r="F4870" s="5" t="s">
        <v>22</v>
      </c>
      <c r="G4870" s="5" t="s">
        <v>33</v>
      </c>
      <c r="H4870" s="5">
        <v>1964</v>
      </c>
      <c r="I4870" s="5">
        <v>14</v>
      </c>
      <c r="J4870" s="5">
        <v>0</v>
      </c>
      <c r="K4870" s="5">
        <v>26274.57</v>
      </c>
      <c r="L4870" s="5">
        <v>0</v>
      </c>
      <c r="M4870" s="5">
        <v>0.49</v>
      </c>
      <c r="N4870" s="5">
        <v>7</v>
      </c>
      <c r="O4870" s="6">
        <v>0</v>
      </c>
      <c r="P4870" s="5" t="str">
        <f>IF(Table2[[#This Row],[ip_risk_score]]&gt;0.8,"HIGH",IF(Table2[[#This Row],[ip_risk_score]]&gt;0.5,"MEDIUM","LOW"))</f>
        <v>LOW</v>
      </c>
      <c r="Q4870" s="5">
        <f>Table2[[#This Row],[transaction_amount]]-Table2[[#This Row],[avg_transaction_amount]]</f>
        <v>-8444.48</v>
      </c>
    </row>
    <row r="4871" spans="1:17" x14ac:dyDescent="0.25">
      <c r="A4871" s="4" t="s">
        <v>8678</v>
      </c>
      <c r="B4871" s="5" t="s">
        <v>7884</v>
      </c>
      <c r="C4871" s="5">
        <v>7467.91</v>
      </c>
      <c r="D4871" s="5" t="s">
        <v>20</v>
      </c>
      <c r="E4871" s="5" t="s">
        <v>41</v>
      </c>
      <c r="F4871" s="5" t="s">
        <v>28</v>
      </c>
      <c r="G4871" s="5" t="s">
        <v>58</v>
      </c>
      <c r="H4871" s="5">
        <v>762</v>
      </c>
      <c r="I4871" s="5">
        <v>17</v>
      </c>
      <c r="J4871" s="5">
        <v>0</v>
      </c>
      <c r="K4871" s="5">
        <v>23392.23</v>
      </c>
      <c r="L4871" s="5">
        <v>0</v>
      </c>
      <c r="M4871" s="5">
        <v>0.53900000000000003</v>
      </c>
      <c r="N4871" s="5">
        <v>6</v>
      </c>
      <c r="O4871" s="6">
        <v>0</v>
      </c>
      <c r="P4871" s="5" t="str">
        <f>IF(Table2[[#This Row],[ip_risk_score]]&gt;0.8,"HIGH",IF(Table2[[#This Row],[ip_risk_score]]&gt;0.5,"MEDIUM","LOW"))</f>
        <v>MEDIUM</v>
      </c>
      <c r="Q4871" s="5">
        <f>Table2[[#This Row],[transaction_amount]]-Table2[[#This Row],[avg_transaction_amount]]</f>
        <v>-15924.32</v>
      </c>
    </row>
    <row r="4872" spans="1:17" x14ac:dyDescent="0.25">
      <c r="A4872" s="4" t="s">
        <v>8679</v>
      </c>
      <c r="B4872" s="5" t="s">
        <v>8680</v>
      </c>
      <c r="C4872" s="5">
        <v>29843.53</v>
      </c>
      <c r="D4872" s="5" t="s">
        <v>20</v>
      </c>
      <c r="E4872" s="5" t="s">
        <v>41</v>
      </c>
      <c r="F4872" s="5" t="s">
        <v>28</v>
      </c>
      <c r="G4872" s="5" t="s">
        <v>48</v>
      </c>
      <c r="H4872" s="5">
        <v>768</v>
      </c>
      <c r="I4872" s="5">
        <v>4</v>
      </c>
      <c r="J4872" s="5">
        <v>0</v>
      </c>
      <c r="K4872" s="5">
        <v>14170.59</v>
      </c>
      <c r="L4872" s="5">
        <v>1</v>
      </c>
      <c r="M4872" s="5">
        <v>0.79500000000000004</v>
      </c>
      <c r="N4872" s="5">
        <v>2</v>
      </c>
      <c r="O4872" s="6">
        <v>0</v>
      </c>
      <c r="P4872" s="5" t="str">
        <f>IF(Table2[[#This Row],[ip_risk_score]]&gt;0.8,"HIGH",IF(Table2[[#This Row],[ip_risk_score]]&gt;0.5,"MEDIUM","LOW"))</f>
        <v>MEDIUM</v>
      </c>
      <c r="Q4872" s="5">
        <f>Table2[[#This Row],[transaction_amount]]-Table2[[#This Row],[avg_transaction_amount]]</f>
        <v>15672.939999999999</v>
      </c>
    </row>
    <row r="4873" spans="1:17" x14ac:dyDescent="0.25">
      <c r="A4873" s="4" t="s">
        <v>8681</v>
      </c>
      <c r="B4873" s="5" t="s">
        <v>2814</v>
      </c>
      <c r="C4873" s="5">
        <v>40728.480000000003</v>
      </c>
      <c r="D4873" s="5" t="s">
        <v>20</v>
      </c>
      <c r="E4873" s="5" t="s">
        <v>27</v>
      </c>
      <c r="F4873" s="5" t="s">
        <v>22</v>
      </c>
      <c r="G4873" s="5" t="s">
        <v>33</v>
      </c>
      <c r="H4873" s="5">
        <v>177</v>
      </c>
      <c r="I4873" s="5">
        <v>13</v>
      </c>
      <c r="J4873" s="5">
        <v>3</v>
      </c>
      <c r="K4873" s="5">
        <v>4871.41</v>
      </c>
      <c r="L4873" s="5">
        <v>0</v>
      </c>
      <c r="M4873" s="5">
        <v>0.71499999999999997</v>
      </c>
      <c r="N4873" s="5">
        <v>8</v>
      </c>
      <c r="O4873" s="6">
        <v>0</v>
      </c>
      <c r="P4873" s="5" t="str">
        <f>IF(Table2[[#This Row],[ip_risk_score]]&gt;0.8,"HIGH",IF(Table2[[#This Row],[ip_risk_score]]&gt;0.5,"MEDIUM","LOW"))</f>
        <v>MEDIUM</v>
      </c>
      <c r="Q4873" s="5">
        <f>Table2[[#This Row],[transaction_amount]]-Table2[[#This Row],[avg_transaction_amount]]</f>
        <v>35857.070000000007</v>
      </c>
    </row>
    <row r="4874" spans="1:17" x14ac:dyDescent="0.25">
      <c r="A4874" s="4" t="s">
        <v>8682</v>
      </c>
      <c r="B4874" s="5" t="s">
        <v>8683</v>
      </c>
      <c r="C4874" s="5">
        <v>19137.07</v>
      </c>
      <c r="D4874" s="5" t="s">
        <v>26</v>
      </c>
      <c r="E4874" s="5" t="s">
        <v>27</v>
      </c>
      <c r="F4874" s="5" t="s">
        <v>28</v>
      </c>
      <c r="G4874" s="5" t="s">
        <v>48</v>
      </c>
      <c r="H4874" s="5">
        <v>232</v>
      </c>
      <c r="I4874" s="5">
        <v>23</v>
      </c>
      <c r="J4874" s="5">
        <v>4</v>
      </c>
      <c r="K4874" s="5">
        <v>24211.89</v>
      </c>
      <c r="L4874" s="5">
        <v>0</v>
      </c>
      <c r="M4874" s="5">
        <v>0.16700000000000001</v>
      </c>
      <c r="N4874" s="5">
        <v>3</v>
      </c>
      <c r="O4874" s="6">
        <v>0</v>
      </c>
      <c r="P4874" s="5" t="str">
        <f>IF(Table2[[#This Row],[ip_risk_score]]&gt;0.8,"HIGH",IF(Table2[[#This Row],[ip_risk_score]]&gt;0.5,"MEDIUM","LOW"))</f>
        <v>LOW</v>
      </c>
      <c r="Q4874" s="5">
        <f>Table2[[#This Row],[transaction_amount]]-Table2[[#This Row],[avg_transaction_amount]]</f>
        <v>-5074.82</v>
      </c>
    </row>
    <row r="4875" spans="1:17" x14ac:dyDescent="0.25">
      <c r="A4875" s="4" t="s">
        <v>8684</v>
      </c>
      <c r="B4875" s="5" t="s">
        <v>6012</v>
      </c>
      <c r="C4875" s="5">
        <v>6656.82</v>
      </c>
      <c r="D4875" s="5" t="s">
        <v>53</v>
      </c>
      <c r="E4875" s="5" t="s">
        <v>41</v>
      </c>
      <c r="F4875" s="5" t="s">
        <v>22</v>
      </c>
      <c r="G4875" s="5" t="s">
        <v>48</v>
      </c>
      <c r="H4875" s="5">
        <v>478</v>
      </c>
      <c r="I4875" s="5">
        <v>6</v>
      </c>
      <c r="J4875" s="5">
        <v>1</v>
      </c>
      <c r="K4875" s="5">
        <v>10845.08</v>
      </c>
      <c r="L4875" s="5">
        <v>0</v>
      </c>
      <c r="M4875" s="5">
        <v>0.27700000000000002</v>
      </c>
      <c r="N4875" s="5">
        <v>4</v>
      </c>
      <c r="O4875" s="6">
        <v>0</v>
      </c>
      <c r="P4875" s="5" t="str">
        <f>IF(Table2[[#This Row],[ip_risk_score]]&gt;0.8,"HIGH",IF(Table2[[#This Row],[ip_risk_score]]&gt;0.5,"MEDIUM","LOW"))</f>
        <v>LOW</v>
      </c>
      <c r="Q4875" s="5">
        <f>Table2[[#This Row],[transaction_amount]]-Table2[[#This Row],[avg_transaction_amount]]</f>
        <v>-4188.26</v>
      </c>
    </row>
    <row r="4876" spans="1:17" x14ac:dyDescent="0.25">
      <c r="A4876" s="4" t="s">
        <v>8685</v>
      </c>
      <c r="B4876" s="5" t="s">
        <v>8686</v>
      </c>
      <c r="C4876" s="5">
        <v>9874.58</v>
      </c>
      <c r="D4876" s="5" t="s">
        <v>26</v>
      </c>
      <c r="E4876" s="5" t="s">
        <v>41</v>
      </c>
      <c r="F4876" s="5" t="s">
        <v>28</v>
      </c>
      <c r="G4876" s="5" t="s">
        <v>58</v>
      </c>
      <c r="H4876" s="5">
        <v>287</v>
      </c>
      <c r="I4876" s="5">
        <v>10</v>
      </c>
      <c r="J4876" s="5">
        <v>2</v>
      </c>
      <c r="K4876" s="5">
        <v>19892.28</v>
      </c>
      <c r="L4876" s="5">
        <v>0</v>
      </c>
      <c r="M4876" s="5">
        <v>0.69399999999999995</v>
      </c>
      <c r="N4876" s="5">
        <v>5</v>
      </c>
      <c r="O4876" s="6">
        <v>0</v>
      </c>
      <c r="P4876" s="5" t="str">
        <f>IF(Table2[[#This Row],[ip_risk_score]]&gt;0.8,"HIGH",IF(Table2[[#This Row],[ip_risk_score]]&gt;0.5,"MEDIUM","LOW"))</f>
        <v>MEDIUM</v>
      </c>
      <c r="Q4876" s="5">
        <f>Table2[[#This Row],[transaction_amount]]-Table2[[#This Row],[avg_transaction_amount]]</f>
        <v>-10017.699999999999</v>
      </c>
    </row>
    <row r="4877" spans="1:17" x14ac:dyDescent="0.25">
      <c r="A4877" s="4" t="s">
        <v>8687</v>
      </c>
      <c r="B4877" s="5" t="s">
        <v>2783</v>
      </c>
      <c r="C4877" s="5">
        <v>11912.29</v>
      </c>
      <c r="D4877" s="5" t="s">
        <v>20</v>
      </c>
      <c r="E4877" s="5" t="s">
        <v>21</v>
      </c>
      <c r="F4877" s="5" t="s">
        <v>22</v>
      </c>
      <c r="G4877" s="5" t="s">
        <v>48</v>
      </c>
      <c r="H4877" s="5">
        <v>199</v>
      </c>
      <c r="I4877" s="5">
        <v>14</v>
      </c>
      <c r="J4877" s="5">
        <v>4</v>
      </c>
      <c r="K4877" s="5">
        <v>9569.16</v>
      </c>
      <c r="L4877" s="5">
        <v>0</v>
      </c>
      <c r="M4877" s="5">
        <v>0.18099999999999999</v>
      </c>
      <c r="N4877" s="5">
        <v>6</v>
      </c>
      <c r="O4877" s="6">
        <v>0</v>
      </c>
      <c r="P4877" s="5" t="str">
        <f>IF(Table2[[#This Row],[ip_risk_score]]&gt;0.8,"HIGH",IF(Table2[[#This Row],[ip_risk_score]]&gt;0.5,"MEDIUM","LOW"))</f>
        <v>LOW</v>
      </c>
      <c r="Q4877" s="5">
        <f>Table2[[#This Row],[transaction_amount]]-Table2[[#This Row],[avg_transaction_amount]]</f>
        <v>2343.130000000001</v>
      </c>
    </row>
    <row r="4878" spans="1:17" x14ac:dyDescent="0.25">
      <c r="A4878" s="4" t="s">
        <v>8688</v>
      </c>
      <c r="B4878" s="5" t="s">
        <v>3482</v>
      </c>
      <c r="C4878" s="5">
        <v>15029.88</v>
      </c>
      <c r="D4878" s="5" t="s">
        <v>20</v>
      </c>
      <c r="E4878" s="5" t="s">
        <v>21</v>
      </c>
      <c r="F4878" s="5" t="s">
        <v>28</v>
      </c>
      <c r="G4878" s="5" t="s">
        <v>48</v>
      </c>
      <c r="H4878" s="5">
        <v>540</v>
      </c>
      <c r="I4878" s="5">
        <v>20</v>
      </c>
      <c r="J4878" s="5">
        <v>0</v>
      </c>
      <c r="K4878" s="5">
        <v>13025.38</v>
      </c>
      <c r="L4878" s="5">
        <v>0</v>
      </c>
      <c r="M4878" s="5">
        <v>0.80300000000000005</v>
      </c>
      <c r="N4878" s="5">
        <v>9</v>
      </c>
      <c r="O4878" s="6">
        <v>0</v>
      </c>
      <c r="P4878" s="5" t="str">
        <f>IF(Table2[[#This Row],[ip_risk_score]]&gt;0.8,"HIGH",IF(Table2[[#This Row],[ip_risk_score]]&gt;0.5,"MEDIUM","LOW"))</f>
        <v>HIGH</v>
      </c>
      <c r="Q4878" s="5">
        <f>Table2[[#This Row],[transaction_amount]]-Table2[[#This Row],[avg_transaction_amount]]</f>
        <v>2004.5</v>
      </c>
    </row>
    <row r="4879" spans="1:17" x14ac:dyDescent="0.25">
      <c r="A4879" s="4" t="s">
        <v>8689</v>
      </c>
      <c r="B4879" s="5" t="s">
        <v>8690</v>
      </c>
      <c r="C4879" s="5">
        <v>32157.61</v>
      </c>
      <c r="D4879" s="5" t="s">
        <v>26</v>
      </c>
      <c r="E4879" s="5" t="s">
        <v>21</v>
      </c>
      <c r="F4879" s="5" t="s">
        <v>22</v>
      </c>
      <c r="G4879" s="5" t="s">
        <v>48</v>
      </c>
      <c r="H4879" s="5">
        <v>1559</v>
      </c>
      <c r="I4879" s="5">
        <v>10</v>
      </c>
      <c r="J4879" s="5">
        <v>4</v>
      </c>
      <c r="K4879" s="5">
        <v>16110.61</v>
      </c>
      <c r="L4879" s="5">
        <v>0</v>
      </c>
      <c r="M4879" s="5">
        <v>0.65700000000000003</v>
      </c>
      <c r="N4879" s="5">
        <v>9</v>
      </c>
      <c r="O4879" s="6">
        <v>0</v>
      </c>
      <c r="P4879" s="5" t="str">
        <f>IF(Table2[[#This Row],[ip_risk_score]]&gt;0.8,"HIGH",IF(Table2[[#This Row],[ip_risk_score]]&gt;0.5,"MEDIUM","LOW"))</f>
        <v>MEDIUM</v>
      </c>
      <c r="Q4879" s="5">
        <f>Table2[[#This Row],[transaction_amount]]-Table2[[#This Row],[avg_transaction_amount]]</f>
        <v>16047</v>
      </c>
    </row>
    <row r="4880" spans="1:17" x14ac:dyDescent="0.25">
      <c r="A4880" s="4" t="s">
        <v>8691</v>
      </c>
      <c r="B4880" s="5" t="s">
        <v>8692</v>
      </c>
      <c r="C4880" s="5">
        <v>30067.23</v>
      </c>
      <c r="D4880" s="5" t="s">
        <v>53</v>
      </c>
      <c r="E4880" s="5" t="s">
        <v>31</v>
      </c>
      <c r="F4880" s="5" t="s">
        <v>32</v>
      </c>
      <c r="G4880" s="5" t="s">
        <v>38</v>
      </c>
      <c r="H4880" s="5">
        <v>1788</v>
      </c>
      <c r="I4880" s="5">
        <v>6</v>
      </c>
      <c r="J4880" s="5">
        <v>1</v>
      </c>
      <c r="K4880" s="5">
        <v>22884.29</v>
      </c>
      <c r="L4880" s="5">
        <v>0</v>
      </c>
      <c r="M4880" s="5">
        <v>0.53600000000000003</v>
      </c>
      <c r="N4880" s="5">
        <v>9</v>
      </c>
      <c r="O4880" s="6">
        <v>0</v>
      </c>
      <c r="P4880" s="5" t="str">
        <f>IF(Table2[[#This Row],[ip_risk_score]]&gt;0.8,"HIGH",IF(Table2[[#This Row],[ip_risk_score]]&gt;0.5,"MEDIUM","LOW"))</f>
        <v>MEDIUM</v>
      </c>
      <c r="Q4880" s="5">
        <f>Table2[[#This Row],[transaction_amount]]-Table2[[#This Row],[avg_transaction_amount]]</f>
        <v>7182.9399999999987</v>
      </c>
    </row>
    <row r="4881" spans="1:17" x14ac:dyDescent="0.25">
      <c r="A4881" s="4" t="s">
        <v>8693</v>
      </c>
      <c r="B4881" s="5" t="s">
        <v>5100</v>
      </c>
      <c r="C4881" s="5">
        <v>34819.19</v>
      </c>
      <c r="D4881" s="5" t="s">
        <v>26</v>
      </c>
      <c r="E4881" s="5" t="s">
        <v>27</v>
      </c>
      <c r="F4881" s="5" t="s">
        <v>32</v>
      </c>
      <c r="G4881" s="5" t="s">
        <v>33</v>
      </c>
      <c r="H4881" s="5">
        <v>630</v>
      </c>
      <c r="I4881" s="5">
        <v>20</v>
      </c>
      <c r="J4881" s="5">
        <v>0</v>
      </c>
      <c r="K4881" s="5">
        <v>24978.85</v>
      </c>
      <c r="L4881" s="5">
        <v>0</v>
      </c>
      <c r="M4881" s="5">
        <v>0.64400000000000002</v>
      </c>
      <c r="N4881" s="5">
        <v>8</v>
      </c>
      <c r="O4881" s="6">
        <v>0</v>
      </c>
      <c r="P4881" s="5" t="str">
        <f>IF(Table2[[#This Row],[ip_risk_score]]&gt;0.8,"HIGH",IF(Table2[[#This Row],[ip_risk_score]]&gt;0.5,"MEDIUM","LOW"))</f>
        <v>MEDIUM</v>
      </c>
      <c r="Q4881" s="5">
        <f>Table2[[#This Row],[transaction_amount]]-Table2[[#This Row],[avg_transaction_amount]]</f>
        <v>9840.3400000000038</v>
      </c>
    </row>
    <row r="4882" spans="1:17" x14ac:dyDescent="0.25">
      <c r="A4882" s="4" t="s">
        <v>8694</v>
      </c>
      <c r="B4882" s="5" t="s">
        <v>8695</v>
      </c>
      <c r="C4882" s="5">
        <v>18156.97</v>
      </c>
      <c r="D4882" s="5" t="s">
        <v>26</v>
      </c>
      <c r="E4882" s="5" t="s">
        <v>27</v>
      </c>
      <c r="F4882" s="5" t="s">
        <v>28</v>
      </c>
      <c r="G4882" s="5" t="s">
        <v>33</v>
      </c>
      <c r="H4882" s="5">
        <v>1979</v>
      </c>
      <c r="I4882" s="5">
        <v>22</v>
      </c>
      <c r="J4882" s="5">
        <v>1</v>
      </c>
      <c r="K4882" s="5">
        <v>13362.05</v>
      </c>
      <c r="L4882" s="5">
        <v>0</v>
      </c>
      <c r="M4882" s="5">
        <v>0.1</v>
      </c>
      <c r="N4882" s="5">
        <v>5</v>
      </c>
      <c r="O4882" s="6">
        <v>1</v>
      </c>
      <c r="P4882" s="5" t="str">
        <f>IF(Table2[[#This Row],[ip_risk_score]]&gt;0.8,"HIGH",IF(Table2[[#This Row],[ip_risk_score]]&gt;0.5,"MEDIUM","LOW"))</f>
        <v>LOW</v>
      </c>
      <c r="Q4882" s="5">
        <f>Table2[[#This Row],[transaction_amount]]-Table2[[#This Row],[avg_transaction_amount]]</f>
        <v>4794.9200000000019</v>
      </c>
    </row>
    <row r="4883" spans="1:17" x14ac:dyDescent="0.25">
      <c r="A4883" s="4" t="s">
        <v>8696</v>
      </c>
      <c r="B4883" s="5" t="s">
        <v>8697</v>
      </c>
      <c r="C4883" s="5">
        <v>41208.68</v>
      </c>
      <c r="D4883" s="5" t="s">
        <v>26</v>
      </c>
      <c r="E4883" s="5" t="s">
        <v>21</v>
      </c>
      <c r="F4883" s="5" t="s">
        <v>32</v>
      </c>
      <c r="G4883" s="5" t="s">
        <v>48</v>
      </c>
      <c r="H4883" s="5">
        <v>1223</v>
      </c>
      <c r="I4883" s="5">
        <v>19</v>
      </c>
      <c r="J4883" s="5">
        <v>2</v>
      </c>
      <c r="K4883" s="5">
        <v>7067.9</v>
      </c>
      <c r="L4883" s="5">
        <v>1</v>
      </c>
      <c r="M4883" s="5">
        <v>0.54800000000000004</v>
      </c>
      <c r="N4883" s="5">
        <v>5</v>
      </c>
      <c r="O4883" s="6">
        <v>1</v>
      </c>
      <c r="P4883" s="5" t="str">
        <f>IF(Table2[[#This Row],[ip_risk_score]]&gt;0.8,"HIGH",IF(Table2[[#This Row],[ip_risk_score]]&gt;0.5,"MEDIUM","LOW"))</f>
        <v>MEDIUM</v>
      </c>
      <c r="Q4883" s="5">
        <f>Table2[[#This Row],[transaction_amount]]-Table2[[#This Row],[avg_transaction_amount]]</f>
        <v>34140.78</v>
      </c>
    </row>
    <row r="4884" spans="1:17" x14ac:dyDescent="0.25">
      <c r="A4884" s="4" t="s">
        <v>8698</v>
      </c>
      <c r="B4884" s="5" t="s">
        <v>4201</v>
      </c>
      <c r="C4884" s="5">
        <v>10244.18</v>
      </c>
      <c r="D4884" s="5" t="s">
        <v>53</v>
      </c>
      <c r="E4884" s="5" t="s">
        <v>21</v>
      </c>
      <c r="F4884" s="5" t="s">
        <v>22</v>
      </c>
      <c r="G4884" s="5" t="s">
        <v>58</v>
      </c>
      <c r="H4884" s="5">
        <v>227</v>
      </c>
      <c r="I4884" s="5">
        <v>19</v>
      </c>
      <c r="J4884" s="5">
        <v>4</v>
      </c>
      <c r="K4884" s="5">
        <v>4694.1099999999997</v>
      </c>
      <c r="L4884" s="5">
        <v>0</v>
      </c>
      <c r="M4884" s="5">
        <v>0.45100000000000001</v>
      </c>
      <c r="N4884" s="5">
        <v>4</v>
      </c>
      <c r="O4884" s="6">
        <v>0</v>
      </c>
      <c r="P4884" s="5" t="str">
        <f>IF(Table2[[#This Row],[ip_risk_score]]&gt;0.8,"HIGH",IF(Table2[[#This Row],[ip_risk_score]]&gt;0.5,"MEDIUM","LOW"))</f>
        <v>LOW</v>
      </c>
      <c r="Q4884" s="5">
        <f>Table2[[#This Row],[transaction_amount]]-Table2[[#This Row],[avg_transaction_amount]]</f>
        <v>5550.0700000000006</v>
      </c>
    </row>
    <row r="4885" spans="1:17" x14ac:dyDescent="0.25">
      <c r="A4885" s="4" t="s">
        <v>8699</v>
      </c>
      <c r="B4885" s="5" t="s">
        <v>164</v>
      </c>
      <c r="C4885" s="5">
        <v>23478.59</v>
      </c>
      <c r="D4885" s="5" t="s">
        <v>26</v>
      </c>
      <c r="E4885" s="5" t="s">
        <v>27</v>
      </c>
      <c r="F4885" s="5" t="s">
        <v>28</v>
      </c>
      <c r="G4885" s="5" t="s">
        <v>38</v>
      </c>
      <c r="H4885" s="5">
        <v>1332</v>
      </c>
      <c r="I4885" s="5">
        <v>3</v>
      </c>
      <c r="J4885" s="5">
        <v>2</v>
      </c>
      <c r="K4885" s="5">
        <v>10288.36</v>
      </c>
      <c r="L4885" s="5">
        <v>0</v>
      </c>
      <c r="M4885" s="5">
        <v>0.51300000000000001</v>
      </c>
      <c r="N4885" s="5">
        <v>7</v>
      </c>
      <c r="O4885" s="6">
        <v>0</v>
      </c>
      <c r="P4885" s="5" t="str">
        <f>IF(Table2[[#This Row],[ip_risk_score]]&gt;0.8,"HIGH",IF(Table2[[#This Row],[ip_risk_score]]&gt;0.5,"MEDIUM","LOW"))</f>
        <v>MEDIUM</v>
      </c>
      <c r="Q4885" s="5">
        <f>Table2[[#This Row],[transaction_amount]]-Table2[[#This Row],[avg_transaction_amount]]</f>
        <v>13190.23</v>
      </c>
    </row>
    <row r="4886" spans="1:17" x14ac:dyDescent="0.25">
      <c r="A4886" s="4" t="s">
        <v>8700</v>
      </c>
      <c r="B4886" s="5" t="s">
        <v>8701</v>
      </c>
      <c r="C4886" s="5">
        <v>40056.89</v>
      </c>
      <c r="D4886" s="5" t="s">
        <v>26</v>
      </c>
      <c r="E4886" s="5" t="s">
        <v>31</v>
      </c>
      <c r="F4886" s="5" t="s">
        <v>28</v>
      </c>
      <c r="G4886" s="5" t="s">
        <v>58</v>
      </c>
      <c r="H4886" s="5">
        <v>1344</v>
      </c>
      <c r="I4886" s="5">
        <v>23</v>
      </c>
      <c r="J4886" s="5">
        <v>3</v>
      </c>
      <c r="K4886" s="5">
        <v>24073.33</v>
      </c>
      <c r="L4886" s="5">
        <v>1</v>
      </c>
      <c r="M4886" s="5">
        <v>0.33800000000000002</v>
      </c>
      <c r="N4886" s="5">
        <v>4</v>
      </c>
      <c r="O4886" s="6">
        <v>0</v>
      </c>
      <c r="P4886" s="5" t="str">
        <f>IF(Table2[[#This Row],[ip_risk_score]]&gt;0.8,"HIGH",IF(Table2[[#This Row],[ip_risk_score]]&gt;0.5,"MEDIUM","LOW"))</f>
        <v>LOW</v>
      </c>
      <c r="Q4886" s="5">
        <f>Table2[[#This Row],[transaction_amount]]-Table2[[#This Row],[avg_transaction_amount]]</f>
        <v>15983.559999999998</v>
      </c>
    </row>
    <row r="4887" spans="1:17" x14ac:dyDescent="0.25">
      <c r="A4887" s="4" t="s">
        <v>8702</v>
      </c>
      <c r="B4887" s="5" t="s">
        <v>1734</v>
      </c>
      <c r="C4887" s="5">
        <v>9048.92</v>
      </c>
      <c r="D4887" s="5" t="s">
        <v>20</v>
      </c>
      <c r="E4887" s="5" t="s">
        <v>21</v>
      </c>
      <c r="F4887" s="5" t="s">
        <v>22</v>
      </c>
      <c r="G4887" s="5" t="s">
        <v>58</v>
      </c>
      <c r="H4887" s="5">
        <v>245</v>
      </c>
      <c r="I4887" s="5">
        <v>0</v>
      </c>
      <c r="J4887" s="5">
        <v>4</v>
      </c>
      <c r="K4887" s="5">
        <v>8292.06</v>
      </c>
      <c r="L4887" s="5">
        <v>1</v>
      </c>
      <c r="M4887" s="5">
        <v>0.46800000000000003</v>
      </c>
      <c r="N4887" s="5">
        <v>5</v>
      </c>
      <c r="O4887" s="6">
        <v>0</v>
      </c>
      <c r="P4887" s="5" t="str">
        <f>IF(Table2[[#This Row],[ip_risk_score]]&gt;0.8,"HIGH",IF(Table2[[#This Row],[ip_risk_score]]&gt;0.5,"MEDIUM","LOW"))</f>
        <v>LOW</v>
      </c>
      <c r="Q4887" s="5">
        <f>Table2[[#This Row],[transaction_amount]]-Table2[[#This Row],[avg_transaction_amount]]</f>
        <v>756.86000000000058</v>
      </c>
    </row>
    <row r="4888" spans="1:17" x14ac:dyDescent="0.25">
      <c r="A4888" s="4" t="s">
        <v>8703</v>
      </c>
      <c r="B4888" s="5" t="s">
        <v>1240</v>
      </c>
      <c r="C4888" s="5">
        <v>5537.66</v>
      </c>
      <c r="D4888" s="5" t="s">
        <v>26</v>
      </c>
      <c r="E4888" s="5" t="s">
        <v>41</v>
      </c>
      <c r="F4888" s="5" t="s">
        <v>22</v>
      </c>
      <c r="G4888" s="5" t="s">
        <v>48</v>
      </c>
      <c r="H4888" s="5">
        <v>177</v>
      </c>
      <c r="I4888" s="5">
        <v>20</v>
      </c>
      <c r="J4888" s="5">
        <v>3</v>
      </c>
      <c r="K4888" s="5">
        <v>1520.85</v>
      </c>
      <c r="L4888" s="5">
        <v>0</v>
      </c>
      <c r="M4888" s="5">
        <v>0.88300000000000001</v>
      </c>
      <c r="N4888" s="5">
        <v>9</v>
      </c>
      <c r="O4888" s="6">
        <v>0</v>
      </c>
      <c r="P4888" s="5" t="str">
        <f>IF(Table2[[#This Row],[ip_risk_score]]&gt;0.8,"HIGH",IF(Table2[[#This Row],[ip_risk_score]]&gt;0.5,"MEDIUM","LOW"))</f>
        <v>HIGH</v>
      </c>
      <c r="Q4888" s="5">
        <f>Table2[[#This Row],[transaction_amount]]-Table2[[#This Row],[avg_transaction_amount]]</f>
        <v>4016.81</v>
      </c>
    </row>
    <row r="4889" spans="1:17" x14ac:dyDescent="0.25">
      <c r="A4889" s="4" t="s">
        <v>8704</v>
      </c>
      <c r="B4889" s="5" t="s">
        <v>8705</v>
      </c>
      <c r="C4889" s="5">
        <v>44190.01</v>
      </c>
      <c r="D4889" s="5" t="s">
        <v>20</v>
      </c>
      <c r="E4889" s="5" t="s">
        <v>21</v>
      </c>
      <c r="F4889" s="5" t="s">
        <v>22</v>
      </c>
      <c r="G4889" s="5" t="s">
        <v>23</v>
      </c>
      <c r="H4889" s="5">
        <v>789</v>
      </c>
      <c r="I4889" s="5">
        <v>1</v>
      </c>
      <c r="J4889" s="5">
        <v>1</v>
      </c>
      <c r="K4889" s="5">
        <v>16971.86</v>
      </c>
      <c r="L4889" s="5">
        <v>1</v>
      </c>
      <c r="M4889" s="5">
        <v>0.34499999999999997</v>
      </c>
      <c r="N4889" s="5">
        <v>7</v>
      </c>
      <c r="O4889" s="6">
        <v>0</v>
      </c>
      <c r="P4889" s="5" t="str">
        <f>IF(Table2[[#This Row],[ip_risk_score]]&gt;0.8,"HIGH",IF(Table2[[#This Row],[ip_risk_score]]&gt;0.5,"MEDIUM","LOW"))</f>
        <v>LOW</v>
      </c>
      <c r="Q4889" s="5">
        <f>Table2[[#This Row],[transaction_amount]]-Table2[[#This Row],[avg_transaction_amount]]</f>
        <v>27218.15</v>
      </c>
    </row>
    <row r="4890" spans="1:17" x14ac:dyDescent="0.25">
      <c r="A4890" s="4" t="s">
        <v>8706</v>
      </c>
      <c r="B4890" s="5" t="s">
        <v>3578</v>
      </c>
      <c r="C4890" s="5">
        <v>17179.34</v>
      </c>
      <c r="D4890" s="5" t="s">
        <v>20</v>
      </c>
      <c r="E4890" s="5" t="s">
        <v>27</v>
      </c>
      <c r="F4890" s="5" t="s">
        <v>28</v>
      </c>
      <c r="G4890" s="5" t="s">
        <v>48</v>
      </c>
      <c r="H4890" s="5">
        <v>202</v>
      </c>
      <c r="I4890" s="5">
        <v>3</v>
      </c>
      <c r="J4890" s="5">
        <v>3</v>
      </c>
      <c r="K4890" s="5">
        <v>1105.05</v>
      </c>
      <c r="L4890" s="5">
        <v>0</v>
      </c>
      <c r="M4890" s="5">
        <v>4.4999999999999998E-2</v>
      </c>
      <c r="N4890" s="5">
        <v>9</v>
      </c>
      <c r="O4890" s="6">
        <v>0</v>
      </c>
      <c r="P4890" s="5" t="str">
        <f>IF(Table2[[#This Row],[ip_risk_score]]&gt;0.8,"HIGH",IF(Table2[[#This Row],[ip_risk_score]]&gt;0.5,"MEDIUM","LOW"))</f>
        <v>LOW</v>
      </c>
      <c r="Q4890" s="5">
        <f>Table2[[#This Row],[transaction_amount]]-Table2[[#This Row],[avg_transaction_amount]]</f>
        <v>16074.29</v>
      </c>
    </row>
    <row r="4891" spans="1:17" x14ac:dyDescent="0.25">
      <c r="A4891" s="4" t="s">
        <v>8707</v>
      </c>
      <c r="B4891" s="5" t="s">
        <v>8708</v>
      </c>
      <c r="C4891" s="5">
        <v>34209.31</v>
      </c>
      <c r="D4891" s="5" t="s">
        <v>20</v>
      </c>
      <c r="E4891" s="5" t="s">
        <v>27</v>
      </c>
      <c r="F4891" s="5" t="s">
        <v>22</v>
      </c>
      <c r="G4891" s="5" t="s">
        <v>23</v>
      </c>
      <c r="H4891" s="5">
        <v>251</v>
      </c>
      <c r="I4891" s="5">
        <v>4</v>
      </c>
      <c r="J4891" s="5">
        <v>1</v>
      </c>
      <c r="K4891" s="5">
        <v>26559.26</v>
      </c>
      <c r="L4891" s="5">
        <v>1</v>
      </c>
      <c r="M4891" s="5">
        <v>0.25600000000000001</v>
      </c>
      <c r="N4891" s="5">
        <v>8</v>
      </c>
      <c r="O4891" s="6">
        <v>0</v>
      </c>
      <c r="P4891" s="5" t="str">
        <f>IF(Table2[[#This Row],[ip_risk_score]]&gt;0.8,"HIGH",IF(Table2[[#This Row],[ip_risk_score]]&gt;0.5,"MEDIUM","LOW"))</f>
        <v>LOW</v>
      </c>
      <c r="Q4891" s="5">
        <f>Table2[[#This Row],[transaction_amount]]-Table2[[#This Row],[avg_transaction_amount]]</f>
        <v>7650.0499999999993</v>
      </c>
    </row>
    <row r="4892" spans="1:17" x14ac:dyDescent="0.25">
      <c r="A4892" s="4" t="s">
        <v>8709</v>
      </c>
      <c r="B4892" s="5" t="s">
        <v>8710</v>
      </c>
      <c r="C4892" s="5">
        <v>1316.16</v>
      </c>
      <c r="D4892" s="5" t="s">
        <v>53</v>
      </c>
      <c r="E4892" s="5" t="s">
        <v>21</v>
      </c>
      <c r="F4892" s="5" t="s">
        <v>32</v>
      </c>
      <c r="G4892" s="5" t="s">
        <v>38</v>
      </c>
      <c r="H4892" s="5">
        <v>1195</v>
      </c>
      <c r="I4892" s="5">
        <v>23</v>
      </c>
      <c r="J4892" s="5">
        <v>2</v>
      </c>
      <c r="K4892" s="5">
        <v>20374.009999999998</v>
      </c>
      <c r="L4892" s="5">
        <v>0</v>
      </c>
      <c r="M4892" s="5">
        <v>0.45400000000000001</v>
      </c>
      <c r="N4892" s="5">
        <v>3</v>
      </c>
      <c r="O4892" s="6">
        <v>0</v>
      </c>
      <c r="P4892" s="5" t="str">
        <f>IF(Table2[[#This Row],[ip_risk_score]]&gt;0.8,"HIGH",IF(Table2[[#This Row],[ip_risk_score]]&gt;0.5,"MEDIUM","LOW"))</f>
        <v>LOW</v>
      </c>
      <c r="Q4892" s="5">
        <f>Table2[[#This Row],[transaction_amount]]-Table2[[#This Row],[avg_transaction_amount]]</f>
        <v>-19057.849999999999</v>
      </c>
    </row>
    <row r="4893" spans="1:17" x14ac:dyDescent="0.25">
      <c r="A4893" s="4" t="s">
        <v>8711</v>
      </c>
      <c r="B4893" s="5" t="s">
        <v>3179</v>
      </c>
      <c r="C4893" s="5">
        <v>34517.839999999997</v>
      </c>
      <c r="D4893" s="5" t="s">
        <v>20</v>
      </c>
      <c r="E4893" s="5" t="s">
        <v>21</v>
      </c>
      <c r="F4893" s="5" t="s">
        <v>28</v>
      </c>
      <c r="G4893" s="5" t="s">
        <v>23</v>
      </c>
      <c r="H4893" s="5">
        <v>1909</v>
      </c>
      <c r="I4893" s="5">
        <v>1</v>
      </c>
      <c r="J4893" s="5">
        <v>0</v>
      </c>
      <c r="K4893" s="5">
        <v>7779.68</v>
      </c>
      <c r="L4893" s="5">
        <v>0</v>
      </c>
      <c r="M4893" s="5">
        <v>0.53300000000000003</v>
      </c>
      <c r="N4893" s="5">
        <v>3</v>
      </c>
      <c r="O4893" s="6">
        <v>0</v>
      </c>
      <c r="P4893" s="5" t="str">
        <f>IF(Table2[[#This Row],[ip_risk_score]]&gt;0.8,"HIGH",IF(Table2[[#This Row],[ip_risk_score]]&gt;0.5,"MEDIUM","LOW"))</f>
        <v>MEDIUM</v>
      </c>
      <c r="Q4893" s="5">
        <f>Table2[[#This Row],[transaction_amount]]-Table2[[#This Row],[avg_transaction_amount]]</f>
        <v>26738.159999999996</v>
      </c>
    </row>
    <row r="4894" spans="1:17" x14ac:dyDescent="0.25">
      <c r="A4894" s="4" t="s">
        <v>8712</v>
      </c>
      <c r="B4894" s="5" t="s">
        <v>854</v>
      </c>
      <c r="C4894" s="5">
        <v>15839.26</v>
      </c>
      <c r="D4894" s="5" t="s">
        <v>26</v>
      </c>
      <c r="E4894" s="5" t="s">
        <v>41</v>
      </c>
      <c r="F4894" s="5" t="s">
        <v>22</v>
      </c>
      <c r="G4894" s="5" t="s">
        <v>48</v>
      </c>
      <c r="H4894" s="5">
        <v>1372</v>
      </c>
      <c r="I4894" s="5">
        <v>1</v>
      </c>
      <c r="J4894" s="5">
        <v>2</v>
      </c>
      <c r="K4894" s="5">
        <v>14125.84</v>
      </c>
      <c r="L4894" s="5">
        <v>0</v>
      </c>
      <c r="M4894" s="5">
        <v>0.42699999999999999</v>
      </c>
      <c r="N4894" s="5">
        <v>2</v>
      </c>
      <c r="O4894" s="6">
        <v>0</v>
      </c>
      <c r="P4894" s="5" t="str">
        <f>IF(Table2[[#This Row],[ip_risk_score]]&gt;0.8,"HIGH",IF(Table2[[#This Row],[ip_risk_score]]&gt;0.5,"MEDIUM","LOW"))</f>
        <v>LOW</v>
      </c>
      <c r="Q4894" s="5">
        <f>Table2[[#This Row],[transaction_amount]]-Table2[[#This Row],[avg_transaction_amount]]</f>
        <v>1713.42</v>
      </c>
    </row>
    <row r="4895" spans="1:17" x14ac:dyDescent="0.25">
      <c r="A4895" s="4" t="s">
        <v>8713</v>
      </c>
      <c r="B4895" s="5" t="s">
        <v>8714</v>
      </c>
      <c r="C4895" s="5">
        <v>2834.26</v>
      </c>
      <c r="D4895" s="5" t="s">
        <v>26</v>
      </c>
      <c r="E4895" s="5" t="s">
        <v>41</v>
      </c>
      <c r="F4895" s="5" t="s">
        <v>28</v>
      </c>
      <c r="G4895" s="5" t="s">
        <v>48</v>
      </c>
      <c r="H4895" s="5">
        <v>800</v>
      </c>
      <c r="I4895" s="5">
        <v>17</v>
      </c>
      <c r="J4895" s="5">
        <v>3</v>
      </c>
      <c r="K4895" s="5">
        <v>22202.58</v>
      </c>
      <c r="L4895" s="5">
        <v>0</v>
      </c>
      <c r="M4895" s="5">
        <v>0.82699999999999996</v>
      </c>
      <c r="N4895" s="5">
        <v>3</v>
      </c>
      <c r="O4895" s="6">
        <v>1</v>
      </c>
      <c r="P4895" s="5" t="str">
        <f>IF(Table2[[#This Row],[ip_risk_score]]&gt;0.8,"HIGH",IF(Table2[[#This Row],[ip_risk_score]]&gt;0.5,"MEDIUM","LOW"))</f>
        <v>HIGH</v>
      </c>
      <c r="Q4895" s="5">
        <f>Table2[[#This Row],[transaction_amount]]-Table2[[#This Row],[avg_transaction_amount]]</f>
        <v>-19368.32</v>
      </c>
    </row>
    <row r="4896" spans="1:17" x14ac:dyDescent="0.25">
      <c r="A4896" s="4" t="s">
        <v>8715</v>
      </c>
      <c r="B4896" s="5" t="s">
        <v>8716</v>
      </c>
      <c r="C4896" s="5">
        <v>30510.15</v>
      </c>
      <c r="D4896" s="5" t="s">
        <v>20</v>
      </c>
      <c r="E4896" s="5" t="s">
        <v>31</v>
      </c>
      <c r="F4896" s="5" t="s">
        <v>32</v>
      </c>
      <c r="G4896" s="5" t="s">
        <v>58</v>
      </c>
      <c r="H4896" s="5">
        <v>464</v>
      </c>
      <c r="I4896" s="5">
        <v>23</v>
      </c>
      <c r="J4896" s="5">
        <v>1</v>
      </c>
      <c r="K4896" s="5">
        <v>27478.95</v>
      </c>
      <c r="L4896" s="5">
        <v>0</v>
      </c>
      <c r="M4896" s="5">
        <v>0.91500000000000004</v>
      </c>
      <c r="N4896" s="5">
        <v>3</v>
      </c>
      <c r="O4896" s="6">
        <v>0</v>
      </c>
      <c r="P4896" s="5" t="str">
        <f>IF(Table2[[#This Row],[ip_risk_score]]&gt;0.8,"HIGH",IF(Table2[[#This Row],[ip_risk_score]]&gt;0.5,"MEDIUM","LOW"))</f>
        <v>HIGH</v>
      </c>
      <c r="Q4896" s="5">
        <f>Table2[[#This Row],[transaction_amount]]-Table2[[#This Row],[avg_transaction_amount]]</f>
        <v>3031.2000000000007</v>
      </c>
    </row>
    <row r="4897" spans="1:17" x14ac:dyDescent="0.25">
      <c r="A4897" s="4" t="s">
        <v>8717</v>
      </c>
      <c r="B4897" s="5" t="s">
        <v>8718</v>
      </c>
      <c r="C4897" s="5">
        <v>12078.15</v>
      </c>
      <c r="D4897" s="5" t="s">
        <v>20</v>
      </c>
      <c r="E4897" s="5" t="s">
        <v>31</v>
      </c>
      <c r="F4897" s="5" t="s">
        <v>32</v>
      </c>
      <c r="G4897" s="5" t="s">
        <v>48</v>
      </c>
      <c r="H4897" s="5">
        <v>1168</v>
      </c>
      <c r="I4897" s="5">
        <v>13</v>
      </c>
      <c r="J4897" s="5">
        <v>3</v>
      </c>
      <c r="K4897" s="5">
        <v>26246.17</v>
      </c>
      <c r="L4897" s="5">
        <v>0</v>
      </c>
      <c r="M4897" s="5">
        <v>0.48699999999999999</v>
      </c>
      <c r="N4897" s="5">
        <v>3</v>
      </c>
      <c r="O4897" s="6">
        <v>0</v>
      </c>
      <c r="P4897" s="5" t="str">
        <f>IF(Table2[[#This Row],[ip_risk_score]]&gt;0.8,"HIGH",IF(Table2[[#This Row],[ip_risk_score]]&gt;0.5,"MEDIUM","LOW"))</f>
        <v>LOW</v>
      </c>
      <c r="Q4897" s="5">
        <f>Table2[[#This Row],[transaction_amount]]-Table2[[#This Row],[avg_transaction_amount]]</f>
        <v>-14168.019999999999</v>
      </c>
    </row>
    <row r="4898" spans="1:17" x14ac:dyDescent="0.25">
      <c r="A4898" s="4" t="s">
        <v>8719</v>
      </c>
      <c r="B4898" s="5" t="s">
        <v>2062</v>
      </c>
      <c r="C4898" s="5">
        <v>19371.02</v>
      </c>
      <c r="D4898" s="5" t="s">
        <v>26</v>
      </c>
      <c r="E4898" s="5" t="s">
        <v>41</v>
      </c>
      <c r="F4898" s="5" t="s">
        <v>22</v>
      </c>
      <c r="G4898" s="5" t="s">
        <v>48</v>
      </c>
      <c r="H4898" s="5">
        <v>202</v>
      </c>
      <c r="I4898" s="5">
        <v>2</v>
      </c>
      <c r="J4898" s="5">
        <v>0</v>
      </c>
      <c r="K4898" s="5">
        <v>2178.9899999999998</v>
      </c>
      <c r="L4898" s="5">
        <v>0</v>
      </c>
      <c r="M4898" s="5">
        <v>7.5999999999999998E-2</v>
      </c>
      <c r="N4898" s="5">
        <v>6</v>
      </c>
      <c r="O4898" s="6">
        <v>0</v>
      </c>
      <c r="P4898" s="5" t="str">
        <f>IF(Table2[[#This Row],[ip_risk_score]]&gt;0.8,"HIGH",IF(Table2[[#This Row],[ip_risk_score]]&gt;0.5,"MEDIUM","LOW"))</f>
        <v>LOW</v>
      </c>
      <c r="Q4898" s="5">
        <f>Table2[[#This Row],[transaction_amount]]-Table2[[#This Row],[avg_transaction_amount]]</f>
        <v>17192.03</v>
      </c>
    </row>
    <row r="4899" spans="1:17" x14ac:dyDescent="0.25">
      <c r="A4899" s="4" t="s">
        <v>8720</v>
      </c>
      <c r="B4899" s="5" t="s">
        <v>438</v>
      </c>
      <c r="C4899" s="5">
        <v>4075.01</v>
      </c>
      <c r="D4899" s="5" t="s">
        <v>20</v>
      </c>
      <c r="E4899" s="5" t="s">
        <v>31</v>
      </c>
      <c r="F4899" s="5" t="s">
        <v>28</v>
      </c>
      <c r="G4899" s="5" t="s">
        <v>33</v>
      </c>
      <c r="H4899" s="5">
        <v>1435</v>
      </c>
      <c r="I4899" s="5">
        <v>20</v>
      </c>
      <c r="J4899" s="5">
        <v>4</v>
      </c>
      <c r="K4899" s="5">
        <v>2526.12</v>
      </c>
      <c r="L4899" s="5">
        <v>0</v>
      </c>
      <c r="M4899" s="5">
        <v>0.42099999999999999</v>
      </c>
      <c r="N4899" s="5">
        <v>9</v>
      </c>
      <c r="O4899" s="6">
        <v>0</v>
      </c>
      <c r="P4899" s="5" t="str">
        <f>IF(Table2[[#This Row],[ip_risk_score]]&gt;0.8,"HIGH",IF(Table2[[#This Row],[ip_risk_score]]&gt;0.5,"MEDIUM","LOW"))</f>
        <v>LOW</v>
      </c>
      <c r="Q4899" s="5">
        <f>Table2[[#This Row],[transaction_amount]]-Table2[[#This Row],[avg_transaction_amount]]</f>
        <v>1548.8900000000003</v>
      </c>
    </row>
    <row r="4900" spans="1:17" x14ac:dyDescent="0.25">
      <c r="A4900" s="4" t="s">
        <v>8721</v>
      </c>
      <c r="B4900" s="5" t="s">
        <v>4403</v>
      </c>
      <c r="C4900" s="5">
        <v>7400.8</v>
      </c>
      <c r="D4900" s="5" t="s">
        <v>53</v>
      </c>
      <c r="E4900" s="5" t="s">
        <v>31</v>
      </c>
      <c r="F4900" s="5" t="s">
        <v>22</v>
      </c>
      <c r="G4900" s="5" t="s">
        <v>33</v>
      </c>
      <c r="H4900" s="5">
        <v>401</v>
      </c>
      <c r="I4900" s="5">
        <v>17</v>
      </c>
      <c r="J4900" s="5">
        <v>4</v>
      </c>
      <c r="K4900" s="5">
        <v>17971.939999999999</v>
      </c>
      <c r="L4900" s="5">
        <v>0</v>
      </c>
      <c r="M4900" s="5">
        <v>0.18099999999999999</v>
      </c>
      <c r="N4900" s="5">
        <v>7</v>
      </c>
      <c r="O4900" s="6">
        <v>0</v>
      </c>
      <c r="P4900" s="5" t="str">
        <f>IF(Table2[[#This Row],[ip_risk_score]]&gt;0.8,"HIGH",IF(Table2[[#This Row],[ip_risk_score]]&gt;0.5,"MEDIUM","LOW"))</f>
        <v>LOW</v>
      </c>
      <c r="Q4900" s="5">
        <f>Table2[[#This Row],[transaction_amount]]-Table2[[#This Row],[avg_transaction_amount]]</f>
        <v>-10571.14</v>
      </c>
    </row>
    <row r="4901" spans="1:17" x14ac:dyDescent="0.25">
      <c r="A4901" s="4" t="s">
        <v>8722</v>
      </c>
      <c r="B4901" s="5" t="s">
        <v>8264</v>
      </c>
      <c r="C4901" s="5">
        <v>14933.96</v>
      </c>
      <c r="D4901" s="5" t="s">
        <v>20</v>
      </c>
      <c r="E4901" s="5" t="s">
        <v>21</v>
      </c>
      <c r="F4901" s="5" t="s">
        <v>28</v>
      </c>
      <c r="G4901" s="5" t="s">
        <v>58</v>
      </c>
      <c r="H4901" s="5">
        <v>610</v>
      </c>
      <c r="I4901" s="5">
        <v>21</v>
      </c>
      <c r="J4901" s="5">
        <v>4</v>
      </c>
      <c r="K4901" s="5">
        <v>14945.23</v>
      </c>
      <c r="L4901" s="5">
        <v>0</v>
      </c>
      <c r="M4901" s="5">
        <v>0.28299999999999997</v>
      </c>
      <c r="N4901" s="5">
        <v>7</v>
      </c>
      <c r="O4901" s="6">
        <v>0</v>
      </c>
      <c r="P4901" s="5" t="str">
        <f>IF(Table2[[#This Row],[ip_risk_score]]&gt;0.8,"HIGH",IF(Table2[[#This Row],[ip_risk_score]]&gt;0.5,"MEDIUM","LOW"))</f>
        <v>LOW</v>
      </c>
      <c r="Q4901" s="5">
        <f>Table2[[#This Row],[transaction_amount]]-Table2[[#This Row],[avg_transaction_amount]]</f>
        <v>-11.270000000000437</v>
      </c>
    </row>
    <row r="4902" spans="1:17" x14ac:dyDescent="0.25">
      <c r="A4902" s="4" t="s">
        <v>8723</v>
      </c>
      <c r="B4902" s="5" t="s">
        <v>8724</v>
      </c>
      <c r="C4902" s="5">
        <v>4533.49</v>
      </c>
      <c r="D4902" s="5" t="s">
        <v>53</v>
      </c>
      <c r="E4902" s="5" t="s">
        <v>41</v>
      </c>
      <c r="F4902" s="5" t="s">
        <v>22</v>
      </c>
      <c r="G4902" s="5" t="s">
        <v>23</v>
      </c>
      <c r="H4902" s="5">
        <v>1075</v>
      </c>
      <c r="I4902" s="5">
        <v>9</v>
      </c>
      <c r="J4902" s="5">
        <v>3</v>
      </c>
      <c r="K4902" s="5">
        <v>8858.82</v>
      </c>
      <c r="L4902" s="5">
        <v>0</v>
      </c>
      <c r="M4902" s="5">
        <v>0.83299999999999996</v>
      </c>
      <c r="N4902" s="5">
        <v>7</v>
      </c>
      <c r="O4902" s="6">
        <v>0</v>
      </c>
      <c r="P4902" s="5" t="str">
        <f>IF(Table2[[#This Row],[ip_risk_score]]&gt;0.8,"HIGH",IF(Table2[[#This Row],[ip_risk_score]]&gt;0.5,"MEDIUM","LOW"))</f>
        <v>HIGH</v>
      </c>
      <c r="Q4902" s="5">
        <f>Table2[[#This Row],[transaction_amount]]-Table2[[#This Row],[avg_transaction_amount]]</f>
        <v>-4325.33</v>
      </c>
    </row>
    <row r="4903" spans="1:17" x14ac:dyDescent="0.25">
      <c r="A4903" s="4" t="s">
        <v>8725</v>
      </c>
      <c r="B4903" s="5" t="s">
        <v>1193</v>
      </c>
      <c r="C4903" s="5">
        <v>45545.77</v>
      </c>
      <c r="D4903" s="5" t="s">
        <v>53</v>
      </c>
      <c r="E4903" s="5" t="s">
        <v>21</v>
      </c>
      <c r="F4903" s="5" t="s">
        <v>22</v>
      </c>
      <c r="G4903" s="5" t="s">
        <v>23</v>
      </c>
      <c r="H4903" s="5">
        <v>102</v>
      </c>
      <c r="I4903" s="5">
        <v>5</v>
      </c>
      <c r="J4903" s="5">
        <v>4</v>
      </c>
      <c r="K4903" s="5">
        <v>29287.58</v>
      </c>
      <c r="L4903" s="5">
        <v>1</v>
      </c>
      <c r="M4903" s="5">
        <v>0.53500000000000003</v>
      </c>
      <c r="N4903" s="5">
        <v>1</v>
      </c>
      <c r="O4903" s="6">
        <v>0</v>
      </c>
      <c r="P4903" s="5" t="str">
        <f>IF(Table2[[#This Row],[ip_risk_score]]&gt;0.8,"HIGH",IF(Table2[[#This Row],[ip_risk_score]]&gt;0.5,"MEDIUM","LOW"))</f>
        <v>MEDIUM</v>
      </c>
      <c r="Q4903" s="5">
        <f>Table2[[#This Row],[transaction_amount]]-Table2[[#This Row],[avg_transaction_amount]]</f>
        <v>16258.189999999995</v>
      </c>
    </row>
    <row r="4904" spans="1:17" x14ac:dyDescent="0.25">
      <c r="A4904" s="4" t="s">
        <v>8726</v>
      </c>
      <c r="B4904" s="5" t="s">
        <v>8727</v>
      </c>
      <c r="C4904" s="5">
        <v>352.05</v>
      </c>
      <c r="D4904" s="5" t="s">
        <v>53</v>
      </c>
      <c r="E4904" s="5" t="s">
        <v>21</v>
      </c>
      <c r="F4904" s="5" t="s">
        <v>28</v>
      </c>
      <c r="G4904" s="5" t="s">
        <v>33</v>
      </c>
      <c r="H4904" s="5">
        <v>1248</v>
      </c>
      <c r="I4904" s="5">
        <v>1</v>
      </c>
      <c r="J4904" s="5">
        <v>1</v>
      </c>
      <c r="K4904" s="5">
        <v>22413.39</v>
      </c>
      <c r="L4904" s="5">
        <v>0</v>
      </c>
      <c r="M4904" s="5">
        <v>0.82899999999999996</v>
      </c>
      <c r="N4904" s="5">
        <v>4</v>
      </c>
      <c r="O4904" s="6">
        <v>0</v>
      </c>
      <c r="P4904" s="5" t="str">
        <f>IF(Table2[[#This Row],[ip_risk_score]]&gt;0.8,"HIGH",IF(Table2[[#This Row],[ip_risk_score]]&gt;0.5,"MEDIUM","LOW"))</f>
        <v>HIGH</v>
      </c>
      <c r="Q4904" s="5">
        <f>Table2[[#This Row],[transaction_amount]]-Table2[[#This Row],[avg_transaction_amount]]</f>
        <v>-22061.34</v>
      </c>
    </row>
    <row r="4905" spans="1:17" x14ac:dyDescent="0.25">
      <c r="A4905" s="4" t="s">
        <v>8728</v>
      </c>
      <c r="B4905" s="5" t="s">
        <v>8729</v>
      </c>
      <c r="C4905" s="5">
        <v>24218.82</v>
      </c>
      <c r="D4905" s="5" t="s">
        <v>20</v>
      </c>
      <c r="E4905" s="5" t="s">
        <v>31</v>
      </c>
      <c r="F4905" s="5" t="s">
        <v>28</v>
      </c>
      <c r="G4905" s="5" t="s">
        <v>38</v>
      </c>
      <c r="H4905" s="5">
        <v>358</v>
      </c>
      <c r="I4905" s="5">
        <v>19</v>
      </c>
      <c r="J4905" s="5">
        <v>0</v>
      </c>
      <c r="K4905" s="5">
        <v>20650.79</v>
      </c>
      <c r="L4905" s="5">
        <v>0</v>
      </c>
      <c r="M4905" s="5">
        <v>0.98599999999999999</v>
      </c>
      <c r="N4905" s="5">
        <v>9</v>
      </c>
      <c r="O4905" s="6">
        <v>1</v>
      </c>
      <c r="P4905" s="5" t="str">
        <f>IF(Table2[[#This Row],[ip_risk_score]]&gt;0.8,"HIGH",IF(Table2[[#This Row],[ip_risk_score]]&gt;0.5,"MEDIUM","LOW"))</f>
        <v>HIGH</v>
      </c>
      <c r="Q4905" s="5">
        <f>Table2[[#This Row],[transaction_amount]]-Table2[[#This Row],[avg_transaction_amount]]</f>
        <v>3568.0299999999988</v>
      </c>
    </row>
    <row r="4906" spans="1:17" x14ac:dyDescent="0.25">
      <c r="A4906" s="4" t="s">
        <v>8730</v>
      </c>
      <c r="B4906" s="5" t="s">
        <v>1810</v>
      </c>
      <c r="C4906" s="5">
        <v>6206.21</v>
      </c>
      <c r="D4906" s="5" t="s">
        <v>53</v>
      </c>
      <c r="E4906" s="5" t="s">
        <v>21</v>
      </c>
      <c r="F4906" s="5" t="s">
        <v>32</v>
      </c>
      <c r="G4906" s="5" t="s">
        <v>33</v>
      </c>
      <c r="H4906" s="5">
        <v>522</v>
      </c>
      <c r="I4906" s="5">
        <v>10</v>
      </c>
      <c r="J4906" s="5">
        <v>2</v>
      </c>
      <c r="K4906" s="5">
        <v>5521.76</v>
      </c>
      <c r="L4906" s="5">
        <v>0</v>
      </c>
      <c r="M4906" s="5">
        <v>0.54500000000000004</v>
      </c>
      <c r="N4906" s="5">
        <v>4</v>
      </c>
      <c r="O4906" s="6">
        <v>0</v>
      </c>
      <c r="P4906" s="5" t="str">
        <f>IF(Table2[[#This Row],[ip_risk_score]]&gt;0.8,"HIGH",IF(Table2[[#This Row],[ip_risk_score]]&gt;0.5,"MEDIUM","LOW"))</f>
        <v>MEDIUM</v>
      </c>
      <c r="Q4906" s="5">
        <f>Table2[[#This Row],[transaction_amount]]-Table2[[#This Row],[avg_transaction_amount]]</f>
        <v>684.44999999999982</v>
      </c>
    </row>
    <row r="4907" spans="1:17" x14ac:dyDescent="0.25">
      <c r="A4907" s="4" t="s">
        <v>8731</v>
      </c>
      <c r="B4907" s="5" t="s">
        <v>3804</v>
      </c>
      <c r="C4907" s="5">
        <v>15418.57</v>
      </c>
      <c r="D4907" s="5" t="s">
        <v>53</v>
      </c>
      <c r="E4907" s="5" t="s">
        <v>27</v>
      </c>
      <c r="F4907" s="5" t="s">
        <v>32</v>
      </c>
      <c r="G4907" s="5" t="s">
        <v>38</v>
      </c>
      <c r="H4907" s="5">
        <v>1368</v>
      </c>
      <c r="I4907" s="5">
        <v>17</v>
      </c>
      <c r="J4907" s="5">
        <v>1</v>
      </c>
      <c r="K4907" s="5">
        <v>8589.5300000000007</v>
      </c>
      <c r="L4907" s="5">
        <v>0</v>
      </c>
      <c r="M4907" s="5">
        <v>0.91200000000000003</v>
      </c>
      <c r="N4907" s="5">
        <v>7</v>
      </c>
      <c r="O4907" s="6">
        <v>0</v>
      </c>
      <c r="P4907" s="5" t="str">
        <f>IF(Table2[[#This Row],[ip_risk_score]]&gt;0.8,"HIGH",IF(Table2[[#This Row],[ip_risk_score]]&gt;0.5,"MEDIUM","LOW"))</f>
        <v>HIGH</v>
      </c>
      <c r="Q4907" s="5">
        <f>Table2[[#This Row],[transaction_amount]]-Table2[[#This Row],[avg_transaction_amount]]</f>
        <v>6829.0399999999991</v>
      </c>
    </row>
    <row r="4908" spans="1:17" x14ac:dyDescent="0.25">
      <c r="A4908" s="4" t="s">
        <v>8732</v>
      </c>
      <c r="B4908" s="5" t="s">
        <v>8733</v>
      </c>
      <c r="C4908" s="5">
        <v>46306.68</v>
      </c>
      <c r="D4908" s="5" t="s">
        <v>20</v>
      </c>
      <c r="E4908" s="5" t="s">
        <v>31</v>
      </c>
      <c r="F4908" s="5" t="s">
        <v>28</v>
      </c>
      <c r="G4908" s="5" t="s">
        <v>23</v>
      </c>
      <c r="H4908" s="5">
        <v>1432</v>
      </c>
      <c r="I4908" s="5">
        <v>13</v>
      </c>
      <c r="J4908" s="5">
        <v>0</v>
      </c>
      <c r="K4908" s="5">
        <v>18190.060000000001</v>
      </c>
      <c r="L4908" s="5">
        <v>0</v>
      </c>
      <c r="M4908" s="5">
        <v>0.68300000000000005</v>
      </c>
      <c r="N4908" s="5">
        <v>2</v>
      </c>
      <c r="O4908" s="6">
        <v>0</v>
      </c>
      <c r="P4908" s="5" t="str">
        <f>IF(Table2[[#This Row],[ip_risk_score]]&gt;0.8,"HIGH",IF(Table2[[#This Row],[ip_risk_score]]&gt;0.5,"MEDIUM","LOW"))</f>
        <v>MEDIUM</v>
      </c>
      <c r="Q4908" s="5">
        <f>Table2[[#This Row],[transaction_amount]]-Table2[[#This Row],[avg_transaction_amount]]</f>
        <v>28116.62</v>
      </c>
    </row>
    <row r="4909" spans="1:17" x14ac:dyDescent="0.25">
      <c r="A4909" s="4" t="s">
        <v>8734</v>
      </c>
      <c r="B4909" s="5" t="s">
        <v>8735</v>
      </c>
      <c r="C4909" s="5">
        <v>8126.64</v>
      </c>
      <c r="D4909" s="5" t="s">
        <v>53</v>
      </c>
      <c r="E4909" s="5" t="s">
        <v>27</v>
      </c>
      <c r="F4909" s="5" t="s">
        <v>32</v>
      </c>
      <c r="G4909" s="5" t="s">
        <v>33</v>
      </c>
      <c r="H4909" s="5">
        <v>933</v>
      </c>
      <c r="I4909" s="5">
        <v>19</v>
      </c>
      <c r="J4909" s="5">
        <v>2</v>
      </c>
      <c r="K4909" s="5">
        <v>23888.33</v>
      </c>
      <c r="L4909" s="5">
        <v>0</v>
      </c>
      <c r="M4909" s="5">
        <v>0.10199999999999999</v>
      </c>
      <c r="N4909" s="5">
        <v>6</v>
      </c>
      <c r="O4909" s="6">
        <v>0</v>
      </c>
      <c r="P4909" s="5" t="str">
        <f>IF(Table2[[#This Row],[ip_risk_score]]&gt;0.8,"HIGH",IF(Table2[[#This Row],[ip_risk_score]]&gt;0.5,"MEDIUM","LOW"))</f>
        <v>LOW</v>
      </c>
      <c r="Q4909" s="5">
        <f>Table2[[#This Row],[transaction_amount]]-Table2[[#This Row],[avg_transaction_amount]]</f>
        <v>-15761.690000000002</v>
      </c>
    </row>
    <row r="4910" spans="1:17" x14ac:dyDescent="0.25">
      <c r="A4910" s="4" t="s">
        <v>8736</v>
      </c>
      <c r="B4910" s="5" t="s">
        <v>8737</v>
      </c>
      <c r="C4910" s="5">
        <v>48293.32</v>
      </c>
      <c r="D4910" s="5" t="s">
        <v>20</v>
      </c>
      <c r="E4910" s="5" t="s">
        <v>31</v>
      </c>
      <c r="F4910" s="5" t="s">
        <v>32</v>
      </c>
      <c r="G4910" s="5" t="s">
        <v>48</v>
      </c>
      <c r="H4910" s="5">
        <v>1197</v>
      </c>
      <c r="I4910" s="5">
        <v>12</v>
      </c>
      <c r="J4910" s="5">
        <v>4</v>
      </c>
      <c r="K4910" s="5">
        <v>27938.7</v>
      </c>
      <c r="L4910" s="5">
        <v>0</v>
      </c>
      <c r="M4910" s="5">
        <v>0.41799999999999998</v>
      </c>
      <c r="N4910" s="5">
        <v>5</v>
      </c>
      <c r="O4910" s="6">
        <v>0</v>
      </c>
      <c r="P4910" s="5" t="str">
        <f>IF(Table2[[#This Row],[ip_risk_score]]&gt;0.8,"HIGH",IF(Table2[[#This Row],[ip_risk_score]]&gt;0.5,"MEDIUM","LOW"))</f>
        <v>LOW</v>
      </c>
      <c r="Q4910" s="5">
        <f>Table2[[#This Row],[transaction_amount]]-Table2[[#This Row],[avg_transaction_amount]]</f>
        <v>20354.62</v>
      </c>
    </row>
    <row r="4911" spans="1:17" x14ac:dyDescent="0.25">
      <c r="A4911" s="4" t="s">
        <v>8738</v>
      </c>
      <c r="B4911" s="5" t="s">
        <v>8739</v>
      </c>
      <c r="C4911" s="5">
        <v>10329.43</v>
      </c>
      <c r="D4911" s="5" t="s">
        <v>26</v>
      </c>
      <c r="E4911" s="5" t="s">
        <v>21</v>
      </c>
      <c r="F4911" s="5" t="s">
        <v>28</v>
      </c>
      <c r="G4911" s="5" t="s">
        <v>38</v>
      </c>
      <c r="H4911" s="5">
        <v>115</v>
      </c>
      <c r="I4911" s="5">
        <v>6</v>
      </c>
      <c r="J4911" s="5">
        <v>2</v>
      </c>
      <c r="K4911" s="5">
        <v>20962.03</v>
      </c>
      <c r="L4911" s="5">
        <v>0</v>
      </c>
      <c r="M4911" s="5">
        <v>0.65900000000000003</v>
      </c>
      <c r="N4911" s="5">
        <v>2</v>
      </c>
      <c r="O4911" s="6">
        <v>0</v>
      </c>
      <c r="P4911" s="5" t="str">
        <f>IF(Table2[[#This Row],[ip_risk_score]]&gt;0.8,"HIGH",IF(Table2[[#This Row],[ip_risk_score]]&gt;0.5,"MEDIUM","LOW"))</f>
        <v>MEDIUM</v>
      </c>
      <c r="Q4911" s="5">
        <f>Table2[[#This Row],[transaction_amount]]-Table2[[#This Row],[avg_transaction_amount]]</f>
        <v>-10632.599999999999</v>
      </c>
    </row>
    <row r="4912" spans="1:17" x14ac:dyDescent="0.25">
      <c r="A4912" s="4" t="s">
        <v>8740</v>
      </c>
      <c r="B4912" s="5" t="s">
        <v>8741</v>
      </c>
      <c r="C4912" s="5">
        <v>37091.230000000003</v>
      </c>
      <c r="D4912" s="5" t="s">
        <v>53</v>
      </c>
      <c r="E4912" s="5" t="s">
        <v>31</v>
      </c>
      <c r="F4912" s="5" t="s">
        <v>28</v>
      </c>
      <c r="G4912" s="5" t="s">
        <v>38</v>
      </c>
      <c r="H4912" s="5">
        <v>1265</v>
      </c>
      <c r="I4912" s="5">
        <v>20</v>
      </c>
      <c r="J4912" s="5">
        <v>3</v>
      </c>
      <c r="K4912" s="5">
        <v>12617.25</v>
      </c>
      <c r="L4912" s="5">
        <v>1</v>
      </c>
      <c r="M4912" s="5">
        <v>0.70499999999999996</v>
      </c>
      <c r="N4912" s="5">
        <v>3</v>
      </c>
      <c r="O4912" s="6">
        <v>0</v>
      </c>
      <c r="P4912" s="5" t="str">
        <f>IF(Table2[[#This Row],[ip_risk_score]]&gt;0.8,"HIGH",IF(Table2[[#This Row],[ip_risk_score]]&gt;0.5,"MEDIUM","LOW"))</f>
        <v>MEDIUM</v>
      </c>
      <c r="Q4912" s="5">
        <f>Table2[[#This Row],[transaction_amount]]-Table2[[#This Row],[avg_transaction_amount]]</f>
        <v>24473.980000000003</v>
      </c>
    </row>
    <row r="4913" spans="1:17" x14ac:dyDescent="0.25">
      <c r="A4913" s="4" t="s">
        <v>8742</v>
      </c>
      <c r="B4913" s="5" t="s">
        <v>8743</v>
      </c>
      <c r="C4913" s="5">
        <v>27356.53</v>
      </c>
      <c r="D4913" s="5" t="s">
        <v>20</v>
      </c>
      <c r="E4913" s="5" t="s">
        <v>27</v>
      </c>
      <c r="F4913" s="5" t="s">
        <v>28</v>
      </c>
      <c r="G4913" s="5" t="s">
        <v>38</v>
      </c>
      <c r="H4913" s="5">
        <v>1001</v>
      </c>
      <c r="I4913" s="5">
        <v>19</v>
      </c>
      <c r="J4913" s="5">
        <v>3</v>
      </c>
      <c r="K4913" s="5">
        <v>20763.23</v>
      </c>
      <c r="L4913" s="5">
        <v>0</v>
      </c>
      <c r="M4913" s="5">
        <v>0.86099999999999999</v>
      </c>
      <c r="N4913" s="5">
        <v>3</v>
      </c>
      <c r="O4913" s="6">
        <v>0</v>
      </c>
      <c r="P4913" s="5" t="str">
        <f>IF(Table2[[#This Row],[ip_risk_score]]&gt;0.8,"HIGH",IF(Table2[[#This Row],[ip_risk_score]]&gt;0.5,"MEDIUM","LOW"))</f>
        <v>HIGH</v>
      </c>
      <c r="Q4913" s="5">
        <f>Table2[[#This Row],[transaction_amount]]-Table2[[#This Row],[avg_transaction_amount]]</f>
        <v>6593.2999999999993</v>
      </c>
    </row>
    <row r="4914" spans="1:17" x14ac:dyDescent="0.25">
      <c r="A4914" s="4" t="s">
        <v>8744</v>
      </c>
      <c r="B4914" s="5" t="s">
        <v>8745</v>
      </c>
      <c r="C4914" s="5">
        <v>44229.71</v>
      </c>
      <c r="D4914" s="5" t="s">
        <v>26</v>
      </c>
      <c r="E4914" s="5" t="s">
        <v>31</v>
      </c>
      <c r="F4914" s="5" t="s">
        <v>22</v>
      </c>
      <c r="G4914" s="5" t="s">
        <v>23</v>
      </c>
      <c r="H4914" s="5">
        <v>1591</v>
      </c>
      <c r="I4914" s="5">
        <v>9</v>
      </c>
      <c r="J4914" s="5">
        <v>4</v>
      </c>
      <c r="K4914" s="5">
        <v>2168.34</v>
      </c>
      <c r="L4914" s="5">
        <v>0</v>
      </c>
      <c r="M4914" s="5">
        <v>0.63700000000000001</v>
      </c>
      <c r="N4914" s="5">
        <v>3</v>
      </c>
      <c r="O4914" s="6">
        <v>0</v>
      </c>
      <c r="P4914" s="5" t="str">
        <f>IF(Table2[[#This Row],[ip_risk_score]]&gt;0.8,"HIGH",IF(Table2[[#This Row],[ip_risk_score]]&gt;0.5,"MEDIUM","LOW"))</f>
        <v>MEDIUM</v>
      </c>
      <c r="Q4914" s="5">
        <f>Table2[[#This Row],[transaction_amount]]-Table2[[#This Row],[avg_transaction_amount]]</f>
        <v>42061.369999999995</v>
      </c>
    </row>
    <row r="4915" spans="1:17" x14ac:dyDescent="0.25">
      <c r="A4915" s="4" t="s">
        <v>8746</v>
      </c>
      <c r="B4915" s="5" t="s">
        <v>8747</v>
      </c>
      <c r="C4915" s="5">
        <v>27721.96</v>
      </c>
      <c r="D4915" s="5" t="s">
        <v>53</v>
      </c>
      <c r="E4915" s="5" t="s">
        <v>27</v>
      </c>
      <c r="F4915" s="5" t="s">
        <v>28</v>
      </c>
      <c r="G4915" s="5" t="s">
        <v>58</v>
      </c>
      <c r="H4915" s="5">
        <v>726</v>
      </c>
      <c r="I4915" s="5">
        <v>18</v>
      </c>
      <c r="J4915" s="5">
        <v>4</v>
      </c>
      <c r="K4915" s="5">
        <v>18042.48</v>
      </c>
      <c r="L4915" s="5">
        <v>0</v>
      </c>
      <c r="M4915" s="5">
        <v>0.09</v>
      </c>
      <c r="N4915" s="5">
        <v>5</v>
      </c>
      <c r="O4915" s="6">
        <v>0</v>
      </c>
      <c r="P4915" s="5" t="str">
        <f>IF(Table2[[#This Row],[ip_risk_score]]&gt;0.8,"HIGH",IF(Table2[[#This Row],[ip_risk_score]]&gt;0.5,"MEDIUM","LOW"))</f>
        <v>LOW</v>
      </c>
      <c r="Q4915" s="5">
        <f>Table2[[#This Row],[transaction_amount]]-Table2[[#This Row],[avg_transaction_amount]]</f>
        <v>9679.48</v>
      </c>
    </row>
    <row r="4916" spans="1:17" x14ac:dyDescent="0.25">
      <c r="A4916" s="4" t="s">
        <v>8748</v>
      </c>
      <c r="B4916" s="5" t="s">
        <v>8749</v>
      </c>
      <c r="C4916" s="5">
        <v>26751.23</v>
      </c>
      <c r="D4916" s="5" t="s">
        <v>53</v>
      </c>
      <c r="E4916" s="5" t="s">
        <v>41</v>
      </c>
      <c r="F4916" s="5" t="s">
        <v>28</v>
      </c>
      <c r="G4916" s="5" t="s">
        <v>48</v>
      </c>
      <c r="H4916" s="5">
        <v>1566</v>
      </c>
      <c r="I4916" s="5">
        <v>12</v>
      </c>
      <c r="J4916" s="5">
        <v>1</v>
      </c>
      <c r="K4916" s="5">
        <v>26849.279999999999</v>
      </c>
      <c r="L4916" s="5">
        <v>0</v>
      </c>
      <c r="M4916" s="5">
        <v>0.14199999999999999</v>
      </c>
      <c r="N4916" s="5">
        <v>9</v>
      </c>
      <c r="O4916" s="6">
        <v>0</v>
      </c>
      <c r="P4916" s="5" t="str">
        <f>IF(Table2[[#This Row],[ip_risk_score]]&gt;0.8,"HIGH",IF(Table2[[#This Row],[ip_risk_score]]&gt;0.5,"MEDIUM","LOW"))</f>
        <v>LOW</v>
      </c>
      <c r="Q4916" s="5">
        <f>Table2[[#This Row],[transaction_amount]]-Table2[[#This Row],[avg_transaction_amount]]</f>
        <v>-98.049999999999272</v>
      </c>
    </row>
    <row r="4917" spans="1:17" x14ac:dyDescent="0.25">
      <c r="A4917" s="4" t="s">
        <v>8750</v>
      </c>
      <c r="B4917" s="5" t="s">
        <v>8751</v>
      </c>
      <c r="C4917" s="5">
        <v>9813.1299999999992</v>
      </c>
      <c r="D4917" s="5" t="s">
        <v>20</v>
      </c>
      <c r="E4917" s="5" t="s">
        <v>21</v>
      </c>
      <c r="F4917" s="5" t="s">
        <v>28</v>
      </c>
      <c r="G4917" s="5" t="s">
        <v>33</v>
      </c>
      <c r="H4917" s="5">
        <v>1210</v>
      </c>
      <c r="I4917" s="5">
        <v>21</v>
      </c>
      <c r="J4917" s="5">
        <v>1</v>
      </c>
      <c r="K4917" s="5">
        <v>19144.7</v>
      </c>
      <c r="L4917" s="5">
        <v>0</v>
      </c>
      <c r="M4917" s="5">
        <v>0.32800000000000001</v>
      </c>
      <c r="N4917" s="5">
        <v>7</v>
      </c>
      <c r="O4917" s="6">
        <v>0</v>
      </c>
      <c r="P4917" s="5" t="str">
        <f>IF(Table2[[#This Row],[ip_risk_score]]&gt;0.8,"HIGH",IF(Table2[[#This Row],[ip_risk_score]]&gt;0.5,"MEDIUM","LOW"))</f>
        <v>LOW</v>
      </c>
      <c r="Q4917" s="5">
        <f>Table2[[#This Row],[transaction_amount]]-Table2[[#This Row],[avg_transaction_amount]]</f>
        <v>-9331.5700000000015</v>
      </c>
    </row>
    <row r="4918" spans="1:17" x14ac:dyDescent="0.25">
      <c r="A4918" s="4" t="s">
        <v>8752</v>
      </c>
      <c r="B4918" s="5" t="s">
        <v>8753</v>
      </c>
      <c r="C4918" s="5">
        <v>8353.16</v>
      </c>
      <c r="D4918" s="5" t="s">
        <v>26</v>
      </c>
      <c r="E4918" s="5" t="s">
        <v>27</v>
      </c>
      <c r="F4918" s="5" t="s">
        <v>32</v>
      </c>
      <c r="G4918" s="5" t="s">
        <v>38</v>
      </c>
      <c r="H4918" s="5">
        <v>1712</v>
      </c>
      <c r="I4918" s="5">
        <v>1</v>
      </c>
      <c r="J4918" s="5">
        <v>3</v>
      </c>
      <c r="K4918" s="5">
        <v>325.45</v>
      </c>
      <c r="L4918" s="5">
        <v>0</v>
      </c>
      <c r="M4918" s="5">
        <v>0.29399999999999998</v>
      </c>
      <c r="N4918" s="5">
        <v>6</v>
      </c>
      <c r="O4918" s="6">
        <v>0</v>
      </c>
      <c r="P4918" s="5" t="str">
        <f>IF(Table2[[#This Row],[ip_risk_score]]&gt;0.8,"HIGH",IF(Table2[[#This Row],[ip_risk_score]]&gt;0.5,"MEDIUM","LOW"))</f>
        <v>LOW</v>
      </c>
      <c r="Q4918" s="5">
        <f>Table2[[#This Row],[transaction_amount]]-Table2[[#This Row],[avg_transaction_amount]]</f>
        <v>8027.71</v>
      </c>
    </row>
    <row r="4919" spans="1:17" x14ac:dyDescent="0.25">
      <c r="A4919" s="4" t="s">
        <v>8754</v>
      </c>
      <c r="B4919" s="5" t="s">
        <v>8755</v>
      </c>
      <c r="C4919" s="5">
        <v>45828.63</v>
      </c>
      <c r="D4919" s="5" t="s">
        <v>20</v>
      </c>
      <c r="E4919" s="5" t="s">
        <v>41</v>
      </c>
      <c r="F4919" s="5" t="s">
        <v>28</v>
      </c>
      <c r="G4919" s="5" t="s">
        <v>23</v>
      </c>
      <c r="H4919" s="5">
        <v>1327</v>
      </c>
      <c r="I4919" s="5">
        <v>19</v>
      </c>
      <c r="J4919" s="5">
        <v>0</v>
      </c>
      <c r="K4919" s="5">
        <v>20866.12</v>
      </c>
      <c r="L4919" s="5">
        <v>0</v>
      </c>
      <c r="M4919" s="5">
        <v>0.222</v>
      </c>
      <c r="N4919" s="5">
        <v>4</v>
      </c>
      <c r="O4919" s="6">
        <v>0</v>
      </c>
      <c r="P4919" s="5" t="str">
        <f>IF(Table2[[#This Row],[ip_risk_score]]&gt;0.8,"HIGH",IF(Table2[[#This Row],[ip_risk_score]]&gt;0.5,"MEDIUM","LOW"))</f>
        <v>LOW</v>
      </c>
      <c r="Q4919" s="5">
        <f>Table2[[#This Row],[transaction_amount]]-Table2[[#This Row],[avg_transaction_amount]]</f>
        <v>24962.51</v>
      </c>
    </row>
    <row r="4920" spans="1:17" x14ac:dyDescent="0.25">
      <c r="A4920" s="4" t="s">
        <v>8756</v>
      </c>
      <c r="B4920" s="5" t="s">
        <v>8757</v>
      </c>
      <c r="C4920" s="5">
        <v>16425.52</v>
      </c>
      <c r="D4920" s="5" t="s">
        <v>53</v>
      </c>
      <c r="E4920" s="5" t="s">
        <v>21</v>
      </c>
      <c r="F4920" s="5" t="s">
        <v>32</v>
      </c>
      <c r="G4920" s="5" t="s">
        <v>38</v>
      </c>
      <c r="H4920" s="5">
        <v>1298</v>
      </c>
      <c r="I4920" s="5">
        <v>11</v>
      </c>
      <c r="J4920" s="5">
        <v>1</v>
      </c>
      <c r="K4920" s="5">
        <v>21820.68</v>
      </c>
      <c r="L4920" s="5">
        <v>1</v>
      </c>
      <c r="M4920" s="5">
        <v>0.61699999999999999</v>
      </c>
      <c r="N4920" s="5">
        <v>5</v>
      </c>
      <c r="O4920" s="6">
        <v>0</v>
      </c>
      <c r="P4920" s="5" t="str">
        <f>IF(Table2[[#This Row],[ip_risk_score]]&gt;0.8,"HIGH",IF(Table2[[#This Row],[ip_risk_score]]&gt;0.5,"MEDIUM","LOW"))</f>
        <v>MEDIUM</v>
      </c>
      <c r="Q4920" s="5">
        <f>Table2[[#This Row],[transaction_amount]]-Table2[[#This Row],[avg_transaction_amount]]</f>
        <v>-5395.16</v>
      </c>
    </row>
    <row r="4921" spans="1:17" x14ac:dyDescent="0.25">
      <c r="A4921" s="4" t="s">
        <v>8758</v>
      </c>
      <c r="B4921" s="5" t="s">
        <v>507</v>
      </c>
      <c r="C4921" s="5">
        <v>18635.509999999998</v>
      </c>
      <c r="D4921" s="5" t="s">
        <v>53</v>
      </c>
      <c r="E4921" s="5" t="s">
        <v>41</v>
      </c>
      <c r="F4921" s="5" t="s">
        <v>22</v>
      </c>
      <c r="G4921" s="5" t="s">
        <v>33</v>
      </c>
      <c r="H4921" s="5">
        <v>797</v>
      </c>
      <c r="I4921" s="5">
        <v>7</v>
      </c>
      <c r="J4921" s="5">
        <v>0</v>
      </c>
      <c r="K4921" s="5">
        <v>16282.75</v>
      </c>
      <c r="L4921" s="5">
        <v>0</v>
      </c>
      <c r="M4921" s="5">
        <v>0.43</v>
      </c>
      <c r="N4921" s="5">
        <v>6</v>
      </c>
      <c r="O4921" s="6">
        <v>0</v>
      </c>
      <c r="P4921" s="5" t="str">
        <f>IF(Table2[[#This Row],[ip_risk_score]]&gt;0.8,"HIGH",IF(Table2[[#This Row],[ip_risk_score]]&gt;0.5,"MEDIUM","LOW"))</f>
        <v>LOW</v>
      </c>
      <c r="Q4921" s="5">
        <f>Table2[[#This Row],[transaction_amount]]-Table2[[#This Row],[avg_transaction_amount]]</f>
        <v>2352.7599999999984</v>
      </c>
    </row>
    <row r="4922" spans="1:17" x14ac:dyDescent="0.25">
      <c r="A4922" s="4" t="s">
        <v>8759</v>
      </c>
      <c r="B4922" s="5" t="s">
        <v>8760</v>
      </c>
      <c r="C4922" s="5">
        <v>38003.19</v>
      </c>
      <c r="D4922" s="5" t="s">
        <v>53</v>
      </c>
      <c r="E4922" s="5" t="s">
        <v>27</v>
      </c>
      <c r="F4922" s="5" t="s">
        <v>28</v>
      </c>
      <c r="G4922" s="5" t="s">
        <v>48</v>
      </c>
      <c r="H4922" s="5">
        <v>1885</v>
      </c>
      <c r="I4922" s="5">
        <v>17</v>
      </c>
      <c r="J4922" s="5">
        <v>3</v>
      </c>
      <c r="K4922" s="5">
        <v>24501.040000000001</v>
      </c>
      <c r="L4922" s="5">
        <v>1</v>
      </c>
      <c r="M4922" s="5">
        <v>0.68500000000000005</v>
      </c>
      <c r="N4922" s="5">
        <v>8</v>
      </c>
      <c r="O4922" s="6">
        <v>0</v>
      </c>
      <c r="P4922" s="5" t="str">
        <f>IF(Table2[[#This Row],[ip_risk_score]]&gt;0.8,"HIGH",IF(Table2[[#This Row],[ip_risk_score]]&gt;0.5,"MEDIUM","LOW"))</f>
        <v>MEDIUM</v>
      </c>
      <c r="Q4922" s="5">
        <f>Table2[[#This Row],[transaction_amount]]-Table2[[#This Row],[avg_transaction_amount]]</f>
        <v>13502.150000000001</v>
      </c>
    </row>
    <row r="4923" spans="1:17" x14ac:dyDescent="0.25">
      <c r="A4923" s="4" t="s">
        <v>8761</v>
      </c>
      <c r="B4923" s="5" t="s">
        <v>388</v>
      </c>
      <c r="C4923" s="5">
        <v>16974.23</v>
      </c>
      <c r="D4923" s="5" t="s">
        <v>53</v>
      </c>
      <c r="E4923" s="5" t="s">
        <v>21</v>
      </c>
      <c r="F4923" s="5" t="s">
        <v>28</v>
      </c>
      <c r="G4923" s="5" t="s">
        <v>38</v>
      </c>
      <c r="H4923" s="5">
        <v>1553</v>
      </c>
      <c r="I4923" s="5">
        <v>1</v>
      </c>
      <c r="J4923" s="5">
        <v>1</v>
      </c>
      <c r="K4923" s="5">
        <v>6148.51</v>
      </c>
      <c r="L4923" s="5">
        <v>0</v>
      </c>
      <c r="M4923" s="5">
        <v>0.38700000000000001</v>
      </c>
      <c r="N4923" s="5">
        <v>9</v>
      </c>
      <c r="O4923" s="6">
        <v>0</v>
      </c>
      <c r="P4923" s="5" t="str">
        <f>IF(Table2[[#This Row],[ip_risk_score]]&gt;0.8,"HIGH",IF(Table2[[#This Row],[ip_risk_score]]&gt;0.5,"MEDIUM","LOW"))</f>
        <v>LOW</v>
      </c>
      <c r="Q4923" s="5">
        <f>Table2[[#This Row],[transaction_amount]]-Table2[[#This Row],[avg_transaction_amount]]</f>
        <v>10825.72</v>
      </c>
    </row>
    <row r="4924" spans="1:17" x14ac:dyDescent="0.25">
      <c r="A4924" s="4" t="s">
        <v>8762</v>
      </c>
      <c r="B4924" s="5" t="s">
        <v>3516</v>
      </c>
      <c r="C4924" s="5">
        <v>47605.52</v>
      </c>
      <c r="D4924" s="5" t="s">
        <v>26</v>
      </c>
      <c r="E4924" s="5" t="s">
        <v>41</v>
      </c>
      <c r="F4924" s="5" t="s">
        <v>32</v>
      </c>
      <c r="G4924" s="5" t="s">
        <v>23</v>
      </c>
      <c r="H4924" s="5">
        <v>1303</v>
      </c>
      <c r="I4924" s="5">
        <v>15</v>
      </c>
      <c r="J4924" s="5">
        <v>0</v>
      </c>
      <c r="K4924" s="5">
        <v>12328.47</v>
      </c>
      <c r="L4924" s="5">
        <v>0</v>
      </c>
      <c r="M4924" s="5">
        <v>0.27400000000000002</v>
      </c>
      <c r="N4924" s="5">
        <v>2</v>
      </c>
      <c r="O4924" s="6">
        <v>0</v>
      </c>
      <c r="P4924" s="5" t="str">
        <f>IF(Table2[[#This Row],[ip_risk_score]]&gt;0.8,"HIGH",IF(Table2[[#This Row],[ip_risk_score]]&gt;0.5,"MEDIUM","LOW"))</f>
        <v>LOW</v>
      </c>
      <c r="Q4924" s="5">
        <f>Table2[[#This Row],[transaction_amount]]-Table2[[#This Row],[avg_transaction_amount]]</f>
        <v>35277.049999999996</v>
      </c>
    </row>
    <row r="4925" spans="1:17" x14ac:dyDescent="0.25">
      <c r="A4925" s="4" t="s">
        <v>8763</v>
      </c>
      <c r="B4925" s="5" t="s">
        <v>8764</v>
      </c>
      <c r="C4925" s="5">
        <v>36909.49</v>
      </c>
      <c r="D4925" s="5" t="s">
        <v>26</v>
      </c>
      <c r="E4925" s="5" t="s">
        <v>27</v>
      </c>
      <c r="F4925" s="5" t="s">
        <v>22</v>
      </c>
      <c r="G4925" s="5" t="s">
        <v>23</v>
      </c>
      <c r="H4925" s="5">
        <v>1863</v>
      </c>
      <c r="I4925" s="5">
        <v>7</v>
      </c>
      <c r="J4925" s="5">
        <v>0</v>
      </c>
      <c r="K4925" s="5">
        <v>24246.82</v>
      </c>
      <c r="L4925" s="5">
        <v>0</v>
      </c>
      <c r="M4925" s="5">
        <v>0.55000000000000004</v>
      </c>
      <c r="N4925" s="5">
        <v>8</v>
      </c>
      <c r="O4925" s="6">
        <v>0</v>
      </c>
      <c r="P4925" s="5" t="str">
        <f>IF(Table2[[#This Row],[ip_risk_score]]&gt;0.8,"HIGH",IF(Table2[[#This Row],[ip_risk_score]]&gt;0.5,"MEDIUM","LOW"))</f>
        <v>MEDIUM</v>
      </c>
      <c r="Q4925" s="5">
        <f>Table2[[#This Row],[transaction_amount]]-Table2[[#This Row],[avg_transaction_amount]]</f>
        <v>12662.669999999998</v>
      </c>
    </row>
    <row r="4926" spans="1:17" x14ac:dyDescent="0.25">
      <c r="A4926" s="4" t="s">
        <v>8765</v>
      </c>
      <c r="B4926" s="5" t="s">
        <v>4605</v>
      </c>
      <c r="C4926" s="5">
        <v>29891.59</v>
      </c>
      <c r="D4926" s="5" t="s">
        <v>20</v>
      </c>
      <c r="E4926" s="5" t="s">
        <v>41</v>
      </c>
      <c r="F4926" s="5" t="s">
        <v>28</v>
      </c>
      <c r="G4926" s="5" t="s">
        <v>58</v>
      </c>
      <c r="H4926" s="5">
        <v>1245</v>
      </c>
      <c r="I4926" s="5">
        <v>15</v>
      </c>
      <c r="J4926" s="5">
        <v>1</v>
      </c>
      <c r="K4926" s="5">
        <v>18150.330000000002</v>
      </c>
      <c r="L4926" s="5">
        <v>0</v>
      </c>
      <c r="M4926" s="5">
        <v>9.7000000000000003E-2</v>
      </c>
      <c r="N4926" s="5">
        <v>8</v>
      </c>
      <c r="O4926" s="6">
        <v>0</v>
      </c>
      <c r="P4926" s="5" t="str">
        <f>IF(Table2[[#This Row],[ip_risk_score]]&gt;0.8,"HIGH",IF(Table2[[#This Row],[ip_risk_score]]&gt;0.5,"MEDIUM","LOW"))</f>
        <v>LOW</v>
      </c>
      <c r="Q4926" s="5">
        <f>Table2[[#This Row],[transaction_amount]]-Table2[[#This Row],[avg_transaction_amount]]</f>
        <v>11741.259999999998</v>
      </c>
    </row>
    <row r="4927" spans="1:17" x14ac:dyDescent="0.25">
      <c r="A4927" s="4" t="s">
        <v>8766</v>
      </c>
      <c r="B4927" s="5" t="s">
        <v>8767</v>
      </c>
      <c r="C4927" s="5">
        <v>44050.71</v>
      </c>
      <c r="D4927" s="5" t="s">
        <v>20</v>
      </c>
      <c r="E4927" s="5" t="s">
        <v>21</v>
      </c>
      <c r="F4927" s="5" t="s">
        <v>22</v>
      </c>
      <c r="G4927" s="5" t="s">
        <v>23</v>
      </c>
      <c r="H4927" s="5">
        <v>1196</v>
      </c>
      <c r="I4927" s="5">
        <v>7</v>
      </c>
      <c r="J4927" s="5">
        <v>4</v>
      </c>
      <c r="K4927" s="5">
        <v>29831.52</v>
      </c>
      <c r="L4927" s="5">
        <v>0</v>
      </c>
      <c r="M4927" s="5">
        <v>0.98899999999999999</v>
      </c>
      <c r="N4927" s="5">
        <v>7</v>
      </c>
      <c r="O4927" s="6">
        <v>0</v>
      </c>
      <c r="P4927" s="5" t="str">
        <f>IF(Table2[[#This Row],[ip_risk_score]]&gt;0.8,"HIGH",IF(Table2[[#This Row],[ip_risk_score]]&gt;0.5,"MEDIUM","LOW"))</f>
        <v>HIGH</v>
      </c>
      <c r="Q4927" s="5">
        <f>Table2[[#This Row],[transaction_amount]]-Table2[[#This Row],[avg_transaction_amount]]</f>
        <v>14219.189999999999</v>
      </c>
    </row>
    <row r="4928" spans="1:17" x14ac:dyDescent="0.25">
      <c r="A4928" s="4" t="s">
        <v>8768</v>
      </c>
      <c r="B4928" s="5" t="s">
        <v>6363</v>
      </c>
      <c r="C4928" s="5">
        <v>2527.8200000000002</v>
      </c>
      <c r="D4928" s="5" t="s">
        <v>20</v>
      </c>
      <c r="E4928" s="5" t="s">
        <v>21</v>
      </c>
      <c r="F4928" s="5" t="s">
        <v>22</v>
      </c>
      <c r="G4928" s="5" t="s">
        <v>58</v>
      </c>
      <c r="H4928" s="5">
        <v>832</v>
      </c>
      <c r="I4928" s="5">
        <v>22</v>
      </c>
      <c r="J4928" s="5">
        <v>2</v>
      </c>
      <c r="K4928" s="5">
        <v>2171</v>
      </c>
      <c r="L4928" s="5">
        <v>0</v>
      </c>
      <c r="M4928" s="5">
        <v>0.65600000000000003</v>
      </c>
      <c r="N4928" s="5">
        <v>4</v>
      </c>
      <c r="O4928" s="6">
        <v>0</v>
      </c>
      <c r="P4928" s="5" t="str">
        <f>IF(Table2[[#This Row],[ip_risk_score]]&gt;0.8,"HIGH",IF(Table2[[#This Row],[ip_risk_score]]&gt;0.5,"MEDIUM","LOW"))</f>
        <v>MEDIUM</v>
      </c>
      <c r="Q4928" s="5">
        <f>Table2[[#This Row],[transaction_amount]]-Table2[[#This Row],[avg_transaction_amount]]</f>
        <v>356.82000000000016</v>
      </c>
    </row>
    <row r="4929" spans="1:17" x14ac:dyDescent="0.25">
      <c r="A4929" s="4" t="s">
        <v>8769</v>
      </c>
      <c r="B4929" s="5" t="s">
        <v>247</v>
      </c>
      <c r="C4929" s="5">
        <v>12890.28</v>
      </c>
      <c r="D4929" s="5" t="s">
        <v>53</v>
      </c>
      <c r="E4929" s="5" t="s">
        <v>21</v>
      </c>
      <c r="F4929" s="5" t="s">
        <v>28</v>
      </c>
      <c r="G4929" s="5" t="s">
        <v>48</v>
      </c>
      <c r="H4929" s="5">
        <v>1590</v>
      </c>
      <c r="I4929" s="5">
        <v>12</v>
      </c>
      <c r="J4929" s="5">
        <v>4</v>
      </c>
      <c r="K4929" s="5">
        <v>7404.9</v>
      </c>
      <c r="L4929" s="5">
        <v>0</v>
      </c>
      <c r="M4929" s="5">
        <v>0.122</v>
      </c>
      <c r="N4929" s="5">
        <v>9</v>
      </c>
      <c r="O4929" s="6">
        <v>0</v>
      </c>
      <c r="P4929" s="5" t="str">
        <f>IF(Table2[[#This Row],[ip_risk_score]]&gt;0.8,"HIGH",IF(Table2[[#This Row],[ip_risk_score]]&gt;0.5,"MEDIUM","LOW"))</f>
        <v>LOW</v>
      </c>
      <c r="Q4929" s="5">
        <f>Table2[[#This Row],[transaction_amount]]-Table2[[#This Row],[avg_transaction_amount]]</f>
        <v>5485.380000000001</v>
      </c>
    </row>
    <row r="4930" spans="1:17" x14ac:dyDescent="0.25">
      <c r="A4930" s="4" t="s">
        <v>8770</v>
      </c>
      <c r="B4930" s="5" t="s">
        <v>8771</v>
      </c>
      <c r="C4930" s="5">
        <v>23278.560000000001</v>
      </c>
      <c r="D4930" s="5" t="s">
        <v>20</v>
      </c>
      <c r="E4930" s="5" t="s">
        <v>27</v>
      </c>
      <c r="F4930" s="5" t="s">
        <v>22</v>
      </c>
      <c r="G4930" s="5" t="s">
        <v>33</v>
      </c>
      <c r="H4930" s="5">
        <v>926</v>
      </c>
      <c r="I4930" s="5">
        <v>5</v>
      </c>
      <c r="J4930" s="5">
        <v>2</v>
      </c>
      <c r="K4930" s="5">
        <v>6053.85</v>
      </c>
      <c r="L4930" s="5">
        <v>0</v>
      </c>
      <c r="M4930" s="5">
        <v>0.622</v>
      </c>
      <c r="N4930" s="5">
        <v>7</v>
      </c>
      <c r="O4930" s="6">
        <v>0</v>
      </c>
      <c r="P4930" s="5" t="str">
        <f>IF(Table2[[#This Row],[ip_risk_score]]&gt;0.8,"HIGH",IF(Table2[[#This Row],[ip_risk_score]]&gt;0.5,"MEDIUM","LOW"))</f>
        <v>MEDIUM</v>
      </c>
      <c r="Q4930" s="5">
        <f>Table2[[#This Row],[transaction_amount]]-Table2[[#This Row],[avg_transaction_amount]]</f>
        <v>17224.71</v>
      </c>
    </row>
    <row r="4931" spans="1:17" x14ac:dyDescent="0.25">
      <c r="A4931" s="4" t="s">
        <v>8772</v>
      </c>
      <c r="B4931" s="5" t="s">
        <v>8773</v>
      </c>
      <c r="C4931" s="5">
        <v>11387.58</v>
      </c>
      <c r="D4931" s="5" t="s">
        <v>26</v>
      </c>
      <c r="E4931" s="5" t="s">
        <v>41</v>
      </c>
      <c r="F4931" s="5" t="s">
        <v>22</v>
      </c>
      <c r="G4931" s="5" t="s">
        <v>58</v>
      </c>
      <c r="H4931" s="5">
        <v>1778</v>
      </c>
      <c r="I4931" s="5">
        <v>0</v>
      </c>
      <c r="J4931" s="5">
        <v>0</v>
      </c>
      <c r="K4931" s="5">
        <v>29294.13</v>
      </c>
      <c r="L4931" s="5">
        <v>0</v>
      </c>
      <c r="M4931" s="5">
        <v>7.3999999999999996E-2</v>
      </c>
      <c r="N4931" s="5">
        <v>5</v>
      </c>
      <c r="O4931" s="6">
        <v>0</v>
      </c>
      <c r="P4931" s="5" t="str">
        <f>IF(Table2[[#This Row],[ip_risk_score]]&gt;0.8,"HIGH",IF(Table2[[#This Row],[ip_risk_score]]&gt;0.5,"MEDIUM","LOW"))</f>
        <v>LOW</v>
      </c>
      <c r="Q4931" s="5">
        <f>Table2[[#This Row],[transaction_amount]]-Table2[[#This Row],[avg_transaction_amount]]</f>
        <v>-17906.550000000003</v>
      </c>
    </row>
    <row r="4932" spans="1:17" x14ac:dyDescent="0.25">
      <c r="A4932" s="4" t="s">
        <v>8774</v>
      </c>
      <c r="B4932" s="5" t="s">
        <v>8775</v>
      </c>
      <c r="C4932" s="5">
        <v>37208.06</v>
      </c>
      <c r="D4932" s="5" t="s">
        <v>20</v>
      </c>
      <c r="E4932" s="5" t="s">
        <v>41</v>
      </c>
      <c r="F4932" s="5" t="s">
        <v>28</v>
      </c>
      <c r="G4932" s="5" t="s">
        <v>38</v>
      </c>
      <c r="H4932" s="5">
        <v>1086</v>
      </c>
      <c r="I4932" s="5">
        <v>1</v>
      </c>
      <c r="J4932" s="5">
        <v>1</v>
      </c>
      <c r="K4932" s="5">
        <v>26090.95</v>
      </c>
      <c r="L4932" s="5">
        <v>0</v>
      </c>
      <c r="M4932" s="5">
        <v>0.50600000000000001</v>
      </c>
      <c r="N4932" s="5">
        <v>4</v>
      </c>
      <c r="O4932" s="6">
        <v>0</v>
      </c>
      <c r="P4932" s="5" t="str">
        <f>IF(Table2[[#This Row],[ip_risk_score]]&gt;0.8,"HIGH",IF(Table2[[#This Row],[ip_risk_score]]&gt;0.5,"MEDIUM","LOW"))</f>
        <v>MEDIUM</v>
      </c>
      <c r="Q4932" s="5">
        <f>Table2[[#This Row],[transaction_amount]]-Table2[[#This Row],[avg_transaction_amount]]</f>
        <v>11117.109999999997</v>
      </c>
    </row>
    <row r="4933" spans="1:17" x14ac:dyDescent="0.25">
      <c r="A4933" s="4" t="s">
        <v>8776</v>
      </c>
      <c r="B4933" s="5" t="s">
        <v>8777</v>
      </c>
      <c r="C4933" s="5">
        <v>45964.44</v>
      </c>
      <c r="D4933" s="5" t="s">
        <v>20</v>
      </c>
      <c r="E4933" s="5" t="s">
        <v>27</v>
      </c>
      <c r="F4933" s="5" t="s">
        <v>32</v>
      </c>
      <c r="G4933" s="5" t="s">
        <v>38</v>
      </c>
      <c r="H4933" s="5">
        <v>1266</v>
      </c>
      <c r="I4933" s="5">
        <v>6</v>
      </c>
      <c r="J4933" s="5">
        <v>3</v>
      </c>
      <c r="K4933" s="5">
        <v>4080.39</v>
      </c>
      <c r="L4933" s="5">
        <v>1</v>
      </c>
      <c r="M4933" s="5">
        <v>0.29099999999999998</v>
      </c>
      <c r="N4933" s="5">
        <v>6</v>
      </c>
      <c r="O4933" s="6">
        <v>0</v>
      </c>
      <c r="P4933" s="5" t="str">
        <f>IF(Table2[[#This Row],[ip_risk_score]]&gt;0.8,"HIGH",IF(Table2[[#This Row],[ip_risk_score]]&gt;0.5,"MEDIUM","LOW"))</f>
        <v>LOW</v>
      </c>
      <c r="Q4933" s="5">
        <f>Table2[[#This Row],[transaction_amount]]-Table2[[#This Row],[avg_transaction_amount]]</f>
        <v>41884.050000000003</v>
      </c>
    </row>
    <row r="4934" spans="1:17" x14ac:dyDescent="0.25">
      <c r="A4934" s="4" t="s">
        <v>8778</v>
      </c>
      <c r="B4934" s="5" t="s">
        <v>8779</v>
      </c>
      <c r="C4934" s="5">
        <v>21217.32</v>
      </c>
      <c r="D4934" s="5" t="s">
        <v>26</v>
      </c>
      <c r="E4934" s="5" t="s">
        <v>21</v>
      </c>
      <c r="F4934" s="5" t="s">
        <v>28</v>
      </c>
      <c r="G4934" s="5" t="s">
        <v>33</v>
      </c>
      <c r="H4934" s="5">
        <v>1471</v>
      </c>
      <c r="I4934" s="5">
        <v>12</v>
      </c>
      <c r="J4934" s="5">
        <v>1</v>
      </c>
      <c r="K4934" s="5">
        <v>10678.74</v>
      </c>
      <c r="L4934" s="5">
        <v>0</v>
      </c>
      <c r="M4934" s="5">
        <v>0.70099999999999996</v>
      </c>
      <c r="N4934" s="5">
        <v>6</v>
      </c>
      <c r="O4934" s="6">
        <v>0</v>
      </c>
      <c r="P4934" s="5" t="str">
        <f>IF(Table2[[#This Row],[ip_risk_score]]&gt;0.8,"HIGH",IF(Table2[[#This Row],[ip_risk_score]]&gt;0.5,"MEDIUM","LOW"))</f>
        <v>MEDIUM</v>
      </c>
      <c r="Q4934" s="5">
        <f>Table2[[#This Row],[transaction_amount]]-Table2[[#This Row],[avg_transaction_amount]]</f>
        <v>10538.58</v>
      </c>
    </row>
    <row r="4935" spans="1:17" x14ac:dyDescent="0.25">
      <c r="A4935" s="4" t="s">
        <v>8780</v>
      </c>
      <c r="B4935" s="5" t="s">
        <v>3833</v>
      </c>
      <c r="C4935" s="5">
        <v>17139.52</v>
      </c>
      <c r="D4935" s="5" t="s">
        <v>26</v>
      </c>
      <c r="E4935" s="5" t="s">
        <v>31</v>
      </c>
      <c r="F4935" s="5" t="s">
        <v>22</v>
      </c>
      <c r="G4935" s="5" t="s">
        <v>23</v>
      </c>
      <c r="H4935" s="5">
        <v>863</v>
      </c>
      <c r="I4935" s="5">
        <v>3</v>
      </c>
      <c r="J4935" s="5">
        <v>4</v>
      </c>
      <c r="K4935" s="5">
        <v>1672.66</v>
      </c>
      <c r="L4935" s="5">
        <v>0</v>
      </c>
      <c r="M4935" s="5">
        <v>0.48699999999999999</v>
      </c>
      <c r="N4935" s="5">
        <v>9</v>
      </c>
      <c r="O4935" s="6">
        <v>0</v>
      </c>
      <c r="P4935" s="5" t="str">
        <f>IF(Table2[[#This Row],[ip_risk_score]]&gt;0.8,"HIGH",IF(Table2[[#This Row],[ip_risk_score]]&gt;0.5,"MEDIUM","LOW"))</f>
        <v>LOW</v>
      </c>
      <c r="Q4935" s="5">
        <f>Table2[[#This Row],[transaction_amount]]-Table2[[#This Row],[avg_transaction_amount]]</f>
        <v>15466.86</v>
      </c>
    </row>
    <row r="4936" spans="1:17" x14ac:dyDescent="0.25">
      <c r="A4936" s="4" t="s">
        <v>8781</v>
      </c>
      <c r="B4936" s="5" t="s">
        <v>8782</v>
      </c>
      <c r="C4936" s="5">
        <v>48079.46</v>
      </c>
      <c r="D4936" s="5" t="s">
        <v>53</v>
      </c>
      <c r="E4936" s="5" t="s">
        <v>21</v>
      </c>
      <c r="F4936" s="5" t="s">
        <v>28</v>
      </c>
      <c r="G4936" s="5" t="s">
        <v>38</v>
      </c>
      <c r="H4936" s="5">
        <v>692</v>
      </c>
      <c r="I4936" s="5">
        <v>8</v>
      </c>
      <c r="J4936" s="5">
        <v>2</v>
      </c>
      <c r="K4936" s="5">
        <v>19013.759999999998</v>
      </c>
      <c r="L4936" s="5">
        <v>1</v>
      </c>
      <c r="M4936" s="5">
        <v>0.78600000000000003</v>
      </c>
      <c r="N4936" s="5">
        <v>7</v>
      </c>
      <c r="O4936" s="6">
        <v>0</v>
      </c>
      <c r="P4936" s="5" t="str">
        <f>IF(Table2[[#This Row],[ip_risk_score]]&gt;0.8,"HIGH",IF(Table2[[#This Row],[ip_risk_score]]&gt;0.5,"MEDIUM","LOW"))</f>
        <v>MEDIUM</v>
      </c>
      <c r="Q4936" s="5">
        <f>Table2[[#This Row],[transaction_amount]]-Table2[[#This Row],[avg_transaction_amount]]</f>
        <v>29065.7</v>
      </c>
    </row>
    <row r="4937" spans="1:17" x14ac:dyDescent="0.25">
      <c r="A4937" s="4" t="s">
        <v>8783</v>
      </c>
      <c r="B4937" s="5" t="s">
        <v>8784</v>
      </c>
      <c r="C4937" s="5">
        <v>22270.38</v>
      </c>
      <c r="D4937" s="5" t="s">
        <v>26</v>
      </c>
      <c r="E4937" s="5" t="s">
        <v>31</v>
      </c>
      <c r="F4937" s="5" t="s">
        <v>32</v>
      </c>
      <c r="G4937" s="5" t="s">
        <v>58</v>
      </c>
      <c r="H4937" s="5">
        <v>1032</v>
      </c>
      <c r="I4937" s="5">
        <v>18</v>
      </c>
      <c r="J4937" s="5">
        <v>1</v>
      </c>
      <c r="K4937" s="5">
        <v>10002.719999999999</v>
      </c>
      <c r="L4937" s="5">
        <v>0</v>
      </c>
      <c r="M4937" s="5">
        <v>0.23</v>
      </c>
      <c r="N4937" s="5">
        <v>1</v>
      </c>
      <c r="O4937" s="6">
        <v>0</v>
      </c>
      <c r="P4937" s="5" t="str">
        <f>IF(Table2[[#This Row],[ip_risk_score]]&gt;0.8,"HIGH",IF(Table2[[#This Row],[ip_risk_score]]&gt;0.5,"MEDIUM","LOW"))</f>
        <v>LOW</v>
      </c>
      <c r="Q4937" s="5">
        <f>Table2[[#This Row],[transaction_amount]]-Table2[[#This Row],[avg_transaction_amount]]</f>
        <v>12267.660000000002</v>
      </c>
    </row>
    <row r="4938" spans="1:17" x14ac:dyDescent="0.25">
      <c r="A4938" s="4" t="s">
        <v>8785</v>
      </c>
      <c r="B4938" s="5" t="s">
        <v>2767</v>
      </c>
      <c r="C4938" s="5">
        <v>24477.97</v>
      </c>
      <c r="D4938" s="5" t="s">
        <v>26</v>
      </c>
      <c r="E4938" s="5" t="s">
        <v>21</v>
      </c>
      <c r="F4938" s="5" t="s">
        <v>22</v>
      </c>
      <c r="G4938" s="5" t="s">
        <v>33</v>
      </c>
      <c r="H4938" s="5">
        <v>1551</v>
      </c>
      <c r="I4938" s="5">
        <v>19</v>
      </c>
      <c r="J4938" s="5">
        <v>2</v>
      </c>
      <c r="K4938" s="5">
        <v>7801.17</v>
      </c>
      <c r="L4938" s="5">
        <v>0</v>
      </c>
      <c r="M4938" s="5">
        <v>0.65600000000000003</v>
      </c>
      <c r="N4938" s="5">
        <v>4</v>
      </c>
      <c r="O4938" s="6">
        <v>0</v>
      </c>
      <c r="P4938" s="5" t="str">
        <f>IF(Table2[[#This Row],[ip_risk_score]]&gt;0.8,"HIGH",IF(Table2[[#This Row],[ip_risk_score]]&gt;0.5,"MEDIUM","LOW"))</f>
        <v>MEDIUM</v>
      </c>
      <c r="Q4938" s="5">
        <f>Table2[[#This Row],[transaction_amount]]-Table2[[#This Row],[avg_transaction_amount]]</f>
        <v>16676.800000000003</v>
      </c>
    </row>
    <row r="4939" spans="1:17" x14ac:dyDescent="0.25">
      <c r="A4939" s="4" t="s">
        <v>8786</v>
      </c>
      <c r="B4939" s="5" t="s">
        <v>8787</v>
      </c>
      <c r="C4939" s="5">
        <v>17614.91</v>
      </c>
      <c r="D4939" s="5" t="s">
        <v>20</v>
      </c>
      <c r="E4939" s="5" t="s">
        <v>27</v>
      </c>
      <c r="F4939" s="5" t="s">
        <v>22</v>
      </c>
      <c r="G4939" s="5" t="s">
        <v>38</v>
      </c>
      <c r="H4939" s="5">
        <v>960</v>
      </c>
      <c r="I4939" s="5">
        <v>2</v>
      </c>
      <c r="J4939" s="5">
        <v>4</v>
      </c>
      <c r="K4939" s="5">
        <v>15741.2</v>
      </c>
      <c r="L4939" s="5">
        <v>0</v>
      </c>
      <c r="M4939" s="5">
        <v>0.68799999999999994</v>
      </c>
      <c r="N4939" s="5">
        <v>4</v>
      </c>
      <c r="O4939" s="6">
        <v>0</v>
      </c>
      <c r="P4939" s="5" t="str">
        <f>IF(Table2[[#This Row],[ip_risk_score]]&gt;0.8,"HIGH",IF(Table2[[#This Row],[ip_risk_score]]&gt;0.5,"MEDIUM","LOW"))</f>
        <v>MEDIUM</v>
      </c>
      <c r="Q4939" s="5">
        <f>Table2[[#This Row],[transaction_amount]]-Table2[[#This Row],[avg_transaction_amount]]</f>
        <v>1873.7099999999991</v>
      </c>
    </row>
    <row r="4940" spans="1:17" x14ac:dyDescent="0.25">
      <c r="A4940" s="4" t="s">
        <v>8788</v>
      </c>
      <c r="B4940" s="5" t="s">
        <v>8789</v>
      </c>
      <c r="C4940" s="5">
        <v>45481.95</v>
      </c>
      <c r="D4940" s="5" t="s">
        <v>26</v>
      </c>
      <c r="E4940" s="5" t="s">
        <v>31</v>
      </c>
      <c r="F4940" s="5" t="s">
        <v>32</v>
      </c>
      <c r="G4940" s="5" t="s">
        <v>23</v>
      </c>
      <c r="H4940" s="5">
        <v>53</v>
      </c>
      <c r="I4940" s="5">
        <v>22</v>
      </c>
      <c r="J4940" s="5">
        <v>4</v>
      </c>
      <c r="K4940" s="5">
        <v>23886.99</v>
      </c>
      <c r="L4940" s="5">
        <v>1</v>
      </c>
      <c r="M4940" s="5">
        <v>0.47799999999999998</v>
      </c>
      <c r="N4940" s="5">
        <v>5</v>
      </c>
      <c r="O4940" s="6">
        <v>0</v>
      </c>
      <c r="P4940" s="5" t="str">
        <f>IF(Table2[[#This Row],[ip_risk_score]]&gt;0.8,"HIGH",IF(Table2[[#This Row],[ip_risk_score]]&gt;0.5,"MEDIUM","LOW"))</f>
        <v>LOW</v>
      </c>
      <c r="Q4940" s="5">
        <f>Table2[[#This Row],[transaction_amount]]-Table2[[#This Row],[avg_transaction_amount]]</f>
        <v>21594.959999999995</v>
      </c>
    </row>
    <row r="4941" spans="1:17" x14ac:dyDescent="0.25">
      <c r="A4941" s="4" t="s">
        <v>8790</v>
      </c>
      <c r="B4941" s="5" t="s">
        <v>8791</v>
      </c>
      <c r="C4941" s="5">
        <v>28469.33</v>
      </c>
      <c r="D4941" s="5" t="s">
        <v>53</v>
      </c>
      <c r="E4941" s="5" t="s">
        <v>27</v>
      </c>
      <c r="F4941" s="5" t="s">
        <v>32</v>
      </c>
      <c r="G4941" s="5" t="s">
        <v>23</v>
      </c>
      <c r="H4941" s="5">
        <v>612</v>
      </c>
      <c r="I4941" s="5">
        <v>1</v>
      </c>
      <c r="J4941" s="5">
        <v>1</v>
      </c>
      <c r="K4941" s="5">
        <v>12177.14</v>
      </c>
      <c r="L4941" s="5">
        <v>0</v>
      </c>
      <c r="M4941" s="5">
        <v>0.85799999999999998</v>
      </c>
      <c r="N4941" s="5">
        <v>5</v>
      </c>
      <c r="O4941" s="6">
        <v>0</v>
      </c>
      <c r="P4941" s="5" t="str">
        <f>IF(Table2[[#This Row],[ip_risk_score]]&gt;0.8,"HIGH",IF(Table2[[#This Row],[ip_risk_score]]&gt;0.5,"MEDIUM","LOW"))</f>
        <v>HIGH</v>
      </c>
      <c r="Q4941" s="5">
        <f>Table2[[#This Row],[transaction_amount]]-Table2[[#This Row],[avg_transaction_amount]]</f>
        <v>16292.190000000002</v>
      </c>
    </row>
    <row r="4942" spans="1:17" x14ac:dyDescent="0.25">
      <c r="A4942" s="4" t="s">
        <v>8792</v>
      </c>
      <c r="B4942" s="5" t="s">
        <v>7199</v>
      </c>
      <c r="C4942" s="5">
        <v>38120.620000000003</v>
      </c>
      <c r="D4942" s="5" t="s">
        <v>20</v>
      </c>
      <c r="E4942" s="5" t="s">
        <v>31</v>
      </c>
      <c r="F4942" s="5" t="s">
        <v>22</v>
      </c>
      <c r="G4942" s="5" t="s">
        <v>38</v>
      </c>
      <c r="H4942" s="5">
        <v>1741</v>
      </c>
      <c r="I4942" s="5">
        <v>15</v>
      </c>
      <c r="J4942" s="5">
        <v>3</v>
      </c>
      <c r="K4942" s="5">
        <v>22747.72</v>
      </c>
      <c r="L4942" s="5">
        <v>0</v>
      </c>
      <c r="M4942" s="5">
        <v>0.14699999999999999</v>
      </c>
      <c r="N4942" s="5">
        <v>4</v>
      </c>
      <c r="O4942" s="6">
        <v>0</v>
      </c>
      <c r="P4942" s="5" t="str">
        <f>IF(Table2[[#This Row],[ip_risk_score]]&gt;0.8,"HIGH",IF(Table2[[#This Row],[ip_risk_score]]&gt;0.5,"MEDIUM","LOW"))</f>
        <v>LOW</v>
      </c>
      <c r="Q4942" s="5">
        <f>Table2[[#This Row],[transaction_amount]]-Table2[[#This Row],[avg_transaction_amount]]</f>
        <v>15372.900000000001</v>
      </c>
    </row>
    <row r="4943" spans="1:17" x14ac:dyDescent="0.25">
      <c r="A4943" s="4" t="s">
        <v>8793</v>
      </c>
      <c r="B4943" s="5" t="s">
        <v>2949</v>
      </c>
      <c r="C4943" s="5">
        <v>40599.75</v>
      </c>
      <c r="D4943" s="5" t="s">
        <v>53</v>
      </c>
      <c r="E4943" s="5" t="s">
        <v>41</v>
      </c>
      <c r="F4943" s="5" t="s">
        <v>32</v>
      </c>
      <c r="G4943" s="5" t="s">
        <v>33</v>
      </c>
      <c r="H4943" s="5">
        <v>1549</v>
      </c>
      <c r="I4943" s="5">
        <v>9</v>
      </c>
      <c r="J4943" s="5">
        <v>3</v>
      </c>
      <c r="K4943" s="5">
        <v>13439.35</v>
      </c>
      <c r="L4943" s="5">
        <v>0</v>
      </c>
      <c r="M4943" s="5">
        <v>0.75800000000000001</v>
      </c>
      <c r="N4943" s="5">
        <v>3</v>
      </c>
      <c r="O4943" s="6">
        <v>1</v>
      </c>
      <c r="P4943" s="5" t="str">
        <f>IF(Table2[[#This Row],[ip_risk_score]]&gt;0.8,"HIGH",IF(Table2[[#This Row],[ip_risk_score]]&gt;0.5,"MEDIUM","LOW"))</f>
        <v>MEDIUM</v>
      </c>
      <c r="Q4943" s="5">
        <f>Table2[[#This Row],[transaction_amount]]-Table2[[#This Row],[avg_transaction_amount]]</f>
        <v>27160.400000000001</v>
      </c>
    </row>
    <row r="4944" spans="1:17" x14ac:dyDescent="0.25">
      <c r="A4944" s="4" t="s">
        <v>8794</v>
      </c>
      <c r="B4944" s="5" t="s">
        <v>5212</v>
      </c>
      <c r="C4944" s="5">
        <v>17125.36</v>
      </c>
      <c r="D4944" s="5" t="s">
        <v>26</v>
      </c>
      <c r="E4944" s="5" t="s">
        <v>31</v>
      </c>
      <c r="F4944" s="5" t="s">
        <v>28</v>
      </c>
      <c r="G4944" s="5" t="s">
        <v>48</v>
      </c>
      <c r="H4944" s="5">
        <v>642</v>
      </c>
      <c r="I4944" s="5">
        <v>11</v>
      </c>
      <c r="J4944" s="5">
        <v>2</v>
      </c>
      <c r="K4944" s="5">
        <v>6514.21</v>
      </c>
      <c r="L4944" s="5">
        <v>0</v>
      </c>
      <c r="M4944" s="5">
        <v>0.13200000000000001</v>
      </c>
      <c r="N4944" s="5">
        <v>6</v>
      </c>
      <c r="O4944" s="6">
        <v>0</v>
      </c>
      <c r="P4944" s="5" t="str">
        <f>IF(Table2[[#This Row],[ip_risk_score]]&gt;0.8,"HIGH",IF(Table2[[#This Row],[ip_risk_score]]&gt;0.5,"MEDIUM","LOW"))</f>
        <v>LOW</v>
      </c>
      <c r="Q4944" s="5">
        <f>Table2[[#This Row],[transaction_amount]]-Table2[[#This Row],[avg_transaction_amount]]</f>
        <v>10611.150000000001</v>
      </c>
    </row>
    <row r="4945" spans="1:17" x14ac:dyDescent="0.25">
      <c r="A4945" s="4" t="s">
        <v>8795</v>
      </c>
      <c r="B4945" s="5" t="s">
        <v>8796</v>
      </c>
      <c r="C4945" s="5">
        <v>21713.03</v>
      </c>
      <c r="D4945" s="5" t="s">
        <v>53</v>
      </c>
      <c r="E4945" s="5" t="s">
        <v>31</v>
      </c>
      <c r="F4945" s="5" t="s">
        <v>32</v>
      </c>
      <c r="G4945" s="5" t="s">
        <v>38</v>
      </c>
      <c r="H4945" s="5">
        <v>1608</v>
      </c>
      <c r="I4945" s="5">
        <v>17</v>
      </c>
      <c r="J4945" s="5">
        <v>1</v>
      </c>
      <c r="K4945" s="5">
        <v>13441.55</v>
      </c>
      <c r="L4945" s="5">
        <v>0</v>
      </c>
      <c r="M4945" s="5">
        <v>0.157</v>
      </c>
      <c r="N4945" s="5">
        <v>2</v>
      </c>
      <c r="O4945" s="6">
        <v>0</v>
      </c>
      <c r="P4945" s="5" t="str">
        <f>IF(Table2[[#This Row],[ip_risk_score]]&gt;0.8,"HIGH",IF(Table2[[#This Row],[ip_risk_score]]&gt;0.5,"MEDIUM","LOW"))</f>
        <v>LOW</v>
      </c>
      <c r="Q4945" s="5">
        <f>Table2[[#This Row],[transaction_amount]]-Table2[[#This Row],[avg_transaction_amount]]</f>
        <v>8271.48</v>
      </c>
    </row>
    <row r="4946" spans="1:17" x14ac:dyDescent="0.25">
      <c r="A4946" s="4" t="s">
        <v>8797</v>
      </c>
      <c r="B4946" s="5" t="s">
        <v>8798</v>
      </c>
      <c r="C4946" s="5">
        <v>42431.17</v>
      </c>
      <c r="D4946" s="5" t="s">
        <v>53</v>
      </c>
      <c r="E4946" s="5" t="s">
        <v>31</v>
      </c>
      <c r="F4946" s="5" t="s">
        <v>28</v>
      </c>
      <c r="G4946" s="5" t="s">
        <v>23</v>
      </c>
      <c r="H4946" s="5">
        <v>101</v>
      </c>
      <c r="I4946" s="5">
        <v>1</v>
      </c>
      <c r="J4946" s="5">
        <v>0</v>
      </c>
      <c r="K4946" s="5">
        <v>16187.83</v>
      </c>
      <c r="L4946" s="5">
        <v>0</v>
      </c>
      <c r="M4946" s="5">
        <v>0.20100000000000001</v>
      </c>
      <c r="N4946" s="5">
        <v>9</v>
      </c>
      <c r="O4946" s="6">
        <v>0</v>
      </c>
      <c r="P4946" s="5" t="str">
        <f>IF(Table2[[#This Row],[ip_risk_score]]&gt;0.8,"HIGH",IF(Table2[[#This Row],[ip_risk_score]]&gt;0.5,"MEDIUM","LOW"))</f>
        <v>LOW</v>
      </c>
      <c r="Q4946" s="5">
        <f>Table2[[#This Row],[transaction_amount]]-Table2[[#This Row],[avg_transaction_amount]]</f>
        <v>26243.339999999997</v>
      </c>
    </row>
    <row r="4947" spans="1:17" x14ac:dyDescent="0.25">
      <c r="A4947" s="4" t="s">
        <v>8799</v>
      </c>
      <c r="B4947" s="5" t="s">
        <v>3069</v>
      </c>
      <c r="C4947" s="5">
        <v>18194.599999999999</v>
      </c>
      <c r="D4947" s="5" t="s">
        <v>26</v>
      </c>
      <c r="E4947" s="5" t="s">
        <v>41</v>
      </c>
      <c r="F4947" s="5" t="s">
        <v>22</v>
      </c>
      <c r="G4947" s="5" t="s">
        <v>48</v>
      </c>
      <c r="H4947" s="5">
        <v>768</v>
      </c>
      <c r="I4947" s="5">
        <v>13</v>
      </c>
      <c r="J4947" s="5">
        <v>4</v>
      </c>
      <c r="K4947" s="5">
        <v>13901.22</v>
      </c>
      <c r="L4947" s="5">
        <v>0</v>
      </c>
      <c r="M4947" s="5">
        <v>0.66100000000000003</v>
      </c>
      <c r="N4947" s="5">
        <v>6</v>
      </c>
      <c r="O4947" s="6">
        <v>0</v>
      </c>
      <c r="P4947" s="5" t="str">
        <f>IF(Table2[[#This Row],[ip_risk_score]]&gt;0.8,"HIGH",IF(Table2[[#This Row],[ip_risk_score]]&gt;0.5,"MEDIUM","LOW"))</f>
        <v>MEDIUM</v>
      </c>
      <c r="Q4947" s="5">
        <f>Table2[[#This Row],[transaction_amount]]-Table2[[#This Row],[avg_transaction_amount]]</f>
        <v>4293.3799999999992</v>
      </c>
    </row>
    <row r="4948" spans="1:17" x14ac:dyDescent="0.25">
      <c r="A4948" s="4" t="s">
        <v>8800</v>
      </c>
      <c r="B4948" s="5" t="s">
        <v>7405</v>
      </c>
      <c r="C4948" s="5">
        <v>39707.06</v>
      </c>
      <c r="D4948" s="5" t="s">
        <v>26</v>
      </c>
      <c r="E4948" s="5" t="s">
        <v>27</v>
      </c>
      <c r="F4948" s="5" t="s">
        <v>22</v>
      </c>
      <c r="G4948" s="5" t="s">
        <v>33</v>
      </c>
      <c r="H4948" s="5">
        <v>740</v>
      </c>
      <c r="I4948" s="5">
        <v>11</v>
      </c>
      <c r="J4948" s="5">
        <v>2</v>
      </c>
      <c r="K4948" s="5">
        <v>8302.2999999999993</v>
      </c>
      <c r="L4948" s="5">
        <v>0</v>
      </c>
      <c r="M4948" s="5">
        <v>0.63900000000000001</v>
      </c>
      <c r="N4948" s="5">
        <v>5</v>
      </c>
      <c r="O4948" s="6">
        <v>0</v>
      </c>
      <c r="P4948" s="5" t="str">
        <f>IF(Table2[[#This Row],[ip_risk_score]]&gt;0.8,"HIGH",IF(Table2[[#This Row],[ip_risk_score]]&gt;0.5,"MEDIUM","LOW"))</f>
        <v>MEDIUM</v>
      </c>
      <c r="Q4948" s="5">
        <f>Table2[[#This Row],[transaction_amount]]-Table2[[#This Row],[avg_transaction_amount]]</f>
        <v>31404.76</v>
      </c>
    </row>
    <row r="4949" spans="1:17" x14ac:dyDescent="0.25">
      <c r="A4949" s="4" t="s">
        <v>8801</v>
      </c>
      <c r="B4949" s="5" t="s">
        <v>8802</v>
      </c>
      <c r="C4949" s="5">
        <v>47052.57</v>
      </c>
      <c r="D4949" s="5" t="s">
        <v>20</v>
      </c>
      <c r="E4949" s="5" t="s">
        <v>41</v>
      </c>
      <c r="F4949" s="5" t="s">
        <v>22</v>
      </c>
      <c r="G4949" s="5" t="s">
        <v>23</v>
      </c>
      <c r="H4949" s="5">
        <v>963</v>
      </c>
      <c r="I4949" s="5">
        <v>19</v>
      </c>
      <c r="J4949" s="5">
        <v>4</v>
      </c>
      <c r="K4949" s="5">
        <v>5634.56</v>
      </c>
      <c r="L4949" s="5">
        <v>0</v>
      </c>
      <c r="M4949" s="5">
        <v>0.44600000000000001</v>
      </c>
      <c r="N4949" s="5">
        <v>3</v>
      </c>
      <c r="O4949" s="6">
        <v>1</v>
      </c>
      <c r="P4949" s="5" t="str">
        <f>IF(Table2[[#This Row],[ip_risk_score]]&gt;0.8,"HIGH",IF(Table2[[#This Row],[ip_risk_score]]&gt;0.5,"MEDIUM","LOW"))</f>
        <v>LOW</v>
      </c>
      <c r="Q4949" s="5">
        <f>Table2[[#This Row],[transaction_amount]]-Table2[[#This Row],[avg_transaction_amount]]</f>
        <v>41418.01</v>
      </c>
    </row>
    <row r="4950" spans="1:17" x14ac:dyDescent="0.25">
      <c r="A4950" s="4" t="s">
        <v>8803</v>
      </c>
      <c r="B4950" s="5" t="s">
        <v>8804</v>
      </c>
      <c r="C4950" s="5">
        <v>31179.360000000001</v>
      </c>
      <c r="D4950" s="5" t="s">
        <v>20</v>
      </c>
      <c r="E4950" s="5" t="s">
        <v>31</v>
      </c>
      <c r="F4950" s="5" t="s">
        <v>22</v>
      </c>
      <c r="G4950" s="5" t="s">
        <v>33</v>
      </c>
      <c r="H4950" s="5">
        <v>1471</v>
      </c>
      <c r="I4950" s="5">
        <v>23</v>
      </c>
      <c r="J4950" s="5">
        <v>2</v>
      </c>
      <c r="K4950" s="5">
        <v>28413.87</v>
      </c>
      <c r="L4950" s="5">
        <v>0</v>
      </c>
      <c r="M4950" s="5">
        <v>0.314</v>
      </c>
      <c r="N4950" s="5">
        <v>4</v>
      </c>
      <c r="O4950" s="6">
        <v>0</v>
      </c>
      <c r="P4950" s="5" t="str">
        <f>IF(Table2[[#This Row],[ip_risk_score]]&gt;0.8,"HIGH",IF(Table2[[#This Row],[ip_risk_score]]&gt;0.5,"MEDIUM","LOW"))</f>
        <v>LOW</v>
      </c>
      <c r="Q4950" s="5">
        <f>Table2[[#This Row],[transaction_amount]]-Table2[[#This Row],[avg_transaction_amount]]</f>
        <v>2765.4900000000016</v>
      </c>
    </row>
    <row r="4951" spans="1:17" x14ac:dyDescent="0.25">
      <c r="A4951" s="4" t="s">
        <v>8805</v>
      </c>
      <c r="B4951" s="5" t="s">
        <v>7210</v>
      </c>
      <c r="C4951" s="5">
        <v>37094.28</v>
      </c>
      <c r="D4951" s="5" t="s">
        <v>20</v>
      </c>
      <c r="E4951" s="5" t="s">
        <v>21</v>
      </c>
      <c r="F4951" s="5" t="s">
        <v>22</v>
      </c>
      <c r="G4951" s="5" t="s">
        <v>38</v>
      </c>
      <c r="H4951" s="5">
        <v>346</v>
      </c>
      <c r="I4951" s="5">
        <v>23</v>
      </c>
      <c r="J4951" s="5">
        <v>1</v>
      </c>
      <c r="K4951" s="5">
        <v>8994.84</v>
      </c>
      <c r="L4951" s="5">
        <v>0</v>
      </c>
      <c r="M4951" s="5">
        <v>0.61299999999999999</v>
      </c>
      <c r="N4951" s="5">
        <v>6</v>
      </c>
      <c r="O4951" s="6">
        <v>0</v>
      </c>
      <c r="P4951" s="5" t="str">
        <f>IF(Table2[[#This Row],[ip_risk_score]]&gt;0.8,"HIGH",IF(Table2[[#This Row],[ip_risk_score]]&gt;0.5,"MEDIUM","LOW"))</f>
        <v>MEDIUM</v>
      </c>
      <c r="Q4951" s="5">
        <f>Table2[[#This Row],[transaction_amount]]-Table2[[#This Row],[avg_transaction_amount]]</f>
        <v>28099.439999999999</v>
      </c>
    </row>
    <row r="4952" spans="1:17" x14ac:dyDescent="0.25">
      <c r="A4952" s="4" t="s">
        <v>8806</v>
      </c>
      <c r="B4952" s="5" t="s">
        <v>8807</v>
      </c>
      <c r="C4952" s="5">
        <v>40264.61</v>
      </c>
      <c r="D4952" s="5" t="s">
        <v>26</v>
      </c>
      <c r="E4952" s="5" t="s">
        <v>41</v>
      </c>
      <c r="F4952" s="5" t="s">
        <v>32</v>
      </c>
      <c r="G4952" s="5" t="s">
        <v>33</v>
      </c>
      <c r="H4952" s="5">
        <v>1776</v>
      </c>
      <c r="I4952" s="5">
        <v>23</v>
      </c>
      <c r="J4952" s="5">
        <v>2</v>
      </c>
      <c r="K4952" s="5">
        <v>21190.55</v>
      </c>
      <c r="L4952" s="5">
        <v>0</v>
      </c>
      <c r="M4952" s="5">
        <v>0.14399999999999999</v>
      </c>
      <c r="N4952" s="5">
        <v>3</v>
      </c>
      <c r="O4952" s="6">
        <v>0</v>
      </c>
      <c r="P4952" s="5" t="str">
        <f>IF(Table2[[#This Row],[ip_risk_score]]&gt;0.8,"HIGH",IF(Table2[[#This Row],[ip_risk_score]]&gt;0.5,"MEDIUM","LOW"))</f>
        <v>LOW</v>
      </c>
      <c r="Q4952" s="5">
        <f>Table2[[#This Row],[transaction_amount]]-Table2[[#This Row],[avg_transaction_amount]]</f>
        <v>19074.060000000001</v>
      </c>
    </row>
    <row r="4953" spans="1:17" x14ac:dyDescent="0.25">
      <c r="A4953" s="4" t="s">
        <v>8808</v>
      </c>
      <c r="B4953" s="5" t="s">
        <v>76</v>
      </c>
      <c r="C4953" s="5">
        <v>42259.73</v>
      </c>
      <c r="D4953" s="5" t="s">
        <v>53</v>
      </c>
      <c r="E4953" s="5" t="s">
        <v>21</v>
      </c>
      <c r="F4953" s="5" t="s">
        <v>32</v>
      </c>
      <c r="G4953" s="5" t="s">
        <v>23</v>
      </c>
      <c r="H4953" s="5">
        <v>1327</v>
      </c>
      <c r="I4953" s="5">
        <v>7</v>
      </c>
      <c r="J4953" s="5">
        <v>2</v>
      </c>
      <c r="K4953" s="5">
        <v>10286.76</v>
      </c>
      <c r="L4953" s="5">
        <v>0</v>
      </c>
      <c r="M4953" s="5">
        <v>0.629</v>
      </c>
      <c r="N4953" s="5">
        <v>7</v>
      </c>
      <c r="O4953" s="6">
        <v>0</v>
      </c>
      <c r="P4953" s="5" t="str">
        <f>IF(Table2[[#This Row],[ip_risk_score]]&gt;0.8,"HIGH",IF(Table2[[#This Row],[ip_risk_score]]&gt;0.5,"MEDIUM","LOW"))</f>
        <v>MEDIUM</v>
      </c>
      <c r="Q4953" s="5">
        <f>Table2[[#This Row],[transaction_amount]]-Table2[[#This Row],[avg_transaction_amount]]</f>
        <v>31972.97</v>
      </c>
    </row>
    <row r="4954" spans="1:17" x14ac:dyDescent="0.25">
      <c r="A4954" s="4" t="s">
        <v>8809</v>
      </c>
      <c r="B4954" s="5" t="s">
        <v>8083</v>
      </c>
      <c r="C4954" s="5">
        <v>19782.91</v>
      </c>
      <c r="D4954" s="5" t="s">
        <v>53</v>
      </c>
      <c r="E4954" s="5" t="s">
        <v>41</v>
      </c>
      <c r="F4954" s="5" t="s">
        <v>22</v>
      </c>
      <c r="G4954" s="5" t="s">
        <v>38</v>
      </c>
      <c r="H4954" s="5">
        <v>709</v>
      </c>
      <c r="I4954" s="5">
        <v>22</v>
      </c>
      <c r="J4954" s="5">
        <v>0</v>
      </c>
      <c r="K4954" s="5">
        <v>29092.33</v>
      </c>
      <c r="L4954" s="5">
        <v>0</v>
      </c>
      <c r="M4954" s="5">
        <v>1.2E-2</v>
      </c>
      <c r="N4954" s="5">
        <v>5</v>
      </c>
      <c r="O4954" s="6">
        <v>0</v>
      </c>
      <c r="P4954" s="5" t="str">
        <f>IF(Table2[[#This Row],[ip_risk_score]]&gt;0.8,"HIGH",IF(Table2[[#This Row],[ip_risk_score]]&gt;0.5,"MEDIUM","LOW"))</f>
        <v>LOW</v>
      </c>
      <c r="Q4954" s="5">
        <f>Table2[[#This Row],[transaction_amount]]-Table2[[#This Row],[avg_transaction_amount]]</f>
        <v>-9309.4200000000019</v>
      </c>
    </row>
    <row r="4955" spans="1:17" x14ac:dyDescent="0.25">
      <c r="A4955" s="4" t="s">
        <v>8810</v>
      </c>
      <c r="B4955" s="5" t="s">
        <v>8811</v>
      </c>
      <c r="C4955" s="5">
        <v>2610.61</v>
      </c>
      <c r="D4955" s="5" t="s">
        <v>20</v>
      </c>
      <c r="E4955" s="5" t="s">
        <v>41</v>
      </c>
      <c r="F4955" s="5" t="s">
        <v>32</v>
      </c>
      <c r="G4955" s="5" t="s">
        <v>23</v>
      </c>
      <c r="H4955" s="5">
        <v>1853</v>
      </c>
      <c r="I4955" s="5">
        <v>21</v>
      </c>
      <c r="J4955" s="5">
        <v>2</v>
      </c>
      <c r="K4955" s="5">
        <v>29649.54</v>
      </c>
      <c r="L4955" s="5">
        <v>0</v>
      </c>
      <c r="M4955" s="5">
        <v>0.14399999999999999</v>
      </c>
      <c r="N4955" s="5">
        <v>1</v>
      </c>
      <c r="O4955" s="6">
        <v>0</v>
      </c>
      <c r="P4955" s="5" t="str">
        <f>IF(Table2[[#This Row],[ip_risk_score]]&gt;0.8,"HIGH",IF(Table2[[#This Row],[ip_risk_score]]&gt;0.5,"MEDIUM","LOW"))</f>
        <v>LOW</v>
      </c>
      <c r="Q4955" s="5">
        <f>Table2[[#This Row],[transaction_amount]]-Table2[[#This Row],[avg_transaction_amount]]</f>
        <v>-27038.93</v>
      </c>
    </row>
    <row r="4956" spans="1:17" x14ac:dyDescent="0.25">
      <c r="A4956" s="4" t="s">
        <v>8812</v>
      </c>
      <c r="B4956" s="5" t="s">
        <v>2586</v>
      </c>
      <c r="C4956" s="5">
        <v>20123.72</v>
      </c>
      <c r="D4956" s="5" t="s">
        <v>20</v>
      </c>
      <c r="E4956" s="5" t="s">
        <v>31</v>
      </c>
      <c r="F4956" s="5" t="s">
        <v>32</v>
      </c>
      <c r="G4956" s="5" t="s">
        <v>23</v>
      </c>
      <c r="H4956" s="5">
        <v>934</v>
      </c>
      <c r="I4956" s="5">
        <v>6</v>
      </c>
      <c r="J4956" s="5">
        <v>3</v>
      </c>
      <c r="K4956" s="5">
        <v>24770.38</v>
      </c>
      <c r="L4956" s="5">
        <v>0</v>
      </c>
      <c r="M4956" s="5">
        <v>0.70799999999999996</v>
      </c>
      <c r="N4956" s="5">
        <v>9</v>
      </c>
      <c r="O4956" s="6">
        <v>0</v>
      </c>
      <c r="P4956" s="5" t="str">
        <f>IF(Table2[[#This Row],[ip_risk_score]]&gt;0.8,"HIGH",IF(Table2[[#This Row],[ip_risk_score]]&gt;0.5,"MEDIUM","LOW"))</f>
        <v>MEDIUM</v>
      </c>
      <c r="Q4956" s="5">
        <f>Table2[[#This Row],[transaction_amount]]-Table2[[#This Row],[avg_transaction_amount]]</f>
        <v>-4646.66</v>
      </c>
    </row>
    <row r="4957" spans="1:17" x14ac:dyDescent="0.25">
      <c r="A4957" s="4" t="s">
        <v>8813</v>
      </c>
      <c r="B4957" s="5" t="s">
        <v>8814</v>
      </c>
      <c r="C4957" s="5">
        <v>33704.120000000003</v>
      </c>
      <c r="D4957" s="5" t="s">
        <v>26</v>
      </c>
      <c r="E4957" s="5" t="s">
        <v>27</v>
      </c>
      <c r="F4957" s="5" t="s">
        <v>22</v>
      </c>
      <c r="G4957" s="5" t="s">
        <v>48</v>
      </c>
      <c r="H4957" s="5">
        <v>689</v>
      </c>
      <c r="I4957" s="5">
        <v>12</v>
      </c>
      <c r="J4957" s="5">
        <v>2</v>
      </c>
      <c r="K4957" s="5">
        <v>17486.060000000001</v>
      </c>
      <c r="L4957" s="5">
        <v>0</v>
      </c>
      <c r="M4957" s="5">
        <v>0.874</v>
      </c>
      <c r="N4957" s="5">
        <v>9</v>
      </c>
      <c r="O4957" s="6">
        <v>0</v>
      </c>
      <c r="P4957" s="5" t="str">
        <f>IF(Table2[[#This Row],[ip_risk_score]]&gt;0.8,"HIGH",IF(Table2[[#This Row],[ip_risk_score]]&gt;0.5,"MEDIUM","LOW"))</f>
        <v>HIGH</v>
      </c>
      <c r="Q4957" s="5">
        <f>Table2[[#This Row],[transaction_amount]]-Table2[[#This Row],[avg_transaction_amount]]</f>
        <v>16218.060000000001</v>
      </c>
    </row>
    <row r="4958" spans="1:17" x14ac:dyDescent="0.25">
      <c r="A4958" s="4" t="s">
        <v>8815</v>
      </c>
      <c r="B4958" s="5" t="s">
        <v>8816</v>
      </c>
      <c r="C4958" s="5">
        <v>22545</v>
      </c>
      <c r="D4958" s="5" t="s">
        <v>53</v>
      </c>
      <c r="E4958" s="5" t="s">
        <v>27</v>
      </c>
      <c r="F4958" s="5" t="s">
        <v>32</v>
      </c>
      <c r="G4958" s="5" t="s">
        <v>58</v>
      </c>
      <c r="H4958" s="5">
        <v>976</v>
      </c>
      <c r="I4958" s="5">
        <v>14</v>
      </c>
      <c r="J4958" s="5">
        <v>2</v>
      </c>
      <c r="K4958" s="5">
        <v>16307.81</v>
      </c>
      <c r="L4958" s="5">
        <v>0</v>
      </c>
      <c r="M4958" s="5">
        <v>7.5999999999999998E-2</v>
      </c>
      <c r="N4958" s="5">
        <v>1</v>
      </c>
      <c r="O4958" s="6">
        <v>0</v>
      </c>
      <c r="P4958" s="5" t="str">
        <f>IF(Table2[[#This Row],[ip_risk_score]]&gt;0.8,"HIGH",IF(Table2[[#This Row],[ip_risk_score]]&gt;0.5,"MEDIUM","LOW"))</f>
        <v>LOW</v>
      </c>
      <c r="Q4958" s="5">
        <f>Table2[[#This Row],[transaction_amount]]-Table2[[#This Row],[avg_transaction_amount]]</f>
        <v>6237.1900000000005</v>
      </c>
    </row>
    <row r="4959" spans="1:17" x14ac:dyDescent="0.25">
      <c r="A4959" s="4" t="s">
        <v>8817</v>
      </c>
      <c r="B4959" s="5" t="s">
        <v>1096</v>
      </c>
      <c r="C4959" s="5">
        <v>37460.71</v>
      </c>
      <c r="D4959" s="5" t="s">
        <v>20</v>
      </c>
      <c r="E4959" s="5" t="s">
        <v>31</v>
      </c>
      <c r="F4959" s="5" t="s">
        <v>22</v>
      </c>
      <c r="G4959" s="5" t="s">
        <v>33</v>
      </c>
      <c r="H4959" s="5">
        <v>273</v>
      </c>
      <c r="I4959" s="5">
        <v>13</v>
      </c>
      <c r="J4959" s="5">
        <v>1</v>
      </c>
      <c r="K4959" s="5">
        <v>9935.9500000000007</v>
      </c>
      <c r="L4959" s="5">
        <v>0</v>
      </c>
      <c r="M4959" s="5">
        <v>0.63900000000000001</v>
      </c>
      <c r="N4959" s="5">
        <v>4</v>
      </c>
      <c r="O4959" s="6">
        <v>0</v>
      </c>
      <c r="P4959" s="5" t="str">
        <f>IF(Table2[[#This Row],[ip_risk_score]]&gt;0.8,"HIGH",IF(Table2[[#This Row],[ip_risk_score]]&gt;0.5,"MEDIUM","LOW"))</f>
        <v>MEDIUM</v>
      </c>
      <c r="Q4959" s="5">
        <f>Table2[[#This Row],[transaction_amount]]-Table2[[#This Row],[avg_transaction_amount]]</f>
        <v>27524.76</v>
      </c>
    </row>
    <row r="4960" spans="1:17" x14ac:dyDescent="0.25">
      <c r="A4960" s="4" t="s">
        <v>8818</v>
      </c>
      <c r="B4960" s="5" t="s">
        <v>8819</v>
      </c>
      <c r="C4960" s="5">
        <v>17881.27</v>
      </c>
      <c r="D4960" s="5" t="s">
        <v>26</v>
      </c>
      <c r="E4960" s="5" t="s">
        <v>41</v>
      </c>
      <c r="F4960" s="5" t="s">
        <v>22</v>
      </c>
      <c r="G4960" s="5" t="s">
        <v>33</v>
      </c>
      <c r="H4960" s="5">
        <v>114</v>
      </c>
      <c r="I4960" s="5">
        <v>4</v>
      </c>
      <c r="J4960" s="5">
        <v>2</v>
      </c>
      <c r="K4960" s="5">
        <v>3748.65</v>
      </c>
      <c r="L4960" s="5">
        <v>0</v>
      </c>
      <c r="M4960" s="5">
        <v>6.2E-2</v>
      </c>
      <c r="N4960" s="5">
        <v>4</v>
      </c>
      <c r="O4960" s="6">
        <v>0</v>
      </c>
      <c r="P4960" s="5" t="str">
        <f>IF(Table2[[#This Row],[ip_risk_score]]&gt;0.8,"HIGH",IF(Table2[[#This Row],[ip_risk_score]]&gt;0.5,"MEDIUM","LOW"))</f>
        <v>LOW</v>
      </c>
      <c r="Q4960" s="5">
        <f>Table2[[#This Row],[transaction_amount]]-Table2[[#This Row],[avg_transaction_amount]]</f>
        <v>14132.62</v>
      </c>
    </row>
    <row r="4961" spans="1:17" x14ac:dyDescent="0.25">
      <c r="A4961" s="4" t="s">
        <v>8820</v>
      </c>
      <c r="B4961" s="5" t="s">
        <v>8821</v>
      </c>
      <c r="C4961" s="5">
        <v>31755.47</v>
      </c>
      <c r="D4961" s="5" t="s">
        <v>20</v>
      </c>
      <c r="E4961" s="5" t="s">
        <v>27</v>
      </c>
      <c r="F4961" s="5" t="s">
        <v>22</v>
      </c>
      <c r="G4961" s="5" t="s">
        <v>48</v>
      </c>
      <c r="H4961" s="5">
        <v>233</v>
      </c>
      <c r="I4961" s="5">
        <v>7</v>
      </c>
      <c r="J4961" s="5">
        <v>0</v>
      </c>
      <c r="K4961" s="5">
        <v>2463.9299999999998</v>
      </c>
      <c r="L4961" s="5">
        <v>0</v>
      </c>
      <c r="M4961" s="5">
        <v>0.879</v>
      </c>
      <c r="N4961" s="5">
        <v>8</v>
      </c>
      <c r="O4961" s="6">
        <v>0</v>
      </c>
      <c r="P4961" s="5" t="str">
        <f>IF(Table2[[#This Row],[ip_risk_score]]&gt;0.8,"HIGH",IF(Table2[[#This Row],[ip_risk_score]]&gt;0.5,"MEDIUM","LOW"))</f>
        <v>HIGH</v>
      </c>
      <c r="Q4961" s="5">
        <f>Table2[[#This Row],[transaction_amount]]-Table2[[#This Row],[avg_transaction_amount]]</f>
        <v>29291.54</v>
      </c>
    </row>
    <row r="4962" spans="1:17" x14ac:dyDescent="0.25">
      <c r="A4962" s="4" t="s">
        <v>8822</v>
      </c>
      <c r="B4962" s="5" t="s">
        <v>8823</v>
      </c>
      <c r="C4962" s="5">
        <v>9361.67</v>
      </c>
      <c r="D4962" s="5" t="s">
        <v>26</v>
      </c>
      <c r="E4962" s="5" t="s">
        <v>27</v>
      </c>
      <c r="F4962" s="5" t="s">
        <v>22</v>
      </c>
      <c r="G4962" s="5" t="s">
        <v>33</v>
      </c>
      <c r="H4962" s="5">
        <v>1452</v>
      </c>
      <c r="I4962" s="5">
        <v>17</v>
      </c>
      <c r="J4962" s="5">
        <v>1</v>
      </c>
      <c r="K4962" s="5">
        <v>14016.88</v>
      </c>
      <c r="L4962" s="5">
        <v>0</v>
      </c>
      <c r="M4962" s="5">
        <v>0.39200000000000002</v>
      </c>
      <c r="N4962" s="5">
        <v>2</v>
      </c>
      <c r="O4962" s="6">
        <v>0</v>
      </c>
      <c r="P4962" s="5" t="str">
        <f>IF(Table2[[#This Row],[ip_risk_score]]&gt;0.8,"HIGH",IF(Table2[[#This Row],[ip_risk_score]]&gt;0.5,"MEDIUM","LOW"))</f>
        <v>LOW</v>
      </c>
      <c r="Q4962" s="5">
        <f>Table2[[#This Row],[transaction_amount]]-Table2[[#This Row],[avg_transaction_amount]]</f>
        <v>-4655.2099999999991</v>
      </c>
    </row>
    <row r="4963" spans="1:17" x14ac:dyDescent="0.25">
      <c r="A4963" s="4" t="s">
        <v>8824</v>
      </c>
      <c r="B4963" s="5" t="s">
        <v>344</v>
      </c>
      <c r="C4963" s="5">
        <v>37481</v>
      </c>
      <c r="D4963" s="5" t="s">
        <v>53</v>
      </c>
      <c r="E4963" s="5" t="s">
        <v>27</v>
      </c>
      <c r="F4963" s="5" t="s">
        <v>32</v>
      </c>
      <c r="G4963" s="5" t="s">
        <v>48</v>
      </c>
      <c r="H4963" s="5">
        <v>987</v>
      </c>
      <c r="I4963" s="5">
        <v>4</v>
      </c>
      <c r="J4963" s="5">
        <v>4</v>
      </c>
      <c r="K4963" s="5">
        <v>29365.78</v>
      </c>
      <c r="L4963" s="5">
        <v>0</v>
      </c>
      <c r="M4963" s="5">
        <v>0.74099999999999999</v>
      </c>
      <c r="N4963" s="5">
        <v>7</v>
      </c>
      <c r="O4963" s="6">
        <v>0</v>
      </c>
      <c r="P4963" s="5" t="str">
        <f>IF(Table2[[#This Row],[ip_risk_score]]&gt;0.8,"HIGH",IF(Table2[[#This Row],[ip_risk_score]]&gt;0.5,"MEDIUM","LOW"))</f>
        <v>MEDIUM</v>
      </c>
      <c r="Q4963" s="5">
        <f>Table2[[#This Row],[transaction_amount]]-Table2[[#This Row],[avg_transaction_amount]]</f>
        <v>8115.2200000000012</v>
      </c>
    </row>
    <row r="4964" spans="1:17" x14ac:dyDescent="0.25">
      <c r="A4964" s="4" t="s">
        <v>8825</v>
      </c>
      <c r="B4964" s="5" t="s">
        <v>6639</v>
      </c>
      <c r="C4964" s="5">
        <v>27307.51</v>
      </c>
      <c r="D4964" s="5" t="s">
        <v>26</v>
      </c>
      <c r="E4964" s="5" t="s">
        <v>31</v>
      </c>
      <c r="F4964" s="5" t="s">
        <v>32</v>
      </c>
      <c r="G4964" s="5" t="s">
        <v>33</v>
      </c>
      <c r="H4964" s="5">
        <v>124</v>
      </c>
      <c r="I4964" s="5">
        <v>22</v>
      </c>
      <c r="J4964" s="5">
        <v>3</v>
      </c>
      <c r="K4964" s="5">
        <v>7481.65</v>
      </c>
      <c r="L4964" s="5">
        <v>0</v>
      </c>
      <c r="M4964" s="5">
        <v>0.17299999999999999</v>
      </c>
      <c r="N4964" s="5">
        <v>8</v>
      </c>
      <c r="O4964" s="6">
        <v>0</v>
      </c>
      <c r="P4964" s="5" t="str">
        <f>IF(Table2[[#This Row],[ip_risk_score]]&gt;0.8,"HIGH",IF(Table2[[#This Row],[ip_risk_score]]&gt;0.5,"MEDIUM","LOW"))</f>
        <v>LOW</v>
      </c>
      <c r="Q4964" s="5">
        <f>Table2[[#This Row],[transaction_amount]]-Table2[[#This Row],[avg_transaction_amount]]</f>
        <v>19825.86</v>
      </c>
    </row>
    <row r="4965" spans="1:17" x14ac:dyDescent="0.25">
      <c r="A4965" s="4" t="s">
        <v>8826</v>
      </c>
      <c r="B4965" s="5" t="s">
        <v>8827</v>
      </c>
      <c r="C4965" s="5">
        <v>10243.02</v>
      </c>
      <c r="D4965" s="5" t="s">
        <v>20</v>
      </c>
      <c r="E4965" s="5" t="s">
        <v>21</v>
      </c>
      <c r="F4965" s="5" t="s">
        <v>28</v>
      </c>
      <c r="G4965" s="5" t="s">
        <v>33</v>
      </c>
      <c r="H4965" s="5">
        <v>900</v>
      </c>
      <c r="I4965" s="5">
        <v>8</v>
      </c>
      <c r="J4965" s="5">
        <v>3</v>
      </c>
      <c r="K4965" s="5">
        <v>12387.48</v>
      </c>
      <c r="L4965" s="5">
        <v>0</v>
      </c>
      <c r="M4965" s="5">
        <v>0.86099999999999999</v>
      </c>
      <c r="N4965" s="5">
        <v>3</v>
      </c>
      <c r="O4965" s="6">
        <v>0</v>
      </c>
      <c r="P4965" s="5" t="str">
        <f>IF(Table2[[#This Row],[ip_risk_score]]&gt;0.8,"HIGH",IF(Table2[[#This Row],[ip_risk_score]]&gt;0.5,"MEDIUM","LOW"))</f>
        <v>HIGH</v>
      </c>
      <c r="Q4965" s="5">
        <f>Table2[[#This Row],[transaction_amount]]-Table2[[#This Row],[avg_transaction_amount]]</f>
        <v>-2144.4599999999991</v>
      </c>
    </row>
    <row r="4966" spans="1:17" x14ac:dyDescent="0.25">
      <c r="A4966" s="4" t="s">
        <v>8828</v>
      </c>
      <c r="B4966" s="5" t="s">
        <v>8829</v>
      </c>
      <c r="C4966" s="5">
        <v>14630.96</v>
      </c>
      <c r="D4966" s="5" t="s">
        <v>20</v>
      </c>
      <c r="E4966" s="5" t="s">
        <v>21</v>
      </c>
      <c r="F4966" s="5" t="s">
        <v>28</v>
      </c>
      <c r="G4966" s="5" t="s">
        <v>23</v>
      </c>
      <c r="H4966" s="5">
        <v>1268</v>
      </c>
      <c r="I4966" s="5">
        <v>9</v>
      </c>
      <c r="J4966" s="5">
        <v>4</v>
      </c>
      <c r="K4966" s="5">
        <v>19278.439999999999</v>
      </c>
      <c r="L4966" s="5">
        <v>0</v>
      </c>
      <c r="M4966" s="5">
        <v>0.42899999999999999</v>
      </c>
      <c r="N4966" s="5">
        <v>3</v>
      </c>
      <c r="O4966" s="6">
        <v>0</v>
      </c>
      <c r="P4966" s="5" t="str">
        <f>IF(Table2[[#This Row],[ip_risk_score]]&gt;0.8,"HIGH",IF(Table2[[#This Row],[ip_risk_score]]&gt;0.5,"MEDIUM","LOW"))</f>
        <v>LOW</v>
      </c>
      <c r="Q4966" s="5">
        <f>Table2[[#This Row],[transaction_amount]]-Table2[[#This Row],[avg_transaction_amount]]</f>
        <v>-4647.4799999999996</v>
      </c>
    </row>
    <row r="4967" spans="1:17" x14ac:dyDescent="0.25">
      <c r="A4967" s="4" t="s">
        <v>8830</v>
      </c>
      <c r="B4967" s="5" t="s">
        <v>182</v>
      </c>
      <c r="C4967" s="5">
        <v>37443</v>
      </c>
      <c r="D4967" s="5" t="s">
        <v>53</v>
      </c>
      <c r="E4967" s="5" t="s">
        <v>21</v>
      </c>
      <c r="F4967" s="5" t="s">
        <v>22</v>
      </c>
      <c r="G4967" s="5" t="s">
        <v>48</v>
      </c>
      <c r="H4967" s="5">
        <v>1817</v>
      </c>
      <c r="I4967" s="5">
        <v>16</v>
      </c>
      <c r="J4967" s="5">
        <v>2</v>
      </c>
      <c r="K4967" s="5">
        <v>10596.81</v>
      </c>
      <c r="L4967" s="5">
        <v>0</v>
      </c>
      <c r="M4967" s="5">
        <v>0.20899999999999999</v>
      </c>
      <c r="N4967" s="5">
        <v>9</v>
      </c>
      <c r="O4967" s="6">
        <v>0</v>
      </c>
      <c r="P4967" s="5" t="str">
        <f>IF(Table2[[#This Row],[ip_risk_score]]&gt;0.8,"HIGH",IF(Table2[[#This Row],[ip_risk_score]]&gt;0.5,"MEDIUM","LOW"))</f>
        <v>LOW</v>
      </c>
      <c r="Q4967" s="5">
        <f>Table2[[#This Row],[transaction_amount]]-Table2[[#This Row],[avg_transaction_amount]]</f>
        <v>26846.190000000002</v>
      </c>
    </row>
    <row r="4968" spans="1:17" x14ac:dyDescent="0.25">
      <c r="A4968" s="4" t="s">
        <v>8831</v>
      </c>
      <c r="B4968" s="5" t="s">
        <v>5020</v>
      </c>
      <c r="C4968" s="5">
        <v>24155.93</v>
      </c>
      <c r="D4968" s="5" t="s">
        <v>53</v>
      </c>
      <c r="E4968" s="5" t="s">
        <v>21</v>
      </c>
      <c r="F4968" s="5" t="s">
        <v>28</v>
      </c>
      <c r="G4968" s="5" t="s">
        <v>33</v>
      </c>
      <c r="H4968" s="5">
        <v>1307</v>
      </c>
      <c r="I4968" s="5">
        <v>2</v>
      </c>
      <c r="J4968" s="5">
        <v>0</v>
      </c>
      <c r="K4968" s="5">
        <v>208.53</v>
      </c>
      <c r="L4968" s="5">
        <v>0</v>
      </c>
      <c r="M4968" s="5">
        <v>0.57199999999999995</v>
      </c>
      <c r="N4968" s="5">
        <v>8</v>
      </c>
      <c r="O4968" s="6">
        <v>0</v>
      </c>
      <c r="P4968" s="5" t="str">
        <f>IF(Table2[[#This Row],[ip_risk_score]]&gt;0.8,"HIGH",IF(Table2[[#This Row],[ip_risk_score]]&gt;0.5,"MEDIUM","LOW"))</f>
        <v>MEDIUM</v>
      </c>
      <c r="Q4968" s="5">
        <f>Table2[[#This Row],[transaction_amount]]-Table2[[#This Row],[avg_transaction_amount]]</f>
        <v>23947.4</v>
      </c>
    </row>
    <row r="4969" spans="1:17" x14ac:dyDescent="0.25">
      <c r="A4969" s="4" t="s">
        <v>8832</v>
      </c>
      <c r="B4969" s="5" t="s">
        <v>2357</v>
      </c>
      <c r="C4969" s="5">
        <v>10840.77</v>
      </c>
      <c r="D4969" s="5" t="s">
        <v>20</v>
      </c>
      <c r="E4969" s="5" t="s">
        <v>21</v>
      </c>
      <c r="F4969" s="5" t="s">
        <v>32</v>
      </c>
      <c r="G4969" s="5" t="s">
        <v>58</v>
      </c>
      <c r="H4969" s="5">
        <v>1988</v>
      </c>
      <c r="I4969" s="5">
        <v>0</v>
      </c>
      <c r="J4969" s="5">
        <v>0</v>
      </c>
      <c r="K4969" s="5">
        <v>11946.89</v>
      </c>
      <c r="L4969" s="5">
        <v>0</v>
      </c>
      <c r="M4969" s="5">
        <v>0.28799999999999998</v>
      </c>
      <c r="N4969" s="5">
        <v>1</v>
      </c>
      <c r="O4969" s="6">
        <v>0</v>
      </c>
      <c r="P4969" s="5" t="str">
        <f>IF(Table2[[#This Row],[ip_risk_score]]&gt;0.8,"HIGH",IF(Table2[[#This Row],[ip_risk_score]]&gt;0.5,"MEDIUM","LOW"))</f>
        <v>LOW</v>
      </c>
      <c r="Q4969" s="5">
        <f>Table2[[#This Row],[transaction_amount]]-Table2[[#This Row],[avg_transaction_amount]]</f>
        <v>-1106.119999999999</v>
      </c>
    </row>
    <row r="4970" spans="1:17" x14ac:dyDescent="0.25">
      <c r="A4970" s="4" t="s">
        <v>8833</v>
      </c>
      <c r="B4970" s="5" t="s">
        <v>8834</v>
      </c>
      <c r="C4970" s="5">
        <v>48365.2</v>
      </c>
      <c r="D4970" s="5" t="s">
        <v>20</v>
      </c>
      <c r="E4970" s="5" t="s">
        <v>27</v>
      </c>
      <c r="F4970" s="5" t="s">
        <v>32</v>
      </c>
      <c r="G4970" s="5" t="s">
        <v>48</v>
      </c>
      <c r="H4970" s="5">
        <v>1263</v>
      </c>
      <c r="I4970" s="5">
        <v>6</v>
      </c>
      <c r="J4970" s="5">
        <v>0</v>
      </c>
      <c r="K4970" s="5">
        <v>24158.78</v>
      </c>
      <c r="L4970" s="5">
        <v>0</v>
      </c>
      <c r="M4970" s="5">
        <v>0.28699999999999998</v>
      </c>
      <c r="N4970" s="5">
        <v>2</v>
      </c>
      <c r="O4970" s="6">
        <v>0</v>
      </c>
      <c r="P4970" s="5" t="str">
        <f>IF(Table2[[#This Row],[ip_risk_score]]&gt;0.8,"HIGH",IF(Table2[[#This Row],[ip_risk_score]]&gt;0.5,"MEDIUM","LOW"))</f>
        <v>LOW</v>
      </c>
      <c r="Q4970" s="5">
        <f>Table2[[#This Row],[transaction_amount]]-Table2[[#This Row],[avg_transaction_amount]]</f>
        <v>24206.42</v>
      </c>
    </row>
    <row r="4971" spans="1:17" x14ac:dyDescent="0.25">
      <c r="A4971" s="4" t="s">
        <v>8835</v>
      </c>
      <c r="B4971" s="5" t="s">
        <v>8836</v>
      </c>
      <c r="C4971" s="5">
        <v>35770.49</v>
      </c>
      <c r="D4971" s="5" t="s">
        <v>20</v>
      </c>
      <c r="E4971" s="5" t="s">
        <v>27</v>
      </c>
      <c r="F4971" s="5" t="s">
        <v>28</v>
      </c>
      <c r="G4971" s="5" t="s">
        <v>48</v>
      </c>
      <c r="H4971" s="5">
        <v>738</v>
      </c>
      <c r="I4971" s="5">
        <v>14</v>
      </c>
      <c r="J4971" s="5">
        <v>0</v>
      </c>
      <c r="K4971" s="5">
        <v>28324.400000000001</v>
      </c>
      <c r="L4971" s="5">
        <v>0</v>
      </c>
      <c r="M4971" s="5">
        <v>0.115</v>
      </c>
      <c r="N4971" s="5">
        <v>4</v>
      </c>
      <c r="O4971" s="6">
        <v>0</v>
      </c>
      <c r="P4971" s="5" t="str">
        <f>IF(Table2[[#This Row],[ip_risk_score]]&gt;0.8,"HIGH",IF(Table2[[#This Row],[ip_risk_score]]&gt;0.5,"MEDIUM","LOW"))</f>
        <v>LOW</v>
      </c>
      <c r="Q4971" s="5">
        <f>Table2[[#This Row],[transaction_amount]]-Table2[[#This Row],[avg_transaction_amount]]</f>
        <v>7446.0899999999965</v>
      </c>
    </row>
    <row r="4972" spans="1:17" x14ac:dyDescent="0.25">
      <c r="A4972" s="4" t="s">
        <v>8837</v>
      </c>
      <c r="B4972" s="5" t="s">
        <v>3651</v>
      </c>
      <c r="C4972" s="5">
        <v>47858.879999999997</v>
      </c>
      <c r="D4972" s="5" t="s">
        <v>53</v>
      </c>
      <c r="E4972" s="5" t="s">
        <v>41</v>
      </c>
      <c r="F4972" s="5" t="s">
        <v>28</v>
      </c>
      <c r="G4972" s="5" t="s">
        <v>48</v>
      </c>
      <c r="H4972" s="5">
        <v>43</v>
      </c>
      <c r="I4972" s="5">
        <v>18</v>
      </c>
      <c r="J4972" s="5">
        <v>2</v>
      </c>
      <c r="K4972" s="5">
        <v>8325.2099999999991</v>
      </c>
      <c r="L4972" s="5">
        <v>0</v>
      </c>
      <c r="M4972" s="5">
        <v>0.214</v>
      </c>
      <c r="N4972" s="5">
        <v>6</v>
      </c>
      <c r="O4972" s="6">
        <v>0</v>
      </c>
      <c r="P4972" s="5" t="str">
        <f>IF(Table2[[#This Row],[ip_risk_score]]&gt;0.8,"HIGH",IF(Table2[[#This Row],[ip_risk_score]]&gt;0.5,"MEDIUM","LOW"))</f>
        <v>LOW</v>
      </c>
      <c r="Q4972" s="5">
        <f>Table2[[#This Row],[transaction_amount]]-Table2[[#This Row],[avg_transaction_amount]]</f>
        <v>39533.67</v>
      </c>
    </row>
    <row r="4973" spans="1:17" x14ac:dyDescent="0.25">
      <c r="A4973" s="4" t="s">
        <v>8838</v>
      </c>
      <c r="B4973" s="5" t="s">
        <v>2925</v>
      </c>
      <c r="C4973" s="5">
        <v>21383.9</v>
      </c>
      <c r="D4973" s="5" t="s">
        <v>20</v>
      </c>
      <c r="E4973" s="5" t="s">
        <v>27</v>
      </c>
      <c r="F4973" s="5" t="s">
        <v>32</v>
      </c>
      <c r="G4973" s="5" t="s">
        <v>23</v>
      </c>
      <c r="H4973" s="5">
        <v>1421</v>
      </c>
      <c r="I4973" s="5">
        <v>7</v>
      </c>
      <c r="J4973" s="5">
        <v>4</v>
      </c>
      <c r="K4973" s="5">
        <v>27657.200000000001</v>
      </c>
      <c r="L4973" s="5">
        <v>0</v>
      </c>
      <c r="M4973" s="5">
        <v>0.79800000000000004</v>
      </c>
      <c r="N4973" s="5">
        <v>3</v>
      </c>
      <c r="O4973" s="6">
        <v>1</v>
      </c>
      <c r="P4973" s="5" t="str">
        <f>IF(Table2[[#This Row],[ip_risk_score]]&gt;0.8,"HIGH",IF(Table2[[#This Row],[ip_risk_score]]&gt;0.5,"MEDIUM","LOW"))</f>
        <v>MEDIUM</v>
      </c>
      <c r="Q4973" s="5">
        <f>Table2[[#This Row],[transaction_amount]]-Table2[[#This Row],[avg_transaction_amount]]</f>
        <v>-6273.2999999999993</v>
      </c>
    </row>
    <row r="4974" spans="1:17" x14ac:dyDescent="0.25">
      <c r="A4974" s="4" t="s">
        <v>8839</v>
      </c>
      <c r="B4974" s="5" t="s">
        <v>2719</v>
      </c>
      <c r="C4974" s="5">
        <v>23781.26</v>
      </c>
      <c r="D4974" s="5" t="s">
        <v>53</v>
      </c>
      <c r="E4974" s="5" t="s">
        <v>31</v>
      </c>
      <c r="F4974" s="5" t="s">
        <v>28</v>
      </c>
      <c r="G4974" s="5" t="s">
        <v>48</v>
      </c>
      <c r="H4974" s="5">
        <v>1742</v>
      </c>
      <c r="I4974" s="5">
        <v>10</v>
      </c>
      <c r="J4974" s="5">
        <v>4</v>
      </c>
      <c r="K4974" s="5">
        <v>26027.74</v>
      </c>
      <c r="L4974" s="5">
        <v>0</v>
      </c>
      <c r="M4974" s="5">
        <v>0.52400000000000002</v>
      </c>
      <c r="N4974" s="5">
        <v>4</v>
      </c>
      <c r="O4974" s="6">
        <v>0</v>
      </c>
      <c r="P4974" s="5" t="str">
        <f>IF(Table2[[#This Row],[ip_risk_score]]&gt;0.8,"HIGH",IF(Table2[[#This Row],[ip_risk_score]]&gt;0.5,"MEDIUM","LOW"))</f>
        <v>MEDIUM</v>
      </c>
      <c r="Q4974" s="5">
        <f>Table2[[#This Row],[transaction_amount]]-Table2[[#This Row],[avg_transaction_amount]]</f>
        <v>-2246.4800000000032</v>
      </c>
    </row>
    <row r="4975" spans="1:17" x14ac:dyDescent="0.25">
      <c r="A4975" s="4" t="s">
        <v>8840</v>
      </c>
      <c r="B4975" s="5" t="s">
        <v>8841</v>
      </c>
      <c r="C4975" s="5">
        <v>44902.86</v>
      </c>
      <c r="D4975" s="5" t="s">
        <v>20</v>
      </c>
      <c r="E4975" s="5" t="s">
        <v>41</v>
      </c>
      <c r="F4975" s="5" t="s">
        <v>32</v>
      </c>
      <c r="G4975" s="5" t="s">
        <v>23</v>
      </c>
      <c r="H4975" s="5">
        <v>1534</v>
      </c>
      <c r="I4975" s="5">
        <v>1</v>
      </c>
      <c r="J4975" s="5">
        <v>3</v>
      </c>
      <c r="K4975" s="5">
        <v>12261.04</v>
      </c>
      <c r="L4975" s="5">
        <v>0</v>
      </c>
      <c r="M4975" s="5">
        <v>0.35499999999999998</v>
      </c>
      <c r="N4975" s="5">
        <v>4</v>
      </c>
      <c r="O4975" s="6">
        <v>0</v>
      </c>
      <c r="P4975" s="5" t="str">
        <f>IF(Table2[[#This Row],[ip_risk_score]]&gt;0.8,"HIGH",IF(Table2[[#This Row],[ip_risk_score]]&gt;0.5,"MEDIUM","LOW"))</f>
        <v>LOW</v>
      </c>
      <c r="Q4975" s="5">
        <f>Table2[[#This Row],[transaction_amount]]-Table2[[#This Row],[avg_transaction_amount]]</f>
        <v>32641.82</v>
      </c>
    </row>
    <row r="4976" spans="1:17" x14ac:dyDescent="0.25">
      <c r="A4976" s="4" t="s">
        <v>8842</v>
      </c>
      <c r="B4976" s="5" t="s">
        <v>2772</v>
      </c>
      <c r="C4976" s="5">
        <v>26276.21</v>
      </c>
      <c r="D4976" s="5" t="s">
        <v>26</v>
      </c>
      <c r="E4976" s="5" t="s">
        <v>27</v>
      </c>
      <c r="F4976" s="5" t="s">
        <v>32</v>
      </c>
      <c r="G4976" s="5" t="s">
        <v>58</v>
      </c>
      <c r="H4976" s="5">
        <v>904</v>
      </c>
      <c r="I4976" s="5">
        <v>19</v>
      </c>
      <c r="J4976" s="5">
        <v>4</v>
      </c>
      <c r="K4976" s="5">
        <v>239.87</v>
      </c>
      <c r="L4976" s="5">
        <v>0</v>
      </c>
      <c r="M4976" s="5">
        <v>0.92900000000000005</v>
      </c>
      <c r="N4976" s="5">
        <v>7</v>
      </c>
      <c r="O4976" s="6">
        <v>0</v>
      </c>
      <c r="P4976" s="5" t="str">
        <f>IF(Table2[[#This Row],[ip_risk_score]]&gt;0.8,"HIGH",IF(Table2[[#This Row],[ip_risk_score]]&gt;0.5,"MEDIUM","LOW"))</f>
        <v>HIGH</v>
      </c>
      <c r="Q4976" s="5">
        <f>Table2[[#This Row],[transaction_amount]]-Table2[[#This Row],[avg_transaction_amount]]</f>
        <v>26036.34</v>
      </c>
    </row>
    <row r="4977" spans="1:17" x14ac:dyDescent="0.25">
      <c r="A4977" s="4" t="s">
        <v>8843</v>
      </c>
      <c r="B4977" s="5" t="s">
        <v>8844</v>
      </c>
      <c r="C4977" s="5">
        <v>35378.58</v>
      </c>
      <c r="D4977" s="5" t="s">
        <v>26</v>
      </c>
      <c r="E4977" s="5" t="s">
        <v>41</v>
      </c>
      <c r="F4977" s="5" t="s">
        <v>28</v>
      </c>
      <c r="G4977" s="5" t="s">
        <v>38</v>
      </c>
      <c r="H4977" s="5">
        <v>471</v>
      </c>
      <c r="I4977" s="5">
        <v>1</v>
      </c>
      <c r="J4977" s="5">
        <v>0</v>
      </c>
      <c r="K4977" s="5">
        <v>25361.79</v>
      </c>
      <c r="L4977" s="5">
        <v>0</v>
      </c>
      <c r="M4977" s="5">
        <v>0.79700000000000004</v>
      </c>
      <c r="N4977" s="5">
        <v>7</v>
      </c>
      <c r="O4977" s="6">
        <v>0</v>
      </c>
      <c r="P4977" s="5" t="str">
        <f>IF(Table2[[#This Row],[ip_risk_score]]&gt;0.8,"HIGH",IF(Table2[[#This Row],[ip_risk_score]]&gt;0.5,"MEDIUM","LOW"))</f>
        <v>MEDIUM</v>
      </c>
      <c r="Q4977" s="5">
        <f>Table2[[#This Row],[transaction_amount]]-Table2[[#This Row],[avg_transaction_amount]]</f>
        <v>10016.790000000001</v>
      </c>
    </row>
    <row r="4978" spans="1:17" x14ac:dyDescent="0.25">
      <c r="A4978" s="4" t="s">
        <v>8845</v>
      </c>
      <c r="B4978" s="5" t="s">
        <v>8846</v>
      </c>
      <c r="C4978" s="5">
        <v>12646.04</v>
      </c>
      <c r="D4978" s="5" t="s">
        <v>20</v>
      </c>
      <c r="E4978" s="5" t="s">
        <v>41</v>
      </c>
      <c r="F4978" s="5" t="s">
        <v>28</v>
      </c>
      <c r="G4978" s="5" t="s">
        <v>23</v>
      </c>
      <c r="H4978" s="5">
        <v>458</v>
      </c>
      <c r="I4978" s="5">
        <v>10</v>
      </c>
      <c r="J4978" s="5">
        <v>2</v>
      </c>
      <c r="K4978" s="5">
        <v>8674.5</v>
      </c>
      <c r="L4978" s="5">
        <v>0</v>
      </c>
      <c r="M4978" s="5">
        <v>0.31</v>
      </c>
      <c r="N4978" s="5">
        <v>7</v>
      </c>
      <c r="O4978" s="6">
        <v>0</v>
      </c>
      <c r="P4978" s="5" t="str">
        <f>IF(Table2[[#This Row],[ip_risk_score]]&gt;0.8,"HIGH",IF(Table2[[#This Row],[ip_risk_score]]&gt;0.5,"MEDIUM","LOW"))</f>
        <v>LOW</v>
      </c>
      <c r="Q4978" s="5">
        <f>Table2[[#This Row],[transaction_amount]]-Table2[[#This Row],[avg_transaction_amount]]</f>
        <v>3971.5400000000009</v>
      </c>
    </row>
    <row r="4979" spans="1:17" x14ac:dyDescent="0.25">
      <c r="A4979" s="4" t="s">
        <v>8847</v>
      </c>
      <c r="B4979" s="5" t="s">
        <v>4929</v>
      </c>
      <c r="C4979" s="5">
        <v>22363.99</v>
      </c>
      <c r="D4979" s="5" t="s">
        <v>26</v>
      </c>
      <c r="E4979" s="5" t="s">
        <v>21</v>
      </c>
      <c r="F4979" s="5" t="s">
        <v>22</v>
      </c>
      <c r="G4979" s="5" t="s">
        <v>33</v>
      </c>
      <c r="H4979" s="5">
        <v>838</v>
      </c>
      <c r="I4979" s="5">
        <v>19</v>
      </c>
      <c r="J4979" s="5">
        <v>1</v>
      </c>
      <c r="K4979" s="5">
        <v>22701.01</v>
      </c>
      <c r="L4979" s="5">
        <v>1</v>
      </c>
      <c r="M4979" s="5">
        <v>0.111</v>
      </c>
      <c r="N4979" s="5">
        <v>4</v>
      </c>
      <c r="O4979" s="6">
        <v>0</v>
      </c>
      <c r="P4979" s="5" t="str">
        <f>IF(Table2[[#This Row],[ip_risk_score]]&gt;0.8,"HIGH",IF(Table2[[#This Row],[ip_risk_score]]&gt;0.5,"MEDIUM","LOW"))</f>
        <v>LOW</v>
      </c>
      <c r="Q4979" s="5">
        <f>Table2[[#This Row],[transaction_amount]]-Table2[[#This Row],[avg_transaction_amount]]</f>
        <v>-337.0199999999968</v>
      </c>
    </row>
    <row r="4980" spans="1:17" x14ac:dyDescent="0.25">
      <c r="A4980" s="4" t="s">
        <v>8848</v>
      </c>
      <c r="B4980" s="5" t="s">
        <v>5994</v>
      </c>
      <c r="C4980" s="5">
        <v>6216.32</v>
      </c>
      <c r="D4980" s="5" t="s">
        <v>53</v>
      </c>
      <c r="E4980" s="5" t="s">
        <v>41</v>
      </c>
      <c r="F4980" s="5" t="s">
        <v>22</v>
      </c>
      <c r="G4980" s="5" t="s">
        <v>48</v>
      </c>
      <c r="H4980" s="5">
        <v>1247</v>
      </c>
      <c r="I4980" s="5">
        <v>16</v>
      </c>
      <c r="J4980" s="5">
        <v>1</v>
      </c>
      <c r="K4980" s="5">
        <v>17188.29</v>
      </c>
      <c r="L4980" s="5">
        <v>0</v>
      </c>
      <c r="M4980" s="5">
        <v>0.184</v>
      </c>
      <c r="N4980" s="5">
        <v>5</v>
      </c>
      <c r="O4980" s="6">
        <v>0</v>
      </c>
      <c r="P4980" s="5" t="str">
        <f>IF(Table2[[#This Row],[ip_risk_score]]&gt;0.8,"HIGH",IF(Table2[[#This Row],[ip_risk_score]]&gt;0.5,"MEDIUM","LOW"))</f>
        <v>LOW</v>
      </c>
      <c r="Q4980" s="5">
        <f>Table2[[#This Row],[transaction_amount]]-Table2[[#This Row],[avg_transaction_amount]]</f>
        <v>-10971.970000000001</v>
      </c>
    </row>
    <row r="4981" spans="1:17" x14ac:dyDescent="0.25">
      <c r="A4981" s="4" t="s">
        <v>8849</v>
      </c>
      <c r="B4981" s="5" t="s">
        <v>893</v>
      </c>
      <c r="C4981" s="5">
        <v>10338.700000000001</v>
      </c>
      <c r="D4981" s="5" t="s">
        <v>26</v>
      </c>
      <c r="E4981" s="5" t="s">
        <v>27</v>
      </c>
      <c r="F4981" s="5" t="s">
        <v>22</v>
      </c>
      <c r="G4981" s="5" t="s">
        <v>38</v>
      </c>
      <c r="H4981" s="5">
        <v>1079</v>
      </c>
      <c r="I4981" s="5">
        <v>9</v>
      </c>
      <c r="J4981" s="5">
        <v>0</v>
      </c>
      <c r="K4981" s="5">
        <v>6727.77</v>
      </c>
      <c r="L4981" s="5">
        <v>0</v>
      </c>
      <c r="M4981" s="5">
        <v>0.67500000000000004</v>
      </c>
      <c r="N4981" s="5">
        <v>4</v>
      </c>
      <c r="O4981" s="6">
        <v>0</v>
      </c>
      <c r="P4981" s="5" t="str">
        <f>IF(Table2[[#This Row],[ip_risk_score]]&gt;0.8,"HIGH",IF(Table2[[#This Row],[ip_risk_score]]&gt;0.5,"MEDIUM","LOW"))</f>
        <v>MEDIUM</v>
      </c>
      <c r="Q4981" s="5">
        <f>Table2[[#This Row],[transaction_amount]]-Table2[[#This Row],[avg_transaction_amount]]</f>
        <v>3610.9300000000003</v>
      </c>
    </row>
    <row r="4982" spans="1:17" x14ac:dyDescent="0.25">
      <c r="A4982" s="4" t="s">
        <v>8850</v>
      </c>
      <c r="B4982" s="5" t="s">
        <v>8851</v>
      </c>
      <c r="C4982" s="5">
        <v>97.12</v>
      </c>
      <c r="D4982" s="5" t="s">
        <v>26</v>
      </c>
      <c r="E4982" s="5" t="s">
        <v>21</v>
      </c>
      <c r="F4982" s="5" t="s">
        <v>22</v>
      </c>
      <c r="G4982" s="5" t="s">
        <v>23</v>
      </c>
      <c r="H4982" s="5">
        <v>414</v>
      </c>
      <c r="I4982" s="5">
        <v>4</v>
      </c>
      <c r="J4982" s="5">
        <v>3</v>
      </c>
      <c r="K4982" s="5">
        <v>19481.53</v>
      </c>
      <c r="L4982" s="5">
        <v>0</v>
      </c>
      <c r="M4982" s="5">
        <v>0.56299999999999994</v>
      </c>
      <c r="N4982" s="5">
        <v>9</v>
      </c>
      <c r="O4982" s="6">
        <v>0</v>
      </c>
      <c r="P4982" s="5" t="str">
        <f>IF(Table2[[#This Row],[ip_risk_score]]&gt;0.8,"HIGH",IF(Table2[[#This Row],[ip_risk_score]]&gt;0.5,"MEDIUM","LOW"))</f>
        <v>MEDIUM</v>
      </c>
      <c r="Q4982" s="5">
        <f>Table2[[#This Row],[transaction_amount]]-Table2[[#This Row],[avg_transaction_amount]]</f>
        <v>-19384.41</v>
      </c>
    </row>
    <row r="4983" spans="1:17" x14ac:dyDescent="0.25">
      <c r="A4983" s="4" t="s">
        <v>8852</v>
      </c>
      <c r="B4983" s="5" t="s">
        <v>954</v>
      </c>
      <c r="C4983" s="5">
        <v>2011.29</v>
      </c>
      <c r="D4983" s="5" t="s">
        <v>53</v>
      </c>
      <c r="E4983" s="5" t="s">
        <v>27</v>
      </c>
      <c r="F4983" s="5" t="s">
        <v>22</v>
      </c>
      <c r="G4983" s="5" t="s">
        <v>33</v>
      </c>
      <c r="H4983" s="5">
        <v>342</v>
      </c>
      <c r="I4983" s="5">
        <v>2</v>
      </c>
      <c r="J4983" s="5">
        <v>1</v>
      </c>
      <c r="K4983" s="5">
        <v>22968.720000000001</v>
      </c>
      <c r="L4983" s="5">
        <v>1</v>
      </c>
      <c r="M4983" s="5">
        <v>0.98099999999999998</v>
      </c>
      <c r="N4983" s="5">
        <v>4</v>
      </c>
      <c r="O4983" s="6">
        <v>0</v>
      </c>
      <c r="P4983" s="5" t="str">
        <f>IF(Table2[[#This Row],[ip_risk_score]]&gt;0.8,"HIGH",IF(Table2[[#This Row],[ip_risk_score]]&gt;0.5,"MEDIUM","LOW"))</f>
        <v>HIGH</v>
      </c>
      <c r="Q4983" s="5">
        <f>Table2[[#This Row],[transaction_amount]]-Table2[[#This Row],[avg_transaction_amount]]</f>
        <v>-20957.43</v>
      </c>
    </row>
    <row r="4984" spans="1:17" x14ac:dyDescent="0.25">
      <c r="A4984" s="4" t="s">
        <v>8853</v>
      </c>
      <c r="B4984" s="5" t="s">
        <v>8854</v>
      </c>
      <c r="C4984" s="5">
        <v>48865.33</v>
      </c>
      <c r="D4984" s="5" t="s">
        <v>26</v>
      </c>
      <c r="E4984" s="5" t="s">
        <v>21</v>
      </c>
      <c r="F4984" s="5" t="s">
        <v>32</v>
      </c>
      <c r="G4984" s="5" t="s">
        <v>38</v>
      </c>
      <c r="H4984" s="5">
        <v>249</v>
      </c>
      <c r="I4984" s="5">
        <v>8</v>
      </c>
      <c r="J4984" s="5">
        <v>0</v>
      </c>
      <c r="K4984" s="5">
        <v>14285.91</v>
      </c>
      <c r="L4984" s="5">
        <v>0</v>
      </c>
      <c r="M4984" s="5">
        <v>1.2999999999999999E-2</v>
      </c>
      <c r="N4984" s="5">
        <v>1</v>
      </c>
      <c r="O4984" s="6">
        <v>0</v>
      </c>
      <c r="P4984" s="5" t="str">
        <f>IF(Table2[[#This Row],[ip_risk_score]]&gt;0.8,"HIGH",IF(Table2[[#This Row],[ip_risk_score]]&gt;0.5,"MEDIUM","LOW"))</f>
        <v>LOW</v>
      </c>
      <c r="Q4984" s="5">
        <f>Table2[[#This Row],[transaction_amount]]-Table2[[#This Row],[avg_transaction_amount]]</f>
        <v>34579.42</v>
      </c>
    </row>
    <row r="4985" spans="1:17" x14ac:dyDescent="0.25">
      <c r="A4985" s="4" t="s">
        <v>8855</v>
      </c>
      <c r="B4985" s="5" t="s">
        <v>8856</v>
      </c>
      <c r="C4985" s="5">
        <v>12155.57</v>
      </c>
      <c r="D4985" s="5" t="s">
        <v>26</v>
      </c>
      <c r="E4985" s="5" t="s">
        <v>27</v>
      </c>
      <c r="F4985" s="5" t="s">
        <v>28</v>
      </c>
      <c r="G4985" s="5" t="s">
        <v>58</v>
      </c>
      <c r="H4985" s="5">
        <v>1287</v>
      </c>
      <c r="I4985" s="5">
        <v>19</v>
      </c>
      <c r="J4985" s="5">
        <v>2</v>
      </c>
      <c r="K4985" s="5">
        <v>22462.52</v>
      </c>
      <c r="L4985" s="5">
        <v>0</v>
      </c>
      <c r="M4985" s="5">
        <v>0.877</v>
      </c>
      <c r="N4985" s="5">
        <v>8</v>
      </c>
      <c r="O4985" s="6">
        <v>0</v>
      </c>
      <c r="P4985" s="5" t="str">
        <f>IF(Table2[[#This Row],[ip_risk_score]]&gt;0.8,"HIGH",IF(Table2[[#This Row],[ip_risk_score]]&gt;0.5,"MEDIUM","LOW"))</f>
        <v>HIGH</v>
      </c>
      <c r="Q4985" s="5">
        <f>Table2[[#This Row],[transaction_amount]]-Table2[[#This Row],[avg_transaction_amount]]</f>
        <v>-10306.950000000001</v>
      </c>
    </row>
    <row r="4986" spans="1:17" x14ac:dyDescent="0.25">
      <c r="A4986" s="4" t="s">
        <v>8857</v>
      </c>
      <c r="B4986" s="5" t="s">
        <v>7825</v>
      </c>
      <c r="C4986" s="5">
        <v>33182.370000000003</v>
      </c>
      <c r="D4986" s="5" t="s">
        <v>20</v>
      </c>
      <c r="E4986" s="5" t="s">
        <v>21</v>
      </c>
      <c r="F4986" s="5" t="s">
        <v>32</v>
      </c>
      <c r="G4986" s="5" t="s">
        <v>23</v>
      </c>
      <c r="H4986" s="5">
        <v>237</v>
      </c>
      <c r="I4986" s="5">
        <v>21</v>
      </c>
      <c r="J4986" s="5">
        <v>1</v>
      </c>
      <c r="K4986" s="5">
        <v>12208.66</v>
      </c>
      <c r="L4986" s="5">
        <v>0</v>
      </c>
      <c r="M4986" s="5">
        <v>1.4E-2</v>
      </c>
      <c r="N4986" s="5">
        <v>6</v>
      </c>
      <c r="O4986" s="6">
        <v>0</v>
      </c>
      <c r="P4986" s="5" t="str">
        <f>IF(Table2[[#This Row],[ip_risk_score]]&gt;0.8,"HIGH",IF(Table2[[#This Row],[ip_risk_score]]&gt;0.5,"MEDIUM","LOW"))</f>
        <v>LOW</v>
      </c>
      <c r="Q4986" s="5">
        <f>Table2[[#This Row],[transaction_amount]]-Table2[[#This Row],[avg_transaction_amount]]</f>
        <v>20973.710000000003</v>
      </c>
    </row>
    <row r="4987" spans="1:17" x14ac:dyDescent="0.25">
      <c r="A4987" s="4" t="s">
        <v>8858</v>
      </c>
      <c r="B4987" s="5" t="s">
        <v>8859</v>
      </c>
      <c r="C4987" s="5">
        <v>41963.03</v>
      </c>
      <c r="D4987" s="5" t="s">
        <v>53</v>
      </c>
      <c r="E4987" s="5" t="s">
        <v>21</v>
      </c>
      <c r="F4987" s="5" t="s">
        <v>22</v>
      </c>
      <c r="G4987" s="5" t="s">
        <v>23</v>
      </c>
      <c r="H4987" s="5">
        <v>742</v>
      </c>
      <c r="I4987" s="5">
        <v>1</v>
      </c>
      <c r="J4987" s="5">
        <v>0</v>
      </c>
      <c r="K4987" s="5">
        <v>29409.52</v>
      </c>
      <c r="L4987" s="5">
        <v>0</v>
      </c>
      <c r="M4987" s="5">
        <v>0.42499999999999999</v>
      </c>
      <c r="N4987" s="5">
        <v>2</v>
      </c>
      <c r="O4987" s="6">
        <v>0</v>
      </c>
      <c r="P4987" s="5" t="str">
        <f>IF(Table2[[#This Row],[ip_risk_score]]&gt;0.8,"HIGH",IF(Table2[[#This Row],[ip_risk_score]]&gt;0.5,"MEDIUM","LOW"))</f>
        <v>LOW</v>
      </c>
      <c r="Q4987" s="5">
        <f>Table2[[#This Row],[transaction_amount]]-Table2[[#This Row],[avg_transaction_amount]]</f>
        <v>12553.509999999998</v>
      </c>
    </row>
    <row r="4988" spans="1:17" x14ac:dyDescent="0.25">
      <c r="A4988" s="4" t="s">
        <v>8860</v>
      </c>
      <c r="B4988" s="5" t="s">
        <v>1913</v>
      </c>
      <c r="C4988" s="5">
        <v>27555.49</v>
      </c>
      <c r="D4988" s="5" t="s">
        <v>53</v>
      </c>
      <c r="E4988" s="5" t="s">
        <v>31</v>
      </c>
      <c r="F4988" s="5" t="s">
        <v>22</v>
      </c>
      <c r="G4988" s="5" t="s">
        <v>58</v>
      </c>
      <c r="H4988" s="5">
        <v>900</v>
      </c>
      <c r="I4988" s="5">
        <v>22</v>
      </c>
      <c r="J4988" s="5">
        <v>1</v>
      </c>
      <c r="K4988" s="5">
        <v>7270.27</v>
      </c>
      <c r="L4988" s="5">
        <v>0</v>
      </c>
      <c r="M4988" s="5">
        <v>0.91700000000000004</v>
      </c>
      <c r="N4988" s="5">
        <v>1</v>
      </c>
      <c r="O4988" s="6">
        <v>0</v>
      </c>
      <c r="P4988" s="5" t="str">
        <f>IF(Table2[[#This Row],[ip_risk_score]]&gt;0.8,"HIGH",IF(Table2[[#This Row],[ip_risk_score]]&gt;0.5,"MEDIUM","LOW"))</f>
        <v>HIGH</v>
      </c>
      <c r="Q4988" s="5">
        <f>Table2[[#This Row],[transaction_amount]]-Table2[[#This Row],[avg_transaction_amount]]</f>
        <v>20285.22</v>
      </c>
    </row>
    <row r="4989" spans="1:17" x14ac:dyDescent="0.25">
      <c r="A4989" s="4" t="s">
        <v>8861</v>
      </c>
      <c r="B4989" s="5" t="s">
        <v>8829</v>
      </c>
      <c r="C4989" s="5">
        <v>7699.57</v>
      </c>
      <c r="D4989" s="5" t="s">
        <v>20</v>
      </c>
      <c r="E4989" s="5" t="s">
        <v>27</v>
      </c>
      <c r="F4989" s="5" t="s">
        <v>28</v>
      </c>
      <c r="G4989" s="5" t="s">
        <v>23</v>
      </c>
      <c r="H4989" s="5">
        <v>175</v>
      </c>
      <c r="I4989" s="5">
        <v>18</v>
      </c>
      <c r="J4989" s="5">
        <v>2</v>
      </c>
      <c r="K4989" s="5">
        <v>23357.86</v>
      </c>
      <c r="L4989" s="5">
        <v>0</v>
      </c>
      <c r="M4989" s="5">
        <v>0.65800000000000003</v>
      </c>
      <c r="N4989" s="5">
        <v>7</v>
      </c>
      <c r="O4989" s="6">
        <v>0</v>
      </c>
      <c r="P4989" s="5" t="str">
        <f>IF(Table2[[#This Row],[ip_risk_score]]&gt;0.8,"HIGH",IF(Table2[[#This Row],[ip_risk_score]]&gt;0.5,"MEDIUM","LOW"))</f>
        <v>MEDIUM</v>
      </c>
      <c r="Q4989" s="5">
        <f>Table2[[#This Row],[transaction_amount]]-Table2[[#This Row],[avg_transaction_amount]]</f>
        <v>-15658.29</v>
      </c>
    </row>
    <row r="4990" spans="1:17" x14ac:dyDescent="0.25">
      <c r="A4990" s="4" t="s">
        <v>8862</v>
      </c>
      <c r="B4990" s="5" t="s">
        <v>8863</v>
      </c>
      <c r="C4990" s="5">
        <v>36419.42</v>
      </c>
      <c r="D4990" s="5" t="s">
        <v>20</v>
      </c>
      <c r="E4990" s="5" t="s">
        <v>41</v>
      </c>
      <c r="F4990" s="5" t="s">
        <v>32</v>
      </c>
      <c r="G4990" s="5" t="s">
        <v>48</v>
      </c>
      <c r="H4990" s="5">
        <v>594</v>
      </c>
      <c r="I4990" s="5">
        <v>16</v>
      </c>
      <c r="J4990" s="5">
        <v>4</v>
      </c>
      <c r="K4990" s="5">
        <v>22513.1</v>
      </c>
      <c r="L4990" s="5">
        <v>0</v>
      </c>
      <c r="M4990" s="5">
        <v>0.58299999999999996</v>
      </c>
      <c r="N4990" s="5">
        <v>8</v>
      </c>
      <c r="O4990" s="6">
        <v>0</v>
      </c>
      <c r="P4990" s="5" t="str">
        <f>IF(Table2[[#This Row],[ip_risk_score]]&gt;0.8,"HIGH",IF(Table2[[#This Row],[ip_risk_score]]&gt;0.5,"MEDIUM","LOW"))</f>
        <v>MEDIUM</v>
      </c>
      <c r="Q4990" s="5">
        <f>Table2[[#This Row],[transaction_amount]]-Table2[[#This Row],[avg_transaction_amount]]</f>
        <v>13906.32</v>
      </c>
    </row>
    <row r="4991" spans="1:17" x14ac:dyDescent="0.25">
      <c r="A4991" s="4" t="s">
        <v>8864</v>
      </c>
      <c r="B4991" s="5" t="s">
        <v>1749</v>
      </c>
      <c r="C4991" s="5">
        <v>30032.560000000001</v>
      </c>
      <c r="D4991" s="5" t="s">
        <v>26</v>
      </c>
      <c r="E4991" s="5" t="s">
        <v>21</v>
      </c>
      <c r="F4991" s="5" t="s">
        <v>22</v>
      </c>
      <c r="G4991" s="5" t="s">
        <v>23</v>
      </c>
      <c r="H4991" s="5">
        <v>746</v>
      </c>
      <c r="I4991" s="5">
        <v>11</v>
      </c>
      <c r="J4991" s="5">
        <v>4</v>
      </c>
      <c r="K4991" s="5">
        <v>15930.34</v>
      </c>
      <c r="L4991" s="5">
        <v>0</v>
      </c>
      <c r="M4991" s="5">
        <v>0.313</v>
      </c>
      <c r="N4991" s="5">
        <v>9</v>
      </c>
      <c r="O4991" s="6">
        <v>0</v>
      </c>
      <c r="P4991" s="5" t="str">
        <f>IF(Table2[[#This Row],[ip_risk_score]]&gt;0.8,"HIGH",IF(Table2[[#This Row],[ip_risk_score]]&gt;0.5,"MEDIUM","LOW"))</f>
        <v>LOW</v>
      </c>
      <c r="Q4991" s="5">
        <f>Table2[[#This Row],[transaction_amount]]-Table2[[#This Row],[avg_transaction_amount]]</f>
        <v>14102.220000000001</v>
      </c>
    </row>
    <row r="4992" spans="1:17" x14ac:dyDescent="0.25">
      <c r="A4992" s="4" t="s">
        <v>8865</v>
      </c>
      <c r="B4992" s="5" t="s">
        <v>4977</v>
      </c>
      <c r="C4992" s="5">
        <v>36575.97</v>
      </c>
      <c r="D4992" s="5" t="s">
        <v>26</v>
      </c>
      <c r="E4992" s="5" t="s">
        <v>27</v>
      </c>
      <c r="F4992" s="5" t="s">
        <v>22</v>
      </c>
      <c r="G4992" s="5" t="s">
        <v>48</v>
      </c>
      <c r="H4992" s="5">
        <v>1544</v>
      </c>
      <c r="I4992" s="5">
        <v>19</v>
      </c>
      <c r="J4992" s="5">
        <v>2</v>
      </c>
      <c r="K4992" s="5">
        <v>10575.11</v>
      </c>
      <c r="L4992" s="5">
        <v>0</v>
      </c>
      <c r="M4992" s="5">
        <v>0.96599999999999997</v>
      </c>
      <c r="N4992" s="5">
        <v>4</v>
      </c>
      <c r="O4992" s="6">
        <v>0</v>
      </c>
      <c r="P4992" s="5" t="str">
        <f>IF(Table2[[#This Row],[ip_risk_score]]&gt;0.8,"HIGH",IF(Table2[[#This Row],[ip_risk_score]]&gt;0.5,"MEDIUM","LOW"))</f>
        <v>HIGH</v>
      </c>
      <c r="Q4992" s="5">
        <f>Table2[[#This Row],[transaction_amount]]-Table2[[#This Row],[avg_transaction_amount]]</f>
        <v>26000.86</v>
      </c>
    </row>
    <row r="4993" spans="1:17" x14ac:dyDescent="0.25">
      <c r="A4993" s="4" t="s">
        <v>8866</v>
      </c>
      <c r="B4993" s="5" t="s">
        <v>8867</v>
      </c>
      <c r="C4993" s="5">
        <v>38498.839999999997</v>
      </c>
      <c r="D4993" s="5" t="s">
        <v>26</v>
      </c>
      <c r="E4993" s="5" t="s">
        <v>21</v>
      </c>
      <c r="F4993" s="5" t="s">
        <v>22</v>
      </c>
      <c r="G4993" s="5" t="s">
        <v>23</v>
      </c>
      <c r="H4993" s="5">
        <v>607</v>
      </c>
      <c r="I4993" s="5">
        <v>8</v>
      </c>
      <c r="J4993" s="5">
        <v>2</v>
      </c>
      <c r="K4993" s="5">
        <v>13428.22</v>
      </c>
      <c r="L4993" s="5">
        <v>0</v>
      </c>
      <c r="M4993" s="5">
        <v>0.16800000000000001</v>
      </c>
      <c r="N4993" s="5">
        <v>7</v>
      </c>
      <c r="O4993" s="6">
        <v>1</v>
      </c>
      <c r="P4993" s="5" t="str">
        <f>IF(Table2[[#This Row],[ip_risk_score]]&gt;0.8,"HIGH",IF(Table2[[#This Row],[ip_risk_score]]&gt;0.5,"MEDIUM","LOW"))</f>
        <v>LOW</v>
      </c>
      <c r="Q4993" s="5">
        <f>Table2[[#This Row],[transaction_amount]]-Table2[[#This Row],[avg_transaction_amount]]</f>
        <v>25070.619999999995</v>
      </c>
    </row>
    <row r="4994" spans="1:17" x14ac:dyDescent="0.25">
      <c r="A4994" s="4" t="s">
        <v>8868</v>
      </c>
      <c r="B4994" s="5" t="s">
        <v>8869</v>
      </c>
      <c r="C4994" s="5">
        <v>48771.75</v>
      </c>
      <c r="D4994" s="5" t="s">
        <v>20</v>
      </c>
      <c r="E4994" s="5" t="s">
        <v>31</v>
      </c>
      <c r="F4994" s="5" t="s">
        <v>22</v>
      </c>
      <c r="G4994" s="5" t="s">
        <v>33</v>
      </c>
      <c r="H4994" s="5">
        <v>602</v>
      </c>
      <c r="I4994" s="5">
        <v>22</v>
      </c>
      <c r="J4994" s="5">
        <v>4</v>
      </c>
      <c r="K4994" s="5">
        <v>18921.669999999998</v>
      </c>
      <c r="L4994" s="5">
        <v>0</v>
      </c>
      <c r="M4994" s="5">
        <v>0.27</v>
      </c>
      <c r="N4994" s="5">
        <v>5</v>
      </c>
      <c r="O4994" s="6">
        <v>0</v>
      </c>
      <c r="P4994" s="5" t="str">
        <f>IF(Table2[[#This Row],[ip_risk_score]]&gt;0.8,"HIGH",IF(Table2[[#This Row],[ip_risk_score]]&gt;0.5,"MEDIUM","LOW"))</f>
        <v>LOW</v>
      </c>
      <c r="Q4994" s="5">
        <f>Table2[[#This Row],[transaction_amount]]-Table2[[#This Row],[avg_transaction_amount]]</f>
        <v>29850.080000000002</v>
      </c>
    </row>
    <row r="4995" spans="1:17" x14ac:dyDescent="0.25">
      <c r="A4995" s="4" t="s">
        <v>8870</v>
      </c>
      <c r="B4995" s="5" t="s">
        <v>8871</v>
      </c>
      <c r="C4995" s="5">
        <v>28699.49</v>
      </c>
      <c r="D4995" s="5" t="s">
        <v>53</v>
      </c>
      <c r="E4995" s="5" t="s">
        <v>31</v>
      </c>
      <c r="F4995" s="5" t="s">
        <v>32</v>
      </c>
      <c r="G4995" s="5" t="s">
        <v>33</v>
      </c>
      <c r="H4995" s="5">
        <v>1989</v>
      </c>
      <c r="I4995" s="5">
        <v>3</v>
      </c>
      <c r="J4995" s="5">
        <v>2</v>
      </c>
      <c r="K4995" s="5">
        <v>15957.45</v>
      </c>
      <c r="L4995" s="5">
        <v>0</v>
      </c>
      <c r="M4995" s="5">
        <v>0.45300000000000001</v>
      </c>
      <c r="N4995" s="5">
        <v>2</v>
      </c>
      <c r="O4995" s="6">
        <v>0</v>
      </c>
      <c r="P4995" s="5" t="str">
        <f>IF(Table2[[#This Row],[ip_risk_score]]&gt;0.8,"HIGH",IF(Table2[[#This Row],[ip_risk_score]]&gt;0.5,"MEDIUM","LOW"))</f>
        <v>LOW</v>
      </c>
      <c r="Q4995" s="5">
        <f>Table2[[#This Row],[transaction_amount]]-Table2[[#This Row],[avg_transaction_amount]]</f>
        <v>12742.04</v>
      </c>
    </row>
    <row r="4996" spans="1:17" x14ac:dyDescent="0.25">
      <c r="A4996" s="4" t="s">
        <v>8872</v>
      </c>
      <c r="B4996" s="5" t="s">
        <v>8873</v>
      </c>
      <c r="C4996" s="5">
        <v>17114.97</v>
      </c>
      <c r="D4996" s="5" t="s">
        <v>26</v>
      </c>
      <c r="E4996" s="5" t="s">
        <v>31</v>
      </c>
      <c r="F4996" s="5" t="s">
        <v>32</v>
      </c>
      <c r="G4996" s="5" t="s">
        <v>38</v>
      </c>
      <c r="H4996" s="5">
        <v>736</v>
      </c>
      <c r="I4996" s="5">
        <v>17</v>
      </c>
      <c r="J4996" s="5">
        <v>2</v>
      </c>
      <c r="K4996" s="5">
        <v>22870.05</v>
      </c>
      <c r="L4996" s="5">
        <v>0</v>
      </c>
      <c r="M4996" s="5">
        <v>0.126</v>
      </c>
      <c r="N4996" s="5">
        <v>3</v>
      </c>
      <c r="O4996" s="6">
        <v>0</v>
      </c>
      <c r="P4996" s="5" t="str">
        <f>IF(Table2[[#This Row],[ip_risk_score]]&gt;0.8,"HIGH",IF(Table2[[#This Row],[ip_risk_score]]&gt;0.5,"MEDIUM","LOW"))</f>
        <v>LOW</v>
      </c>
      <c r="Q4996" s="5">
        <f>Table2[[#This Row],[transaction_amount]]-Table2[[#This Row],[avg_transaction_amount]]</f>
        <v>-5755.0799999999981</v>
      </c>
    </row>
    <row r="4997" spans="1:17" x14ac:dyDescent="0.25">
      <c r="A4997" s="4" t="s">
        <v>8874</v>
      </c>
      <c r="B4997" s="5" t="s">
        <v>8875</v>
      </c>
      <c r="C4997" s="5">
        <v>32440.799999999999</v>
      </c>
      <c r="D4997" s="5" t="s">
        <v>20</v>
      </c>
      <c r="E4997" s="5" t="s">
        <v>31</v>
      </c>
      <c r="F4997" s="5" t="s">
        <v>22</v>
      </c>
      <c r="G4997" s="5" t="s">
        <v>33</v>
      </c>
      <c r="H4997" s="5">
        <v>1709</v>
      </c>
      <c r="I4997" s="5">
        <v>15</v>
      </c>
      <c r="J4997" s="5">
        <v>2</v>
      </c>
      <c r="K4997" s="5">
        <v>10884.39</v>
      </c>
      <c r="L4997" s="5">
        <v>0</v>
      </c>
      <c r="M4997" s="5">
        <v>0.42399999999999999</v>
      </c>
      <c r="N4997" s="5">
        <v>8</v>
      </c>
      <c r="O4997" s="6">
        <v>0</v>
      </c>
      <c r="P4997" s="5" t="str">
        <f>IF(Table2[[#This Row],[ip_risk_score]]&gt;0.8,"HIGH",IF(Table2[[#This Row],[ip_risk_score]]&gt;0.5,"MEDIUM","LOW"))</f>
        <v>LOW</v>
      </c>
      <c r="Q4997" s="5">
        <f>Table2[[#This Row],[transaction_amount]]-Table2[[#This Row],[avg_transaction_amount]]</f>
        <v>21556.41</v>
      </c>
    </row>
    <row r="4998" spans="1:17" x14ac:dyDescent="0.25">
      <c r="A4998" s="4" t="s">
        <v>8876</v>
      </c>
      <c r="B4998" s="5" t="s">
        <v>6851</v>
      </c>
      <c r="C4998" s="5">
        <v>3468.61</v>
      </c>
      <c r="D4998" s="5" t="s">
        <v>53</v>
      </c>
      <c r="E4998" s="5" t="s">
        <v>41</v>
      </c>
      <c r="F4998" s="5" t="s">
        <v>32</v>
      </c>
      <c r="G4998" s="5" t="s">
        <v>58</v>
      </c>
      <c r="H4998" s="5">
        <v>1423</v>
      </c>
      <c r="I4998" s="5">
        <v>20</v>
      </c>
      <c r="J4998" s="5">
        <v>4</v>
      </c>
      <c r="K4998" s="5">
        <v>3306.63</v>
      </c>
      <c r="L4998" s="5">
        <v>1</v>
      </c>
      <c r="M4998" s="5">
        <v>3.9E-2</v>
      </c>
      <c r="N4998" s="5">
        <v>5</v>
      </c>
      <c r="O4998" s="6">
        <v>0</v>
      </c>
      <c r="P4998" s="5" t="str">
        <f>IF(Table2[[#This Row],[ip_risk_score]]&gt;0.8,"HIGH",IF(Table2[[#This Row],[ip_risk_score]]&gt;0.5,"MEDIUM","LOW"))</f>
        <v>LOW</v>
      </c>
      <c r="Q4998" s="5">
        <f>Table2[[#This Row],[transaction_amount]]-Table2[[#This Row],[avg_transaction_amount]]</f>
        <v>161.98000000000002</v>
      </c>
    </row>
    <row r="4999" spans="1:17" x14ac:dyDescent="0.25">
      <c r="A4999" s="4" t="s">
        <v>8877</v>
      </c>
      <c r="B4999" s="5" t="s">
        <v>8878</v>
      </c>
      <c r="C4999" s="5">
        <v>44875</v>
      </c>
      <c r="D4999" s="5" t="s">
        <v>20</v>
      </c>
      <c r="E4999" s="5" t="s">
        <v>41</v>
      </c>
      <c r="F4999" s="5" t="s">
        <v>22</v>
      </c>
      <c r="G4999" s="5" t="s">
        <v>38</v>
      </c>
      <c r="H4999" s="5">
        <v>1785</v>
      </c>
      <c r="I4999" s="5">
        <v>23</v>
      </c>
      <c r="J4999" s="5">
        <v>4</v>
      </c>
      <c r="K4999" s="5">
        <v>15217.3</v>
      </c>
      <c r="L4999" s="5">
        <v>0</v>
      </c>
      <c r="M4999" s="5">
        <v>0.92400000000000004</v>
      </c>
      <c r="N4999" s="5">
        <v>3</v>
      </c>
      <c r="O4999" s="6">
        <v>0</v>
      </c>
      <c r="P4999" s="5" t="str">
        <f>IF(Table2[[#This Row],[ip_risk_score]]&gt;0.8,"HIGH",IF(Table2[[#This Row],[ip_risk_score]]&gt;0.5,"MEDIUM","LOW"))</f>
        <v>HIGH</v>
      </c>
      <c r="Q4999" s="5">
        <f>Table2[[#This Row],[transaction_amount]]-Table2[[#This Row],[avg_transaction_amount]]</f>
        <v>29657.7</v>
      </c>
    </row>
    <row r="5000" spans="1:17" x14ac:dyDescent="0.25">
      <c r="A5000" s="4" t="s">
        <v>8879</v>
      </c>
      <c r="B5000" s="5" t="s">
        <v>8880</v>
      </c>
      <c r="C5000" s="5">
        <v>6013.08</v>
      </c>
      <c r="D5000" s="5" t="s">
        <v>26</v>
      </c>
      <c r="E5000" s="5" t="s">
        <v>21</v>
      </c>
      <c r="F5000" s="5" t="s">
        <v>28</v>
      </c>
      <c r="G5000" s="5" t="s">
        <v>33</v>
      </c>
      <c r="H5000" s="5">
        <v>1456</v>
      </c>
      <c r="I5000" s="5">
        <v>9</v>
      </c>
      <c r="J5000" s="5">
        <v>1</v>
      </c>
      <c r="K5000" s="5">
        <v>7844.45</v>
      </c>
      <c r="L5000" s="5">
        <v>0</v>
      </c>
      <c r="M5000" s="5">
        <v>0.32200000000000001</v>
      </c>
      <c r="N5000" s="5">
        <v>8</v>
      </c>
      <c r="O5000" s="6">
        <v>1</v>
      </c>
      <c r="P5000" s="5" t="str">
        <f>IF(Table2[[#This Row],[ip_risk_score]]&gt;0.8,"HIGH",IF(Table2[[#This Row],[ip_risk_score]]&gt;0.5,"MEDIUM","LOW"))</f>
        <v>LOW</v>
      </c>
      <c r="Q5000" s="5">
        <f>Table2[[#This Row],[transaction_amount]]-Table2[[#This Row],[avg_transaction_amount]]</f>
        <v>-1831.37</v>
      </c>
    </row>
    <row r="5001" spans="1:17" x14ac:dyDescent="0.25">
      <c r="A5001" s="4" t="s">
        <v>8881</v>
      </c>
      <c r="B5001" s="5" t="s">
        <v>6721</v>
      </c>
      <c r="C5001" s="5">
        <v>16425.75</v>
      </c>
      <c r="D5001" s="5" t="s">
        <v>20</v>
      </c>
      <c r="E5001" s="5" t="s">
        <v>27</v>
      </c>
      <c r="F5001" s="5" t="s">
        <v>28</v>
      </c>
      <c r="G5001" s="5" t="s">
        <v>48</v>
      </c>
      <c r="H5001" s="5">
        <v>934</v>
      </c>
      <c r="I5001" s="5">
        <v>21</v>
      </c>
      <c r="J5001" s="5">
        <v>4</v>
      </c>
      <c r="K5001" s="5">
        <v>18537.48</v>
      </c>
      <c r="L5001" s="5">
        <v>0</v>
      </c>
      <c r="M5001" s="5">
        <v>0.63400000000000001</v>
      </c>
      <c r="N5001" s="5">
        <v>7</v>
      </c>
      <c r="O5001" s="6">
        <v>0</v>
      </c>
      <c r="P5001" s="5" t="str">
        <f>IF(Table2[[#This Row],[ip_risk_score]]&gt;0.8,"HIGH",IF(Table2[[#This Row],[ip_risk_score]]&gt;0.5,"MEDIUM","LOW"))</f>
        <v>MEDIUM</v>
      </c>
      <c r="Q5001" s="5">
        <f>Table2[[#This Row],[transaction_amount]]-Table2[[#This Row],[avg_transaction_amount]]</f>
        <v>-2111.7299999999996</v>
      </c>
    </row>
    <row r="5002" spans="1:17" x14ac:dyDescent="0.25">
      <c r="A5002" s="4" t="s">
        <v>8882</v>
      </c>
      <c r="B5002" s="5" t="s">
        <v>8883</v>
      </c>
      <c r="C5002" s="5">
        <v>40796.480000000003</v>
      </c>
      <c r="D5002" s="5" t="s">
        <v>20</v>
      </c>
      <c r="E5002" s="5" t="s">
        <v>31</v>
      </c>
      <c r="F5002" s="5" t="s">
        <v>28</v>
      </c>
      <c r="G5002" s="5" t="s">
        <v>23</v>
      </c>
      <c r="H5002" s="5">
        <v>1444</v>
      </c>
      <c r="I5002" s="5">
        <v>11</v>
      </c>
      <c r="J5002" s="5">
        <v>1</v>
      </c>
      <c r="K5002" s="5">
        <v>15657.66</v>
      </c>
      <c r="L5002" s="5">
        <v>0</v>
      </c>
      <c r="M5002" s="5">
        <v>0.871</v>
      </c>
      <c r="N5002" s="5">
        <v>7</v>
      </c>
      <c r="O5002" s="6">
        <v>0</v>
      </c>
      <c r="P5002" s="5" t="str">
        <f>IF(Table2[[#This Row],[ip_risk_score]]&gt;0.8,"HIGH",IF(Table2[[#This Row],[ip_risk_score]]&gt;0.5,"MEDIUM","LOW"))</f>
        <v>HIGH</v>
      </c>
      <c r="Q5002" s="5">
        <f>Table2[[#This Row],[transaction_amount]]-Table2[[#This Row],[avg_transaction_amount]]</f>
        <v>25138.820000000003</v>
      </c>
    </row>
    <row r="5003" spans="1:17" x14ac:dyDescent="0.25">
      <c r="A5003" s="4" t="s">
        <v>8884</v>
      </c>
      <c r="B5003" s="5" t="s">
        <v>478</v>
      </c>
      <c r="C5003" s="5">
        <v>29885.75</v>
      </c>
      <c r="D5003" s="5" t="s">
        <v>20</v>
      </c>
      <c r="E5003" s="5" t="s">
        <v>31</v>
      </c>
      <c r="F5003" s="5" t="s">
        <v>32</v>
      </c>
      <c r="G5003" s="5" t="s">
        <v>33</v>
      </c>
      <c r="H5003" s="5">
        <v>1614</v>
      </c>
      <c r="I5003" s="5">
        <v>10</v>
      </c>
      <c r="J5003" s="5">
        <v>4</v>
      </c>
      <c r="K5003" s="5">
        <v>23384.58</v>
      </c>
      <c r="L5003" s="5">
        <v>1</v>
      </c>
      <c r="M5003" s="5">
        <v>0.81799999999999995</v>
      </c>
      <c r="N5003" s="5">
        <v>7</v>
      </c>
      <c r="O5003" s="6">
        <v>0</v>
      </c>
      <c r="P5003" s="5" t="str">
        <f>IF(Table2[[#This Row],[ip_risk_score]]&gt;0.8,"HIGH",IF(Table2[[#This Row],[ip_risk_score]]&gt;0.5,"MEDIUM","LOW"))</f>
        <v>HIGH</v>
      </c>
      <c r="Q5003" s="5">
        <f>Table2[[#This Row],[transaction_amount]]-Table2[[#This Row],[avg_transaction_amount]]</f>
        <v>6501.1699999999983</v>
      </c>
    </row>
    <row r="5004" spans="1:17" x14ac:dyDescent="0.25">
      <c r="A5004" s="4" t="s">
        <v>8885</v>
      </c>
      <c r="B5004" s="5" t="s">
        <v>3621</v>
      </c>
      <c r="C5004" s="5">
        <v>19712.09</v>
      </c>
      <c r="D5004" s="5" t="s">
        <v>20</v>
      </c>
      <c r="E5004" s="5" t="s">
        <v>41</v>
      </c>
      <c r="F5004" s="5" t="s">
        <v>22</v>
      </c>
      <c r="G5004" s="5" t="s">
        <v>48</v>
      </c>
      <c r="H5004" s="5">
        <v>658</v>
      </c>
      <c r="I5004" s="5">
        <v>4</v>
      </c>
      <c r="J5004" s="5">
        <v>3</v>
      </c>
      <c r="K5004" s="5">
        <v>17299.29</v>
      </c>
      <c r="L5004" s="5">
        <v>0</v>
      </c>
      <c r="M5004" s="5">
        <v>0.873</v>
      </c>
      <c r="N5004" s="5">
        <v>5</v>
      </c>
      <c r="O5004" s="6">
        <v>0</v>
      </c>
      <c r="P5004" s="5" t="str">
        <f>IF(Table2[[#This Row],[ip_risk_score]]&gt;0.8,"HIGH",IF(Table2[[#This Row],[ip_risk_score]]&gt;0.5,"MEDIUM","LOW"))</f>
        <v>HIGH</v>
      </c>
      <c r="Q5004" s="5">
        <f>Table2[[#This Row],[transaction_amount]]-Table2[[#This Row],[avg_transaction_amount]]</f>
        <v>2412.7999999999993</v>
      </c>
    </row>
    <row r="5005" spans="1:17" x14ac:dyDescent="0.25">
      <c r="A5005" s="4" t="s">
        <v>8886</v>
      </c>
      <c r="B5005" s="5" t="s">
        <v>8887</v>
      </c>
      <c r="C5005" s="5">
        <v>23698.11</v>
      </c>
      <c r="D5005" s="5" t="s">
        <v>53</v>
      </c>
      <c r="E5005" s="5" t="s">
        <v>41</v>
      </c>
      <c r="F5005" s="5" t="s">
        <v>28</v>
      </c>
      <c r="G5005" s="5" t="s">
        <v>38</v>
      </c>
      <c r="H5005" s="5">
        <v>1697</v>
      </c>
      <c r="I5005" s="5">
        <v>19</v>
      </c>
      <c r="J5005" s="5">
        <v>1</v>
      </c>
      <c r="K5005" s="5">
        <v>12979.71</v>
      </c>
      <c r="L5005" s="5">
        <v>0</v>
      </c>
      <c r="M5005" s="5">
        <v>0.72</v>
      </c>
      <c r="N5005" s="5">
        <v>4</v>
      </c>
      <c r="O5005" s="6">
        <v>0</v>
      </c>
      <c r="P5005" s="5" t="str">
        <f>IF(Table2[[#This Row],[ip_risk_score]]&gt;0.8,"HIGH",IF(Table2[[#This Row],[ip_risk_score]]&gt;0.5,"MEDIUM","LOW"))</f>
        <v>MEDIUM</v>
      </c>
      <c r="Q5005" s="5">
        <f>Table2[[#This Row],[transaction_amount]]-Table2[[#This Row],[avg_transaction_amount]]</f>
        <v>10718.400000000001</v>
      </c>
    </row>
    <row r="5006" spans="1:17" x14ac:dyDescent="0.25">
      <c r="A5006" s="4" t="s">
        <v>8888</v>
      </c>
      <c r="B5006" s="5" t="s">
        <v>8377</v>
      </c>
      <c r="C5006" s="5">
        <v>42734.64</v>
      </c>
      <c r="D5006" s="5" t="s">
        <v>26</v>
      </c>
      <c r="E5006" s="5" t="s">
        <v>31</v>
      </c>
      <c r="F5006" s="5" t="s">
        <v>28</v>
      </c>
      <c r="G5006" s="5" t="s">
        <v>23</v>
      </c>
      <c r="H5006" s="5">
        <v>456</v>
      </c>
      <c r="I5006" s="5">
        <v>10</v>
      </c>
      <c r="J5006" s="5">
        <v>2</v>
      </c>
      <c r="K5006" s="5">
        <v>3683.69</v>
      </c>
      <c r="L5006" s="5">
        <v>0</v>
      </c>
      <c r="M5006" s="5">
        <v>0.19400000000000001</v>
      </c>
      <c r="N5006" s="5">
        <v>6</v>
      </c>
      <c r="O5006" s="6">
        <v>0</v>
      </c>
      <c r="P5006" s="5" t="str">
        <f>IF(Table2[[#This Row],[ip_risk_score]]&gt;0.8,"HIGH",IF(Table2[[#This Row],[ip_risk_score]]&gt;0.5,"MEDIUM","LOW"))</f>
        <v>LOW</v>
      </c>
      <c r="Q5006" s="5">
        <f>Table2[[#This Row],[transaction_amount]]-Table2[[#This Row],[avg_transaction_amount]]</f>
        <v>39050.949999999997</v>
      </c>
    </row>
    <row r="5007" spans="1:17" x14ac:dyDescent="0.25">
      <c r="A5007" s="4" t="s">
        <v>8889</v>
      </c>
      <c r="B5007" s="5" t="s">
        <v>8890</v>
      </c>
      <c r="C5007" s="5">
        <v>17033.22</v>
      </c>
      <c r="D5007" s="5" t="s">
        <v>53</v>
      </c>
      <c r="E5007" s="5" t="s">
        <v>27</v>
      </c>
      <c r="F5007" s="5" t="s">
        <v>32</v>
      </c>
      <c r="G5007" s="5" t="s">
        <v>33</v>
      </c>
      <c r="H5007" s="5">
        <v>1436</v>
      </c>
      <c r="I5007" s="5">
        <v>15</v>
      </c>
      <c r="J5007" s="5">
        <v>3</v>
      </c>
      <c r="K5007" s="5">
        <v>3692.23</v>
      </c>
      <c r="L5007" s="5">
        <v>0</v>
      </c>
      <c r="M5007" s="5">
        <v>0.36699999999999999</v>
      </c>
      <c r="N5007" s="5">
        <v>6</v>
      </c>
      <c r="O5007" s="6">
        <v>0</v>
      </c>
      <c r="P5007" s="5" t="str">
        <f>IF(Table2[[#This Row],[ip_risk_score]]&gt;0.8,"HIGH",IF(Table2[[#This Row],[ip_risk_score]]&gt;0.5,"MEDIUM","LOW"))</f>
        <v>LOW</v>
      </c>
      <c r="Q5007" s="5">
        <f>Table2[[#This Row],[transaction_amount]]-Table2[[#This Row],[avg_transaction_amount]]</f>
        <v>13340.990000000002</v>
      </c>
    </row>
    <row r="5008" spans="1:17" x14ac:dyDescent="0.25">
      <c r="A5008" s="4" t="s">
        <v>8891</v>
      </c>
      <c r="B5008" s="5" t="s">
        <v>935</v>
      </c>
      <c r="C5008" s="5">
        <v>43489</v>
      </c>
      <c r="D5008" s="5" t="s">
        <v>20</v>
      </c>
      <c r="E5008" s="5" t="s">
        <v>21</v>
      </c>
      <c r="F5008" s="5" t="s">
        <v>32</v>
      </c>
      <c r="G5008" s="5" t="s">
        <v>38</v>
      </c>
      <c r="H5008" s="5">
        <v>106</v>
      </c>
      <c r="I5008" s="5">
        <v>14</v>
      </c>
      <c r="J5008" s="5">
        <v>4</v>
      </c>
      <c r="K5008" s="5">
        <v>19246.5</v>
      </c>
      <c r="L5008" s="5">
        <v>1</v>
      </c>
      <c r="M5008" s="5">
        <v>0.51200000000000001</v>
      </c>
      <c r="N5008" s="5">
        <v>6</v>
      </c>
      <c r="O5008" s="6">
        <v>0</v>
      </c>
      <c r="P5008" s="5" t="str">
        <f>IF(Table2[[#This Row],[ip_risk_score]]&gt;0.8,"HIGH",IF(Table2[[#This Row],[ip_risk_score]]&gt;0.5,"MEDIUM","LOW"))</f>
        <v>MEDIUM</v>
      </c>
      <c r="Q5008" s="5">
        <f>Table2[[#This Row],[transaction_amount]]-Table2[[#This Row],[avg_transaction_amount]]</f>
        <v>24242.5</v>
      </c>
    </row>
    <row r="5009" spans="1:17" x14ac:dyDescent="0.25">
      <c r="A5009" s="4" t="s">
        <v>8892</v>
      </c>
      <c r="B5009" s="5" t="s">
        <v>4510</v>
      </c>
      <c r="C5009" s="5">
        <v>4452.3100000000004</v>
      </c>
      <c r="D5009" s="5" t="s">
        <v>20</v>
      </c>
      <c r="E5009" s="5" t="s">
        <v>21</v>
      </c>
      <c r="F5009" s="5" t="s">
        <v>28</v>
      </c>
      <c r="G5009" s="5" t="s">
        <v>33</v>
      </c>
      <c r="H5009" s="5">
        <v>388</v>
      </c>
      <c r="I5009" s="5">
        <v>5</v>
      </c>
      <c r="J5009" s="5">
        <v>4</v>
      </c>
      <c r="K5009" s="5">
        <v>26434.52</v>
      </c>
      <c r="L5009" s="5">
        <v>0</v>
      </c>
      <c r="M5009" s="5">
        <v>0.33700000000000002</v>
      </c>
      <c r="N5009" s="5">
        <v>8</v>
      </c>
      <c r="O5009" s="6">
        <v>0</v>
      </c>
      <c r="P5009" s="5" t="str">
        <f>IF(Table2[[#This Row],[ip_risk_score]]&gt;0.8,"HIGH",IF(Table2[[#This Row],[ip_risk_score]]&gt;0.5,"MEDIUM","LOW"))</f>
        <v>LOW</v>
      </c>
      <c r="Q5009" s="5">
        <f>Table2[[#This Row],[transaction_amount]]-Table2[[#This Row],[avg_transaction_amount]]</f>
        <v>-21982.21</v>
      </c>
    </row>
    <row r="5010" spans="1:17" x14ac:dyDescent="0.25">
      <c r="A5010" s="4" t="s">
        <v>8893</v>
      </c>
      <c r="B5010" s="5" t="s">
        <v>8894</v>
      </c>
      <c r="C5010" s="5">
        <v>38851.08</v>
      </c>
      <c r="D5010" s="5" t="s">
        <v>26</v>
      </c>
      <c r="E5010" s="5" t="s">
        <v>21</v>
      </c>
      <c r="F5010" s="5" t="s">
        <v>22</v>
      </c>
      <c r="G5010" s="5" t="s">
        <v>38</v>
      </c>
      <c r="H5010" s="5">
        <v>679</v>
      </c>
      <c r="I5010" s="5">
        <v>12</v>
      </c>
      <c r="J5010" s="5">
        <v>3</v>
      </c>
      <c r="K5010" s="5">
        <v>12502.15</v>
      </c>
      <c r="L5010" s="5">
        <v>1</v>
      </c>
      <c r="M5010" s="5">
        <v>0.95499999999999996</v>
      </c>
      <c r="N5010" s="5">
        <v>6</v>
      </c>
      <c r="O5010" s="6">
        <v>0</v>
      </c>
      <c r="P5010" s="5" t="str">
        <f>IF(Table2[[#This Row],[ip_risk_score]]&gt;0.8,"HIGH",IF(Table2[[#This Row],[ip_risk_score]]&gt;0.5,"MEDIUM","LOW"))</f>
        <v>HIGH</v>
      </c>
      <c r="Q5010" s="5">
        <f>Table2[[#This Row],[transaction_amount]]-Table2[[#This Row],[avg_transaction_amount]]</f>
        <v>26348.93</v>
      </c>
    </row>
    <row r="5011" spans="1:17" x14ac:dyDescent="0.25">
      <c r="A5011" s="4" t="s">
        <v>8895</v>
      </c>
      <c r="B5011" s="5" t="s">
        <v>600</v>
      </c>
      <c r="C5011" s="5">
        <v>42385</v>
      </c>
      <c r="D5011" s="5" t="s">
        <v>26</v>
      </c>
      <c r="E5011" s="5" t="s">
        <v>21</v>
      </c>
      <c r="F5011" s="5" t="s">
        <v>22</v>
      </c>
      <c r="G5011" s="5" t="s">
        <v>33</v>
      </c>
      <c r="H5011" s="5">
        <v>1219</v>
      </c>
      <c r="I5011" s="5">
        <v>15</v>
      </c>
      <c r="J5011" s="5">
        <v>0</v>
      </c>
      <c r="K5011" s="5">
        <v>15970.6</v>
      </c>
      <c r="L5011" s="5">
        <v>0</v>
      </c>
      <c r="M5011" s="5">
        <v>0.80700000000000005</v>
      </c>
      <c r="N5011" s="5">
        <v>4</v>
      </c>
      <c r="O5011" s="6">
        <v>0</v>
      </c>
      <c r="P5011" s="5" t="str">
        <f>IF(Table2[[#This Row],[ip_risk_score]]&gt;0.8,"HIGH",IF(Table2[[#This Row],[ip_risk_score]]&gt;0.5,"MEDIUM","LOW"))</f>
        <v>HIGH</v>
      </c>
      <c r="Q5011" s="5">
        <f>Table2[[#This Row],[transaction_amount]]-Table2[[#This Row],[avg_transaction_amount]]</f>
        <v>26414.400000000001</v>
      </c>
    </row>
    <row r="5012" spans="1:17" x14ac:dyDescent="0.25">
      <c r="A5012" s="4" t="s">
        <v>8896</v>
      </c>
      <c r="B5012" s="5" t="s">
        <v>8897</v>
      </c>
      <c r="C5012" s="5">
        <v>9131.7900000000009</v>
      </c>
      <c r="D5012" s="5" t="s">
        <v>53</v>
      </c>
      <c r="E5012" s="5" t="s">
        <v>27</v>
      </c>
      <c r="F5012" s="5" t="s">
        <v>22</v>
      </c>
      <c r="G5012" s="5" t="s">
        <v>48</v>
      </c>
      <c r="H5012" s="5">
        <v>1713</v>
      </c>
      <c r="I5012" s="5">
        <v>2</v>
      </c>
      <c r="J5012" s="5">
        <v>2</v>
      </c>
      <c r="K5012" s="5">
        <v>17777.25</v>
      </c>
      <c r="L5012" s="5">
        <v>1</v>
      </c>
      <c r="M5012" s="5">
        <v>0.79900000000000004</v>
      </c>
      <c r="N5012" s="5">
        <v>4</v>
      </c>
      <c r="O5012" s="6">
        <v>0</v>
      </c>
      <c r="P5012" s="5" t="str">
        <f>IF(Table2[[#This Row],[ip_risk_score]]&gt;0.8,"HIGH",IF(Table2[[#This Row],[ip_risk_score]]&gt;0.5,"MEDIUM","LOW"))</f>
        <v>MEDIUM</v>
      </c>
      <c r="Q5012" s="5">
        <f>Table2[[#This Row],[transaction_amount]]-Table2[[#This Row],[avg_transaction_amount]]</f>
        <v>-8645.4599999999991</v>
      </c>
    </row>
    <row r="5013" spans="1:17" x14ac:dyDescent="0.25">
      <c r="A5013" s="4" t="s">
        <v>8898</v>
      </c>
      <c r="B5013" s="5" t="s">
        <v>8899</v>
      </c>
      <c r="C5013" s="5">
        <v>21545.81</v>
      </c>
      <c r="D5013" s="5" t="s">
        <v>53</v>
      </c>
      <c r="E5013" s="5" t="s">
        <v>27</v>
      </c>
      <c r="F5013" s="5" t="s">
        <v>28</v>
      </c>
      <c r="G5013" s="5" t="s">
        <v>58</v>
      </c>
      <c r="H5013" s="5">
        <v>1277</v>
      </c>
      <c r="I5013" s="5">
        <v>17</v>
      </c>
      <c r="J5013" s="5">
        <v>1</v>
      </c>
      <c r="K5013" s="5">
        <v>14371.2</v>
      </c>
      <c r="L5013" s="5">
        <v>0</v>
      </c>
      <c r="M5013" s="5">
        <v>0.36099999999999999</v>
      </c>
      <c r="N5013" s="5">
        <v>5</v>
      </c>
      <c r="O5013" s="6">
        <v>0</v>
      </c>
      <c r="P5013" s="5" t="str">
        <f>IF(Table2[[#This Row],[ip_risk_score]]&gt;0.8,"HIGH",IF(Table2[[#This Row],[ip_risk_score]]&gt;0.5,"MEDIUM","LOW"))</f>
        <v>LOW</v>
      </c>
      <c r="Q5013" s="5">
        <f>Table2[[#This Row],[transaction_amount]]-Table2[[#This Row],[avg_transaction_amount]]</f>
        <v>7174.6100000000006</v>
      </c>
    </row>
    <row r="5014" spans="1:17" x14ac:dyDescent="0.25">
      <c r="A5014" s="4" t="s">
        <v>8900</v>
      </c>
      <c r="B5014" s="5" t="s">
        <v>4525</v>
      </c>
      <c r="C5014" s="5">
        <v>8316.7099999999991</v>
      </c>
      <c r="D5014" s="5" t="s">
        <v>26</v>
      </c>
      <c r="E5014" s="5" t="s">
        <v>27</v>
      </c>
      <c r="F5014" s="5" t="s">
        <v>32</v>
      </c>
      <c r="G5014" s="5" t="s">
        <v>48</v>
      </c>
      <c r="H5014" s="5">
        <v>640</v>
      </c>
      <c r="I5014" s="5">
        <v>0</v>
      </c>
      <c r="J5014" s="5">
        <v>3</v>
      </c>
      <c r="K5014" s="5">
        <v>1880.95</v>
      </c>
      <c r="L5014" s="5">
        <v>0</v>
      </c>
      <c r="M5014" s="5">
        <v>0.755</v>
      </c>
      <c r="N5014" s="5">
        <v>7</v>
      </c>
      <c r="O5014" s="6">
        <v>0</v>
      </c>
      <c r="P5014" s="5" t="str">
        <f>IF(Table2[[#This Row],[ip_risk_score]]&gt;0.8,"HIGH",IF(Table2[[#This Row],[ip_risk_score]]&gt;0.5,"MEDIUM","LOW"))</f>
        <v>MEDIUM</v>
      </c>
      <c r="Q5014" s="5">
        <f>Table2[[#This Row],[transaction_amount]]-Table2[[#This Row],[avg_transaction_amount]]</f>
        <v>6435.7599999999993</v>
      </c>
    </row>
    <row r="5015" spans="1:17" x14ac:dyDescent="0.25">
      <c r="A5015" s="4" t="s">
        <v>8901</v>
      </c>
      <c r="B5015" s="5" t="s">
        <v>1179</v>
      </c>
      <c r="C5015" s="5">
        <v>35344.879999999997</v>
      </c>
      <c r="D5015" s="5" t="s">
        <v>53</v>
      </c>
      <c r="E5015" s="5" t="s">
        <v>41</v>
      </c>
      <c r="F5015" s="5" t="s">
        <v>22</v>
      </c>
      <c r="G5015" s="5" t="s">
        <v>23</v>
      </c>
      <c r="H5015" s="5">
        <v>717</v>
      </c>
      <c r="I5015" s="5">
        <v>16</v>
      </c>
      <c r="J5015" s="5">
        <v>1</v>
      </c>
      <c r="K5015" s="5">
        <v>17715.27</v>
      </c>
      <c r="L5015" s="5">
        <v>0</v>
      </c>
      <c r="M5015" s="5">
        <v>0.61399999999999999</v>
      </c>
      <c r="N5015" s="5">
        <v>1</v>
      </c>
      <c r="O5015" s="6">
        <v>0</v>
      </c>
      <c r="P5015" s="5" t="str">
        <f>IF(Table2[[#This Row],[ip_risk_score]]&gt;0.8,"HIGH",IF(Table2[[#This Row],[ip_risk_score]]&gt;0.5,"MEDIUM","LOW"))</f>
        <v>MEDIUM</v>
      </c>
      <c r="Q5015" s="5">
        <f>Table2[[#This Row],[transaction_amount]]-Table2[[#This Row],[avg_transaction_amount]]</f>
        <v>17629.609999999997</v>
      </c>
    </row>
    <row r="5016" spans="1:17" x14ac:dyDescent="0.25">
      <c r="A5016" s="4" t="s">
        <v>8902</v>
      </c>
      <c r="B5016" s="5" t="s">
        <v>8903</v>
      </c>
      <c r="C5016" s="5">
        <v>26790.62</v>
      </c>
      <c r="D5016" s="5" t="s">
        <v>20</v>
      </c>
      <c r="E5016" s="5" t="s">
        <v>31</v>
      </c>
      <c r="F5016" s="5" t="s">
        <v>28</v>
      </c>
      <c r="G5016" s="5" t="s">
        <v>33</v>
      </c>
      <c r="H5016" s="5">
        <v>512</v>
      </c>
      <c r="I5016" s="5">
        <v>19</v>
      </c>
      <c r="J5016" s="5">
        <v>4</v>
      </c>
      <c r="K5016" s="5">
        <v>4199.3599999999997</v>
      </c>
      <c r="L5016" s="5">
        <v>0</v>
      </c>
      <c r="M5016" s="5">
        <v>0.375</v>
      </c>
      <c r="N5016" s="5">
        <v>1</v>
      </c>
      <c r="O5016" s="6">
        <v>1</v>
      </c>
      <c r="P5016" s="5" t="str">
        <f>IF(Table2[[#This Row],[ip_risk_score]]&gt;0.8,"HIGH",IF(Table2[[#This Row],[ip_risk_score]]&gt;0.5,"MEDIUM","LOW"))</f>
        <v>LOW</v>
      </c>
      <c r="Q5016" s="5">
        <f>Table2[[#This Row],[transaction_amount]]-Table2[[#This Row],[avg_transaction_amount]]</f>
        <v>22591.26</v>
      </c>
    </row>
    <row r="5017" spans="1:17" x14ac:dyDescent="0.25">
      <c r="A5017" s="4" t="s">
        <v>8904</v>
      </c>
      <c r="B5017" s="5" t="s">
        <v>8905</v>
      </c>
      <c r="C5017" s="5">
        <v>31784.400000000001</v>
      </c>
      <c r="D5017" s="5" t="s">
        <v>20</v>
      </c>
      <c r="E5017" s="5" t="s">
        <v>27</v>
      </c>
      <c r="F5017" s="5" t="s">
        <v>28</v>
      </c>
      <c r="G5017" s="5" t="s">
        <v>58</v>
      </c>
      <c r="H5017" s="5">
        <v>297</v>
      </c>
      <c r="I5017" s="5">
        <v>5</v>
      </c>
      <c r="J5017" s="5">
        <v>0</v>
      </c>
      <c r="K5017" s="5">
        <v>16718.54</v>
      </c>
      <c r="L5017" s="5">
        <v>0</v>
      </c>
      <c r="M5017" s="5">
        <v>0.308</v>
      </c>
      <c r="N5017" s="5">
        <v>5</v>
      </c>
      <c r="O5017" s="6">
        <v>0</v>
      </c>
      <c r="P5017" s="5" t="str">
        <f>IF(Table2[[#This Row],[ip_risk_score]]&gt;0.8,"HIGH",IF(Table2[[#This Row],[ip_risk_score]]&gt;0.5,"MEDIUM","LOW"))</f>
        <v>LOW</v>
      </c>
      <c r="Q5017" s="5">
        <f>Table2[[#This Row],[transaction_amount]]-Table2[[#This Row],[avg_transaction_amount]]</f>
        <v>15065.86</v>
      </c>
    </row>
    <row r="5018" spans="1:17" x14ac:dyDescent="0.25">
      <c r="A5018" s="4" t="s">
        <v>8906</v>
      </c>
      <c r="B5018" s="5" t="s">
        <v>8907</v>
      </c>
      <c r="C5018" s="5">
        <v>9864.52</v>
      </c>
      <c r="D5018" s="5" t="s">
        <v>26</v>
      </c>
      <c r="E5018" s="5" t="s">
        <v>21</v>
      </c>
      <c r="F5018" s="5" t="s">
        <v>32</v>
      </c>
      <c r="G5018" s="5" t="s">
        <v>58</v>
      </c>
      <c r="H5018" s="5">
        <v>378</v>
      </c>
      <c r="I5018" s="5">
        <v>8</v>
      </c>
      <c r="J5018" s="5">
        <v>0</v>
      </c>
      <c r="K5018" s="5">
        <v>23283.78</v>
      </c>
      <c r="L5018" s="5">
        <v>0</v>
      </c>
      <c r="M5018" s="5">
        <v>0.78900000000000003</v>
      </c>
      <c r="N5018" s="5">
        <v>5</v>
      </c>
      <c r="O5018" s="6">
        <v>0</v>
      </c>
      <c r="P5018" s="5" t="str">
        <f>IF(Table2[[#This Row],[ip_risk_score]]&gt;0.8,"HIGH",IF(Table2[[#This Row],[ip_risk_score]]&gt;0.5,"MEDIUM","LOW"))</f>
        <v>MEDIUM</v>
      </c>
      <c r="Q5018" s="5">
        <f>Table2[[#This Row],[transaction_amount]]-Table2[[#This Row],[avg_transaction_amount]]</f>
        <v>-13419.259999999998</v>
      </c>
    </row>
    <row r="5019" spans="1:17" x14ac:dyDescent="0.25">
      <c r="A5019" s="4" t="s">
        <v>8908</v>
      </c>
      <c r="B5019" s="5" t="s">
        <v>1788</v>
      </c>
      <c r="C5019" s="5">
        <v>10626.71</v>
      </c>
      <c r="D5019" s="5" t="s">
        <v>53</v>
      </c>
      <c r="E5019" s="5" t="s">
        <v>27</v>
      </c>
      <c r="F5019" s="5" t="s">
        <v>22</v>
      </c>
      <c r="G5019" s="5" t="s">
        <v>23</v>
      </c>
      <c r="H5019" s="5">
        <v>74</v>
      </c>
      <c r="I5019" s="5">
        <v>3</v>
      </c>
      <c r="J5019" s="5">
        <v>1</v>
      </c>
      <c r="K5019" s="5">
        <v>262.89999999999998</v>
      </c>
      <c r="L5019" s="5">
        <v>1</v>
      </c>
      <c r="M5019" s="5">
        <v>0.59699999999999998</v>
      </c>
      <c r="N5019" s="5">
        <v>1</v>
      </c>
      <c r="O5019" s="6">
        <v>0</v>
      </c>
      <c r="P5019" s="5" t="str">
        <f>IF(Table2[[#This Row],[ip_risk_score]]&gt;0.8,"HIGH",IF(Table2[[#This Row],[ip_risk_score]]&gt;0.5,"MEDIUM","LOW"))</f>
        <v>MEDIUM</v>
      </c>
      <c r="Q5019" s="5">
        <f>Table2[[#This Row],[transaction_amount]]-Table2[[#This Row],[avg_transaction_amount]]</f>
        <v>10363.81</v>
      </c>
    </row>
    <row r="5020" spans="1:17" x14ac:dyDescent="0.25">
      <c r="A5020" s="4" t="s">
        <v>8909</v>
      </c>
      <c r="B5020" s="5" t="s">
        <v>8910</v>
      </c>
      <c r="C5020" s="5">
        <v>2122.79</v>
      </c>
      <c r="D5020" s="5" t="s">
        <v>20</v>
      </c>
      <c r="E5020" s="5" t="s">
        <v>31</v>
      </c>
      <c r="F5020" s="5" t="s">
        <v>28</v>
      </c>
      <c r="G5020" s="5" t="s">
        <v>23</v>
      </c>
      <c r="H5020" s="5">
        <v>171</v>
      </c>
      <c r="I5020" s="5">
        <v>6</v>
      </c>
      <c r="J5020" s="5">
        <v>4</v>
      </c>
      <c r="K5020" s="5">
        <v>12971.24</v>
      </c>
      <c r="L5020" s="5">
        <v>0</v>
      </c>
      <c r="M5020" s="5">
        <v>3.6999999999999998E-2</v>
      </c>
      <c r="N5020" s="5">
        <v>7</v>
      </c>
      <c r="O5020" s="6">
        <v>1</v>
      </c>
      <c r="P5020" s="5" t="str">
        <f>IF(Table2[[#This Row],[ip_risk_score]]&gt;0.8,"HIGH",IF(Table2[[#This Row],[ip_risk_score]]&gt;0.5,"MEDIUM","LOW"))</f>
        <v>LOW</v>
      </c>
      <c r="Q5020" s="5">
        <f>Table2[[#This Row],[transaction_amount]]-Table2[[#This Row],[avg_transaction_amount]]</f>
        <v>-10848.45</v>
      </c>
    </row>
    <row r="5021" spans="1:17" x14ac:dyDescent="0.25">
      <c r="A5021" s="4" t="s">
        <v>8911</v>
      </c>
      <c r="B5021" s="5" t="s">
        <v>7596</v>
      </c>
      <c r="C5021" s="5">
        <v>16137.27</v>
      </c>
      <c r="D5021" s="5" t="s">
        <v>26</v>
      </c>
      <c r="E5021" s="5" t="s">
        <v>41</v>
      </c>
      <c r="F5021" s="5" t="s">
        <v>22</v>
      </c>
      <c r="G5021" s="5" t="s">
        <v>58</v>
      </c>
      <c r="H5021" s="5">
        <v>606</v>
      </c>
      <c r="I5021" s="5">
        <v>22</v>
      </c>
      <c r="J5021" s="5">
        <v>0</v>
      </c>
      <c r="K5021" s="5">
        <v>22396.14</v>
      </c>
      <c r="L5021" s="5">
        <v>0</v>
      </c>
      <c r="M5021" s="5">
        <v>2.1999999999999999E-2</v>
      </c>
      <c r="N5021" s="5">
        <v>7</v>
      </c>
      <c r="O5021" s="6">
        <v>0</v>
      </c>
      <c r="P5021" s="5" t="str">
        <f>IF(Table2[[#This Row],[ip_risk_score]]&gt;0.8,"HIGH",IF(Table2[[#This Row],[ip_risk_score]]&gt;0.5,"MEDIUM","LOW"))</f>
        <v>LOW</v>
      </c>
      <c r="Q5021" s="5">
        <f>Table2[[#This Row],[transaction_amount]]-Table2[[#This Row],[avg_transaction_amount]]</f>
        <v>-6258.869999999999</v>
      </c>
    </row>
    <row r="5022" spans="1:17" x14ac:dyDescent="0.25">
      <c r="A5022" s="4" t="s">
        <v>8912</v>
      </c>
      <c r="B5022" s="5" t="s">
        <v>8913</v>
      </c>
      <c r="C5022" s="5">
        <v>28009.25</v>
      </c>
      <c r="D5022" s="5" t="s">
        <v>53</v>
      </c>
      <c r="E5022" s="5" t="s">
        <v>21</v>
      </c>
      <c r="F5022" s="5" t="s">
        <v>22</v>
      </c>
      <c r="G5022" s="5" t="s">
        <v>23</v>
      </c>
      <c r="H5022" s="5">
        <v>936</v>
      </c>
      <c r="I5022" s="5">
        <v>21</v>
      </c>
      <c r="J5022" s="5">
        <v>2</v>
      </c>
      <c r="K5022" s="5">
        <v>15903.23</v>
      </c>
      <c r="L5022" s="5">
        <v>0</v>
      </c>
      <c r="M5022" s="5">
        <v>0.84199999999999997</v>
      </c>
      <c r="N5022" s="5">
        <v>4</v>
      </c>
      <c r="O5022" s="6">
        <v>0</v>
      </c>
      <c r="P5022" s="5" t="str">
        <f>IF(Table2[[#This Row],[ip_risk_score]]&gt;0.8,"HIGH",IF(Table2[[#This Row],[ip_risk_score]]&gt;0.5,"MEDIUM","LOW"))</f>
        <v>HIGH</v>
      </c>
      <c r="Q5022" s="5">
        <f>Table2[[#This Row],[transaction_amount]]-Table2[[#This Row],[avg_transaction_amount]]</f>
        <v>12106.02</v>
      </c>
    </row>
    <row r="5023" spans="1:17" x14ac:dyDescent="0.25">
      <c r="A5023" s="4" t="s">
        <v>8914</v>
      </c>
      <c r="B5023" s="5" t="s">
        <v>8915</v>
      </c>
      <c r="C5023" s="5">
        <v>42903.85</v>
      </c>
      <c r="D5023" s="5" t="s">
        <v>20</v>
      </c>
      <c r="E5023" s="5" t="s">
        <v>41</v>
      </c>
      <c r="F5023" s="5" t="s">
        <v>22</v>
      </c>
      <c r="G5023" s="5" t="s">
        <v>23</v>
      </c>
      <c r="H5023" s="5">
        <v>580</v>
      </c>
      <c r="I5023" s="5">
        <v>10</v>
      </c>
      <c r="J5023" s="5">
        <v>4</v>
      </c>
      <c r="K5023" s="5">
        <v>7135.67</v>
      </c>
      <c r="L5023" s="5">
        <v>0</v>
      </c>
      <c r="M5023" s="5">
        <v>0.09</v>
      </c>
      <c r="N5023" s="5">
        <v>2</v>
      </c>
      <c r="O5023" s="6">
        <v>0</v>
      </c>
      <c r="P5023" s="5" t="str">
        <f>IF(Table2[[#This Row],[ip_risk_score]]&gt;0.8,"HIGH",IF(Table2[[#This Row],[ip_risk_score]]&gt;0.5,"MEDIUM","LOW"))</f>
        <v>LOW</v>
      </c>
      <c r="Q5023" s="5">
        <f>Table2[[#This Row],[transaction_amount]]-Table2[[#This Row],[avg_transaction_amount]]</f>
        <v>35768.18</v>
      </c>
    </row>
    <row r="5024" spans="1:17" x14ac:dyDescent="0.25">
      <c r="A5024" s="4" t="s">
        <v>8916</v>
      </c>
      <c r="B5024" s="5" t="s">
        <v>8917</v>
      </c>
      <c r="C5024" s="5">
        <v>33363.03</v>
      </c>
      <c r="D5024" s="5" t="s">
        <v>53</v>
      </c>
      <c r="E5024" s="5" t="s">
        <v>27</v>
      </c>
      <c r="F5024" s="5" t="s">
        <v>28</v>
      </c>
      <c r="G5024" s="5" t="s">
        <v>33</v>
      </c>
      <c r="H5024" s="5">
        <v>983</v>
      </c>
      <c r="I5024" s="5">
        <v>22</v>
      </c>
      <c r="J5024" s="5">
        <v>3</v>
      </c>
      <c r="K5024" s="5">
        <v>20957.27</v>
      </c>
      <c r="L5024" s="5">
        <v>0</v>
      </c>
      <c r="M5024" s="5">
        <v>0.51900000000000002</v>
      </c>
      <c r="N5024" s="5">
        <v>2</v>
      </c>
      <c r="O5024" s="6">
        <v>0</v>
      </c>
      <c r="P5024" s="5" t="str">
        <f>IF(Table2[[#This Row],[ip_risk_score]]&gt;0.8,"HIGH",IF(Table2[[#This Row],[ip_risk_score]]&gt;0.5,"MEDIUM","LOW"))</f>
        <v>MEDIUM</v>
      </c>
      <c r="Q5024" s="5">
        <f>Table2[[#This Row],[transaction_amount]]-Table2[[#This Row],[avg_transaction_amount]]</f>
        <v>12405.759999999998</v>
      </c>
    </row>
    <row r="5025" spans="1:17" x14ac:dyDescent="0.25">
      <c r="A5025" s="4" t="s">
        <v>8918</v>
      </c>
      <c r="B5025" s="5" t="s">
        <v>6246</v>
      </c>
      <c r="C5025" s="5">
        <v>21798.05</v>
      </c>
      <c r="D5025" s="5" t="s">
        <v>53</v>
      </c>
      <c r="E5025" s="5" t="s">
        <v>21</v>
      </c>
      <c r="F5025" s="5" t="s">
        <v>22</v>
      </c>
      <c r="G5025" s="5" t="s">
        <v>48</v>
      </c>
      <c r="H5025" s="5">
        <v>1827</v>
      </c>
      <c r="I5025" s="5">
        <v>2</v>
      </c>
      <c r="J5025" s="5">
        <v>3</v>
      </c>
      <c r="K5025" s="5">
        <v>23525.82</v>
      </c>
      <c r="L5025" s="5">
        <v>0</v>
      </c>
      <c r="M5025" s="5">
        <v>0.60899999999999999</v>
      </c>
      <c r="N5025" s="5">
        <v>4</v>
      </c>
      <c r="O5025" s="6">
        <v>0</v>
      </c>
      <c r="P5025" s="5" t="str">
        <f>IF(Table2[[#This Row],[ip_risk_score]]&gt;0.8,"HIGH",IF(Table2[[#This Row],[ip_risk_score]]&gt;0.5,"MEDIUM","LOW"))</f>
        <v>MEDIUM</v>
      </c>
      <c r="Q5025" s="5">
        <f>Table2[[#This Row],[transaction_amount]]-Table2[[#This Row],[avg_transaction_amount]]</f>
        <v>-1727.7700000000004</v>
      </c>
    </row>
    <row r="5026" spans="1:17" x14ac:dyDescent="0.25">
      <c r="A5026" s="4" t="s">
        <v>8919</v>
      </c>
      <c r="B5026" s="5" t="s">
        <v>1738</v>
      </c>
      <c r="C5026" s="5">
        <v>47658.35</v>
      </c>
      <c r="D5026" s="5" t="s">
        <v>53</v>
      </c>
      <c r="E5026" s="5" t="s">
        <v>21</v>
      </c>
      <c r="F5026" s="5" t="s">
        <v>32</v>
      </c>
      <c r="G5026" s="5" t="s">
        <v>38</v>
      </c>
      <c r="H5026" s="5">
        <v>671</v>
      </c>
      <c r="I5026" s="5">
        <v>15</v>
      </c>
      <c r="J5026" s="5">
        <v>3</v>
      </c>
      <c r="K5026" s="5">
        <v>10939.5</v>
      </c>
      <c r="L5026" s="5">
        <v>0</v>
      </c>
      <c r="M5026" s="5">
        <v>0.91600000000000004</v>
      </c>
      <c r="N5026" s="5">
        <v>2</v>
      </c>
      <c r="O5026" s="6">
        <v>0</v>
      </c>
      <c r="P5026" s="5" t="str">
        <f>IF(Table2[[#This Row],[ip_risk_score]]&gt;0.8,"HIGH",IF(Table2[[#This Row],[ip_risk_score]]&gt;0.5,"MEDIUM","LOW"))</f>
        <v>HIGH</v>
      </c>
      <c r="Q5026" s="5">
        <f>Table2[[#This Row],[transaction_amount]]-Table2[[#This Row],[avg_transaction_amount]]</f>
        <v>36718.85</v>
      </c>
    </row>
    <row r="5027" spans="1:17" x14ac:dyDescent="0.25">
      <c r="A5027" s="4" t="s">
        <v>8920</v>
      </c>
      <c r="B5027" s="5" t="s">
        <v>4216</v>
      </c>
      <c r="C5027" s="5">
        <v>35976.300000000003</v>
      </c>
      <c r="D5027" s="5" t="s">
        <v>26</v>
      </c>
      <c r="E5027" s="5" t="s">
        <v>27</v>
      </c>
      <c r="F5027" s="5" t="s">
        <v>28</v>
      </c>
      <c r="G5027" s="5" t="s">
        <v>58</v>
      </c>
      <c r="H5027" s="5">
        <v>1451</v>
      </c>
      <c r="I5027" s="5">
        <v>5</v>
      </c>
      <c r="J5027" s="5">
        <v>2</v>
      </c>
      <c r="K5027" s="5">
        <v>8992.2800000000007</v>
      </c>
      <c r="L5027" s="5">
        <v>0</v>
      </c>
      <c r="M5027" s="5">
        <v>0.51500000000000001</v>
      </c>
      <c r="N5027" s="5">
        <v>1</v>
      </c>
      <c r="O5027" s="6">
        <v>0</v>
      </c>
      <c r="P5027" s="5" t="str">
        <f>IF(Table2[[#This Row],[ip_risk_score]]&gt;0.8,"HIGH",IF(Table2[[#This Row],[ip_risk_score]]&gt;0.5,"MEDIUM","LOW"))</f>
        <v>MEDIUM</v>
      </c>
      <c r="Q5027" s="5">
        <f>Table2[[#This Row],[transaction_amount]]-Table2[[#This Row],[avg_transaction_amount]]</f>
        <v>26984.020000000004</v>
      </c>
    </row>
    <row r="5028" spans="1:17" x14ac:dyDescent="0.25">
      <c r="A5028" s="4" t="s">
        <v>8921</v>
      </c>
      <c r="B5028" s="5" t="s">
        <v>8922</v>
      </c>
      <c r="C5028" s="5">
        <v>46511.75</v>
      </c>
      <c r="D5028" s="5" t="s">
        <v>20</v>
      </c>
      <c r="E5028" s="5" t="s">
        <v>27</v>
      </c>
      <c r="F5028" s="5" t="s">
        <v>28</v>
      </c>
      <c r="G5028" s="5" t="s">
        <v>38</v>
      </c>
      <c r="H5028" s="5">
        <v>490</v>
      </c>
      <c r="I5028" s="5">
        <v>6</v>
      </c>
      <c r="J5028" s="5">
        <v>4</v>
      </c>
      <c r="K5028" s="5">
        <v>16399.63</v>
      </c>
      <c r="L5028" s="5">
        <v>0</v>
      </c>
      <c r="M5028" s="5">
        <v>0.19400000000000001</v>
      </c>
      <c r="N5028" s="5">
        <v>1</v>
      </c>
      <c r="O5028" s="6">
        <v>0</v>
      </c>
      <c r="P5028" s="5" t="str">
        <f>IF(Table2[[#This Row],[ip_risk_score]]&gt;0.8,"HIGH",IF(Table2[[#This Row],[ip_risk_score]]&gt;0.5,"MEDIUM","LOW"))</f>
        <v>LOW</v>
      </c>
      <c r="Q5028" s="5">
        <f>Table2[[#This Row],[transaction_amount]]-Table2[[#This Row],[avg_transaction_amount]]</f>
        <v>30112.12</v>
      </c>
    </row>
    <row r="5029" spans="1:17" x14ac:dyDescent="0.25">
      <c r="A5029" s="4" t="s">
        <v>8923</v>
      </c>
      <c r="B5029" s="5" t="s">
        <v>8924</v>
      </c>
      <c r="C5029" s="5">
        <v>26403.02</v>
      </c>
      <c r="D5029" s="5" t="s">
        <v>26</v>
      </c>
      <c r="E5029" s="5" t="s">
        <v>31</v>
      </c>
      <c r="F5029" s="5" t="s">
        <v>22</v>
      </c>
      <c r="G5029" s="5" t="s">
        <v>58</v>
      </c>
      <c r="H5029" s="5">
        <v>1666</v>
      </c>
      <c r="I5029" s="5">
        <v>11</v>
      </c>
      <c r="J5029" s="5">
        <v>1</v>
      </c>
      <c r="K5029" s="5">
        <v>11026.15</v>
      </c>
      <c r="L5029" s="5">
        <v>0</v>
      </c>
      <c r="M5029" s="5">
        <v>0.26100000000000001</v>
      </c>
      <c r="N5029" s="5">
        <v>8</v>
      </c>
      <c r="O5029" s="6">
        <v>0</v>
      </c>
      <c r="P5029" s="5" t="str">
        <f>IF(Table2[[#This Row],[ip_risk_score]]&gt;0.8,"HIGH",IF(Table2[[#This Row],[ip_risk_score]]&gt;0.5,"MEDIUM","LOW"))</f>
        <v>LOW</v>
      </c>
      <c r="Q5029" s="5">
        <f>Table2[[#This Row],[transaction_amount]]-Table2[[#This Row],[avg_transaction_amount]]</f>
        <v>15376.87</v>
      </c>
    </row>
    <row r="5030" spans="1:17" x14ac:dyDescent="0.25">
      <c r="A5030" s="4" t="s">
        <v>8925</v>
      </c>
      <c r="B5030" s="5" t="s">
        <v>5610</v>
      </c>
      <c r="C5030" s="5">
        <v>12982.27</v>
      </c>
      <c r="D5030" s="5" t="s">
        <v>20</v>
      </c>
      <c r="E5030" s="5" t="s">
        <v>27</v>
      </c>
      <c r="F5030" s="5" t="s">
        <v>22</v>
      </c>
      <c r="G5030" s="5" t="s">
        <v>58</v>
      </c>
      <c r="H5030" s="5">
        <v>278</v>
      </c>
      <c r="I5030" s="5">
        <v>6</v>
      </c>
      <c r="J5030" s="5">
        <v>1</v>
      </c>
      <c r="K5030" s="5">
        <v>25094.51</v>
      </c>
      <c r="L5030" s="5">
        <v>0</v>
      </c>
      <c r="M5030" s="5">
        <v>4.9000000000000002E-2</v>
      </c>
      <c r="N5030" s="5">
        <v>2</v>
      </c>
      <c r="O5030" s="6">
        <v>0</v>
      </c>
      <c r="P5030" s="5" t="str">
        <f>IF(Table2[[#This Row],[ip_risk_score]]&gt;0.8,"HIGH",IF(Table2[[#This Row],[ip_risk_score]]&gt;0.5,"MEDIUM","LOW"))</f>
        <v>LOW</v>
      </c>
      <c r="Q5030" s="5">
        <f>Table2[[#This Row],[transaction_amount]]-Table2[[#This Row],[avg_transaction_amount]]</f>
        <v>-12112.239999999998</v>
      </c>
    </row>
    <row r="5031" spans="1:17" x14ac:dyDescent="0.25">
      <c r="A5031" s="4" t="s">
        <v>8926</v>
      </c>
      <c r="B5031" s="5" t="s">
        <v>8927</v>
      </c>
      <c r="C5031" s="5">
        <v>2688.69</v>
      </c>
      <c r="D5031" s="5" t="s">
        <v>20</v>
      </c>
      <c r="E5031" s="5" t="s">
        <v>27</v>
      </c>
      <c r="F5031" s="5" t="s">
        <v>22</v>
      </c>
      <c r="G5031" s="5" t="s">
        <v>48</v>
      </c>
      <c r="H5031" s="5">
        <v>1800</v>
      </c>
      <c r="I5031" s="5">
        <v>21</v>
      </c>
      <c r="J5031" s="5">
        <v>4</v>
      </c>
      <c r="K5031" s="5">
        <v>23393.599999999999</v>
      </c>
      <c r="L5031" s="5">
        <v>0</v>
      </c>
      <c r="M5031" s="5">
        <v>0.222</v>
      </c>
      <c r="N5031" s="5">
        <v>9</v>
      </c>
      <c r="O5031" s="6">
        <v>0</v>
      </c>
      <c r="P5031" s="5" t="str">
        <f>IF(Table2[[#This Row],[ip_risk_score]]&gt;0.8,"HIGH",IF(Table2[[#This Row],[ip_risk_score]]&gt;0.5,"MEDIUM","LOW"))</f>
        <v>LOW</v>
      </c>
      <c r="Q5031" s="5">
        <f>Table2[[#This Row],[transaction_amount]]-Table2[[#This Row],[avg_transaction_amount]]</f>
        <v>-20704.91</v>
      </c>
    </row>
    <row r="5032" spans="1:17" x14ac:dyDescent="0.25">
      <c r="A5032" s="4" t="s">
        <v>8928</v>
      </c>
      <c r="B5032" s="5" t="s">
        <v>4798</v>
      </c>
      <c r="C5032" s="5">
        <v>36317.94</v>
      </c>
      <c r="D5032" s="5" t="s">
        <v>26</v>
      </c>
      <c r="E5032" s="5" t="s">
        <v>27</v>
      </c>
      <c r="F5032" s="5" t="s">
        <v>28</v>
      </c>
      <c r="G5032" s="5" t="s">
        <v>58</v>
      </c>
      <c r="H5032" s="5">
        <v>745</v>
      </c>
      <c r="I5032" s="5">
        <v>18</v>
      </c>
      <c r="J5032" s="5">
        <v>2</v>
      </c>
      <c r="K5032" s="5">
        <v>9425.4500000000007</v>
      </c>
      <c r="L5032" s="5">
        <v>0</v>
      </c>
      <c r="M5032" s="5">
        <v>0.81499999999999995</v>
      </c>
      <c r="N5032" s="5">
        <v>2</v>
      </c>
      <c r="O5032" s="6">
        <v>0</v>
      </c>
      <c r="P5032" s="5" t="str">
        <f>IF(Table2[[#This Row],[ip_risk_score]]&gt;0.8,"HIGH",IF(Table2[[#This Row],[ip_risk_score]]&gt;0.5,"MEDIUM","LOW"))</f>
        <v>HIGH</v>
      </c>
      <c r="Q5032" s="5">
        <f>Table2[[#This Row],[transaction_amount]]-Table2[[#This Row],[avg_transaction_amount]]</f>
        <v>26892.49</v>
      </c>
    </row>
    <row r="5033" spans="1:17" x14ac:dyDescent="0.25">
      <c r="A5033" s="4" t="s">
        <v>8929</v>
      </c>
      <c r="B5033" s="5" t="s">
        <v>8930</v>
      </c>
      <c r="C5033" s="5">
        <v>6109.08</v>
      </c>
      <c r="D5033" s="5" t="s">
        <v>26</v>
      </c>
      <c r="E5033" s="5" t="s">
        <v>21</v>
      </c>
      <c r="F5033" s="5" t="s">
        <v>32</v>
      </c>
      <c r="G5033" s="5" t="s">
        <v>58</v>
      </c>
      <c r="H5033" s="5">
        <v>576</v>
      </c>
      <c r="I5033" s="5">
        <v>21</v>
      </c>
      <c r="J5033" s="5">
        <v>4</v>
      </c>
      <c r="K5033" s="5">
        <v>13763.66</v>
      </c>
      <c r="L5033" s="5">
        <v>0</v>
      </c>
      <c r="M5033" s="5">
        <v>0.75700000000000001</v>
      </c>
      <c r="N5033" s="5">
        <v>4</v>
      </c>
      <c r="O5033" s="6">
        <v>0</v>
      </c>
      <c r="P5033" s="5" t="str">
        <f>IF(Table2[[#This Row],[ip_risk_score]]&gt;0.8,"HIGH",IF(Table2[[#This Row],[ip_risk_score]]&gt;0.5,"MEDIUM","LOW"))</f>
        <v>MEDIUM</v>
      </c>
      <c r="Q5033" s="5">
        <f>Table2[[#This Row],[transaction_amount]]-Table2[[#This Row],[avg_transaction_amount]]</f>
        <v>-7654.58</v>
      </c>
    </row>
    <row r="5034" spans="1:17" x14ac:dyDescent="0.25">
      <c r="A5034" s="4" t="s">
        <v>8931</v>
      </c>
      <c r="B5034" s="5" t="s">
        <v>2570</v>
      </c>
      <c r="C5034" s="5">
        <v>15173.62</v>
      </c>
      <c r="D5034" s="5" t="s">
        <v>20</v>
      </c>
      <c r="E5034" s="5" t="s">
        <v>31</v>
      </c>
      <c r="F5034" s="5" t="s">
        <v>32</v>
      </c>
      <c r="G5034" s="5" t="s">
        <v>48</v>
      </c>
      <c r="H5034" s="5">
        <v>1681</v>
      </c>
      <c r="I5034" s="5">
        <v>15</v>
      </c>
      <c r="J5034" s="5">
        <v>1</v>
      </c>
      <c r="K5034" s="5">
        <v>26695.69</v>
      </c>
      <c r="L5034" s="5">
        <v>0</v>
      </c>
      <c r="M5034" s="5">
        <v>8.2000000000000003E-2</v>
      </c>
      <c r="N5034" s="5">
        <v>7</v>
      </c>
      <c r="O5034" s="6">
        <v>0</v>
      </c>
      <c r="P5034" s="5" t="str">
        <f>IF(Table2[[#This Row],[ip_risk_score]]&gt;0.8,"HIGH",IF(Table2[[#This Row],[ip_risk_score]]&gt;0.5,"MEDIUM","LOW"))</f>
        <v>LOW</v>
      </c>
      <c r="Q5034" s="5">
        <f>Table2[[#This Row],[transaction_amount]]-Table2[[#This Row],[avg_transaction_amount]]</f>
        <v>-11522.069999999998</v>
      </c>
    </row>
    <row r="5035" spans="1:17" x14ac:dyDescent="0.25">
      <c r="A5035" s="4" t="s">
        <v>8932</v>
      </c>
      <c r="B5035" s="5" t="s">
        <v>7878</v>
      </c>
      <c r="C5035" s="5">
        <v>26646.92</v>
      </c>
      <c r="D5035" s="5" t="s">
        <v>20</v>
      </c>
      <c r="E5035" s="5" t="s">
        <v>21</v>
      </c>
      <c r="F5035" s="5" t="s">
        <v>28</v>
      </c>
      <c r="G5035" s="5" t="s">
        <v>23</v>
      </c>
      <c r="H5035" s="5">
        <v>1223</v>
      </c>
      <c r="I5035" s="5">
        <v>17</v>
      </c>
      <c r="J5035" s="5">
        <v>4</v>
      </c>
      <c r="K5035" s="5">
        <v>4506.5600000000004</v>
      </c>
      <c r="L5035" s="5">
        <v>0</v>
      </c>
      <c r="M5035" s="5">
        <v>0.48</v>
      </c>
      <c r="N5035" s="5">
        <v>7</v>
      </c>
      <c r="O5035" s="6">
        <v>0</v>
      </c>
      <c r="P5035" s="5" t="str">
        <f>IF(Table2[[#This Row],[ip_risk_score]]&gt;0.8,"HIGH",IF(Table2[[#This Row],[ip_risk_score]]&gt;0.5,"MEDIUM","LOW"))</f>
        <v>LOW</v>
      </c>
      <c r="Q5035" s="5">
        <f>Table2[[#This Row],[transaction_amount]]-Table2[[#This Row],[avg_transaction_amount]]</f>
        <v>22140.359999999997</v>
      </c>
    </row>
    <row r="5036" spans="1:17" x14ac:dyDescent="0.25">
      <c r="A5036" s="4" t="s">
        <v>8933</v>
      </c>
      <c r="B5036" s="5" t="s">
        <v>8934</v>
      </c>
      <c r="C5036" s="5">
        <v>28242.61</v>
      </c>
      <c r="D5036" s="5" t="s">
        <v>20</v>
      </c>
      <c r="E5036" s="5" t="s">
        <v>27</v>
      </c>
      <c r="F5036" s="5" t="s">
        <v>32</v>
      </c>
      <c r="G5036" s="5" t="s">
        <v>38</v>
      </c>
      <c r="H5036" s="5">
        <v>415</v>
      </c>
      <c r="I5036" s="5">
        <v>9</v>
      </c>
      <c r="J5036" s="5">
        <v>3</v>
      </c>
      <c r="K5036" s="5">
        <v>22651.54</v>
      </c>
      <c r="L5036" s="5">
        <v>0</v>
      </c>
      <c r="M5036" s="5">
        <v>0.30199999999999999</v>
      </c>
      <c r="N5036" s="5">
        <v>8</v>
      </c>
      <c r="O5036" s="6">
        <v>0</v>
      </c>
      <c r="P5036" s="5" t="str">
        <f>IF(Table2[[#This Row],[ip_risk_score]]&gt;0.8,"HIGH",IF(Table2[[#This Row],[ip_risk_score]]&gt;0.5,"MEDIUM","LOW"))</f>
        <v>LOW</v>
      </c>
      <c r="Q5036" s="5">
        <f>Table2[[#This Row],[transaction_amount]]-Table2[[#This Row],[avg_transaction_amount]]</f>
        <v>5591.07</v>
      </c>
    </row>
    <row r="5037" spans="1:17" x14ac:dyDescent="0.25">
      <c r="A5037" s="4" t="s">
        <v>8935</v>
      </c>
      <c r="B5037" s="5" t="s">
        <v>8936</v>
      </c>
      <c r="C5037" s="5">
        <v>30049.13</v>
      </c>
      <c r="D5037" s="5" t="s">
        <v>53</v>
      </c>
      <c r="E5037" s="5" t="s">
        <v>31</v>
      </c>
      <c r="F5037" s="5" t="s">
        <v>22</v>
      </c>
      <c r="G5037" s="5" t="s">
        <v>58</v>
      </c>
      <c r="H5037" s="5">
        <v>774</v>
      </c>
      <c r="I5037" s="5">
        <v>0</v>
      </c>
      <c r="J5037" s="5">
        <v>4</v>
      </c>
      <c r="K5037" s="5">
        <v>9572.44</v>
      </c>
      <c r="L5037" s="5">
        <v>0</v>
      </c>
      <c r="M5037" s="5">
        <v>0.65</v>
      </c>
      <c r="N5037" s="5">
        <v>3</v>
      </c>
      <c r="O5037" s="6">
        <v>0</v>
      </c>
      <c r="P5037" s="5" t="str">
        <f>IF(Table2[[#This Row],[ip_risk_score]]&gt;0.8,"HIGH",IF(Table2[[#This Row],[ip_risk_score]]&gt;0.5,"MEDIUM","LOW"))</f>
        <v>MEDIUM</v>
      </c>
      <c r="Q5037" s="5">
        <f>Table2[[#This Row],[transaction_amount]]-Table2[[#This Row],[avg_transaction_amount]]</f>
        <v>20476.690000000002</v>
      </c>
    </row>
    <row r="5038" spans="1:17" x14ac:dyDescent="0.25">
      <c r="A5038" s="4" t="s">
        <v>8937</v>
      </c>
      <c r="B5038" s="5" t="s">
        <v>1037</v>
      </c>
      <c r="C5038" s="5">
        <v>8354.4500000000007</v>
      </c>
      <c r="D5038" s="5" t="s">
        <v>20</v>
      </c>
      <c r="E5038" s="5" t="s">
        <v>27</v>
      </c>
      <c r="F5038" s="5" t="s">
        <v>28</v>
      </c>
      <c r="G5038" s="5" t="s">
        <v>48</v>
      </c>
      <c r="H5038" s="5">
        <v>1522</v>
      </c>
      <c r="I5038" s="5">
        <v>7</v>
      </c>
      <c r="J5038" s="5">
        <v>0</v>
      </c>
      <c r="K5038" s="5">
        <v>3672.36</v>
      </c>
      <c r="L5038" s="5">
        <v>0</v>
      </c>
      <c r="M5038" s="5">
        <v>0.96099999999999997</v>
      </c>
      <c r="N5038" s="5">
        <v>1</v>
      </c>
      <c r="O5038" s="6">
        <v>0</v>
      </c>
      <c r="P5038" s="5" t="str">
        <f>IF(Table2[[#This Row],[ip_risk_score]]&gt;0.8,"HIGH",IF(Table2[[#This Row],[ip_risk_score]]&gt;0.5,"MEDIUM","LOW"))</f>
        <v>HIGH</v>
      </c>
      <c r="Q5038" s="5">
        <f>Table2[[#This Row],[transaction_amount]]-Table2[[#This Row],[avg_transaction_amount]]</f>
        <v>4682.09</v>
      </c>
    </row>
    <row r="5039" spans="1:17" x14ac:dyDescent="0.25">
      <c r="A5039" s="4" t="s">
        <v>8938</v>
      </c>
      <c r="B5039" s="5" t="s">
        <v>8939</v>
      </c>
      <c r="C5039" s="5">
        <v>19017.88</v>
      </c>
      <c r="D5039" s="5" t="s">
        <v>26</v>
      </c>
      <c r="E5039" s="5" t="s">
        <v>21</v>
      </c>
      <c r="F5039" s="5" t="s">
        <v>32</v>
      </c>
      <c r="G5039" s="5" t="s">
        <v>58</v>
      </c>
      <c r="H5039" s="5">
        <v>1345</v>
      </c>
      <c r="I5039" s="5">
        <v>2</v>
      </c>
      <c r="J5039" s="5">
        <v>4</v>
      </c>
      <c r="K5039" s="5">
        <v>3597.67</v>
      </c>
      <c r="L5039" s="5">
        <v>0</v>
      </c>
      <c r="M5039" s="5">
        <v>0.63100000000000001</v>
      </c>
      <c r="N5039" s="5">
        <v>4</v>
      </c>
      <c r="O5039" s="6">
        <v>0</v>
      </c>
      <c r="P5039" s="5" t="str">
        <f>IF(Table2[[#This Row],[ip_risk_score]]&gt;0.8,"HIGH",IF(Table2[[#This Row],[ip_risk_score]]&gt;0.5,"MEDIUM","LOW"))</f>
        <v>MEDIUM</v>
      </c>
      <c r="Q5039" s="5">
        <f>Table2[[#This Row],[transaction_amount]]-Table2[[#This Row],[avg_transaction_amount]]</f>
        <v>15420.210000000001</v>
      </c>
    </row>
    <row r="5040" spans="1:17" x14ac:dyDescent="0.25">
      <c r="A5040" s="4" t="s">
        <v>8940</v>
      </c>
      <c r="B5040" s="5" t="s">
        <v>8941</v>
      </c>
      <c r="C5040" s="5">
        <v>30878.85</v>
      </c>
      <c r="D5040" s="5" t="s">
        <v>26</v>
      </c>
      <c r="E5040" s="5" t="s">
        <v>21</v>
      </c>
      <c r="F5040" s="5" t="s">
        <v>28</v>
      </c>
      <c r="G5040" s="5" t="s">
        <v>48</v>
      </c>
      <c r="H5040" s="5">
        <v>1629</v>
      </c>
      <c r="I5040" s="5">
        <v>15</v>
      </c>
      <c r="J5040" s="5">
        <v>1</v>
      </c>
      <c r="K5040" s="5">
        <v>8360.99</v>
      </c>
      <c r="L5040" s="5">
        <v>0</v>
      </c>
      <c r="M5040" s="5">
        <v>0.746</v>
      </c>
      <c r="N5040" s="5">
        <v>3</v>
      </c>
      <c r="O5040" s="6">
        <v>0</v>
      </c>
      <c r="P5040" s="5" t="str">
        <f>IF(Table2[[#This Row],[ip_risk_score]]&gt;0.8,"HIGH",IF(Table2[[#This Row],[ip_risk_score]]&gt;0.5,"MEDIUM","LOW"))</f>
        <v>MEDIUM</v>
      </c>
      <c r="Q5040" s="5">
        <f>Table2[[#This Row],[transaction_amount]]-Table2[[#This Row],[avg_transaction_amount]]</f>
        <v>22517.86</v>
      </c>
    </row>
    <row r="5041" spans="1:17" x14ac:dyDescent="0.25">
      <c r="A5041" s="4" t="s">
        <v>8942</v>
      </c>
      <c r="B5041" s="5" t="s">
        <v>5827</v>
      </c>
      <c r="C5041" s="5">
        <v>48492.45</v>
      </c>
      <c r="D5041" s="5" t="s">
        <v>26</v>
      </c>
      <c r="E5041" s="5" t="s">
        <v>27</v>
      </c>
      <c r="F5041" s="5" t="s">
        <v>32</v>
      </c>
      <c r="G5041" s="5" t="s">
        <v>38</v>
      </c>
      <c r="H5041" s="5">
        <v>1950</v>
      </c>
      <c r="I5041" s="5">
        <v>23</v>
      </c>
      <c r="J5041" s="5">
        <v>1</v>
      </c>
      <c r="K5041" s="5">
        <v>16487.580000000002</v>
      </c>
      <c r="L5041" s="5">
        <v>0</v>
      </c>
      <c r="M5041" s="5">
        <v>0.39800000000000002</v>
      </c>
      <c r="N5041" s="5">
        <v>4</v>
      </c>
      <c r="O5041" s="6">
        <v>0</v>
      </c>
      <c r="P5041" s="5" t="str">
        <f>IF(Table2[[#This Row],[ip_risk_score]]&gt;0.8,"HIGH",IF(Table2[[#This Row],[ip_risk_score]]&gt;0.5,"MEDIUM","LOW"))</f>
        <v>LOW</v>
      </c>
      <c r="Q5041" s="5">
        <f>Table2[[#This Row],[transaction_amount]]-Table2[[#This Row],[avg_transaction_amount]]</f>
        <v>32004.869999999995</v>
      </c>
    </row>
    <row r="5042" spans="1:17" x14ac:dyDescent="0.25">
      <c r="A5042" s="4" t="s">
        <v>8943</v>
      </c>
      <c r="B5042" s="5" t="s">
        <v>8944</v>
      </c>
      <c r="C5042" s="5">
        <v>36395.18</v>
      </c>
      <c r="D5042" s="5" t="s">
        <v>20</v>
      </c>
      <c r="E5042" s="5" t="s">
        <v>31</v>
      </c>
      <c r="F5042" s="5" t="s">
        <v>28</v>
      </c>
      <c r="G5042" s="5" t="s">
        <v>33</v>
      </c>
      <c r="H5042" s="5">
        <v>875</v>
      </c>
      <c r="I5042" s="5">
        <v>2</v>
      </c>
      <c r="J5042" s="5">
        <v>1</v>
      </c>
      <c r="K5042" s="5">
        <v>27245.91</v>
      </c>
      <c r="L5042" s="5">
        <v>0</v>
      </c>
      <c r="M5042" s="5">
        <v>3.3000000000000002E-2</v>
      </c>
      <c r="N5042" s="5">
        <v>6</v>
      </c>
      <c r="O5042" s="6">
        <v>0</v>
      </c>
      <c r="P5042" s="5" t="str">
        <f>IF(Table2[[#This Row],[ip_risk_score]]&gt;0.8,"HIGH",IF(Table2[[#This Row],[ip_risk_score]]&gt;0.5,"MEDIUM","LOW"))</f>
        <v>LOW</v>
      </c>
      <c r="Q5042" s="5">
        <f>Table2[[#This Row],[transaction_amount]]-Table2[[#This Row],[avg_transaction_amount]]</f>
        <v>9149.27</v>
      </c>
    </row>
    <row r="5043" spans="1:17" x14ac:dyDescent="0.25">
      <c r="A5043" s="4" t="s">
        <v>8945</v>
      </c>
      <c r="B5043" s="5" t="s">
        <v>8946</v>
      </c>
      <c r="C5043" s="5">
        <v>46134.06</v>
      </c>
      <c r="D5043" s="5" t="s">
        <v>20</v>
      </c>
      <c r="E5043" s="5" t="s">
        <v>21</v>
      </c>
      <c r="F5043" s="5" t="s">
        <v>32</v>
      </c>
      <c r="G5043" s="5" t="s">
        <v>23</v>
      </c>
      <c r="H5043" s="5">
        <v>1722</v>
      </c>
      <c r="I5043" s="5">
        <v>1</v>
      </c>
      <c r="J5043" s="5">
        <v>3</v>
      </c>
      <c r="K5043" s="5">
        <v>9159.5499999999993</v>
      </c>
      <c r="L5043" s="5">
        <v>0</v>
      </c>
      <c r="M5043" s="5">
        <v>0.41799999999999998</v>
      </c>
      <c r="N5043" s="5">
        <v>1</v>
      </c>
      <c r="O5043" s="6">
        <v>0</v>
      </c>
      <c r="P5043" s="5" t="str">
        <f>IF(Table2[[#This Row],[ip_risk_score]]&gt;0.8,"HIGH",IF(Table2[[#This Row],[ip_risk_score]]&gt;0.5,"MEDIUM","LOW"))</f>
        <v>LOW</v>
      </c>
      <c r="Q5043" s="5">
        <f>Table2[[#This Row],[transaction_amount]]-Table2[[#This Row],[avg_transaction_amount]]</f>
        <v>36974.509999999995</v>
      </c>
    </row>
    <row r="5044" spans="1:17" x14ac:dyDescent="0.25">
      <c r="A5044" s="4" t="s">
        <v>8947</v>
      </c>
      <c r="B5044" s="5" t="s">
        <v>8948</v>
      </c>
      <c r="C5044" s="5">
        <v>38122.49</v>
      </c>
      <c r="D5044" s="5" t="s">
        <v>53</v>
      </c>
      <c r="E5044" s="5" t="s">
        <v>27</v>
      </c>
      <c r="F5044" s="5" t="s">
        <v>28</v>
      </c>
      <c r="G5044" s="5" t="s">
        <v>33</v>
      </c>
      <c r="H5044" s="5">
        <v>1127</v>
      </c>
      <c r="I5044" s="5">
        <v>11</v>
      </c>
      <c r="J5044" s="5">
        <v>1</v>
      </c>
      <c r="K5044" s="5">
        <v>6056.91</v>
      </c>
      <c r="L5044" s="5">
        <v>0</v>
      </c>
      <c r="M5044" s="5">
        <v>0.51100000000000001</v>
      </c>
      <c r="N5044" s="5">
        <v>1</v>
      </c>
      <c r="O5044" s="6">
        <v>0</v>
      </c>
      <c r="P5044" s="5" t="str">
        <f>IF(Table2[[#This Row],[ip_risk_score]]&gt;0.8,"HIGH",IF(Table2[[#This Row],[ip_risk_score]]&gt;0.5,"MEDIUM","LOW"))</f>
        <v>MEDIUM</v>
      </c>
      <c r="Q5044" s="5">
        <f>Table2[[#This Row],[transaction_amount]]-Table2[[#This Row],[avg_transaction_amount]]</f>
        <v>32065.579999999998</v>
      </c>
    </row>
    <row r="5045" spans="1:17" x14ac:dyDescent="0.25">
      <c r="A5045" s="4" t="s">
        <v>8949</v>
      </c>
      <c r="B5045" s="5" t="s">
        <v>8950</v>
      </c>
      <c r="C5045" s="5">
        <v>29606.26</v>
      </c>
      <c r="D5045" s="5" t="s">
        <v>53</v>
      </c>
      <c r="E5045" s="5" t="s">
        <v>41</v>
      </c>
      <c r="F5045" s="5" t="s">
        <v>28</v>
      </c>
      <c r="G5045" s="5" t="s">
        <v>48</v>
      </c>
      <c r="H5045" s="5">
        <v>399</v>
      </c>
      <c r="I5045" s="5">
        <v>7</v>
      </c>
      <c r="J5045" s="5">
        <v>0</v>
      </c>
      <c r="K5045" s="5">
        <v>14411.78</v>
      </c>
      <c r="L5045" s="5">
        <v>0</v>
      </c>
      <c r="M5045" s="5">
        <v>0.49299999999999999</v>
      </c>
      <c r="N5045" s="5">
        <v>2</v>
      </c>
      <c r="O5045" s="6">
        <v>0</v>
      </c>
      <c r="P5045" s="5" t="str">
        <f>IF(Table2[[#This Row],[ip_risk_score]]&gt;0.8,"HIGH",IF(Table2[[#This Row],[ip_risk_score]]&gt;0.5,"MEDIUM","LOW"))</f>
        <v>LOW</v>
      </c>
      <c r="Q5045" s="5">
        <f>Table2[[#This Row],[transaction_amount]]-Table2[[#This Row],[avg_transaction_amount]]</f>
        <v>15194.479999999998</v>
      </c>
    </row>
    <row r="5046" spans="1:17" x14ac:dyDescent="0.25">
      <c r="A5046" s="4" t="s">
        <v>8951</v>
      </c>
      <c r="B5046" s="5" t="s">
        <v>8952</v>
      </c>
      <c r="C5046" s="5">
        <v>9641.57</v>
      </c>
      <c r="D5046" s="5" t="s">
        <v>26</v>
      </c>
      <c r="E5046" s="5" t="s">
        <v>27</v>
      </c>
      <c r="F5046" s="5" t="s">
        <v>28</v>
      </c>
      <c r="G5046" s="5" t="s">
        <v>58</v>
      </c>
      <c r="H5046" s="5">
        <v>556</v>
      </c>
      <c r="I5046" s="5">
        <v>18</v>
      </c>
      <c r="J5046" s="5">
        <v>4</v>
      </c>
      <c r="K5046" s="5">
        <v>4783.2</v>
      </c>
      <c r="L5046" s="5">
        <v>1</v>
      </c>
      <c r="M5046" s="5">
        <v>0.23400000000000001</v>
      </c>
      <c r="N5046" s="5">
        <v>3</v>
      </c>
      <c r="O5046" s="6">
        <v>0</v>
      </c>
      <c r="P5046" s="5" t="str">
        <f>IF(Table2[[#This Row],[ip_risk_score]]&gt;0.8,"HIGH",IF(Table2[[#This Row],[ip_risk_score]]&gt;0.5,"MEDIUM","LOW"))</f>
        <v>LOW</v>
      </c>
      <c r="Q5046" s="5">
        <f>Table2[[#This Row],[transaction_amount]]-Table2[[#This Row],[avg_transaction_amount]]</f>
        <v>4858.37</v>
      </c>
    </row>
    <row r="5047" spans="1:17" x14ac:dyDescent="0.25">
      <c r="A5047" s="4" t="s">
        <v>8953</v>
      </c>
      <c r="B5047" s="5" t="s">
        <v>8954</v>
      </c>
      <c r="C5047" s="5">
        <v>33350.949999999997</v>
      </c>
      <c r="D5047" s="5" t="s">
        <v>53</v>
      </c>
      <c r="E5047" s="5" t="s">
        <v>27</v>
      </c>
      <c r="F5047" s="5" t="s">
        <v>28</v>
      </c>
      <c r="G5047" s="5" t="s">
        <v>23</v>
      </c>
      <c r="H5047" s="5">
        <v>1444</v>
      </c>
      <c r="I5047" s="5">
        <v>23</v>
      </c>
      <c r="J5047" s="5">
        <v>2</v>
      </c>
      <c r="K5047" s="5">
        <v>8223.56</v>
      </c>
      <c r="L5047" s="5">
        <v>0</v>
      </c>
      <c r="M5047" s="5">
        <v>0.47499999999999998</v>
      </c>
      <c r="N5047" s="5">
        <v>5</v>
      </c>
      <c r="O5047" s="6">
        <v>0</v>
      </c>
      <c r="P5047" s="5" t="str">
        <f>IF(Table2[[#This Row],[ip_risk_score]]&gt;0.8,"HIGH",IF(Table2[[#This Row],[ip_risk_score]]&gt;0.5,"MEDIUM","LOW"))</f>
        <v>LOW</v>
      </c>
      <c r="Q5047" s="5">
        <f>Table2[[#This Row],[transaction_amount]]-Table2[[#This Row],[avg_transaction_amount]]</f>
        <v>25127.39</v>
      </c>
    </row>
    <row r="5048" spans="1:17" x14ac:dyDescent="0.25">
      <c r="A5048" s="4" t="s">
        <v>8955</v>
      </c>
      <c r="B5048" s="5" t="s">
        <v>8956</v>
      </c>
      <c r="C5048" s="5">
        <v>31187.81</v>
      </c>
      <c r="D5048" s="5" t="s">
        <v>53</v>
      </c>
      <c r="E5048" s="5" t="s">
        <v>31</v>
      </c>
      <c r="F5048" s="5" t="s">
        <v>28</v>
      </c>
      <c r="G5048" s="5" t="s">
        <v>38</v>
      </c>
      <c r="H5048" s="5">
        <v>1245</v>
      </c>
      <c r="I5048" s="5">
        <v>17</v>
      </c>
      <c r="J5048" s="5">
        <v>1</v>
      </c>
      <c r="K5048" s="5">
        <v>29600.27</v>
      </c>
      <c r="L5048" s="5">
        <v>0</v>
      </c>
      <c r="M5048" s="5">
        <v>0.71799999999999997</v>
      </c>
      <c r="N5048" s="5">
        <v>9</v>
      </c>
      <c r="O5048" s="6">
        <v>1</v>
      </c>
      <c r="P5048" s="5" t="str">
        <f>IF(Table2[[#This Row],[ip_risk_score]]&gt;0.8,"HIGH",IF(Table2[[#This Row],[ip_risk_score]]&gt;0.5,"MEDIUM","LOW"))</f>
        <v>MEDIUM</v>
      </c>
      <c r="Q5048" s="5">
        <f>Table2[[#This Row],[transaction_amount]]-Table2[[#This Row],[avg_transaction_amount]]</f>
        <v>1587.5400000000009</v>
      </c>
    </row>
    <row r="5049" spans="1:17" x14ac:dyDescent="0.25">
      <c r="A5049" s="4" t="s">
        <v>8957</v>
      </c>
      <c r="B5049" s="5" t="s">
        <v>8958</v>
      </c>
      <c r="C5049" s="5">
        <v>30143.34</v>
      </c>
      <c r="D5049" s="5" t="s">
        <v>26</v>
      </c>
      <c r="E5049" s="5" t="s">
        <v>27</v>
      </c>
      <c r="F5049" s="5" t="s">
        <v>22</v>
      </c>
      <c r="G5049" s="5" t="s">
        <v>23</v>
      </c>
      <c r="H5049" s="5">
        <v>1671</v>
      </c>
      <c r="I5049" s="5">
        <v>19</v>
      </c>
      <c r="J5049" s="5">
        <v>4</v>
      </c>
      <c r="K5049" s="5">
        <v>16785.71</v>
      </c>
      <c r="L5049" s="5">
        <v>0</v>
      </c>
      <c r="M5049" s="5">
        <v>0.311</v>
      </c>
      <c r="N5049" s="5">
        <v>6</v>
      </c>
      <c r="O5049" s="6">
        <v>0</v>
      </c>
      <c r="P5049" s="5" t="str">
        <f>IF(Table2[[#This Row],[ip_risk_score]]&gt;0.8,"HIGH",IF(Table2[[#This Row],[ip_risk_score]]&gt;0.5,"MEDIUM","LOW"))</f>
        <v>LOW</v>
      </c>
      <c r="Q5049" s="5">
        <f>Table2[[#This Row],[transaction_amount]]-Table2[[#This Row],[avg_transaction_amount]]</f>
        <v>13357.630000000001</v>
      </c>
    </row>
    <row r="5050" spans="1:17" x14ac:dyDescent="0.25">
      <c r="A5050" s="4" t="s">
        <v>8959</v>
      </c>
      <c r="B5050" s="5" t="s">
        <v>8960</v>
      </c>
      <c r="C5050" s="5">
        <v>24514.799999999999</v>
      </c>
      <c r="D5050" s="5" t="s">
        <v>20</v>
      </c>
      <c r="E5050" s="5" t="s">
        <v>41</v>
      </c>
      <c r="F5050" s="5" t="s">
        <v>28</v>
      </c>
      <c r="G5050" s="5" t="s">
        <v>58</v>
      </c>
      <c r="H5050" s="5">
        <v>1402</v>
      </c>
      <c r="I5050" s="5">
        <v>14</v>
      </c>
      <c r="J5050" s="5">
        <v>3</v>
      </c>
      <c r="K5050" s="5">
        <v>23538.9</v>
      </c>
      <c r="L5050" s="5">
        <v>1</v>
      </c>
      <c r="M5050" s="5">
        <v>0.63400000000000001</v>
      </c>
      <c r="N5050" s="5">
        <v>5</v>
      </c>
      <c r="O5050" s="6">
        <v>0</v>
      </c>
      <c r="P5050" s="5" t="str">
        <f>IF(Table2[[#This Row],[ip_risk_score]]&gt;0.8,"HIGH",IF(Table2[[#This Row],[ip_risk_score]]&gt;0.5,"MEDIUM","LOW"))</f>
        <v>MEDIUM</v>
      </c>
      <c r="Q5050" s="5">
        <f>Table2[[#This Row],[transaction_amount]]-Table2[[#This Row],[avg_transaction_amount]]</f>
        <v>975.89999999999782</v>
      </c>
    </row>
    <row r="5051" spans="1:17" x14ac:dyDescent="0.25">
      <c r="A5051" s="4" t="s">
        <v>8961</v>
      </c>
      <c r="B5051" s="5" t="s">
        <v>8962</v>
      </c>
      <c r="C5051" s="5">
        <v>26456.400000000001</v>
      </c>
      <c r="D5051" s="5" t="s">
        <v>53</v>
      </c>
      <c r="E5051" s="5" t="s">
        <v>27</v>
      </c>
      <c r="F5051" s="5" t="s">
        <v>28</v>
      </c>
      <c r="G5051" s="5" t="s">
        <v>33</v>
      </c>
      <c r="H5051" s="5">
        <v>751</v>
      </c>
      <c r="I5051" s="5">
        <v>16</v>
      </c>
      <c r="J5051" s="5">
        <v>4</v>
      </c>
      <c r="K5051" s="5">
        <v>6433.12</v>
      </c>
      <c r="L5051" s="5">
        <v>0</v>
      </c>
      <c r="M5051" s="5">
        <v>0.153</v>
      </c>
      <c r="N5051" s="5">
        <v>8</v>
      </c>
      <c r="O5051" s="6">
        <v>1</v>
      </c>
      <c r="P5051" s="5" t="str">
        <f>IF(Table2[[#This Row],[ip_risk_score]]&gt;0.8,"HIGH",IF(Table2[[#This Row],[ip_risk_score]]&gt;0.5,"MEDIUM","LOW"))</f>
        <v>LOW</v>
      </c>
      <c r="Q5051" s="5">
        <f>Table2[[#This Row],[transaction_amount]]-Table2[[#This Row],[avg_transaction_amount]]</f>
        <v>20023.280000000002</v>
      </c>
    </row>
    <row r="5052" spans="1:17" x14ac:dyDescent="0.25">
      <c r="A5052" s="4" t="s">
        <v>8963</v>
      </c>
      <c r="B5052" s="5" t="s">
        <v>1111</v>
      </c>
      <c r="C5052" s="5">
        <v>16755.400000000001</v>
      </c>
      <c r="D5052" s="5" t="s">
        <v>20</v>
      </c>
      <c r="E5052" s="5" t="s">
        <v>41</v>
      </c>
      <c r="F5052" s="5" t="s">
        <v>28</v>
      </c>
      <c r="G5052" s="5" t="s">
        <v>48</v>
      </c>
      <c r="H5052" s="5">
        <v>1201</v>
      </c>
      <c r="I5052" s="5">
        <v>17</v>
      </c>
      <c r="J5052" s="5">
        <v>1</v>
      </c>
      <c r="K5052" s="5">
        <v>15650.04</v>
      </c>
      <c r="L5052" s="5">
        <v>0</v>
      </c>
      <c r="M5052" s="5">
        <v>0.27800000000000002</v>
      </c>
      <c r="N5052" s="5">
        <v>1</v>
      </c>
      <c r="O5052" s="6">
        <v>0</v>
      </c>
      <c r="P5052" s="5" t="str">
        <f>IF(Table2[[#This Row],[ip_risk_score]]&gt;0.8,"HIGH",IF(Table2[[#This Row],[ip_risk_score]]&gt;0.5,"MEDIUM","LOW"))</f>
        <v>LOW</v>
      </c>
      <c r="Q5052" s="5">
        <f>Table2[[#This Row],[transaction_amount]]-Table2[[#This Row],[avg_transaction_amount]]</f>
        <v>1105.3600000000006</v>
      </c>
    </row>
    <row r="5053" spans="1:17" x14ac:dyDescent="0.25">
      <c r="A5053" s="4" t="s">
        <v>8964</v>
      </c>
      <c r="B5053" s="5" t="s">
        <v>1767</v>
      </c>
      <c r="C5053" s="5">
        <v>25989.67</v>
      </c>
      <c r="D5053" s="5" t="s">
        <v>26</v>
      </c>
      <c r="E5053" s="5" t="s">
        <v>21</v>
      </c>
      <c r="F5053" s="5" t="s">
        <v>32</v>
      </c>
      <c r="G5053" s="5" t="s">
        <v>33</v>
      </c>
      <c r="H5053" s="5">
        <v>1047</v>
      </c>
      <c r="I5053" s="5">
        <v>17</v>
      </c>
      <c r="J5053" s="5">
        <v>1</v>
      </c>
      <c r="K5053" s="5">
        <v>15364.82</v>
      </c>
      <c r="L5053" s="5">
        <v>0</v>
      </c>
      <c r="M5053" s="5">
        <v>0.88400000000000001</v>
      </c>
      <c r="N5053" s="5">
        <v>7</v>
      </c>
      <c r="O5053" s="6">
        <v>0</v>
      </c>
      <c r="P5053" s="5" t="str">
        <f>IF(Table2[[#This Row],[ip_risk_score]]&gt;0.8,"HIGH",IF(Table2[[#This Row],[ip_risk_score]]&gt;0.5,"MEDIUM","LOW"))</f>
        <v>HIGH</v>
      </c>
      <c r="Q5053" s="5">
        <f>Table2[[#This Row],[transaction_amount]]-Table2[[#This Row],[avg_transaction_amount]]</f>
        <v>10624.849999999999</v>
      </c>
    </row>
    <row r="5054" spans="1:17" x14ac:dyDescent="0.25">
      <c r="A5054" s="4" t="s">
        <v>8965</v>
      </c>
      <c r="B5054" s="5" t="s">
        <v>8966</v>
      </c>
      <c r="C5054" s="5">
        <v>9917.92</v>
      </c>
      <c r="D5054" s="5" t="s">
        <v>26</v>
      </c>
      <c r="E5054" s="5" t="s">
        <v>27</v>
      </c>
      <c r="F5054" s="5" t="s">
        <v>28</v>
      </c>
      <c r="G5054" s="5" t="s">
        <v>23</v>
      </c>
      <c r="H5054" s="5">
        <v>595</v>
      </c>
      <c r="I5054" s="5">
        <v>8</v>
      </c>
      <c r="J5054" s="5">
        <v>1</v>
      </c>
      <c r="K5054" s="5">
        <v>24398.77</v>
      </c>
      <c r="L5054" s="5">
        <v>0</v>
      </c>
      <c r="M5054" s="5">
        <v>0.627</v>
      </c>
      <c r="N5054" s="5">
        <v>8</v>
      </c>
      <c r="O5054" s="6">
        <v>0</v>
      </c>
      <c r="P5054" s="5" t="str">
        <f>IF(Table2[[#This Row],[ip_risk_score]]&gt;0.8,"HIGH",IF(Table2[[#This Row],[ip_risk_score]]&gt;0.5,"MEDIUM","LOW"))</f>
        <v>MEDIUM</v>
      </c>
      <c r="Q5054" s="5">
        <f>Table2[[#This Row],[transaction_amount]]-Table2[[#This Row],[avg_transaction_amount]]</f>
        <v>-14480.85</v>
      </c>
    </row>
    <row r="5055" spans="1:17" x14ac:dyDescent="0.25">
      <c r="A5055" s="4" t="s">
        <v>8967</v>
      </c>
      <c r="B5055" s="5" t="s">
        <v>8968</v>
      </c>
      <c r="C5055" s="5">
        <v>40268.46</v>
      </c>
      <c r="D5055" s="5" t="s">
        <v>53</v>
      </c>
      <c r="E5055" s="5" t="s">
        <v>31</v>
      </c>
      <c r="F5055" s="5" t="s">
        <v>22</v>
      </c>
      <c r="G5055" s="5" t="s">
        <v>58</v>
      </c>
      <c r="H5055" s="5">
        <v>1597</v>
      </c>
      <c r="I5055" s="5">
        <v>4</v>
      </c>
      <c r="J5055" s="5">
        <v>0</v>
      </c>
      <c r="K5055" s="5">
        <v>744.98</v>
      </c>
      <c r="L5055" s="5">
        <v>0</v>
      </c>
      <c r="M5055" s="5">
        <v>8.5999999999999993E-2</v>
      </c>
      <c r="N5055" s="5">
        <v>9</v>
      </c>
      <c r="O5055" s="6">
        <v>0</v>
      </c>
      <c r="P5055" s="5" t="str">
        <f>IF(Table2[[#This Row],[ip_risk_score]]&gt;0.8,"HIGH",IF(Table2[[#This Row],[ip_risk_score]]&gt;0.5,"MEDIUM","LOW"))</f>
        <v>LOW</v>
      </c>
      <c r="Q5055" s="5">
        <f>Table2[[#This Row],[transaction_amount]]-Table2[[#This Row],[avg_transaction_amount]]</f>
        <v>39523.479999999996</v>
      </c>
    </row>
    <row r="5056" spans="1:17" x14ac:dyDescent="0.25">
      <c r="A5056" s="4" t="s">
        <v>8969</v>
      </c>
      <c r="B5056" s="5" t="s">
        <v>4147</v>
      </c>
      <c r="C5056" s="5">
        <v>9329.56</v>
      </c>
      <c r="D5056" s="5" t="s">
        <v>26</v>
      </c>
      <c r="E5056" s="5" t="s">
        <v>27</v>
      </c>
      <c r="F5056" s="5" t="s">
        <v>28</v>
      </c>
      <c r="G5056" s="5" t="s">
        <v>48</v>
      </c>
      <c r="H5056" s="5">
        <v>883</v>
      </c>
      <c r="I5056" s="5">
        <v>10</v>
      </c>
      <c r="J5056" s="5">
        <v>4</v>
      </c>
      <c r="K5056" s="5">
        <v>25828.34</v>
      </c>
      <c r="L5056" s="5">
        <v>1</v>
      </c>
      <c r="M5056" s="5">
        <v>0.26500000000000001</v>
      </c>
      <c r="N5056" s="5">
        <v>9</v>
      </c>
      <c r="O5056" s="6">
        <v>0</v>
      </c>
      <c r="P5056" s="5" t="str">
        <f>IF(Table2[[#This Row],[ip_risk_score]]&gt;0.8,"HIGH",IF(Table2[[#This Row],[ip_risk_score]]&gt;0.5,"MEDIUM","LOW"))</f>
        <v>LOW</v>
      </c>
      <c r="Q5056" s="5">
        <f>Table2[[#This Row],[transaction_amount]]-Table2[[#This Row],[avg_transaction_amount]]</f>
        <v>-16498.78</v>
      </c>
    </row>
    <row r="5057" spans="1:17" x14ac:dyDescent="0.25">
      <c r="A5057" s="4" t="s">
        <v>8970</v>
      </c>
      <c r="B5057" s="5" t="s">
        <v>6180</v>
      </c>
      <c r="C5057" s="5">
        <v>4294.07</v>
      </c>
      <c r="D5057" s="5" t="s">
        <v>26</v>
      </c>
      <c r="E5057" s="5" t="s">
        <v>41</v>
      </c>
      <c r="F5057" s="5" t="s">
        <v>32</v>
      </c>
      <c r="G5057" s="5" t="s">
        <v>58</v>
      </c>
      <c r="H5057" s="5">
        <v>1240</v>
      </c>
      <c r="I5057" s="5">
        <v>3</v>
      </c>
      <c r="J5057" s="5">
        <v>2</v>
      </c>
      <c r="K5057" s="5">
        <v>2479.89</v>
      </c>
      <c r="L5057" s="5">
        <v>0</v>
      </c>
      <c r="M5057" s="5">
        <v>0.99399999999999999</v>
      </c>
      <c r="N5057" s="5">
        <v>8</v>
      </c>
      <c r="O5057" s="6">
        <v>0</v>
      </c>
      <c r="P5057" s="5" t="str">
        <f>IF(Table2[[#This Row],[ip_risk_score]]&gt;0.8,"HIGH",IF(Table2[[#This Row],[ip_risk_score]]&gt;0.5,"MEDIUM","LOW"))</f>
        <v>HIGH</v>
      </c>
      <c r="Q5057" s="5">
        <f>Table2[[#This Row],[transaction_amount]]-Table2[[#This Row],[avg_transaction_amount]]</f>
        <v>1814.1799999999998</v>
      </c>
    </row>
    <row r="5058" spans="1:17" x14ac:dyDescent="0.25">
      <c r="A5058" s="4" t="s">
        <v>8971</v>
      </c>
      <c r="B5058" s="5" t="s">
        <v>8972</v>
      </c>
      <c r="C5058" s="5">
        <v>21840.49</v>
      </c>
      <c r="D5058" s="5" t="s">
        <v>26</v>
      </c>
      <c r="E5058" s="5" t="s">
        <v>41</v>
      </c>
      <c r="F5058" s="5" t="s">
        <v>32</v>
      </c>
      <c r="G5058" s="5" t="s">
        <v>58</v>
      </c>
      <c r="H5058" s="5">
        <v>1841</v>
      </c>
      <c r="I5058" s="5">
        <v>9</v>
      </c>
      <c r="J5058" s="5">
        <v>0</v>
      </c>
      <c r="K5058" s="5">
        <v>27506.23</v>
      </c>
      <c r="L5058" s="5">
        <v>1</v>
      </c>
      <c r="M5058" s="5">
        <v>0.27</v>
      </c>
      <c r="N5058" s="5">
        <v>3</v>
      </c>
      <c r="O5058" s="6">
        <v>0</v>
      </c>
      <c r="P5058" s="5" t="str">
        <f>IF(Table2[[#This Row],[ip_risk_score]]&gt;0.8,"HIGH",IF(Table2[[#This Row],[ip_risk_score]]&gt;0.5,"MEDIUM","LOW"))</f>
        <v>LOW</v>
      </c>
      <c r="Q5058" s="5">
        <f>Table2[[#This Row],[transaction_amount]]-Table2[[#This Row],[avg_transaction_amount]]</f>
        <v>-5665.739999999998</v>
      </c>
    </row>
    <row r="5059" spans="1:17" x14ac:dyDescent="0.25">
      <c r="A5059" s="4" t="s">
        <v>8973</v>
      </c>
      <c r="B5059" s="5" t="s">
        <v>8974</v>
      </c>
      <c r="C5059" s="5">
        <v>32932.46</v>
      </c>
      <c r="D5059" s="5" t="s">
        <v>53</v>
      </c>
      <c r="E5059" s="5" t="s">
        <v>31</v>
      </c>
      <c r="F5059" s="5" t="s">
        <v>28</v>
      </c>
      <c r="G5059" s="5" t="s">
        <v>23</v>
      </c>
      <c r="H5059" s="5">
        <v>52</v>
      </c>
      <c r="I5059" s="5">
        <v>3</v>
      </c>
      <c r="J5059" s="5">
        <v>2</v>
      </c>
      <c r="K5059" s="5">
        <v>4370.8999999999996</v>
      </c>
      <c r="L5059" s="5">
        <v>0</v>
      </c>
      <c r="M5059" s="5">
        <v>0.58099999999999996</v>
      </c>
      <c r="N5059" s="5">
        <v>6</v>
      </c>
      <c r="O5059" s="6">
        <v>0</v>
      </c>
      <c r="P5059" s="5" t="str">
        <f>IF(Table2[[#This Row],[ip_risk_score]]&gt;0.8,"HIGH",IF(Table2[[#This Row],[ip_risk_score]]&gt;0.5,"MEDIUM","LOW"))</f>
        <v>MEDIUM</v>
      </c>
      <c r="Q5059" s="5">
        <f>Table2[[#This Row],[transaction_amount]]-Table2[[#This Row],[avg_transaction_amount]]</f>
        <v>28561.559999999998</v>
      </c>
    </row>
    <row r="5060" spans="1:17" x14ac:dyDescent="0.25">
      <c r="A5060" s="4" t="s">
        <v>8975</v>
      </c>
      <c r="B5060" s="5" t="s">
        <v>8976</v>
      </c>
      <c r="C5060" s="5">
        <v>21913.96</v>
      </c>
      <c r="D5060" s="5" t="s">
        <v>53</v>
      </c>
      <c r="E5060" s="5" t="s">
        <v>41</v>
      </c>
      <c r="F5060" s="5" t="s">
        <v>28</v>
      </c>
      <c r="G5060" s="5" t="s">
        <v>33</v>
      </c>
      <c r="H5060" s="5">
        <v>889</v>
      </c>
      <c r="I5060" s="5">
        <v>22</v>
      </c>
      <c r="J5060" s="5">
        <v>1</v>
      </c>
      <c r="K5060" s="5">
        <v>16013.93</v>
      </c>
      <c r="L5060" s="5">
        <v>0</v>
      </c>
      <c r="M5060" s="5">
        <v>0.55000000000000004</v>
      </c>
      <c r="N5060" s="5">
        <v>5</v>
      </c>
      <c r="O5060" s="6">
        <v>0</v>
      </c>
      <c r="P5060" s="5" t="str">
        <f>IF(Table2[[#This Row],[ip_risk_score]]&gt;0.8,"HIGH",IF(Table2[[#This Row],[ip_risk_score]]&gt;0.5,"MEDIUM","LOW"))</f>
        <v>MEDIUM</v>
      </c>
      <c r="Q5060" s="5">
        <f>Table2[[#This Row],[transaction_amount]]-Table2[[#This Row],[avg_transaction_amount]]</f>
        <v>5900.0299999999988</v>
      </c>
    </row>
    <row r="5061" spans="1:17" x14ac:dyDescent="0.25">
      <c r="A5061" s="4" t="s">
        <v>8977</v>
      </c>
      <c r="B5061" s="5" t="s">
        <v>4194</v>
      </c>
      <c r="C5061" s="5">
        <v>13873.87</v>
      </c>
      <c r="D5061" s="5" t="s">
        <v>53</v>
      </c>
      <c r="E5061" s="5" t="s">
        <v>27</v>
      </c>
      <c r="F5061" s="5" t="s">
        <v>28</v>
      </c>
      <c r="G5061" s="5" t="s">
        <v>58</v>
      </c>
      <c r="H5061" s="5">
        <v>1475</v>
      </c>
      <c r="I5061" s="5">
        <v>2</v>
      </c>
      <c r="J5061" s="5">
        <v>2</v>
      </c>
      <c r="K5061" s="5">
        <v>3071.79</v>
      </c>
      <c r="L5061" s="5">
        <v>0</v>
      </c>
      <c r="M5061" s="5">
        <v>0.40200000000000002</v>
      </c>
      <c r="N5061" s="5">
        <v>3</v>
      </c>
      <c r="O5061" s="6">
        <v>0</v>
      </c>
      <c r="P5061" s="5" t="str">
        <f>IF(Table2[[#This Row],[ip_risk_score]]&gt;0.8,"HIGH",IF(Table2[[#This Row],[ip_risk_score]]&gt;0.5,"MEDIUM","LOW"))</f>
        <v>LOW</v>
      </c>
      <c r="Q5061" s="5">
        <f>Table2[[#This Row],[transaction_amount]]-Table2[[#This Row],[avg_transaction_amount]]</f>
        <v>10802.080000000002</v>
      </c>
    </row>
    <row r="5062" spans="1:17" x14ac:dyDescent="0.25">
      <c r="A5062" s="4" t="s">
        <v>8978</v>
      </c>
      <c r="B5062" s="5" t="s">
        <v>8979</v>
      </c>
      <c r="C5062" s="5">
        <v>27930.65</v>
      </c>
      <c r="D5062" s="5" t="s">
        <v>26</v>
      </c>
      <c r="E5062" s="5" t="s">
        <v>41</v>
      </c>
      <c r="F5062" s="5" t="s">
        <v>28</v>
      </c>
      <c r="G5062" s="5" t="s">
        <v>58</v>
      </c>
      <c r="H5062" s="5">
        <v>1548</v>
      </c>
      <c r="I5062" s="5">
        <v>15</v>
      </c>
      <c r="J5062" s="5">
        <v>2</v>
      </c>
      <c r="K5062" s="5">
        <v>13471.02</v>
      </c>
      <c r="L5062" s="5">
        <v>0</v>
      </c>
      <c r="M5062" s="5">
        <v>3.4000000000000002E-2</v>
      </c>
      <c r="N5062" s="5">
        <v>2</v>
      </c>
      <c r="O5062" s="6">
        <v>1</v>
      </c>
      <c r="P5062" s="5" t="str">
        <f>IF(Table2[[#This Row],[ip_risk_score]]&gt;0.8,"HIGH",IF(Table2[[#This Row],[ip_risk_score]]&gt;0.5,"MEDIUM","LOW"))</f>
        <v>LOW</v>
      </c>
      <c r="Q5062" s="5">
        <f>Table2[[#This Row],[transaction_amount]]-Table2[[#This Row],[avg_transaction_amount]]</f>
        <v>14459.630000000001</v>
      </c>
    </row>
    <row r="5063" spans="1:17" x14ac:dyDescent="0.25">
      <c r="A5063" s="4" t="s">
        <v>8980</v>
      </c>
      <c r="B5063" s="5" t="s">
        <v>8981</v>
      </c>
      <c r="C5063" s="5">
        <v>17382.77</v>
      </c>
      <c r="D5063" s="5" t="s">
        <v>20</v>
      </c>
      <c r="E5063" s="5" t="s">
        <v>27</v>
      </c>
      <c r="F5063" s="5" t="s">
        <v>32</v>
      </c>
      <c r="G5063" s="5" t="s">
        <v>58</v>
      </c>
      <c r="H5063" s="5">
        <v>920</v>
      </c>
      <c r="I5063" s="5">
        <v>20</v>
      </c>
      <c r="J5063" s="5">
        <v>0</v>
      </c>
      <c r="K5063" s="5">
        <v>9048.44</v>
      </c>
      <c r="L5063" s="5">
        <v>0</v>
      </c>
      <c r="M5063" s="5">
        <v>0.28399999999999997</v>
      </c>
      <c r="N5063" s="5">
        <v>2</v>
      </c>
      <c r="O5063" s="6">
        <v>0</v>
      </c>
      <c r="P5063" s="5" t="str">
        <f>IF(Table2[[#This Row],[ip_risk_score]]&gt;0.8,"HIGH",IF(Table2[[#This Row],[ip_risk_score]]&gt;0.5,"MEDIUM","LOW"))</f>
        <v>LOW</v>
      </c>
      <c r="Q5063" s="5">
        <f>Table2[[#This Row],[transaction_amount]]-Table2[[#This Row],[avg_transaction_amount]]</f>
        <v>8334.33</v>
      </c>
    </row>
    <row r="5064" spans="1:17" x14ac:dyDescent="0.25">
      <c r="A5064" s="4" t="s">
        <v>8982</v>
      </c>
      <c r="B5064" s="5" t="s">
        <v>8983</v>
      </c>
      <c r="C5064" s="5">
        <v>46646.74</v>
      </c>
      <c r="D5064" s="5" t="s">
        <v>26</v>
      </c>
      <c r="E5064" s="5" t="s">
        <v>27</v>
      </c>
      <c r="F5064" s="5" t="s">
        <v>28</v>
      </c>
      <c r="G5064" s="5" t="s">
        <v>48</v>
      </c>
      <c r="H5064" s="5">
        <v>1974</v>
      </c>
      <c r="I5064" s="5">
        <v>10</v>
      </c>
      <c r="J5064" s="5">
        <v>0</v>
      </c>
      <c r="K5064" s="5">
        <v>12660.85</v>
      </c>
      <c r="L5064" s="5">
        <v>0</v>
      </c>
      <c r="M5064" s="5">
        <v>0.95299999999999996</v>
      </c>
      <c r="N5064" s="5">
        <v>4</v>
      </c>
      <c r="O5064" s="6">
        <v>0</v>
      </c>
      <c r="P5064" s="5" t="str">
        <f>IF(Table2[[#This Row],[ip_risk_score]]&gt;0.8,"HIGH",IF(Table2[[#This Row],[ip_risk_score]]&gt;0.5,"MEDIUM","LOW"))</f>
        <v>HIGH</v>
      </c>
      <c r="Q5064" s="5">
        <f>Table2[[#This Row],[transaction_amount]]-Table2[[#This Row],[avg_transaction_amount]]</f>
        <v>33985.89</v>
      </c>
    </row>
    <row r="5065" spans="1:17" x14ac:dyDescent="0.25">
      <c r="A5065" s="4" t="s">
        <v>8984</v>
      </c>
      <c r="B5065" s="5" t="s">
        <v>8985</v>
      </c>
      <c r="C5065" s="5">
        <v>46136.12</v>
      </c>
      <c r="D5065" s="5" t="s">
        <v>53</v>
      </c>
      <c r="E5065" s="5" t="s">
        <v>41</v>
      </c>
      <c r="F5065" s="5" t="s">
        <v>32</v>
      </c>
      <c r="G5065" s="5" t="s">
        <v>58</v>
      </c>
      <c r="H5065" s="5">
        <v>616</v>
      </c>
      <c r="I5065" s="5">
        <v>8</v>
      </c>
      <c r="J5065" s="5">
        <v>4</v>
      </c>
      <c r="K5065" s="5">
        <v>16396.5</v>
      </c>
      <c r="L5065" s="5">
        <v>0</v>
      </c>
      <c r="M5065" s="5">
        <v>1.9E-2</v>
      </c>
      <c r="N5065" s="5">
        <v>9</v>
      </c>
      <c r="O5065" s="6">
        <v>0</v>
      </c>
      <c r="P5065" s="5" t="str">
        <f>IF(Table2[[#This Row],[ip_risk_score]]&gt;0.8,"HIGH",IF(Table2[[#This Row],[ip_risk_score]]&gt;0.5,"MEDIUM","LOW"))</f>
        <v>LOW</v>
      </c>
      <c r="Q5065" s="5">
        <f>Table2[[#This Row],[transaction_amount]]-Table2[[#This Row],[avg_transaction_amount]]</f>
        <v>29739.620000000003</v>
      </c>
    </row>
    <row r="5066" spans="1:17" x14ac:dyDescent="0.25">
      <c r="A5066" s="4" t="s">
        <v>8986</v>
      </c>
      <c r="B5066" s="5" t="s">
        <v>8987</v>
      </c>
      <c r="C5066" s="5">
        <v>25143.47</v>
      </c>
      <c r="D5066" s="5" t="s">
        <v>20</v>
      </c>
      <c r="E5066" s="5" t="s">
        <v>31</v>
      </c>
      <c r="F5066" s="5" t="s">
        <v>32</v>
      </c>
      <c r="G5066" s="5" t="s">
        <v>58</v>
      </c>
      <c r="H5066" s="5">
        <v>1428</v>
      </c>
      <c r="I5066" s="5">
        <v>0</v>
      </c>
      <c r="J5066" s="5">
        <v>2</v>
      </c>
      <c r="K5066" s="5">
        <v>13837.22</v>
      </c>
      <c r="L5066" s="5">
        <v>0</v>
      </c>
      <c r="M5066" s="5">
        <v>0.71599999999999997</v>
      </c>
      <c r="N5066" s="5">
        <v>2</v>
      </c>
      <c r="O5066" s="6">
        <v>0</v>
      </c>
      <c r="P5066" s="5" t="str">
        <f>IF(Table2[[#This Row],[ip_risk_score]]&gt;0.8,"HIGH",IF(Table2[[#This Row],[ip_risk_score]]&gt;0.5,"MEDIUM","LOW"))</f>
        <v>MEDIUM</v>
      </c>
      <c r="Q5066" s="5">
        <f>Table2[[#This Row],[transaction_amount]]-Table2[[#This Row],[avg_transaction_amount]]</f>
        <v>11306.250000000002</v>
      </c>
    </row>
    <row r="5067" spans="1:17" x14ac:dyDescent="0.25">
      <c r="A5067" s="4" t="s">
        <v>8988</v>
      </c>
      <c r="B5067" s="5" t="s">
        <v>2665</v>
      </c>
      <c r="C5067" s="5">
        <v>16427.810000000001</v>
      </c>
      <c r="D5067" s="5" t="s">
        <v>20</v>
      </c>
      <c r="E5067" s="5" t="s">
        <v>21</v>
      </c>
      <c r="F5067" s="5" t="s">
        <v>22</v>
      </c>
      <c r="G5067" s="5" t="s">
        <v>23</v>
      </c>
      <c r="H5067" s="5">
        <v>247</v>
      </c>
      <c r="I5067" s="5">
        <v>9</v>
      </c>
      <c r="J5067" s="5">
        <v>0</v>
      </c>
      <c r="K5067" s="5">
        <v>792.57</v>
      </c>
      <c r="L5067" s="5">
        <v>0</v>
      </c>
      <c r="M5067" s="5">
        <v>0.89300000000000002</v>
      </c>
      <c r="N5067" s="5">
        <v>5</v>
      </c>
      <c r="O5067" s="6">
        <v>0</v>
      </c>
      <c r="P5067" s="5" t="str">
        <f>IF(Table2[[#This Row],[ip_risk_score]]&gt;0.8,"HIGH",IF(Table2[[#This Row],[ip_risk_score]]&gt;0.5,"MEDIUM","LOW"))</f>
        <v>HIGH</v>
      </c>
      <c r="Q5067" s="5">
        <f>Table2[[#This Row],[transaction_amount]]-Table2[[#This Row],[avg_transaction_amount]]</f>
        <v>15635.240000000002</v>
      </c>
    </row>
    <row r="5068" spans="1:17" x14ac:dyDescent="0.25">
      <c r="A5068" s="4" t="s">
        <v>8989</v>
      </c>
      <c r="B5068" s="5" t="s">
        <v>8990</v>
      </c>
      <c r="C5068" s="5">
        <v>36869.760000000002</v>
      </c>
      <c r="D5068" s="5" t="s">
        <v>53</v>
      </c>
      <c r="E5068" s="5" t="s">
        <v>31</v>
      </c>
      <c r="F5068" s="5" t="s">
        <v>32</v>
      </c>
      <c r="G5068" s="5" t="s">
        <v>58</v>
      </c>
      <c r="H5068" s="5">
        <v>1712</v>
      </c>
      <c r="I5068" s="5">
        <v>11</v>
      </c>
      <c r="J5068" s="5">
        <v>4</v>
      </c>
      <c r="K5068" s="5">
        <v>25917.25</v>
      </c>
      <c r="L5068" s="5">
        <v>1</v>
      </c>
      <c r="M5068" s="5">
        <v>0.76200000000000001</v>
      </c>
      <c r="N5068" s="5">
        <v>8</v>
      </c>
      <c r="O5068" s="6">
        <v>0</v>
      </c>
      <c r="P5068" s="5" t="str">
        <f>IF(Table2[[#This Row],[ip_risk_score]]&gt;0.8,"HIGH",IF(Table2[[#This Row],[ip_risk_score]]&gt;0.5,"MEDIUM","LOW"))</f>
        <v>MEDIUM</v>
      </c>
      <c r="Q5068" s="5">
        <f>Table2[[#This Row],[transaction_amount]]-Table2[[#This Row],[avg_transaction_amount]]</f>
        <v>10952.510000000002</v>
      </c>
    </row>
    <row r="5069" spans="1:17" x14ac:dyDescent="0.25">
      <c r="A5069" s="4" t="s">
        <v>8991</v>
      </c>
      <c r="B5069" s="5" t="s">
        <v>8992</v>
      </c>
      <c r="C5069" s="5">
        <v>1883.81</v>
      </c>
      <c r="D5069" s="5" t="s">
        <v>20</v>
      </c>
      <c r="E5069" s="5" t="s">
        <v>21</v>
      </c>
      <c r="F5069" s="5" t="s">
        <v>28</v>
      </c>
      <c r="G5069" s="5" t="s">
        <v>58</v>
      </c>
      <c r="H5069" s="5">
        <v>1564</v>
      </c>
      <c r="I5069" s="5">
        <v>23</v>
      </c>
      <c r="J5069" s="5">
        <v>2</v>
      </c>
      <c r="K5069" s="5">
        <v>2939.14</v>
      </c>
      <c r="L5069" s="5">
        <v>0</v>
      </c>
      <c r="M5069" s="5">
        <v>0.32300000000000001</v>
      </c>
      <c r="N5069" s="5">
        <v>2</v>
      </c>
      <c r="O5069" s="6">
        <v>0</v>
      </c>
      <c r="P5069" s="5" t="str">
        <f>IF(Table2[[#This Row],[ip_risk_score]]&gt;0.8,"HIGH",IF(Table2[[#This Row],[ip_risk_score]]&gt;0.5,"MEDIUM","LOW"))</f>
        <v>LOW</v>
      </c>
      <c r="Q5069" s="5">
        <f>Table2[[#This Row],[transaction_amount]]-Table2[[#This Row],[avg_transaction_amount]]</f>
        <v>-1055.33</v>
      </c>
    </row>
    <row r="5070" spans="1:17" x14ac:dyDescent="0.25">
      <c r="A5070" s="4" t="s">
        <v>8993</v>
      </c>
      <c r="B5070" s="5" t="s">
        <v>8994</v>
      </c>
      <c r="C5070" s="5">
        <v>23764.71</v>
      </c>
      <c r="D5070" s="5" t="s">
        <v>20</v>
      </c>
      <c r="E5070" s="5" t="s">
        <v>31</v>
      </c>
      <c r="F5070" s="5" t="s">
        <v>28</v>
      </c>
      <c r="G5070" s="5" t="s">
        <v>23</v>
      </c>
      <c r="H5070" s="5">
        <v>728</v>
      </c>
      <c r="I5070" s="5">
        <v>1</v>
      </c>
      <c r="J5070" s="5">
        <v>2</v>
      </c>
      <c r="K5070" s="5">
        <v>29420.76</v>
      </c>
      <c r="L5070" s="5">
        <v>0</v>
      </c>
      <c r="M5070" s="5">
        <v>0.52</v>
      </c>
      <c r="N5070" s="5">
        <v>7</v>
      </c>
      <c r="O5070" s="6">
        <v>0</v>
      </c>
      <c r="P5070" s="5" t="str">
        <f>IF(Table2[[#This Row],[ip_risk_score]]&gt;0.8,"HIGH",IF(Table2[[#This Row],[ip_risk_score]]&gt;0.5,"MEDIUM","LOW"))</f>
        <v>MEDIUM</v>
      </c>
      <c r="Q5070" s="5">
        <f>Table2[[#This Row],[transaction_amount]]-Table2[[#This Row],[avg_transaction_amount]]</f>
        <v>-5656.0499999999993</v>
      </c>
    </row>
    <row r="5071" spans="1:17" x14ac:dyDescent="0.25">
      <c r="A5071" s="4" t="s">
        <v>8995</v>
      </c>
      <c r="B5071" s="5" t="s">
        <v>3241</v>
      </c>
      <c r="C5071" s="5">
        <v>16849.349999999999</v>
      </c>
      <c r="D5071" s="5" t="s">
        <v>53</v>
      </c>
      <c r="E5071" s="5" t="s">
        <v>27</v>
      </c>
      <c r="F5071" s="5" t="s">
        <v>28</v>
      </c>
      <c r="G5071" s="5" t="s">
        <v>48</v>
      </c>
      <c r="H5071" s="5">
        <v>751</v>
      </c>
      <c r="I5071" s="5">
        <v>14</v>
      </c>
      <c r="J5071" s="5">
        <v>1</v>
      </c>
      <c r="K5071" s="5">
        <v>25554.43</v>
      </c>
      <c r="L5071" s="5">
        <v>0</v>
      </c>
      <c r="M5071" s="5">
        <v>0.86799999999999999</v>
      </c>
      <c r="N5071" s="5">
        <v>6</v>
      </c>
      <c r="O5071" s="6">
        <v>0</v>
      </c>
      <c r="P5071" s="5" t="str">
        <f>IF(Table2[[#This Row],[ip_risk_score]]&gt;0.8,"HIGH",IF(Table2[[#This Row],[ip_risk_score]]&gt;0.5,"MEDIUM","LOW"))</f>
        <v>HIGH</v>
      </c>
      <c r="Q5071" s="5">
        <f>Table2[[#This Row],[transaction_amount]]-Table2[[#This Row],[avg_transaction_amount]]</f>
        <v>-8705.0800000000017</v>
      </c>
    </row>
    <row r="5072" spans="1:17" x14ac:dyDescent="0.25">
      <c r="A5072" s="4" t="s">
        <v>8996</v>
      </c>
      <c r="B5072" s="5" t="s">
        <v>8997</v>
      </c>
      <c r="C5072" s="5">
        <v>46030.77</v>
      </c>
      <c r="D5072" s="5" t="s">
        <v>20</v>
      </c>
      <c r="E5072" s="5" t="s">
        <v>27</v>
      </c>
      <c r="F5072" s="5" t="s">
        <v>28</v>
      </c>
      <c r="G5072" s="5" t="s">
        <v>33</v>
      </c>
      <c r="H5072" s="5">
        <v>413</v>
      </c>
      <c r="I5072" s="5">
        <v>23</v>
      </c>
      <c r="J5072" s="5">
        <v>0</v>
      </c>
      <c r="K5072" s="5">
        <v>16885.12</v>
      </c>
      <c r="L5072" s="5">
        <v>0</v>
      </c>
      <c r="M5072" s="5">
        <v>0.97499999999999998</v>
      </c>
      <c r="N5072" s="5">
        <v>1</v>
      </c>
      <c r="O5072" s="6">
        <v>0</v>
      </c>
      <c r="P5072" s="5" t="str">
        <f>IF(Table2[[#This Row],[ip_risk_score]]&gt;0.8,"HIGH",IF(Table2[[#This Row],[ip_risk_score]]&gt;0.5,"MEDIUM","LOW"))</f>
        <v>HIGH</v>
      </c>
      <c r="Q5072" s="5">
        <f>Table2[[#This Row],[transaction_amount]]-Table2[[#This Row],[avg_transaction_amount]]</f>
        <v>29145.649999999998</v>
      </c>
    </row>
    <row r="5073" spans="1:17" x14ac:dyDescent="0.25">
      <c r="A5073" s="4" t="s">
        <v>8998</v>
      </c>
      <c r="B5073" s="5" t="s">
        <v>8999</v>
      </c>
      <c r="C5073" s="5">
        <v>649.54999999999995</v>
      </c>
      <c r="D5073" s="5" t="s">
        <v>20</v>
      </c>
      <c r="E5073" s="5" t="s">
        <v>41</v>
      </c>
      <c r="F5073" s="5" t="s">
        <v>22</v>
      </c>
      <c r="G5073" s="5" t="s">
        <v>23</v>
      </c>
      <c r="H5073" s="5">
        <v>223</v>
      </c>
      <c r="I5073" s="5">
        <v>19</v>
      </c>
      <c r="J5073" s="5">
        <v>3</v>
      </c>
      <c r="K5073" s="5">
        <v>7431.28</v>
      </c>
      <c r="L5073" s="5">
        <v>1</v>
      </c>
      <c r="M5073" s="5">
        <v>9.7000000000000003E-2</v>
      </c>
      <c r="N5073" s="5">
        <v>7</v>
      </c>
      <c r="O5073" s="6">
        <v>0</v>
      </c>
      <c r="P5073" s="5" t="str">
        <f>IF(Table2[[#This Row],[ip_risk_score]]&gt;0.8,"HIGH",IF(Table2[[#This Row],[ip_risk_score]]&gt;0.5,"MEDIUM","LOW"))</f>
        <v>LOW</v>
      </c>
      <c r="Q5073" s="5">
        <f>Table2[[#This Row],[transaction_amount]]-Table2[[#This Row],[avg_transaction_amount]]</f>
        <v>-6781.73</v>
      </c>
    </row>
    <row r="5074" spans="1:17" x14ac:dyDescent="0.25">
      <c r="A5074" s="4" t="s">
        <v>9000</v>
      </c>
      <c r="B5074" s="5" t="s">
        <v>222</v>
      </c>
      <c r="C5074" s="5">
        <v>27663.1</v>
      </c>
      <c r="D5074" s="5" t="s">
        <v>53</v>
      </c>
      <c r="E5074" s="5" t="s">
        <v>21</v>
      </c>
      <c r="F5074" s="5" t="s">
        <v>22</v>
      </c>
      <c r="G5074" s="5" t="s">
        <v>48</v>
      </c>
      <c r="H5074" s="5">
        <v>1601</v>
      </c>
      <c r="I5074" s="5">
        <v>15</v>
      </c>
      <c r="J5074" s="5">
        <v>0</v>
      </c>
      <c r="K5074" s="5">
        <v>2678.76</v>
      </c>
      <c r="L5074" s="5">
        <v>0</v>
      </c>
      <c r="M5074" s="5">
        <v>0.124</v>
      </c>
      <c r="N5074" s="5">
        <v>9</v>
      </c>
      <c r="O5074" s="6">
        <v>0</v>
      </c>
      <c r="P5074" s="5" t="str">
        <f>IF(Table2[[#This Row],[ip_risk_score]]&gt;0.8,"HIGH",IF(Table2[[#This Row],[ip_risk_score]]&gt;0.5,"MEDIUM","LOW"))</f>
        <v>LOW</v>
      </c>
      <c r="Q5074" s="5">
        <f>Table2[[#This Row],[transaction_amount]]-Table2[[#This Row],[avg_transaction_amount]]</f>
        <v>24984.339999999997</v>
      </c>
    </row>
    <row r="5075" spans="1:17" x14ac:dyDescent="0.25">
      <c r="A5075" s="4" t="s">
        <v>9001</v>
      </c>
      <c r="B5075" s="5" t="s">
        <v>9002</v>
      </c>
      <c r="C5075" s="5">
        <v>37046.15</v>
      </c>
      <c r="D5075" s="5" t="s">
        <v>20</v>
      </c>
      <c r="E5075" s="5" t="s">
        <v>21</v>
      </c>
      <c r="F5075" s="5" t="s">
        <v>22</v>
      </c>
      <c r="G5075" s="5" t="s">
        <v>33</v>
      </c>
      <c r="H5075" s="5">
        <v>855</v>
      </c>
      <c r="I5075" s="5">
        <v>1</v>
      </c>
      <c r="J5075" s="5">
        <v>1</v>
      </c>
      <c r="K5075" s="5">
        <v>20187.87</v>
      </c>
      <c r="L5075" s="5">
        <v>0</v>
      </c>
      <c r="M5075" s="5">
        <v>0.95599999999999996</v>
      </c>
      <c r="N5075" s="5">
        <v>1</v>
      </c>
      <c r="O5075" s="6">
        <v>0</v>
      </c>
      <c r="P5075" s="5" t="str">
        <f>IF(Table2[[#This Row],[ip_risk_score]]&gt;0.8,"HIGH",IF(Table2[[#This Row],[ip_risk_score]]&gt;0.5,"MEDIUM","LOW"))</f>
        <v>HIGH</v>
      </c>
      <c r="Q5075" s="5">
        <f>Table2[[#This Row],[transaction_amount]]-Table2[[#This Row],[avg_transaction_amount]]</f>
        <v>16858.280000000002</v>
      </c>
    </row>
    <row r="5076" spans="1:17" x14ac:dyDescent="0.25">
      <c r="A5076" s="4" t="s">
        <v>9003</v>
      </c>
      <c r="B5076" s="5" t="s">
        <v>850</v>
      </c>
      <c r="C5076" s="5">
        <v>24276.65</v>
      </c>
      <c r="D5076" s="5" t="s">
        <v>20</v>
      </c>
      <c r="E5076" s="5" t="s">
        <v>41</v>
      </c>
      <c r="F5076" s="5" t="s">
        <v>22</v>
      </c>
      <c r="G5076" s="5" t="s">
        <v>58</v>
      </c>
      <c r="H5076" s="5">
        <v>1407</v>
      </c>
      <c r="I5076" s="5">
        <v>12</v>
      </c>
      <c r="J5076" s="5">
        <v>4</v>
      </c>
      <c r="K5076" s="5">
        <v>6125.13</v>
      </c>
      <c r="L5076" s="5">
        <v>0</v>
      </c>
      <c r="M5076" s="5">
        <v>0.873</v>
      </c>
      <c r="N5076" s="5">
        <v>2</v>
      </c>
      <c r="O5076" s="6">
        <v>0</v>
      </c>
      <c r="P5076" s="5" t="str">
        <f>IF(Table2[[#This Row],[ip_risk_score]]&gt;0.8,"HIGH",IF(Table2[[#This Row],[ip_risk_score]]&gt;0.5,"MEDIUM","LOW"))</f>
        <v>HIGH</v>
      </c>
      <c r="Q5076" s="5">
        <f>Table2[[#This Row],[transaction_amount]]-Table2[[#This Row],[avg_transaction_amount]]</f>
        <v>18151.52</v>
      </c>
    </row>
    <row r="5077" spans="1:17" x14ac:dyDescent="0.25">
      <c r="A5077" s="4" t="s">
        <v>9004</v>
      </c>
      <c r="B5077" s="5" t="s">
        <v>9005</v>
      </c>
      <c r="C5077" s="5">
        <v>4315.88</v>
      </c>
      <c r="D5077" s="5" t="s">
        <v>20</v>
      </c>
      <c r="E5077" s="5" t="s">
        <v>31</v>
      </c>
      <c r="F5077" s="5" t="s">
        <v>32</v>
      </c>
      <c r="G5077" s="5" t="s">
        <v>23</v>
      </c>
      <c r="H5077" s="5">
        <v>141</v>
      </c>
      <c r="I5077" s="5">
        <v>17</v>
      </c>
      <c r="J5077" s="5">
        <v>0</v>
      </c>
      <c r="K5077" s="5">
        <v>22023.29</v>
      </c>
      <c r="L5077" s="5">
        <v>0</v>
      </c>
      <c r="M5077" s="5">
        <v>0.21099999999999999</v>
      </c>
      <c r="N5077" s="5">
        <v>7</v>
      </c>
      <c r="O5077" s="6">
        <v>0</v>
      </c>
      <c r="P5077" s="5" t="str">
        <f>IF(Table2[[#This Row],[ip_risk_score]]&gt;0.8,"HIGH",IF(Table2[[#This Row],[ip_risk_score]]&gt;0.5,"MEDIUM","LOW"))</f>
        <v>LOW</v>
      </c>
      <c r="Q5077" s="5">
        <f>Table2[[#This Row],[transaction_amount]]-Table2[[#This Row],[avg_transaction_amount]]</f>
        <v>-17707.41</v>
      </c>
    </row>
    <row r="5078" spans="1:17" x14ac:dyDescent="0.25">
      <c r="A5078" s="4" t="s">
        <v>9006</v>
      </c>
      <c r="B5078" s="5" t="s">
        <v>9007</v>
      </c>
      <c r="C5078" s="5">
        <v>48624.45</v>
      </c>
      <c r="D5078" s="5" t="s">
        <v>20</v>
      </c>
      <c r="E5078" s="5" t="s">
        <v>41</v>
      </c>
      <c r="F5078" s="5" t="s">
        <v>22</v>
      </c>
      <c r="G5078" s="5" t="s">
        <v>58</v>
      </c>
      <c r="H5078" s="5">
        <v>18</v>
      </c>
      <c r="I5078" s="5">
        <v>21</v>
      </c>
      <c r="J5078" s="5">
        <v>2</v>
      </c>
      <c r="K5078" s="5">
        <v>24992</v>
      </c>
      <c r="L5078" s="5">
        <v>0</v>
      </c>
      <c r="M5078" s="5">
        <v>0.97</v>
      </c>
      <c r="N5078" s="5">
        <v>1</v>
      </c>
      <c r="O5078" s="6">
        <v>0</v>
      </c>
      <c r="P5078" s="5" t="str">
        <f>IF(Table2[[#This Row],[ip_risk_score]]&gt;0.8,"HIGH",IF(Table2[[#This Row],[ip_risk_score]]&gt;0.5,"MEDIUM","LOW"))</f>
        <v>HIGH</v>
      </c>
      <c r="Q5078" s="5">
        <f>Table2[[#This Row],[transaction_amount]]-Table2[[#This Row],[avg_transaction_amount]]</f>
        <v>23632.449999999997</v>
      </c>
    </row>
    <row r="5079" spans="1:17" x14ac:dyDescent="0.25">
      <c r="A5079" s="4" t="s">
        <v>9008</v>
      </c>
      <c r="B5079" s="5" t="s">
        <v>5623</v>
      </c>
      <c r="C5079" s="5">
        <v>25924.62</v>
      </c>
      <c r="D5079" s="5" t="s">
        <v>53</v>
      </c>
      <c r="E5079" s="5" t="s">
        <v>31</v>
      </c>
      <c r="F5079" s="5" t="s">
        <v>32</v>
      </c>
      <c r="G5079" s="5" t="s">
        <v>23</v>
      </c>
      <c r="H5079" s="5">
        <v>1776</v>
      </c>
      <c r="I5079" s="5">
        <v>18</v>
      </c>
      <c r="J5079" s="5">
        <v>3</v>
      </c>
      <c r="K5079" s="5">
        <v>29670.06</v>
      </c>
      <c r="L5079" s="5">
        <v>0</v>
      </c>
      <c r="M5079" s="5">
        <v>0.20899999999999999</v>
      </c>
      <c r="N5079" s="5">
        <v>2</v>
      </c>
      <c r="O5079" s="6">
        <v>1</v>
      </c>
      <c r="P5079" s="5" t="str">
        <f>IF(Table2[[#This Row],[ip_risk_score]]&gt;0.8,"HIGH",IF(Table2[[#This Row],[ip_risk_score]]&gt;0.5,"MEDIUM","LOW"))</f>
        <v>LOW</v>
      </c>
      <c r="Q5079" s="5">
        <f>Table2[[#This Row],[transaction_amount]]-Table2[[#This Row],[avg_transaction_amount]]</f>
        <v>-3745.4400000000023</v>
      </c>
    </row>
    <row r="5080" spans="1:17" x14ac:dyDescent="0.25">
      <c r="A5080" s="4" t="s">
        <v>9009</v>
      </c>
      <c r="B5080" s="5" t="s">
        <v>9010</v>
      </c>
      <c r="C5080" s="5">
        <v>30728.6</v>
      </c>
      <c r="D5080" s="5" t="s">
        <v>26</v>
      </c>
      <c r="E5080" s="5" t="s">
        <v>41</v>
      </c>
      <c r="F5080" s="5" t="s">
        <v>28</v>
      </c>
      <c r="G5080" s="5" t="s">
        <v>33</v>
      </c>
      <c r="H5080" s="5">
        <v>162</v>
      </c>
      <c r="I5080" s="5">
        <v>10</v>
      </c>
      <c r="J5080" s="5">
        <v>4</v>
      </c>
      <c r="K5080" s="5">
        <v>15176.04</v>
      </c>
      <c r="L5080" s="5">
        <v>0</v>
      </c>
      <c r="M5080" s="5">
        <v>8.8999999999999996E-2</v>
      </c>
      <c r="N5080" s="5">
        <v>3</v>
      </c>
      <c r="O5080" s="6">
        <v>0</v>
      </c>
      <c r="P5080" s="5" t="str">
        <f>IF(Table2[[#This Row],[ip_risk_score]]&gt;0.8,"HIGH",IF(Table2[[#This Row],[ip_risk_score]]&gt;0.5,"MEDIUM","LOW"))</f>
        <v>LOW</v>
      </c>
      <c r="Q5080" s="5">
        <f>Table2[[#This Row],[transaction_amount]]-Table2[[#This Row],[avg_transaction_amount]]</f>
        <v>15552.559999999998</v>
      </c>
    </row>
    <row r="5081" spans="1:17" x14ac:dyDescent="0.25">
      <c r="A5081" s="4" t="s">
        <v>9011</v>
      </c>
      <c r="B5081" s="5" t="s">
        <v>588</v>
      </c>
      <c r="C5081" s="5">
        <v>11868.66</v>
      </c>
      <c r="D5081" s="5" t="s">
        <v>26</v>
      </c>
      <c r="E5081" s="5" t="s">
        <v>21</v>
      </c>
      <c r="F5081" s="5" t="s">
        <v>32</v>
      </c>
      <c r="G5081" s="5" t="s">
        <v>48</v>
      </c>
      <c r="H5081" s="5">
        <v>440</v>
      </c>
      <c r="I5081" s="5">
        <v>13</v>
      </c>
      <c r="J5081" s="5">
        <v>0</v>
      </c>
      <c r="K5081" s="5">
        <v>29242.69</v>
      </c>
      <c r="L5081" s="5">
        <v>1</v>
      </c>
      <c r="M5081" s="5">
        <v>0.68200000000000005</v>
      </c>
      <c r="N5081" s="5">
        <v>2</v>
      </c>
      <c r="O5081" s="6">
        <v>0</v>
      </c>
      <c r="P5081" s="5" t="str">
        <f>IF(Table2[[#This Row],[ip_risk_score]]&gt;0.8,"HIGH",IF(Table2[[#This Row],[ip_risk_score]]&gt;0.5,"MEDIUM","LOW"))</f>
        <v>MEDIUM</v>
      </c>
      <c r="Q5081" s="5">
        <f>Table2[[#This Row],[transaction_amount]]-Table2[[#This Row],[avg_transaction_amount]]</f>
        <v>-17374.03</v>
      </c>
    </row>
    <row r="5082" spans="1:17" x14ac:dyDescent="0.25">
      <c r="A5082" s="4" t="s">
        <v>9012</v>
      </c>
      <c r="B5082" s="5" t="s">
        <v>9013</v>
      </c>
      <c r="C5082" s="5">
        <v>24200.73</v>
      </c>
      <c r="D5082" s="5" t="s">
        <v>20</v>
      </c>
      <c r="E5082" s="5" t="s">
        <v>21</v>
      </c>
      <c r="F5082" s="5" t="s">
        <v>32</v>
      </c>
      <c r="G5082" s="5" t="s">
        <v>23</v>
      </c>
      <c r="H5082" s="5">
        <v>492</v>
      </c>
      <c r="I5082" s="5">
        <v>2</v>
      </c>
      <c r="J5082" s="5">
        <v>4</v>
      </c>
      <c r="K5082" s="5">
        <v>4564.66</v>
      </c>
      <c r="L5082" s="5">
        <v>0</v>
      </c>
      <c r="M5082" s="5">
        <v>0.54</v>
      </c>
      <c r="N5082" s="5">
        <v>2</v>
      </c>
      <c r="O5082" s="6">
        <v>1</v>
      </c>
      <c r="P5082" s="5" t="str">
        <f>IF(Table2[[#This Row],[ip_risk_score]]&gt;0.8,"HIGH",IF(Table2[[#This Row],[ip_risk_score]]&gt;0.5,"MEDIUM","LOW"))</f>
        <v>MEDIUM</v>
      </c>
      <c r="Q5082" s="5">
        <f>Table2[[#This Row],[transaction_amount]]-Table2[[#This Row],[avg_transaction_amount]]</f>
        <v>19636.07</v>
      </c>
    </row>
    <row r="5083" spans="1:17" x14ac:dyDescent="0.25">
      <c r="A5083" s="4" t="s">
        <v>9014</v>
      </c>
      <c r="B5083" s="5" t="s">
        <v>4432</v>
      </c>
      <c r="C5083" s="5">
        <v>21486.02</v>
      </c>
      <c r="D5083" s="5" t="s">
        <v>53</v>
      </c>
      <c r="E5083" s="5" t="s">
        <v>31</v>
      </c>
      <c r="F5083" s="5" t="s">
        <v>22</v>
      </c>
      <c r="G5083" s="5" t="s">
        <v>48</v>
      </c>
      <c r="H5083" s="5">
        <v>314</v>
      </c>
      <c r="I5083" s="5">
        <v>8</v>
      </c>
      <c r="J5083" s="5">
        <v>2</v>
      </c>
      <c r="K5083" s="5">
        <v>25103.79</v>
      </c>
      <c r="L5083" s="5">
        <v>0</v>
      </c>
      <c r="M5083" s="5">
        <v>0.24</v>
      </c>
      <c r="N5083" s="5">
        <v>2</v>
      </c>
      <c r="O5083" s="6">
        <v>0</v>
      </c>
      <c r="P5083" s="5" t="str">
        <f>IF(Table2[[#This Row],[ip_risk_score]]&gt;0.8,"HIGH",IF(Table2[[#This Row],[ip_risk_score]]&gt;0.5,"MEDIUM","LOW"))</f>
        <v>LOW</v>
      </c>
      <c r="Q5083" s="5">
        <f>Table2[[#This Row],[transaction_amount]]-Table2[[#This Row],[avg_transaction_amount]]</f>
        <v>-3617.7700000000004</v>
      </c>
    </row>
    <row r="5084" spans="1:17" x14ac:dyDescent="0.25">
      <c r="A5084" s="4" t="s">
        <v>9015</v>
      </c>
      <c r="B5084" s="5" t="s">
        <v>9016</v>
      </c>
      <c r="C5084" s="5">
        <v>3791.05</v>
      </c>
      <c r="D5084" s="5" t="s">
        <v>53</v>
      </c>
      <c r="E5084" s="5" t="s">
        <v>21</v>
      </c>
      <c r="F5084" s="5" t="s">
        <v>28</v>
      </c>
      <c r="G5084" s="5" t="s">
        <v>58</v>
      </c>
      <c r="H5084" s="5">
        <v>1956</v>
      </c>
      <c r="I5084" s="5">
        <v>4</v>
      </c>
      <c r="J5084" s="5">
        <v>3</v>
      </c>
      <c r="K5084" s="5">
        <v>10858.08</v>
      </c>
      <c r="L5084" s="5">
        <v>0</v>
      </c>
      <c r="M5084" s="5">
        <v>0.92800000000000005</v>
      </c>
      <c r="N5084" s="5">
        <v>7</v>
      </c>
      <c r="O5084" s="6">
        <v>0</v>
      </c>
      <c r="P5084" s="5" t="str">
        <f>IF(Table2[[#This Row],[ip_risk_score]]&gt;0.8,"HIGH",IF(Table2[[#This Row],[ip_risk_score]]&gt;0.5,"MEDIUM","LOW"))</f>
        <v>HIGH</v>
      </c>
      <c r="Q5084" s="5">
        <f>Table2[[#This Row],[transaction_amount]]-Table2[[#This Row],[avg_transaction_amount]]</f>
        <v>-7067.03</v>
      </c>
    </row>
    <row r="5085" spans="1:17" x14ac:dyDescent="0.25">
      <c r="A5085" s="4" t="s">
        <v>9017</v>
      </c>
      <c r="B5085" s="5" t="s">
        <v>9018</v>
      </c>
      <c r="C5085" s="5">
        <v>5352.71</v>
      </c>
      <c r="D5085" s="5" t="s">
        <v>20</v>
      </c>
      <c r="E5085" s="5" t="s">
        <v>21</v>
      </c>
      <c r="F5085" s="5" t="s">
        <v>28</v>
      </c>
      <c r="G5085" s="5" t="s">
        <v>58</v>
      </c>
      <c r="H5085" s="5">
        <v>293</v>
      </c>
      <c r="I5085" s="5">
        <v>13</v>
      </c>
      <c r="J5085" s="5">
        <v>2</v>
      </c>
      <c r="K5085" s="5">
        <v>11007.89</v>
      </c>
      <c r="L5085" s="5">
        <v>0</v>
      </c>
      <c r="M5085" s="5">
        <v>0.40400000000000003</v>
      </c>
      <c r="N5085" s="5">
        <v>4</v>
      </c>
      <c r="O5085" s="6">
        <v>0</v>
      </c>
      <c r="P5085" s="5" t="str">
        <f>IF(Table2[[#This Row],[ip_risk_score]]&gt;0.8,"HIGH",IF(Table2[[#This Row],[ip_risk_score]]&gt;0.5,"MEDIUM","LOW"))</f>
        <v>LOW</v>
      </c>
      <c r="Q5085" s="5">
        <f>Table2[[#This Row],[transaction_amount]]-Table2[[#This Row],[avg_transaction_amount]]</f>
        <v>-5655.1799999999994</v>
      </c>
    </row>
    <row r="5086" spans="1:17" x14ac:dyDescent="0.25">
      <c r="A5086" s="4" t="s">
        <v>9019</v>
      </c>
      <c r="B5086" s="5" t="s">
        <v>6634</v>
      </c>
      <c r="C5086" s="5">
        <v>41881.75</v>
      </c>
      <c r="D5086" s="5" t="s">
        <v>26</v>
      </c>
      <c r="E5086" s="5" t="s">
        <v>21</v>
      </c>
      <c r="F5086" s="5" t="s">
        <v>22</v>
      </c>
      <c r="G5086" s="5" t="s">
        <v>33</v>
      </c>
      <c r="H5086" s="5">
        <v>481</v>
      </c>
      <c r="I5086" s="5">
        <v>6</v>
      </c>
      <c r="J5086" s="5">
        <v>3</v>
      </c>
      <c r="K5086" s="5">
        <v>8132.56</v>
      </c>
      <c r="L5086" s="5">
        <v>1</v>
      </c>
      <c r="M5086" s="5">
        <v>0.40300000000000002</v>
      </c>
      <c r="N5086" s="5">
        <v>4</v>
      </c>
      <c r="O5086" s="6">
        <v>0</v>
      </c>
      <c r="P5086" s="5" t="str">
        <f>IF(Table2[[#This Row],[ip_risk_score]]&gt;0.8,"HIGH",IF(Table2[[#This Row],[ip_risk_score]]&gt;0.5,"MEDIUM","LOW"))</f>
        <v>LOW</v>
      </c>
      <c r="Q5086" s="5">
        <f>Table2[[#This Row],[transaction_amount]]-Table2[[#This Row],[avg_transaction_amount]]</f>
        <v>33749.19</v>
      </c>
    </row>
    <row r="5087" spans="1:17" x14ac:dyDescent="0.25">
      <c r="A5087" s="4" t="s">
        <v>9020</v>
      </c>
      <c r="B5087" s="5" t="s">
        <v>9021</v>
      </c>
      <c r="C5087" s="5">
        <v>12029.01</v>
      </c>
      <c r="D5087" s="5" t="s">
        <v>20</v>
      </c>
      <c r="E5087" s="5" t="s">
        <v>21</v>
      </c>
      <c r="F5087" s="5" t="s">
        <v>32</v>
      </c>
      <c r="G5087" s="5" t="s">
        <v>33</v>
      </c>
      <c r="H5087" s="5">
        <v>1002</v>
      </c>
      <c r="I5087" s="5">
        <v>11</v>
      </c>
      <c r="J5087" s="5">
        <v>4</v>
      </c>
      <c r="K5087" s="5">
        <v>5284.97</v>
      </c>
      <c r="L5087" s="5">
        <v>0</v>
      </c>
      <c r="M5087" s="5">
        <v>0.63200000000000001</v>
      </c>
      <c r="N5087" s="5">
        <v>8</v>
      </c>
      <c r="O5087" s="6">
        <v>0</v>
      </c>
      <c r="P5087" s="5" t="str">
        <f>IF(Table2[[#This Row],[ip_risk_score]]&gt;0.8,"HIGH",IF(Table2[[#This Row],[ip_risk_score]]&gt;0.5,"MEDIUM","LOW"))</f>
        <v>MEDIUM</v>
      </c>
      <c r="Q5087" s="5">
        <f>Table2[[#This Row],[transaction_amount]]-Table2[[#This Row],[avg_transaction_amount]]</f>
        <v>6744.04</v>
      </c>
    </row>
    <row r="5088" spans="1:17" x14ac:dyDescent="0.25">
      <c r="A5088" s="4" t="s">
        <v>9022</v>
      </c>
      <c r="B5088" s="5" t="s">
        <v>9023</v>
      </c>
      <c r="C5088" s="5">
        <v>9788.17</v>
      </c>
      <c r="D5088" s="5" t="s">
        <v>53</v>
      </c>
      <c r="E5088" s="5" t="s">
        <v>27</v>
      </c>
      <c r="F5088" s="5" t="s">
        <v>22</v>
      </c>
      <c r="G5088" s="5" t="s">
        <v>38</v>
      </c>
      <c r="H5088" s="5">
        <v>199</v>
      </c>
      <c r="I5088" s="5">
        <v>20</v>
      </c>
      <c r="J5088" s="5">
        <v>0</v>
      </c>
      <c r="K5088" s="5">
        <v>13322.26</v>
      </c>
      <c r="L5088" s="5">
        <v>0</v>
      </c>
      <c r="M5088" s="5">
        <v>0.23100000000000001</v>
      </c>
      <c r="N5088" s="5">
        <v>5</v>
      </c>
      <c r="O5088" s="6">
        <v>0</v>
      </c>
      <c r="P5088" s="5" t="str">
        <f>IF(Table2[[#This Row],[ip_risk_score]]&gt;0.8,"HIGH",IF(Table2[[#This Row],[ip_risk_score]]&gt;0.5,"MEDIUM","LOW"))</f>
        <v>LOW</v>
      </c>
      <c r="Q5088" s="5">
        <f>Table2[[#This Row],[transaction_amount]]-Table2[[#This Row],[avg_transaction_amount]]</f>
        <v>-3534.09</v>
      </c>
    </row>
    <row r="5089" spans="1:17" x14ac:dyDescent="0.25">
      <c r="A5089" s="4" t="s">
        <v>9024</v>
      </c>
      <c r="B5089" s="5" t="s">
        <v>6014</v>
      </c>
      <c r="C5089" s="5">
        <v>25270.33</v>
      </c>
      <c r="D5089" s="5" t="s">
        <v>53</v>
      </c>
      <c r="E5089" s="5" t="s">
        <v>41</v>
      </c>
      <c r="F5089" s="5" t="s">
        <v>32</v>
      </c>
      <c r="G5089" s="5" t="s">
        <v>38</v>
      </c>
      <c r="H5089" s="5">
        <v>1561</v>
      </c>
      <c r="I5089" s="5">
        <v>17</v>
      </c>
      <c r="J5089" s="5">
        <v>3</v>
      </c>
      <c r="K5089" s="5">
        <v>29619.87</v>
      </c>
      <c r="L5089" s="5">
        <v>0</v>
      </c>
      <c r="M5089" s="5">
        <v>0.58699999999999997</v>
      </c>
      <c r="N5089" s="5">
        <v>1</v>
      </c>
      <c r="O5089" s="6">
        <v>0</v>
      </c>
      <c r="P5089" s="5" t="str">
        <f>IF(Table2[[#This Row],[ip_risk_score]]&gt;0.8,"HIGH",IF(Table2[[#This Row],[ip_risk_score]]&gt;0.5,"MEDIUM","LOW"))</f>
        <v>MEDIUM</v>
      </c>
      <c r="Q5089" s="5">
        <f>Table2[[#This Row],[transaction_amount]]-Table2[[#This Row],[avg_transaction_amount]]</f>
        <v>-4349.5399999999972</v>
      </c>
    </row>
    <row r="5090" spans="1:17" x14ac:dyDescent="0.25">
      <c r="A5090" s="4" t="s">
        <v>9025</v>
      </c>
      <c r="B5090" s="5" t="s">
        <v>3376</v>
      </c>
      <c r="C5090" s="5">
        <v>38448.92</v>
      </c>
      <c r="D5090" s="5" t="s">
        <v>26</v>
      </c>
      <c r="E5090" s="5" t="s">
        <v>41</v>
      </c>
      <c r="F5090" s="5" t="s">
        <v>22</v>
      </c>
      <c r="G5090" s="5" t="s">
        <v>33</v>
      </c>
      <c r="H5090" s="5">
        <v>521</v>
      </c>
      <c r="I5090" s="5">
        <v>10</v>
      </c>
      <c r="J5090" s="5">
        <v>2</v>
      </c>
      <c r="K5090" s="5">
        <v>9964.2199999999993</v>
      </c>
      <c r="L5090" s="5">
        <v>0</v>
      </c>
      <c r="M5090" s="5">
        <v>0.36399999999999999</v>
      </c>
      <c r="N5090" s="5">
        <v>2</v>
      </c>
      <c r="O5090" s="6">
        <v>0</v>
      </c>
      <c r="P5090" s="5" t="str">
        <f>IF(Table2[[#This Row],[ip_risk_score]]&gt;0.8,"HIGH",IF(Table2[[#This Row],[ip_risk_score]]&gt;0.5,"MEDIUM","LOW"))</f>
        <v>LOW</v>
      </c>
      <c r="Q5090" s="5">
        <f>Table2[[#This Row],[transaction_amount]]-Table2[[#This Row],[avg_transaction_amount]]</f>
        <v>28484.699999999997</v>
      </c>
    </row>
    <row r="5091" spans="1:17" x14ac:dyDescent="0.25">
      <c r="A5091" s="4" t="s">
        <v>9026</v>
      </c>
      <c r="B5091" s="5" t="s">
        <v>1427</v>
      </c>
      <c r="C5091" s="5">
        <v>3144.23</v>
      </c>
      <c r="D5091" s="5" t="s">
        <v>53</v>
      </c>
      <c r="E5091" s="5" t="s">
        <v>27</v>
      </c>
      <c r="F5091" s="5" t="s">
        <v>22</v>
      </c>
      <c r="G5091" s="5" t="s">
        <v>58</v>
      </c>
      <c r="H5091" s="5">
        <v>352</v>
      </c>
      <c r="I5091" s="5">
        <v>23</v>
      </c>
      <c r="J5091" s="5">
        <v>3</v>
      </c>
      <c r="K5091" s="5">
        <v>13886.34</v>
      </c>
      <c r="L5091" s="5">
        <v>0</v>
      </c>
      <c r="M5091" s="5">
        <v>0.69499999999999995</v>
      </c>
      <c r="N5091" s="5">
        <v>3</v>
      </c>
      <c r="O5091" s="6">
        <v>0</v>
      </c>
      <c r="P5091" s="5" t="str">
        <f>IF(Table2[[#This Row],[ip_risk_score]]&gt;0.8,"HIGH",IF(Table2[[#This Row],[ip_risk_score]]&gt;0.5,"MEDIUM","LOW"))</f>
        <v>MEDIUM</v>
      </c>
      <c r="Q5091" s="5">
        <f>Table2[[#This Row],[transaction_amount]]-Table2[[#This Row],[avg_transaction_amount]]</f>
        <v>-10742.11</v>
      </c>
    </row>
    <row r="5092" spans="1:17" x14ac:dyDescent="0.25">
      <c r="A5092" s="4" t="s">
        <v>9027</v>
      </c>
      <c r="B5092" s="5" t="s">
        <v>9028</v>
      </c>
      <c r="C5092" s="5">
        <v>28861.56</v>
      </c>
      <c r="D5092" s="5" t="s">
        <v>53</v>
      </c>
      <c r="E5092" s="5" t="s">
        <v>21</v>
      </c>
      <c r="F5092" s="5" t="s">
        <v>28</v>
      </c>
      <c r="G5092" s="5" t="s">
        <v>48</v>
      </c>
      <c r="H5092" s="5">
        <v>1463</v>
      </c>
      <c r="I5092" s="5">
        <v>8</v>
      </c>
      <c r="J5092" s="5">
        <v>4</v>
      </c>
      <c r="K5092" s="5">
        <v>6932.28</v>
      </c>
      <c r="L5092" s="5">
        <v>0</v>
      </c>
      <c r="M5092" s="5">
        <v>0.248</v>
      </c>
      <c r="N5092" s="5">
        <v>4</v>
      </c>
      <c r="O5092" s="6">
        <v>0</v>
      </c>
      <c r="P5092" s="5" t="str">
        <f>IF(Table2[[#This Row],[ip_risk_score]]&gt;0.8,"HIGH",IF(Table2[[#This Row],[ip_risk_score]]&gt;0.5,"MEDIUM","LOW"))</f>
        <v>LOW</v>
      </c>
      <c r="Q5092" s="5">
        <f>Table2[[#This Row],[transaction_amount]]-Table2[[#This Row],[avg_transaction_amount]]</f>
        <v>21929.280000000002</v>
      </c>
    </row>
    <row r="5093" spans="1:17" x14ac:dyDescent="0.25">
      <c r="A5093" s="4" t="s">
        <v>9029</v>
      </c>
      <c r="B5093" s="5" t="s">
        <v>9030</v>
      </c>
      <c r="C5093" s="5">
        <v>6004.56</v>
      </c>
      <c r="D5093" s="5" t="s">
        <v>53</v>
      </c>
      <c r="E5093" s="5" t="s">
        <v>41</v>
      </c>
      <c r="F5093" s="5" t="s">
        <v>28</v>
      </c>
      <c r="G5093" s="5" t="s">
        <v>33</v>
      </c>
      <c r="H5093" s="5">
        <v>724</v>
      </c>
      <c r="I5093" s="5">
        <v>10</v>
      </c>
      <c r="J5093" s="5">
        <v>4</v>
      </c>
      <c r="K5093" s="5">
        <v>10179.89</v>
      </c>
      <c r="L5093" s="5">
        <v>0</v>
      </c>
      <c r="M5093" s="5">
        <v>0.185</v>
      </c>
      <c r="N5093" s="5">
        <v>9</v>
      </c>
      <c r="O5093" s="6">
        <v>0</v>
      </c>
      <c r="P5093" s="5" t="str">
        <f>IF(Table2[[#This Row],[ip_risk_score]]&gt;0.8,"HIGH",IF(Table2[[#This Row],[ip_risk_score]]&gt;0.5,"MEDIUM","LOW"))</f>
        <v>LOW</v>
      </c>
      <c r="Q5093" s="5">
        <f>Table2[[#This Row],[transaction_amount]]-Table2[[#This Row],[avg_transaction_amount]]</f>
        <v>-4175.329999999999</v>
      </c>
    </row>
    <row r="5094" spans="1:17" x14ac:dyDescent="0.25">
      <c r="A5094" s="4" t="s">
        <v>9031</v>
      </c>
      <c r="B5094" s="5" t="s">
        <v>9032</v>
      </c>
      <c r="C5094" s="5">
        <v>1871.23</v>
      </c>
      <c r="D5094" s="5" t="s">
        <v>26</v>
      </c>
      <c r="E5094" s="5" t="s">
        <v>41</v>
      </c>
      <c r="F5094" s="5" t="s">
        <v>28</v>
      </c>
      <c r="G5094" s="5" t="s">
        <v>48</v>
      </c>
      <c r="H5094" s="5">
        <v>1719</v>
      </c>
      <c r="I5094" s="5">
        <v>17</v>
      </c>
      <c r="J5094" s="5">
        <v>4</v>
      </c>
      <c r="K5094" s="5">
        <v>1748.72</v>
      </c>
      <c r="L5094" s="5">
        <v>0</v>
      </c>
      <c r="M5094" s="5">
        <v>0.25</v>
      </c>
      <c r="N5094" s="5">
        <v>5</v>
      </c>
      <c r="O5094" s="6">
        <v>1</v>
      </c>
      <c r="P5094" s="5" t="str">
        <f>IF(Table2[[#This Row],[ip_risk_score]]&gt;0.8,"HIGH",IF(Table2[[#This Row],[ip_risk_score]]&gt;0.5,"MEDIUM","LOW"))</f>
        <v>LOW</v>
      </c>
      <c r="Q5094" s="5">
        <f>Table2[[#This Row],[transaction_amount]]-Table2[[#This Row],[avg_transaction_amount]]</f>
        <v>122.50999999999999</v>
      </c>
    </row>
    <row r="5095" spans="1:17" x14ac:dyDescent="0.25">
      <c r="A5095" s="4" t="s">
        <v>9033</v>
      </c>
      <c r="B5095" s="5" t="s">
        <v>6802</v>
      </c>
      <c r="C5095" s="5">
        <v>2684.56</v>
      </c>
      <c r="D5095" s="5" t="s">
        <v>53</v>
      </c>
      <c r="E5095" s="5" t="s">
        <v>41</v>
      </c>
      <c r="F5095" s="5" t="s">
        <v>22</v>
      </c>
      <c r="G5095" s="5" t="s">
        <v>38</v>
      </c>
      <c r="H5095" s="5">
        <v>689</v>
      </c>
      <c r="I5095" s="5">
        <v>1</v>
      </c>
      <c r="J5095" s="5">
        <v>0</v>
      </c>
      <c r="K5095" s="5">
        <v>28685.43</v>
      </c>
      <c r="L5095" s="5">
        <v>0</v>
      </c>
      <c r="M5095" s="5">
        <v>0.93600000000000005</v>
      </c>
      <c r="N5095" s="5">
        <v>6</v>
      </c>
      <c r="O5095" s="6">
        <v>0</v>
      </c>
      <c r="P5095" s="5" t="str">
        <f>IF(Table2[[#This Row],[ip_risk_score]]&gt;0.8,"HIGH",IF(Table2[[#This Row],[ip_risk_score]]&gt;0.5,"MEDIUM","LOW"))</f>
        <v>HIGH</v>
      </c>
      <c r="Q5095" s="5">
        <f>Table2[[#This Row],[transaction_amount]]-Table2[[#This Row],[avg_transaction_amount]]</f>
        <v>-26000.87</v>
      </c>
    </row>
    <row r="5096" spans="1:17" x14ac:dyDescent="0.25">
      <c r="A5096" s="4" t="s">
        <v>9034</v>
      </c>
      <c r="B5096" s="5" t="s">
        <v>3857</v>
      </c>
      <c r="C5096" s="5">
        <v>41716.5</v>
      </c>
      <c r="D5096" s="5" t="s">
        <v>20</v>
      </c>
      <c r="E5096" s="5" t="s">
        <v>31</v>
      </c>
      <c r="F5096" s="5" t="s">
        <v>28</v>
      </c>
      <c r="G5096" s="5" t="s">
        <v>48</v>
      </c>
      <c r="H5096" s="5">
        <v>1884</v>
      </c>
      <c r="I5096" s="5">
        <v>19</v>
      </c>
      <c r="J5096" s="5">
        <v>4</v>
      </c>
      <c r="K5096" s="5">
        <v>15343.09</v>
      </c>
      <c r="L5096" s="5">
        <v>0</v>
      </c>
      <c r="M5096" s="5">
        <v>0.84899999999999998</v>
      </c>
      <c r="N5096" s="5">
        <v>3</v>
      </c>
      <c r="O5096" s="6">
        <v>0</v>
      </c>
      <c r="P5096" s="5" t="str">
        <f>IF(Table2[[#This Row],[ip_risk_score]]&gt;0.8,"HIGH",IF(Table2[[#This Row],[ip_risk_score]]&gt;0.5,"MEDIUM","LOW"))</f>
        <v>HIGH</v>
      </c>
      <c r="Q5096" s="5">
        <f>Table2[[#This Row],[transaction_amount]]-Table2[[#This Row],[avg_transaction_amount]]</f>
        <v>26373.41</v>
      </c>
    </row>
    <row r="5097" spans="1:17" x14ac:dyDescent="0.25">
      <c r="A5097" s="4" t="s">
        <v>9035</v>
      </c>
      <c r="B5097" s="5" t="s">
        <v>9036</v>
      </c>
      <c r="C5097" s="5">
        <v>5942.73</v>
      </c>
      <c r="D5097" s="5" t="s">
        <v>26</v>
      </c>
      <c r="E5097" s="5" t="s">
        <v>27</v>
      </c>
      <c r="F5097" s="5" t="s">
        <v>28</v>
      </c>
      <c r="G5097" s="5" t="s">
        <v>33</v>
      </c>
      <c r="H5097" s="5">
        <v>1067</v>
      </c>
      <c r="I5097" s="5">
        <v>12</v>
      </c>
      <c r="J5097" s="5">
        <v>0</v>
      </c>
      <c r="K5097" s="5">
        <v>22015.24</v>
      </c>
      <c r="L5097" s="5">
        <v>0</v>
      </c>
      <c r="M5097" s="5">
        <v>0.82899999999999996</v>
      </c>
      <c r="N5097" s="5">
        <v>2</v>
      </c>
      <c r="O5097" s="6">
        <v>0</v>
      </c>
      <c r="P5097" s="5" t="str">
        <f>IF(Table2[[#This Row],[ip_risk_score]]&gt;0.8,"HIGH",IF(Table2[[#This Row],[ip_risk_score]]&gt;0.5,"MEDIUM","LOW"))</f>
        <v>HIGH</v>
      </c>
      <c r="Q5097" s="5">
        <f>Table2[[#This Row],[transaction_amount]]-Table2[[#This Row],[avg_transaction_amount]]</f>
        <v>-16072.510000000002</v>
      </c>
    </row>
    <row r="5098" spans="1:17" x14ac:dyDescent="0.25">
      <c r="A5098" s="4" t="s">
        <v>9037</v>
      </c>
      <c r="B5098" s="5" t="s">
        <v>5174</v>
      </c>
      <c r="C5098" s="5">
        <v>2305.31</v>
      </c>
      <c r="D5098" s="5" t="s">
        <v>20</v>
      </c>
      <c r="E5098" s="5" t="s">
        <v>31</v>
      </c>
      <c r="F5098" s="5" t="s">
        <v>22</v>
      </c>
      <c r="G5098" s="5" t="s">
        <v>58</v>
      </c>
      <c r="H5098" s="5">
        <v>480</v>
      </c>
      <c r="I5098" s="5">
        <v>14</v>
      </c>
      <c r="J5098" s="5">
        <v>1</v>
      </c>
      <c r="K5098" s="5">
        <v>15447.36</v>
      </c>
      <c r="L5098" s="5">
        <v>0</v>
      </c>
      <c r="M5098" s="5">
        <v>0.78100000000000003</v>
      </c>
      <c r="N5098" s="5">
        <v>2</v>
      </c>
      <c r="O5098" s="6">
        <v>0</v>
      </c>
      <c r="P5098" s="5" t="str">
        <f>IF(Table2[[#This Row],[ip_risk_score]]&gt;0.8,"HIGH",IF(Table2[[#This Row],[ip_risk_score]]&gt;0.5,"MEDIUM","LOW"))</f>
        <v>MEDIUM</v>
      </c>
      <c r="Q5098" s="5">
        <f>Table2[[#This Row],[transaction_amount]]-Table2[[#This Row],[avg_transaction_amount]]</f>
        <v>-13142.050000000001</v>
      </c>
    </row>
    <row r="5099" spans="1:17" x14ac:dyDescent="0.25">
      <c r="A5099" s="4" t="s">
        <v>9038</v>
      </c>
      <c r="B5099" s="5" t="s">
        <v>9039</v>
      </c>
      <c r="C5099" s="5">
        <v>21923.1</v>
      </c>
      <c r="D5099" s="5" t="s">
        <v>20</v>
      </c>
      <c r="E5099" s="5" t="s">
        <v>31</v>
      </c>
      <c r="F5099" s="5" t="s">
        <v>28</v>
      </c>
      <c r="G5099" s="5" t="s">
        <v>33</v>
      </c>
      <c r="H5099" s="5">
        <v>1427</v>
      </c>
      <c r="I5099" s="5">
        <v>7</v>
      </c>
      <c r="J5099" s="5">
        <v>3</v>
      </c>
      <c r="K5099" s="5">
        <v>23128.89</v>
      </c>
      <c r="L5099" s="5">
        <v>0</v>
      </c>
      <c r="M5099" s="5">
        <v>0.63700000000000001</v>
      </c>
      <c r="N5099" s="5">
        <v>6</v>
      </c>
      <c r="O5099" s="6">
        <v>0</v>
      </c>
      <c r="P5099" s="5" t="str">
        <f>IF(Table2[[#This Row],[ip_risk_score]]&gt;0.8,"HIGH",IF(Table2[[#This Row],[ip_risk_score]]&gt;0.5,"MEDIUM","LOW"))</f>
        <v>MEDIUM</v>
      </c>
      <c r="Q5099" s="5">
        <f>Table2[[#This Row],[transaction_amount]]-Table2[[#This Row],[avg_transaction_amount]]</f>
        <v>-1205.7900000000009</v>
      </c>
    </row>
    <row r="5100" spans="1:17" x14ac:dyDescent="0.25">
      <c r="A5100" s="4" t="s">
        <v>9040</v>
      </c>
      <c r="B5100" s="5" t="s">
        <v>9041</v>
      </c>
      <c r="C5100" s="5">
        <v>42207.47</v>
      </c>
      <c r="D5100" s="5" t="s">
        <v>26</v>
      </c>
      <c r="E5100" s="5" t="s">
        <v>27</v>
      </c>
      <c r="F5100" s="5" t="s">
        <v>32</v>
      </c>
      <c r="G5100" s="5" t="s">
        <v>23</v>
      </c>
      <c r="H5100" s="5">
        <v>750</v>
      </c>
      <c r="I5100" s="5">
        <v>4</v>
      </c>
      <c r="J5100" s="5">
        <v>2</v>
      </c>
      <c r="K5100" s="5">
        <v>16069.3</v>
      </c>
      <c r="L5100" s="5">
        <v>0</v>
      </c>
      <c r="M5100" s="5">
        <v>9.8000000000000004E-2</v>
      </c>
      <c r="N5100" s="5">
        <v>6</v>
      </c>
      <c r="O5100" s="6">
        <v>0</v>
      </c>
      <c r="P5100" s="5" t="str">
        <f>IF(Table2[[#This Row],[ip_risk_score]]&gt;0.8,"HIGH",IF(Table2[[#This Row],[ip_risk_score]]&gt;0.5,"MEDIUM","LOW"))</f>
        <v>LOW</v>
      </c>
      <c r="Q5100" s="5">
        <f>Table2[[#This Row],[transaction_amount]]-Table2[[#This Row],[avg_transaction_amount]]</f>
        <v>26138.170000000002</v>
      </c>
    </row>
    <row r="5101" spans="1:17" x14ac:dyDescent="0.25">
      <c r="A5101" s="4" t="s">
        <v>9042</v>
      </c>
      <c r="B5101" s="5" t="s">
        <v>1891</v>
      </c>
      <c r="C5101" s="5">
        <v>13157.3</v>
      </c>
      <c r="D5101" s="5" t="s">
        <v>20</v>
      </c>
      <c r="E5101" s="5" t="s">
        <v>41</v>
      </c>
      <c r="F5101" s="5" t="s">
        <v>28</v>
      </c>
      <c r="G5101" s="5" t="s">
        <v>23</v>
      </c>
      <c r="H5101" s="5">
        <v>1528</v>
      </c>
      <c r="I5101" s="5">
        <v>4</v>
      </c>
      <c r="J5101" s="5">
        <v>0</v>
      </c>
      <c r="K5101" s="5">
        <v>21076.19</v>
      </c>
      <c r="L5101" s="5">
        <v>0</v>
      </c>
      <c r="M5101" s="5">
        <v>0.32500000000000001</v>
      </c>
      <c r="N5101" s="5">
        <v>7</v>
      </c>
      <c r="O5101" s="6">
        <v>0</v>
      </c>
      <c r="P5101" s="5" t="str">
        <f>IF(Table2[[#This Row],[ip_risk_score]]&gt;0.8,"HIGH",IF(Table2[[#This Row],[ip_risk_score]]&gt;0.5,"MEDIUM","LOW"))</f>
        <v>LOW</v>
      </c>
      <c r="Q5101" s="5">
        <f>Table2[[#This Row],[transaction_amount]]-Table2[[#This Row],[avg_transaction_amount]]</f>
        <v>-7918.8899999999994</v>
      </c>
    </row>
    <row r="5102" spans="1:17" x14ac:dyDescent="0.25">
      <c r="A5102" s="4" t="s">
        <v>9043</v>
      </c>
      <c r="B5102" s="5" t="s">
        <v>1652</v>
      </c>
      <c r="C5102" s="5">
        <v>21114.55</v>
      </c>
      <c r="D5102" s="5" t="s">
        <v>26</v>
      </c>
      <c r="E5102" s="5" t="s">
        <v>31</v>
      </c>
      <c r="F5102" s="5" t="s">
        <v>32</v>
      </c>
      <c r="G5102" s="5" t="s">
        <v>23</v>
      </c>
      <c r="H5102" s="5">
        <v>522</v>
      </c>
      <c r="I5102" s="5">
        <v>6</v>
      </c>
      <c r="J5102" s="5">
        <v>0</v>
      </c>
      <c r="K5102" s="5">
        <v>20575.55</v>
      </c>
      <c r="L5102" s="5">
        <v>0</v>
      </c>
      <c r="M5102" s="5">
        <v>0.56200000000000006</v>
      </c>
      <c r="N5102" s="5">
        <v>9</v>
      </c>
      <c r="O5102" s="6">
        <v>0</v>
      </c>
      <c r="P5102" s="5" t="str">
        <f>IF(Table2[[#This Row],[ip_risk_score]]&gt;0.8,"HIGH",IF(Table2[[#This Row],[ip_risk_score]]&gt;0.5,"MEDIUM","LOW"))</f>
        <v>MEDIUM</v>
      </c>
      <c r="Q5102" s="5">
        <f>Table2[[#This Row],[transaction_amount]]-Table2[[#This Row],[avg_transaction_amount]]</f>
        <v>539</v>
      </c>
    </row>
    <row r="5103" spans="1:17" x14ac:dyDescent="0.25">
      <c r="A5103" s="4" t="s">
        <v>9044</v>
      </c>
      <c r="B5103" s="5" t="s">
        <v>4676</v>
      </c>
      <c r="C5103" s="5">
        <v>2044.13</v>
      </c>
      <c r="D5103" s="5" t="s">
        <v>20</v>
      </c>
      <c r="E5103" s="5" t="s">
        <v>41</v>
      </c>
      <c r="F5103" s="5" t="s">
        <v>28</v>
      </c>
      <c r="G5103" s="5" t="s">
        <v>58</v>
      </c>
      <c r="H5103" s="5">
        <v>1355</v>
      </c>
      <c r="I5103" s="5">
        <v>11</v>
      </c>
      <c r="J5103" s="5">
        <v>2</v>
      </c>
      <c r="K5103" s="5">
        <v>16053.53</v>
      </c>
      <c r="L5103" s="5">
        <v>0</v>
      </c>
      <c r="M5103" s="5">
        <v>0.106</v>
      </c>
      <c r="N5103" s="5">
        <v>3</v>
      </c>
      <c r="O5103" s="6">
        <v>0</v>
      </c>
      <c r="P5103" s="5" t="str">
        <f>IF(Table2[[#This Row],[ip_risk_score]]&gt;0.8,"HIGH",IF(Table2[[#This Row],[ip_risk_score]]&gt;0.5,"MEDIUM","LOW"))</f>
        <v>LOW</v>
      </c>
      <c r="Q5103" s="5">
        <f>Table2[[#This Row],[transaction_amount]]-Table2[[#This Row],[avg_transaction_amount]]</f>
        <v>-14009.400000000001</v>
      </c>
    </row>
    <row r="5104" spans="1:17" x14ac:dyDescent="0.25">
      <c r="A5104" s="4" t="s">
        <v>9045</v>
      </c>
      <c r="B5104" s="5" t="s">
        <v>9046</v>
      </c>
      <c r="C5104" s="5">
        <v>22481.47</v>
      </c>
      <c r="D5104" s="5" t="s">
        <v>26</v>
      </c>
      <c r="E5104" s="5" t="s">
        <v>31</v>
      </c>
      <c r="F5104" s="5" t="s">
        <v>22</v>
      </c>
      <c r="G5104" s="5" t="s">
        <v>33</v>
      </c>
      <c r="H5104" s="5">
        <v>1148</v>
      </c>
      <c r="I5104" s="5">
        <v>19</v>
      </c>
      <c r="J5104" s="5">
        <v>3</v>
      </c>
      <c r="K5104" s="5">
        <v>6994.55</v>
      </c>
      <c r="L5104" s="5">
        <v>0</v>
      </c>
      <c r="M5104" s="5">
        <v>0.03</v>
      </c>
      <c r="N5104" s="5">
        <v>7</v>
      </c>
      <c r="O5104" s="6">
        <v>0</v>
      </c>
      <c r="P5104" s="5" t="str">
        <f>IF(Table2[[#This Row],[ip_risk_score]]&gt;0.8,"HIGH",IF(Table2[[#This Row],[ip_risk_score]]&gt;0.5,"MEDIUM","LOW"))</f>
        <v>LOW</v>
      </c>
      <c r="Q5104" s="5">
        <f>Table2[[#This Row],[transaction_amount]]-Table2[[#This Row],[avg_transaction_amount]]</f>
        <v>15486.920000000002</v>
      </c>
    </row>
    <row r="5105" spans="1:17" x14ac:dyDescent="0.25">
      <c r="A5105" s="4" t="s">
        <v>9047</v>
      </c>
      <c r="B5105" s="5" t="s">
        <v>9048</v>
      </c>
      <c r="C5105" s="5">
        <v>28901.77</v>
      </c>
      <c r="D5105" s="5" t="s">
        <v>53</v>
      </c>
      <c r="E5105" s="5" t="s">
        <v>41</v>
      </c>
      <c r="F5105" s="5" t="s">
        <v>22</v>
      </c>
      <c r="G5105" s="5" t="s">
        <v>23</v>
      </c>
      <c r="H5105" s="5">
        <v>1247</v>
      </c>
      <c r="I5105" s="5">
        <v>11</v>
      </c>
      <c r="J5105" s="5">
        <v>4</v>
      </c>
      <c r="K5105" s="5">
        <v>6434.25</v>
      </c>
      <c r="L5105" s="5">
        <v>0</v>
      </c>
      <c r="M5105" s="5">
        <v>9.2999999999999999E-2</v>
      </c>
      <c r="N5105" s="5">
        <v>7</v>
      </c>
      <c r="O5105" s="6">
        <v>0</v>
      </c>
      <c r="P5105" s="5" t="str">
        <f>IF(Table2[[#This Row],[ip_risk_score]]&gt;0.8,"HIGH",IF(Table2[[#This Row],[ip_risk_score]]&gt;0.5,"MEDIUM","LOW"))</f>
        <v>LOW</v>
      </c>
      <c r="Q5105" s="5">
        <f>Table2[[#This Row],[transaction_amount]]-Table2[[#This Row],[avg_transaction_amount]]</f>
        <v>22467.52</v>
      </c>
    </row>
    <row r="5106" spans="1:17" x14ac:dyDescent="0.25">
      <c r="A5106" s="4" t="s">
        <v>9049</v>
      </c>
      <c r="B5106" s="5" t="s">
        <v>5298</v>
      </c>
      <c r="C5106" s="5">
        <v>28566.81</v>
      </c>
      <c r="D5106" s="5" t="s">
        <v>53</v>
      </c>
      <c r="E5106" s="5" t="s">
        <v>21</v>
      </c>
      <c r="F5106" s="5" t="s">
        <v>28</v>
      </c>
      <c r="G5106" s="5" t="s">
        <v>33</v>
      </c>
      <c r="H5106" s="5">
        <v>1799</v>
      </c>
      <c r="I5106" s="5">
        <v>8</v>
      </c>
      <c r="J5106" s="5">
        <v>3</v>
      </c>
      <c r="K5106" s="5">
        <v>26241.72</v>
      </c>
      <c r="L5106" s="5">
        <v>0</v>
      </c>
      <c r="M5106" s="5">
        <v>0.108</v>
      </c>
      <c r="N5106" s="5">
        <v>8</v>
      </c>
      <c r="O5106" s="6">
        <v>0</v>
      </c>
      <c r="P5106" s="5" t="str">
        <f>IF(Table2[[#This Row],[ip_risk_score]]&gt;0.8,"HIGH",IF(Table2[[#This Row],[ip_risk_score]]&gt;0.5,"MEDIUM","LOW"))</f>
        <v>LOW</v>
      </c>
      <c r="Q5106" s="5">
        <f>Table2[[#This Row],[transaction_amount]]-Table2[[#This Row],[avg_transaction_amount]]</f>
        <v>2325.09</v>
      </c>
    </row>
    <row r="5107" spans="1:17" x14ac:dyDescent="0.25">
      <c r="A5107" s="4" t="s">
        <v>9050</v>
      </c>
      <c r="B5107" s="5" t="s">
        <v>456</v>
      </c>
      <c r="C5107" s="5">
        <v>16654.71</v>
      </c>
      <c r="D5107" s="5" t="s">
        <v>20</v>
      </c>
      <c r="E5107" s="5" t="s">
        <v>21</v>
      </c>
      <c r="F5107" s="5" t="s">
        <v>32</v>
      </c>
      <c r="G5107" s="5" t="s">
        <v>38</v>
      </c>
      <c r="H5107" s="5">
        <v>154</v>
      </c>
      <c r="I5107" s="5">
        <v>3</v>
      </c>
      <c r="J5107" s="5">
        <v>0</v>
      </c>
      <c r="K5107" s="5">
        <v>3708.53</v>
      </c>
      <c r="L5107" s="5">
        <v>0</v>
      </c>
      <c r="M5107" s="5">
        <v>0.11</v>
      </c>
      <c r="N5107" s="5">
        <v>5</v>
      </c>
      <c r="O5107" s="6">
        <v>0</v>
      </c>
      <c r="P5107" s="5" t="str">
        <f>IF(Table2[[#This Row],[ip_risk_score]]&gt;0.8,"HIGH",IF(Table2[[#This Row],[ip_risk_score]]&gt;0.5,"MEDIUM","LOW"))</f>
        <v>LOW</v>
      </c>
      <c r="Q5107" s="5">
        <f>Table2[[#This Row],[transaction_amount]]-Table2[[#This Row],[avg_transaction_amount]]</f>
        <v>12946.179999999998</v>
      </c>
    </row>
    <row r="5108" spans="1:17" x14ac:dyDescent="0.25">
      <c r="A5108" s="4" t="s">
        <v>9051</v>
      </c>
      <c r="B5108" s="5" t="s">
        <v>2529</v>
      </c>
      <c r="C5108" s="5">
        <v>15810.88</v>
      </c>
      <c r="D5108" s="5" t="s">
        <v>53</v>
      </c>
      <c r="E5108" s="5" t="s">
        <v>21</v>
      </c>
      <c r="F5108" s="5" t="s">
        <v>28</v>
      </c>
      <c r="G5108" s="5" t="s">
        <v>23</v>
      </c>
      <c r="H5108" s="5">
        <v>568</v>
      </c>
      <c r="I5108" s="5">
        <v>7</v>
      </c>
      <c r="J5108" s="5">
        <v>4</v>
      </c>
      <c r="K5108" s="5">
        <v>16821.330000000002</v>
      </c>
      <c r="L5108" s="5">
        <v>0</v>
      </c>
      <c r="M5108" s="5">
        <v>0.19</v>
      </c>
      <c r="N5108" s="5">
        <v>3</v>
      </c>
      <c r="O5108" s="6">
        <v>0</v>
      </c>
      <c r="P5108" s="5" t="str">
        <f>IF(Table2[[#This Row],[ip_risk_score]]&gt;0.8,"HIGH",IF(Table2[[#This Row],[ip_risk_score]]&gt;0.5,"MEDIUM","LOW"))</f>
        <v>LOW</v>
      </c>
      <c r="Q5108" s="5">
        <f>Table2[[#This Row],[transaction_amount]]-Table2[[#This Row],[avg_transaction_amount]]</f>
        <v>-1010.4500000000025</v>
      </c>
    </row>
    <row r="5109" spans="1:17" x14ac:dyDescent="0.25">
      <c r="A5109" s="4" t="s">
        <v>9052</v>
      </c>
      <c r="B5109" s="5" t="s">
        <v>9053</v>
      </c>
      <c r="C5109" s="5">
        <v>5375.85</v>
      </c>
      <c r="D5109" s="5" t="s">
        <v>26</v>
      </c>
      <c r="E5109" s="5" t="s">
        <v>27</v>
      </c>
      <c r="F5109" s="5" t="s">
        <v>22</v>
      </c>
      <c r="G5109" s="5" t="s">
        <v>23</v>
      </c>
      <c r="H5109" s="5">
        <v>801</v>
      </c>
      <c r="I5109" s="5">
        <v>18</v>
      </c>
      <c r="J5109" s="5">
        <v>1</v>
      </c>
      <c r="K5109" s="5">
        <v>15125.8</v>
      </c>
      <c r="L5109" s="5">
        <v>0</v>
      </c>
      <c r="M5109" s="5">
        <v>0.499</v>
      </c>
      <c r="N5109" s="5">
        <v>2</v>
      </c>
      <c r="O5109" s="6">
        <v>0</v>
      </c>
      <c r="P5109" s="5" t="str">
        <f>IF(Table2[[#This Row],[ip_risk_score]]&gt;0.8,"HIGH",IF(Table2[[#This Row],[ip_risk_score]]&gt;0.5,"MEDIUM","LOW"))</f>
        <v>LOW</v>
      </c>
      <c r="Q5109" s="5">
        <f>Table2[[#This Row],[transaction_amount]]-Table2[[#This Row],[avg_transaction_amount]]</f>
        <v>-9749.9499999999989</v>
      </c>
    </row>
    <row r="5110" spans="1:17" x14ac:dyDescent="0.25">
      <c r="A5110" s="4" t="s">
        <v>9054</v>
      </c>
      <c r="B5110" s="5" t="s">
        <v>7294</v>
      </c>
      <c r="C5110" s="5">
        <v>18371.580000000002</v>
      </c>
      <c r="D5110" s="5" t="s">
        <v>20</v>
      </c>
      <c r="E5110" s="5" t="s">
        <v>21</v>
      </c>
      <c r="F5110" s="5" t="s">
        <v>28</v>
      </c>
      <c r="G5110" s="5" t="s">
        <v>58</v>
      </c>
      <c r="H5110" s="5">
        <v>1211</v>
      </c>
      <c r="I5110" s="5">
        <v>21</v>
      </c>
      <c r="J5110" s="5">
        <v>2</v>
      </c>
      <c r="K5110" s="5">
        <v>23972.16</v>
      </c>
      <c r="L5110" s="5">
        <v>0</v>
      </c>
      <c r="M5110" s="5">
        <v>0.28499999999999998</v>
      </c>
      <c r="N5110" s="5">
        <v>4</v>
      </c>
      <c r="O5110" s="6">
        <v>0</v>
      </c>
      <c r="P5110" s="5" t="str">
        <f>IF(Table2[[#This Row],[ip_risk_score]]&gt;0.8,"HIGH",IF(Table2[[#This Row],[ip_risk_score]]&gt;0.5,"MEDIUM","LOW"))</f>
        <v>LOW</v>
      </c>
      <c r="Q5110" s="5">
        <f>Table2[[#This Row],[transaction_amount]]-Table2[[#This Row],[avg_transaction_amount]]</f>
        <v>-5600.5799999999981</v>
      </c>
    </row>
    <row r="5111" spans="1:17" x14ac:dyDescent="0.25">
      <c r="A5111" s="4" t="s">
        <v>9055</v>
      </c>
      <c r="B5111" s="5" t="s">
        <v>4126</v>
      </c>
      <c r="C5111" s="5">
        <v>5019.76</v>
      </c>
      <c r="D5111" s="5" t="s">
        <v>53</v>
      </c>
      <c r="E5111" s="5" t="s">
        <v>31</v>
      </c>
      <c r="F5111" s="5" t="s">
        <v>22</v>
      </c>
      <c r="G5111" s="5" t="s">
        <v>33</v>
      </c>
      <c r="H5111" s="5">
        <v>1758</v>
      </c>
      <c r="I5111" s="5">
        <v>0</v>
      </c>
      <c r="J5111" s="5">
        <v>3</v>
      </c>
      <c r="K5111" s="5">
        <v>4148.24</v>
      </c>
      <c r="L5111" s="5">
        <v>0</v>
      </c>
      <c r="M5111" s="5">
        <v>0.86</v>
      </c>
      <c r="N5111" s="5">
        <v>8</v>
      </c>
      <c r="O5111" s="6">
        <v>0</v>
      </c>
      <c r="P5111" s="5" t="str">
        <f>IF(Table2[[#This Row],[ip_risk_score]]&gt;0.8,"HIGH",IF(Table2[[#This Row],[ip_risk_score]]&gt;0.5,"MEDIUM","LOW"))</f>
        <v>HIGH</v>
      </c>
      <c r="Q5111" s="5">
        <f>Table2[[#This Row],[transaction_amount]]-Table2[[#This Row],[avg_transaction_amount]]</f>
        <v>871.52000000000044</v>
      </c>
    </row>
    <row r="5112" spans="1:17" x14ac:dyDescent="0.25">
      <c r="A5112" s="4" t="s">
        <v>9056</v>
      </c>
      <c r="B5112" s="5" t="s">
        <v>9057</v>
      </c>
      <c r="C5112" s="5">
        <v>38341.47</v>
      </c>
      <c r="D5112" s="5" t="s">
        <v>53</v>
      </c>
      <c r="E5112" s="5" t="s">
        <v>41</v>
      </c>
      <c r="F5112" s="5" t="s">
        <v>32</v>
      </c>
      <c r="G5112" s="5" t="s">
        <v>58</v>
      </c>
      <c r="H5112" s="5">
        <v>369</v>
      </c>
      <c r="I5112" s="5">
        <v>22</v>
      </c>
      <c r="J5112" s="5">
        <v>4</v>
      </c>
      <c r="K5112" s="5">
        <v>20650.22</v>
      </c>
      <c r="L5112" s="5">
        <v>0</v>
      </c>
      <c r="M5112" s="5">
        <v>0.876</v>
      </c>
      <c r="N5112" s="5">
        <v>5</v>
      </c>
      <c r="O5112" s="6">
        <v>0</v>
      </c>
      <c r="P5112" s="5" t="str">
        <f>IF(Table2[[#This Row],[ip_risk_score]]&gt;0.8,"HIGH",IF(Table2[[#This Row],[ip_risk_score]]&gt;0.5,"MEDIUM","LOW"))</f>
        <v>HIGH</v>
      </c>
      <c r="Q5112" s="5">
        <f>Table2[[#This Row],[transaction_amount]]-Table2[[#This Row],[avg_transaction_amount]]</f>
        <v>17691.25</v>
      </c>
    </row>
    <row r="5113" spans="1:17" x14ac:dyDescent="0.25">
      <c r="A5113" s="4" t="s">
        <v>9058</v>
      </c>
      <c r="B5113" s="5" t="s">
        <v>1818</v>
      </c>
      <c r="C5113" s="5">
        <v>48315.4</v>
      </c>
      <c r="D5113" s="5" t="s">
        <v>20</v>
      </c>
      <c r="E5113" s="5" t="s">
        <v>41</v>
      </c>
      <c r="F5113" s="5" t="s">
        <v>32</v>
      </c>
      <c r="G5113" s="5" t="s">
        <v>58</v>
      </c>
      <c r="H5113" s="5">
        <v>294</v>
      </c>
      <c r="I5113" s="5">
        <v>10</v>
      </c>
      <c r="J5113" s="5">
        <v>2</v>
      </c>
      <c r="K5113" s="5">
        <v>18214.95</v>
      </c>
      <c r="L5113" s="5">
        <v>0</v>
      </c>
      <c r="M5113" s="5">
        <v>0.92</v>
      </c>
      <c r="N5113" s="5">
        <v>1</v>
      </c>
      <c r="O5113" s="6">
        <v>0</v>
      </c>
      <c r="P5113" s="5" t="str">
        <f>IF(Table2[[#This Row],[ip_risk_score]]&gt;0.8,"HIGH",IF(Table2[[#This Row],[ip_risk_score]]&gt;0.5,"MEDIUM","LOW"))</f>
        <v>HIGH</v>
      </c>
      <c r="Q5113" s="5">
        <f>Table2[[#This Row],[transaction_amount]]-Table2[[#This Row],[avg_transaction_amount]]</f>
        <v>30100.45</v>
      </c>
    </row>
    <row r="5114" spans="1:17" x14ac:dyDescent="0.25">
      <c r="A5114" s="4" t="s">
        <v>9059</v>
      </c>
      <c r="B5114" s="5" t="s">
        <v>9060</v>
      </c>
      <c r="C5114" s="5">
        <v>48505.22</v>
      </c>
      <c r="D5114" s="5" t="s">
        <v>53</v>
      </c>
      <c r="E5114" s="5" t="s">
        <v>41</v>
      </c>
      <c r="F5114" s="5" t="s">
        <v>22</v>
      </c>
      <c r="G5114" s="5" t="s">
        <v>33</v>
      </c>
      <c r="H5114" s="5">
        <v>1278</v>
      </c>
      <c r="I5114" s="5">
        <v>22</v>
      </c>
      <c r="J5114" s="5">
        <v>3</v>
      </c>
      <c r="K5114" s="5">
        <v>21065.78</v>
      </c>
      <c r="L5114" s="5">
        <v>0</v>
      </c>
      <c r="M5114" s="5">
        <v>0.47099999999999997</v>
      </c>
      <c r="N5114" s="5">
        <v>3</v>
      </c>
      <c r="O5114" s="6">
        <v>0</v>
      </c>
      <c r="P5114" s="5" t="str">
        <f>IF(Table2[[#This Row],[ip_risk_score]]&gt;0.8,"HIGH",IF(Table2[[#This Row],[ip_risk_score]]&gt;0.5,"MEDIUM","LOW"))</f>
        <v>LOW</v>
      </c>
      <c r="Q5114" s="5">
        <f>Table2[[#This Row],[transaction_amount]]-Table2[[#This Row],[avg_transaction_amount]]</f>
        <v>27439.440000000002</v>
      </c>
    </row>
    <row r="5115" spans="1:17" x14ac:dyDescent="0.25">
      <c r="A5115" s="4" t="s">
        <v>9061</v>
      </c>
      <c r="B5115" s="5" t="s">
        <v>6972</v>
      </c>
      <c r="C5115" s="5">
        <v>43260.3</v>
      </c>
      <c r="D5115" s="5" t="s">
        <v>53</v>
      </c>
      <c r="E5115" s="5" t="s">
        <v>41</v>
      </c>
      <c r="F5115" s="5" t="s">
        <v>32</v>
      </c>
      <c r="G5115" s="5" t="s">
        <v>38</v>
      </c>
      <c r="H5115" s="5">
        <v>774</v>
      </c>
      <c r="I5115" s="5">
        <v>12</v>
      </c>
      <c r="J5115" s="5">
        <v>0</v>
      </c>
      <c r="K5115" s="5">
        <v>18674.650000000001</v>
      </c>
      <c r="L5115" s="5">
        <v>0</v>
      </c>
      <c r="M5115" s="5">
        <v>0.77400000000000002</v>
      </c>
      <c r="N5115" s="5">
        <v>5</v>
      </c>
      <c r="O5115" s="6">
        <v>0</v>
      </c>
      <c r="P5115" s="5" t="str">
        <f>IF(Table2[[#This Row],[ip_risk_score]]&gt;0.8,"HIGH",IF(Table2[[#This Row],[ip_risk_score]]&gt;0.5,"MEDIUM","LOW"))</f>
        <v>MEDIUM</v>
      </c>
      <c r="Q5115" s="5">
        <f>Table2[[#This Row],[transaction_amount]]-Table2[[#This Row],[avg_transaction_amount]]</f>
        <v>24585.65</v>
      </c>
    </row>
    <row r="5116" spans="1:17" x14ac:dyDescent="0.25">
      <c r="A5116" s="4" t="s">
        <v>9062</v>
      </c>
      <c r="B5116" s="5" t="s">
        <v>9063</v>
      </c>
      <c r="C5116" s="5">
        <v>30059.57</v>
      </c>
      <c r="D5116" s="5" t="s">
        <v>20</v>
      </c>
      <c r="E5116" s="5" t="s">
        <v>31</v>
      </c>
      <c r="F5116" s="5" t="s">
        <v>22</v>
      </c>
      <c r="G5116" s="5" t="s">
        <v>33</v>
      </c>
      <c r="H5116" s="5">
        <v>1239</v>
      </c>
      <c r="I5116" s="5">
        <v>17</v>
      </c>
      <c r="J5116" s="5">
        <v>0</v>
      </c>
      <c r="K5116" s="5">
        <v>16920.169999999998</v>
      </c>
      <c r="L5116" s="5">
        <v>0</v>
      </c>
      <c r="M5116" s="5">
        <v>0.59099999999999997</v>
      </c>
      <c r="N5116" s="5">
        <v>6</v>
      </c>
      <c r="O5116" s="6">
        <v>0</v>
      </c>
      <c r="P5116" s="5" t="str">
        <f>IF(Table2[[#This Row],[ip_risk_score]]&gt;0.8,"HIGH",IF(Table2[[#This Row],[ip_risk_score]]&gt;0.5,"MEDIUM","LOW"))</f>
        <v>MEDIUM</v>
      </c>
      <c r="Q5116" s="5">
        <f>Table2[[#This Row],[transaction_amount]]-Table2[[#This Row],[avg_transaction_amount]]</f>
        <v>13139.400000000001</v>
      </c>
    </row>
    <row r="5117" spans="1:17" x14ac:dyDescent="0.25">
      <c r="A5117" s="4" t="s">
        <v>9064</v>
      </c>
      <c r="B5117" s="5" t="s">
        <v>237</v>
      </c>
      <c r="C5117" s="5">
        <v>35058.239999999998</v>
      </c>
      <c r="D5117" s="5" t="s">
        <v>53</v>
      </c>
      <c r="E5117" s="5" t="s">
        <v>41</v>
      </c>
      <c r="F5117" s="5" t="s">
        <v>22</v>
      </c>
      <c r="G5117" s="5" t="s">
        <v>38</v>
      </c>
      <c r="H5117" s="5">
        <v>593</v>
      </c>
      <c r="I5117" s="5">
        <v>20</v>
      </c>
      <c r="J5117" s="5">
        <v>0</v>
      </c>
      <c r="K5117" s="5">
        <v>27795.42</v>
      </c>
      <c r="L5117" s="5">
        <v>0</v>
      </c>
      <c r="M5117" s="5">
        <v>0.14399999999999999</v>
      </c>
      <c r="N5117" s="5">
        <v>2</v>
      </c>
      <c r="O5117" s="6">
        <v>0</v>
      </c>
      <c r="P5117" s="5" t="str">
        <f>IF(Table2[[#This Row],[ip_risk_score]]&gt;0.8,"HIGH",IF(Table2[[#This Row],[ip_risk_score]]&gt;0.5,"MEDIUM","LOW"))</f>
        <v>LOW</v>
      </c>
      <c r="Q5117" s="5">
        <f>Table2[[#This Row],[transaction_amount]]-Table2[[#This Row],[avg_transaction_amount]]</f>
        <v>7262.82</v>
      </c>
    </row>
    <row r="5118" spans="1:17" x14ac:dyDescent="0.25">
      <c r="A5118" s="4" t="s">
        <v>9065</v>
      </c>
      <c r="B5118" s="5" t="s">
        <v>9066</v>
      </c>
      <c r="C5118" s="5">
        <v>14296.03</v>
      </c>
      <c r="D5118" s="5" t="s">
        <v>53</v>
      </c>
      <c r="E5118" s="5" t="s">
        <v>31</v>
      </c>
      <c r="F5118" s="5" t="s">
        <v>22</v>
      </c>
      <c r="G5118" s="5" t="s">
        <v>58</v>
      </c>
      <c r="H5118" s="5">
        <v>1767</v>
      </c>
      <c r="I5118" s="5">
        <v>19</v>
      </c>
      <c r="J5118" s="5">
        <v>1</v>
      </c>
      <c r="K5118" s="5">
        <v>10524.86</v>
      </c>
      <c r="L5118" s="5">
        <v>1</v>
      </c>
      <c r="M5118" s="5">
        <v>0.63600000000000001</v>
      </c>
      <c r="N5118" s="5">
        <v>8</v>
      </c>
      <c r="O5118" s="6">
        <v>0</v>
      </c>
      <c r="P5118" s="5" t="str">
        <f>IF(Table2[[#This Row],[ip_risk_score]]&gt;0.8,"HIGH",IF(Table2[[#This Row],[ip_risk_score]]&gt;0.5,"MEDIUM","LOW"))</f>
        <v>MEDIUM</v>
      </c>
      <c r="Q5118" s="5">
        <f>Table2[[#This Row],[transaction_amount]]-Table2[[#This Row],[avg_transaction_amount]]</f>
        <v>3771.17</v>
      </c>
    </row>
    <row r="5119" spans="1:17" x14ac:dyDescent="0.25">
      <c r="A5119" s="4" t="s">
        <v>9067</v>
      </c>
      <c r="B5119" s="5" t="s">
        <v>9068</v>
      </c>
      <c r="C5119" s="5">
        <v>31556.98</v>
      </c>
      <c r="D5119" s="5" t="s">
        <v>53</v>
      </c>
      <c r="E5119" s="5" t="s">
        <v>31</v>
      </c>
      <c r="F5119" s="5" t="s">
        <v>28</v>
      </c>
      <c r="G5119" s="5" t="s">
        <v>38</v>
      </c>
      <c r="H5119" s="5">
        <v>1375</v>
      </c>
      <c r="I5119" s="5">
        <v>9</v>
      </c>
      <c r="J5119" s="5">
        <v>0</v>
      </c>
      <c r="K5119" s="5">
        <v>5622.16</v>
      </c>
      <c r="L5119" s="5">
        <v>0</v>
      </c>
      <c r="M5119" s="5">
        <v>0.83699999999999997</v>
      </c>
      <c r="N5119" s="5">
        <v>7</v>
      </c>
      <c r="O5119" s="6">
        <v>1</v>
      </c>
      <c r="P5119" s="5" t="str">
        <f>IF(Table2[[#This Row],[ip_risk_score]]&gt;0.8,"HIGH",IF(Table2[[#This Row],[ip_risk_score]]&gt;0.5,"MEDIUM","LOW"))</f>
        <v>HIGH</v>
      </c>
      <c r="Q5119" s="5">
        <f>Table2[[#This Row],[transaction_amount]]-Table2[[#This Row],[avg_transaction_amount]]</f>
        <v>25934.82</v>
      </c>
    </row>
    <row r="5120" spans="1:17" x14ac:dyDescent="0.25">
      <c r="A5120" s="4" t="s">
        <v>9069</v>
      </c>
      <c r="B5120" s="5" t="s">
        <v>9070</v>
      </c>
      <c r="C5120" s="5">
        <v>22809.69</v>
      </c>
      <c r="D5120" s="5" t="s">
        <v>53</v>
      </c>
      <c r="E5120" s="5" t="s">
        <v>41</v>
      </c>
      <c r="F5120" s="5" t="s">
        <v>32</v>
      </c>
      <c r="G5120" s="5" t="s">
        <v>38</v>
      </c>
      <c r="H5120" s="5">
        <v>736</v>
      </c>
      <c r="I5120" s="5">
        <v>12</v>
      </c>
      <c r="J5120" s="5">
        <v>0</v>
      </c>
      <c r="K5120" s="5">
        <v>23882.639999999999</v>
      </c>
      <c r="L5120" s="5">
        <v>0</v>
      </c>
      <c r="M5120" s="5">
        <v>0.34799999999999998</v>
      </c>
      <c r="N5120" s="5">
        <v>7</v>
      </c>
      <c r="O5120" s="6">
        <v>0</v>
      </c>
      <c r="P5120" s="5" t="str">
        <f>IF(Table2[[#This Row],[ip_risk_score]]&gt;0.8,"HIGH",IF(Table2[[#This Row],[ip_risk_score]]&gt;0.5,"MEDIUM","LOW"))</f>
        <v>LOW</v>
      </c>
      <c r="Q5120" s="5">
        <f>Table2[[#This Row],[transaction_amount]]-Table2[[#This Row],[avg_transaction_amount]]</f>
        <v>-1072.9500000000007</v>
      </c>
    </row>
    <row r="5121" spans="1:17" x14ac:dyDescent="0.25">
      <c r="A5121" s="4" t="s">
        <v>9071</v>
      </c>
      <c r="B5121" s="5" t="s">
        <v>9072</v>
      </c>
      <c r="C5121" s="5">
        <v>24126.77</v>
      </c>
      <c r="D5121" s="5" t="s">
        <v>20</v>
      </c>
      <c r="E5121" s="5" t="s">
        <v>41</v>
      </c>
      <c r="F5121" s="5" t="s">
        <v>28</v>
      </c>
      <c r="G5121" s="5" t="s">
        <v>38</v>
      </c>
      <c r="H5121" s="5">
        <v>1393</v>
      </c>
      <c r="I5121" s="5">
        <v>11</v>
      </c>
      <c r="J5121" s="5">
        <v>0</v>
      </c>
      <c r="K5121" s="5">
        <v>3977.77</v>
      </c>
      <c r="L5121" s="5">
        <v>0</v>
      </c>
      <c r="M5121" s="5">
        <v>0.747</v>
      </c>
      <c r="N5121" s="5">
        <v>7</v>
      </c>
      <c r="O5121" s="6">
        <v>0</v>
      </c>
      <c r="P5121" s="5" t="str">
        <f>IF(Table2[[#This Row],[ip_risk_score]]&gt;0.8,"HIGH",IF(Table2[[#This Row],[ip_risk_score]]&gt;0.5,"MEDIUM","LOW"))</f>
        <v>MEDIUM</v>
      </c>
      <c r="Q5121" s="5">
        <f>Table2[[#This Row],[transaction_amount]]-Table2[[#This Row],[avg_transaction_amount]]</f>
        <v>20149</v>
      </c>
    </row>
    <row r="5122" spans="1:17" x14ac:dyDescent="0.25">
      <c r="A5122" s="4" t="s">
        <v>9073</v>
      </c>
      <c r="B5122" s="5" t="s">
        <v>9074</v>
      </c>
      <c r="C5122" s="5">
        <v>37900.94</v>
      </c>
      <c r="D5122" s="5" t="s">
        <v>26</v>
      </c>
      <c r="E5122" s="5" t="s">
        <v>41</v>
      </c>
      <c r="F5122" s="5" t="s">
        <v>28</v>
      </c>
      <c r="G5122" s="5" t="s">
        <v>23</v>
      </c>
      <c r="H5122" s="5">
        <v>1532</v>
      </c>
      <c r="I5122" s="5">
        <v>12</v>
      </c>
      <c r="J5122" s="5">
        <v>4</v>
      </c>
      <c r="K5122" s="5">
        <v>20423.71</v>
      </c>
      <c r="L5122" s="5">
        <v>0</v>
      </c>
      <c r="M5122" s="5">
        <v>0.77500000000000002</v>
      </c>
      <c r="N5122" s="5">
        <v>5</v>
      </c>
      <c r="O5122" s="6">
        <v>0</v>
      </c>
      <c r="P5122" s="5" t="str">
        <f>IF(Table2[[#This Row],[ip_risk_score]]&gt;0.8,"HIGH",IF(Table2[[#This Row],[ip_risk_score]]&gt;0.5,"MEDIUM","LOW"))</f>
        <v>MEDIUM</v>
      </c>
      <c r="Q5122" s="5">
        <f>Table2[[#This Row],[transaction_amount]]-Table2[[#This Row],[avg_transaction_amount]]</f>
        <v>17477.230000000003</v>
      </c>
    </row>
    <row r="5123" spans="1:17" x14ac:dyDescent="0.25">
      <c r="A5123" s="4" t="s">
        <v>9075</v>
      </c>
      <c r="B5123" s="5" t="s">
        <v>2048</v>
      </c>
      <c r="C5123" s="5">
        <v>14131.82</v>
      </c>
      <c r="D5123" s="5" t="s">
        <v>26</v>
      </c>
      <c r="E5123" s="5" t="s">
        <v>31</v>
      </c>
      <c r="F5123" s="5" t="s">
        <v>32</v>
      </c>
      <c r="G5123" s="5" t="s">
        <v>23</v>
      </c>
      <c r="H5123" s="5">
        <v>1174</v>
      </c>
      <c r="I5123" s="5">
        <v>1</v>
      </c>
      <c r="J5123" s="5">
        <v>2</v>
      </c>
      <c r="K5123" s="5">
        <v>16531.849999999999</v>
      </c>
      <c r="L5123" s="5">
        <v>0</v>
      </c>
      <c r="M5123" s="5">
        <v>0.64400000000000002</v>
      </c>
      <c r="N5123" s="5">
        <v>2</v>
      </c>
      <c r="O5123" s="6">
        <v>0</v>
      </c>
      <c r="P5123" s="5" t="str">
        <f>IF(Table2[[#This Row],[ip_risk_score]]&gt;0.8,"HIGH",IF(Table2[[#This Row],[ip_risk_score]]&gt;0.5,"MEDIUM","LOW"))</f>
        <v>MEDIUM</v>
      </c>
      <c r="Q5123" s="5">
        <f>Table2[[#This Row],[transaction_amount]]-Table2[[#This Row],[avg_transaction_amount]]</f>
        <v>-2400.0299999999988</v>
      </c>
    </row>
    <row r="5124" spans="1:17" x14ac:dyDescent="0.25">
      <c r="A5124" s="4" t="s">
        <v>9076</v>
      </c>
      <c r="B5124" s="5" t="s">
        <v>4729</v>
      </c>
      <c r="C5124" s="5">
        <v>15936.08</v>
      </c>
      <c r="D5124" s="5" t="s">
        <v>53</v>
      </c>
      <c r="E5124" s="5" t="s">
        <v>27</v>
      </c>
      <c r="F5124" s="5" t="s">
        <v>28</v>
      </c>
      <c r="G5124" s="5" t="s">
        <v>58</v>
      </c>
      <c r="H5124" s="5">
        <v>969</v>
      </c>
      <c r="I5124" s="5">
        <v>2</v>
      </c>
      <c r="J5124" s="5">
        <v>1</v>
      </c>
      <c r="K5124" s="5">
        <v>138.37</v>
      </c>
      <c r="L5124" s="5">
        <v>0</v>
      </c>
      <c r="M5124" s="5">
        <v>0.88300000000000001</v>
      </c>
      <c r="N5124" s="5">
        <v>8</v>
      </c>
      <c r="O5124" s="6">
        <v>0</v>
      </c>
      <c r="P5124" s="5" t="str">
        <f>IF(Table2[[#This Row],[ip_risk_score]]&gt;0.8,"HIGH",IF(Table2[[#This Row],[ip_risk_score]]&gt;0.5,"MEDIUM","LOW"))</f>
        <v>HIGH</v>
      </c>
      <c r="Q5124" s="5">
        <f>Table2[[#This Row],[transaction_amount]]-Table2[[#This Row],[avg_transaction_amount]]</f>
        <v>15797.71</v>
      </c>
    </row>
    <row r="5125" spans="1:17" x14ac:dyDescent="0.25">
      <c r="A5125" s="4" t="s">
        <v>9077</v>
      </c>
      <c r="B5125" s="5" t="s">
        <v>788</v>
      </c>
      <c r="C5125" s="5">
        <v>46235.86</v>
      </c>
      <c r="D5125" s="5" t="s">
        <v>53</v>
      </c>
      <c r="E5125" s="5" t="s">
        <v>31</v>
      </c>
      <c r="F5125" s="5" t="s">
        <v>22</v>
      </c>
      <c r="G5125" s="5" t="s">
        <v>33</v>
      </c>
      <c r="H5125" s="5">
        <v>1701</v>
      </c>
      <c r="I5125" s="5">
        <v>16</v>
      </c>
      <c r="J5125" s="5">
        <v>3</v>
      </c>
      <c r="K5125" s="5">
        <v>7271.88</v>
      </c>
      <c r="L5125" s="5">
        <v>0</v>
      </c>
      <c r="M5125" s="5">
        <v>0.14499999999999999</v>
      </c>
      <c r="N5125" s="5">
        <v>3</v>
      </c>
      <c r="O5125" s="6">
        <v>0</v>
      </c>
      <c r="P5125" s="5" t="str">
        <f>IF(Table2[[#This Row],[ip_risk_score]]&gt;0.8,"HIGH",IF(Table2[[#This Row],[ip_risk_score]]&gt;0.5,"MEDIUM","LOW"))</f>
        <v>LOW</v>
      </c>
      <c r="Q5125" s="5">
        <f>Table2[[#This Row],[transaction_amount]]-Table2[[#This Row],[avg_transaction_amount]]</f>
        <v>38963.980000000003</v>
      </c>
    </row>
    <row r="5126" spans="1:17" x14ac:dyDescent="0.25">
      <c r="A5126" s="4" t="s">
        <v>9078</v>
      </c>
      <c r="B5126" s="5" t="s">
        <v>9079</v>
      </c>
      <c r="C5126" s="5">
        <v>2858.4</v>
      </c>
      <c r="D5126" s="5" t="s">
        <v>26</v>
      </c>
      <c r="E5126" s="5" t="s">
        <v>27</v>
      </c>
      <c r="F5126" s="5" t="s">
        <v>28</v>
      </c>
      <c r="G5126" s="5" t="s">
        <v>38</v>
      </c>
      <c r="H5126" s="5">
        <v>1255</v>
      </c>
      <c r="I5126" s="5">
        <v>20</v>
      </c>
      <c r="J5126" s="5">
        <v>1</v>
      </c>
      <c r="K5126" s="5">
        <v>14927.53</v>
      </c>
      <c r="L5126" s="5">
        <v>0</v>
      </c>
      <c r="M5126" s="5">
        <v>0.84299999999999997</v>
      </c>
      <c r="N5126" s="5">
        <v>3</v>
      </c>
      <c r="O5126" s="6">
        <v>1</v>
      </c>
      <c r="P5126" s="5" t="str">
        <f>IF(Table2[[#This Row],[ip_risk_score]]&gt;0.8,"HIGH",IF(Table2[[#This Row],[ip_risk_score]]&gt;0.5,"MEDIUM","LOW"))</f>
        <v>HIGH</v>
      </c>
      <c r="Q5126" s="5">
        <f>Table2[[#This Row],[transaction_amount]]-Table2[[#This Row],[avg_transaction_amount]]</f>
        <v>-12069.130000000001</v>
      </c>
    </row>
    <row r="5127" spans="1:17" x14ac:dyDescent="0.25">
      <c r="A5127" s="4" t="s">
        <v>9080</v>
      </c>
      <c r="B5127" s="5" t="s">
        <v>4605</v>
      </c>
      <c r="C5127" s="5">
        <v>24307.43</v>
      </c>
      <c r="D5127" s="5" t="s">
        <v>53</v>
      </c>
      <c r="E5127" s="5" t="s">
        <v>41</v>
      </c>
      <c r="F5127" s="5" t="s">
        <v>22</v>
      </c>
      <c r="G5127" s="5" t="s">
        <v>23</v>
      </c>
      <c r="H5127" s="5">
        <v>1422</v>
      </c>
      <c r="I5127" s="5">
        <v>18</v>
      </c>
      <c r="J5127" s="5">
        <v>2</v>
      </c>
      <c r="K5127" s="5">
        <v>9958.48</v>
      </c>
      <c r="L5127" s="5">
        <v>0</v>
      </c>
      <c r="M5127" s="5">
        <v>0.61099999999999999</v>
      </c>
      <c r="N5127" s="5">
        <v>2</v>
      </c>
      <c r="O5127" s="6">
        <v>0</v>
      </c>
      <c r="P5127" s="5" t="str">
        <f>IF(Table2[[#This Row],[ip_risk_score]]&gt;0.8,"HIGH",IF(Table2[[#This Row],[ip_risk_score]]&gt;0.5,"MEDIUM","LOW"))</f>
        <v>MEDIUM</v>
      </c>
      <c r="Q5127" s="5">
        <f>Table2[[#This Row],[transaction_amount]]-Table2[[#This Row],[avg_transaction_amount]]</f>
        <v>14348.95</v>
      </c>
    </row>
    <row r="5128" spans="1:17" x14ac:dyDescent="0.25">
      <c r="A5128" s="4" t="s">
        <v>9081</v>
      </c>
      <c r="B5128" s="5" t="s">
        <v>9082</v>
      </c>
      <c r="C5128" s="5">
        <v>45644.4</v>
      </c>
      <c r="D5128" s="5" t="s">
        <v>26</v>
      </c>
      <c r="E5128" s="5" t="s">
        <v>31</v>
      </c>
      <c r="F5128" s="5" t="s">
        <v>32</v>
      </c>
      <c r="G5128" s="5" t="s">
        <v>33</v>
      </c>
      <c r="H5128" s="5">
        <v>1363</v>
      </c>
      <c r="I5128" s="5">
        <v>11</v>
      </c>
      <c r="J5128" s="5">
        <v>0</v>
      </c>
      <c r="K5128" s="5">
        <v>12864.06</v>
      </c>
      <c r="L5128" s="5">
        <v>0</v>
      </c>
      <c r="M5128" s="5">
        <v>0.85599999999999998</v>
      </c>
      <c r="N5128" s="5">
        <v>2</v>
      </c>
      <c r="O5128" s="6">
        <v>0</v>
      </c>
      <c r="P5128" s="5" t="str">
        <f>IF(Table2[[#This Row],[ip_risk_score]]&gt;0.8,"HIGH",IF(Table2[[#This Row],[ip_risk_score]]&gt;0.5,"MEDIUM","LOW"))</f>
        <v>HIGH</v>
      </c>
      <c r="Q5128" s="5">
        <f>Table2[[#This Row],[transaction_amount]]-Table2[[#This Row],[avg_transaction_amount]]</f>
        <v>32780.340000000004</v>
      </c>
    </row>
    <row r="5129" spans="1:17" x14ac:dyDescent="0.25">
      <c r="A5129" s="4" t="s">
        <v>9083</v>
      </c>
      <c r="B5129" s="5" t="s">
        <v>9084</v>
      </c>
      <c r="C5129" s="5">
        <v>30537.63</v>
      </c>
      <c r="D5129" s="5" t="s">
        <v>20</v>
      </c>
      <c r="E5129" s="5" t="s">
        <v>41</v>
      </c>
      <c r="F5129" s="5" t="s">
        <v>28</v>
      </c>
      <c r="G5129" s="5" t="s">
        <v>38</v>
      </c>
      <c r="H5129" s="5">
        <v>752</v>
      </c>
      <c r="I5129" s="5">
        <v>15</v>
      </c>
      <c r="J5129" s="5">
        <v>0</v>
      </c>
      <c r="K5129" s="5">
        <v>18077.97</v>
      </c>
      <c r="L5129" s="5">
        <v>0</v>
      </c>
      <c r="M5129" s="5">
        <v>0.53300000000000003</v>
      </c>
      <c r="N5129" s="5">
        <v>2</v>
      </c>
      <c r="O5129" s="6">
        <v>0</v>
      </c>
      <c r="P5129" s="5" t="str">
        <f>IF(Table2[[#This Row],[ip_risk_score]]&gt;0.8,"HIGH",IF(Table2[[#This Row],[ip_risk_score]]&gt;0.5,"MEDIUM","LOW"))</f>
        <v>MEDIUM</v>
      </c>
      <c r="Q5129" s="5">
        <f>Table2[[#This Row],[transaction_amount]]-Table2[[#This Row],[avg_transaction_amount]]</f>
        <v>12459.66</v>
      </c>
    </row>
    <row r="5130" spans="1:17" x14ac:dyDescent="0.25">
      <c r="A5130" s="4" t="s">
        <v>9085</v>
      </c>
      <c r="B5130" s="5" t="s">
        <v>7459</v>
      </c>
      <c r="C5130" s="5">
        <v>27343.03</v>
      </c>
      <c r="D5130" s="5" t="s">
        <v>20</v>
      </c>
      <c r="E5130" s="5" t="s">
        <v>27</v>
      </c>
      <c r="F5130" s="5" t="s">
        <v>32</v>
      </c>
      <c r="G5130" s="5" t="s">
        <v>33</v>
      </c>
      <c r="H5130" s="5">
        <v>1426</v>
      </c>
      <c r="I5130" s="5">
        <v>19</v>
      </c>
      <c r="J5130" s="5">
        <v>3</v>
      </c>
      <c r="K5130" s="5">
        <v>21951.68</v>
      </c>
      <c r="L5130" s="5">
        <v>0</v>
      </c>
      <c r="M5130" s="5">
        <v>0.32800000000000001</v>
      </c>
      <c r="N5130" s="5">
        <v>6</v>
      </c>
      <c r="O5130" s="6">
        <v>0</v>
      </c>
      <c r="P5130" s="5" t="str">
        <f>IF(Table2[[#This Row],[ip_risk_score]]&gt;0.8,"HIGH",IF(Table2[[#This Row],[ip_risk_score]]&gt;0.5,"MEDIUM","LOW"))</f>
        <v>LOW</v>
      </c>
      <c r="Q5130" s="5">
        <f>Table2[[#This Row],[transaction_amount]]-Table2[[#This Row],[avg_transaction_amount]]</f>
        <v>5391.3499999999985</v>
      </c>
    </row>
    <row r="5131" spans="1:17" x14ac:dyDescent="0.25">
      <c r="A5131" s="4" t="s">
        <v>9086</v>
      </c>
      <c r="B5131" s="5" t="s">
        <v>5212</v>
      </c>
      <c r="C5131" s="5">
        <v>12524.72</v>
      </c>
      <c r="D5131" s="5" t="s">
        <v>20</v>
      </c>
      <c r="E5131" s="5" t="s">
        <v>27</v>
      </c>
      <c r="F5131" s="5" t="s">
        <v>22</v>
      </c>
      <c r="G5131" s="5" t="s">
        <v>48</v>
      </c>
      <c r="H5131" s="5">
        <v>663</v>
      </c>
      <c r="I5131" s="5">
        <v>19</v>
      </c>
      <c r="J5131" s="5">
        <v>1</v>
      </c>
      <c r="K5131" s="5">
        <v>4621.1000000000004</v>
      </c>
      <c r="L5131" s="5">
        <v>0</v>
      </c>
      <c r="M5131" s="5">
        <v>0.89700000000000002</v>
      </c>
      <c r="N5131" s="5">
        <v>8</v>
      </c>
      <c r="O5131" s="6">
        <v>0</v>
      </c>
      <c r="P5131" s="5" t="str">
        <f>IF(Table2[[#This Row],[ip_risk_score]]&gt;0.8,"HIGH",IF(Table2[[#This Row],[ip_risk_score]]&gt;0.5,"MEDIUM","LOW"))</f>
        <v>HIGH</v>
      </c>
      <c r="Q5131" s="5">
        <f>Table2[[#This Row],[transaction_amount]]-Table2[[#This Row],[avg_transaction_amount]]</f>
        <v>7903.619999999999</v>
      </c>
    </row>
    <row r="5132" spans="1:17" x14ac:dyDescent="0.25">
      <c r="A5132" s="4" t="s">
        <v>9087</v>
      </c>
      <c r="B5132" s="5" t="s">
        <v>9088</v>
      </c>
      <c r="C5132" s="5">
        <v>17196.61</v>
      </c>
      <c r="D5132" s="5" t="s">
        <v>20</v>
      </c>
      <c r="E5132" s="5" t="s">
        <v>31</v>
      </c>
      <c r="F5132" s="5" t="s">
        <v>28</v>
      </c>
      <c r="G5132" s="5" t="s">
        <v>38</v>
      </c>
      <c r="H5132" s="5">
        <v>367</v>
      </c>
      <c r="I5132" s="5">
        <v>21</v>
      </c>
      <c r="J5132" s="5">
        <v>1</v>
      </c>
      <c r="K5132" s="5">
        <v>8559.08</v>
      </c>
      <c r="L5132" s="5">
        <v>0</v>
      </c>
      <c r="M5132" s="5">
        <v>0.877</v>
      </c>
      <c r="N5132" s="5">
        <v>3</v>
      </c>
      <c r="O5132" s="6">
        <v>0</v>
      </c>
      <c r="P5132" s="5" t="str">
        <f>IF(Table2[[#This Row],[ip_risk_score]]&gt;0.8,"HIGH",IF(Table2[[#This Row],[ip_risk_score]]&gt;0.5,"MEDIUM","LOW"))</f>
        <v>HIGH</v>
      </c>
      <c r="Q5132" s="5">
        <f>Table2[[#This Row],[transaction_amount]]-Table2[[#This Row],[avg_transaction_amount]]</f>
        <v>8637.5300000000007</v>
      </c>
    </row>
    <row r="5133" spans="1:17" x14ac:dyDescent="0.25">
      <c r="A5133" s="4" t="s">
        <v>9089</v>
      </c>
      <c r="B5133" s="5" t="s">
        <v>9090</v>
      </c>
      <c r="C5133" s="5">
        <v>42609.82</v>
      </c>
      <c r="D5133" s="5" t="s">
        <v>20</v>
      </c>
      <c r="E5133" s="5" t="s">
        <v>31</v>
      </c>
      <c r="F5133" s="5" t="s">
        <v>22</v>
      </c>
      <c r="G5133" s="5" t="s">
        <v>33</v>
      </c>
      <c r="H5133" s="5">
        <v>1427</v>
      </c>
      <c r="I5133" s="5">
        <v>9</v>
      </c>
      <c r="J5133" s="5">
        <v>3</v>
      </c>
      <c r="K5133" s="5">
        <v>19131.07</v>
      </c>
      <c r="L5133" s="5">
        <v>0</v>
      </c>
      <c r="M5133" s="5">
        <v>0.26800000000000002</v>
      </c>
      <c r="N5133" s="5">
        <v>6</v>
      </c>
      <c r="O5133" s="6">
        <v>0</v>
      </c>
      <c r="P5133" s="5" t="str">
        <f>IF(Table2[[#This Row],[ip_risk_score]]&gt;0.8,"HIGH",IF(Table2[[#This Row],[ip_risk_score]]&gt;0.5,"MEDIUM","LOW"))</f>
        <v>LOW</v>
      </c>
      <c r="Q5133" s="5">
        <f>Table2[[#This Row],[transaction_amount]]-Table2[[#This Row],[avg_transaction_amount]]</f>
        <v>23478.75</v>
      </c>
    </row>
    <row r="5134" spans="1:17" x14ac:dyDescent="0.25">
      <c r="A5134" s="4" t="s">
        <v>9091</v>
      </c>
      <c r="B5134" s="5" t="s">
        <v>9092</v>
      </c>
      <c r="C5134" s="5">
        <v>27982.95</v>
      </c>
      <c r="D5134" s="5" t="s">
        <v>20</v>
      </c>
      <c r="E5134" s="5" t="s">
        <v>31</v>
      </c>
      <c r="F5134" s="5" t="s">
        <v>22</v>
      </c>
      <c r="G5134" s="5" t="s">
        <v>38</v>
      </c>
      <c r="H5134" s="5">
        <v>1962</v>
      </c>
      <c r="I5134" s="5">
        <v>22</v>
      </c>
      <c r="J5134" s="5">
        <v>1</v>
      </c>
      <c r="K5134" s="5">
        <v>17694.38</v>
      </c>
      <c r="L5134" s="5">
        <v>0</v>
      </c>
      <c r="M5134" s="5">
        <v>0.74399999999999999</v>
      </c>
      <c r="N5134" s="5">
        <v>3</v>
      </c>
      <c r="O5134" s="6">
        <v>0</v>
      </c>
      <c r="P5134" s="5" t="str">
        <f>IF(Table2[[#This Row],[ip_risk_score]]&gt;0.8,"HIGH",IF(Table2[[#This Row],[ip_risk_score]]&gt;0.5,"MEDIUM","LOW"))</f>
        <v>MEDIUM</v>
      </c>
      <c r="Q5134" s="5">
        <f>Table2[[#This Row],[transaction_amount]]-Table2[[#This Row],[avg_transaction_amount]]</f>
        <v>10288.57</v>
      </c>
    </row>
    <row r="5135" spans="1:17" x14ac:dyDescent="0.25">
      <c r="A5135" s="4" t="s">
        <v>9093</v>
      </c>
      <c r="B5135" s="5" t="s">
        <v>1961</v>
      </c>
      <c r="C5135" s="5">
        <v>25761.37</v>
      </c>
      <c r="D5135" s="5" t="s">
        <v>26</v>
      </c>
      <c r="E5135" s="5" t="s">
        <v>31</v>
      </c>
      <c r="F5135" s="5" t="s">
        <v>22</v>
      </c>
      <c r="G5135" s="5" t="s">
        <v>38</v>
      </c>
      <c r="H5135" s="5">
        <v>596</v>
      </c>
      <c r="I5135" s="5">
        <v>22</v>
      </c>
      <c r="J5135" s="5">
        <v>1</v>
      </c>
      <c r="K5135" s="5">
        <v>22131.759999999998</v>
      </c>
      <c r="L5135" s="5">
        <v>0</v>
      </c>
      <c r="M5135" s="5">
        <v>9.0999999999999998E-2</v>
      </c>
      <c r="N5135" s="5">
        <v>9</v>
      </c>
      <c r="O5135" s="6">
        <v>0</v>
      </c>
      <c r="P5135" s="5" t="str">
        <f>IF(Table2[[#This Row],[ip_risk_score]]&gt;0.8,"HIGH",IF(Table2[[#This Row],[ip_risk_score]]&gt;0.5,"MEDIUM","LOW"))</f>
        <v>LOW</v>
      </c>
      <c r="Q5135" s="5">
        <f>Table2[[#This Row],[transaction_amount]]-Table2[[#This Row],[avg_transaction_amount]]</f>
        <v>3629.6100000000006</v>
      </c>
    </row>
    <row r="5136" spans="1:17" x14ac:dyDescent="0.25">
      <c r="A5136" s="4" t="s">
        <v>9094</v>
      </c>
      <c r="B5136" s="5" t="s">
        <v>8878</v>
      </c>
      <c r="C5136" s="5">
        <v>5024.01</v>
      </c>
      <c r="D5136" s="5" t="s">
        <v>53</v>
      </c>
      <c r="E5136" s="5" t="s">
        <v>21</v>
      </c>
      <c r="F5136" s="5" t="s">
        <v>32</v>
      </c>
      <c r="G5136" s="5" t="s">
        <v>48</v>
      </c>
      <c r="H5136" s="5">
        <v>49</v>
      </c>
      <c r="I5136" s="5">
        <v>14</v>
      </c>
      <c r="J5136" s="5">
        <v>1</v>
      </c>
      <c r="K5136" s="5">
        <v>19251.25</v>
      </c>
      <c r="L5136" s="5">
        <v>0</v>
      </c>
      <c r="M5136" s="5">
        <v>8.5999999999999993E-2</v>
      </c>
      <c r="N5136" s="5">
        <v>1</v>
      </c>
      <c r="O5136" s="6">
        <v>0</v>
      </c>
      <c r="P5136" s="5" t="str">
        <f>IF(Table2[[#This Row],[ip_risk_score]]&gt;0.8,"HIGH",IF(Table2[[#This Row],[ip_risk_score]]&gt;0.5,"MEDIUM","LOW"))</f>
        <v>LOW</v>
      </c>
      <c r="Q5136" s="5">
        <f>Table2[[#This Row],[transaction_amount]]-Table2[[#This Row],[avg_transaction_amount]]</f>
        <v>-14227.24</v>
      </c>
    </row>
    <row r="5137" spans="1:17" x14ac:dyDescent="0.25">
      <c r="A5137" s="4" t="s">
        <v>9095</v>
      </c>
      <c r="B5137" s="5" t="s">
        <v>1319</v>
      </c>
      <c r="C5137" s="5">
        <v>850.61</v>
      </c>
      <c r="D5137" s="5" t="s">
        <v>26</v>
      </c>
      <c r="E5137" s="5" t="s">
        <v>21</v>
      </c>
      <c r="F5137" s="5" t="s">
        <v>32</v>
      </c>
      <c r="G5137" s="5" t="s">
        <v>33</v>
      </c>
      <c r="H5137" s="5">
        <v>911</v>
      </c>
      <c r="I5137" s="5">
        <v>7</v>
      </c>
      <c r="J5137" s="5">
        <v>3</v>
      </c>
      <c r="K5137" s="5">
        <v>9971.5</v>
      </c>
      <c r="L5137" s="5">
        <v>0</v>
      </c>
      <c r="M5137" s="5">
        <v>0.51100000000000001</v>
      </c>
      <c r="N5137" s="5">
        <v>7</v>
      </c>
      <c r="O5137" s="6">
        <v>0</v>
      </c>
      <c r="P5137" s="5" t="str">
        <f>IF(Table2[[#This Row],[ip_risk_score]]&gt;0.8,"HIGH",IF(Table2[[#This Row],[ip_risk_score]]&gt;0.5,"MEDIUM","LOW"))</f>
        <v>MEDIUM</v>
      </c>
      <c r="Q5137" s="5">
        <f>Table2[[#This Row],[transaction_amount]]-Table2[[#This Row],[avg_transaction_amount]]</f>
        <v>-9120.89</v>
      </c>
    </row>
    <row r="5138" spans="1:17" x14ac:dyDescent="0.25">
      <c r="A5138" s="4" t="s">
        <v>9096</v>
      </c>
      <c r="B5138" s="5" t="s">
        <v>9097</v>
      </c>
      <c r="C5138" s="5">
        <v>48186.080000000002</v>
      </c>
      <c r="D5138" s="5" t="s">
        <v>20</v>
      </c>
      <c r="E5138" s="5" t="s">
        <v>41</v>
      </c>
      <c r="F5138" s="5" t="s">
        <v>32</v>
      </c>
      <c r="G5138" s="5" t="s">
        <v>58</v>
      </c>
      <c r="H5138" s="5">
        <v>282</v>
      </c>
      <c r="I5138" s="5">
        <v>18</v>
      </c>
      <c r="J5138" s="5">
        <v>3</v>
      </c>
      <c r="K5138" s="5">
        <v>15027.15</v>
      </c>
      <c r="L5138" s="5">
        <v>0</v>
      </c>
      <c r="M5138" s="5">
        <v>3.5999999999999997E-2</v>
      </c>
      <c r="N5138" s="5">
        <v>8</v>
      </c>
      <c r="O5138" s="6">
        <v>0</v>
      </c>
      <c r="P5138" s="5" t="str">
        <f>IF(Table2[[#This Row],[ip_risk_score]]&gt;0.8,"HIGH",IF(Table2[[#This Row],[ip_risk_score]]&gt;0.5,"MEDIUM","LOW"))</f>
        <v>LOW</v>
      </c>
      <c r="Q5138" s="5">
        <f>Table2[[#This Row],[transaction_amount]]-Table2[[#This Row],[avg_transaction_amount]]</f>
        <v>33158.93</v>
      </c>
    </row>
    <row r="5139" spans="1:17" x14ac:dyDescent="0.25">
      <c r="A5139" s="4" t="s">
        <v>9098</v>
      </c>
      <c r="B5139" s="5" t="s">
        <v>1886</v>
      </c>
      <c r="C5139" s="5">
        <v>18880.46</v>
      </c>
      <c r="D5139" s="5" t="s">
        <v>53</v>
      </c>
      <c r="E5139" s="5" t="s">
        <v>27</v>
      </c>
      <c r="F5139" s="5" t="s">
        <v>28</v>
      </c>
      <c r="G5139" s="5" t="s">
        <v>23</v>
      </c>
      <c r="H5139" s="5">
        <v>1453</v>
      </c>
      <c r="I5139" s="5">
        <v>4</v>
      </c>
      <c r="J5139" s="5">
        <v>2</v>
      </c>
      <c r="K5139" s="5">
        <v>26553.78</v>
      </c>
      <c r="L5139" s="5">
        <v>0</v>
      </c>
      <c r="M5139" s="5">
        <v>0.434</v>
      </c>
      <c r="N5139" s="5">
        <v>9</v>
      </c>
      <c r="O5139" s="6">
        <v>1</v>
      </c>
      <c r="P5139" s="5" t="str">
        <f>IF(Table2[[#This Row],[ip_risk_score]]&gt;0.8,"HIGH",IF(Table2[[#This Row],[ip_risk_score]]&gt;0.5,"MEDIUM","LOW"))</f>
        <v>LOW</v>
      </c>
      <c r="Q5139" s="5">
        <f>Table2[[#This Row],[transaction_amount]]-Table2[[#This Row],[avg_transaction_amount]]</f>
        <v>-7673.32</v>
      </c>
    </row>
    <row r="5140" spans="1:17" x14ac:dyDescent="0.25">
      <c r="A5140" s="4" t="s">
        <v>9099</v>
      </c>
      <c r="B5140" s="5" t="s">
        <v>9100</v>
      </c>
      <c r="C5140" s="5">
        <v>30180.49</v>
      </c>
      <c r="D5140" s="5" t="s">
        <v>53</v>
      </c>
      <c r="E5140" s="5" t="s">
        <v>27</v>
      </c>
      <c r="F5140" s="5" t="s">
        <v>22</v>
      </c>
      <c r="G5140" s="5" t="s">
        <v>38</v>
      </c>
      <c r="H5140" s="5">
        <v>1103</v>
      </c>
      <c r="I5140" s="5">
        <v>11</v>
      </c>
      <c r="J5140" s="5">
        <v>1</v>
      </c>
      <c r="K5140" s="5">
        <v>5664.08</v>
      </c>
      <c r="L5140" s="5">
        <v>1</v>
      </c>
      <c r="M5140" s="5">
        <v>0.79100000000000004</v>
      </c>
      <c r="N5140" s="5">
        <v>5</v>
      </c>
      <c r="O5140" s="6">
        <v>0</v>
      </c>
      <c r="P5140" s="5" t="str">
        <f>IF(Table2[[#This Row],[ip_risk_score]]&gt;0.8,"HIGH",IF(Table2[[#This Row],[ip_risk_score]]&gt;0.5,"MEDIUM","LOW"))</f>
        <v>MEDIUM</v>
      </c>
      <c r="Q5140" s="5">
        <f>Table2[[#This Row],[transaction_amount]]-Table2[[#This Row],[avg_transaction_amount]]</f>
        <v>24516.410000000003</v>
      </c>
    </row>
    <row r="5141" spans="1:17" x14ac:dyDescent="0.25">
      <c r="A5141" s="4" t="s">
        <v>9101</v>
      </c>
      <c r="B5141" s="5" t="s">
        <v>9102</v>
      </c>
      <c r="C5141" s="5">
        <v>4031.77</v>
      </c>
      <c r="D5141" s="5" t="s">
        <v>20</v>
      </c>
      <c r="E5141" s="5" t="s">
        <v>41</v>
      </c>
      <c r="F5141" s="5" t="s">
        <v>32</v>
      </c>
      <c r="G5141" s="5" t="s">
        <v>38</v>
      </c>
      <c r="H5141" s="5">
        <v>838</v>
      </c>
      <c r="I5141" s="5">
        <v>9</v>
      </c>
      <c r="J5141" s="5">
        <v>2</v>
      </c>
      <c r="K5141" s="5">
        <v>11364.67</v>
      </c>
      <c r="L5141" s="5">
        <v>0</v>
      </c>
      <c r="M5141" s="5">
        <v>0.88900000000000001</v>
      </c>
      <c r="N5141" s="5">
        <v>6</v>
      </c>
      <c r="O5141" s="6">
        <v>0</v>
      </c>
      <c r="P5141" s="5" t="str">
        <f>IF(Table2[[#This Row],[ip_risk_score]]&gt;0.8,"HIGH",IF(Table2[[#This Row],[ip_risk_score]]&gt;0.5,"MEDIUM","LOW"))</f>
        <v>HIGH</v>
      </c>
      <c r="Q5141" s="5">
        <f>Table2[[#This Row],[transaction_amount]]-Table2[[#This Row],[avg_transaction_amount]]</f>
        <v>-7332.9</v>
      </c>
    </row>
    <row r="5142" spans="1:17" x14ac:dyDescent="0.25">
      <c r="A5142" s="4" t="s">
        <v>9103</v>
      </c>
      <c r="B5142" s="5" t="s">
        <v>3102</v>
      </c>
      <c r="C5142" s="5">
        <v>34171.56</v>
      </c>
      <c r="D5142" s="5" t="s">
        <v>20</v>
      </c>
      <c r="E5142" s="5" t="s">
        <v>41</v>
      </c>
      <c r="F5142" s="5" t="s">
        <v>22</v>
      </c>
      <c r="G5142" s="5" t="s">
        <v>38</v>
      </c>
      <c r="H5142" s="5">
        <v>632</v>
      </c>
      <c r="I5142" s="5">
        <v>21</v>
      </c>
      <c r="J5142" s="5">
        <v>4</v>
      </c>
      <c r="K5142" s="5">
        <v>25267.69</v>
      </c>
      <c r="L5142" s="5">
        <v>0</v>
      </c>
      <c r="M5142" s="5">
        <v>0.255</v>
      </c>
      <c r="N5142" s="5">
        <v>5</v>
      </c>
      <c r="O5142" s="6">
        <v>0</v>
      </c>
      <c r="P5142" s="5" t="str">
        <f>IF(Table2[[#This Row],[ip_risk_score]]&gt;0.8,"HIGH",IF(Table2[[#This Row],[ip_risk_score]]&gt;0.5,"MEDIUM","LOW"))</f>
        <v>LOW</v>
      </c>
      <c r="Q5142" s="5">
        <f>Table2[[#This Row],[transaction_amount]]-Table2[[#This Row],[avg_transaction_amount]]</f>
        <v>8903.869999999999</v>
      </c>
    </row>
    <row r="5143" spans="1:17" x14ac:dyDescent="0.25">
      <c r="A5143" s="4" t="s">
        <v>9104</v>
      </c>
      <c r="B5143" s="5" t="s">
        <v>3964</v>
      </c>
      <c r="C5143" s="5">
        <v>46631.71</v>
      </c>
      <c r="D5143" s="5" t="s">
        <v>20</v>
      </c>
      <c r="E5143" s="5" t="s">
        <v>41</v>
      </c>
      <c r="F5143" s="5" t="s">
        <v>32</v>
      </c>
      <c r="G5143" s="5" t="s">
        <v>38</v>
      </c>
      <c r="H5143" s="5">
        <v>467</v>
      </c>
      <c r="I5143" s="5">
        <v>13</v>
      </c>
      <c r="J5143" s="5">
        <v>4</v>
      </c>
      <c r="K5143" s="5">
        <v>10989.41</v>
      </c>
      <c r="L5143" s="5">
        <v>0</v>
      </c>
      <c r="M5143" s="5">
        <v>7.6999999999999999E-2</v>
      </c>
      <c r="N5143" s="5">
        <v>5</v>
      </c>
      <c r="O5143" s="6">
        <v>0</v>
      </c>
      <c r="P5143" s="5" t="str">
        <f>IF(Table2[[#This Row],[ip_risk_score]]&gt;0.8,"HIGH",IF(Table2[[#This Row],[ip_risk_score]]&gt;0.5,"MEDIUM","LOW"))</f>
        <v>LOW</v>
      </c>
      <c r="Q5143" s="5">
        <f>Table2[[#This Row],[transaction_amount]]-Table2[[#This Row],[avg_transaction_amount]]</f>
        <v>35642.300000000003</v>
      </c>
    </row>
    <row r="5144" spans="1:17" x14ac:dyDescent="0.25">
      <c r="A5144" s="4" t="s">
        <v>9105</v>
      </c>
      <c r="B5144" s="5" t="s">
        <v>1262</v>
      </c>
      <c r="C5144" s="5">
        <v>28804.48</v>
      </c>
      <c r="D5144" s="5" t="s">
        <v>20</v>
      </c>
      <c r="E5144" s="5" t="s">
        <v>21</v>
      </c>
      <c r="F5144" s="5" t="s">
        <v>22</v>
      </c>
      <c r="G5144" s="5" t="s">
        <v>23</v>
      </c>
      <c r="H5144" s="5">
        <v>1978</v>
      </c>
      <c r="I5144" s="5">
        <v>21</v>
      </c>
      <c r="J5144" s="5">
        <v>1</v>
      </c>
      <c r="K5144" s="5">
        <v>12425.53</v>
      </c>
      <c r="L5144" s="5">
        <v>1</v>
      </c>
      <c r="M5144" s="5">
        <v>0.63100000000000001</v>
      </c>
      <c r="N5144" s="5">
        <v>7</v>
      </c>
      <c r="O5144" s="6">
        <v>0</v>
      </c>
      <c r="P5144" s="5" t="str">
        <f>IF(Table2[[#This Row],[ip_risk_score]]&gt;0.8,"HIGH",IF(Table2[[#This Row],[ip_risk_score]]&gt;0.5,"MEDIUM","LOW"))</f>
        <v>MEDIUM</v>
      </c>
      <c r="Q5144" s="5">
        <f>Table2[[#This Row],[transaction_amount]]-Table2[[#This Row],[avg_transaction_amount]]</f>
        <v>16378.949999999999</v>
      </c>
    </row>
    <row r="5145" spans="1:17" x14ac:dyDescent="0.25">
      <c r="A5145" s="4" t="s">
        <v>9106</v>
      </c>
      <c r="B5145" s="5" t="s">
        <v>9107</v>
      </c>
      <c r="C5145" s="5">
        <v>6349.46</v>
      </c>
      <c r="D5145" s="5" t="s">
        <v>20</v>
      </c>
      <c r="E5145" s="5" t="s">
        <v>41</v>
      </c>
      <c r="F5145" s="5" t="s">
        <v>32</v>
      </c>
      <c r="G5145" s="5" t="s">
        <v>58</v>
      </c>
      <c r="H5145" s="5">
        <v>243</v>
      </c>
      <c r="I5145" s="5">
        <v>11</v>
      </c>
      <c r="J5145" s="5">
        <v>0</v>
      </c>
      <c r="K5145" s="5">
        <v>9644.76</v>
      </c>
      <c r="L5145" s="5">
        <v>0</v>
      </c>
      <c r="M5145" s="5">
        <v>0.26500000000000001</v>
      </c>
      <c r="N5145" s="5">
        <v>4</v>
      </c>
      <c r="O5145" s="6">
        <v>0</v>
      </c>
      <c r="P5145" s="5" t="str">
        <f>IF(Table2[[#This Row],[ip_risk_score]]&gt;0.8,"HIGH",IF(Table2[[#This Row],[ip_risk_score]]&gt;0.5,"MEDIUM","LOW"))</f>
        <v>LOW</v>
      </c>
      <c r="Q5145" s="5">
        <f>Table2[[#This Row],[transaction_amount]]-Table2[[#This Row],[avg_transaction_amount]]</f>
        <v>-3295.3</v>
      </c>
    </row>
    <row r="5146" spans="1:17" x14ac:dyDescent="0.25">
      <c r="A5146" s="4" t="s">
        <v>9108</v>
      </c>
      <c r="B5146" s="5" t="s">
        <v>9109</v>
      </c>
      <c r="C5146" s="5">
        <v>29106.99</v>
      </c>
      <c r="D5146" s="5" t="s">
        <v>20</v>
      </c>
      <c r="E5146" s="5" t="s">
        <v>27</v>
      </c>
      <c r="F5146" s="5" t="s">
        <v>32</v>
      </c>
      <c r="G5146" s="5" t="s">
        <v>48</v>
      </c>
      <c r="H5146" s="5">
        <v>206</v>
      </c>
      <c r="I5146" s="5">
        <v>23</v>
      </c>
      <c r="J5146" s="5">
        <v>4</v>
      </c>
      <c r="K5146" s="5">
        <v>26995.81</v>
      </c>
      <c r="L5146" s="5">
        <v>0</v>
      </c>
      <c r="M5146" s="5">
        <v>2.3E-2</v>
      </c>
      <c r="N5146" s="5">
        <v>6</v>
      </c>
      <c r="O5146" s="6">
        <v>0</v>
      </c>
      <c r="P5146" s="5" t="str">
        <f>IF(Table2[[#This Row],[ip_risk_score]]&gt;0.8,"HIGH",IF(Table2[[#This Row],[ip_risk_score]]&gt;0.5,"MEDIUM","LOW"))</f>
        <v>LOW</v>
      </c>
      <c r="Q5146" s="5">
        <f>Table2[[#This Row],[transaction_amount]]-Table2[[#This Row],[avg_transaction_amount]]</f>
        <v>2111.1800000000003</v>
      </c>
    </row>
    <row r="5147" spans="1:17" x14ac:dyDescent="0.25">
      <c r="A5147" s="4" t="s">
        <v>9110</v>
      </c>
      <c r="B5147" s="5" t="s">
        <v>5776</v>
      </c>
      <c r="C5147" s="5">
        <v>38329.040000000001</v>
      </c>
      <c r="D5147" s="5" t="s">
        <v>53</v>
      </c>
      <c r="E5147" s="5" t="s">
        <v>41</v>
      </c>
      <c r="F5147" s="5" t="s">
        <v>32</v>
      </c>
      <c r="G5147" s="5" t="s">
        <v>58</v>
      </c>
      <c r="H5147" s="5">
        <v>1884</v>
      </c>
      <c r="I5147" s="5">
        <v>12</v>
      </c>
      <c r="J5147" s="5">
        <v>0</v>
      </c>
      <c r="K5147" s="5">
        <v>19933.900000000001</v>
      </c>
      <c r="L5147" s="5">
        <v>0</v>
      </c>
      <c r="M5147" s="5">
        <v>0.13100000000000001</v>
      </c>
      <c r="N5147" s="5">
        <v>4</v>
      </c>
      <c r="O5147" s="6">
        <v>0</v>
      </c>
      <c r="P5147" s="5" t="str">
        <f>IF(Table2[[#This Row],[ip_risk_score]]&gt;0.8,"HIGH",IF(Table2[[#This Row],[ip_risk_score]]&gt;0.5,"MEDIUM","LOW"))</f>
        <v>LOW</v>
      </c>
      <c r="Q5147" s="5">
        <f>Table2[[#This Row],[transaction_amount]]-Table2[[#This Row],[avg_transaction_amount]]</f>
        <v>18395.14</v>
      </c>
    </row>
    <row r="5148" spans="1:17" x14ac:dyDescent="0.25">
      <c r="A5148" s="4" t="s">
        <v>9111</v>
      </c>
      <c r="B5148" s="5" t="s">
        <v>2346</v>
      </c>
      <c r="C5148" s="5">
        <v>20350.509999999998</v>
      </c>
      <c r="D5148" s="5" t="s">
        <v>20</v>
      </c>
      <c r="E5148" s="5" t="s">
        <v>31</v>
      </c>
      <c r="F5148" s="5" t="s">
        <v>32</v>
      </c>
      <c r="G5148" s="5" t="s">
        <v>23</v>
      </c>
      <c r="H5148" s="5">
        <v>1744</v>
      </c>
      <c r="I5148" s="5">
        <v>20</v>
      </c>
      <c r="J5148" s="5">
        <v>2</v>
      </c>
      <c r="K5148" s="5">
        <v>6342.49</v>
      </c>
      <c r="L5148" s="5">
        <v>0</v>
      </c>
      <c r="M5148" s="5">
        <v>0.93799999999999994</v>
      </c>
      <c r="N5148" s="5">
        <v>2</v>
      </c>
      <c r="O5148" s="6">
        <v>0</v>
      </c>
      <c r="P5148" s="5" t="str">
        <f>IF(Table2[[#This Row],[ip_risk_score]]&gt;0.8,"HIGH",IF(Table2[[#This Row],[ip_risk_score]]&gt;0.5,"MEDIUM","LOW"))</f>
        <v>HIGH</v>
      </c>
      <c r="Q5148" s="5">
        <f>Table2[[#This Row],[transaction_amount]]-Table2[[#This Row],[avg_transaction_amount]]</f>
        <v>14008.019999999999</v>
      </c>
    </row>
    <row r="5149" spans="1:17" x14ac:dyDescent="0.25">
      <c r="A5149" s="4" t="s">
        <v>9112</v>
      </c>
      <c r="B5149" s="5" t="s">
        <v>9113</v>
      </c>
      <c r="C5149" s="5">
        <v>43997.9</v>
      </c>
      <c r="D5149" s="5" t="s">
        <v>20</v>
      </c>
      <c r="E5149" s="5" t="s">
        <v>27</v>
      </c>
      <c r="F5149" s="5" t="s">
        <v>22</v>
      </c>
      <c r="G5149" s="5" t="s">
        <v>33</v>
      </c>
      <c r="H5149" s="5">
        <v>1542</v>
      </c>
      <c r="I5149" s="5">
        <v>20</v>
      </c>
      <c r="J5149" s="5">
        <v>1</v>
      </c>
      <c r="K5149" s="5">
        <v>22514.06</v>
      </c>
      <c r="L5149" s="5">
        <v>0</v>
      </c>
      <c r="M5149" s="5">
        <v>0.875</v>
      </c>
      <c r="N5149" s="5">
        <v>2</v>
      </c>
      <c r="O5149" s="6">
        <v>0</v>
      </c>
      <c r="P5149" s="5" t="str">
        <f>IF(Table2[[#This Row],[ip_risk_score]]&gt;0.8,"HIGH",IF(Table2[[#This Row],[ip_risk_score]]&gt;0.5,"MEDIUM","LOW"))</f>
        <v>HIGH</v>
      </c>
      <c r="Q5149" s="5">
        <f>Table2[[#This Row],[transaction_amount]]-Table2[[#This Row],[avg_transaction_amount]]</f>
        <v>21483.84</v>
      </c>
    </row>
    <row r="5150" spans="1:17" x14ac:dyDescent="0.25">
      <c r="A5150" s="4" t="s">
        <v>9114</v>
      </c>
      <c r="B5150" s="5" t="s">
        <v>9115</v>
      </c>
      <c r="C5150" s="5">
        <v>32451.71</v>
      </c>
      <c r="D5150" s="5" t="s">
        <v>53</v>
      </c>
      <c r="E5150" s="5" t="s">
        <v>27</v>
      </c>
      <c r="F5150" s="5" t="s">
        <v>32</v>
      </c>
      <c r="G5150" s="5" t="s">
        <v>48</v>
      </c>
      <c r="H5150" s="5">
        <v>545</v>
      </c>
      <c r="I5150" s="5">
        <v>16</v>
      </c>
      <c r="J5150" s="5">
        <v>2</v>
      </c>
      <c r="K5150" s="5">
        <v>1251.6199999999999</v>
      </c>
      <c r="L5150" s="5">
        <v>1</v>
      </c>
      <c r="M5150" s="5">
        <v>0.83</v>
      </c>
      <c r="N5150" s="5">
        <v>4</v>
      </c>
      <c r="O5150" s="6">
        <v>0</v>
      </c>
      <c r="P5150" s="5" t="str">
        <f>IF(Table2[[#This Row],[ip_risk_score]]&gt;0.8,"HIGH",IF(Table2[[#This Row],[ip_risk_score]]&gt;0.5,"MEDIUM","LOW"))</f>
        <v>HIGH</v>
      </c>
      <c r="Q5150" s="5">
        <f>Table2[[#This Row],[transaction_amount]]-Table2[[#This Row],[avg_transaction_amount]]</f>
        <v>31200.09</v>
      </c>
    </row>
    <row r="5151" spans="1:17" x14ac:dyDescent="0.25">
      <c r="A5151" s="4" t="s">
        <v>9116</v>
      </c>
      <c r="B5151" s="5" t="s">
        <v>9117</v>
      </c>
      <c r="C5151" s="5">
        <v>44967.48</v>
      </c>
      <c r="D5151" s="5" t="s">
        <v>26</v>
      </c>
      <c r="E5151" s="5" t="s">
        <v>27</v>
      </c>
      <c r="F5151" s="5" t="s">
        <v>32</v>
      </c>
      <c r="G5151" s="5" t="s">
        <v>48</v>
      </c>
      <c r="H5151" s="5">
        <v>1852</v>
      </c>
      <c r="I5151" s="5">
        <v>0</v>
      </c>
      <c r="J5151" s="5">
        <v>2</v>
      </c>
      <c r="K5151" s="5">
        <v>11952.61</v>
      </c>
      <c r="L5151" s="5">
        <v>1</v>
      </c>
      <c r="M5151" s="5">
        <v>0.33900000000000002</v>
      </c>
      <c r="N5151" s="5">
        <v>5</v>
      </c>
      <c r="O5151" s="6">
        <v>0</v>
      </c>
      <c r="P5151" s="5" t="str">
        <f>IF(Table2[[#This Row],[ip_risk_score]]&gt;0.8,"HIGH",IF(Table2[[#This Row],[ip_risk_score]]&gt;0.5,"MEDIUM","LOW"))</f>
        <v>LOW</v>
      </c>
      <c r="Q5151" s="5">
        <f>Table2[[#This Row],[transaction_amount]]-Table2[[#This Row],[avg_transaction_amount]]</f>
        <v>33014.870000000003</v>
      </c>
    </row>
    <row r="5152" spans="1:17" x14ac:dyDescent="0.25">
      <c r="A5152" s="4" t="s">
        <v>9118</v>
      </c>
      <c r="B5152" s="5" t="s">
        <v>9119</v>
      </c>
      <c r="C5152" s="5">
        <v>31194.09</v>
      </c>
      <c r="D5152" s="5" t="s">
        <v>20</v>
      </c>
      <c r="E5152" s="5" t="s">
        <v>21</v>
      </c>
      <c r="F5152" s="5" t="s">
        <v>32</v>
      </c>
      <c r="G5152" s="5" t="s">
        <v>33</v>
      </c>
      <c r="H5152" s="5">
        <v>947</v>
      </c>
      <c r="I5152" s="5">
        <v>21</v>
      </c>
      <c r="J5152" s="5">
        <v>3</v>
      </c>
      <c r="K5152" s="5">
        <v>27302.12</v>
      </c>
      <c r="L5152" s="5">
        <v>0</v>
      </c>
      <c r="M5152" s="5">
        <v>0.71499999999999997</v>
      </c>
      <c r="N5152" s="5">
        <v>1</v>
      </c>
      <c r="O5152" s="6">
        <v>0</v>
      </c>
      <c r="P5152" s="5" t="str">
        <f>IF(Table2[[#This Row],[ip_risk_score]]&gt;0.8,"HIGH",IF(Table2[[#This Row],[ip_risk_score]]&gt;0.5,"MEDIUM","LOW"))</f>
        <v>MEDIUM</v>
      </c>
      <c r="Q5152" s="5">
        <f>Table2[[#This Row],[transaction_amount]]-Table2[[#This Row],[avg_transaction_amount]]</f>
        <v>3891.9700000000012</v>
      </c>
    </row>
    <row r="5153" spans="1:17" x14ac:dyDescent="0.25">
      <c r="A5153" s="4" t="s">
        <v>9120</v>
      </c>
      <c r="B5153" s="5" t="s">
        <v>9121</v>
      </c>
      <c r="C5153" s="5">
        <v>6607.83</v>
      </c>
      <c r="D5153" s="5" t="s">
        <v>53</v>
      </c>
      <c r="E5153" s="5" t="s">
        <v>21</v>
      </c>
      <c r="F5153" s="5" t="s">
        <v>22</v>
      </c>
      <c r="G5153" s="5" t="s">
        <v>38</v>
      </c>
      <c r="H5153" s="5">
        <v>156</v>
      </c>
      <c r="I5153" s="5">
        <v>9</v>
      </c>
      <c r="J5153" s="5">
        <v>1</v>
      </c>
      <c r="K5153" s="5">
        <v>20724.580000000002</v>
      </c>
      <c r="L5153" s="5">
        <v>0</v>
      </c>
      <c r="M5153" s="5">
        <v>0.95699999999999996</v>
      </c>
      <c r="N5153" s="5">
        <v>3</v>
      </c>
      <c r="O5153" s="6">
        <v>0</v>
      </c>
      <c r="P5153" s="5" t="str">
        <f>IF(Table2[[#This Row],[ip_risk_score]]&gt;0.8,"HIGH",IF(Table2[[#This Row],[ip_risk_score]]&gt;0.5,"MEDIUM","LOW"))</f>
        <v>HIGH</v>
      </c>
      <c r="Q5153" s="5">
        <f>Table2[[#This Row],[transaction_amount]]-Table2[[#This Row],[avg_transaction_amount]]</f>
        <v>-14116.750000000002</v>
      </c>
    </row>
    <row r="5154" spans="1:17" x14ac:dyDescent="0.25">
      <c r="A5154" s="4" t="s">
        <v>9122</v>
      </c>
      <c r="B5154" s="5" t="s">
        <v>1385</v>
      </c>
      <c r="C5154" s="5">
        <v>15519.1</v>
      </c>
      <c r="D5154" s="5" t="s">
        <v>53</v>
      </c>
      <c r="E5154" s="5" t="s">
        <v>27</v>
      </c>
      <c r="F5154" s="5" t="s">
        <v>32</v>
      </c>
      <c r="G5154" s="5" t="s">
        <v>23</v>
      </c>
      <c r="H5154" s="5">
        <v>583</v>
      </c>
      <c r="I5154" s="5">
        <v>4</v>
      </c>
      <c r="J5154" s="5">
        <v>3</v>
      </c>
      <c r="K5154" s="5">
        <v>23813.56</v>
      </c>
      <c r="L5154" s="5">
        <v>0</v>
      </c>
      <c r="M5154" s="5">
        <v>0.56799999999999995</v>
      </c>
      <c r="N5154" s="5">
        <v>5</v>
      </c>
      <c r="O5154" s="6">
        <v>0</v>
      </c>
      <c r="P5154" s="5" t="str">
        <f>IF(Table2[[#This Row],[ip_risk_score]]&gt;0.8,"HIGH",IF(Table2[[#This Row],[ip_risk_score]]&gt;0.5,"MEDIUM","LOW"))</f>
        <v>MEDIUM</v>
      </c>
      <c r="Q5154" s="5">
        <f>Table2[[#This Row],[transaction_amount]]-Table2[[#This Row],[avg_transaction_amount]]</f>
        <v>-8294.4600000000009</v>
      </c>
    </row>
    <row r="5155" spans="1:17" x14ac:dyDescent="0.25">
      <c r="A5155" s="4" t="s">
        <v>9123</v>
      </c>
      <c r="B5155" s="5" t="s">
        <v>1260</v>
      </c>
      <c r="C5155" s="5">
        <v>10129.66</v>
      </c>
      <c r="D5155" s="5" t="s">
        <v>26</v>
      </c>
      <c r="E5155" s="5" t="s">
        <v>31</v>
      </c>
      <c r="F5155" s="5" t="s">
        <v>22</v>
      </c>
      <c r="G5155" s="5" t="s">
        <v>33</v>
      </c>
      <c r="H5155" s="5">
        <v>1492</v>
      </c>
      <c r="I5155" s="5">
        <v>10</v>
      </c>
      <c r="J5155" s="5">
        <v>2</v>
      </c>
      <c r="K5155" s="5">
        <v>27946.32</v>
      </c>
      <c r="L5155" s="5">
        <v>0</v>
      </c>
      <c r="M5155" s="5">
        <v>0.33300000000000002</v>
      </c>
      <c r="N5155" s="5">
        <v>8</v>
      </c>
      <c r="O5155" s="6">
        <v>0</v>
      </c>
      <c r="P5155" s="5" t="str">
        <f>IF(Table2[[#This Row],[ip_risk_score]]&gt;0.8,"HIGH",IF(Table2[[#This Row],[ip_risk_score]]&gt;0.5,"MEDIUM","LOW"))</f>
        <v>LOW</v>
      </c>
      <c r="Q5155" s="5">
        <f>Table2[[#This Row],[transaction_amount]]-Table2[[#This Row],[avg_transaction_amount]]</f>
        <v>-17816.66</v>
      </c>
    </row>
    <row r="5156" spans="1:17" x14ac:dyDescent="0.25">
      <c r="A5156" s="4" t="s">
        <v>9124</v>
      </c>
      <c r="B5156" s="5" t="s">
        <v>3743</v>
      </c>
      <c r="C5156" s="5">
        <v>45445.88</v>
      </c>
      <c r="D5156" s="5" t="s">
        <v>20</v>
      </c>
      <c r="E5156" s="5" t="s">
        <v>27</v>
      </c>
      <c r="F5156" s="5" t="s">
        <v>28</v>
      </c>
      <c r="G5156" s="5" t="s">
        <v>58</v>
      </c>
      <c r="H5156" s="5">
        <v>1100</v>
      </c>
      <c r="I5156" s="5">
        <v>9</v>
      </c>
      <c r="J5156" s="5">
        <v>0</v>
      </c>
      <c r="K5156" s="5">
        <v>23259.09</v>
      </c>
      <c r="L5156" s="5">
        <v>0</v>
      </c>
      <c r="M5156" s="5">
        <v>0.79900000000000004</v>
      </c>
      <c r="N5156" s="5">
        <v>4</v>
      </c>
      <c r="O5156" s="6">
        <v>0</v>
      </c>
      <c r="P5156" s="5" t="str">
        <f>IF(Table2[[#This Row],[ip_risk_score]]&gt;0.8,"HIGH",IF(Table2[[#This Row],[ip_risk_score]]&gt;0.5,"MEDIUM","LOW"))</f>
        <v>MEDIUM</v>
      </c>
      <c r="Q5156" s="5">
        <f>Table2[[#This Row],[transaction_amount]]-Table2[[#This Row],[avg_transaction_amount]]</f>
        <v>22186.789999999997</v>
      </c>
    </row>
    <row r="5157" spans="1:17" x14ac:dyDescent="0.25">
      <c r="A5157" s="4" t="s">
        <v>9125</v>
      </c>
      <c r="B5157" s="5" t="s">
        <v>3187</v>
      </c>
      <c r="C5157" s="5">
        <v>38031.980000000003</v>
      </c>
      <c r="D5157" s="5" t="s">
        <v>20</v>
      </c>
      <c r="E5157" s="5" t="s">
        <v>21</v>
      </c>
      <c r="F5157" s="5" t="s">
        <v>22</v>
      </c>
      <c r="G5157" s="5" t="s">
        <v>58</v>
      </c>
      <c r="H5157" s="5">
        <v>39</v>
      </c>
      <c r="I5157" s="5">
        <v>5</v>
      </c>
      <c r="J5157" s="5">
        <v>1</v>
      </c>
      <c r="K5157" s="5">
        <v>2748.66</v>
      </c>
      <c r="L5157" s="5">
        <v>0</v>
      </c>
      <c r="M5157" s="5">
        <v>0.43</v>
      </c>
      <c r="N5157" s="5">
        <v>6</v>
      </c>
      <c r="O5157" s="6">
        <v>1</v>
      </c>
      <c r="P5157" s="5" t="str">
        <f>IF(Table2[[#This Row],[ip_risk_score]]&gt;0.8,"HIGH",IF(Table2[[#This Row],[ip_risk_score]]&gt;0.5,"MEDIUM","LOW"))</f>
        <v>LOW</v>
      </c>
      <c r="Q5157" s="5">
        <f>Table2[[#This Row],[transaction_amount]]-Table2[[#This Row],[avg_transaction_amount]]</f>
        <v>35283.320000000007</v>
      </c>
    </row>
    <row r="5158" spans="1:17" x14ac:dyDescent="0.25">
      <c r="A5158" s="4" t="s">
        <v>9126</v>
      </c>
      <c r="B5158" s="5" t="s">
        <v>9127</v>
      </c>
      <c r="C5158" s="5">
        <v>33836.1</v>
      </c>
      <c r="D5158" s="5" t="s">
        <v>20</v>
      </c>
      <c r="E5158" s="5" t="s">
        <v>31</v>
      </c>
      <c r="F5158" s="5" t="s">
        <v>28</v>
      </c>
      <c r="G5158" s="5" t="s">
        <v>33</v>
      </c>
      <c r="H5158" s="5">
        <v>116</v>
      </c>
      <c r="I5158" s="5">
        <v>14</v>
      </c>
      <c r="J5158" s="5">
        <v>1</v>
      </c>
      <c r="K5158" s="5">
        <v>6996.21</v>
      </c>
      <c r="L5158" s="5">
        <v>0</v>
      </c>
      <c r="M5158" s="5">
        <v>0.57699999999999996</v>
      </c>
      <c r="N5158" s="5">
        <v>4</v>
      </c>
      <c r="O5158" s="6">
        <v>0</v>
      </c>
      <c r="P5158" s="5" t="str">
        <f>IF(Table2[[#This Row],[ip_risk_score]]&gt;0.8,"HIGH",IF(Table2[[#This Row],[ip_risk_score]]&gt;0.5,"MEDIUM","LOW"))</f>
        <v>MEDIUM</v>
      </c>
      <c r="Q5158" s="5">
        <f>Table2[[#This Row],[transaction_amount]]-Table2[[#This Row],[avg_transaction_amount]]</f>
        <v>26839.89</v>
      </c>
    </row>
    <row r="5159" spans="1:17" x14ac:dyDescent="0.25">
      <c r="A5159" s="4" t="s">
        <v>9128</v>
      </c>
      <c r="B5159" s="5" t="s">
        <v>9129</v>
      </c>
      <c r="C5159" s="5">
        <v>15083.27</v>
      </c>
      <c r="D5159" s="5" t="s">
        <v>53</v>
      </c>
      <c r="E5159" s="5" t="s">
        <v>27</v>
      </c>
      <c r="F5159" s="5" t="s">
        <v>32</v>
      </c>
      <c r="G5159" s="5" t="s">
        <v>23</v>
      </c>
      <c r="H5159" s="5">
        <v>1711</v>
      </c>
      <c r="I5159" s="5">
        <v>8</v>
      </c>
      <c r="J5159" s="5">
        <v>4</v>
      </c>
      <c r="K5159" s="5">
        <v>15049.83</v>
      </c>
      <c r="L5159" s="5">
        <v>0</v>
      </c>
      <c r="M5159" s="5">
        <v>0.54100000000000004</v>
      </c>
      <c r="N5159" s="5">
        <v>5</v>
      </c>
      <c r="O5159" s="6">
        <v>0</v>
      </c>
      <c r="P5159" s="5" t="str">
        <f>IF(Table2[[#This Row],[ip_risk_score]]&gt;0.8,"HIGH",IF(Table2[[#This Row],[ip_risk_score]]&gt;0.5,"MEDIUM","LOW"))</f>
        <v>MEDIUM</v>
      </c>
      <c r="Q5159" s="5">
        <f>Table2[[#This Row],[transaction_amount]]-Table2[[#This Row],[avg_transaction_amount]]</f>
        <v>33.440000000000509</v>
      </c>
    </row>
    <row r="5160" spans="1:17" x14ac:dyDescent="0.25">
      <c r="A5160" s="4" t="s">
        <v>9130</v>
      </c>
      <c r="B5160" s="5" t="s">
        <v>9131</v>
      </c>
      <c r="C5160" s="5">
        <v>9243.0400000000009</v>
      </c>
      <c r="D5160" s="5" t="s">
        <v>20</v>
      </c>
      <c r="E5160" s="5" t="s">
        <v>21</v>
      </c>
      <c r="F5160" s="5" t="s">
        <v>32</v>
      </c>
      <c r="G5160" s="5" t="s">
        <v>48</v>
      </c>
      <c r="H5160" s="5">
        <v>399</v>
      </c>
      <c r="I5160" s="5">
        <v>7</v>
      </c>
      <c r="J5160" s="5">
        <v>0</v>
      </c>
      <c r="K5160" s="5">
        <v>514.35</v>
      </c>
      <c r="L5160" s="5">
        <v>1</v>
      </c>
      <c r="M5160" s="5">
        <v>0.217</v>
      </c>
      <c r="N5160" s="5">
        <v>7</v>
      </c>
      <c r="O5160" s="6">
        <v>0</v>
      </c>
      <c r="P5160" s="5" t="str">
        <f>IF(Table2[[#This Row],[ip_risk_score]]&gt;0.8,"HIGH",IF(Table2[[#This Row],[ip_risk_score]]&gt;0.5,"MEDIUM","LOW"))</f>
        <v>LOW</v>
      </c>
      <c r="Q5160" s="5">
        <f>Table2[[#This Row],[transaction_amount]]-Table2[[#This Row],[avg_transaction_amount]]</f>
        <v>8728.69</v>
      </c>
    </row>
    <row r="5161" spans="1:17" x14ac:dyDescent="0.25">
      <c r="A5161" s="4" t="s">
        <v>9132</v>
      </c>
      <c r="B5161" s="5" t="s">
        <v>9133</v>
      </c>
      <c r="C5161" s="5">
        <v>37834.730000000003</v>
      </c>
      <c r="D5161" s="5" t="s">
        <v>20</v>
      </c>
      <c r="E5161" s="5" t="s">
        <v>31</v>
      </c>
      <c r="F5161" s="5" t="s">
        <v>22</v>
      </c>
      <c r="G5161" s="5" t="s">
        <v>48</v>
      </c>
      <c r="H5161" s="5">
        <v>888</v>
      </c>
      <c r="I5161" s="5">
        <v>22</v>
      </c>
      <c r="J5161" s="5">
        <v>0</v>
      </c>
      <c r="K5161" s="5">
        <v>18775.46</v>
      </c>
      <c r="L5161" s="5">
        <v>0</v>
      </c>
      <c r="M5161" s="5">
        <v>1E-3</v>
      </c>
      <c r="N5161" s="5">
        <v>8</v>
      </c>
      <c r="O5161" s="6">
        <v>0</v>
      </c>
      <c r="P5161" s="5" t="str">
        <f>IF(Table2[[#This Row],[ip_risk_score]]&gt;0.8,"HIGH",IF(Table2[[#This Row],[ip_risk_score]]&gt;0.5,"MEDIUM","LOW"))</f>
        <v>LOW</v>
      </c>
      <c r="Q5161" s="5">
        <f>Table2[[#This Row],[transaction_amount]]-Table2[[#This Row],[avg_transaction_amount]]</f>
        <v>19059.270000000004</v>
      </c>
    </row>
    <row r="5162" spans="1:17" x14ac:dyDescent="0.25">
      <c r="A5162" s="4" t="s">
        <v>9134</v>
      </c>
      <c r="B5162" s="5" t="s">
        <v>9135</v>
      </c>
      <c r="C5162" s="5">
        <v>23734.19</v>
      </c>
      <c r="D5162" s="5" t="s">
        <v>20</v>
      </c>
      <c r="E5162" s="5" t="s">
        <v>41</v>
      </c>
      <c r="F5162" s="5" t="s">
        <v>32</v>
      </c>
      <c r="G5162" s="5" t="s">
        <v>38</v>
      </c>
      <c r="H5162" s="5">
        <v>415</v>
      </c>
      <c r="I5162" s="5">
        <v>22</v>
      </c>
      <c r="J5162" s="5">
        <v>2</v>
      </c>
      <c r="K5162" s="5">
        <v>19751.61</v>
      </c>
      <c r="L5162" s="5">
        <v>0</v>
      </c>
      <c r="M5162" s="5">
        <v>0.999</v>
      </c>
      <c r="N5162" s="5">
        <v>8</v>
      </c>
      <c r="O5162" s="6">
        <v>0</v>
      </c>
      <c r="P5162" s="5" t="str">
        <f>IF(Table2[[#This Row],[ip_risk_score]]&gt;0.8,"HIGH",IF(Table2[[#This Row],[ip_risk_score]]&gt;0.5,"MEDIUM","LOW"))</f>
        <v>HIGH</v>
      </c>
      <c r="Q5162" s="5">
        <f>Table2[[#This Row],[transaction_amount]]-Table2[[#This Row],[avg_transaction_amount]]</f>
        <v>3982.5799999999981</v>
      </c>
    </row>
    <row r="5163" spans="1:17" x14ac:dyDescent="0.25">
      <c r="A5163" s="4" t="s">
        <v>9136</v>
      </c>
      <c r="B5163" s="5" t="s">
        <v>6753</v>
      </c>
      <c r="C5163" s="5">
        <v>11328.19</v>
      </c>
      <c r="D5163" s="5" t="s">
        <v>20</v>
      </c>
      <c r="E5163" s="5" t="s">
        <v>41</v>
      </c>
      <c r="F5163" s="5" t="s">
        <v>32</v>
      </c>
      <c r="G5163" s="5" t="s">
        <v>23</v>
      </c>
      <c r="H5163" s="5">
        <v>1154</v>
      </c>
      <c r="I5163" s="5">
        <v>5</v>
      </c>
      <c r="J5163" s="5">
        <v>2</v>
      </c>
      <c r="K5163" s="5">
        <v>20923.810000000001</v>
      </c>
      <c r="L5163" s="5">
        <v>1</v>
      </c>
      <c r="M5163" s="5">
        <v>0.41699999999999998</v>
      </c>
      <c r="N5163" s="5">
        <v>7</v>
      </c>
      <c r="O5163" s="6">
        <v>0</v>
      </c>
      <c r="P5163" s="5" t="str">
        <f>IF(Table2[[#This Row],[ip_risk_score]]&gt;0.8,"HIGH",IF(Table2[[#This Row],[ip_risk_score]]&gt;0.5,"MEDIUM","LOW"))</f>
        <v>LOW</v>
      </c>
      <c r="Q5163" s="5">
        <f>Table2[[#This Row],[transaction_amount]]-Table2[[#This Row],[avg_transaction_amount]]</f>
        <v>-9595.6200000000008</v>
      </c>
    </row>
    <row r="5164" spans="1:17" x14ac:dyDescent="0.25">
      <c r="A5164" s="4" t="s">
        <v>9137</v>
      </c>
      <c r="B5164" s="5" t="s">
        <v>2517</v>
      </c>
      <c r="C5164" s="5">
        <v>30850.27</v>
      </c>
      <c r="D5164" s="5" t="s">
        <v>26</v>
      </c>
      <c r="E5164" s="5" t="s">
        <v>27</v>
      </c>
      <c r="F5164" s="5" t="s">
        <v>22</v>
      </c>
      <c r="G5164" s="5" t="s">
        <v>58</v>
      </c>
      <c r="H5164" s="5">
        <v>1044</v>
      </c>
      <c r="I5164" s="5">
        <v>5</v>
      </c>
      <c r="J5164" s="5">
        <v>2</v>
      </c>
      <c r="K5164" s="5">
        <v>16716.169999999998</v>
      </c>
      <c r="L5164" s="5">
        <v>0</v>
      </c>
      <c r="M5164" s="5">
        <v>0.28399999999999997</v>
      </c>
      <c r="N5164" s="5">
        <v>4</v>
      </c>
      <c r="O5164" s="6">
        <v>0</v>
      </c>
      <c r="P5164" s="5" t="str">
        <f>IF(Table2[[#This Row],[ip_risk_score]]&gt;0.8,"HIGH",IF(Table2[[#This Row],[ip_risk_score]]&gt;0.5,"MEDIUM","LOW"))</f>
        <v>LOW</v>
      </c>
      <c r="Q5164" s="5">
        <f>Table2[[#This Row],[transaction_amount]]-Table2[[#This Row],[avg_transaction_amount]]</f>
        <v>14134.100000000002</v>
      </c>
    </row>
    <row r="5165" spans="1:17" x14ac:dyDescent="0.25">
      <c r="A5165" s="4" t="s">
        <v>9138</v>
      </c>
      <c r="B5165" s="5" t="s">
        <v>6666</v>
      </c>
      <c r="C5165" s="5">
        <v>2064.6799999999998</v>
      </c>
      <c r="D5165" s="5" t="s">
        <v>26</v>
      </c>
      <c r="E5165" s="5" t="s">
        <v>41</v>
      </c>
      <c r="F5165" s="5" t="s">
        <v>32</v>
      </c>
      <c r="G5165" s="5" t="s">
        <v>58</v>
      </c>
      <c r="H5165" s="5">
        <v>593</v>
      </c>
      <c r="I5165" s="5">
        <v>16</v>
      </c>
      <c r="J5165" s="5">
        <v>4</v>
      </c>
      <c r="K5165" s="5">
        <v>13626.14</v>
      </c>
      <c r="L5165" s="5">
        <v>1</v>
      </c>
      <c r="M5165" s="5">
        <v>0.76600000000000001</v>
      </c>
      <c r="N5165" s="5">
        <v>4</v>
      </c>
      <c r="O5165" s="6">
        <v>0</v>
      </c>
      <c r="P5165" s="5" t="str">
        <f>IF(Table2[[#This Row],[ip_risk_score]]&gt;0.8,"HIGH",IF(Table2[[#This Row],[ip_risk_score]]&gt;0.5,"MEDIUM","LOW"))</f>
        <v>MEDIUM</v>
      </c>
      <c r="Q5165" s="5">
        <f>Table2[[#This Row],[transaction_amount]]-Table2[[#This Row],[avg_transaction_amount]]</f>
        <v>-11561.46</v>
      </c>
    </row>
    <row r="5166" spans="1:17" x14ac:dyDescent="0.25">
      <c r="A5166" s="4" t="s">
        <v>9139</v>
      </c>
      <c r="B5166" s="5" t="s">
        <v>7911</v>
      </c>
      <c r="C5166" s="5">
        <v>16342.2</v>
      </c>
      <c r="D5166" s="5" t="s">
        <v>26</v>
      </c>
      <c r="E5166" s="5" t="s">
        <v>21</v>
      </c>
      <c r="F5166" s="5" t="s">
        <v>28</v>
      </c>
      <c r="G5166" s="5" t="s">
        <v>38</v>
      </c>
      <c r="H5166" s="5">
        <v>356</v>
      </c>
      <c r="I5166" s="5">
        <v>11</v>
      </c>
      <c r="J5166" s="5">
        <v>0</v>
      </c>
      <c r="K5166" s="5">
        <v>25680.89</v>
      </c>
      <c r="L5166" s="5">
        <v>0</v>
      </c>
      <c r="M5166" s="5">
        <v>0.59299999999999997</v>
      </c>
      <c r="N5166" s="5">
        <v>2</v>
      </c>
      <c r="O5166" s="6">
        <v>0</v>
      </c>
      <c r="P5166" s="5" t="str">
        <f>IF(Table2[[#This Row],[ip_risk_score]]&gt;0.8,"HIGH",IF(Table2[[#This Row],[ip_risk_score]]&gt;0.5,"MEDIUM","LOW"))</f>
        <v>MEDIUM</v>
      </c>
      <c r="Q5166" s="5">
        <f>Table2[[#This Row],[transaction_amount]]-Table2[[#This Row],[avg_transaction_amount]]</f>
        <v>-9338.6899999999987</v>
      </c>
    </row>
    <row r="5167" spans="1:17" x14ac:dyDescent="0.25">
      <c r="A5167" s="4" t="s">
        <v>9140</v>
      </c>
      <c r="B5167" s="5" t="s">
        <v>9141</v>
      </c>
      <c r="C5167" s="5">
        <v>23454.42</v>
      </c>
      <c r="D5167" s="5" t="s">
        <v>20</v>
      </c>
      <c r="E5167" s="5" t="s">
        <v>31</v>
      </c>
      <c r="F5167" s="5" t="s">
        <v>28</v>
      </c>
      <c r="G5167" s="5" t="s">
        <v>58</v>
      </c>
      <c r="H5167" s="5">
        <v>1286</v>
      </c>
      <c r="I5167" s="5">
        <v>6</v>
      </c>
      <c r="J5167" s="5">
        <v>3</v>
      </c>
      <c r="K5167" s="5">
        <v>23043.25</v>
      </c>
      <c r="L5167" s="5">
        <v>0</v>
      </c>
      <c r="M5167" s="5">
        <v>0.88</v>
      </c>
      <c r="N5167" s="5">
        <v>9</v>
      </c>
      <c r="O5167" s="6">
        <v>0</v>
      </c>
      <c r="P5167" s="5" t="str">
        <f>IF(Table2[[#This Row],[ip_risk_score]]&gt;0.8,"HIGH",IF(Table2[[#This Row],[ip_risk_score]]&gt;0.5,"MEDIUM","LOW"))</f>
        <v>HIGH</v>
      </c>
      <c r="Q5167" s="5">
        <f>Table2[[#This Row],[transaction_amount]]-Table2[[#This Row],[avg_transaction_amount]]</f>
        <v>411.16999999999825</v>
      </c>
    </row>
    <row r="5168" spans="1:17" x14ac:dyDescent="0.25">
      <c r="A5168" s="4" t="s">
        <v>9142</v>
      </c>
      <c r="B5168" s="5" t="s">
        <v>860</v>
      </c>
      <c r="C5168" s="5">
        <v>7440.52</v>
      </c>
      <c r="D5168" s="5" t="s">
        <v>20</v>
      </c>
      <c r="E5168" s="5" t="s">
        <v>27</v>
      </c>
      <c r="F5168" s="5" t="s">
        <v>32</v>
      </c>
      <c r="G5168" s="5" t="s">
        <v>38</v>
      </c>
      <c r="H5168" s="5">
        <v>806</v>
      </c>
      <c r="I5168" s="5">
        <v>4</v>
      </c>
      <c r="J5168" s="5">
        <v>0</v>
      </c>
      <c r="K5168" s="5">
        <v>18409.52</v>
      </c>
      <c r="L5168" s="5">
        <v>0</v>
      </c>
      <c r="M5168" s="5">
        <v>0.78100000000000003</v>
      </c>
      <c r="N5168" s="5">
        <v>6</v>
      </c>
      <c r="O5168" s="6">
        <v>0</v>
      </c>
      <c r="P5168" s="5" t="str">
        <f>IF(Table2[[#This Row],[ip_risk_score]]&gt;0.8,"HIGH",IF(Table2[[#This Row],[ip_risk_score]]&gt;0.5,"MEDIUM","LOW"))</f>
        <v>MEDIUM</v>
      </c>
      <c r="Q5168" s="5">
        <f>Table2[[#This Row],[transaction_amount]]-Table2[[#This Row],[avg_transaction_amount]]</f>
        <v>-10969</v>
      </c>
    </row>
    <row r="5169" spans="1:17" x14ac:dyDescent="0.25">
      <c r="A5169" s="4" t="s">
        <v>9143</v>
      </c>
      <c r="B5169" s="5" t="s">
        <v>9144</v>
      </c>
      <c r="C5169" s="5">
        <v>49233.49</v>
      </c>
      <c r="D5169" s="5" t="s">
        <v>53</v>
      </c>
      <c r="E5169" s="5" t="s">
        <v>31</v>
      </c>
      <c r="F5169" s="5" t="s">
        <v>32</v>
      </c>
      <c r="G5169" s="5" t="s">
        <v>38</v>
      </c>
      <c r="H5169" s="5">
        <v>128</v>
      </c>
      <c r="I5169" s="5">
        <v>15</v>
      </c>
      <c r="J5169" s="5">
        <v>3</v>
      </c>
      <c r="K5169" s="5">
        <v>1475.81</v>
      </c>
      <c r="L5169" s="5">
        <v>0</v>
      </c>
      <c r="M5169" s="5">
        <v>0.28199999999999997</v>
      </c>
      <c r="N5169" s="5">
        <v>3</v>
      </c>
      <c r="O5169" s="6">
        <v>1</v>
      </c>
      <c r="P5169" s="5" t="str">
        <f>IF(Table2[[#This Row],[ip_risk_score]]&gt;0.8,"HIGH",IF(Table2[[#This Row],[ip_risk_score]]&gt;0.5,"MEDIUM","LOW"))</f>
        <v>LOW</v>
      </c>
      <c r="Q5169" s="5">
        <f>Table2[[#This Row],[transaction_amount]]-Table2[[#This Row],[avg_transaction_amount]]</f>
        <v>47757.68</v>
      </c>
    </row>
    <row r="5170" spans="1:17" x14ac:dyDescent="0.25">
      <c r="A5170" s="4" t="s">
        <v>9145</v>
      </c>
      <c r="B5170" s="5" t="s">
        <v>9146</v>
      </c>
      <c r="C5170" s="5">
        <v>10494.41</v>
      </c>
      <c r="D5170" s="5" t="s">
        <v>53</v>
      </c>
      <c r="E5170" s="5" t="s">
        <v>31</v>
      </c>
      <c r="F5170" s="5" t="s">
        <v>28</v>
      </c>
      <c r="G5170" s="5" t="s">
        <v>33</v>
      </c>
      <c r="H5170" s="5">
        <v>1920</v>
      </c>
      <c r="I5170" s="5">
        <v>22</v>
      </c>
      <c r="J5170" s="5">
        <v>1</v>
      </c>
      <c r="K5170" s="5">
        <v>20848.48</v>
      </c>
      <c r="L5170" s="5">
        <v>0</v>
      </c>
      <c r="M5170" s="5">
        <v>0.59199999999999997</v>
      </c>
      <c r="N5170" s="5">
        <v>3</v>
      </c>
      <c r="O5170" s="6">
        <v>0</v>
      </c>
      <c r="P5170" s="5" t="str">
        <f>IF(Table2[[#This Row],[ip_risk_score]]&gt;0.8,"HIGH",IF(Table2[[#This Row],[ip_risk_score]]&gt;0.5,"MEDIUM","LOW"))</f>
        <v>MEDIUM</v>
      </c>
      <c r="Q5170" s="5">
        <f>Table2[[#This Row],[transaction_amount]]-Table2[[#This Row],[avg_transaction_amount]]</f>
        <v>-10354.07</v>
      </c>
    </row>
    <row r="5171" spans="1:17" x14ac:dyDescent="0.25">
      <c r="A5171" s="4" t="s">
        <v>9147</v>
      </c>
      <c r="B5171" s="5" t="s">
        <v>9148</v>
      </c>
      <c r="C5171" s="5">
        <v>6561.14</v>
      </c>
      <c r="D5171" s="5" t="s">
        <v>53</v>
      </c>
      <c r="E5171" s="5" t="s">
        <v>31</v>
      </c>
      <c r="F5171" s="5" t="s">
        <v>32</v>
      </c>
      <c r="G5171" s="5" t="s">
        <v>48</v>
      </c>
      <c r="H5171" s="5">
        <v>529</v>
      </c>
      <c r="I5171" s="5">
        <v>5</v>
      </c>
      <c r="J5171" s="5">
        <v>3</v>
      </c>
      <c r="K5171" s="5">
        <v>16789.009999999998</v>
      </c>
      <c r="L5171" s="5">
        <v>0</v>
      </c>
      <c r="M5171" s="5">
        <v>0.503</v>
      </c>
      <c r="N5171" s="5">
        <v>1</v>
      </c>
      <c r="O5171" s="6">
        <v>0</v>
      </c>
      <c r="P5171" s="5" t="str">
        <f>IF(Table2[[#This Row],[ip_risk_score]]&gt;0.8,"HIGH",IF(Table2[[#This Row],[ip_risk_score]]&gt;0.5,"MEDIUM","LOW"))</f>
        <v>MEDIUM</v>
      </c>
      <c r="Q5171" s="5">
        <f>Table2[[#This Row],[transaction_amount]]-Table2[[#This Row],[avg_transaction_amount]]</f>
        <v>-10227.869999999999</v>
      </c>
    </row>
    <row r="5172" spans="1:17" x14ac:dyDescent="0.25">
      <c r="A5172" s="4" t="s">
        <v>9149</v>
      </c>
      <c r="B5172" s="5" t="s">
        <v>5614</v>
      </c>
      <c r="C5172" s="5">
        <v>10216.57</v>
      </c>
      <c r="D5172" s="5" t="s">
        <v>20</v>
      </c>
      <c r="E5172" s="5" t="s">
        <v>21</v>
      </c>
      <c r="F5172" s="5" t="s">
        <v>28</v>
      </c>
      <c r="G5172" s="5" t="s">
        <v>23</v>
      </c>
      <c r="H5172" s="5">
        <v>1248</v>
      </c>
      <c r="I5172" s="5">
        <v>7</v>
      </c>
      <c r="J5172" s="5">
        <v>1</v>
      </c>
      <c r="K5172" s="5">
        <v>20835.330000000002</v>
      </c>
      <c r="L5172" s="5">
        <v>1</v>
      </c>
      <c r="M5172" s="5">
        <v>0.95499999999999996</v>
      </c>
      <c r="N5172" s="5">
        <v>2</v>
      </c>
      <c r="O5172" s="6">
        <v>0</v>
      </c>
      <c r="P5172" s="5" t="str">
        <f>IF(Table2[[#This Row],[ip_risk_score]]&gt;0.8,"HIGH",IF(Table2[[#This Row],[ip_risk_score]]&gt;0.5,"MEDIUM","LOW"))</f>
        <v>HIGH</v>
      </c>
      <c r="Q5172" s="5">
        <f>Table2[[#This Row],[transaction_amount]]-Table2[[#This Row],[avg_transaction_amount]]</f>
        <v>-10618.760000000002</v>
      </c>
    </row>
    <row r="5173" spans="1:17" x14ac:dyDescent="0.25">
      <c r="A5173" s="4" t="s">
        <v>9150</v>
      </c>
      <c r="B5173" s="5" t="s">
        <v>9151</v>
      </c>
      <c r="C5173" s="5">
        <v>38464.6</v>
      </c>
      <c r="D5173" s="5" t="s">
        <v>26</v>
      </c>
      <c r="E5173" s="5" t="s">
        <v>27</v>
      </c>
      <c r="F5173" s="5" t="s">
        <v>22</v>
      </c>
      <c r="G5173" s="5" t="s">
        <v>23</v>
      </c>
      <c r="H5173" s="5">
        <v>742</v>
      </c>
      <c r="I5173" s="5">
        <v>2</v>
      </c>
      <c r="J5173" s="5">
        <v>2</v>
      </c>
      <c r="K5173" s="5">
        <v>9411.15</v>
      </c>
      <c r="L5173" s="5">
        <v>0</v>
      </c>
      <c r="M5173" s="5">
        <v>0.24</v>
      </c>
      <c r="N5173" s="5">
        <v>5</v>
      </c>
      <c r="O5173" s="6">
        <v>0</v>
      </c>
      <c r="P5173" s="5" t="str">
        <f>IF(Table2[[#This Row],[ip_risk_score]]&gt;0.8,"HIGH",IF(Table2[[#This Row],[ip_risk_score]]&gt;0.5,"MEDIUM","LOW"))</f>
        <v>LOW</v>
      </c>
      <c r="Q5173" s="5">
        <f>Table2[[#This Row],[transaction_amount]]-Table2[[#This Row],[avg_transaction_amount]]</f>
        <v>29053.449999999997</v>
      </c>
    </row>
    <row r="5174" spans="1:17" x14ac:dyDescent="0.25">
      <c r="A5174" s="4" t="s">
        <v>9152</v>
      </c>
      <c r="B5174" s="5" t="s">
        <v>9153</v>
      </c>
      <c r="C5174" s="5">
        <v>21304.01</v>
      </c>
      <c r="D5174" s="5" t="s">
        <v>26</v>
      </c>
      <c r="E5174" s="5" t="s">
        <v>41</v>
      </c>
      <c r="F5174" s="5" t="s">
        <v>28</v>
      </c>
      <c r="G5174" s="5" t="s">
        <v>48</v>
      </c>
      <c r="H5174" s="5">
        <v>89</v>
      </c>
      <c r="I5174" s="5">
        <v>7</v>
      </c>
      <c r="J5174" s="5">
        <v>0</v>
      </c>
      <c r="K5174" s="5">
        <v>23331.87</v>
      </c>
      <c r="L5174" s="5">
        <v>0</v>
      </c>
      <c r="M5174" s="5">
        <v>0.28399999999999997</v>
      </c>
      <c r="N5174" s="5">
        <v>9</v>
      </c>
      <c r="O5174" s="6">
        <v>0</v>
      </c>
      <c r="P5174" s="5" t="str">
        <f>IF(Table2[[#This Row],[ip_risk_score]]&gt;0.8,"HIGH",IF(Table2[[#This Row],[ip_risk_score]]&gt;0.5,"MEDIUM","LOW"))</f>
        <v>LOW</v>
      </c>
      <c r="Q5174" s="5">
        <f>Table2[[#This Row],[transaction_amount]]-Table2[[#This Row],[avg_transaction_amount]]</f>
        <v>-2027.8600000000006</v>
      </c>
    </row>
    <row r="5175" spans="1:17" x14ac:dyDescent="0.25">
      <c r="A5175" s="4" t="s">
        <v>9154</v>
      </c>
      <c r="B5175" s="5" t="s">
        <v>9155</v>
      </c>
      <c r="C5175" s="5">
        <v>28292.53</v>
      </c>
      <c r="D5175" s="5" t="s">
        <v>26</v>
      </c>
      <c r="E5175" s="5" t="s">
        <v>31</v>
      </c>
      <c r="F5175" s="5" t="s">
        <v>32</v>
      </c>
      <c r="G5175" s="5" t="s">
        <v>23</v>
      </c>
      <c r="H5175" s="5">
        <v>428</v>
      </c>
      <c r="I5175" s="5">
        <v>6</v>
      </c>
      <c r="J5175" s="5">
        <v>2</v>
      </c>
      <c r="K5175" s="5">
        <v>12596.32</v>
      </c>
      <c r="L5175" s="5">
        <v>1</v>
      </c>
      <c r="M5175" s="5">
        <v>0.92</v>
      </c>
      <c r="N5175" s="5">
        <v>3</v>
      </c>
      <c r="O5175" s="6">
        <v>0</v>
      </c>
      <c r="P5175" s="5" t="str">
        <f>IF(Table2[[#This Row],[ip_risk_score]]&gt;0.8,"HIGH",IF(Table2[[#This Row],[ip_risk_score]]&gt;0.5,"MEDIUM","LOW"))</f>
        <v>HIGH</v>
      </c>
      <c r="Q5175" s="5">
        <f>Table2[[#This Row],[transaction_amount]]-Table2[[#This Row],[avg_transaction_amount]]</f>
        <v>15696.21</v>
      </c>
    </row>
    <row r="5176" spans="1:17" x14ac:dyDescent="0.25">
      <c r="A5176" s="4" t="s">
        <v>9156</v>
      </c>
      <c r="B5176" s="5" t="s">
        <v>6767</v>
      </c>
      <c r="C5176" s="5">
        <v>1099.4100000000001</v>
      </c>
      <c r="D5176" s="5" t="s">
        <v>20</v>
      </c>
      <c r="E5176" s="5" t="s">
        <v>31</v>
      </c>
      <c r="F5176" s="5" t="s">
        <v>32</v>
      </c>
      <c r="G5176" s="5" t="s">
        <v>58</v>
      </c>
      <c r="H5176" s="5">
        <v>593</v>
      </c>
      <c r="I5176" s="5">
        <v>16</v>
      </c>
      <c r="J5176" s="5">
        <v>0</v>
      </c>
      <c r="K5176" s="5">
        <v>26844.61</v>
      </c>
      <c r="L5176" s="5">
        <v>0</v>
      </c>
      <c r="M5176" s="5">
        <v>0.45800000000000002</v>
      </c>
      <c r="N5176" s="5">
        <v>7</v>
      </c>
      <c r="O5176" s="6">
        <v>0</v>
      </c>
      <c r="P5176" s="5" t="str">
        <f>IF(Table2[[#This Row],[ip_risk_score]]&gt;0.8,"HIGH",IF(Table2[[#This Row],[ip_risk_score]]&gt;0.5,"MEDIUM","LOW"))</f>
        <v>LOW</v>
      </c>
      <c r="Q5176" s="5">
        <f>Table2[[#This Row],[transaction_amount]]-Table2[[#This Row],[avg_transaction_amount]]</f>
        <v>-25745.200000000001</v>
      </c>
    </row>
    <row r="5177" spans="1:17" x14ac:dyDescent="0.25">
      <c r="A5177" s="4" t="s">
        <v>9157</v>
      </c>
      <c r="B5177" s="5" t="s">
        <v>9158</v>
      </c>
      <c r="C5177" s="5">
        <v>1769.84</v>
      </c>
      <c r="D5177" s="5" t="s">
        <v>26</v>
      </c>
      <c r="E5177" s="5" t="s">
        <v>31</v>
      </c>
      <c r="F5177" s="5" t="s">
        <v>28</v>
      </c>
      <c r="G5177" s="5" t="s">
        <v>58</v>
      </c>
      <c r="H5177" s="5">
        <v>721</v>
      </c>
      <c r="I5177" s="5">
        <v>18</v>
      </c>
      <c r="J5177" s="5">
        <v>3</v>
      </c>
      <c r="K5177" s="5">
        <v>3209.91</v>
      </c>
      <c r="L5177" s="5">
        <v>0</v>
      </c>
      <c r="M5177" s="5">
        <v>0.45700000000000002</v>
      </c>
      <c r="N5177" s="5">
        <v>6</v>
      </c>
      <c r="O5177" s="6">
        <v>1</v>
      </c>
      <c r="P5177" s="5" t="str">
        <f>IF(Table2[[#This Row],[ip_risk_score]]&gt;0.8,"HIGH",IF(Table2[[#This Row],[ip_risk_score]]&gt;0.5,"MEDIUM","LOW"))</f>
        <v>LOW</v>
      </c>
      <c r="Q5177" s="5">
        <f>Table2[[#This Row],[transaction_amount]]-Table2[[#This Row],[avg_transaction_amount]]</f>
        <v>-1440.07</v>
      </c>
    </row>
    <row r="5178" spans="1:17" x14ac:dyDescent="0.25">
      <c r="A5178" s="4" t="s">
        <v>9159</v>
      </c>
      <c r="B5178" s="5" t="s">
        <v>8383</v>
      </c>
      <c r="C5178" s="5">
        <v>22318.99</v>
      </c>
      <c r="D5178" s="5" t="s">
        <v>53</v>
      </c>
      <c r="E5178" s="5" t="s">
        <v>21</v>
      </c>
      <c r="F5178" s="5" t="s">
        <v>28</v>
      </c>
      <c r="G5178" s="5" t="s">
        <v>23</v>
      </c>
      <c r="H5178" s="5">
        <v>1718</v>
      </c>
      <c r="I5178" s="5">
        <v>19</v>
      </c>
      <c r="J5178" s="5">
        <v>0</v>
      </c>
      <c r="K5178" s="5">
        <v>14588.02</v>
      </c>
      <c r="L5178" s="5">
        <v>0</v>
      </c>
      <c r="M5178" s="5">
        <v>0.86799999999999999</v>
      </c>
      <c r="N5178" s="5">
        <v>3</v>
      </c>
      <c r="O5178" s="6">
        <v>0</v>
      </c>
      <c r="P5178" s="5" t="str">
        <f>IF(Table2[[#This Row],[ip_risk_score]]&gt;0.8,"HIGH",IF(Table2[[#This Row],[ip_risk_score]]&gt;0.5,"MEDIUM","LOW"))</f>
        <v>HIGH</v>
      </c>
      <c r="Q5178" s="5">
        <f>Table2[[#This Row],[transaction_amount]]-Table2[[#This Row],[avg_transaction_amount]]</f>
        <v>7730.9700000000012</v>
      </c>
    </row>
    <row r="5179" spans="1:17" x14ac:dyDescent="0.25">
      <c r="A5179" s="4" t="s">
        <v>9160</v>
      </c>
      <c r="B5179" s="5" t="s">
        <v>9161</v>
      </c>
      <c r="C5179" s="5">
        <v>40841.93</v>
      </c>
      <c r="D5179" s="5" t="s">
        <v>53</v>
      </c>
      <c r="E5179" s="5" t="s">
        <v>41</v>
      </c>
      <c r="F5179" s="5" t="s">
        <v>32</v>
      </c>
      <c r="G5179" s="5" t="s">
        <v>33</v>
      </c>
      <c r="H5179" s="5">
        <v>1322</v>
      </c>
      <c r="I5179" s="5">
        <v>13</v>
      </c>
      <c r="J5179" s="5">
        <v>3</v>
      </c>
      <c r="K5179" s="5">
        <v>6251.56</v>
      </c>
      <c r="L5179" s="5">
        <v>0</v>
      </c>
      <c r="M5179" s="5">
        <v>0.29599999999999999</v>
      </c>
      <c r="N5179" s="5">
        <v>4</v>
      </c>
      <c r="O5179" s="6">
        <v>0</v>
      </c>
      <c r="P5179" s="5" t="str">
        <f>IF(Table2[[#This Row],[ip_risk_score]]&gt;0.8,"HIGH",IF(Table2[[#This Row],[ip_risk_score]]&gt;0.5,"MEDIUM","LOW"))</f>
        <v>LOW</v>
      </c>
      <c r="Q5179" s="5">
        <f>Table2[[#This Row],[transaction_amount]]-Table2[[#This Row],[avg_transaction_amount]]</f>
        <v>34590.370000000003</v>
      </c>
    </row>
    <row r="5180" spans="1:17" x14ac:dyDescent="0.25">
      <c r="A5180" s="4" t="s">
        <v>9162</v>
      </c>
      <c r="B5180" s="5" t="s">
        <v>2007</v>
      </c>
      <c r="C5180" s="5">
        <v>44267.68</v>
      </c>
      <c r="D5180" s="5" t="s">
        <v>26</v>
      </c>
      <c r="E5180" s="5" t="s">
        <v>31</v>
      </c>
      <c r="F5180" s="5" t="s">
        <v>32</v>
      </c>
      <c r="G5180" s="5" t="s">
        <v>23</v>
      </c>
      <c r="H5180" s="5">
        <v>243</v>
      </c>
      <c r="I5180" s="5">
        <v>5</v>
      </c>
      <c r="J5180" s="5">
        <v>0</v>
      </c>
      <c r="K5180" s="5">
        <v>13658.75</v>
      </c>
      <c r="L5180" s="5">
        <v>0</v>
      </c>
      <c r="M5180" s="5">
        <v>0.69699999999999995</v>
      </c>
      <c r="N5180" s="5">
        <v>5</v>
      </c>
      <c r="O5180" s="6">
        <v>0</v>
      </c>
      <c r="P5180" s="5" t="str">
        <f>IF(Table2[[#This Row],[ip_risk_score]]&gt;0.8,"HIGH",IF(Table2[[#This Row],[ip_risk_score]]&gt;0.5,"MEDIUM","LOW"))</f>
        <v>MEDIUM</v>
      </c>
      <c r="Q5180" s="5">
        <f>Table2[[#This Row],[transaction_amount]]-Table2[[#This Row],[avg_transaction_amount]]</f>
        <v>30608.93</v>
      </c>
    </row>
    <row r="5181" spans="1:17" x14ac:dyDescent="0.25">
      <c r="A5181" s="4" t="s">
        <v>9163</v>
      </c>
      <c r="B5181" s="5" t="s">
        <v>9164</v>
      </c>
      <c r="C5181" s="5">
        <v>4380.99</v>
      </c>
      <c r="D5181" s="5" t="s">
        <v>53</v>
      </c>
      <c r="E5181" s="5" t="s">
        <v>21</v>
      </c>
      <c r="F5181" s="5" t="s">
        <v>32</v>
      </c>
      <c r="G5181" s="5" t="s">
        <v>38</v>
      </c>
      <c r="H5181" s="5">
        <v>270</v>
      </c>
      <c r="I5181" s="5">
        <v>6</v>
      </c>
      <c r="J5181" s="5">
        <v>1</v>
      </c>
      <c r="K5181" s="5">
        <v>10677.55</v>
      </c>
      <c r="L5181" s="5">
        <v>0</v>
      </c>
      <c r="M5181" s="5">
        <v>0.72199999999999998</v>
      </c>
      <c r="N5181" s="5">
        <v>2</v>
      </c>
      <c r="O5181" s="6">
        <v>1</v>
      </c>
      <c r="P5181" s="5" t="str">
        <f>IF(Table2[[#This Row],[ip_risk_score]]&gt;0.8,"HIGH",IF(Table2[[#This Row],[ip_risk_score]]&gt;0.5,"MEDIUM","LOW"))</f>
        <v>MEDIUM</v>
      </c>
      <c r="Q5181" s="5">
        <f>Table2[[#This Row],[transaction_amount]]-Table2[[#This Row],[avg_transaction_amount]]</f>
        <v>-6296.5599999999995</v>
      </c>
    </row>
    <row r="5182" spans="1:17" x14ac:dyDescent="0.25">
      <c r="A5182" s="4" t="s">
        <v>9165</v>
      </c>
      <c r="B5182" s="5" t="s">
        <v>9166</v>
      </c>
      <c r="C5182" s="5">
        <v>26941.24</v>
      </c>
      <c r="D5182" s="5" t="s">
        <v>26</v>
      </c>
      <c r="E5182" s="5" t="s">
        <v>21</v>
      </c>
      <c r="F5182" s="5" t="s">
        <v>22</v>
      </c>
      <c r="G5182" s="5" t="s">
        <v>38</v>
      </c>
      <c r="H5182" s="5">
        <v>1991</v>
      </c>
      <c r="I5182" s="5">
        <v>4</v>
      </c>
      <c r="J5182" s="5">
        <v>3</v>
      </c>
      <c r="K5182" s="5">
        <v>24122.68</v>
      </c>
      <c r="L5182" s="5">
        <v>0</v>
      </c>
      <c r="M5182" s="5">
        <v>0.442</v>
      </c>
      <c r="N5182" s="5">
        <v>8</v>
      </c>
      <c r="O5182" s="6">
        <v>0</v>
      </c>
      <c r="P5182" s="5" t="str">
        <f>IF(Table2[[#This Row],[ip_risk_score]]&gt;0.8,"HIGH",IF(Table2[[#This Row],[ip_risk_score]]&gt;0.5,"MEDIUM","LOW"))</f>
        <v>LOW</v>
      </c>
      <c r="Q5182" s="5">
        <f>Table2[[#This Row],[transaction_amount]]-Table2[[#This Row],[avg_transaction_amount]]</f>
        <v>2818.5600000000013</v>
      </c>
    </row>
    <row r="5183" spans="1:17" x14ac:dyDescent="0.25">
      <c r="A5183" s="4" t="s">
        <v>9167</v>
      </c>
      <c r="B5183" s="5" t="s">
        <v>864</v>
      </c>
      <c r="C5183" s="5">
        <v>45665.82</v>
      </c>
      <c r="D5183" s="5" t="s">
        <v>26</v>
      </c>
      <c r="E5183" s="5" t="s">
        <v>31</v>
      </c>
      <c r="F5183" s="5" t="s">
        <v>22</v>
      </c>
      <c r="G5183" s="5" t="s">
        <v>48</v>
      </c>
      <c r="H5183" s="5">
        <v>942</v>
      </c>
      <c r="I5183" s="5">
        <v>18</v>
      </c>
      <c r="J5183" s="5">
        <v>2</v>
      </c>
      <c r="K5183" s="5">
        <v>5098.3599999999997</v>
      </c>
      <c r="L5183" s="5">
        <v>0</v>
      </c>
      <c r="M5183" s="5">
        <v>0.33400000000000002</v>
      </c>
      <c r="N5183" s="5">
        <v>7</v>
      </c>
      <c r="O5183" s="6">
        <v>0</v>
      </c>
      <c r="P5183" s="5" t="str">
        <f>IF(Table2[[#This Row],[ip_risk_score]]&gt;0.8,"HIGH",IF(Table2[[#This Row],[ip_risk_score]]&gt;0.5,"MEDIUM","LOW"))</f>
        <v>LOW</v>
      </c>
      <c r="Q5183" s="5">
        <f>Table2[[#This Row],[transaction_amount]]-Table2[[#This Row],[avg_transaction_amount]]</f>
        <v>40567.46</v>
      </c>
    </row>
    <row r="5184" spans="1:17" x14ac:dyDescent="0.25">
      <c r="A5184" s="4" t="s">
        <v>9168</v>
      </c>
      <c r="B5184" s="5" t="s">
        <v>9169</v>
      </c>
      <c r="C5184" s="5">
        <v>19429.240000000002</v>
      </c>
      <c r="D5184" s="5" t="s">
        <v>53</v>
      </c>
      <c r="E5184" s="5" t="s">
        <v>31</v>
      </c>
      <c r="F5184" s="5" t="s">
        <v>28</v>
      </c>
      <c r="G5184" s="5" t="s">
        <v>58</v>
      </c>
      <c r="H5184" s="5">
        <v>666</v>
      </c>
      <c r="I5184" s="5">
        <v>20</v>
      </c>
      <c r="J5184" s="5">
        <v>2</v>
      </c>
      <c r="K5184" s="5">
        <v>18001.66</v>
      </c>
      <c r="L5184" s="5">
        <v>0</v>
      </c>
      <c r="M5184" s="5">
        <v>0.747</v>
      </c>
      <c r="N5184" s="5">
        <v>9</v>
      </c>
      <c r="O5184" s="6">
        <v>0</v>
      </c>
      <c r="P5184" s="5" t="str">
        <f>IF(Table2[[#This Row],[ip_risk_score]]&gt;0.8,"HIGH",IF(Table2[[#This Row],[ip_risk_score]]&gt;0.5,"MEDIUM","LOW"))</f>
        <v>MEDIUM</v>
      </c>
      <c r="Q5184" s="5">
        <f>Table2[[#This Row],[transaction_amount]]-Table2[[#This Row],[avg_transaction_amount]]</f>
        <v>1427.5800000000017</v>
      </c>
    </row>
    <row r="5185" spans="1:17" x14ac:dyDescent="0.25">
      <c r="A5185" s="4" t="s">
        <v>9170</v>
      </c>
      <c r="B5185" s="5" t="s">
        <v>9171</v>
      </c>
      <c r="C5185" s="5">
        <v>41486.81</v>
      </c>
      <c r="D5185" s="5" t="s">
        <v>53</v>
      </c>
      <c r="E5185" s="5" t="s">
        <v>21</v>
      </c>
      <c r="F5185" s="5" t="s">
        <v>28</v>
      </c>
      <c r="G5185" s="5" t="s">
        <v>33</v>
      </c>
      <c r="H5185" s="5">
        <v>1055</v>
      </c>
      <c r="I5185" s="5">
        <v>6</v>
      </c>
      <c r="J5185" s="5">
        <v>2</v>
      </c>
      <c r="K5185" s="5">
        <v>12253.89</v>
      </c>
      <c r="L5185" s="5">
        <v>0</v>
      </c>
      <c r="M5185" s="5">
        <v>0.25600000000000001</v>
      </c>
      <c r="N5185" s="5">
        <v>8</v>
      </c>
      <c r="O5185" s="6">
        <v>0</v>
      </c>
      <c r="P5185" s="5" t="str">
        <f>IF(Table2[[#This Row],[ip_risk_score]]&gt;0.8,"HIGH",IF(Table2[[#This Row],[ip_risk_score]]&gt;0.5,"MEDIUM","LOW"))</f>
        <v>LOW</v>
      </c>
      <c r="Q5185" s="5">
        <f>Table2[[#This Row],[transaction_amount]]-Table2[[#This Row],[avg_transaction_amount]]</f>
        <v>29232.92</v>
      </c>
    </row>
    <row r="5186" spans="1:17" x14ac:dyDescent="0.25">
      <c r="A5186" s="4" t="s">
        <v>9172</v>
      </c>
      <c r="B5186" s="5" t="s">
        <v>9173</v>
      </c>
      <c r="C5186" s="5">
        <v>6728.1</v>
      </c>
      <c r="D5186" s="5" t="s">
        <v>53</v>
      </c>
      <c r="E5186" s="5" t="s">
        <v>21</v>
      </c>
      <c r="F5186" s="5" t="s">
        <v>22</v>
      </c>
      <c r="G5186" s="5" t="s">
        <v>23</v>
      </c>
      <c r="H5186" s="5">
        <v>87</v>
      </c>
      <c r="I5186" s="5">
        <v>8</v>
      </c>
      <c r="J5186" s="5">
        <v>2</v>
      </c>
      <c r="K5186" s="5">
        <v>15590.45</v>
      </c>
      <c r="L5186" s="5">
        <v>0</v>
      </c>
      <c r="M5186" s="5">
        <v>0.81899999999999995</v>
      </c>
      <c r="N5186" s="5">
        <v>7</v>
      </c>
      <c r="O5186" s="6">
        <v>0</v>
      </c>
      <c r="P5186" s="5" t="str">
        <f>IF(Table2[[#This Row],[ip_risk_score]]&gt;0.8,"HIGH",IF(Table2[[#This Row],[ip_risk_score]]&gt;0.5,"MEDIUM","LOW"))</f>
        <v>HIGH</v>
      </c>
      <c r="Q5186" s="5">
        <f>Table2[[#This Row],[transaction_amount]]-Table2[[#This Row],[avg_transaction_amount]]</f>
        <v>-8862.35</v>
      </c>
    </row>
    <row r="5187" spans="1:17" x14ac:dyDescent="0.25">
      <c r="A5187" s="4" t="s">
        <v>9174</v>
      </c>
      <c r="B5187" s="5" t="s">
        <v>1331</v>
      </c>
      <c r="C5187" s="5">
        <v>46772.95</v>
      </c>
      <c r="D5187" s="5" t="s">
        <v>53</v>
      </c>
      <c r="E5187" s="5" t="s">
        <v>31</v>
      </c>
      <c r="F5187" s="5" t="s">
        <v>22</v>
      </c>
      <c r="G5187" s="5" t="s">
        <v>38</v>
      </c>
      <c r="H5187" s="5">
        <v>751</v>
      </c>
      <c r="I5187" s="5">
        <v>11</v>
      </c>
      <c r="J5187" s="5">
        <v>1</v>
      </c>
      <c r="K5187" s="5">
        <v>21460.66</v>
      </c>
      <c r="L5187" s="5">
        <v>0</v>
      </c>
      <c r="M5187" s="5">
        <v>0.41599999999999998</v>
      </c>
      <c r="N5187" s="5">
        <v>9</v>
      </c>
      <c r="O5187" s="6">
        <v>0</v>
      </c>
      <c r="P5187" s="5" t="str">
        <f>IF(Table2[[#This Row],[ip_risk_score]]&gt;0.8,"HIGH",IF(Table2[[#This Row],[ip_risk_score]]&gt;0.5,"MEDIUM","LOW"))</f>
        <v>LOW</v>
      </c>
      <c r="Q5187" s="5">
        <f>Table2[[#This Row],[transaction_amount]]-Table2[[#This Row],[avg_transaction_amount]]</f>
        <v>25312.289999999997</v>
      </c>
    </row>
    <row r="5188" spans="1:17" x14ac:dyDescent="0.25">
      <c r="A5188" s="4" t="s">
        <v>9175</v>
      </c>
      <c r="B5188" s="5" t="s">
        <v>9176</v>
      </c>
      <c r="C5188" s="5">
        <v>37583.589999999997</v>
      </c>
      <c r="D5188" s="5" t="s">
        <v>26</v>
      </c>
      <c r="E5188" s="5" t="s">
        <v>21</v>
      </c>
      <c r="F5188" s="5" t="s">
        <v>28</v>
      </c>
      <c r="G5188" s="5" t="s">
        <v>58</v>
      </c>
      <c r="H5188" s="5">
        <v>681</v>
      </c>
      <c r="I5188" s="5">
        <v>14</v>
      </c>
      <c r="J5188" s="5">
        <v>1</v>
      </c>
      <c r="K5188" s="5">
        <v>10777.33</v>
      </c>
      <c r="L5188" s="5">
        <v>0</v>
      </c>
      <c r="M5188" s="5">
        <v>1.7999999999999999E-2</v>
      </c>
      <c r="N5188" s="5">
        <v>5</v>
      </c>
      <c r="O5188" s="6">
        <v>0</v>
      </c>
      <c r="P5188" s="5" t="str">
        <f>IF(Table2[[#This Row],[ip_risk_score]]&gt;0.8,"HIGH",IF(Table2[[#This Row],[ip_risk_score]]&gt;0.5,"MEDIUM","LOW"))</f>
        <v>LOW</v>
      </c>
      <c r="Q5188" s="5">
        <f>Table2[[#This Row],[transaction_amount]]-Table2[[#This Row],[avg_transaction_amount]]</f>
        <v>26806.259999999995</v>
      </c>
    </row>
    <row r="5189" spans="1:17" x14ac:dyDescent="0.25">
      <c r="A5189" s="4" t="s">
        <v>9177</v>
      </c>
      <c r="B5189" s="5" t="s">
        <v>9178</v>
      </c>
      <c r="C5189" s="5">
        <v>47069.65</v>
      </c>
      <c r="D5189" s="5" t="s">
        <v>53</v>
      </c>
      <c r="E5189" s="5" t="s">
        <v>21</v>
      </c>
      <c r="F5189" s="5" t="s">
        <v>22</v>
      </c>
      <c r="G5189" s="5" t="s">
        <v>58</v>
      </c>
      <c r="H5189" s="5">
        <v>1047</v>
      </c>
      <c r="I5189" s="5">
        <v>14</v>
      </c>
      <c r="J5189" s="5">
        <v>4</v>
      </c>
      <c r="K5189" s="5">
        <v>11074.88</v>
      </c>
      <c r="L5189" s="5">
        <v>0</v>
      </c>
      <c r="M5189" s="5">
        <v>0.56899999999999995</v>
      </c>
      <c r="N5189" s="5">
        <v>3</v>
      </c>
      <c r="O5189" s="6">
        <v>0</v>
      </c>
      <c r="P5189" s="5" t="str">
        <f>IF(Table2[[#This Row],[ip_risk_score]]&gt;0.8,"HIGH",IF(Table2[[#This Row],[ip_risk_score]]&gt;0.5,"MEDIUM","LOW"))</f>
        <v>MEDIUM</v>
      </c>
      <c r="Q5189" s="5">
        <f>Table2[[#This Row],[transaction_amount]]-Table2[[#This Row],[avg_transaction_amount]]</f>
        <v>35994.770000000004</v>
      </c>
    </row>
    <row r="5190" spans="1:17" x14ac:dyDescent="0.25">
      <c r="A5190" s="4" t="s">
        <v>9179</v>
      </c>
      <c r="B5190" s="5" t="s">
        <v>9180</v>
      </c>
      <c r="C5190" s="5">
        <v>33847.03</v>
      </c>
      <c r="D5190" s="5" t="s">
        <v>53</v>
      </c>
      <c r="E5190" s="5" t="s">
        <v>31</v>
      </c>
      <c r="F5190" s="5" t="s">
        <v>28</v>
      </c>
      <c r="G5190" s="5" t="s">
        <v>33</v>
      </c>
      <c r="H5190" s="5">
        <v>1781</v>
      </c>
      <c r="I5190" s="5">
        <v>23</v>
      </c>
      <c r="J5190" s="5">
        <v>4</v>
      </c>
      <c r="K5190" s="5">
        <v>2396.4</v>
      </c>
      <c r="L5190" s="5">
        <v>1</v>
      </c>
      <c r="M5190" s="5">
        <v>0.19400000000000001</v>
      </c>
      <c r="N5190" s="5">
        <v>6</v>
      </c>
      <c r="O5190" s="6">
        <v>0</v>
      </c>
      <c r="P5190" s="5" t="str">
        <f>IF(Table2[[#This Row],[ip_risk_score]]&gt;0.8,"HIGH",IF(Table2[[#This Row],[ip_risk_score]]&gt;0.5,"MEDIUM","LOW"))</f>
        <v>LOW</v>
      </c>
      <c r="Q5190" s="5">
        <f>Table2[[#This Row],[transaction_amount]]-Table2[[#This Row],[avg_transaction_amount]]</f>
        <v>31450.629999999997</v>
      </c>
    </row>
    <row r="5191" spans="1:17" x14ac:dyDescent="0.25">
      <c r="A5191" s="4" t="s">
        <v>9181</v>
      </c>
      <c r="B5191" s="5" t="s">
        <v>9182</v>
      </c>
      <c r="C5191" s="5">
        <v>18202.03</v>
      </c>
      <c r="D5191" s="5" t="s">
        <v>20</v>
      </c>
      <c r="E5191" s="5" t="s">
        <v>31</v>
      </c>
      <c r="F5191" s="5" t="s">
        <v>32</v>
      </c>
      <c r="G5191" s="5" t="s">
        <v>33</v>
      </c>
      <c r="H5191" s="5">
        <v>1181</v>
      </c>
      <c r="I5191" s="5">
        <v>20</v>
      </c>
      <c r="J5191" s="5">
        <v>4</v>
      </c>
      <c r="K5191" s="5">
        <v>16603.25</v>
      </c>
      <c r="L5191" s="5">
        <v>0</v>
      </c>
      <c r="M5191" s="5">
        <v>0.46700000000000003</v>
      </c>
      <c r="N5191" s="5">
        <v>9</v>
      </c>
      <c r="O5191" s="6">
        <v>1</v>
      </c>
      <c r="P5191" s="5" t="str">
        <f>IF(Table2[[#This Row],[ip_risk_score]]&gt;0.8,"HIGH",IF(Table2[[#This Row],[ip_risk_score]]&gt;0.5,"MEDIUM","LOW"))</f>
        <v>LOW</v>
      </c>
      <c r="Q5191" s="5">
        <f>Table2[[#This Row],[transaction_amount]]-Table2[[#This Row],[avg_transaction_amount]]</f>
        <v>1598.7799999999988</v>
      </c>
    </row>
    <row r="5192" spans="1:17" x14ac:dyDescent="0.25">
      <c r="A5192" s="4" t="s">
        <v>9183</v>
      </c>
      <c r="B5192" s="5" t="s">
        <v>9184</v>
      </c>
      <c r="C5192" s="5">
        <v>46912.15</v>
      </c>
      <c r="D5192" s="5" t="s">
        <v>53</v>
      </c>
      <c r="E5192" s="5" t="s">
        <v>27</v>
      </c>
      <c r="F5192" s="5" t="s">
        <v>28</v>
      </c>
      <c r="G5192" s="5" t="s">
        <v>33</v>
      </c>
      <c r="H5192" s="5">
        <v>1695</v>
      </c>
      <c r="I5192" s="5">
        <v>15</v>
      </c>
      <c r="J5192" s="5">
        <v>4</v>
      </c>
      <c r="K5192" s="5">
        <v>12565.44</v>
      </c>
      <c r="L5192" s="5">
        <v>0</v>
      </c>
      <c r="M5192" s="5">
        <v>0.80800000000000005</v>
      </c>
      <c r="N5192" s="5">
        <v>6</v>
      </c>
      <c r="O5192" s="6">
        <v>0</v>
      </c>
      <c r="P5192" s="5" t="str">
        <f>IF(Table2[[#This Row],[ip_risk_score]]&gt;0.8,"HIGH",IF(Table2[[#This Row],[ip_risk_score]]&gt;0.5,"MEDIUM","LOW"))</f>
        <v>HIGH</v>
      </c>
      <c r="Q5192" s="5">
        <f>Table2[[#This Row],[transaction_amount]]-Table2[[#This Row],[avg_transaction_amount]]</f>
        <v>34346.71</v>
      </c>
    </row>
    <row r="5193" spans="1:17" x14ac:dyDescent="0.25">
      <c r="A5193" s="4" t="s">
        <v>9185</v>
      </c>
      <c r="B5193" s="5" t="s">
        <v>4838</v>
      </c>
      <c r="C5193" s="5">
        <v>13814.56</v>
      </c>
      <c r="D5193" s="5" t="s">
        <v>53</v>
      </c>
      <c r="E5193" s="5" t="s">
        <v>41</v>
      </c>
      <c r="F5193" s="5" t="s">
        <v>22</v>
      </c>
      <c r="G5193" s="5" t="s">
        <v>33</v>
      </c>
      <c r="H5193" s="5">
        <v>39</v>
      </c>
      <c r="I5193" s="5">
        <v>22</v>
      </c>
      <c r="J5193" s="5">
        <v>0</v>
      </c>
      <c r="K5193" s="5">
        <v>24387.45</v>
      </c>
      <c r="L5193" s="5">
        <v>0</v>
      </c>
      <c r="M5193" s="5">
        <v>0.19</v>
      </c>
      <c r="N5193" s="5">
        <v>3</v>
      </c>
      <c r="O5193" s="6">
        <v>0</v>
      </c>
      <c r="P5193" s="5" t="str">
        <f>IF(Table2[[#This Row],[ip_risk_score]]&gt;0.8,"HIGH",IF(Table2[[#This Row],[ip_risk_score]]&gt;0.5,"MEDIUM","LOW"))</f>
        <v>LOW</v>
      </c>
      <c r="Q5193" s="5">
        <f>Table2[[#This Row],[transaction_amount]]-Table2[[#This Row],[avg_transaction_amount]]</f>
        <v>-10572.890000000001</v>
      </c>
    </row>
    <row r="5194" spans="1:17" x14ac:dyDescent="0.25">
      <c r="A5194" s="4" t="s">
        <v>9186</v>
      </c>
      <c r="B5194" s="5" t="s">
        <v>856</v>
      </c>
      <c r="C5194" s="5">
        <v>16642.02</v>
      </c>
      <c r="D5194" s="5" t="s">
        <v>26</v>
      </c>
      <c r="E5194" s="5" t="s">
        <v>31</v>
      </c>
      <c r="F5194" s="5" t="s">
        <v>22</v>
      </c>
      <c r="G5194" s="5" t="s">
        <v>38</v>
      </c>
      <c r="H5194" s="5">
        <v>447</v>
      </c>
      <c r="I5194" s="5">
        <v>19</v>
      </c>
      <c r="J5194" s="5">
        <v>3</v>
      </c>
      <c r="K5194" s="5">
        <v>13234</v>
      </c>
      <c r="L5194" s="5">
        <v>0</v>
      </c>
      <c r="M5194" s="5">
        <v>0.20799999999999999</v>
      </c>
      <c r="N5194" s="5">
        <v>2</v>
      </c>
      <c r="O5194" s="6">
        <v>0</v>
      </c>
      <c r="P5194" s="5" t="str">
        <f>IF(Table2[[#This Row],[ip_risk_score]]&gt;0.8,"HIGH",IF(Table2[[#This Row],[ip_risk_score]]&gt;0.5,"MEDIUM","LOW"))</f>
        <v>LOW</v>
      </c>
      <c r="Q5194" s="5">
        <f>Table2[[#This Row],[transaction_amount]]-Table2[[#This Row],[avg_transaction_amount]]</f>
        <v>3408.0200000000004</v>
      </c>
    </row>
    <row r="5195" spans="1:17" x14ac:dyDescent="0.25">
      <c r="A5195" s="4" t="s">
        <v>9187</v>
      </c>
      <c r="B5195" s="5" t="s">
        <v>9188</v>
      </c>
      <c r="C5195" s="5">
        <v>35055.379999999997</v>
      </c>
      <c r="D5195" s="5" t="s">
        <v>26</v>
      </c>
      <c r="E5195" s="5" t="s">
        <v>31</v>
      </c>
      <c r="F5195" s="5" t="s">
        <v>22</v>
      </c>
      <c r="G5195" s="5" t="s">
        <v>33</v>
      </c>
      <c r="H5195" s="5">
        <v>1706</v>
      </c>
      <c r="I5195" s="5">
        <v>14</v>
      </c>
      <c r="J5195" s="5">
        <v>2</v>
      </c>
      <c r="K5195" s="5">
        <v>29126.84</v>
      </c>
      <c r="L5195" s="5">
        <v>0</v>
      </c>
      <c r="M5195" s="5">
        <v>0.47399999999999998</v>
      </c>
      <c r="N5195" s="5">
        <v>5</v>
      </c>
      <c r="O5195" s="6">
        <v>0</v>
      </c>
      <c r="P5195" s="5" t="str">
        <f>IF(Table2[[#This Row],[ip_risk_score]]&gt;0.8,"HIGH",IF(Table2[[#This Row],[ip_risk_score]]&gt;0.5,"MEDIUM","LOW"))</f>
        <v>LOW</v>
      </c>
      <c r="Q5195" s="5">
        <f>Table2[[#This Row],[transaction_amount]]-Table2[[#This Row],[avg_transaction_amount]]</f>
        <v>5928.5399999999972</v>
      </c>
    </row>
    <row r="5196" spans="1:17" x14ac:dyDescent="0.25">
      <c r="A5196" s="4" t="s">
        <v>9189</v>
      </c>
      <c r="B5196" s="5" t="s">
        <v>9190</v>
      </c>
      <c r="C5196" s="5">
        <v>38277.550000000003</v>
      </c>
      <c r="D5196" s="5" t="s">
        <v>20</v>
      </c>
      <c r="E5196" s="5" t="s">
        <v>31</v>
      </c>
      <c r="F5196" s="5" t="s">
        <v>28</v>
      </c>
      <c r="G5196" s="5" t="s">
        <v>58</v>
      </c>
      <c r="H5196" s="5">
        <v>1806</v>
      </c>
      <c r="I5196" s="5">
        <v>4</v>
      </c>
      <c r="J5196" s="5">
        <v>0</v>
      </c>
      <c r="K5196" s="5">
        <v>5236.3900000000003</v>
      </c>
      <c r="L5196" s="5">
        <v>0</v>
      </c>
      <c r="M5196" s="5">
        <v>0.47699999999999998</v>
      </c>
      <c r="N5196" s="5">
        <v>8</v>
      </c>
      <c r="O5196" s="6">
        <v>0</v>
      </c>
      <c r="P5196" s="5" t="str">
        <f>IF(Table2[[#This Row],[ip_risk_score]]&gt;0.8,"HIGH",IF(Table2[[#This Row],[ip_risk_score]]&gt;0.5,"MEDIUM","LOW"))</f>
        <v>LOW</v>
      </c>
      <c r="Q5196" s="5">
        <f>Table2[[#This Row],[transaction_amount]]-Table2[[#This Row],[avg_transaction_amount]]</f>
        <v>33041.160000000003</v>
      </c>
    </row>
    <row r="5197" spans="1:17" x14ac:dyDescent="0.25">
      <c r="A5197" s="4" t="s">
        <v>9191</v>
      </c>
      <c r="B5197" s="5" t="s">
        <v>4214</v>
      </c>
      <c r="C5197" s="5">
        <v>46473.7</v>
      </c>
      <c r="D5197" s="5" t="s">
        <v>53</v>
      </c>
      <c r="E5197" s="5" t="s">
        <v>41</v>
      </c>
      <c r="F5197" s="5" t="s">
        <v>22</v>
      </c>
      <c r="G5197" s="5" t="s">
        <v>58</v>
      </c>
      <c r="H5197" s="5">
        <v>1563</v>
      </c>
      <c r="I5197" s="5">
        <v>11</v>
      </c>
      <c r="J5197" s="5">
        <v>1</v>
      </c>
      <c r="K5197" s="5">
        <v>8085.14</v>
      </c>
      <c r="L5197" s="5">
        <v>0</v>
      </c>
      <c r="M5197" s="5">
        <v>0.45400000000000001</v>
      </c>
      <c r="N5197" s="5">
        <v>8</v>
      </c>
      <c r="O5197" s="6">
        <v>0</v>
      </c>
      <c r="P5197" s="5" t="str">
        <f>IF(Table2[[#This Row],[ip_risk_score]]&gt;0.8,"HIGH",IF(Table2[[#This Row],[ip_risk_score]]&gt;0.5,"MEDIUM","LOW"))</f>
        <v>LOW</v>
      </c>
      <c r="Q5197" s="5">
        <f>Table2[[#This Row],[transaction_amount]]-Table2[[#This Row],[avg_transaction_amount]]</f>
        <v>38388.559999999998</v>
      </c>
    </row>
    <row r="5198" spans="1:17" x14ac:dyDescent="0.25">
      <c r="A5198" s="4" t="s">
        <v>9192</v>
      </c>
      <c r="B5198" s="5" t="s">
        <v>9193</v>
      </c>
      <c r="C5198" s="5">
        <v>10279.879999999999</v>
      </c>
      <c r="D5198" s="5" t="s">
        <v>53</v>
      </c>
      <c r="E5198" s="5" t="s">
        <v>27</v>
      </c>
      <c r="F5198" s="5" t="s">
        <v>28</v>
      </c>
      <c r="G5198" s="5" t="s">
        <v>23</v>
      </c>
      <c r="H5198" s="5">
        <v>72</v>
      </c>
      <c r="I5198" s="5">
        <v>3</v>
      </c>
      <c r="J5198" s="5">
        <v>2</v>
      </c>
      <c r="K5198" s="5">
        <v>11818.21</v>
      </c>
      <c r="L5198" s="5">
        <v>0</v>
      </c>
      <c r="M5198" s="5">
        <v>0.69399999999999995</v>
      </c>
      <c r="N5198" s="5">
        <v>1</v>
      </c>
      <c r="O5198" s="6">
        <v>0</v>
      </c>
      <c r="P5198" s="5" t="str">
        <f>IF(Table2[[#This Row],[ip_risk_score]]&gt;0.8,"HIGH",IF(Table2[[#This Row],[ip_risk_score]]&gt;0.5,"MEDIUM","LOW"))</f>
        <v>MEDIUM</v>
      </c>
      <c r="Q5198" s="5">
        <f>Table2[[#This Row],[transaction_amount]]-Table2[[#This Row],[avg_transaction_amount]]</f>
        <v>-1538.33</v>
      </c>
    </row>
    <row r="5199" spans="1:17" x14ac:dyDescent="0.25">
      <c r="A5199" s="4" t="s">
        <v>9194</v>
      </c>
      <c r="B5199" s="5" t="s">
        <v>9195</v>
      </c>
      <c r="C5199" s="5">
        <v>39910</v>
      </c>
      <c r="D5199" s="5" t="s">
        <v>53</v>
      </c>
      <c r="E5199" s="5" t="s">
        <v>21</v>
      </c>
      <c r="F5199" s="5" t="s">
        <v>32</v>
      </c>
      <c r="G5199" s="5" t="s">
        <v>58</v>
      </c>
      <c r="H5199" s="5">
        <v>1463</v>
      </c>
      <c r="I5199" s="5">
        <v>2</v>
      </c>
      <c r="J5199" s="5">
        <v>3</v>
      </c>
      <c r="K5199" s="5">
        <v>5195.58</v>
      </c>
      <c r="L5199" s="5">
        <v>0</v>
      </c>
      <c r="M5199" s="5">
        <v>0.26900000000000002</v>
      </c>
      <c r="N5199" s="5">
        <v>3</v>
      </c>
      <c r="O5199" s="6">
        <v>0</v>
      </c>
      <c r="P5199" s="5" t="str">
        <f>IF(Table2[[#This Row],[ip_risk_score]]&gt;0.8,"HIGH",IF(Table2[[#This Row],[ip_risk_score]]&gt;0.5,"MEDIUM","LOW"))</f>
        <v>LOW</v>
      </c>
      <c r="Q5199" s="5">
        <f>Table2[[#This Row],[transaction_amount]]-Table2[[#This Row],[avg_transaction_amount]]</f>
        <v>34714.42</v>
      </c>
    </row>
    <row r="5200" spans="1:17" x14ac:dyDescent="0.25">
      <c r="A5200" s="4" t="s">
        <v>9196</v>
      </c>
      <c r="B5200" s="5" t="s">
        <v>9197</v>
      </c>
      <c r="C5200" s="5">
        <v>36940.379999999997</v>
      </c>
      <c r="D5200" s="5" t="s">
        <v>53</v>
      </c>
      <c r="E5200" s="5" t="s">
        <v>41</v>
      </c>
      <c r="F5200" s="5" t="s">
        <v>32</v>
      </c>
      <c r="G5200" s="5" t="s">
        <v>58</v>
      </c>
      <c r="H5200" s="5">
        <v>1168</v>
      </c>
      <c r="I5200" s="5">
        <v>0</v>
      </c>
      <c r="J5200" s="5">
        <v>3</v>
      </c>
      <c r="K5200" s="5">
        <v>29172.28</v>
      </c>
      <c r="L5200" s="5">
        <v>0</v>
      </c>
      <c r="M5200" s="5">
        <v>0.26100000000000001</v>
      </c>
      <c r="N5200" s="5">
        <v>5</v>
      </c>
      <c r="O5200" s="6">
        <v>0</v>
      </c>
      <c r="P5200" s="5" t="str">
        <f>IF(Table2[[#This Row],[ip_risk_score]]&gt;0.8,"HIGH",IF(Table2[[#This Row],[ip_risk_score]]&gt;0.5,"MEDIUM","LOW"))</f>
        <v>LOW</v>
      </c>
      <c r="Q5200" s="5">
        <f>Table2[[#This Row],[transaction_amount]]-Table2[[#This Row],[avg_transaction_amount]]</f>
        <v>7768.0999999999985</v>
      </c>
    </row>
    <row r="5201" spans="1:17" x14ac:dyDescent="0.25">
      <c r="A5201" s="4" t="s">
        <v>9198</v>
      </c>
      <c r="B5201" s="5" t="s">
        <v>9199</v>
      </c>
      <c r="C5201" s="5">
        <v>3236.54</v>
      </c>
      <c r="D5201" s="5" t="s">
        <v>53</v>
      </c>
      <c r="E5201" s="5" t="s">
        <v>31</v>
      </c>
      <c r="F5201" s="5" t="s">
        <v>22</v>
      </c>
      <c r="G5201" s="5" t="s">
        <v>38</v>
      </c>
      <c r="H5201" s="5">
        <v>166</v>
      </c>
      <c r="I5201" s="5">
        <v>12</v>
      </c>
      <c r="J5201" s="5">
        <v>1</v>
      </c>
      <c r="K5201" s="5">
        <v>19264.72</v>
      </c>
      <c r="L5201" s="5">
        <v>0</v>
      </c>
      <c r="M5201" s="5">
        <v>2.1999999999999999E-2</v>
      </c>
      <c r="N5201" s="5">
        <v>1</v>
      </c>
      <c r="O5201" s="6">
        <v>0</v>
      </c>
      <c r="P5201" s="5" t="str">
        <f>IF(Table2[[#This Row],[ip_risk_score]]&gt;0.8,"HIGH",IF(Table2[[#This Row],[ip_risk_score]]&gt;0.5,"MEDIUM","LOW"))</f>
        <v>LOW</v>
      </c>
      <c r="Q5201" s="5">
        <f>Table2[[#This Row],[transaction_amount]]-Table2[[#This Row],[avg_transaction_amount]]</f>
        <v>-16028.18</v>
      </c>
    </row>
    <row r="5202" spans="1:17" x14ac:dyDescent="0.25">
      <c r="A5202" s="4" t="s">
        <v>9200</v>
      </c>
      <c r="B5202" s="5" t="s">
        <v>1248</v>
      </c>
      <c r="C5202" s="5">
        <v>19391.8</v>
      </c>
      <c r="D5202" s="5" t="s">
        <v>53</v>
      </c>
      <c r="E5202" s="5" t="s">
        <v>31</v>
      </c>
      <c r="F5202" s="5" t="s">
        <v>28</v>
      </c>
      <c r="G5202" s="5" t="s">
        <v>58</v>
      </c>
      <c r="H5202" s="5">
        <v>578</v>
      </c>
      <c r="I5202" s="5">
        <v>4</v>
      </c>
      <c r="J5202" s="5">
        <v>2</v>
      </c>
      <c r="K5202" s="5">
        <v>434.85</v>
      </c>
      <c r="L5202" s="5">
        <v>0</v>
      </c>
      <c r="M5202" s="5">
        <v>0.38200000000000001</v>
      </c>
      <c r="N5202" s="5">
        <v>6</v>
      </c>
      <c r="O5202" s="6">
        <v>0</v>
      </c>
      <c r="P5202" s="5" t="str">
        <f>IF(Table2[[#This Row],[ip_risk_score]]&gt;0.8,"HIGH",IF(Table2[[#This Row],[ip_risk_score]]&gt;0.5,"MEDIUM","LOW"))</f>
        <v>LOW</v>
      </c>
      <c r="Q5202" s="5">
        <f>Table2[[#This Row],[transaction_amount]]-Table2[[#This Row],[avg_transaction_amount]]</f>
        <v>18956.95</v>
      </c>
    </row>
    <row r="5203" spans="1:17" x14ac:dyDescent="0.25">
      <c r="A5203" s="4" t="s">
        <v>9201</v>
      </c>
      <c r="B5203" s="5" t="s">
        <v>3110</v>
      </c>
      <c r="C5203" s="5">
        <v>14174.13</v>
      </c>
      <c r="D5203" s="5" t="s">
        <v>20</v>
      </c>
      <c r="E5203" s="5" t="s">
        <v>27</v>
      </c>
      <c r="F5203" s="5" t="s">
        <v>28</v>
      </c>
      <c r="G5203" s="5" t="s">
        <v>48</v>
      </c>
      <c r="H5203" s="5">
        <v>952</v>
      </c>
      <c r="I5203" s="5">
        <v>11</v>
      </c>
      <c r="J5203" s="5">
        <v>4</v>
      </c>
      <c r="K5203" s="5">
        <v>17397.45</v>
      </c>
      <c r="L5203" s="5">
        <v>0</v>
      </c>
      <c r="M5203" s="5">
        <v>0.19600000000000001</v>
      </c>
      <c r="N5203" s="5">
        <v>4</v>
      </c>
      <c r="O5203" s="6">
        <v>0</v>
      </c>
      <c r="P5203" s="5" t="str">
        <f>IF(Table2[[#This Row],[ip_risk_score]]&gt;0.8,"HIGH",IF(Table2[[#This Row],[ip_risk_score]]&gt;0.5,"MEDIUM","LOW"))</f>
        <v>LOW</v>
      </c>
      <c r="Q5203" s="5">
        <f>Table2[[#This Row],[transaction_amount]]-Table2[[#This Row],[avg_transaction_amount]]</f>
        <v>-3223.3200000000015</v>
      </c>
    </row>
    <row r="5204" spans="1:17" x14ac:dyDescent="0.25">
      <c r="A5204" s="4" t="s">
        <v>9202</v>
      </c>
      <c r="B5204" s="5" t="s">
        <v>2621</v>
      </c>
      <c r="C5204" s="5">
        <v>15259.3</v>
      </c>
      <c r="D5204" s="5" t="s">
        <v>53</v>
      </c>
      <c r="E5204" s="5" t="s">
        <v>27</v>
      </c>
      <c r="F5204" s="5" t="s">
        <v>22</v>
      </c>
      <c r="G5204" s="5" t="s">
        <v>58</v>
      </c>
      <c r="H5204" s="5">
        <v>786</v>
      </c>
      <c r="I5204" s="5">
        <v>1</v>
      </c>
      <c r="J5204" s="5">
        <v>2</v>
      </c>
      <c r="K5204" s="5">
        <v>23459.35</v>
      </c>
      <c r="L5204" s="5">
        <v>1</v>
      </c>
      <c r="M5204" s="5">
        <v>0.59199999999999997</v>
      </c>
      <c r="N5204" s="5">
        <v>9</v>
      </c>
      <c r="O5204" s="6">
        <v>0</v>
      </c>
      <c r="P5204" s="5" t="str">
        <f>IF(Table2[[#This Row],[ip_risk_score]]&gt;0.8,"HIGH",IF(Table2[[#This Row],[ip_risk_score]]&gt;0.5,"MEDIUM","LOW"))</f>
        <v>MEDIUM</v>
      </c>
      <c r="Q5204" s="5">
        <f>Table2[[#This Row],[transaction_amount]]-Table2[[#This Row],[avg_transaction_amount]]</f>
        <v>-8200.0499999999993</v>
      </c>
    </row>
    <row r="5205" spans="1:17" x14ac:dyDescent="0.25">
      <c r="A5205" s="4" t="s">
        <v>9203</v>
      </c>
      <c r="B5205" s="5" t="s">
        <v>9204</v>
      </c>
      <c r="C5205" s="5">
        <v>49148.2</v>
      </c>
      <c r="D5205" s="5" t="s">
        <v>53</v>
      </c>
      <c r="E5205" s="5" t="s">
        <v>27</v>
      </c>
      <c r="F5205" s="5" t="s">
        <v>28</v>
      </c>
      <c r="G5205" s="5" t="s">
        <v>23</v>
      </c>
      <c r="H5205" s="5">
        <v>263</v>
      </c>
      <c r="I5205" s="5">
        <v>5</v>
      </c>
      <c r="J5205" s="5">
        <v>2</v>
      </c>
      <c r="K5205" s="5">
        <v>1633.87</v>
      </c>
      <c r="L5205" s="5">
        <v>0</v>
      </c>
      <c r="M5205" s="5">
        <v>0.18099999999999999</v>
      </c>
      <c r="N5205" s="5">
        <v>2</v>
      </c>
      <c r="O5205" s="6">
        <v>0</v>
      </c>
      <c r="P5205" s="5" t="str">
        <f>IF(Table2[[#This Row],[ip_risk_score]]&gt;0.8,"HIGH",IF(Table2[[#This Row],[ip_risk_score]]&gt;0.5,"MEDIUM","LOW"))</f>
        <v>LOW</v>
      </c>
      <c r="Q5205" s="5">
        <f>Table2[[#This Row],[transaction_amount]]-Table2[[#This Row],[avg_transaction_amount]]</f>
        <v>47514.329999999994</v>
      </c>
    </row>
    <row r="5206" spans="1:17" x14ac:dyDescent="0.25">
      <c r="A5206" s="4" t="s">
        <v>9205</v>
      </c>
      <c r="B5206" s="5" t="s">
        <v>9206</v>
      </c>
      <c r="C5206" s="5">
        <v>32156.73</v>
      </c>
      <c r="D5206" s="5" t="s">
        <v>53</v>
      </c>
      <c r="E5206" s="5" t="s">
        <v>21</v>
      </c>
      <c r="F5206" s="5" t="s">
        <v>22</v>
      </c>
      <c r="G5206" s="5" t="s">
        <v>23</v>
      </c>
      <c r="H5206" s="5">
        <v>1016</v>
      </c>
      <c r="I5206" s="5">
        <v>4</v>
      </c>
      <c r="J5206" s="5">
        <v>3</v>
      </c>
      <c r="K5206" s="5">
        <v>17379.900000000001</v>
      </c>
      <c r="L5206" s="5">
        <v>0</v>
      </c>
      <c r="M5206" s="5">
        <v>0.89500000000000002</v>
      </c>
      <c r="N5206" s="5">
        <v>5</v>
      </c>
      <c r="O5206" s="6">
        <v>0</v>
      </c>
      <c r="P5206" s="5" t="str">
        <f>IF(Table2[[#This Row],[ip_risk_score]]&gt;0.8,"HIGH",IF(Table2[[#This Row],[ip_risk_score]]&gt;0.5,"MEDIUM","LOW"))</f>
        <v>HIGH</v>
      </c>
      <c r="Q5206" s="5">
        <f>Table2[[#This Row],[transaction_amount]]-Table2[[#This Row],[avg_transaction_amount]]</f>
        <v>14776.829999999998</v>
      </c>
    </row>
    <row r="5207" spans="1:17" x14ac:dyDescent="0.25">
      <c r="A5207" s="4" t="s">
        <v>9207</v>
      </c>
      <c r="B5207" s="5" t="s">
        <v>9208</v>
      </c>
      <c r="C5207" s="5">
        <v>35897.919999999998</v>
      </c>
      <c r="D5207" s="5" t="s">
        <v>20</v>
      </c>
      <c r="E5207" s="5" t="s">
        <v>41</v>
      </c>
      <c r="F5207" s="5" t="s">
        <v>22</v>
      </c>
      <c r="G5207" s="5" t="s">
        <v>33</v>
      </c>
      <c r="H5207" s="5">
        <v>1220</v>
      </c>
      <c r="I5207" s="5">
        <v>17</v>
      </c>
      <c r="J5207" s="5">
        <v>1</v>
      </c>
      <c r="K5207" s="5">
        <v>11291.93</v>
      </c>
      <c r="L5207" s="5">
        <v>0</v>
      </c>
      <c r="M5207" s="5">
        <v>0.84899999999999998</v>
      </c>
      <c r="N5207" s="5">
        <v>5</v>
      </c>
      <c r="O5207" s="6">
        <v>0</v>
      </c>
      <c r="P5207" s="5" t="str">
        <f>IF(Table2[[#This Row],[ip_risk_score]]&gt;0.8,"HIGH",IF(Table2[[#This Row],[ip_risk_score]]&gt;0.5,"MEDIUM","LOW"))</f>
        <v>HIGH</v>
      </c>
      <c r="Q5207" s="5">
        <f>Table2[[#This Row],[transaction_amount]]-Table2[[#This Row],[avg_transaction_amount]]</f>
        <v>24605.989999999998</v>
      </c>
    </row>
    <row r="5208" spans="1:17" x14ac:dyDescent="0.25">
      <c r="A5208" s="4" t="s">
        <v>9209</v>
      </c>
      <c r="B5208" s="5" t="s">
        <v>6062</v>
      </c>
      <c r="C5208" s="5">
        <v>48832.05</v>
      </c>
      <c r="D5208" s="5" t="s">
        <v>53</v>
      </c>
      <c r="E5208" s="5" t="s">
        <v>41</v>
      </c>
      <c r="F5208" s="5" t="s">
        <v>32</v>
      </c>
      <c r="G5208" s="5" t="s">
        <v>38</v>
      </c>
      <c r="H5208" s="5">
        <v>1913</v>
      </c>
      <c r="I5208" s="5">
        <v>23</v>
      </c>
      <c r="J5208" s="5">
        <v>2</v>
      </c>
      <c r="K5208" s="5">
        <v>17486.16</v>
      </c>
      <c r="L5208" s="5">
        <v>0</v>
      </c>
      <c r="M5208" s="5">
        <v>0.76500000000000001</v>
      </c>
      <c r="N5208" s="5">
        <v>6</v>
      </c>
      <c r="O5208" s="6">
        <v>0</v>
      </c>
      <c r="P5208" s="5" t="str">
        <f>IF(Table2[[#This Row],[ip_risk_score]]&gt;0.8,"HIGH",IF(Table2[[#This Row],[ip_risk_score]]&gt;0.5,"MEDIUM","LOW"))</f>
        <v>MEDIUM</v>
      </c>
      <c r="Q5208" s="5">
        <f>Table2[[#This Row],[transaction_amount]]-Table2[[#This Row],[avg_transaction_amount]]</f>
        <v>31345.890000000003</v>
      </c>
    </row>
    <row r="5209" spans="1:17" x14ac:dyDescent="0.25">
      <c r="A5209" s="4" t="s">
        <v>9210</v>
      </c>
      <c r="B5209" s="5" t="s">
        <v>7243</v>
      </c>
      <c r="C5209" s="5">
        <v>18891.23</v>
      </c>
      <c r="D5209" s="5" t="s">
        <v>20</v>
      </c>
      <c r="E5209" s="5" t="s">
        <v>27</v>
      </c>
      <c r="F5209" s="5" t="s">
        <v>22</v>
      </c>
      <c r="G5209" s="5" t="s">
        <v>23</v>
      </c>
      <c r="H5209" s="5">
        <v>882</v>
      </c>
      <c r="I5209" s="5">
        <v>4</v>
      </c>
      <c r="J5209" s="5">
        <v>0</v>
      </c>
      <c r="K5209" s="5">
        <v>7652.92</v>
      </c>
      <c r="L5209" s="5">
        <v>0</v>
      </c>
      <c r="M5209" s="5">
        <v>0.80900000000000005</v>
      </c>
      <c r="N5209" s="5">
        <v>5</v>
      </c>
      <c r="O5209" s="6">
        <v>0</v>
      </c>
      <c r="P5209" s="5" t="str">
        <f>IF(Table2[[#This Row],[ip_risk_score]]&gt;0.8,"HIGH",IF(Table2[[#This Row],[ip_risk_score]]&gt;0.5,"MEDIUM","LOW"))</f>
        <v>HIGH</v>
      </c>
      <c r="Q5209" s="5">
        <f>Table2[[#This Row],[transaction_amount]]-Table2[[#This Row],[avg_transaction_amount]]</f>
        <v>11238.31</v>
      </c>
    </row>
    <row r="5210" spans="1:17" x14ac:dyDescent="0.25">
      <c r="A5210" s="4" t="s">
        <v>9211</v>
      </c>
      <c r="B5210" s="5" t="s">
        <v>9212</v>
      </c>
      <c r="C5210" s="5">
        <v>40101.919999999998</v>
      </c>
      <c r="D5210" s="5" t="s">
        <v>26</v>
      </c>
      <c r="E5210" s="5" t="s">
        <v>21</v>
      </c>
      <c r="F5210" s="5" t="s">
        <v>28</v>
      </c>
      <c r="G5210" s="5" t="s">
        <v>48</v>
      </c>
      <c r="H5210" s="5">
        <v>1412</v>
      </c>
      <c r="I5210" s="5">
        <v>17</v>
      </c>
      <c r="J5210" s="5">
        <v>0</v>
      </c>
      <c r="K5210" s="5">
        <v>20013.89</v>
      </c>
      <c r="L5210" s="5">
        <v>1</v>
      </c>
      <c r="M5210" s="5">
        <v>0.96</v>
      </c>
      <c r="N5210" s="5">
        <v>9</v>
      </c>
      <c r="O5210" s="6">
        <v>0</v>
      </c>
      <c r="P5210" s="5" t="str">
        <f>IF(Table2[[#This Row],[ip_risk_score]]&gt;0.8,"HIGH",IF(Table2[[#This Row],[ip_risk_score]]&gt;0.5,"MEDIUM","LOW"))</f>
        <v>HIGH</v>
      </c>
      <c r="Q5210" s="5">
        <f>Table2[[#This Row],[transaction_amount]]-Table2[[#This Row],[avg_transaction_amount]]</f>
        <v>20088.03</v>
      </c>
    </row>
    <row r="5211" spans="1:17" x14ac:dyDescent="0.25">
      <c r="A5211" s="4" t="s">
        <v>9213</v>
      </c>
      <c r="B5211" s="5" t="s">
        <v>9214</v>
      </c>
      <c r="C5211" s="5">
        <v>21754.82</v>
      </c>
      <c r="D5211" s="5" t="s">
        <v>53</v>
      </c>
      <c r="E5211" s="5" t="s">
        <v>41</v>
      </c>
      <c r="F5211" s="5" t="s">
        <v>22</v>
      </c>
      <c r="G5211" s="5" t="s">
        <v>48</v>
      </c>
      <c r="H5211" s="5">
        <v>1360</v>
      </c>
      <c r="I5211" s="5">
        <v>15</v>
      </c>
      <c r="J5211" s="5">
        <v>1</v>
      </c>
      <c r="K5211" s="5">
        <v>20172.849999999999</v>
      </c>
      <c r="L5211" s="5">
        <v>0</v>
      </c>
      <c r="M5211" s="5">
        <v>0.32</v>
      </c>
      <c r="N5211" s="5">
        <v>1</v>
      </c>
      <c r="O5211" s="6">
        <v>0</v>
      </c>
      <c r="P5211" s="5" t="str">
        <f>IF(Table2[[#This Row],[ip_risk_score]]&gt;0.8,"HIGH",IF(Table2[[#This Row],[ip_risk_score]]&gt;0.5,"MEDIUM","LOW"))</f>
        <v>LOW</v>
      </c>
      <c r="Q5211" s="5">
        <f>Table2[[#This Row],[transaction_amount]]-Table2[[#This Row],[avg_transaction_amount]]</f>
        <v>1581.9700000000012</v>
      </c>
    </row>
    <row r="5212" spans="1:17" x14ac:dyDescent="0.25">
      <c r="A5212" s="4" t="s">
        <v>9215</v>
      </c>
      <c r="B5212" s="5" t="s">
        <v>9216</v>
      </c>
      <c r="C5212" s="5">
        <v>43483.21</v>
      </c>
      <c r="D5212" s="5" t="s">
        <v>20</v>
      </c>
      <c r="E5212" s="5" t="s">
        <v>31</v>
      </c>
      <c r="F5212" s="5" t="s">
        <v>32</v>
      </c>
      <c r="G5212" s="5" t="s">
        <v>33</v>
      </c>
      <c r="H5212" s="5">
        <v>208</v>
      </c>
      <c r="I5212" s="5">
        <v>16</v>
      </c>
      <c r="J5212" s="5">
        <v>4</v>
      </c>
      <c r="K5212" s="5">
        <v>16231.21</v>
      </c>
      <c r="L5212" s="5">
        <v>0</v>
      </c>
      <c r="M5212" s="5">
        <v>0.98</v>
      </c>
      <c r="N5212" s="5">
        <v>8</v>
      </c>
      <c r="O5212" s="6">
        <v>0</v>
      </c>
      <c r="P5212" s="5" t="str">
        <f>IF(Table2[[#This Row],[ip_risk_score]]&gt;0.8,"HIGH",IF(Table2[[#This Row],[ip_risk_score]]&gt;0.5,"MEDIUM","LOW"))</f>
        <v>HIGH</v>
      </c>
      <c r="Q5212" s="5">
        <f>Table2[[#This Row],[transaction_amount]]-Table2[[#This Row],[avg_transaction_amount]]</f>
        <v>27252</v>
      </c>
    </row>
    <row r="5213" spans="1:17" x14ac:dyDescent="0.25">
      <c r="A5213" s="4" t="s">
        <v>9217</v>
      </c>
      <c r="B5213" s="5" t="s">
        <v>9218</v>
      </c>
      <c r="C5213" s="5">
        <v>9073.84</v>
      </c>
      <c r="D5213" s="5" t="s">
        <v>26</v>
      </c>
      <c r="E5213" s="5" t="s">
        <v>31</v>
      </c>
      <c r="F5213" s="5" t="s">
        <v>32</v>
      </c>
      <c r="G5213" s="5" t="s">
        <v>38</v>
      </c>
      <c r="H5213" s="5">
        <v>890</v>
      </c>
      <c r="I5213" s="5">
        <v>1</v>
      </c>
      <c r="J5213" s="5">
        <v>2</v>
      </c>
      <c r="K5213" s="5">
        <v>27720.240000000002</v>
      </c>
      <c r="L5213" s="5">
        <v>1</v>
      </c>
      <c r="M5213" s="5">
        <v>0.89100000000000001</v>
      </c>
      <c r="N5213" s="5">
        <v>6</v>
      </c>
      <c r="O5213" s="6">
        <v>0</v>
      </c>
      <c r="P5213" s="5" t="str">
        <f>IF(Table2[[#This Row],[ip_risk_score]]&gt;0.8,"HIGH",IF(Table2[[#This Row],[ip_risk_score]]&gt;0.5,"MEDIUM","LOW"))</f>
        <v>HIGH</v>
      </c>
      <c r="Q5213" s="5">
        <f>Table2[[#This Row],[transaction_amount]]-Table2[[#This Row],[avg_transaction_amount]]</f>
        <v>-18646.400000000001</v>
      </c>
    </row>
    <row r="5214" spans="1:17" x14ac:dyDescent="0.25">
      <c r="A5214" s="4" t="s">
        <v>9219</v>
      </c>
      <c r="B5214" s="5" t="s">
        <v>4737</v>
      </c>
      <c r="C5214" s="5">
        <v>47386.92</v>
      </c>
      <c r="D5214" s="5" t="s">
        <v>20</v>
      </c>
      <c r="E5214" s="5" t="s">
        <v>31</v>
      </c>
      <c r="F5214" s="5" t="s">
        <v>28</v>
      </c>
      <c r="G5214" s="5" t="s">
        <v>38</v>
      </c>
      <c r="H5214" s="5">
        <v>1204</v>
      </c>
      <c r="I5214" s="5">
        <v>16</v>
      </c>
      <c r="J5214" s="5">
        <v>2</v>
      </c>
      <c r="K5214" s="5">
        <v>27293.439999999999</v>
      </c>
      <c r="L5214" s="5">
        <v>0</v>
      </c>
      <c r="M5214" s="5">
        <v>0.36199999999999999</v>
      </c>
      <c r="N5214" s="5">
        <v>9</v>
      </c>
      <c r="O5214" s="6">
        <v>0</v>
      </c>
      <c r="P5214" s="5" t="str">
        <f>IF(Table2[[#This Row],[ip_risk_score]]&gt;0.8,"HIGH",IF(Table2[[#This Row],[ip_risk_score]]&gt;0.5,"MEDIUM","LOW"))</f>
        <v>LOW</v>
      </c>
      <c r="Q5214" s="5">
        <f>Table2[[#This Row],[transaction_amount]]-Table2[[#This Row],[avg_transaction_amount]]</f>
        <v>20093.48</v>
      </c>
    </row>
    <row r="5215" spans="1:17" x14ac:dyDescent="0.25">
      <c r="A5215" s="4" t="s">
        <v>9220</v>
      </c>
      <c r="B5215" s="5" t="s">
        <v>3046</v>
      </c>
      <c r="C5215" s="5">
        <v>10977.65</v>
      </c>
      <c r="D5215" s="5" t="s">
        <v>20</v>
      </c>
      <c r="E5215" s="5" t="s">
        <v>41</v>
      </c>
      <c r="F5215" s="5" t="s">
        <v>22</v>
      </c>
      <c r="G5215" s="5" t="s">
        <v>58</v>
      </c>
      <c r="H5215" s="5">
        <v>1348</v>
      </c>
      <c r="I5215" s="5">
        <v>9</v>
      </c>
      <c r="J5215" s="5">
        <v>3</v>
      </c>
      <c r="K5215" s="5">
        <v>1521.29</v>
      </c>
      <c r="L5215" s="5">
        <v>0</v>
      </c>
      <c r="M5215" s="5">
        <v>0.86399999999999999</v>
      </c>
      <c r="N5215" s="5">
        <v>7</v>
      </c>
      <c r="O5215" s="6">
        <v>0</v>
      </c>
      <c r="P5215" s="5" t="str">
        <f>IF(Table2[[#This Row],[ip_risk_score]]&gt;0.8,"HIGH",IF(Table2[[#This Row],[ip_risk_score]]&gt;0.5,"MEDIUM","LOW"))</f>
        <v>HIGH</v>
      </c>
      <c r="Q5215" s="5">
        <f>Table2[[#This Row],[transaction_amount]]-Table2[[#This Row],[avg_transaction_amount]]</f>
        <v>9456.36</v>
      </c>
    </row>
    <row r="5216" spans="1:17" x14ac:dyDescent="0.25">
      <c r="A5216" s="4" t="s">
        <v>9221</v>
      </c>
      <c r="B5216" s="5" t="s">
        <v>9222</v>
      </c>
      <c r="C5216" s="5">
        <v>16344.71</v>
      </c>
      <c r="D5216" s="5" t="s">
        <v>26</v>
      </c>
      <c r="E5216" s="5" t="s">
        <v>27</v>
      </c>
      <c r="F5216" s="5" t="s">
        <v>28</v>
      </c>
      <c r="G5216" s="5" t="s">
        <v>48</v>
      </c>
      <c r="H5216" s="5">
        <v>15</v>
      </c>
      <c r="I5216" s="5">
        <v>2</v>
      </c>
      <c r="J5216" s="5">
        <v>2</v>
      </c>
      <c r="K5216" s="5">
        <v>8767.83</v>
      </c>
      <c r="L5216" s="5">
        <v>0</v>
      </c>
      <c r="M5216" s="5">
        <v>0.89700000000000002</v>
      </c>
      <c r="N5216" s="5">
        <v>3</v>
      </c>
      <c r="O5216" s="6">
        <v>0</v>
      </c>
      <c r="P5216" s="5" t="str">
        <f>IF(Table2[[#This Row],[ip_risk_score]]&gt;0.8,"HIGH",IF(Table2[[#This Row],[ip_risk_score]]&gt;0.5,"MEDIUM","LOW"))</f>
        <v>HIGH</v>
      </c>
      <c r="Q5216" s="5">
        <f>Table2[[#This Row],[transaction_amount]]-Table2[[#This Row],[avg_transaction_amount]]</f>
        <v>7576.8799999999992</v>
      </c>
    </row>
    <row r="5217" spans="1:17" x14ac:dyDescent="0.25">
      <c r="A5217" s="4" t="s">
        <v>9223</v>
      </c>
      <c r="B5217" s="5" t="s">
        <v>7453</v>
      </c>
      <c r="C5217" s="5">
        <v>37821.800000000003</v>
      </c>
      <c r="D5217" s="5" t="s">
        <v>53</v>
      </c>
      <c r="E5217" s="5" t="s">
        <v>31</v>
      </c>
      <c r="F5217" s="5" t="s">
        <v>28</v>
      </c>
      <c r="G5217" s="5" t="s">
        <v>48</v>
      </c>
      <c r="H5217" s="5">
        <v>1911</v>
      </c>
      <c r="I5217" s="5">
        <v>13</v>
      </c>
      <c r="J5217" s="5">
        <v>4</v>
      </c>
      <c r="K5217" s="5">
        <v>10991.34</v>
      </c>
      <c r="L5217" s="5">
        <v>1</v>
      </c>
      <c r="M5217" s="5">
        <v>3.5999999999999997E-2</v>
      </c>
      <c r="N5217" s="5">
        <v>8</v>
      </c>
      <c r="O5217" s="6">
        <v>0</v>
      </c>
      <c r="P5217" s="5" t="str">
        <f>IF(Table2[[#This Row],[ip_risk_score]]&gt;0.8,"HIGH",IF(Table2[[#This Row],[ip_risk_score]]&gt;0.5,"MEDIUM","LOW"))</f>
        <v>LOW</v>
      </c>
      <c r="Q5217" s="5">
        <f>Table2[[#This Row],[transaction_amount]]-Table2[[#This Row],[avg_transaction_amount]]</f>
        <v>26830.460000000003</v>
      </c>
    </row>
    <row r="5218" spans="1:17" x14ac:dyDescent="0.25">
      <c r="A5218" s="4" t="s">
        <v>9224</v>
      </c>
      <c r="B5218" s="5" t="s">
        <v>8532</v>
      </c>
      <c r="C5218" s="5">
        <v>19718.07</v>
      </c>
      <c r="D5218" s="5" t="s">
        <v>53</v>
      </c>
      <c r="E5218" s="5" t="s">
        <v>27</v>
      </c>
      <c r="F5218" s="5" t="s">
        <v>22</v>
      </c>
      <c r="G5218" s="5" t="s">
        <v>48</v>
      </c>
      <c r="H5218" s="5">
        <v>1289</v>
      </c>
      <c r="I5218" s="5">
        <v>18</v>
      </c>
      <c r="J5218" s="5">
        <v>2</v>
      </c>
      <c r="K5218" s="5">
        <v>1752.53</v>
      </c>
      <c r="L5218" s="5">
        <v>0</v>
      </c>
      <c r="M5218" s="5">
        <v>0.876</v>
      </c>
      <c r="N5218" s="5">
        <v>3</v>
      </c>
      <c r="O5218" s="6">
        <v>0</v>
      </c>
      <c r="P5218" s="5" t="str">
        <f>IF(Table2[[#This Row],[ip_risk_score]]&gt;0.8,"HIGH",IF(Table2[[#This Row],[ip_risk_score]]&gt;0.5,"MEDIUM","LOW"))</f>
        <v>HIGH</v>
      </c>
      <c r="Q5218" s="5">
        <f>Table2[[#This Row],[transaction_amount]]-Table2[[#This Row],[avg_transaction_amount]]</f>
        <v>17965.54</v>
      </c>
    </row>
    <row r="5219" spans="1:17" x14ac:dyDescent="0.25">
      <c r="A5219" s="4" t="s">
        <v>9225</v>
      </c>
      <c r="B5219" s="5" t="s">
        <v>9226</v>
      </c>
      <c r="C5219" s="5">
        <v>30430.16</v>
      </c>
      <c r="D5219" s="5" t="s">
        <v>20</v>
      </c>
      <c r="E5219" s="5" t="s">
        <v>21</v>
      </c>
      <c r="F5219" s="5" t="s">
        <v>32</v>
      </c>
      <c r="G5219" s="5" t="s">
        <v>48</v>
      </c>
      <c r="H5219" s="5">
        <v>1912</v>
      </c>
      <c r="I5219" s="5">
        <v>11</v>
      </c>
      <c r="J5219" s="5">
        <v>2</v>
      </c>
      <c r="K5219" s="5">
        <v>15756.76</v>
      </c>
      <c r="L5219" s="5">
        <v>0</v>
      </c>
      <c r="M5219" s="5">
        <v>0.433</v>
      </c>
      <c r="N5219" s="5">
        <v>3</v>
      </c>
      <c r="O5219" s="6">
        <v>0</v>
      </c>
      <c r="P5219" s="5" t="str">
        <f>IF(Table2[[#This Row],[ip_risk_score]]&gt;0.8,"HIGH",IF(Table2[[#This Row],[ip_risk_score]]&gt;0.5,"MEDIUM","LOW"))</f>
        <v>LOW</v>
      </c>
      <c r="Q5219" s="5">
        <f>Table2[[#This Row],[transaction_amount]]-Table2[[#This Row],[avg_transaction_amount]]</f>
        <v>14673.4</v>
      </c>
    </row>
    <row r="5220" spans="1:17" x14ac:dyDescent="0.25">
      <c r="A5220" s="4" t="s">
        <v>9227</v>
      </c>
      <c r="B5220" s="5" t="s">
        <v>7365</v>
      </c>
      <c r="C5220" s="5">
        <v>22256.45</v>
      </c>
      <c r="D5220" s="5" t="s">
        <v>26</v>
      </c>
      <c r="E5220" s="5" t="s">
        <v>31</v>
      </c>
      <c r="F5220" s="5" t="s">
        <v>28</v>
      </c>
      <c r="G5220" s="5" t="s">
        <v>23</v>
      </c>
      <c r="H5220" s="5">
        <v>830</v>
      </c>
      <c r="I5220" s="5">
        <v>0</v>
      </c>
      <c r="J5220" s="5">
        <v>3</v>
      </c>
      <c r="K5220" s="5">
        <v>834.99</v>
      </c>
      <c r="L5220" s="5">
        <v>0</v>
      </c>
      <c r="M5220" s="5">
        <v>0.81100000000000005</v>
      </c>
      <c r="N5220" s="5">
        <v>4</v>
      </c>
      <c r="O5220" s="6">
        <v>0</v>
      </c>
      <c r="P5220" s="5" t="str">
        <f>IF(Table2[[#This Row],[ip_risk_score]]&gt;0.8,"HIGH",IF(Table2[[#This Row],[ip_risk_score]]&gt;0.5,"MEDIUM","LOW"))</f>
        <v>HIGH</v>
      </c>
      <c r="Q5220" s="5">
        <f>Table2[[#This Row],[transaction_amount]]-Table2[[#This Row],[avg_transaction_amount]]</f>
        <v>21421.46</v>
      </c>
    </row>
    <row r="5221" spans="1:17" x14ac:dyDescent="0.25">
      <c r="A5221" s="4" t="s">
        <v>9228</v>
      </c>
      <c r="B5221" s="5" t="s">
        <v>8686</v>
      </c>
      <c r="C5221" s="5">
        <v>37131.379999999997</v>
      </c>
      <c r="D5221" s="5" t="s">
        <v>53</v>
      </c>
      <c r="E5221" s="5" t="s">
        <v>21</v>
      </c>
      <c r="F5221" s="5" t="s">
        <v>28</v>
      </c>
      <c r="G5221" s="5" t="s">
        <v>38</v>
      </c>
      <c r="H5221" s="5">
        <v>1353</v>
      </c>
      <c r="I5221" s="5">
        <v>6</v>
      </c>
      <c r="J5221" s="5">
        <v>0</v>
      </c>
      <c r="K5221" s="5">
        <v>20374.259999999998</v>
      </c>
      <c r="L5221" s="5">
        <v>0</v>
      </c>
      <c r="M5221" s="5">
        <v>0.111</v>
      </c>
      <c r="N5221" s="5">
        <v>3</v>
      </c>
      <c r="O5221" s="6">
        <v>0</v>
      </c>
      <c r="P5221" s="5" t="str">
        <f>IF(Table2[[#This Row],[ip_risk_score]]&gt;0.8,"HIGH",IF(Table2[[#This Row],[ip_risk_score]]&gt;0.5,"MEDIUM","LOW"))</f>
        <v>LOW</v>
      </c>
      <c r="Q5221" s="5">
        <f>Table2[[#This Row],[transaction_amount]]-Table2[[#This Row],[avg_transaction_amount]]</f>
        <v>16757.12</v>
      </c>
    </row>
    <row r="5222" spans="1:17" x14ac:dyDescent="0.25">
      <c r="A5222" s="4" t="s">
        <v>9229</v>
      </c>
      <c r="B5222" s="5" t="s">
        <v>2136</v>
      </c>
      <c r="C5222" s="5">
        <v>11455.15</v>
      </c>
      <c r="D5222" s="5" t="s">
        <v>20</v>
      </c>
      <c r="E5222" s="5" t="s">
        <v>27</v>
      </c>
      <c r="F5222" s="5" t="s">
        <v>32</v>
      </c>
      <c r="G5222" s="5" t="s">
        <v>58</v>
      </c>
      <c r="H5222" s="5">
        <v>257</v>
      </c>
      <c r="I5222" s="5">
        <v>6</v>
      </c>
      <c r="J5222" s="5">
        <v>0</v>
      </c>
      <c r="K5222" s="5">
        <v>180.38</v>
      </c>
      <c r="L5222" s="5">
        <v>0</v>
      </c>
      <c r="M5222" s="5">
        <v>0.17199999999999999</v>
      </c>
      <c r="N5222" s="5">
        <v>6</v>
      </c>
      <c r="O5222" s="6">
        <v>0</v>
      </c>
      <c r="P5222" s="5" t="str">
        <f>IF(Table2[[#This Row],[ip_risk_score]]&gt;0.8,"HIGH",IF(Table2[[#This Row],[ip_risk_score]]&gt;0.5,"MEDIUM","LOW"))</f>
        <v>LOW</v>
      </c>
      <c r="Q5222" s="5">
        <f>Table2[[#This Row],[transaction_amount]]-Table2[[#This Row],[avg_transaction_amount]]</f>
        <v>11274.77</v>
      </c>
    </row>
    <row r="5223" spans="1:17" x14ac:dyDescent="0.25">
      <c r="A5223" s="4" t="s">
        <v>9230</v>
      </c>
      <c r="B5223" s="5" t="s">
        <v>9231</v>
      </c>
      <c r="C5223" s="5">
        <v>2969.98</v>
      </c>
      <c r="D5223" s="5" t="s">
        <v>26</v>
      </c>
      <c r="E5223" s="5" t="s">
        <v>41</v>
      </c>
      <c r="F5223" s="5" t="s">
        <v>22</v>
      </c>
      <c r="G5223" s="5" t="s">
        <v>23</v>
      </c>
      <c r="H5223" s="5">
        <v>1764</v>
      </c>
      <c r="I5223" s="5">
        <v>12</v>
      </c>
      <c r="J5223" s="5">
        <v>4</v>
      </c>
      <c r="K5223" s="5">
        <v>1054.9000000000001</v>
      </c>
      <c r="L5223" s="5">
        <v>0</v>
      </c>
      <c r="M5223" s="5">
        <v>0.97899999999999998</v>
      </c>
      <c r="N5223" s="5">
        <v>7</v>
      </c>
      <c r="O5223" s="6">
        <v>0</v>
      </c>
      <c r="P5223" s="5" t="str">
        <f>IF(Table2[[#This Row],[ip_risk_score]]&gt;0.8,"HIGH",IF(Table2[[#This Row],[ip_risk_score]]&gt;0.5,"MEDIUM","LOW"))</f>
        <v>HIGH</v>
      </c>
      <c r="Q5223" s="5">
        <f>Table2[[#This Row],[transaction_amount]]-Table2[[#This Row],[avg_transaction_amount]]</f>
        <v>1915.08</v>
      </c>
    </row>
    <row r="5224" spans="1:17" x14ac:dyDescent="0.25">
      <c r="A5224" s="4" t="s">
        <v>9232</v>
      </c>
      <c r="B5224" s="5" t="s">
        <v>9233</v>
      </c>
      <c r="C5224" s="5">
        <v>15031.47</v>
      </c>
      <c r="D5224" s="5" t="s">
        <v>20</v>
      </c>
      <c r="E5224" s="5" t="s">
        <v>27</v>
      </c>
      <c r="F5224" s="5" t="s">
        <v>22</v>
      </c>
      <c r="G5224" s="5" t="s">
        <v>38</v>
      </c>
      <c r="H5224" s="5">
        <v>13</v>
      </c>
      <c r="I5224" s="5">
        <v>8</v>
      </c>
      <c r="J5224" s="5">
        <v>1</v>
      </c>
      <c r="K5224" s="5">
        <v>25029.22</v>
      </c>
      <c r="L5224" s="5">
        <v>0</v>
      </c>
      <c r="M5224" s="5">
        <v>0.41599999999999998</v>
      </c>
      <c r="N5224" s="5">
        <v>3</v>
      </c>
      <c r="O5224" s="6">
        <v>0</v>
      </c>
      <c r="P5224" s="5" t="str">
        <f>IF(Table2[[#This Row],[ip_risk_score]]&gt;0.8,"HIGH",IF(Table2[[#This Row],[ip_risk_score]]&gt;0.5,"MEDIUM","LOW"))</f>
        <v>LOW</v>
      </c>
      <c r="Q5224" s="5">
        <f>Table2[[#This Row],[transaction_amount]]-Table2[[#This Row],[avg_transaction_amount]]</f>
        <v>-9997.7500000000018</v>
      </c>
    </row>
    <row r="5225" spans="1:17" x14ac:dyDescent="0.25">
      <c r="A5225" s="4" t="s">
        <v>9234</v>
      </c>
      <c r="B5225" s="5" t="s">
        <v>9235</v>
      </c>
      <c r="C5225" s="5">
        <v>23741.72</v>
      </c>
      <c r="D5225" s="5" t="s">
        <v>26</v>
      </c>
      <c r="E5225" s="5" t="s">
        <v>31</v>
      </c>
      <c r="F5225" s="5" t="s">
        <v>22</v>
      </c>
      <c r="G5225" s="5" t="s">
        <v>33</v>
      </c>
      <c r="H5225" s="5">
        <v>522</v>
      </c>
      <c r="I5225" s="5">
        <v>4</v>
      </c>
      <c r="J5225" s="5">
        <v>1</v>
      </c>
      <c r="K5225" s="5">
        <v>7653.02</v>
      </c>
      <c r="L5225" s="5">
        <v>0</v>
      </c>
      <c r="M5225" s="5">
        <v>0.79800000000000004</v>
      </c>
      <c r="N5225" s="5">
        <v>3</v>
      </c>
      <c r="O5225" s="6">
        <v>0</v>
      </c>
      <c r="P5225" s="5" t="str">
        <f>IF(Table2[[#This Row],[ip_risk_score]]&gt;0.8,"HIGH",IF(Table2[[#This Row],[ip_risk_score]]&gt;0.5,"MEDIUM","LOW"))</f>
        <v>MEDIUM</v>
      </c>
      <c r="Q5225" s="5">
        <f>Table2[[#This Row],[transaction_amount]]-Table2[[#This Row],[avg_transaction_amount]]</f>
        <v>16088.7</v>
      </c>
    </row>
    <row r="5226" spans="1:17" x14ac:dyDescent="0.25">
      <c r="A5226" s="4" t="s">
        <v>9236</v>
      </c>
      <c r="B5226" s="5" t="s">
        <v>1549</v>
      </c>
      <c r="C5226" s="5">
        <v>8442.6</v>
      </c>
      <c r="D5226" s="5" t="s">
        <v>53</v>
      </c>
      <c r="E5226" s="5" t="s">
        <v>31</v>
      </c>
      <c r="F5226" s="5" t="s">
        <v>32</v>
      </c>
      <c r="G5226" s="5" t="s">
        <v>48</v>
      </c>
      <c r="H5226" s="5">
        <v>847</v>
      </c>
      <c r="I5226" s="5">
        <v>3</v>
      </c>
      <c r="J5226" s="5">
        <v>3</v>
      </c>
      <c r="K5226" s="5">
        <v>2528.75</v>
      </c>
      <c r="L5226" s="5">
        <v>0</v>
      </c>
      <c r="M5226" s="5">
        <v>0.75</v>
      </c>
      <c r="N5226" s="5">
        <v>7</v>
      </c>
      <c r="O5226" s="6">
        <v>0</v>
      </c>
      <c r="P5226" s="5" t="str">
        <f>IF(Table2[[#This Row],[ip_risk_score]]&gt;0.8,"HIGH",IF(Table2[[#This Row],[ip_risk_score]]&gt;0.5,"MEDIUM","LOW"))</f>
        <v>MEDIUM</v>
      </c>
      <c r="Q5226" s="5">
        <f>Table2[[#This Row],[transaction_amount]]-Table2[[#This Row],[avg_transaction_amount]]</f>
        <v>5913.85</v>
      </c>
    </row>
    <row r="5227" spans="1:17" x14ac:dyDescent="0.25">
      <c r="A5227" s="4" t="s">
        <v>9237</v>
      </c>
      <c r="B5227" s="5" t="s">
        <v>9238</v>
      </c>
      <c r="C5227" s="5">
        <v>17772.12</v>
      </c>
      <c r="D5227" s="5" t="s">
        <v>53</v>
      </c>
      <c r="E5227" s="5" t="s">
        <v>27</v>
      </c>
      <c r="F5227" s="5" t="s">
        <v>28</v>
      </c>
      <c r="G5227" s="5" t="s">
        <v>58</v>
      </c>
      <c r="H5227" s="5">
        <v>515</v>
      </c>
      <c r="I5227" s="5">
        <v>4</v>
      </c>
      <c r="J5227" s="5">
        <v>2</v>
      </c>
      <c r="K5227" s="5">
        <v>12044.05</v>
      </c>
      <c r="L5227" s="5">
        <v>0</v>
      </c>
      <c r="M5227" s="5">
        <v>0.78600000000000003</v>
      </c>
      <c r="N5227" s="5">
        <v>9</v>
      </c>
      <c r="O5227" s="6">
        <v>0</v>
      </c>
      <c r="P5227" s="5" t="str">
        <f>IF(Table2[[#This Row],[ip_risk_score]]&gt;0.8,"HIGH",IF(Table2[[#This Row],[ip_risk_score]]&gt;0.5,"MEDIUM","LOW"))</f>
        <v>MEDIUM</v>
      </c>
      <c r="Q5227" s="5">
        <f>Table2[[#This Row],[transaction_amount]]-Table2[[#This Row],[avg_transaction_amount]]</f>
        <v>5728.07</v>
      </c>
    </row>
    <row r="5228" spans="1:17" x14ac:dyDescent="0.25">
      <c r="A5228" s="4" t="s">
        <v>9239</v>
      </c>
      <c r="B5228" s="5" t="s">
        <v>9240</v>
      </c>
      <c r="C5228" s="5">
        <v>20029.150000000001</v>
      </c>
      <c r="D5228" s="5" t="s">
        <v>20</v>
      </c>
      <c r="E5228" s="5" t="s">
        <v>31</v>
      </c>
      <c r="F5228" s="5" t="s">
        <v>32</v>
      </c>
      <c r="G5228" s="5" t="s">
        <v>38</v>
      </c>
      <c r="H5228" s="5">
        <v>40</v>
      </c>
      <c r="I5228" s="5">
        <v>23</v>
      </c>
      <c r="J5228" s="5">
        <v>3</v>
      </c>
      <c r="K5228" s="5">
        <v>1623.37</v>
      </c>
      <c r="L5228" s="5">
        <v>0</v>
      </c>
      <c r="M5228" s="5">
        <v>0.76500000000000001</v>
      </c>
      <c r="N5228" s="5">
        <v>3</v>
      </c>
      <c r="O5228" s="6">
        <v>0</v>
      </c>
      <c r="P5228" s="5" t="str">
        <f>IF(Table2[[#This Row],[ip_risk_score]]&gt;0.8,"HIGH",IF(Table2[[#This Row],[ip_risk_score]]&gt;0.5,"MEDIUM","LOW"))</f>
        <v>MEDIUM</v>
      </c>
      <c r="Q5228" s="5">
        <f>Table2[[#This Row],[transaction_amount]]-Table2[[#This Row],[avg_transaction_amount]]</f>
        <v>18405.780000000002</v>
      </c>
    </row>
    <row r="5229" spans="1:17" x14ac:dyDescent="0.25">
      <c r="A5229" s="4" t="s">
        <v>9241</v>
      </c>
      <c r="B5229" s="5" t="s">
        <v>566</v>
      </c>
      <c r="C5229" s="5">
        <v>2916.72</v>
      </c>
      <c r="D5229" s="5" t="s">
        <v>53</v>
      </c>
      <c r="E5229" s="5" t="s">
        <v>31</v>
      </c>
      <c r="F5229" s="5" t="s">
        <v>28</v>
      </c>
      <c r="G5229" s="5" t="s">
        <v>33</v>
      </c>
      <c r="H5229" s="5">
        <v>1866</v>
      </c>
      <c r="I5229" s="5">
        <v>23</v>
      </c>
      <c r="J5229" s="5">
        <v>0</v>
      </c>
      <c r="K5229" s="5">
        <v>22537.26</v>
      </c>
      <c r="L5229" s="5">
        <v>0</v>
      </c>
      <c r="M5229" s="5">
        <v>0.91400000000000003</v>
      </c>
      <c r="N5229" s="5">
        <v>6</v>
      </c>
      <c r="O5229" s="6">
        <v>0</v>
      </c>
      <c r="P5229" s="5" t="str">
        <f>IF(Table2[[#This Row],[ip_risk_score]]&gt;0.8,"HIGH",IF(Table2[[#This Row],[ip_risk_score]]&gt;0.5,"MEDIUM","LOW"))</f>
        <v>HIGH</v>
      </c>
      <c r="Q5229" s="5">
        <f>Table2[[#This Row],[transaction_amount]]-Table2[[#This Row],[avg_transaction_amount]]</f>
        <v>-19620.539999999997</v>
      </c>
    </row>
    <row r="5230" spans="1:17" x14ac:dyDescent="0.25">
      <c r="A5230" s="4" t="s">
        <v>9242</v>
      </c>
      <c r="B5230" s="5" t="s">
        <v>1438</v>
      </c>
      <c r="C5230" s="5">
        <v>29186.2</v>
      </c>
      <c r="D5230" s="5" t="s">
        <v>53</v>
      </c>
      <c r="E5230" s="5" t="s">
        <v>21</v>
      </c>
      <c r="F5230" s="5" t="s">
        <v>28</v>
      </c>
      <c r="G5230" s="5" t="s">
        <v>48</v>
      </c>
      <c r="H5230" s="5">
        <v>1662</v>
      </c>
      <c r="I5230" s="5">
        <v>19</v>
      </c>
      <c r="J5230" s="5">
        <v>4</v>
      </c>
      <c r="K5230" s="5">
        <v>14875</v>
      </c>
      <c r="L5230" s="5">
        <v>1</v>
      </c>
      <c r="M5230" s="5">
        <v>0.59299999999999997</v>
      </c>
      <c r="N5230" s="5">
        <v>5</v>
      </c>
      <c r="O5230" s="6">
        <v>0</v>
      </c>
      <c r="P5230" s="5" t="str">
        <f>IF(Table2[[#This Row],[ip_risk_score]]&gt;0.8,"HIGH",IF(Table2[[#This Row],[ip_risk_score]]&gt;0.5,"MEDIUM","LOW"))</f>
        <v>MEDIUM</v>
      </c>
      <c r="Q5230" s="5">
        <f>Table2[[#This Row],[transaction_amount]]-Table2[[#This Row],[avg_transaction_amount]]</f>
        <v>14311.2</v>
      </c>
    </row>
    <row r="5231" spans="1:17" x14ac:dyDescent="0.25">
      <c r="A5231" s="4" t="s">
        <v>9243</v>
      </c>
      <c r="B5231" s="5" t="s">
        <v>1464</v>
      </c>
      <c r="C5231" s="5">
        <v>44222.95</v>
      </c>
      <c r="D5231" s="5" t="s">
        <v>26</v>
      </c>
      <c r="E5231" s="5" t="s">
        <v>41</v>
      </c>
      <c r="F5231" s="5" t="s">
        <v>22</v>
      </c>
      <c r="G5231" s="5" t="s">
        <v>33</v>
      </c>
      <c r="H5231" s="5">
        <v>1998</v>
      </c>
      <c r="I5231" s="5">
        <v>11</v>
      </c>
      <c r="J5231" s="5">
        <v>1</v>
      </c>
      <c r="K5231" s="5">
        <v>16602.78</v>
      </c>
      <c r="L5231" s="5">
        <v>0</v>
      </c>
      <c r="M5231" s="5">
        <v>0.42499999999999999</v>
      </c>
      <c r="N5231" s="5">
        <v>8</v>
      </c>
      <c r="O5231" s="6">
        <v>0</v>
      </c>
      <c r="P5231" s="5" t="str">
        <f>IF(Table2[[#This Row],[ip_risk_score]]&gt;0.8,"HIGH",IF(Table2[[#This Row],[ip_risk_score]]&gt;0.5,"MEDIUM","LOW"))</f>
        <v>LOW</v>
      </c>
      <c r="Q5231" s="5">
        <f>Table2[[#This Row],[transaction_amount]]-Table2[[#This Row],[avg_transaction_amount]]</f>
        <v>27620.17</v>
      </c>
    </row>
    <row r="5232" spans="1:17" x14ac:dyDescent="0.25">
      <c r="A5232" s="4" t="s">
        <v>9244</v>
      </c>
      <c r="B5232" s="5" t="s">
        <v>9245</v>
      </c>
      <c r="C5232" s="5">
        <v>7629.56</v>
      </c>
      <c r="D5232" s="5" t="s">
        <v>53</v>
      </c>
      <c r="E5232" s="5" t="s">
        <v>27</v>
      </c>
      <c r="F5232" s="5" t="s">
        <v>22</v>
      </c>
      <c r="G5232" s="5" t="s">
        <v>33</v>
      </c>
      <c r="H5232" s="5">
        <v>1308</v>
      </c>
      <c r="I5232" s="5">
        <v>7</v>
      </c>
      <c r="J5232" s="5">
        <v>2</v>
      </c>
      <c r="K5232" s="5">
        <v>22615.06</v>
      </c>
      <c r="L5232" s="5">
        <v>0</v>
      </c>
      <c r="M5232" s="5">
        <v>0.92500000000000004</v>
      </c>
      <c r="N5232" s="5">
        <v>9</v>
      </c>
      <c r="O5232" s="6">
        <v>0</v>
      </c>
      <c r="P5232" s="5" t="str">
        <f>IF(Table2[[#This Row],[ip_risk_score]]&gt;0.8,"HIGH",IF(Table2[[#This Row],[ip_risk_score]]&gt;0.5,"MEDIUM","LOW"))</f>
        <v>HIGH</v>
      </c>
      <c r="Q5232" s="5">
        <f>Table2[[#This Row],[transaction_amount]]-Table2[[#This Row],[avg_transaction_amount]]</f>
        <v>-14985.5</v>
      </c>
    </row>
    <row r="5233" spans="1:17" x14ac:dyDescent="0.25">
      <c r="A5233" s="4" t="s">
        <v>9246</v>
      </c>
      <c r="B5233" s="5" t="s">
        <v>9247</v>
      </c>
      <c r="C5233" s="5">
        <v>29910.51</v>
      </c>
      <c r="D5233" s="5" t="s">
        <v>26</v>
      </c>
      <c r="E5233" s="5" t="s">
        <v>21</v>
      </c>
      <c r="F5233" s="5" t="s">
        <v>22</v>
      </c>
      <c r="G5233" s="5" t="s">
        <v>23</v>
      </c>
      <c r="H5233" s="5">
        <v>718</v>
      </c>
      <c r="I5233" s="5">
        <v>12</v>
      </c>
      <c r="J5233" s="5">
        <v>1</v>
      </c>
      <c r="K5233" s="5">
        <v>23555.31</v>
      </c>
      <c r="L5233" s="5">
        <v>0</v>
      </c>
      <c r="M5233" s="5">
        <v>0.35699999999999998</v>
      </c>
      <c r="N5233" s="5">
        <v>8</v>
      </c>
      <c r="O5233" s="6">
        <v>0</v>
      </c>
      <c r="P5233" s="5" t="str">
        <f>IF(Table2[[#This Row],[ip_risk_score]]&gt;0.8,"HIGH",IF(Table2[[#This Row],[ip_risk_score]]&gt;0.5,"MEDIUM","LOW"))</f>
        <v>LOW</v>
      </c>
      <c r="Q5233" s="5">
        <f>Table2[[#This Row],[transaction_amount]]-Table2[[#This Row],[avg_transaction_amount]]</f>
        <v>6355.1999999999971</v>
      </c>
    </row>
    <row r="5234" spans="1:17" x14ac:dyDescent="0.25">
      <c r="A5234" s="4" t="s">
        <v>9248</v>
      </c>
      <c r="B5234" s="5" t="s">
        <v>8829</v>
      </c>
      <c r="C5234" s="5">
        <v>33253.72</v>
      </c>
      <c r="D5234" s="5" t="s">
        <v>26</v>
      </c>
      <c r="E5234" s="5" t="s">
        <v>31</v>
      </c>
      <c r="F5234" s="5" t="s">
        <v>32</v>
      </c>
      <c r="G5234" s="5" t="s">
        <v>33</v>
      </c>
      <c r="H5234" s="5">
        <v>895</v>
      </c>
      <c r="I5234" s="5">
        <v>3</v>
      </c>
      <c r="J5234" s="5">
        <v>0</v>
      </c>
      <c r="K5234" s="5">
        <v>4174.13</v>
      </c>
      <c r="L5234" s="5">
        <v>0</v>
      </c>
      <c r="M5234" s="5">
        <v>0.63100000000000001</v>
      </c>
      <c r="N5234" s="5">
        <v>1</v>
      </c>
      <c r="O5234" s="6">
        <v>0</v>
      </c>
      <c r="P5234" s="5" t="str">
        <f>IF(Table2[[#This Row],[ip_risk_score]]&gt;0.8,"HIGH",IF(Table2[[#This Row],[ip_risk_score]]&gt;0.5,"MEDIUM","LOW"))</f>
        <v>MEDIUM</v>
      </c>
      <c r="Q5234" s="5">
        <f>Table2[[#This Row],[transaction_amount]]-Table2[[#This Row],[avg_transaction_amount]]</f>
        <v>29079.59</v>
      </c>
    </row>
    <row r="5235" spans="1:17" x14ac:dyDescent="0.25">
      <c r="A5235" s="4" t="s">
        <v>9249</v>
      </c>
      <c r="B5235" s="5" t="s">
        <v>1526</v>
      </c>
      <c r="C5235" s="5">
        <v>20995.77</v>
      </c>
      <c r="D5235" s="5" t="s">
        <v>20</v>
      </c>
      <c r="E5235" s="5" t="s">
        <v>21</v>
      </c>
      <c r="F5235" s="5" t="s">
        <v>22</v>
      </c>
      <c r="G5235" s="5" t="s">
        <v>23</v>
      </c>
      <c r="H5235" s="5">
        <v>1358</v>
      </c>
      <c r="I5235" s="5">
        <v>19</v>
      </c>
      <c r="J5235" s="5">
        <v>2</v>
      </c>
      <c r="K5235" s="5">
        <v>8480.36</v>
      </c>
      <c r="L5235" s="5">
        <v>0</v>
      </c>
      <c r="M5235" s="5">
        <v>0.85499999999999998</v>
      </c>
      <c r="N5235" s="5">
        <v>7</v>
      </c>
      <c r="O5235" s="6">
        <v>0</v>
      </c>
      <c r="P5235" s="5" t="str">
        <f>IF(Table2[[#This Row],[ip_risk_score]]&gt;0.8,"HIGH",IF(Table2[[#This Row],[ip_risk_score]]&gt;0.5,"MEDIUM","LOW"))</f>
        <v>HIGH</v>
      </c>
      <c r="Q5235" s="5">
        <f>Table2[[#This Row],[transaction_amount]]-Table2[[#This Row],[avg_transaction_amount]]</f>
        <v>12515.41</v>
      </c>
    </row>
    <row r="5236" spans="1:17" x14ac:dyDescent="0.25">
      <c r="A5236" s="4" t="s">
        <v>9250</v>
      </c>
      <c r="B5236" s="5" t="s">
        <v>9251</v>
      </c>
      <c r="C5236" s="5">
        <v>35069.82</v>
      </c>
      <c r="D5236" s="5" t="s">
        <v>26</v>
      </c>
      <c r="E5236" s="5" t="s">
        <v>41</v>
      </c>
      <c r="F5236" s="5" t="s">
        <v>32</v>
      </c>
      <c r="G5236" s="5" t="s">
        <v>23</v>
      </c>
      <c r="H5236" s="5">
        <v>1210</v>
      </c>
      <c r="I5236" s="5">
        <v>10</v>
      </c>
      <c r="J5236" s="5">
        <v>0</v>
      </c>
      <c r="K5236" s="5">
        <v>5352.42</v>
      </c>
      <c r="L5236" s="5">
        <v>1</v>
      </c>
      <c r="M5236" s="5">
        <v>0.91600000000000004</v>
      </c>
      <c r="N5236" s="5">
        <v>8</v>
      </c>
      <c r="O5236" s="6">
        <v>0</v>
      </c>
      <c r="P5236" s="5" t="str">
        <f>IF(Table2[[#This Row],[ip_risk_score]]&gt;0.8,"HIGH",IF(Table2[[#This Row],[ip_risk_score]]&gt;0.5,"MEDIUM","LOW"))</f>
        <v>HIGH</v>
      </c>
      <c r="Q5236" s="5">
        <f>Table2[[#This Row],[transaction_amount]]-Table2[[#This Row],[avg_transaction_amount]]</f>
        <v>29717.4</v>
      </c>
    </row>
    <row r="5237" spans="1:17" x14ac:dyDescent="0.25">
      <c r="A5237" s="4" t="s">
        <v>9252</v>
      </c>
      <c r="B5237" s="5" t="s">
        <v>9253</v>
      </c>
      <c r="C5237" s="5">
        <v>20566.04</v>
      </c>
      <c r="D5237" s="5" t="s">
        <v>53</v>
      </c>
      <c r="E5237" s="5" t="s">
        <v>27</v>
      </c>
      <c r="F5237" s="5" t="s">
        <v>22</v>
      </c>
      <c r="G5237" s="5" t="s">
        <v>33</v>
      </c>
      <c r="H5237" s="5">
        <v>1320</v>
      </c>
      <c r="I5237" s="5">
        <v>14</v>
      </c>
      <c r="J5237" s="5">
        <v>1</v>
      </c>
      <c r="K5237" s="5">
        <v>1715.76</v>
      </c>
      <c r="L5237" s="5">
        <v>0</v>
      </c>
      <c r="M5237" s="5">
        <v>0.94899999999999995</v>
      </c>
      <c r="N5237" s="5">
        <v>5</v>
      </c>
      <c r="O5237" s="6">
        <v>0</v>
      </c>
      <c r="P5237" s="5" t="str">
        <f>IF(Table2[[#This Row],[ip_risk_score]]&gt;0.8,"HIGH",IF(Table2[[#This Row],[ip_risk_score]]&gt;0.5,"MEDIUM","LOW"))</f>
        <v>HIGH</v>
      </c>
      <c r="Q5237" s="5">
        <f>Table2[[#This Row],[transaction_amount]]-Table2[[#This Row],[avg_transaction_amount]]</f>
        <v>18850.280000000002</v>
      </c>
    </row>
    <row r="5238" spans="1:17" x14ac:dyDescent="0.25">
      <c r="A5238" s="4" t="s">
        <v>9254</v>
      </c>
      <c r="B5238" s="5" t="s">
        <v>1507</v>
      </c>
      <c r="C5238" s="5">
        <v>25256.63</v>
      </c>
      <c r="D5238" s="5" t="s">
        <v>26</v>
      </c>
      <c r="E5238" s="5" t="s">
        <v>41</v>
      </c>
      <c r="F5238" s="5" t="s">
        <v>22</v>
      </c>
      <c r="G5238" s="5" t="s">
        <v>38</v>
      </c>
      <c r="H5238" s="5">
        <v>1989</v>
      </c>
      <c r="I5238" s="5">
        <v>23</v>
      </c>
      <c r="J5238" s="5">
        <v>1</v>
      </c>
      <c r="K5238" s="5">
        <v>16171.77</v>
      </c>
      <c r="L5238" s="5">
        <v>1</v>
      </c>
      <c r="M5238" s="5">
        <v>0.66</v>
      </c>
      <c r="N5238" s="5">
        <v>4</v>
      </c>
      <c r="O5238" s="6">
        <v>0</v>
      </c>
      <c r="P5238" s="5" t="str">
        <f>IF(Table2[[#This Row],[ip_risk_score]]&gt;0.8,"HIGH",IF(Table2[[#This Row],[ip_risk_score]]&gt;0.5,"MEDIUM","LOW"))</f>
        <v>MEDIUM</v>
      </c>
      <c r="Q5238" s="5">
        <f>Table2[[#This Row],[transaction_amount]]-Table2[[#This Row],[avg_transaction_amount]]</f>
        <v>9084.86</v>
      </c>
    </row>
    <row r="5239" spans="1:17" x14ac:dyDescent="0.25">
      <c r="A5239" s="4" t="s">
        <v>9255</v>
      </c>
      <c r="B5239" s="5" t="s">
        <v>9256</v>
      </c>
      <c r="C5239" s="5">
        <v>417.28</v>
      </c>
      <c r="D5239" s="5" t="s">
        <v>26</v>
      </c>
      <c r="E5239" s="5" t="s">
        <v>41</v>
      </c>
      <c r="F5239" s="5" t="s">
        <v>22</v>
      </c>
      <c r="G5239" s="5" t="s">
        <v>33</v>
      </c>
      <c r="H5239" s="5">
        <v>757</v>
      </c>
      <c r="I5239" s="5">
        <v>13</v>
      </c>
      <c r="J5239" s="5">
        <v>0</v>
      </c>
      <c r="K5239" s="5">
        <v>7569.01</v>
      </c>
      <c r="L5239" s="5">
        <v>0</v>
      </c>
      <c r="M5239" s="5">
        <v>0.72</v>
      </c>
      <c r="N5239" s="5">
        <v>7</v>
      </c>
      <c r="O5239" s="6">
        <v>0</v>
      </c>
      <c r="P5239" s="5" t="str">
        <f>IF(Table2[[#This Row],[ip_risk_score]]&gt;0.8,"HIGH",IF(Table2[[#This Row],[ip_risk_score]]&gt;0.5,"MEDIUM","LOW"))</f>
        <v>MEDIUM</v>
      </c>
      <c r="Q5239" s="5">
        <f>Table2[[#This Row],[transaction_amount]]-Table2[[#This Row],[avg_transaction_amount]]</f>
        <v>-7151.7300000000005</v>
      </c>
    </row>
    <row r="5240" spans="1:17" x14ac:dyDescent="0.25">
      <c r="A5240" s="4" t="s">
        <v>9257</v>
      </c>
      <c r="B5240" s="5" t="s">
        <v>9258</v>
      </c>
      <c r="C5240" s="5">
        <v>34601.42</v>
      </c>
      <c r="D5240" s="5" t="s">
        <v>20</v>
      </c>
      <c r="E5240" s="5" t="s">
        <v>21</v>
      </c>
      <c r="F5240" s="5" t="s">
        <v>32</v>
      </c>
      <c r="G5240" s="5" t="s">
        <v>33</v>
      </c>
      <c r="H5240" s="5">
        <v>88</v>
      </c>
      <c r="I5240" s="5">
        <v>17</v>
      </c>
      <c r="J5240" s="5">
        <v>2</v>
      </c>
      <c r="K5240" s="5">
        <v>4704.03</v>
      </c>
      <c r="L5240" s="5">
        <v>0</v>
      </c>
      <c r="M5240" s="5">
        <v>0.498</v>
      </c>
      <c r="N5240" s="5">
        <v>6</v>
      </c>
      <c r="O5240" s="6">
        <v>0</v>
      </c>
      <c r="P5240" s="5" t="str">
        <f>IF(Table2[[#This Row],[ip_risk_score]]&gt;0.8,"HIGH",IF(Table2[[#This Row],[ip_risk_score]]&gt;0.5,"MEDIUM","LOW"))</f>
        <v>LOW</v>
      </c>
      <c r="Q5240" s="5">
        <f>Table2[[#This Row],[transaction_amount]]-Table2[[#This Row],[avg_transaction_amount]]</f>
        <v>29897.39</v>
      </c>
    </row>
    <row r="5241" spans="1:17" x14ac:dyDescent="0.25">
      <c r="A5241" s="4" t="s">
        <v>9259</v>
      </c>
      <c r="B5241" s="5" t="s">
        <v>9260</v>
      </c>
      <c r="C5241" s="5">
        <v>33084.07</v>
      </c>
      <c r="D5241" s="5" t="s">
        <v>53</v>
      </c>
      <c r="E5241" s="5" t="s">
        <v>21</v>
      </c>
      <c r="F5241" s="5" t="s">
        <v>28</v>
      </c>
      <c r="G5241" s="5" t="s">
        <v>38</v>
      </c>
      <c r="H5241" s="5">
        <v>252</v>
      </c>
      <c r="I5241" s="5">
        <v>19</v>
      </c>
      <c r="J5241" s="5">
        <v>0</v>
      </c>
      <c r="K5241" s="5">
        <v>15353.4</v>
      </c>
      <c r="L5241" s="5">
        <v>0</v>
      </c>
      <c r="M5241" s="5">
        <v>0.28499999999999998</v>
      </c>
      <c r="N5241" s="5">
        <v>2</v>
      </c>
      <c r="O5241" s="6">
        <v>0</v>
      </c>
      <c r="P5241" s="5" t="str">
        <f>IF(Table2[[#This Row],[ip_risk_score]]&gt;0.8,"HIGH",IF(Table2[[#This Row],[ip_risk_score]]&gt;0.5,"MEDIUM","LOW"))</f>
        <v>LOW</v>
      </c>
      <c r="Q5241" s="5">
        <f>Table2[[#This Row],[transaction_amount]]-Table2[[#This Row],[avg_transaction_amount]]</f>
        <v>17730.669999999998</v>
      </c>
    </row>
    <row r="5242" spans="1:17" x14ac:dyDescent="0.25">
      <c r="A5242" s="4" t="s">
        <v>9261</v>
      </c>
      <c r="B5242" s="5" t="s">
        <v>9262</v>
      </c>
      <c r="C5242" s="5">
        <v>1968.12</v>
      </c>
      <c r="D5242" s="5" t="s">
        <v>53</v>
      </c>
      <c r="E5242" s="5" t="s">
        <v>41</v>
      </c>
      <c r="F5242" s="5" t="s">
        <v>32</v>
      </c>
      <c r="G5242" s="5" t="s">
        <v>48</v>
      </c>
      <c r="H5242" s="5">
        <v>1856</v>
      </c>
      <c r="I5242" s="5">
        <v>0</v>
      </c>
      <c r="J5242" s="5">
        <v>2</v>
      </c>
      <c r="K5242" s="5">
        <v>19057.05</v>
      </c>
      <c r="L5242" s="5">
        <v>0</v>
      </c>
      <c r="M5242" s="5">
        <v>1.6E-2</v>
      </c>
      <c r="N5242" s="5">
        <v>9</v>
      </c>
      <c r="O5242" s="6">
        <v>0</v>
      </c>
      <c r="P5242" s="5" t="str">
        <f>IF(Table2[[#This Row],[ip_risk_score]]&gt;0.8,"HIGH",IF(Table2[[#This Row],[ip_risk_score]]&gt;0.5,"MEDIUM","LOW"))</f>
        <v>LOW</v>
      </c>
      <c r="Q5242" s="5">
        <f>Table2[[#This Row],[transaction_amount]]-Table2[[#This Row],[avg_transaction_amount]]</f>
        <v>-17088.93</v>
      </c>
    </row>
    <row r="5243" spans="1:17" x14ac:dyDescent="0.25">
      <c r="A5243" s="4" t="s">
        <v>9263</v>
      </c>
      <c r="B5243" s="5" t="s">
        <v>9264</v>
      </c>
      <c r="C5243" s="5">
        <v>18444.09</v>
      </c>
      <c r="D5243" s="5" t="s">
        <v>53</v>
      </c>
      <c r="E5243" s="5" t="s">
        <v>31</v>
      </c>
      <c r="F5243" s="5" t="s">
        <v>32</v>
      </c>
      <c r="G5243" s="5" t="s">
        <v>58</v>
      </c>
      <c r="H5243" s="5">
        <v>510</v>
      </c>
      <c r="I5243" s="5">
        <v>0</v>
      </c>
      <c r="J5243" s="5">
        <v>3</v>
      </c>
      <c r="K5243" s="5">
        <v>23185.86</v>
      </c>
      <c r="L5243" s="5">
        <v>1</v>
      </c>
      <c r="M5243" s="5">
        <v>0.222</v>
      </c>
      <c r="N5243" s="5">
        <v>3</v>
      </c>
      <c r="O5243" s="6">
        <v>0</v>
      </c>
      <c r="P5243" s="5" t="str">
        <f>IF(Table2[[#This Row],[ip_risk_score]]&gt;0.8,"HIGH",IF(Table2[[#This Row],[ip_risk_score]]&gt;0.5,"MEDIUM","LOW"))</f>
        <v>LOW</v>
      </c>
      <c r="Q5243" s="5">
        <f>Table2[[#This Row],[transaction_amount]]-Table2[[#This Row],[avg_transaction_amount]]</f>
        <v>-4741.7700000000004</v>
      </c>
    </row>
    <row r="5244" spans="1:17" x14ac:dyDescent="0.25">
      <c r="A5244" s="4" t="s">
        <v>9265</v>
      </c>
      <c r="B5244" s="5" t="s">
        <v>9266</v>
      </c>
      <c r="C5244" s="5">
        <v>48952.639999999999</v>
      </c>
      <c r="D5244" s="5" t="s">
        <v>26</v>
      </c>
      <c r="E5244" s="5" t="s">
        <v>27</v>
      </c>
      <c r="F5244" s="5" t="s">
        <v>32</v>
      </c>
      <c r="G5244" s="5" t="s">
        <v>48</v>
      </c>
      <c r="H5244" s="5">
        <v>214</v>
      </c>
      <c r="I5244" s="5">
        <v>10</v>
      </c>
      <c r="J5244" s="5">
        <v>3</v>
      </c>
      <c r="K5244" s="5">
        <v>623.04999999999995</v>
      </c>
      <c r="L5244" s="5">
        <v>0</v>
      </c>
      <c r="M5244" s="5">
        <v>0.98</v>
      </c>
      <c r="N5244" s="5">
        <v>1</v>
      </c>
      <c r="O5244" s="6">
        <v>0</v>
      </c>
      <c r="P5244" s="5" t="str">
        <f>IF(Table2[[#This Row],[ip_risk_score]]&gt;0.8,"HIGH",IF(Table2[[#This Row],[ip_risk_score]]&gt;0.5,"MEDIUM","LOW"))</f>
        <v>HIGH</v>
      </c>
      <c r="Q5244" s="5">
        <f>Table2[[#This Row],[transaction_amount]]-Table2[[#This Row],[avg_transaction_amount]]</f>
        <v>48329.59</v>
      </c>
    </row>
    <row r="5245" spans="1:17" x14ac:dyDescent="0.25">
      <c r="A5245" s="4" t="s">
        <v>9267</v>
      </c>
      <c r="B5245" s="5" t="s">
        <v>9268</v>
      </c>
      <c r="C5245" s="5">
        <v>21065.79</v>
      </c>
      <c r="D5245" s="5" t="s">
        <v>53</v>
      </c>
      <c r="E5245" s="5" t="s">
        <v>31</v>
      </c>
      <c r="F5245" s="5" t="s">
        <v>28</v>
      </c>
      <c r="G5245" s="5" t="s">
        <v>33</v>
      </c>
      <c r="H5245" s="5">
        <v>1493</v>
      </c>
      <c r="I5245" s="5">
        <v>23</v>
      </c>
      <c r="J5245" s="5">
        <v>2</v>
      </c>
      <c r="K5245" s="5">
        <v>15835.91</v>
      </c>
      <c r="L5245" s="5">
        <v>0</v>
      </c>
      <c r="M5245" s="5">
        <v>0.80600000000000005</v>
      </c>
      <c r="N5245" s="5">
        <v>3</v>
      </c>
      <c r="O5245" s="6">
        <v>0</v>
      </c>
      <c r="P5245" s="5" t="str">
        <f>IF(Table2[[#This Row],[ip_risk_score]]&gt;0.8,"HIGH",IF(Table2[[#This Row],[ip_risk_score]]&gt;0.5,"MEDIUM","LOW"))</f>
        <v>HIGH</v>
      </c>
      <c r="Q5245" s="5">
        <f>Table2[[#This Row],[transaction_amount]]-Table2[[#This Row],[avg_transaction_amount]]</f>
        <v>5229.880000000001</v>
      </c>
    </row>
    <row r="5246" spans="1:17" x14ac:dyDescent="0.25">
      <c r="A5246" s="4" t="s">
        <v>9269</v>
      </c>
      <c r="B5246" s="5" t="s">
        <v>8532</v>
      </c>
      <c r="C5246" s="5">
        <v>25122.17</v>
      </c>
      <c r="D5246" s="5" t="s">
        <v>53</v>
      </c>
      <c r="E5246" s="5" t="s">
        <v>31</v>
      </c>
      <c r="F5246" s="5" t="s">
        <v>32</v>
      </c>
      <c r="G5246" s="5" t="s">
        <v>48</v>
      </c>
      <c r="H5246" s="5">
        <v>1416</v>
      </c>
      <c r="I5246" s="5">
        <v>19</v>
      </c>
      <c r="J5246" s="5">
        <v>0</v>
      </c>
      <c r="K5246" s="5">
        <v>8085.43</v>
      </c>
      <c r="L5246" s="5">
        <v>0</v>
      </c>
      <c r="M5246" s="5">
        <v>0.47899999999999998</v>
      </c>
      <c r="N5246" s="5">
        <v>1</v>
      </c>
      <c r="O5246" s="6">
        <v>0</v>
      </c>
      <c r="P5246" s="5" t="str">
        <f>IF(Table2[[#This Row],[ip_risk_score]]&gt;0.8,"HIGH",IF(Table2[[#This Row],[ip_risk_score]]&gt;0.5,"MEDIUM","LOW"))</f>
        <v>LOW</v>
      </c>
      <c r="Q5246" s="5">
        <f>Table2[[#This Row],[transaction_amount]]-Table2[[#This Row],[avg_transaction_amount]]</f>
        <v>17036.739999999998</v>
      </c>
    </row>
    <row r="5247" spans="1:17" x14ac:dyDescent="0.25">
      <c r="A5247" s="4" t="s">
        <v>9270</v>
      </c>
      <c r="B5247" s="5" t="s">
        <v>2276</v>
      </c>
      <c r="C5247" s="5">
        <v>45501.01</v>
      </c>
      <c r="D5247" s="5" t="s">
        <v>26</v>
      </c>
      <c r="E5247" s="5" t="s">
        <v>27</v>
      </c>
      <c r="F5247" s="5" t="s">
        <v>22</v>
      </c>
      <c r="G5247" s="5" t="s">
        <v>58</v>
      </c>
      <c r="H5247" s="5">
        <v>732</v>
      </c>
      <c r="I5247" s="5">
        <v>5</v>
      </c>
      <c r="J5247" s="5">
        <v>2</v>
      </c>
      <c r="K5247" s="5">
        <v>29748.560000000001</v>
      </c>
      <c r="L5247" s="5">
        <v>0</v>
      </c>
      <c r="M5247" s="5">
        <v>0.34399999999999997</v>
      </c>
      <c r="N5247" s="5">
        <v>7</v>
      </c>
      <c r="O5247" s="6">
        <v>0</v>
      </c>
      <c r="P5247" s="5" t="str">
        <f>IF(Table2[[#This Row],[ip_risk_score]]&gt;0.8,"HIGH",IF(Table2[[#This Row],[ip_risk_score]]&gt;0.5,"MEDIUM","LOW"))</f>
        <v>LOW</v>
      </c>
      <c r="Q5247" s="5">
        <f>Table2[[#This Row],[transaction_amount]]-Table2[[#This Row],[avg_transaction_amount]]</f>
        <v>15752.45</v>
      </c>
    </row>
    <row r="5248" spans="1:17" x14ac:dyDescent="0.25">
      <c r="A5248" s="4" t="s">
        <v>9271</v>
      </c>
      <c r="B5248" s="5" t="s">
        <v>178</v>
      </c>
      <c r="C5248" s="5">
        <v>35877.230000000003</v>
      </c>
      <c r="D5248" s="5" t="s">
        <v>20</v>
      </c>
      <c r="E5248" s="5" t="s">
        <v>21</v>
      </c>
      <c r="F5248" s="5" t="s">
        <v>28</v>
      </c>
      <c r="G5248" s="5" t="s">
        <v>48</v>
      </c>
      <c r="H5248" s="5">
        <v>342</v>
      </c>
      <c r="I5248" s="5">
        <v>4</v>
      </c>
      <c r="J5248" s="5">
        <v>1</v>
      </c>
      <c r="K5248" s="5">
        <v>4792.41</v>
      </c>
      <c r="L5248" s="5">
        <v>0</v>
      </c>
      <c r="M5248" s="5">
        <v>6.4000000000000001E-2</v>
      </c>
      <c r="N5248" s="5">
        <v>6</v>
      </c>
      <c r="O5248" s="6">
        <v>0</v>
      </c>
      <c r="P5248" s="5" t="str">
        <f>IF(Table2[[#This Row],[ip_risk_score]]&gt;0.8,"HIGH",IF(Table2[[#This Row],[ip_risk_score]]&gt;0.5,"MEDIUM","LOW"))</f>
        <v>LOW</v>
      </c>
      <c r="Q5248" s="5">
        <f>Table2[[#This Row],[transaction_amount]]-Table2[[#This Row],[avg_transaction_amount]]</f>
        <v>31084.820000000003</v>
      </c>
    </row>
    <row r="5249" spans="1:17" x14ac:dyDescent="0.25">
      <c r="A5249" s="4" t="s">
        <v>9272</v>
      </c>
      <c r="B5249" s="5" t="s">
        <v>9273</v>
      </c>
      <c r="C5249" s="5">
        <v>29124.400000000001</v>
      </c>
      <c r="D5249" s="5" t="s">
        <v>20</v>
      </c>
      <c r="E5249" s="5" t="s">
        <v>31</v>
      </c>
      <c r="F5249" s="5" t="s">
        <v>32</v>
      </c>
      <c r="G5249" s="5" t="s">
        <v>58</v>
      </c>
      <c r="H5249" s="5">
        <v>612</v>
      </c>
      <c r="I5249" s="5">
        <v>12</v>
      </c>
      <c r="J5249" s="5">
        <v>0</v>
      </c>
      <c r="K5249" s="5">
        <v>13191.59</v>
      </c>
      <c r="L5249" s="5">
        <v>0</v>
      </c>
      <c r="M5249" s="5">
        <v>0.01</v>
      </c>
      <c r="N5249" s="5">
        <v>8</v>
      </c>
      <c r="O5249" s="6">
        <v>0</v>
      </c>
      <c r="P5249" s="5" t="str">
        <f>IF(Table2[[#This Row],[ip_risk_score]]&gt;0.8,"HIGH",IF(Table2[[#This Row],[ip_risk_score]]&gt;0.5,"MEDIUM","LOW"))</f>
        <v>LOW</v>
      </c>
      <c r="Q5249" s="5">
        <f>Table2[[#This Row],[transaction_amount]]-Table2[[#This Row],[avg_transaction_amount]]</f>
        <v>15932.810000000001</v>
      </c>
    </row>
    <row r="5250" spans="1:17" x14ac:dyDescent="0.25">
      <c r="A5250" s="4" t="s">
        <v>9274</v>
      </c>
      <c r="B5250" s="5" t="s">
        <v>9275</v>
      </c>
      <c r="C5250" s="5">
        <v>39900.339999999997</v>
      </c>
      <c r="D5250" s="5" t="s">
        <v>26</v>
      </c>
      <c r="E5250" s="5" t="s">
        <v>21</v>
      </c>
      <c r="F5250" s="5" t="s">
        <v>32</v>
      </c>
      <c r="G5250" s="5" t="s">
        <v>48</v>
      </c>
      <c r="H5250" s="5">
        <v>175</v>
      </c>
      <c r="I5250" s="5">
        <v>9</v>
      </c>
      <c r="J5250" s="5">
        <v>2</v>
      </c>
      <c r="K5250" s="5">
        <v>29103.79</v>
      </c>
      <c r="L5250" s="5">
        <v>0</v>
      </c>
      <c r="M5250" s="5">
        <v>0.755</v>
      </c>
      <c r="N5250" s="5">
        <v>4</v>
      </c>
      <c r="O5250" s="6">
        <v>0</v>
      </c>
      <c r="P5250" s="5" t="str">
        <f>IF(Table2[[#This Row],[ip_risk_score]]&gt;0.8,"HIGH",IF(Table2[[#This Row],[ip_risk_score]]&gt;0.5,"MEDIUM","LOW"))</f>
        <v>MEDIUM</v>
      </c>
      <c r="Q5250" s="5">
        <f>Table2[[#This Row],[transaction_amount]]-Table2[[#This Row],[avg_transaction_amount]]</f>
        <v>10796.549999999996</v>
      </c>
    </row>
    <row r="5251" spans="1:17" x14ac:dyDescent="0.25">
      <c r="A5251" s="4" t="s">
        <v>9276</v>
      </c>
      <c r="B5251" s="5" t="s">
        <v>9277</v>
      </c>
      <c r="C5251" s="5">
        <v>43225.1</v>
      </c>
      <c r="D5251" s="5" t="s">
        <v>20</v>
      </c>
      <c r="E5251" s="5" t="s">
        <v>27</v>
      </c>
      <c r="F5251" s="5" t="s">
        <v>28</v>
      </c>
      <c r="G5251" s="5" t="s">
        <v>23</v>
      </c>
      <c r="H5251" s="5">
        <v>170</v>
      </c>
      <c r="I5251" s="5">
        <v>5</v>
      </c>
      <c r="J5251" s="5">
        <v>1</v>
      </c>
      <c r="K5251" s="5">
        <v>6471.61</v>
      </c>
      <c r="L5251" s="5">
        <v>0</v>
      </c>
      <c r="M5251" s="5">
        <v>0.98599999999999999</v>
      </c>
      <c r="N5251" s="5">
        <v>6</v>
      </c>
      <c r="O5251" s="6">
        <v>0</v>
      </c>
      <c r="P5251" s="5" t="str">
        <f>IF(Table2[[#This Row],[ip_risk_score]]&gt;0.8,"HIGH",IF(Table2[[#This Row],[ip_risk_score]]&gt;0.5,"MEDIUM","LOW"))</f>
        <v>HIGH</v>
      </c>
      <c r="Q5251" s="5">
        <f>Table2[[#This Row],[transaction_amount]]-Table2[[#This Row],[avg_transaction_amount]]</f>
        <v>36753.49</v>
      </c>
    </row>
    <row r="5252" spans="1:17" x14ac:dyDescent="0.25">
      <c r="A5252" s="4" t="s">
        <v>9278</v>
      </c>
      <c r="B5252" s="5" t="s">
        <v>9279</v>
      </c>
      <c r="C5252" s="5">
        <v>22871.56</v>
      </c>
      <c r="D5252" s="5" t="s">
        <v>20</v>
      </c>
      <c r="E5252" s="5" t="s">
        <v>31</v>
      </c>
      <c r="F5252" s="5" t="s">
        <v>32</v>
      </c>
      <c r="G5252" s="5" t="s">
        <v>33</v>
      </c>
      <c r="H5252" s="5">
        <v>15</v>
      </c>
      <c r="I5252" s="5">
        <v>3</v>
      </c>
      <c r="J5252" s="5">
        <v>4</v>
      </c>
      <c r="K5252" s="5">
        <v>24226.240000000002</v>
      </c>
      <c r="L5252" s="5">
        <v>0</v>
      </c>
      <c r="M5252" s="5">
        <v>0.254</v>
      </c>
      <c r="N5252" s="5">
        <v>3</v>
      </c>
      <c r="O5252" s="6">
        <v>0</v>
      </c>
      <c r="P5252" s="5" t="str">
        <f>IF(Table2[[#This Row],[ip_risk_score]]&gt;0.8,"HIGH",IF(Table2[[#This Row],[ip_risk_score]]&gt;0.5,"MEDIUM","LOW"))</f>
        <v>LOW</v>
      </c>
      <c r="Q5252" s="5">
        <f>Table2[[#This Row],[transaction_amount]]-Table2[[#This Row],[avg_transaction_amount]]</f>
        <v>-1354.6800000000003</v>
      </c>
    </row>
    <row r="5253" spans="1:17" x14ac:dyDescent="0.25">
      <c r="A5253" s="4" t="s">
        <v>9280</v>
      </c>
      <c r="B5253" s="5" t="s">
        <v>9281</v>
      </c>
      <c r="C5253" s="5">
        <v>23781.66</v>
      </c>
      <c r="D5253" s="5" t="s">
        <v>20</v>
      </c>
      <c r="E5253" s="5" t="s">
        <v>21</v>
      </c>
      <c r="F5253" s="5" t="s">
        <v>28</v>
      </c>
      <c r="G5253" s="5" t="s">
        <v>58</v>
      </c>
      <c r="H5253" s="5">
        <v>1686</v>
      </c>
      <c r="I5253" s="5">
        <v>3</v>
      </c>
      <c r="J5253" s="5">
        <v>1</v>
      </c>
      <c r="K5253" s="5">
        <v>7366.88</v>
      </c>
      <c r="L5253" s="5">
        <v>0</v>
      </c>
      <c r="M5253" s="5">
        <v>0.27500000000000002</v>
      </c>
      <c r="N5253" s="5">
        <v>4</v>
      </c>
      <c r="O5253" s="6">
        <v>0</v>
      </c>
      <c r="P5253" s="5" t="str">
        <f>IF(Table2[[#This Row],[ip_risk_score]]&gt;0.8,"HIGH",IF(Table2[[#This Row],[ip_risk_score]]&gt;0.5,"MEDIUM","LOW"))</f>
        <v>LOW</v>
      </c>
      <c r="Q5253" s="5">
        <f>Table2[[#This Row],[transaction_amount]]-Table2[[#This Row],[avg_transaction_amount]]</f>
        <v>16414.78</v>
      </c>
    </row>
    <row r="5254" spans="1:17" x14ac:dyDescent="0.25">
      <c r="A5254" s="4" t="s">
        <v>9282</v>
      </c>
      <c r="B5254" s="5" t="s">
        <v>9283</v>
      </c>
      <c r="C5254" s="5">
        <v>19333.240000000002</v>
      </c>
      <c r="D5254" s="5" t="s">
        <v>53</v>
      </c>
      <c r="E5254" s="5" t="s">
        <v>21</v>
      </c>
      <c r="F5254" s="5" t="s">
        <v>22</v>
      </c>
      <c r="G5254" s="5" t="s">
        <v>33</v>
      </c>
      <c r="H5254" s="5">
        <v>214</v>
      </c>
      <c r="I5254" s="5">
        <v>6</v>
      </c>
      <c r="J5254" s="5">
        <v>2</v>
      </c>
      <c r="K5254" s="5">
        <v>2350.38</v>
      </c>
      <c r="L5254" s="5">
        <v>0</v>
      </c>
      <c r="M5254" s="5">
        <v>0.93500000000000005</v>
      </c>
      <c r="N5254" s="5">
        <v>6</v>
      </c>
      <c r="O5254" s="6">
        <v>0</v>
      </c>
      <c r="P5254" s="5" t="str">
        <f>IF(Table2[[#This Row],[ip_risk_score]]&gt;0.8,"HIGH",IF(Table2[[#This Row],[ip_risk_score]]&gt;0.5,"MEDIUM","LOW"))</f>
        <v>HIGH</v>
      </c>
      <c r="Q5254" s="5">
        <f>Table2[[#This Row],[transaction_amount]]-Table2[[#This Row],[avg_transaction_amount]]</f>
        <v>16982.86</v>
      </c>
    </row>
    <row r="5255" spans="1:17" x14ac:dyDescent="0.25">
      <c r="A5255" s="4" t="s">
        <v>9284</v>
      </c>
      <c r="B5255" s="5" t="s">
        <v>6475</v>
      </c>
      <c r="C5255" s="5">
        <v>48336.97</v>
      </c>
      <c r="D5255" s="5" t="s">
        <v>20</v>
      </c>
      <c r="E5255" s="5" t="s">
        <v>31</v>
      </c>
      <c r="F5255" s="5" t="s">
        <v>32</v>
      </c>
      <c r="G5255" s="5" t="s">
        <v>23</v>
      </c>
      <c r="H5255" s="5">
        <v>541</v>
      </c>
      <c r="I5255" s="5">
        <v>15</v>
      </c>
      <c r="J5255" s="5">
        <v>0</v>
      </c>
      <c r="K5255" s="5">
        <v>1378.38</v>
      </c>
      <c r="L5255" s="5">
        <v>0</v>
      </c>
      <c r="M5255" s="5">
        <v>0.60199999999999998</v>
      </c>
      <c r="N5255" s="5">
        <v>5</v>
      </c>
      <c r="O5255" s="6">
        <v>0</v>
      </c>
      <c r="P5255" s="5" t="str">
        <f>IF(Table2[[#This Row],[ip_risk_score]]&gt;0.8,"HIGH",IF(Table2[[#This Row],[ip_risk_score]]&gt;0.5,"MEDIUM","LOW"))</f>
        <v>MEDIUM</v>
      </c>
      <c r="Q5255" s="5">
        <f>Table2[[#This Row],[transaction_amount]]-Table2[[#This Row],[avg_transaction_amount]]</f>
        <v>46958.590000000004</v>
      </c>
    </row>
    <row r="5256" spans="1:17" x14ac:dyDescent="0.25">
      <c r="A5256" s="4" t="s">
        <v>9285</v>
      </c>
      <c r="B5256" s="5" t="s">
        <v>9286</v>
      </c>
      <c r="C5256" s="5">
        <v>34873.449999999997</v>
      </c>
      <c r="D5256" s="5" t="s">
        <v>53</v>
      </c>
      <c r="E5256" s="5" t="s">
        <v>27</v>
      </c>
      <c r="F5256" s="5" t="s">
        <v>32</v>
      </c>
      <c r="G5256" s="5" t="s">
        <v>48</v>
      </c>
      <c r="H5256" s="5">
        <v>1133</v>
      </c>
      <c r="I5256" s="5">
        <v>0</v>
      </c>
      <c r="J5256" s="5">
        <v>0</v>
      </c>
      <c r="K5256" s="5">
        <v>28467.29</v>
      </c>
      <c r="L5256" s="5">
        <v>0</v>
      </c>
      <c r="M5256" s="5">
        <v>0.17399999999999999</v>
      </c>
      <c r="N5256" s="5">
        <v>2</v>
      </c>
      <c r="O5256" s="6">
        <v>0</v>
      </c>
      <c r="P5256" s="5" t="str">
        <f>IF(Table2[[#This Row],[ip_risk_score]]&gt;0.8,"HIGH",IF(Table2[[#This Row],[ip_risk_score]]&gt;0.5,"MEDIUM","LOW"))</f>
        <v>LOW</v>
      </c>
      <c r="Q5256" s="5">
        <f>Table2[[#This Row],[transaction_amount]]-Table2[[#This Row],[avg_transaction_amount]]</f>
        <v>6406.1599999999962</v>
      </c>
    </row>
    <row r="5257" spans="1:17" x14ac:dyDescent="0.25">
      <c r="A5257" s="4" t="s">
        <v>9287</v>
      </c>
      <c r="B5257" s="5" t="s">
        <v>5543</v>
      </c>
      <c r="C5257" s="5">
        <v>4206.99</v>
      </c>
      <c r="D5257" s="5" t="s">
        <v>20</v>
      </c>
      <c r="E5257" s="5" t="s">
        <v>41</v>
      </c>
      <c r="F5257" s="5" t="s">
        <v>22</v>
      </c>
      <c r="G5257" s="5" t="s">
        <v>33</v>
      </c>
      <c r="H5257" s="5">
        <v>1710</v>
      </c>
      <c r="I5257" s="5">
        <v>8</v>
      </c>
      <c r="J5257" s="5">
        <v>3</v>
      </c>
      <c r="K5257" s="5">
        <v>6465.51</v>
      </c>
      <c r="L5257" s="5">
        <v>0</v>
      </c>
      <c r="M5257" s="5">
        <v>4.5999999999999999E-2</v>
      </c>
      <c r="N5257" s="5">
        <v>9</v>
      </c>
      <c r="O5257" s="6">
        <v>0</v>
      </c>
      <c r="P5257" s="5" t="str">
        <f>IF(Table2[[#This Row],[ip_risk_score]]&gt;0.8,"HIGH",IF(Table2[[#This Row],[ip_risk_score]]&gt;0.5,"MEDIUM","LOW"))</f>
        <v>LOW</v>
      </c>
      <c r="Q5257" s="5">
        <f>Table2[[#This Row],[transaction_amount]]-Table2[[#This Row],[avg_transaction_amount]]</f>
        <v>-2258.5200000000004</v>
      </c>
    </row>
    <row r="5258" spans="1:17" x14ac:dyDescent="0.25">
      <c r="A5258" s="4" t="s">
        <v>9288</v>
      </c>
      <c r="B5258" s="5" t="s">
        <v>3833</v>
      </c>
      <c r="C5258" s="5">
        <v>43154.83</v>
      </c>
      <c r="D5258" s="5" t="s">
        <v>53</v>
      </c>
      <c r="E5258" s="5" t="s">
        <v>21</v>
      </c>
      <c r="F5258" s="5" t="s">
        <v>32</v>
      </c>
      <c r="G5258" s="5" t="s">
        <v>48</v>
      </c>
      <c r="H5258" s="5">
        <v>54</v>
      </c>
      <c r="I5258" s="5">
        <v>18</v>
      </c>
      <c r="J5258" s="5">
        <v>2</v>
      </c>
      <c r="K5258" s="5">
        <v>8829.4500000000007</v>
      </c>
      <c r="L5258" s="5">
        <v>0</v>
      </c>
      <c r="M5258" s="5">
        <v>0.56399999999999995</v>
      </c>
      <c r="N5258" s="5">
        <v>2</v>
      </c>
      <c r="O5258" s="6">
        <v>0</v>
      </c>
      <c r="P5258" s="5" t="str">
        <f>IF(Table2[[#This Row],[ip_risk_score]]&gt;0.8,"HIGH",IF(Table2[[#This Row],[ip_risk_score]]&gt;0.5,"MEDIUM","LOW"))</f>
        <v>MEDIUM</v>
      </c>
      <c r="Q5258" s="5">
        <f>Table2[[#This Row],[transaction_amount]]-Table2[[#This Row],[avg_transaction_amount]]</f>
        <v>34325.380000000005</v>
      </c>
    </row>
    <row r="5259" spans="1:17" x14ac:dyDescent="0.25">
      <c r="A5259" s="4" t="s">
        <v>9289</v>
      </c>
      <c r="B5259" s="5" t="s">
        <v>923</v>
      </c>
      <c r="C5259" s="5">
        <v>24053.97</v>
      </c>
      <c r="D5259" s="5" t="s">
        <v>26</v>
      </c>
      <c r="E5259" s="5" t="s">
        <v>27</v>
      </c>
      <c r="F5259" s="5" t="s">
        <v>32</v>
      </c>
      <c r="G5259" s="5" t="s">
        <v>48</v>
      </c>
      <c r="H5259" s="5">
        <v>466</v>
      </c>
      <c r="I5259" s="5">
        <v>19</v>
      </c>
      <c r="J5259" s="5">
        <v>1</v>
      </c>
      <c r="K5259" s="5">
        <v>29010.61</v>
      </c>
      <c r="L5259" s="5">
        <v>0</v>
      </c>
      <c r="M5259" s="5">
        <v>0.45300000000000001</v>
      </c>
      <c r="N5259" s="5">
        <v>8</v>
      </c>
      <c r="O5259" s="6">
        <v>0</v>
      </c>
      <c r="P5259" s="5" t="str">
        <f>IF(Table2[[#This Row],[ip_risk_score]]&gt;0.8,"HIGH",IF(Table2[[#This Row],[ip_risk_score]]&gt;0.5,"MEDIUM","LOW"))</f>
        <v>LOW</v>
      </c>
      <c r="Q5259" s="5">
        <f>Table2[[#This Row],[transaction_amount]]-Table2[[#This Row],[avg_transaction_amount]]</f>
        <v>-4956.6399999999994</v>
      </c>
    </row>
    <row r="5260" spans="1:17" x14ac:dyDescent="0.25">
      <c r="A5260" s="4" t="s">
        <v>9290</v>
      </c>
      <c r="B5260" s="5" t="s">
        <v>9291</v>
      </c>
      <c r="C5260" s="5">
        <v>3484.26</v>
      </c>
      <c r="D5260" s="5" t="s">
        <v>26</v>
      </c>
      <c r="E5260" s="5" t="s">
        <v>31</v>
      </c>
      <c r="F5260" s="5" t="s">
        <v>28</v>
      </c>
      <c r="G5260" s="5" t="s">
        <v>33</v>
      </c>
      <c r="H5260" s="5">
        <v>1882</v>
      </c>
      <c r="I5260" s="5">
        <v>14</v>
      </c>
      <c r="J5260" s="5">
        <v>1</v>
      </c>
      <c r="K5260" s="5">
        <v>19756</v>
      </c>
      <c r="L5260" s="5">
        <v>0</v>
      </c>
      <c r="M5260" s="5">
        <v>0.432</v>
      </c>
      <c r="N5260" s="5">
        <v>5</v>
      </c>
      <c r="O5260" s="6">
        <v>0</v>
      </c>
      <c r="P5260" s="5" t="str">
        <f>IF(Table2[[#This Row],[ip_risk_score]]&gt;0.8,"HIGH",IF(Table2[[#This Row],[ip_risk_score]]&gt;0.5,"MEDIUM","LOW"))</f>
        <v>LOW</v>
      </c>
      <c r="Q5260" s="5">
        <f>Table2[[#This Row],[transaction_amount]]-Table2[[#This Row],[avg_transaction_amount]]</f>
        <v>-16271.74</v>
      </c>
    </row>
    <row r="5261" spans="1:17" x14ac:dyDescent="0.25">
      <c r="A5261" s="4" t="s">
        <v>9292</v>
      </c>
      <c r="B5261" s="5" t="s">
        <v>1307</v>
      </c>
      <c r="C5261" s="5">
        <v>27508.38</v>
      </c>
      <c r="D5261" s="5" t="s">
        <v>20</v>
      </c>
      <c r="E5261" s="5" t="s">
        <v>21</v>
      </c>
      <c r="F5261" s="5" t="s">
        <v>32</v>
      </c>
      <c r="G5261" s="5" t="s">
        <v>58</v>
      </c>
      <c r="H5261" s="5">
        <v>236</v>
      </c>
      <c r="I5261" s="5">
        <v>8</v>
      </c>
      <c r="J5261" s="5">
        <v>2</v>
      </c>
      <c r="K5261" s="5">
        <v>14695</v>
      </c>
      <c r="L5261" s="5">
        <v>0</v>
      </c>
      <c r="M5261" s="5">
        <v>0.96899999999999997</v>
      </c>
      <c r="N5261" s="5">
        <v>7</v>
      </c>
      <c r="O5261" s="6">
        <v>0</v>
      </c>
      <c r="P5261" s="5" t="str">
        <f>IF(Table2[[#This Row],[ip_risk_score]]&gt;0.8,"HIGH",IF(Table2[[#This Row],[ip_risk_score]]&gt;0.5,"MEDIUM","LOW"))</f>
        <v>HIGH</v>
      </c>
      <c r="Q5261" s="5">
        <f>Table2[[#This Row],[transaction_amount]]-Table2[[#This Row],[avg_transaction_amount]]</f>
        <v>12813.380000000001</v>
      </c>
    </row>
    <row r="5262" spans="1:17" x14ac:dyDescent="0.25">
      <c r="A5262" s="4" t="s">
        <v>9293</v>
      </c>
      <c r="B5262" s="5" t="s">
        <v>2213</v>
      </c>
      <c r="C5262" s="5">
        <v>20887.36</v>
      </c>
      <c r="D5262" s="5" t="s">
        <v>53</v>
      </c>
      <c r="E5262" s="5" t="s">
        <v>21</v>
      </c>
      <c r="F5262" s="5" t="s">
        <v>22</v>
      </c>
      <c r="G5262" s="5" t="s">
        <v>58</v>
      </c>
      <c r="H5262" s="5">
        <v>1348</v>
      </c>
      <c r="I5262" s="5">
        <v>20</v>
      </c>
      <c r="J5262" s="5">
        <v>1</v>
      </c>
      <c r="K5262" s="5">
        <v>13119.11</v>
      </c>
      <c r="L5262" s="5">
        <v>1</v>
      </c>
      <c r="M5262" s="5">
        <v>0.26300000000000001</v>
      </c>
      <c r="N5262" s="5">
        <v>6</v>
      </c>
      <c r="O5262" s="6">
        <v>0</v>
      </c>
      <c r="P5262" s="5" t="str">
        <f>IF(Table2[[#This Row],[ip_risk_score]]&gt;0.8,"HIGH",IF(Table2[[#This Row],[ip_risk_score]]&gt;0.5,"MEDIUM","LOW"))</f>
        <v>LOW</v>
      </c>
      <c r="Q5262" s="5">
        <f>Table2[[#This Row],[transaction_amount]]-Table2[[#This Row],[avg_transaction_amount]]</f>
        <v>7768.25</v>
      </c>
    </row>
    <row r="5263" spans="1:17" x14ac:dyDescent="0.25">
      <c r="A5263" s="4" t="s">
        <v>9294</v>
      </c>
      <c r="B5263" s="5" t="s">
        <v>9295</v>
      </c>
      <c r="C5263" s="5">
        <v>43893.58</v>
      </c>
      <c r="D5263" s="5" t="s">
        <v>26</v>
      </c>
      <c r="E5263" s="5" t="s">
        <v>21</v>
      </c>
      <c r="F5263" s="5" t="s">
        <v>32</v>
      </c>
      <c r="G5263" s="5" t="s">
        <v>33</v>
      </c>
      <c r="H5263" s="5">
        <v>61</v>
      </c>
      <c r="I5263" s="5">
        <v>19</v>
      </c>
      <c r="J5263" s="5">
        <v>4</v>
      </c>
      <c r="K5263" s="5">
        <v>1552.07</v>
      </c>
      <c r="L5263" s="5">
        <v>0</v>
      </c>
      <c r="M5263" s="5">
        <v>0.48799999999999999</v>
      </c>
      <c r="N5263" s="5">
        <v>2</v>
      </c>
      <c r="O5263" s="6">
        <v>0</v>
      </c>
      <c r="P5263" s="5" t="str">
        <f>IF(Table2[[#This Row],[ip_risk_score]]&gt;0.8,"HIGH",IF(Table2[[#This Row],[ip_risk_score]]&gt;0.5,"MEDIUM","LOW"))</f>
        <v>LOW</v>
      </c>
      <c r="Q5263" s="5">
        <f>Table2[[#This Row],[transaction_amount]]-Table2[[#This Row],[avg_transaction_amount]]</f>
        <v>42341.51</v>
      </c>
    </row>
    <row r="5264" spans="1:17" x14ac:dyDescent="0.25">
      <c r="A5264" s="4" t="s">
        <v>9296</v>
      </c>
      <c r="B5264" s="5" t="s">
        <v>9297</v>
      </c>
      <c r="C5264" s="5">
        <v>10239.530000000001</v>
      </c>
      <c r="D5264" s="5" t="s">
        <v>26</v>
      </c>
      <c r="E5264" s="5" t="s">
        <v>27</v>
      </c>
      <c r="F5264" s="5" t="s">
        <v>28</v>
      </c>
      <c r="G5264" s="5" t="s">
        <v>58</v>
      </c>
      <c r="H5264" s="5">
        <v>1179</v>
      </c>
      <c r="I5264" s="5">
        <v>21</v>
      </c>
      <c r="J5264" s="5">
        <v>3</v>
      </c>
      <c r="K5264" s="5">
        <v>25184.45</v>
      </c>
      <c r="L5264" s="5">
        <v>0</v>
      </c>
      <c r="M5264" s="5">
        <v>0.21299999999999999</v>
      </c>
      <c r="N5264" s="5">
        <v>4</v>
      </c>
      <c r="O5264" s="6">
        <v>0</v>
      </c>
      <c r="P5264" s="5" t="str">
        <f>IF(Table2[[#This Row],[ip_risk_score]]&gt;0.8,"HIGH",IF(Table2[[#This Row],[ip_risk_score]]&gt;0.5,"MEDIUM","LOW"))</f>
        <v>LOW</v>
      </c>
      <c r="Q5264" s="5">
        <f>Table2[[#This Row],[transaction_amount]]-Table2[[#This Row],[avg_transaction_amount]]</f>
        <v>-14944.92</v>
      </c>
    </row>
    <row r="5265" spans="1:17" x14ac:dyDescent="0.25">
      <c r="A5265" s="4" t="s">
        <v>9298</v>
      </c>
      <c r="B5265" s="5" t="s">
        <v>9299</v>
      </c>
      <c r="C5265" s="5">
        <v>41331.910000000003</v>
      </c>
      <c r="D5265" s="5" t="s">
        <v>26</v>
      </c>
      <c r="E5265" s="5" t="s">
        <v>21</v>
      </c>
      <c r="F5265" s="5" t="s">
        <v>22</v>
      </c>
      <c r="G5265" s="5" t="s">
        <v>38</v>
      </c>
      <c r="H5265" s="5">
        <v>1314</v>
      </c>
      <c r="I5265" s="5">
        <v>0</v>
      </c>
      <c r="J5265" s="5">
        <v>0</v>
      </c>
      <c r="K5265" s="5">
        <v>22884.880000000001</v>
      </c>
      <c r="L5265" s="5">
        <v>0</v>
      </c>
      <c r="M5265" s="5">
        <v>0.32200000000000001</v>
      </c>
      <c r="N5265" s="5">
        <v>9</v>
      </c>
      <c r="O5265" s="6">
        <v>0</v>
      </c>
      <c r="P5265" s="5" t="str">
        <f>IF(Table2[[#This Row],[ip_risk_score]]&gt;0.8,"HIGH",IF(Table2[[#This Row],[ip_risk_score]]&gt;0.5,"MEDIUM","LOW"))</f>
        <v>LOW</v>
      </c>
      <c r="Q5265" s="5">
        <f>Table2[[#This Row],[transaction_amount]]-Table2[[#This Row],[avg_transaction_amount]]</f>
        <v>18447.030000000002</v>
      </c>
    </row>
    <row r="5266" spans="1:17" x14ac:dyDescent="0.25">
      <c r="A5266" s="4" t="s">
        <v>9300</v>
      </c>
      <c r="B5266" s="5" t="s">
        <v>9301</v>
      </c>
      <c r="C5266" s="5">
        <v>27906.55</v>
      </c>
      <c r="D5266" s="5" t="s">
        <v>26</v>
      </c>
      <c r="E5266" s="5" t="s">
        <v>21</v>
      </c>
      <c r="F5266" s="5" t="s">
        <v>22</v>
      </c>
      <c r="G5266" s="5" t="s">
        <v>48</v>
      </c>
      <c r="H5266" s="5">
        <v>1156</v>
      </c>
      <c r="I5266" s="5">
        <v>0</v>
      </c>
      <c r="J5266" s="5">
        <v>1</v>
      </c>
      <c r="K5266" s="5">
        <v>2811.86</v>
      </c>
      <c r="L5266" s="5">
        <v>0</v>
      </c>
      <c r="M5266" s="5">
        <v>0.76600000000000001</v>
      </c>
      <c r="N5266" s="5">
        <v>7</v>
      </c>
      <c r="O5266" s="6">
        <v>0</v>
      </c>
      <c r="P5266" s="5" t="str">
        <f>IF(Table2[[#This Row],[ip_risk_score]]&gt;0.8,"HIGH",IF(Table2[[#This Row],[ip_risk_score]]&gt;0.5,"MEDIUM","LOW"))</f>
        <v>MEDIUM</v>
      </c>
      <c r="Q5266" s="5">
        <f>Table2[[#This Row],[transaction_amount]]-Table2[[#This Row],[avg_transaction_amount]]</f>
        <v>25094.69</v>
      </c>
    </row>
    <row r="5267" spans="1:17" x14ac:dyDescent="0.25">
      <c r="A5267" s="4" t="s">
        <v>9302</v>
      </c>
      <c r="B5267" s="5" t="s">
        <v>9303</v>
      </c>
      <c r="C5267" s="5">
        <v>2777.78</v>
      </c>
      <c r="D5267" s="5" t="s">
        <v>20</v>
      </c>
      <c r="E5267" s="5" t="s">
        <v>31</v>
      </c>
      <c r="F5267" s="5" t="s">
        <v>22</v>
      </c>
      <c r="G5267" s="5" t="s">
        <v>33</v>
      </c>
      <c r="H5267" s="5">
        <v>1752</v>
      </c>
      <c r="I5267" s="5">
        <v>15</v>
      </c>
      <c r="J5267" s="5">
        <v>4</v>
      </c>
      <c r="K5267" s="5">
        <v>10668.37</v>
      </c>
      <c r="L5267" s="5">
        <v>0</v>
      </c>
      <c r="M5267" s="5">
        <v>0.19700000000000001</v>
      </c>
      <c r="N5267" s="5">
        <v>1</v>
      </c>
      <c r="O5267" s="6">
        <v>0</v>
      </c>
      <c r="P5267" s="5" t="str">
        <f>IF(Table2[[#This Row],[ip_risk_score]]&gt;0.8,"HIGH",IF(Table2[[#This Row],[ip_risk_score]]&gt;0.5,"MEDIUM","LOW"))</f>
        <v>LOW</v>
      </c>
      <c r="Q5267" s="5">
        <f>Table2[[#This Row],[transaction_amount]]-Table2[[#This Row],[avg_transaction_amount]]</f>
        <v>-7890.59</v>
      </c>
    </row>
    <row r="5268" spans="1:17" x14ac:dyDescent="0.25">
      <c r="A5268" s="4" t="s">
        <v>9304</v>
      </c>
      <c r="B5268" s="5" t="s">
        <v>9305</v>
      </c>
      <c r="C5268" s="5">
        <v>48593.67</v>
      </c>
      <c r="D5268" s="5" t="s">
        <v>53</v>
      </c>
      <c r="E5268" s="5" t="s">
        <v>21</v>
      </c>
      <c r="F5268" s="5" t="s">
        <v>22</v>
      </c>
      <c r="G5268" s="5" t="s">
        <v>23</v>
      </c>
      <c r="H5268" s="5">
        <v>480</v>
      </c>
      <c r="I5268" s="5">
        <v>4</v>
      </c>
      <c r="J5268" s="5">
        <v>2</v>
      </c>
      <c r="K5268" s="5">
        <v>26573.759999999998</v>
      </c>
      <c r="L5268" s="5">
        <v>0</v>
      </c>
      <c r="M5268" s="5">
        <v>0.67600000000000005</v>
      </c>
      <c r="N5268" s="5">
        <v>4</v>
      </c>
      <c r="O5268" s="6">
        <v>0</v>
      </c>
      <c r="P5268" s="5" t="str">
        <f>IF(Table2[[#This Row],[ip_risk_score]]&gt;0.8,"HIGH",IF(Table2[[#This Row],[ip_risk_score]]&gt;0.5,"MEDIUM","LOW"))</f>
        <v>MEDIUM</v>
      </c>
      <c r="Q5268" s="5">
        <f>Table2[[#This Row],[transaction_amount]]-Table2[[#This Row],[avg_transaction_amount]]</f>
        <v>22019.91</v>
      </c>
    </row>
    <row r="5269" spans="1:17" x14ac:dyDescent="0.25">
      <c r="A5269" s="4" t="s">
        <v>9306</v>
      </c>
      <c r="B5269" s="5" t="s">
        <v>9307</v>
      </c>
      <c r="C5269" s="5">
        <v>25655.13</v>
      </c>
      <c r="D5269" s="5" t="s">
        <v>26</v>
      </c>
      <c r="E5269" s="5" t="s">
        <v>27</v>
      </c>
      <c r="F5269" s="5" t="s">
        <v>28</v>
      </c>
      <c r="G5269" s="5" t="s">
        <v>33</v>
      </c>
      <c r="H5269" s="5">
        <v>906</v>
      </c>
      <c r="I5269" s="5">
        <v>20</v>
      </c>
      <c r="J5269" s="5">
        <v>1</v>
      </c>
      <c r="K5269" s="5">
        <v>7169.6</v>
      </c>
      <c r="L5269" s="5">
        <v>0</v>
      </c>
      <c r="M5269" s="5">
        <v>0.13</v>
      </c>
      <c r="N5269" s="5">
        <v>3</v>
      </c>
      <c r="O5269" s="6">
        <v>0</v>
      </c>
      <c r="P5269" s="5" t="str">
        <f>IF(Table2[[#This Row],[ip_risk_score]]&gt;0.8,"HIGH",IF(Table2[[#This Row],[ip_risk_score]]&gt;0.5,"MEDIUM","LOW"))</f>
        <v>LOW</v>
      </c>
      <c r="Q5269" s="5">
        <f>Table2[[#This Row],[transaction_amount]]-Table2[[#This Row],[avg_transaction_amount]]</f>
        <v>18485.53</v>
      </c>
    </row>
    <row r="5270" spans="1:17" x14ac:dyDescent="0.25">
      <c r="A5270" s="4" t="s">
        <v>9308</v>
      </c>
      <c r="B5270" s="5" t="s">
        <v>9309</v>
      </c>
      <c r="C5270" s="5">
        <v>14579.3</v>
      </c>
      <c r="D5270" s="5" t="s">
        <v>20</v>
      </c>
      <c r="E5270" s="5" t="s">
        <v>31</v>
      </c>
      <c r="F5270" s="5" t="s">
        <v>28</v>
      </c>
      <c r="G5270" s="5" t="s">
        <v>33</v>
      </c>
      <c r="H5270" s="5">
        <v>1330</v>
      </c>
      <c r="I5270" s="5">
        <v>8</v>
      </c>
      <c r="J5270" s="5">
        <v>2</v>
      </c>
      <c r="K5270" s="5">
        <v>18375.89</v>
      </c>
      <c r="L5270" s="5">
        <v>0</v>
      </c>
      <c r="M5270" s="5">
        <v>0.191</v>
      </c>
      <c r="N5270" s="5">
        <v>1</v>
      </c>
      <c r="O5270" s="6">
        <v>0</v>
      </c>
      <c r="P5270" s="5" t="str">
        <f>IF(Table2[[#This Row],[ip_risk_score]]&gt;0.8,"HIGH",IF(Table2[[#This Row],[ip_risk_score]]&gt;0.5,"MEDIUM","LOW"))</f>
        <v>LOW</v>
      </c>
      <c r="Q5270" s="5">
        <f>Table2[[#This Row],[transaction_amount]]-Table2[[#This Row],[avg_transaction_amount]]</f>
        <v>-3796.59</v>
      </c>
    </row>
    <row r="5271" spans="1:17" x14ac:dyDescent="0.25">
      <c r="A5271" s="4" t="s">
        <v>9310</v>
      </c>
      <c r="B5271" s="5" t="s">
        <v>9311</v>
      </c>
      <c r="C5271" s="5">
        <v>23496.87</v>
      </c>
      <c r="D5271" s="5" t="s">
        <v>26</v>
      </c>
      <c r="E5271" s="5" t="s">
        <v>41</v>
      </c>
      <c r="F5271" s="5" t="s">
        <v>28</v>
      </c>
      <c r="G5271" s="5" t="s">
        <v>48</v>
      </c>
      <c r="H5271" s="5">
        <v>623</v>
      </c>
      <c r="I5271" s="5">
        <v>0</v>
      </c>
      <c r="J5271" s="5">
        <v>4</v>
      </c>
      <c r="K5271" s="5">
        <v>14689.28</v>
      </c>
      <c r="L5271" s="5">
        <v>0</v>
      </c>
      <c r="M5271" s="5">
        <v>2.3E-2</v>
      </c>
      <c r="N5271" s="5">
        <v>5</v>
      </c>
      <c r="O5271" s="6">
        <v>0</v>
      </c>
      <c r="P5271" s="5" t="str">
        <f>IF(Table2[[#This Row],[ip_risk_score]]&gt;0.8,"HIGH",IF(Table2[[#This Row],[ip_risk_score]]&gt;0.5,"MEDIUM","LOW"))</f>
        <v>LOW</v>
      </c>
      <c r="Q5271" s="5">
        <f>Table2[[#This Row],[transaction_amount]]-Table2[[#This Row],[avg_transaction_amount]]</f>
        <v>8807.5899999999983</v>
      </c>
    </row>
    <row r="5272" spans="1:17" x14ac:dyDescent="0.25">
      <c r="A5272" s="4" t="s">
        <v>9312</v>
      </c>
      <c r="B5272" s="5" t="s">
        <v>9313</v>
      </c>
      <c r="C5272" s="5">
        <v>42900</v>
      </c>
      <c r="D5272" s="5" t="s">
        <v>26</v>
      </c>
      <c r="E5272" s="5" t="s">
        <v>31</v>
      </c>
      <c r="F5272" s="5" t="s">
        <v>28</v>
      </c>
      <c r="G5272" s="5" t="s">
        <v>23</v>
      </c>
      <c r="H5272" s="5">
        <v>521</v>
      </c>
      <c r="I5272" s="5">
        <v>18</v>
      </c>
      <c r="J5272" s="5">
        <v>4</v>
      </c>
      <c r="K5272" s="5">
        <v>24573.8</v>
      </c>
      <c r="L5272" s="5">
        <v>0</v>
      </c>
      <c r="M5272" s="5">
        <v>0.63</v>
      </c>
      <c r="N5272" s="5">
        <v>9</v>
      </c>
      <c r="O5272" s="6">
        <v>0</v>
      </c>
      <c r="P5272" s="5" t="str">
        <f>IF(Table2[[#This Row],[ip_risk_score]]&gt;0.8,"HIGH",IF(Table2[[#This Row],[ip_risk_score]]&gt;0.5,"MEDIUM","LOW"))</f>
        <v>MEDIUM</v>
      </c>
      <c r="Q5272" s="5">
        <f>Table2[[#This Row],[transaction_amount]]-Table2[[#This Row],[avg_transaction_amount]]</f>
        <v>18326.2</v>
      </c>
    </row>
    <row r="5273" spans="1:17" x14ac:dyDescent="0.25">
      <c r="A5273" s="4" t="s">
        <v>9314</v>
      </c>
      <c r="B5273" s="5" t="s">
        <v>806</v>
      </c>
      <c r="C5273" s="5">
        <v>15279.91</v>
      </c>
      <c r="D5273" s="5" t="s">
        <v>26</v>
      </c>
      <c r="E5273" s="5" t="s">
        <v>21</v>
      </c>
      <c r="F5273" s="5" t="s">
        <v>32</v>
      </c>
      <c r="G5273" s="5" t="s">
        <v>48</v>
      </c>
      <c r="H5273" s="5">
        <v>795</v>
      </c>
      <c r="I5273" s="5">
        <v>15</v>
      </c>
      <c r="J5273" s="5">
        <v>0</v>
      </c>
      <c r="K5273" s="5">
        <v>1178</v>
      </c>
      <c r="L5273" s="5">
        <v>0</v>
      </c>
      <c r="M5273" s="5">
        <v>0.99</v>
      </c>
      <c r="N5273" s="5">
        <v>4</v>
      </c>
      <c r="O5273" s="6">
        <v>0</v>
      </c>
      <c r="P5273" s="5" t="str">
        <f>IF(Table2[[#This Row],[ip_risk_score]]&gt;0.8,"HIGH",IF(Table2[[#This Row],[ip_risk_score]]&gt;0.5,"MEDIUM","LOW"))</f>
        <v>HIGH</v>
      </c>
      <c r="Q5273" s="5">
        <f>Table2[[#This Row],[transaction_amount]]-Table2[[#This Row],[avg_transaction_amount]]</f>
        <v>14101.91</v>
      </c>
    </row>
    <row r="5274" spans="1:17" x14ac:dyDescent="0.25">
      <c r="A5274" s="4" t="s">
        <v>9315</v>
      </c>
      <c r="B5274" s="5" t="s">
        <v>5772</v>
      </c>
      <c r="C5274" s="5">
        <v>9674.19</v>
      </c>
      <c r="D5274" s="5" t="s">
        <v>26</v>
      </c>
      <c r="E5274" s="5" t="s">
        <v>41</v>
      </c>
      <c r="F5274" s="5" t="s">
        <v>28</v>
      </c>
      <c r="G5274" s="5" t="s">
        <v>58</v>
      </c>
      <c r="H5274" s="5">
        <v>1674</v>
      </c>
      <c r="I5274" s="5">
        <v>2</v>
      </c>
      <c r="J5274" s="5">
        <v>2</v>
      </c>
      <c r="K5274" s="5">
        <v>24502.799999999999</v>
      </c>
      <c r="L5274" s="5">
        <v>0</v>
      </c>
      <c r="M5274" s="5">
        <v>0.65600000000000003</v>
      </c>
      <c r="N5274" s="5">
        <v>2</v>
      </c>
      <c r="O5274" s="6">
        <v>0</v>
      </c>
      <c r="P5274" s="5" t="str">
        <f>IF(Table2[[#This Row],[ip_risk_score]]&gt;0.8,"HIGH",IF(Table2[[#This Row],[ip_risk_score]]&gt;0.5,"MEDIUM","LOW"))</f>
        <v>MEDIUM</v>
      </c>
      <c r="Q5274" s="5">
        <f>Table2[[#This Row],[transaction_amount]]-Table2[[#This Row],[avg_transaction_amount]]</f>
        <v>-14828.609999999999</v>
      </c>
    </row>
    <row r="5275" spans="1:17" x14ac:dyDescent="0.25">
      <c r="A5275" s="4" t="s">
        <v>9316</v>
      </c>
      <c r="B5275" s="5" t="s">
        <v>9317</v>
      </c>
      <c r="C5275" s="5">
        <v>6497.11</v>
      </c>
      <c r="D5275" s="5" t="s">
        <v>20</v>
      </c>
      <c r="E5275" s="5" t="s">
        <v>31</v>
      </c>
      <c r="F5275" s="5" t="s">
        <v>32</v>
      </c>
      <c r="G5275" s="5" t="s">
        <v>33</v>
      </c>
      <c r="H5275" s="5">
        <v>1535</v>
      </c>
      <c r="I5275" s="5">
        <v>3</v>
      </c>
      <c r="J5275" s="5">
        <v>3</v>
      </c>
      <c r="K5275" s="5">
        <v>4158</v>
      </c>
      <c r="L5275" s="5">
        <v>0</v>
      </c>
      <c r="M5275" s="5">
        <v>0.92300000000000004</v>
      </c>
      <c r="N5275" s="5">
        <v>7</v>
      </c>
      <c r="O5275" s="6">
        <v>1</v>
      </c>
      <c r="P5275" s="5" t="str">
        <f>IF(Table2[[#This Row],[ip_risk_score]]&gt;0.8,"HIGH",IF(Table2[[#This Row],[ip_risk_score]]&gt;0.5,"MEDIUM","LOW"))</f>
        <v>HIGH</v>
      </c>
      <c r="Q5275" s="5">
        <f>Table2[[#This Row],[transaction_amount]]-Table2[[#This Row],[avg_transaction_amount]]</f>
        <v>2339.1099999999997</v>
      </c>
    </row>
    <row r="5276" spans="1:17" x14ac:dyDescent="0.25">
      <c r="A5276" s="4" t="s">
        <v>9318</v>
      </c>
      <c r="B5276" s="5" t="s">
        <v>9319</v>
      </c>
      <c r="C5276" s="5">
        <v>14928.08</v>
      </c>
      <c r="D5276" s="5" t="s">
        <v>53</v>
      </c>
      <c r="E5276" s="5" t="s">
        <v>21</v>
      </c>
      <c r="F5276" s="5" t="s">
        <v>22</v>
      </c>
      <c r="G5276" s="5" t="s">
        <v>48</v>
      </c>
      <c r="H5276" s="5">
        <v>1712</v>
      </c>
      <c r="I5276" s="5">
        <v>11</v>
      </c>
      <c r="J5276" s="5">
        <v>0</v>
      </c>
      <c r="K5276" s="5">
        <v>550.66999999999996</v>
      </c>
      <c r="L5276" s="5">
        <v>0</v>
      </c>
      <c r="M5276" s="5">
        <v>0.52600000000000002</v>
      </c>
      <c r="N5276" s="5">
        <v>8</v>
      </c>
      <c r="O5276" s="6">
        <v>0</v>
      </c>
      <c r="P5276" s="5" t="str">
        <f>IF(Table2[[#This Row],[ip_risk_score]]&gt;0.8,"HIGH",IF(Table2[[#This Row],[ip_risk_score]]&gt;0.5,"MEDIUM","LOW"))</f>
        <v>MEDIUM</v>
      </c>
      <c r="Q5276" s="5">
        <f>Table2[[#This Row],[transaction_amount]]-Table2[[#This Row],[avg_transaction_amount]]</f>
        <v>14377.41</v>
      </c>
    </row>
    <row r="5277" spans="1:17" x14ac:dyDescent="0.25">
      <c r="A5277" s="4" t="s">
        <v>9320</v>
      </c>
      <c r="B5277" s="5" t="s">
        <v>8503</v>
      </c>
      <c r="C5277" s="5">
        <v>39013.4</v>
      </c>
      <c r="D5277" s="5" t="s">
        <v>20</v>
      </c>
      <c r="E5277" s="5" t="s">
        <v>31</v>
      </c>
      <c r="F5277" s="5" t="s">
        <v>32</v>
      </c>
      <c r="G5277" s="5" t="s">
        <v>38</v>
      </c>
      <c r="H5277" s="5">
        <v>1235</v>
      </c>
      <c r="I5277" s="5">
        <v>6</v>
      </c>
      <c r="J5277" s="5">
        <v>2</v>
      </c>
      <c r="K5277" s="5">
        <v>17905.47</v>
      </c>
      <c r="L5277" s="5">
        <v>0</v>
      </c>
      <c r="M5277" s="5">
        <v>0.68</v>
      </c>
      <c r="N5277" s="5">
        <v>2</v>
      </c>
      <c r="O5277" s="6">
        <v>0</v>
      </c>
      <c r="P5277" s="5" t="str">
        <f>IF(Table2[[#This Row],[ip_risk_score]]&gt;0.8,"HIGH",IF(Table2[[#This Row],[ip_risk_score]]&gt;0.5,"MEDIUM","LOW"))</f>
        <v>MEDIUM</v>
      </c>
      <c r="Q5277" s="5">
        <f>Table2[[#This Row],[transaction_amount]]-Table2[[#This Row],[avg_transaction_amount]]</f>
        <v>21107.93</v>
      </c>
    </row>
    <row r="5278" spans="1:17" x14ac:dyDescent="0.25">
      <c r="A5278" s="4" t="s">
        <v>9321</v>
      </c>
      <c r="B5278" s="5" t="s">
        <v>9322</v>
      </c>
      <c r="C5278" s="5">
        <v>23607.74</v>
      </c>
      <c r="D5278" s="5" t="s">
        <v>20</v>
      </c>
      <c r="E5278" s="5" t="s">
        <v>27</v>
      </c>
      <c r="F5278" s="5" t="s">
        <v>32</v>
      </c>
      <c r="G5278" s="5" t="s">
        <v>33</v>
      </c>
      <c r="H5278" s="5">
        <v>424</v>
      </c>
      <c r="I5278" s="5">
        <v>14</v>
      </c>
      <c r="J5278" s="5">
        <v>2</v>
      </c>
      <c r="K5278" s="5">
        <v>7833.37</v>
      </c>
      <c r="L5278" s="5">
        <v>1</v>
      </c>
      <c r="M5278" s="5">
        <v>0.92600000000000005</v>
      </c>
      <c r="N5278" s="5">
        <v>9</v>
      </c>
      <c r="O5278" s="6">
        <v>1</v>
      </c>
      <c r="P5278" s="5" t="str">
        <f>IF(Table2[[#This Row],[ip_risk_score]]&gt;0.8,"HIGH",IF(Table2[[#This Row],[ip_risk_score]]&gt;0.5,"MEDIUM","LOW"))</f>
        <v>HIGH</v>
      </c>
      <c r="Q5278" s="5">
        <f>Table2[[#This Row],[transaction_amount]]-Table2[[#This Row],[avg_transaction_amount]]</f>
        <v>15774.370000000003</v>
      </c>
    </row>
    <row r="5279" spans="1:17" x14ac:dyDescent="0.25">
      <c r="A5279" s="4" t="s">
        <v>9323</v>
      </c>
      <c r="B5279" s="5" t="s">
        <v>9324</v>
      </c>
      <c r="C5279" s="5">
        <v>11412.71</v>
      </c>
      <c r="D5279" s="5" t="s">
        <v>20</v>
      </c>
      <c r="E5279" s="5" t="s">
        <v>21</v>
      </c>
      <c r="F5279" s="5" t="s">
        <v>32</v>
      </c>
      <c r="G5279" s="5" t="s">
        <v>58</v>
      </c>
      <c r="H5279" s="5">
        <v>623</v>
      </c>
      <c r="I5279" s="5">
        <v>22</v>
      </c>
      <c r="J5279" s="5">
        <v>4</v>
      </c>
      <c r="K5279" s="5">
        <v>21307.39</v>
      </c>
      <c r="L5279" s="5">
        <v>0</v>
      </c>
      <c r="M5279" s="5">
        <v>8.5999999999999993E-2</v>
      </c>
      <c r="N5279" s="5">
        <v>8</v>
      </c>
      <c r="O5279" s="6">
        <v>1</v>
      </c>
      <c r="P5279" s="5" t="str">
        <f>IF(Table2[[#This Row],[ip_risk_score]]&gt;0.8,"HIGH",IF(Table2[[#This Row],[ip_risk_score]]&gt;0.5,"MEDIUM","LOW"))</f>
        <v>LOW</v>
      </c>
      <c r="Q5279" s="5">
        <f>Table2[[#This Row],[transaction_amount]]-Table2[[#This Row],[avg_transaction_amount]]</f>
        <v>-9894.68</v>
      </c>
    </row>
    <row r="5280" spans="1:17" x14ac:dyDescent="0.25">
      <c r="A5280" s="4" t="s">
        <v>9325</v>
      </c>
      <c r="B5280" s="5" t="s">
        <v>9326</v>
      </c>
      <c r="C5280" s="5">
        <v>8350.94</v>
      </c>
      <c r="D5280" s="5" t="s">
        <v>26</v>
      </c>
      <c r="E5280" s="5" t="s">
        <v>27</v>
      </c>
      <c r="F5280" s="5" t="s">
        <v>28</v>
      </c>
      <c r="G5280" s="5" t="s">
        <v>48</v>
      </c>
      <c r="H5280" s="5">
        <v>1616</v>
      </c>
      <c r="I5280" s="5">
        <v>14</v>
      </c>
      <c r="J5280" s="5">
        <v>4</v>
      </c>
      <c r="K5280" s="5">
        <v>14146.52</v>
      </c>
      <c r="L5280" s="5">
        <v>1</v>
      </c>
      <c r="M5280" s="5">
        <v>0.59699999999999998</v>
      </c>
      <c r="N5280" s="5">
        <v>4</v>
      </c>
      <c r="O5280" s="6">
        <v>0</v>
      </c>
      <c r="P5280" s="5" t="str">
        <f>IF(Table2[[#This Row],[ip_risk_score]]&gt;0.8,"HIGH",IF(Table2[[#This Row],[ip_risk_score]]&gt;0.5,"MEDIUM","LOW"))</f>
        <v>MEDIUM</v>
      </c>
      <c r="Q5280" s="5">
        <f>Table2[[#This Row],[transaction_amount]]-Table2[[#This Row],[avg_transaction_amount]]</f>
        <v>-5795.58</v>
      </c>
    </row>
    <row r="5281" spans="1:17" x14ac:dyDescent="0.25">
      <c r="A5281" s="4" t="s">
        <v>9327</v>
      </c>
      <c r="B5281" s="5" t="s">
        <v>9328</v>
      </c>
      <c r="C5281" s="5">
        <v>16669.84</v>
      </c>
      <c r="D5281" s="5" t="s">
        <v>53</v>
      </c>
      <c r="E5281" s="5" t="s">
        <v>21</v>
      </c>
      <c r="F5281" s="5" t="s">
        <v>28</v>
      </c>
      <c r="G5281" s="5" t="s">
        <v>48</v>
      </c>
      <c r="H5281" s="5">
        <v>1455</v>
      </c>
      <c r="I5281" s="5">
        <v>4</v>
      </c>
      <c r="J5281" s="5">
        <v>2</v>
      </c>
      <c r="K5281" s="5">
        <v>18205.169999999998</v>
      </c>
      <c r="L5281" s="5">
        <v>0</v>
      </c>
      <c r="M5281" s="5">
        <v>0.57599999999999996</v>
      </c>
      <c r="N5281" s="5">
        <v>4</v>
      </c>
      <c r="O5281" s="6">
        <v>0</v>
      </c>
      <c r="P5281" s="5" t="str">
        <f>IF(Table2[[#This Row],[ip_risk_score]]&gt;0.8,"HIGH",IF(Table2[[#This Row],[ip_risk_score]]&gt;0.5,"MEDIUM","LOW"))</f>
        <v>MEDIUM</v>
      </c>
      <c r="Q5281" s="5">
        <f>Table2[[#This Row],[transaction_amount]]-Table2[[#This Row],[avg_transaction_amount]]</f>
        <v>-1535.3299999999981</v>
      </c>
    </row>
    <row r="5282" spans="1:17" x14ac:dyDescent="0.25">
      <c r="A5282" s="4" t="s">
        <v>9329</v>
      </c>
      <c r="B5282" s="5" t="s">
        <v>6721</v>
      </c>
      <c r="C5282" s="5">
        <v>46999.22</v>
      </c>
      <c r="D5282" s="5" t="s">
        <v>26</v>
      </c>
      <c r="E5282" s="5" t="s">
        <v>27</v>
      </c>
      <c r="F5282" s="5" t="s">
        <v>22</v>
      </c>
      <c r="G5282" s="5" t="s">
        <v>38</v>
      </c>
      <c r="H5282" s="5">
        <v>529</v>
      </c>
      <c r="I5282" s="5">
        <v>22</v>
      </c>
      <c r="J5282" s="5">
        <v>4</v>
      </c>
      <c r="K5282" s="5">
        <v>20722.22</v>
      </c>
      <c r="L5282" s="5">
        <v>0</v>
      </c>
      <c r="M5282" s="5">
        <v>3.3000000000000002E-2</v>
      </c>
      <c r="N5282" s="5">
        <v>5</v>
      </c>
      <c r="O5282" s="6">
        <v>0</v>
      </c>
      <c r="P5282" s="5" t="str">
        <f>IF(Table2[[#This Row],[ip_risk_score]]&gt;0.8,"HIGH",IF(Table2[[#This Row],[ip_risk_score]]&gt;0.5,"MEDIUM","LOW"))</f>
        <v>LOW</v>
      </c>
      <c r="Q5282" s="5">
        <f>Table2[[#This Row],[transaction_amount]]-Table2[[#This Row],[avg_transaction_amount]]</f>
        <v>26277</v>
      </c>
    </row>
    <row r="5283" spans="1:17" x14ac:dyDescent="0.25">
      <c r="A5283" s="4" t="s">
        <v>9330</v>
      </c>
      <c r="B5283" s="5" t="s">
        <v>6652</v>
      </c>
      <c r="C5283" s="5">
        <v>17184.18</v>
      </c>
      <c r="D5283" s="5" t="s">
        <v>20</v>
      </c>
      <c r="E5283" s="5" t="s">
        <v>41</v>
      </c>
      <c r="F5283" s="5" t="s">
        <v>28</v>
      </c>
      <c r="G5283" s="5" t="s">
        <v>58</v>
      </c>
      <c r="H5283" s="5">
        <v>683</v>
      </c>
      <c r="I5283" s="5">
        <v>1</v>
      </c>
      <c r="J5283" s="5">
        <v>2</v>
      </c>
      <c r="K5283" s="5">
        <v>27815.14</v>
      </c>
      <c r="L5283" s="5">
        <v>0</v>
      </c>
      <c r="M5283" s="5">
        <v>0.156</v>
      </c>
      <c r="N5283" s="5">
        <v>1</v>
      </c>
      <c r="O5283" s="6">
        <v>0</v>
      </c>
      <c r="P5283" s="5" t="str">
        <f>IF(Table2[[#This Row],[ip_risk_score]]&gt;0.8,"HIGH",IF(Table2[[#This Row],[ip_risk_score]]&gt;0.5,"MEDIUM","LOW"))</f>
        <v>LOW</v>
      </c>
      <c r="Q5283" s="5">
        <f>Table2[[#This Row],[transaction_amount]]-Table2[[#This Row],[avg_transaction_amount]]</f>
        <v>-10630.96</v>
      </c>
    </row>
    <row r="5284" spans="1:17" x14ac:dyDescent="0.25">
      <c r="A5284" s="4" t="s">
        <v>9331</v>
      </c>
      <c r="B5284" s="5" t="s">
        <v>9332</v>
      </c>
      <c r="C5284" s="5">
        <v>49406.8</v>
      </c>
      <c r="D5284" s="5" t="s">
        <v>26</v>
      </c>
      <c r="E5284" s="5" t="s">
        <v>27</v>
      </c>
      <c r="F5284" s="5" t="s">
        <v>32</v>
      </c>
      <c r="G5284" s="5" t="s">
        <v>38</v>
      </c>
      <c r="H5284" s="5">
        <v>1106</v>
      </c>
      <c r="I5284" s="5">
        <v>11</v>
      </c>
      <c r="J5284" s="5">
        <v>2</v>
      </c>
      <c r="K5284" s="5">
        <v>24711</v>
      </c>
      <c r="L5284" s="5">
        <v>0</v>
      </c>
      <c r="M5284" s="5">
        <v>0.55200000000000005</v>
      </c>
      <c r="N5284" s="5">
        <v>7</v>
      </c>
      <c r="O5284" s="6">
        <v>0</v>
      </c>
      <c r="P5284" s="5" t="str">
        <f>IF(Table2[[#This Row],[ip_risk_score]]&gt;0.8,"HIGH",IF(Table2[[#This Row],[ip_risk_score]]&gt;0.5,"MEDIUM","LOW"))</f>
        <v>MEDIUM</v>
      </c>
      <c r="Q5284" s="5">
        <f>Table2[[#This Row],[transaction_amount]]-Table2[[#This Row],[avg_transaction_amount]]</f>
        <v>24695.800000000003</v>
      </c>
    </row>
    <row r="5285" spans="1:17" x14ac:dyDescent="0.25">
      <c r="A5285" s="4" t="s">
        <v>9333</v>
      </c>
      <c r="B5285" s="5" t="s">
        <v>9334</v>
      </c>
      <c r="C5285" s="5">
        <v>24287.26</v>
      </c>
      <c r="D5285" s="5" t="s">
        <v>53</v>
      </c>
      <c r="E5285" s="5" t="s">
        <v>31</v>
      </c>
      <c r="F5285" s="5" t="s">
        <v>28</v>
      </c>
      <c r="G5285" s="5" t="s">
        <v>33</v>
      </c>
      <c r="H5285" s="5">
        <v>354</v>
      </c>
      <c r="I5285" s="5">
        <v>18</v>
      </c>
      <c r="J5285" s="5">
        <v>0</v>
      </c>
      <c r="K5285" s="5">
        <v>14903.85</v>
      </c>
      <c r="L5285" s="5">
        <v>0</v>
      </c>
      <c r="M5285" s="5">
        <v>0.498</v>
      </c>
      <c r="N5285" s="5">
        <v>4</v>
      </c>
      <c r="O5285" s="6">
        <v>0</v>
      </c>
      <c r="P5285" s="5" t="str">
        <f>IF(Table2[[#This Row],[ip_risk_score]]&gt;0.8,"HIGH",IF(Table2[[#This Row],[ip_risk_score]]&gt;0.5,"MEDIUM","LOW"))</f>
        <v>LOW</v>
      </c>
      <c r="Q5285" s="5">
        <f>Table2[[#This Row],[transaction_amount]]-Table2[[#This Row],[avg_transaction_amount]]</f>
        <v>9383.409999999998</v>
      </c>
    </row>
    <row r="5286" spans="1:17" x14ac:dyDescent="0.25">
      <c r="A5286" s="4" t="s">
        <v>9335</v>
      </c>
      <c r="B5286" s="5" t="s">
        <v>9336</v>
      </c>
      <c r="C5286" s="5">
        <v>8999.24</v>
      </c>
      <c r="D5286" s="5" t="s">
        <v>53</v>
      </c>
      <c r="E5286" s="5" t="s">
        <v>21</v>
      </c>
      <c r="F5286" s="5" t="s">
        <v>28</v>
      </c>
      <c r="G5286" s="5" t="s">
        <v>23</v>
      </c>
      <c r="H5286" s="5">
        <v>1060</v>
      </c>
      <c r="I5286" s="5">
        <v>22</v>
      </c>
      <c r="J5286" s="5">
        <v>0</v>
      </c>
      <c r="K5286" s="5">
        <v>13196.67</v>
      </c>
      <c r="L5286" s="5">
        <v>0</v>
      </c>
      <c r="M5286" s="5">
        <v>0.34399999999999997</v>
      </c>
      <c r="N5286" s="5">
        <v>1</v>
      </c>
      <c r="O5286" s="6">
        <v>0</v>
      </c>
      <c r="P5286" s="5" t="str">
        <f>IF(Table2[[#This Row],[ip_risk_score]]&gt;0.8,"HIGH",IF(Table2[[#This Row],[ip_risk_score]]&gt;0.5,"MEDIUM","LOW"))</f>
        <v>LOW</v>
      </c>
      <c r="Q5286" s="5">
        <f>Table2[[#This Row],[transaction_amount]]-Table2[[#This Row],[avg_transaction_amount]]</f>
        <v>-4197.43</v>
      </c>
    </row>
    <row r="5287" spans="1:17" x14ac:dyDescent="0.25">
      <c r="A5287" s="4" t="s">
        <v>9337</v>
      </c>
      <c r="B5287" s="5" t="s">
        <v>9338</v>
      </c>
      <c r="C5287" s="5">
        <v>44562.45</v>
      </c>
      <c r="D5287" s="5" t="s">
        <v>26</v>
      </c>
      <c r="E5287" s="5" t="s">
        <v>31</v>
      </c>
      <c r="F5287" s="5" t="s">
        <v>32</v>
      </c>
      <c r="G5287" s="5" t="s">
        <v>48</v>
      </c>
      <c r="H5287" s="5">
        <v>1202</v>
      </c>
      <c r="I5287" s="5">
        <v>4</v>
      </c>
      <c r="J5287" s="5">
        <v>3</v>
      </c>
      <c r="K5287" s="5">
        <v>19674.810000000001</v>
      </c>
      <c r="L5287" s="5">
        <v>1</v>
      </c>
      <c r="M5287" s="5">
        <v>0.69799999999999995</v>
      </c>
      <c r="N5287" s="5">
        <v>4</v>
      </c>
      <c r="O5287" s="6">
        <v>0</v>
      </c>
      <c r="P5287" s="5" t="str">
        <f>IF(Table2[[#This Row],[ip_risk_score]]&gt;0.8,"HIGH",IF(Table2[[#This Row],[ip_risk_score]]&gt;0.5,"MEDIUM","LOW"))</f>
        <v>MEDIUM</v>
      </c>
      <c r="Q5287" s="5">
        <f>Table2[[#This Row],[transaction_amount]]-Table2[[#This Row],[avg_transaction_amount]]</f>
        <v>24887.639999999996</v>
      </c>
    </row>
    <row r="5288" spans="1:17" x14ac:dyDescent="0.25">
      <c r="A5288" s="4" t="s">
        <v>9339</v>
      </c>
      <c r="B5288" s="5" t="s">
        <v>5153</v>
      </c>
      <c r="C5288" s="5">
        <v>23044.75</v>
      </c>
      <c r="D5288" s="5" t="s">
        <v>20</v>
      </c>
      <c r="E5288" s="5" t="s">
        <v>27</v>
      </c>
      <c r="F5288" s="5" t="s">
        <v>22</v>
      </c>
      <c r="G5288" s="5" t="s">
        <v>38</v>
      </c>
      <c r="H5288" s="5">
        <v>784</v>
      </c>
      <c r="I5288" s="5">
        <v>22</v>
      </c>
      <c r="J5288" s="5">
        <v>0</v>
      </c>
      <c r="K5288" s="5">
        <v>22032.67</v>
      </c>
      <c r="L5288" s="5">
        <v>0</v>
      </c>
      <c r="M5288" s="5">
        <v>0.36</v>
      </c>
      <c r="N5288" s="5">
        <v>4</v>
      </c>
      <c r="O5288" s="6">
        <v>0</v>
      </c>
      <c r="P5288" s="5" t="str">
        <f>IF(Table2[[#This Row],[ip_risk_score]]&gt;0.8,"HIGH",IF(Table2[[#This Row],[ip_risk_score]]&gt;0.5,"MEDIUM","LOW"))</f>
        <v>LOW</v>
      </c>
      <c r="Q5288" s="5">
        <f>Table2[[#This Row],[transaction_amount]]-Table2[[#This Row],[avg_transaction_amount]]</f>
        <v>1012.0800000000017</v>
      </c>
    </row>
    <row r="5289" spans="1:17" x14ac:dyDescent="0.25">
      <c r="A5289" s="4" t="s">
        <v>9340</v>
      </c>
      <c r="B5289" s="5" t="s">
        <v>1642</v>
      </c>
      <c r="C5289" s="5">
        <v>35498.080000000002</v>
      </c>
      <c r="D5289" s="5" t="s">
        <v>26</v>
      </c>
      <c r="E5289" s="5" t="s">
        <v>21</v>
      </c>
      <c r="F5289" s="5" t="s">
        <v>28</v>
      </c>
      <c r="G5289" s="5" t="s">
        <v>48</v>
      </c>
      <c r="H5289" s="5">
        <v>1833</v>
      </c>
      <c r="I5289" s="5">
        <v>2</v>
      </c>
      <c r="J5289" s="5">
        <v>1</v>
      </c>
      <c r="K5289" s="5">
        <v>5262.34</v>
      </c>
      <c r="L5289" s="5">
        <v>0</v>
      </c>
      <c r="M5289" s="5">
        <v>0.76900000000000002</v>
      </c>
      <c r="N5289" s="5">
        <v>1</v>
      </c>
      <c r="O5289" s="6">
        <v>0</v>
      </c>
      <c r="P5289" s="5" t="str">
        <f>IF(Table2[[#This Row],[ip_risk_score]]&gt;0.8,"HIGH",IF(Table2[[#This Row],[ip_risk_score]]&gt;0.5,"MEDIUM","LOW"))</f>
        <v>MEDIUM</v>
      </c>
      <c r="Q5289" s="5">
        <f>Table2[[#This Row],[transaction_amount]]-Table2[[#This Row],[avg_transaction_amount]]</f>
        <v>30235.74</v>
      </c>
    </row>
    <row r="5290" spans="1:17" x14ac:dyDescent="0.25">
      <c r="A5290" s="4" t="s">
        <v>9341</v>
      </c>
      <c r="B5290" s="5" t="s">
        <v>9342</v>
      </c>
      <c r="C5290" s="5">
        <v>49186.39</v>
      </c>
      <c r="D5290" s="5" t="s">
        <v>20</v>
      </c>
      <c r="E5290" s="5" t="s">
        <v>27</v>
      </c>
      <c r="F5290" s="5" t="s">
        <v>22</v>
      </c>
      <c r="G5290" s="5" t="s">
        <v>48</v>
      </c>
      <c r="H5290" s="5">
        <v>594</v>
      </c>
      <c r="I5290" s="5">
        <v>23</v>
      </c>
      <c r="J5290" s="5">
        <v>1</v>
      </c>
      <c r="K5290" s="5">
        <v>1072.48</v>
      </c>
      <c r="L5290" s="5">
        <v>0</v>
      </c>
      <c r="M5290" s="5">
        <v>0.80900000000000005</v>
      </c>
      <c r="N5290" s="5">
        <v>9</v>
      </c>
      <c r="O5290" s="6">
        <v>0</v>
      </c>
      <c r="P5290" s="5" t="str">
        <f>IF(Table2[[#This Row],[ip_risk_score]]&gt;0.8,"HIGH",IF(Table2[[#This Row],[ip_risk_score]]&gt;0.5,"MEDIUM","LOW"))</f>
        <v>HIGH</v>
      </c>
      <c r="Q5290" s="5">
        <f>Table2[[#This Row],[transaction_amount]]-Table2[[#This Row],[avg_transaction_amount]]</f>
        <v>48113.909999999996</v>
      </c>
    </row>
    <row r="5291" spans="1:17" x14ac:dyDescent="0.25">
      <c r="A5291" s="4" t="s">
        <v>9343</v>
      </c>
      <c r="B5291" s="5" t="s">
        <v>941</v>
      </c>
      <c r="C5291" s="5">
        <v>2556.2600000000002</v>
      </c>
      <c r="D5291" s="5" t="s">
        <v>53</v>
      </c>
      <c r="E5291" s="5" t="s">
        <v>41</v>
      </c>
      <c r="F5291" s="5" t="s">
        <v>32</v>
      </c>
      <c r="G5291" s="5" t="s">
        <v>38</v>
      </c>
      <c r="H5291" s="5">
        <v>1242</v>
      </c>
      <c r="I5291" s="5">
        <v>5</v>
      </c>
      <c r="J5291" s="5">
        <v>4</v>
      </c>
      <c r="K5291" s="5">
        <v>13694.12</v>
      </c>
      <c r="L5291" s="5">
        <v>0</v>
      </c>
      <c r="M5291" s="5">
        <v>0.64500000000000002</v>
      </c>
      <c r="N5291" s="5">
        <v>8</v>
      </c>
      <c r="O5291" s="6">
        <v>0</v>
      </c>
      <c r="P5291" s="5" t="str">
        <f>IF(Table2[[#This Row],[ip_risk_score]]&gt;0.8,"HIGH",IF(Table2[[#This Row],[ip_risk_score]]&gt;0.5,"MEDIUM","LOW"))</f>
        <v>MEDIUM</v>
      </c>
      <c r="Q5291" s="5">
        <f>Table2[[#This Row],[transaction_amount]]-Table2[[#This Row],[avg_transaction_amount]]</f>
        <v>-11137.86</v>
      </c>
    </row>
    <row r="5292" spans="1:17" x14ac:dyDescent="0.25">
      <c r="A5292" s="4" t="s">
        <v>9344</v>
      </c>
      <c r="B5292" s="5" t="s">
        <v>9345</v>
      </c>
      <c r="C5292" s="5">
        <v>4879.8900000000003</v>
      </c>
      <c r="D5292" s="5" t="s">
        <v>26</v>
      </c>
      <c r="E5292" s="5" t="s">
        <v>41</v>
      </c>
      <c r="F5292" s="5" t="s">
        <v>28</v>
      </c>
      <c r="G5292" s="5" t="s">
        <v>48</v>
      </c>
      <c r="H5292" s="5">
        <v>1644</v>
      </c>
      <c r="I5292" s="5">
        <v>12</v>
      </c>
      <c r="J5292" s="5">
        <v>1</v>
      </c>
      <c r="K5292" s="5">
        <v>3073.65</v>
      </c>
      <c r="L5292" s="5">
        <v>0</v>
      </c>
      <c r="M5292" s="5">
        <v>0.27900000000000003</v>
      </c>
      <c r="N5292" s="5">
        <v>9</v>
      </c>
      <c r="O5292" s="6">
        <v>0</v>
      </c>
      <c r="P5292" s="5" t="str">
        <f>IF(Table2[[#This Row],[ip_risk_score]]&gt;0.8,"HIGH",IF(Table2[[#This Row],[ip_risk_score]]&gt;0.5,"MEDIUM","LOW"))</f>
        <v>LOW</v>
      </c>
      <c r="Q5292" s="5">
        <f>Table2[[#This Row],[transaction_amount]]-Table2[[#This Row],[avg_transaction_amount]]</f>
        <v>1806.2400000000002</v>
      </c>
    </row>
    <row r="5293" spans="1:17" x14ac:dyDescent="0.25">
      <c r="A5293" s="4" t="s">
        <v>9346</v>
      </c>
      <c r="B5293" s="5" t="s">
        <v>9347</v>
      </c>
      <c r="C5293" s="5">
        <v>36036.81</v>
      </c>
      <c r="D5293" s="5" t="s">
        <v>53</v>
      </c>
      <c r="E5293" s="5" t="s">
        <v>41</v>
      </c>
      <c r="F5293" s="5" t="s">
        <v>22</v>
      </c>
      <c r="G5293" s="5" t="s">
        <v>58</v>
      </c>
      <c r="H5293" s="5">
        <v>889</v>
      </c>
      <c r="I5293" s="5">
        <v>19</v>
      </c>
      <c r="J5293" s="5">
        <v>0</v>
      </c>
      <c r="K5293" s="5">
        <v>8254.73</v>
      </c>
      <c r="L5293" s="5">
        <v>1</v>
      </c>
      <c r="M5293" s="5">
        <v>0.80300000000000005</v>
      </c>
      <c r="N5293" s="5">
        <v>7</v>
      </c>
      <c r="O5293" s="6">
        <v>0</v>
      </c>
      <c r="P5293" s="5" t="str">
        <f>IF(Table2[[#This Row],[ip_risk_score]]&gt;0.8,"HIGH",IF(Table2[[#This Row],[ip_risk_score]]&gt;0.5,"MEDIUM","LOW"))</f>
        <v>HIGH</v>
      </c>
      <c r="Q5293" s="5">
        <f>Table2[[#This Row],[transaction_amount]]-Table2[[#This Row],[avg_transaction_amount]]</f>
        <v>27782.079999999998</v>
      </c>
    </row>
    <row r="5294" spans="1:17" x14ac:dyDescent="0.25">
      <c r="A5294" s="4" t="s">
        <v>9348</v>
      </c>
      <c r="B5294" s="5" t="s">
        <v>8745</v>
      </c>
      <c r="C5294" s="5">
        <v>14127.16</v>
      </c>
      <c r="D5294" s="5" t="s">
        <v>20</v>
      </c>
      <c r="E5294" s="5" t="s">
        <v>27</v>
      </c>
      <c r="F5294" s="5" t="s">
        <v>22</v>
      </c>
      <c r="G5294" s="5" t="s">
        <v>58</v>
      </c>
      <c r="H5294" s="5">
        <v>1945</v>
      </c>
      <c r="I5294" s="5">
        <v>14</v>
      </c>
      <c r="J5294" s="5">
        <v>3</v>
      </c>
      <c r="K5294" s="5">
        <v>17583.71</v>
      </c>
      <c r="L5294" s="5">
        <v>0</v>
      </c>
      <c r="M5294" s="5">
        <v>0.252</v>
      </c>
      <c r="N5294" s="5">
        <v>5</v>
      </c>
      <c r="O5294" s="6">
        <v>0</v>
      </c>
      <c r="P5294" s="5" t="str">
        <f>IF(Table2[[#This Row],[ip_risk_score]]&gt;0.8,"HIGH",IF(Table2[[#This Row],[ip_risk_score]]&gt;0.5,"MEDIUM","LOW"))</f>
        <v>LOW</v>
      </c>
      <c r="Q5294" s="5">
        <f>Table2[[#This Row],[transaction_amount]]-Table2[[#This Row],[avg_transaction_amount]]</f>
        <v>-3456.5499999999993</v>
      </c>
    </row>
    <row r="5295" spans="1:17" x14ac:dyDescent="0.25">
      <c r="A5295" s="4" t="s">
        <v>9349</v>
      </c>
      <c r="B5295" s="5" t="s">
        <v>7653</v>
      </c>
      <c r="C5295" s="5">
        <v>9255.85</v>
      </c>
      <c r="D5295" s="5" t="s">
        <v>20</v>
      </c>
      <c r="E5295" s="5" t="s">
        <v>27</v>
      </c>
      <c r="F5295" s="5" t="s">
        <v>32</v>
      </c>
      <c r="G5295" s="5" t="s">
        <v>23</v>
      </c>
      <c r="H5295" s="5">
        <v>907</v>
      </c>
      <c r="I5295" s="5">
        <v>3</v>
      </c>
      <c r="J5295" s="5">
        <v>2</v>
      </c>
      <c r="K5295" s="5">
        <v>4628.42</v>
      </c>
      <c r="L5295" s="5">
        <v>0</v>
      </c>
      <c r="M5295" s="5">
        <v>0.30299999999999999</v>
      </c>
      <c r="N5295" s="5">
        <v>7</v>
      </c>
      <c r="O5295" s="6">
        <v>0</v>
      </c>
      <c r="P5295" s="5" t="str">
        <f>IF(Table2[[#This Row],[ip_risk_score]]&gt;0.8,"HIGH",IF(Table2[[#This Row],[ip_risk_score]]&gt;0.5,"MEDIUM","LOW"))</f>
        <v>LOW</v>
      </c>
      <c r="Q5295" s="5">
        <f>Table2[[#This Row],[transaction_amount]]-Table2[[#This Row],[avg_transaction_amount]]</f>
        <v>4627.43</v>
      </c>
    </row>
    <row r="5296" spans="1:17" x14ac:dyDescent="0.25">
      <c r="A5296" s="4" t="s">
        <v>9350</v>
      </c>
      <c r="B5296" s="5" t="s">
        <v>505</v>
      </c>
      <c r="C5296" s="5">
        <v>2016.13</v>
      </c>
      <c r="D5296" s="5" t="s">
        <v>26</v>
      </c>
      <c r="E5296" s="5" t="s">
        <v>41</v>
      </c>
      <c r="F5296" s="5" t="s">
        <v>28</v>
      </c>
      <c r="G5296" s="5" t="s">
        <v>58</v>
      </c>
      <c r="H5296" s="5">
        <v>1972</v>
      </c>
      <c r="I5296" s="5">
        <v>19</v>
      </c>
      <c r="J5296" s="5">
        <v>3</v>
      </c>
      <c r="K5296" s="5">
        <v>951.94</v>
      </c>
      <c r="L5296" s="5">
        <v>0</v>
      </c>
      <c r="M5296" s="5">
        <v>0.60899999999999999</v>
      </c>
      <c r="N5296" s="5">
        <v>2</v>
      </c>
      <c r="O5296" s="6">
        <v>0</v>
      </c>
      <c r="P5296" s="5" t="str">
        <f>IF(Table2[[#This Row],[ip_risk_score]]&gt;0.8,"HIGH",IF(Table2[[#This Row],[ip_risk_score]]&gt;0.5,"MEDIUM","LOW"))</f>
        <v>MEDIUM</v>
      </c>
      <c r="Q5296" s="5">
        <f>Table2[[#This Row],[transaction_amount]]-Table2[[#This Row],[avg_transaction_amount]]</f>
        <v>1064.19</v>
      </c>
    </row>
    <row r="5297" spans="1:17" x14ac:dyDescent="0.25">
      <c r="A5297" s="4" t="s">
        <v>9351</v>
      </c>
      <c r="B5297" s="5" t="s">
        <v>9352</v>
      </c>
      <c r="C5297" s="5">
        <v>1141.24</v>
      </c>
      <c r="D5297" s="5" t="s">
        <v>26</v>
      </c>
      <c r="E5297" s="5" t="s">
        <v>27</v>
      </c>
      <c r="F5297" s="5" t="s">
        <v>22</v>
      </c>
      <c r="G5297" s="5" t="s">
        <v>38</v>
      </c>
      <c r="H5297" s="5">
        <v>1576</v>
      </c>
      <c r="I5297" s="5">
        <v>6</v>
      </c>
      <c r="J5297" s="5">
        <v>0</v>
      </c>
      <c r="K5297" s="5">
        <v>16682.560000000001</v>
      </c>
      <c r="L5297" s="5">
        <v>0</v>
      </c>
      <c r="M5297" s="5">
        <v>0.68899999999999995</v>
      </c>
      <c r="N5297" s="5">
        <v>7</v>
      </c>
      <c r="O5297" s="6">
        <v>1</v>
      </c>
      <c r="P5297" s="5" t="str">
        <f>IF(Table2[[#This Row],[ip_risk_score]]&gt;0.8,"HIGH",IF(Table2[[#This Row],[ip_risk_score]]&gt;0.5,"MEDIUM","LOW"))</f>
        <v>MEDIUM</v>
      </c>
      <c r="Q5297" s="5">
        <f>Table2[[#This Row],[transaction_amount]]-Table2[[#This Row],[avg_transaction_amount]]</f>
        <v>-15541.320000000002</v>
      </c>
    </row>
    <row r="5298" spans="1:17" x14ac:dyDescent="0.25">
      <c r="A5298" s="4" t="s">
        <v>9353</v>
      </c>
      <c r="B5298" s="5" t="s">
        <v>9354</v>
      </c>
      <c r="C5298" s="5">
        <v>38735.56</v>
      </c>
      <c r="D5298" s="5" t="s">
        <v>26</v>
      </c>
      <c r="E5298" s="5" t="s">
        <v>31</v>
      </c>
      <c r="F5298" s="5" t="s">
        <v>22</v>
      </c>
      <c r="G5298" s="5" t="s">
        <v>58</v>
      </c>
      <c r="H5298" s="5">
        <v>857</v>
      </c>
      <c r="I5298" s="5">
        <v>21</v>
      </c>
      <c r="J5298" s="5">
        <v>0</v>
      </c>
      <c r="K5298" s="5">
        <v>14040.2</v>
      </c>
      <c r="L5298" s="5">
        <v>0</v>
      </c>
      <c r="M5298" s="5">
        <v>0.371</v>
      </c>
      <c r="N5298" s="5">
        <v>4</v>
      </c>
      <c r="O5298" s="6">
        <v>0</v>
      </c>
      <c r="P5298" s="5" t="str">
        <f>IF(Table2[[#This Row],[ip_risk_score]]&gt;0.8,"HIGH",IF(Table2[[#This Row],[ip_risk_score]]&gt;0.5,"MEDIUM","LOW"))</f>
        <v>LOW</v>
      </c>
      <c r="Q5298" s="5">
        <f>Table2[[#This Row],[transaction_amount]]-Table2[[#This Row],[avg_transaction_amount]]</f>
        <v>24695.359999999997</v>
      </c>
    </row>
    <row r="5299" spans="1:17" x14ac:dyDescent="0.25">
      <c r="A5299" s="4" t="s">
        <v>9355</v>
      </c>
      <c r="B5299" s="5" t="s">
        <v>9356</v>
      </c>
      <c r="C5299" s="5">
        <v>6764.95</v>
      </c>
      <c r="D5299" s="5" t="s">
        <v>53</v>
      </c>
      <c r="E5299" s="5" t="s">
        <v>27</v>
      </c>
      <c r="F5299" s="5" t="s">
        <v>22</v>
      </c>
      <c r="G5299" s="5" t="s">
        <v>23</v>
      </c>
      <c r="H5299" s="5">
        <v>1976</v>
      </c>
      <c r="I5299" s="5">
        <v>17</v>
      </c>
      <c r="J5299" s="5">
        <v>0</v>
      </c>
      <c r="K5299" s="5">
        <v>9258.4599999999991</v>
      </c>
      <c r="L5299" s="5">
        <v>0</v>
      </c>
      <c r="M5299" s="5">
        <v>0.59099999999999997</v>
      </c>
      <c r="N5299" s="5">
        <v>5</v>
      </c>
      <c r="O5299" s="6">
        <v>0</v>
      </c>
      <c r="P5299" s="5" t="str">
        <f>IF(Table2[[#This Row],[ip_risk_score]]&gt;0.8,"HIGH",IF(Table2[[#This Row],[ip_risk_score]]&gt;0.5,"MEDIUM","LOW"))</f>
        <v>MEDIUM</v>
      </c>
      <c r="Q5299" s="5">
        <f>Table2[[#This Row],[transaction_amount]]-Table2[[#This Row],[avg_transaction_amount]]</f>
        <v>-2493.5099999999993</v>
      </c>
    </row>
    <row r="5300" spans="1:17" x14ac:dyDescent="0.25">
      <c r="A5300" s="4" t="s">
        <v>9357</v>
      </c>
      <c r="B5300" s="5" t="s">
        <v>270</v>
      </c>
      <c r="C5300" s="5">
        <v>23412.639999999999</v>
      </c>
      <c r="D5300" s="5" t="s">
        <v>20</v>
      </c>
      <c r="E5300" s="5" t="s">
        <v>31</v>
      </c>
      <c r="F5300" s="5" t="s">
        <v>22</v>
      </c>
      <c r="G5300" s="5" t="s">
        <v>33</v>
      </c>
      <c r="H5300" s="5">
        <v>1578</v>
      </c>
      <c r="I5300" s="5">
        <v>20</v>
      </c>
      <c r="J5300" s="5">
        <v>4</v>
      </c>
      <c r="K5300" s="5">
        <v>14116.7</v>
      </c>
      <c r="L5300" s="5">
        <v>0</v>
      </c>
      <c r="M5300" s="5">
        <v>0.248</v>
      </c>
      <c r="N5300" s="5">
        <v>7</v>
      </c>
      <c r="O5300" s="6">
        <v>0</v>
      </c>
      <c r="P5300" s="5" t="str">
        <f>IF(Table2[[#This Row],[ip_risk_score]]&gt;0.8,"HIGH",IF(Table2[[#This Row],[ip_risk_score]]&gt;0.5,"MEDIUM","LOW"))</f>
        <v>LOW</v>
      </c>
      <c r="Q5300" s="5">
        <f>Table2[[#This Row],[transaction_amount]]-Table2[[#This Row],[avg_transaction_amount]]</f>
        <v>9295.9399999999987</v>
      </c>
    </row>
    <row r="5301" spans="1:17" x14ac:dyDescent="0.25">
      <c r="A5301" s="4" t="s">
        <v>9358</v>
      </c>
      <c r="B5301" s="5" t="s">
        <v>9359</v>
      </c>
      <c r="C5301" s="5">
        <v>30314.55</v>
      </c>
      <c r="D5301" s="5" t="s">
        <v>20</v>
      </c>
      <c r="E5301" s="5" t="s">
        <v>41</v>
      </c>
      <c r="F5301" s="5" t="s">
        <v>22</v>
      </c>
      <c r="G5301" s="5" t="s">
        <v>33</v>
      </c>
      <c r="H5301" s="5">
        <v>734</v>
      </c>
      <c r="I5301" s="5">
        <v>20</v>
      </c>
      <c r="J5301" s="5">
        <v>1</v>
      </c>
      <c r="K5301" s="5">
        <v>20537.330000000002</v>
      </c>
      <c r="L5301" s="5">
        <v>1</v>
      </c>
      <c r="M5301" s="5">
        <v>0.79500000000000004</v>
      </c>
      <c r="N5301" s="5">
        <v>2</v>
      </c>
      <c r="O5301" s="6">
        <v>0</v>
      </c>
      <c r="P5301" s="5" t="str">
        <f>IF(Table2[[#This Row],[ip_risk_score]]&gt;0.8,"HIGH",IF(Table2[[#This Row],[ip_risk_score]]&gt;0.5,"MEDIUM","LOW"))</f>
        <v>MEDIUM</v>
      </c>
      <c r="Q5301" s="5">
        <f>Table2[[#This Row],[transaction_amount]]-Table2[[#This Row],[avg_transaction_amount]]</f>
        <v>9777.2199999999975</v>
      </c>
    </row>
    <row r="5302" spans="1:17" x14ac:dyDescent="0.25">
      <c r="A5302" s="4" t="s">
        <v>9360</v>
      </c>
      <c r="B5302" s="5" t="s">
        <v>9361</v>
      </c>
      <c r="C5302" s="5">
        <v>21446.17</v>
      </c>
      <c r="D5302" s="5" t="s">
        <v>53</v>
      </c>
      <c r="E5302" s="5" t="s">
        <v>27</v>
      </c>
      <c r="F5302" s="5" t="s">
        <v>22</v>
      </c>
      <c r="G5302" s="5" t="s">
        <v>38</v>
      </c>
      <c r="H5302" s="5">
        <v>666</v>
      </c>
      <c r="I5302" s="5">
        <v>21</v>
      </c>
      <c r="J5302" s="5">
        <v>0</v>
      </c>
      <c r="K5302" s="5">
        <v>3359.12</v>
      </c>
      <c r="L5302" s="5">
        <v>0</v>
      </c>
      <c r="M5302" s="5">
        <v>0.99199999999999999</v>
      </c>
      <c r="N5302" s="5">
        <v>5</v>
      </c>
      <c r="O5302" s="6">
        <v>0</v>
      </c>
      <c r="P5302" s="5" t="str">
        <f>IF(Table2[[#This Row],[ip_risk_score]]&gt;0.8,"HIGH",IF(Table2[[#This Row],[ip_risk_score]]&gt;0.5,"MEDIUM","LOW"))</f>
        <v>HIGH</v>
      </c>
      <c r="Q5302" s="5">
        <f>Table2[[#This Row],[transaction_amount]]-Table2[[#This Row],[avg_transaction_amount]]</f>
        <v>18087.05</v>
      </c>
    </row>
    <row r="5303" spans="1:17" x14ac:dyDescent="0.25">
      <c r="A5303" s="4" t="s">
        <v>9362</v>
      </c>
      <c r="B5303" s="5" t="s">
        <v>9363</v>
      </c>
      <c r="C5303" s="5">
        <v>1403.98</v>
      </c>
      <c r="D5303" s="5" t="s">
        <v>26</v>
      </c>
      <c r="E5303" s="5" t="s">
        <v>41</v>
      </c>
      <c r="F5303" s="5" t="s">
        <v>22</v>
      </c>
      <c r="G5303" s="5" t="s">
        <v>23</v>
      </c>
      <c r="H5303" s="5">
        <v>620</v>
      </c>
      <c r="I5303" s="5">
        <v>6</v>
      </c>
      <c r="J5303" s="5">
        <v>2</v>
      </c>
      <c r="K5303" s="5">
        <v>7745.11</v>
      </c>
      <c r="L5303" s="5">
        <v>0</v>
      </c>
      <c r="M5303" s="5">
        <v>0.69799999999999995</v>
      </c>
      <c r="N5303" s="5">
        <v>2</v>
      </c>
      <c r="O5303" s="6">
        <v>0</v>
      </c>
      <c r="P5303" s="5" t="str">
        <f>IF(Table2[[#This Row],[ip_risk_score]]&gt;0.8,"HIGH",IF(Table2[[#This Row],[ip_risk_score]]&gt;0.5,"MEDIUM","LOW"))</f>
        <v>MEDIUM</v>
      </c>
      <c r="Q5303" s="5">
        <f>Table2[[#This Row],[transaction_amount]]-Table2[[#This Row],[avg_transaction_amount]]</f>
        <v>-6341.1299999999992</v>
      </c>
    </row>
    <row r="5304" spans="1:17" x14ac:dyDescent="0.25">
      <c r="A5304" s="4" t="s">
        <v>9364</v>
      </c>
      <c r="B5304" s="5" t="s">
        <v>4727</v>
      </c>
      <c r="C5304" s="5">
        <v>39185.9</v>
      </c>
      <c r="D5304" s="5" t="s">
        <v>26</v>
      </c>
      <c r="E5304" s="5" t="s">
        <v>21</v>
      </c>
      <c r="F5304" s="5" t="s">
        <v>22</v>
      </c>
      <c r="G5304" s="5" t="s">
        <v>58</v>
      </c>
      <c r="H5304" s="5">
        <v>1855</v>
      </c>
      <c r="I5304" s="5">
        <v>11</v>
      </c>
      <c r="J5304" s="5">
        <v>1</v>
      </c>
      <c r="K5304" s="5">
        <v>23869.32</v>
      </c>
      <c r="L5304" s="5">
        <v>0</v>
      </c>
      <c r="M5304" s="5">
        <v>0.31900000000000001</v>
      </c>
      <c r="N5304" s="5">
        <v>6</v>
      </c>
      <c r="O5304" s="6">
        <v>0</v>
      </c>
      <c r="P5304" s="5" t="str">
        <f>IF(Table2[[#This Row],[ip_risk_score]]&gt;0.8,"HIGH",IF(Table2[[#This Row],[ip_risk_score]]&gt;0.5,"MEDIUM","LOW"))</f>
        <v>LOW</v>
      </c>
      <c r="Q5304" s="5">
        <f>Table2[[#This Row],[transaction_amount]]-Table2[[#This Row],[avg_transaction_amount]]</f>
        <v>15316.580000000002</v>
      </c>
    </row>
    <row r="5305" spans="1:17" x14ac:dyDescent="0.25">
      <c r="A5305" s="4" t="s">
        <v>9365</v>
      </c>
      <c r="B5305" s="5" t="s">
        <v>1798</v>
      </c>
      <c r="C5305" s="5">
        <v>575.14</v>
      </c>
      <c r="D5305" s="5" t="s">
        <v>53</v>
      </c>
      <c r="E5305" s="5" t="s">
        <v>27</v>
      </c>
      <c r="F5305" s="5" t="s">
        <v>22</v>
      </c>
      <c r="G5305" s="5" t="s">
        <v>23</v>
      </c>
      <c r="H5305" s="5">
        <v>1343</v>
      </c>
      <c r="I5305" s="5">
        <v>10</v>
      </c>
      <c r="J5305" s="5">
        <v>1</v>
      </c>
      <c r="K5305" s="5">
        <v>20136.669999999998</v>
      </c>
      <c r="L5305" s="5">
        <v>1</v>
      </c>
      <c r="M5305" s="5">
        <v>0.34899999999999998</v>
      </c>
      <c r="N5305" s="5">
        <v>8</v>
      </c>
      <c r="O5305" s="6">
        <v>0</v>
      </c>
      <c r="P5305" s="5" t="str">
        <f>IF(Table2[[#This Row],[ip_risk_score]]&gt;0.8,"HIGH",IF(Table2[[#This Row],[ip_risk_score]]&gt;0.5,"MEDIUM","LOW"))</f>
        <v>LOW</v>
      </c>
      <c r="Q5305" s="5">
        <f>Table2[[#This Row],[transaction_amount]]-Table2[[#This Row],[avg_transaction_amount]]</f>
        <v>-19561.53</v>
      </c>
    </row>
    <row r="5306" spans="1:17" x14ac:dyDescent="0.25">
      <c r="A5306" s="4" t="s">
        <v>9366</v>
      </c>
      <c r="B5306" s="5" t="s">
        <v>7027</v>
      </c>
      <c r="C5306" s="5">
        <v>38106.400000000001</v>
      </c>
      <c r="D5306" s="5" t="s">
        <v>20</v>
      </c>
      <c r="E5306" s="5" t="s">
        <v>27</v>
      </c>
      <c r="F5306" s="5" t="s">
        <v>22</v>
      </c>
      <c r="G5306" s="5" t="s">
        <v>48</v>
      </c>
      <c r="H5306" s="5">
        <v>1033</v>
      </c>
      <c r="I5306" s="5">
        <v>23</v>
      </c>
      <c r="J5306" s="5">
        <v>4</v>
      </c>
      <c r="K5306" s="5">
        <v>8060.98</v>
      </c>
      <c r="L5306" s="5">
        <v>0</v>
      </c>
      <c r="M5306" s="5">
        <v>3.1E-2</v>
      </c>
      <c r="N5306" s="5">
        <v>7</v>
      </c>
      <c r="O5306" s="6">
        <v>0</v>
      </c>
      <c r="P5306" s="5" t="str">
        <f>IF(Table2[[#This Row],[ip_risk_score]]&gt;0.8,"HIGH",IF(Table2[[#This Row],[ip_risk_score]]&gt;0.5,"MEDIUM","LOW"))</f>
        <v>LOW</v>
      </c>
      <c r="Q5306" s="5">
        <f>Table2[[#This Row],[transaction_amount]]-Table2[[#This Row],[avg_transaction_amount]]</f>
        <v>30045.420000000002</v>
      </c>
    </row>
    <row r="5307" spans="1:17" x14ac:dyDescent="0.25">
      <c r="A5307" s="4" t="s">
        <v>9367</v>
      </c>
      <c r="B5307" s="5" t="s">
        <v>5862</v>
      </c>
      <c r="C5307" s="5">
        <v>44670.559999999998</v>
      </c>
      <c r="D5307" s="5" t="s">
        <v>20</v>
      </c>
      <c r="E5307" s="5" t="s">
        <v>41</v>
      </c>
      <c r="F5307" s="5" t="s">
        <v>28</v>
      </c>
      <c r="G5307" s="5" t="s">
        <v>23</v>
      </c>
      <c r="H5307" s="5">
        <v>956</v>
      </c>
      <c r="I5307" s="5">
        <v>11</v>
      </c>
      <c r="J5307" s="5">
        <v>3</v>
      </c>
      <c r="K5307" s="5">
        <v>12004.7</v>
      </c>
      <c r="L5307" s="5">
        <v>0</v>
      </c>
      <c r="M5307" s="5">
        <v>0.64700000000000002</v>
      </c>
      <c r="N5307" s="5">
        <v>5</v>
      </c>
      <c r="O5307" s="6">
        <v>0</v>
      </c>
      <c r="P5307" s="5" t="str">
        <f>IF(Table2[[#This Row],[ip_risk_score]]&gt;0.8,"HIGH",IF(Table2[[#This Row],[ip_risk_score]]&gt;0.5,"MEDIUM","LOW"))</f>
        <v>MEDIUM</v>
      </c>
      <c r="Q5307" s="5">
        <f>Table2[[#This Row],[transaction_amount]]-Table2[[#This Row],[avg_transaction_amount]]</f>
        <v>32665.859999999997</v>
      </c>
    </row>
    <row r="5308" spans="1:17" x14ac:dyDescent="0.25">
      <c r="A5308" s="4" t="s">
        <v>9368</v>
      </c>
      <c r="B5308" s="5" t="s">
        <v>4467</v>
      </c>
      <c r="C5308" s="5">
        <v>21670.35</v>
      </c>
      <c r="D5308" s="5" t="s">
        <v>20</v>
      </c>
      <c r="E5308" s="5" t="s">
        <v>41</v>
      </c>
      <c r="F5308" s="5" t="s">
        <v>32</v>
      </c>
      <c r="G5308" s="5" t="s">
        <v>58</v>
      </c>
      <c r="H5308" s="5">
        <v>189</v>
      </c>
      <c r="I5308" s="5">
        <v>14</v>
      </c>
      <c r="J5308" s="5">
        <v>1</v>
      </c>
      <c r="K5308" s="5">
        <v>3680.51</v>
      </c>
      <c r="L5308" s="5">
        <v>0</v>
      </c>
      <c r="M5308" s="5">
        <v>0.6</v>
      </c>
      <c r="N5308" s="5">
        <v>3</v>
      </c>
      <c r="O5308" s="6">
        <v>0</v>
      </c>
      <c r="P5308" s="5" t="str">
        <f>IF(Table2[[#This Row],[ip_risk_score]]&gt;0.8,"HIGH",IF(Table2[[#This Row],[ip_risk_score]]&gt;0.5,"MEDIUM","LOW"))</f>
        <v>MEDIUM</v>
      </c>
      <c r="Q5308" s="5">
        <f>Table2[[#This Row],[transaction_amount]]-Table2[[#This Row],[avg_transaction_amount]]</f>
        <v>17989.839999999997</v>
      </c>
    </row>
    <row r="5309" spans="1:17" x14ac:dyDescent="0.25">
      <c r="A5309" s="4" t="s">
        <v>9369</v>
      </c>
      <c r="B5309" s="5" t="s">
        <v>9370</v>
      </c>
      <c r="C5309" s="5">
        <v>26800.35</v>
      </c>
      <c r="D5309" s="5" t="s">
        <v>20</v>
      </c>
      <c r="E5309" s="5" t="s">
        <v>41</v>
      </c>
      <c r="F5309" s="5" t="s">
        <v>32</v>
      </c>
      <c r="G5309" s="5" t="s">
        <v>38</v>
      </c>
      <c r="H5309" s="5">
        <v>656</v>
      </c>
      <c r="I5309" s="5">
        <v>7</v>
      </c>
      <c r="J5309" s="5">
        <v>1</v>
      </c>
      <c r="K5309" s="5">
        <v>7668.52</v>
      </c>
      <c r="L5309" s="5">
        <v>0</v>
      </c>
      <c r="M5309" s="5">
        <v>0.95499999999999996</v>
      </c>
      <c r="N5309" s="5">
        <v>4</v>
      </c>
      <c r="O5309" s="6">
        <v>0</v>
      </c>
      <c r="P5309" s="5" t="str">
        <f>IF(Table2[[#This Row],[ip_risk_score]]&gt;0.8,"HIGH",IF(Table2[[#This Row],[ip_risk_score]]&gt;0.5,"MEDIUM","LOW"))</f>
        <v>HIGH</v>
      </c>
      <c r="Q5309" s="5">
        <f>Table2[[#This Row],[transaction_amount]]-Table2[[#This Row],[avg_transaction_amount]]</f>
        <v>19131.829999999998</v>
      </c>
    </row>
    <row r="5310" spans="1:17" x14ac:dyDescent="0.25">
      <c r="A5310" s="4" t="s">
        <v>9371</v>
      </c>
      <c r="B5310" s="5" t="s">
        <v>2447</v>
      </c>
      <c r="C5310" s="5">
        <v>23875.32</v>
      </c>
      <c r="D5310" s="5" t="s">
        <v>53</v>
      </c>
      <c r="E5310" s="5" t="s">
        <v>21</v>
      </c>
      <c r="F5310" s="5" t="s">
        <v>32</v>
      </c>
      <c r="G5310" s="5" t="s">
        <v>48</v>
      </c>
      <c r="H5310" s="5">
        <v>447</v>
      </c>
      <c r="I5310" s="5">
        <v>10</v>
      </c>
      <c r="J5310" s="5">
        <v>0</v>
      </c>
      <c r="K5310" s="5">
        <v>25250.44</v>
      </c>
      <c r="L5310" s="5">
        <v>0</v>
      </c>
      <c r="M5310" s="5">
        <v>0.40200000000000002</v>
      </c>
      <c r="N5310" s="5">
        <v>2</v>
      </c>
      <c r="O5310" s="6">
        <v>0</v>
      </c>
      <c r="P5310" s="5" t="str">
        <f>IF(Table2[[#This Row],[ip_risk_score]]&gt;0.8,"HIGH",IF(Table2[[#This Row],[ip_risk_score]]&gt;0.5,"MEDIUM","LOW"))</f>
        <v>LOW</v>
      </c>
      <c r="Q5310" s="5">
        <f>Table2[[#This Row],[transaction_amount]]-Table2[[#This Row],[avg_transaction_amount]]</f>
        <v>-1375.119999999999</v>
      </c>
    </row>
    <row r="5311" spans="1:17" x14ac:dyDescent="0.25">
      <c r="A5311" s="4" t="s">
        <v>9372</v>
      </c>
      <c r="B5311" s="5" t="s">
        <v>9373</v>
      </c>
      <c r="C5311" s="5">
        <v>19490.97</v>
      </c>
      <c r="D5311" s="5" t="s">
        <v>20</v>
      </c>
      <c r="E5311" s="5" t="s">
        <v>21</v>
      </c>
      <c r="F5311" s="5" t="s">
        <v>22</v>
      </c>
      <c r="G5311" s="5" t="s">
        <v>23</v>
      </c>
      <c r="H5311" s="5">
        <v>1510</v>
      </c>
      <c r="I5311" s="5">
        <v>20</v>
      </c>
      <c r="J5311" s="5">
        <v>2</v>
      </c>
      <c r="K5311" s="5">
        <v>13268.28</v>
      </c>
      <c r="L5311" s="5">
        <v>0</v>
      </c>
      <c r="M5311" s="5">
        <v>0.93300000000000005</v>
      </c>
      <c r="N5311" s="5">
        <v>6</v>
      </c>
      <c r="O5311" s="6">
        <v>0</v>
      </c>
      <c r="P5311" s="5" t="str">
        <f>IF(Table2[[#This Row],[ip_risk_score]]&gt;0.8,"HIGH",IF(Table2[[#This Row],[ip_risk_score]]&gt;0.5,"MEDIUM","LOW"))</f>
        <v>HIGH</v>
      </c>
      <c r="Q5311" s="5">
        <f>Table2[[#This Row],[transaction_amount]]-Table2[[#This Row],[avg_transaction_amount]]</f>
        <v>6222.6900000000005</v>
      </c>
    </row>
    <row r="5312" spans="1:17" x14ac:dyDescent="0.25">
      <c r="A5312" s="4" t="s">
        <v>9374</v>
      </c>
      <c r="B5312" s="5" t="s">
        <v>1305</v>
      </c>
      <c r="C5312" s="5">
        <v>44376.86</v>
      </c>
      <c r="D5312" s="5" t="s">
        <v>53</v>
      </c>
      <c r="E5312" s="5" t="s">
        <v>41</v>
      </c>
      <c r="F5312" s="5" t="s">
        <v>32</v>
      </c>
      <c r="G5312" s="5" t="s">
        <v>33</v>
      </c>
      <c r="H5312" s="5">
        <v>404</v>
      </c>
      <c r="I5312" s="5">
        <v>17</v>
      </c>
      <c r="J5312" s="5">
        <v>0</v>
      </c>
      <c r="K5312" s="5">
        <v>19244.759999999998</v>
      </c>
      <c r="L5312" s="5">
        <v>0</v>
      </c>
      <c r="M5312" s="5">
        <v>0.76</v>
      </c>
      <c r="N5312" s="5">
        <v>8</v>
      </c>
      <c r="O5312" s="6">
        <v>0</v>
      </c>
      <c r="P5312" s="5" t="str">
        <f>IF(Table2[[#This Row],[ip_risk_score]]&gt;0.8,"HIGH",IF(Table2[[#This Row],[ip_risk_score]]&gt;0.5,"MEDIUM","LOW"))</f>
        <v>MEDIUM</v>
      </c>
      <c r="Q5312" s="5">
        <f>Table2[[#This Row],[transaction_amount]]-Table2[[#This Row],[avg_transaction_amount]]</f>
        <v>25132.100000000002</v>
      </c>
    </row>
    <row r="5313" spans="1:17" x14ac:dyDescent="0.25">
      <c r="A5313" s="4" t="s">
        <v>9375</v>
      </c>
      <c r="B5313" s="5" t="s">
        <v>1117</v>
      </c>
      <c r="C5313" s="5">
        <v>44701.98</v>
      </c>
      <c r="D5313" s="5" t="s">
        <v>26</v>
      </c>
      <c r="E5313" s="5" t="s">
        <v>27</v>
      </c>
      <c r="F5313" s="5" t="s">
        <v>22</v>
      </c>
      <c r="G5313" s="5" t="s">
        <v>58</v>
      </c>
      <c r="H5313" s="5">
        <v>1735</v>
      </c>
      <c r="I5313" s="5">
        <v>9</v>
      </c>
      <c r="J5313" s="5">
        <v>2</v>
      </c>
      <c r="K5313" s="5">
        <v>4876.2700000000004</v>
      </c>
      <c r="L5313" s="5">
        <v>0</v>
      </c>
      <c r="M5313" s="5">
        <v>0.28799999999999998</v>
      </c>
      <c r="N5313" s="5">
        <v>8</v>
      </c>
      <c r="O5313" s="6">
        <v>0</v>
      </c>
      <c r="P5313" s="5" t="str">
        <f>IF(Table2[[#This Row],[ip_risk_score]]&gt;0.8,"HIGH",IF(Table2[[#This Row],[ip_risk_score]]&gt;0.5,"MEDIUM","LOW"))</f>
        <v>LOW</v>
      </c>
      <c r="Q5313" s="5">
        <f>Table2[[#This Row],[transaction_amount]]-Table2[[#This Row],[avg_transaction_amount]]</f>
        <v>39825.710000000006</v>
      </c>
    </row>
    <row r="5314" spans="1:17" x14ac:dyDescent="0.25">
      <c r="A5314" s="4" t="s">
        <v>9376</v>
      </c>
      <c r="B5314" s="5" t="s">
        <v>5488</v>
      </c>
      <c r="C5314" s="5">
        <v>16824.03</v>
      </c>
      <c r="D5314" s="5" t="s">
        <v>53</v>
      </c>
      <c r="E5314" s="5" t="s">
        <v>27</v>
      </c>
      <c r="F5314" s="5" t="s">
        <v>28</v>
      </c>
      <c r="G5314" s="5" t="s">
        <v>38</v>
      </c>
      <c r="H5314" s="5">
        <v>1575</v>
      </c>
      <c r="I5314" s="5">
        <v>7</v>
      </c>
      <c r="J5314" s="5">
        <v>1</v>
      </c>
      <c r="K5314" s="5">
        <v>5580.84</v>
      </c>
      <c r="L5314" s="5">
        <v>0</v>
      </c>
      <c r="M5314" s="5">
        <v>1.6E-2</v>
      </c>
      <c r="N5314" s="5">
        <v>9</v>
      </c>
      <c r="O5314" s="6">
        <v>0</v>
      </c>
      <c r="P5314" s="5" t="str">
        <f>IF(Table2[[#This Row],[ip_risk_score]]&gt;0.8,"HIGH",IF(Table2[[#This Row],[ip_risk_score]]&gt;0.5,"MEDIUM","LOW"))</f>
        <v>LOW</v>
      </c>
      <c r="Q5314" s="5">
        <f>Table2[[#This Row],[transaction_amount]]-Table2[[#This Row],[avg_transaction_amount]]</f>
        <v>11243.189999999999</v>
      </c>
    </row>
    <row r="5315" spans="1:17" x14ac:dyDescent="0.25">
      <c r="A5315" s="4" t="s">
        <v>9377</v>
      </c>
      <c r="B5315" s="5" t="s">
        <v>9378</v>
      </c>
      <c r="C5315" s="5">
        <v>30772.73</v>
      </c>
      <c r="D5315" s="5" t="s">
        <v>20</v>
      </c>
      <c r="E5315" s="5" t="s">
        <v>41</v>
      </c>
      <c r="F5315" s="5" t="s">
        <v>32</v>
      </c>
      <c r="G5315" s="5" t="s">
        <v>58</v>
      </c>
      <c r="H5315" s="5">
        <v>603</v>
      </c>
      <c r="I5315" s="5">
        <v>5</v>
      </c>
      <c r="J5315" s="5">
        <v>2</v>
      </c>
      <c r="K5315" s="5">
        <v>28233.54</v>
      </c>
      <c r="L5315" s="5">
        <v>0</v>
      </c>
      <c r="M5315" s="5">
        <v>0.72699999999999998</v>
      </c>
      <c r="N5315" s="5">
        <v>5</v>
      </c>
      <c r="O5315" s="6">
        <v>0</v>
      </c>
      <c r="P5315" s="5" t="str">
        <f>IF(Table2[[#This Row],[ip_risk_score]]&gt;0.8,"HIGH",IF(Table2[[#This Row],[ip_risk_score]]&gt;0.5,"MEDIUM","LOW"))</f>
        <v>MEDIUM</v>
      </c>
      <c r="Q5315" s="5">
        <f>Table2[[#This Row],[transaction_amount]]-Table2[[#This Row],[avg_transaction_amount]]</f>
        <v>2539.1899999999987</v>
      </c>
    </row>
    <row r="5316" spans="1:17" x14ac:dyDescent="0.25">
      <c r="A5316" s="4" t="s">
        <v>9379</v>
      </c>
      <c r="B5316" s="5" t="s">
        <v>9380</v>
      </c>
      <c r="C5316" s="5">
        <v>46349.03</v>
      </c>
      <c r="D5316" s="5" t="s">
        <v>26</v>
      </c>
      <c r="E5316" s="5" t="s">
        <v>31</v>
      </c>
      <c r="F5316" s="5" t="s">
        <v>28</v>
      </c>
      <c r="G5316" s="5" t="s">
        <v>23</v>
      </c>
      <c r="H5316" s="5">
        <v>66</v>
      </c>
      <c r="I5316" s="5">
        <v>2</v>
      </c>
      <c r="J5316" s="5">
        <v>0</v>
      </c>
      <c r="K5316" s="5">
        <v>25258.86</v>
      </c>
      <c r="L5316" s="5">
        <v>0</v>
      </c>
      <c r="M5316" s="5">
        <v>0.496</v>
      </c>
      <c r="N5316" s="5">
        <v>6</v>
      </c>
      <c r="O5316" s="6">
        <v>0</v>
      </c>
      <c r="P5316" s="5" t="str">
        <f>IF(Table2[[#This Row],[ip_risk_score]]&gt;0.8,"HIGH",IF(Table2[[#This Row],[ip_risk_score]]&gt;0.5,"MEDIUM","LOW"))</f>
        <v>LOW</v>
      </c>
      <c r="Q5316" s="5">
        <f>Table2[[#This Row],[transaction_amount]]-Table2[[#This Row],[avg_transaction_amount]]</f>
        <v>21090.17</v>
      </c>
    </row>
    <row r="5317" spans="1:17" x14ac:dyDescent="0.25">
      <c r="A5317" s="4" t="s">
        <v>9381</v>
      </c>
      <c r="B5317" s="5" t="s">
        <v>3617</v>
      </c>
      <c r="C5317" s="5">
        <v>48104.82</v>
      </c>
      <c r="D5317" s="5" t="s">
        <v>53</v>
      </c>
      <c r="E5317" s="5" t="s">
        <v>21</v>
      </c>
      <c r="F5317" s="5" t="s">
        <v>28</v>
      </c>
      <c r="G5317" s="5" t="s">
        <v>38</v>
      </c>
      <c r="H5317" s="5">
        <v>1207</v>
      </c>
      <c r="I5317" s="5">
        <v>19</v>
      </c>
      <c r="J5317" s="5">
        <v>0</v>
      </c>
      <c r="K5317" s="5">
        <v>23730.89</v>
      </c>
      <c r="L5317" s="5">
        <v>0</v>
      </c>
      <c r="M5317" s="5">
        <v>0.96199999999999997</v>
      </c>
      <c r="N5317" s="5">
        <v>2</v>
      </c>
      <c r="O5317" s="6">
        <v>0</v>
      </c>
      <c r="P5317" s="5" t="str">
        <f>IF(Table2[[#This Row],[ip_risk_score]]&gt;0.8,"HIGH",IF(Table2[[#This Row],[ip_risk_score]]&gt;0.5,"MEDIUM","LOW"))</f>
        <v>HIGH</v>
      </c>
      <c r="Q5317" s="5">
        <f>Table2[[#This Row],[transaction_amount]]-Table2[[#This Row],[avg_transaction_amount]]</f>
        <v>24373.93</v>
      </c>
    </row>
    <row r="5318" spans="1:17" x14ac:dyDescent="0.25">
      <c r="A5318" s="4" t="s">
        <v>9382</v>
      </c>
      <c r="B5318" s="5" t="s">
        <v>2176</v>
      </c>
      <c r="C5318" s="5">
        <v>25472.5</v>
      </c>
      <c r="D5318" s="5" t="s">
        <v>53</v>
      </c>
      <c r="E5318" s="5" t="s">
        <v>21</v>
      </c>
      <c r="F5318" s="5" t="s">
        <v>22</v>
      </c>
      <c r="G5318" s="5" t="s">
        <v>33</v>
      </c>
      <c r="H5318" s="5">
        <v>1753</v>
      </c>
      <c r="I5318" s="5">
        <v>11</v>
      </c>
      <c r="J5318" s="5">
        <v>3</v>
      </c>
      <c r="K5318" s="5">
        <v>9954.75</v>
      </c>
      <c r="L5318" s="5">
        <v>0</v>
      </c>
      <c r="M5318" s="5">
        <v>2.1999999999999999E-2</v>
      </c>
      <c r="N5318" s="5">
        <v>4</v>
      </c>
      <c r="O5318" s="6">
        <v>0</v>
      </c>
      <c r="P5318" s="5" t="str">
        <f>IF(Table2[[#This Row],[ip_risk_score]]&gt;0.8,"HIGH",IF(Table2[[#This Row],[ip_risk_score]]&gt;0.5,"MEDIUM","LOW"))</f>
        <v>LOW</v>
      </c>
      <c r="Q5318" s="5">
        <f>Table2[[#This Row],[transaction_amount]]-Table2[[#This Row],[avg_transaction_amount]]</f>
        <v>15517.75</v>
      </c>
    </row>
    <row r="5319" spans="1:17" x14ac:dyDescent="0.25">
      <c r="A5319" s="4" t="s">
        <v>9383</v>
      </c>
      <c r="B5319" s="5" t="s">
        <v>4054</v>
      </c>
      <c r="C5319" s="5">
        <v>22668.6</v>
      </c>
      <c r="D5319" s="5" t="s">
        <v>53</v>
      </c>
      <c r="E5319" s="5" t="s">
        <v>31</v>
      </c>
      <c r="F5319" s="5" t="s">
        <v>32</v>
      </c>
      <c r="G5319" s="5" t="s">
        <v>48</v>
      </c>
      <c r="H5319" s="5">
        <v>335</v>
      </c>
      <c r="I5319" s="5">
        <v>16</v>
      </c>
      <c r="J5319" s="5">
        <v>4</v>
      </c>
      <c r="K5319" s="5">
        <v>16926.400000000001</v>
      </c>
      <c r="L5319" s="5">
        <v>0</v>
      </c>
      <c r="M5319" s="5">
        <v>0.52200000000000002</v>
      </c>
      <c r="N5319" s="5">
        <v>3</v>
      </c>
      <c r="O5319" s="6">
        <v>0</v>
      </c>
      <c r="P5319" s="5" t="str">
        <f>IF(Table2[[#This Row],[ip_risk_score]]&gt;0.8,"HIGH",IF(Table2[[#This Row],[ip_risk_score]]&gt;0.5,"MEDIUM","LOW"))</f>
        <v>MEDIUM</v>
      </c>
      <c r="Q5319" s="5">
        <f>Table2[[#This Row],[transaction_amount]]-Table2[[#This Row],[avg_transaction_amount]]</f>
        <v>5742.1999999999971</v>
      </c>
    </row>
    <row r="5320" spans="1:17" x14ac:dyDescent="0.25">
      <c r="A5320" s="4" t="s">
        <v>9384</v>
      </c>
      <c r="B5320" s="5" t="s">
        <v>9385</v>
      </c>
      <c r="C5320" s="5">
        <v>13970.78</v>
      </c>
      <c r="D5320" s="5" t="s">
        <v>26</v>
      </c>
      <c r="E5320" s="5" t="s">
        <v>41</v>
      </c>
      <c r="F5320" s="5" t="s">
        <v>28</v>
      </c>
      <c r="G5320" s="5" t="s">
        <v>23</v>
      </c>
      <c r="H5320" s="5">
        <v>331</v>
      </c>
      <c r="I5320" s="5">
        <v>2</v>
      </c>
      <c r="J5320" s="5">
        <v>3</v>
      </c>
      <c r="K5320" s="5">
        <v>14821</v>
      </c>
      <c r="L5320" s="5">
        <v>0</v>
      </c>
      <c r="M5320" s="5">
        <v>0.78900000000000003</v>
      </c>
      <c r="N5320" s="5">
        <v>9</v>
      </c>
      <c r="O5320" s="6">
        <v>0</v>
      </c>
      <c r="P5320" s="5" t="str">
        <f>IF(Table2[[#This Row],[ip_risk_score]]&gt;0.8,"HIGH",IF(Table2[[#This Row],[ip_risk_score]]&gt;0.5,"MEDIUM","LOW"))</f>
        <v>MEDIUM</v>
      </c>
      <c r="Q5320" s="5">
        <f>Table2[[#This Row],[transaction_amount]]-Table2[[#This Row],[avg_transaction_amount]]</f>
        <v>-850.21999999999935</v>
      </c>
    </row>
    <row r="5321" spans="1:17" x14ac:dyDescent="0.25">
      <c r="A5321" s="4" t="s">
        <v>9386</v>
      </c>
      <c r="B5321" s="5" t="s">
        <v>4109</v>
      </c>
      <c r="C5321" s="5">
        <v>47945.65</v>
      </c>
      <c r="D5321" s="5" t="s">
        <v>53</v>
      </c>
      <c r="E5321" s="5" t="s">
        <v>27</v>
      </c>
      <c r="F5321" s="5" t="s">
        <v>32</v>
      </c>
      <c r="G5321" s="5" t="s">
        <v>38</v>
      </c>
      <c r="H5321" s="5">
        <v>192</v>
      </c>
      <c r="I5321" s="5">
        <v>19</v>
      </c>
      <c r="J5321" s="5">
        <v>1</v>
      </c>
      <c r="K5321" s="5">
        <v>28691.3</v>
      </c>
      <c r="L5321" s="5">
        <v>0</v>
      </c>
      <c r="M5321" s="5">
        <v>0.79</v>
      </c>
      <c r="N5321" s="5">
        <v>6</v>
      </c>
      <c r="O5321" s="6">
        <v>1</v>
      </c>
      <c r="P5321" s="5" t="str">
        <f>IF(Table2[[#This Row],[ip_risk_score]]&gt;0.8,"HIGH",IF(Table2[[#This Row],[ip_risk_score]]&gt;0.5,"MEDIUM","LOW"))</f>
        <v>MEDIUM</v>
      </c>
      <c r="Q5321" s="5">
        <f>Table2[[#This Row],[transaction_amount]]-Table2[[#This Row],[avg_transaction_amount]]</f>
        <v>19254.350000000002</v>
      </c>
    </row>
    <row r="5322" spans="1:17" x14ac:dyDescent="0.25">
      <c r="A5322" s="4" t="s">
        <v>9387</v>
      </c>
      <c r="B5322" s="5" t="s">
        <v>9388</v>
      </c>
      <c r="C5322" s="5">
        <v>7183.57</v>
      </c>
      <c r="D5322" s="5" t="s">
        <v>20</v>
      </c>
      <c r="E5322" s="5" t="s">
        <v>27</v>
      </c>
      <c r="F5322" s="5" t="s">
        <v>28</v>
      </c>
      <c r="G5322" s="5" t="s">
        <v>48</v>
      </c>
      <c r="H5322" s="5">
        <v>244</v>
      </c>
      <c r="I5322" s="5">
        <v>17</v>
      </c>
      <c r="J5322" s="5">
        <v>2</v>
      </c>
      <c r="K5322" s="5">
        <v>7265.07</v>
      </c>
      <c r="L5322" s="5">
        <v>0</v>
      </c>
      <c r="M5322" s="5">
        <v>0.67200000000000004</v>
      </c>
      <c r="N5322" s="5">
        <v>6</v>
      </c>
      <c r="O5322" s="6">
        <v>0</v>
      </c>
      <c r="P5322" s="5" t="str">
        <f>IF(Table2[[#This Row],[ip_risk_score]]&gt;0.8,"HIGH",IF(Table2[[#This Row],[ip_risk_score]]&gt;0.5,"MEDIUM","LOW"))</f>
        <v>MEDIUM</v>
      </c>
      <c r="Q5322" s="5">
        <f>Table2[[#This Row],[transaction_amount]]-Table2[[#This Row],[avg_transaction_amount]]</f>
        <v>-81.5</v>
      </c>
    </row>
    <row r="5323" spans="1:17" x14ac:dyDescent="0.25">
      <c r="A5323" s="4" t="s">
        <v>9389</v>
      </c>
      <c r="B5323" s="5" t="s">
        <v>9266</v>
      </c>
      <c r="C5323" s="5">
        <v>29012.49</v>
      </c>
      <c r="D5323" s="5" t="s">
        <v>26</v>
      </c>
      <c r="E5323" s="5" t="s">
        <v>21</v>
      </c>
      <c r="F5323" s="5" t="s">
        <v>28</v>
      </c>
      <c r="G5323" s="5" t="s">
        <v>38</v>
      </c>
      <c r="H5323" s="5">
        <v>628</v>
      </c>
      <c r="I5323" s="5">
        <v>11</v>
      </c>
      <c r="J5323" s="5">
        <v>0</v>
      </c>
      <c r="K5323" s="5">
        <v>28422.27</v>
      </c>
      <c r="L5323" s="5">
        <v>0</v>
      </c>
      <c r="M5323" s="5">
        <v>0.39400000000000002</v>
      </c>
      <c r="N5323" s="5">
        <v>4</v>
      </c>
      <c r="O5323" s="6">
        <v>0</v>
      </c>
      <c r="P5323" s="5" t="str">
        <f>IF(Table2[[#This Row],[ip_risk_score]]&gt;0.8,"HIGH",IF(Table2[[#This Row],[ip_risk_score]]&gt;0.5,"MEDIUM","LOW"))</f>
        <v>LOW</v>
      </c>
      <c r="Q5323" s="5">
        <f>Table2[[#This Row],[transaction_amount]]-Table2[[#This Row],[avg_transaction_amount]]</f>
        <v>590.22000000000116</v>
      </c>
    </row>
    <row r="5324" spans="1:17" x14ac:dyDescent="0.25">
      <c r="A5324" s="4" t="s">
        <v>9390</v>
      </c>
      <c r="B5324" s="5" t="s">
        <v>9391</v>
      </c>
      <c r="C5324" s="5">
        <v>14163.39</v>
      </c>
      <c r="D5324" s="5" t="s">
        <v>26</v>
      </c>
      <c r="E5324" s="5" t="s">
        <v>31</v>
      </c>
      <c r="F5324" s="5" t="s">
        <v>22</v>
      </c>
      <c r="G5324" s="5" t="s">
        <v>23</v>
      </c>
      <c r="H5324" s="5">
        <v>1219</v>
      </c>
      <c r="I5324" s="5">
        <v>21</v>
      </c>
      <c r="J5324" s="5">
        <v>0</v>
      </c>
      <c r="K5324" s="5">
        <v>21234.83</v>
      </c>
      <c r="L5324" s="5">
        <v>0</v>
      </c>
      <c r="M5324" s="5">
        <v>6.7000000000000004E-2</v>
      </c>
      <c r="N5324" s="5">
        <v>6</v>
      </c>
      <c r="O5324" s="6">
        <v>0</v>
      </c>
      <c r="P5324" s="5" t="str">
        <f>IF(Table2[[#This Row],[ip_risk_score]]&gt;0.8,"HIGH",IF(Table2[[#This Row],[ip_risk_score]]&gt;0.5,"MEDIUM","LOW"))</f>
        <v>LOW</v>
      </c>
      <c r="Q5324" s="5">
        <f>Table2[[#This Row],[transaction_amount]]-Table2[[#This Row],[avg_transaction_amount]]</f>
        <v>-7071.4400000000023</v>
      </c>
    </row>
    <row r="5325" spans="1:17" x14ac:dyDescent="0.25">
      <c r="A5325" s="4" t="s">
        <v>9392</v>
      </c>
      <c r="B5325" s="5" t="s">
        <v>9393</v>
      </c>
      <c r="C5325" s="5">
        <v>13986.46</v>
      </c>
      <c r="D5325" s="5" t="s">
        <v>53</v>
      </c>
      <c r="E5325" s="5" t="s">
        <v>27</v>
      </c>
      <c r="F5325" s="5" t="s">
        <v>32</v>
      </c>
      <c r="G5325" s="5" t="s">
        <v>38</v>
      </c>
      <c r="H5325" s="5">
        <v>275</v>
      </c>
      <c r="I5325" s="5">
        <v>23</v>
      </c>
      <c r="J5325" s="5">
        <v>0</v>
      </c>
      <c r="K5325" s="5">
        <v>12469.38</v>
      </c>
      <c r="L5325" s="5">
        <v>0</v>
      </c>
      <c r="M5325" s="5">
        <v>0.30199999999999999</v>
      </c>
      <c r="N5325" s="5">
        <v>1</v>
      </c>
      <c r="O5325" s="6">
        <v>1</v>
      </c>
      <c r="P5325" s="5" t="str">
        <f>IF(Table2[[#This Row],[ip_risk_score]]&gt;0.8,"HIGH",IF(Table2[[#This Row],[ip_risk_score]]&gt;0.5,"MEDIUM","LOW"))</f>
        <v>LOW</v>
      </c>
      <c r="Q5325" s="5">
        <f>Table2[[#This Row],[transaction_amount]]-Table2[[#This Row],[avg_transaction_amount]]</f>
        <v>1517.08</v>
      </c>
    </row>
    <row r="5326" spans="1:17" x14ac:dyDescent="0.25">
      <c r="A5326" s="4" t="s">
        <v>9394</v>
      </c>
      <c r="B5326" s="5" t="s">
        <v>9395</v>
      </c>
      <c r="C5326" s="5">
        <v>20278.18</v>
      </c>
      <c r="D5326" s="5" t="s">
        <v>20</v>
      </c>
      <c r="E5326" s="5" t="s">
        <v>21</v>
      </c>
      <c r="F5326" s="5" t="s">
        <v>22</v>
      </c>
      <c r="G5326" s="5" t="s">
        <v>33</v>
      </c>
      <c r="H5326" s="5">
        <v>1677</v>
      </c>
      <c r="I5326" s="5">
        <v>15</v>
      </c>
      <c r="J5326" s="5">
        <v>0</v>
      </c>
      <c r="K5326" s="5">
        <v>8064.01</v>
      </c>
      <c r="L5326" s="5">
        <v>0</v>
      </c>
      <c r="M5326" s="5">
        <v>0.65100000000000002</v>
      </c>
      <c r="N5326" s="5">
        <v>9</v>
      </c>
      <c r="O5326" s="6">
        <v>0</v>
      </c>
      <c r="P5326" s="5" t="str">
        <f>IF(Table2[[#This Row],[ip_risk_score]]&gt;0.8,"HIGH",IF(Table2[[#This Row],[ip_risk_score]]&gt;0.5,"MEDIUM","LOW"))</f>
        <v>MEDIUM</v>
      </c>
      <c r="Q5326" s="5">
        <f>Table2[[#This Row],[transaction_amount]]-Table2[[#This Row],[avg_transaction_amount]]</f>
        <v>12214.17</v>
      </c>
    </row>
    <row r="5327" spans="1:17" x14ac:dyDescent="0.25">
      <c r="A5327" s="4" t="s">
        <v>9396</v>
      </c>
      <c r="B5327" s="5" t="s">
        <v>9397</v>
      </c>
      <c r="C5327" s="5">
        <v>49939.71</v>
      </c>
      <c r="D5327" s="5" t="s">
        <v>26</v>
      </c>
      <c r="E5327" s="5" t="s">
        <v>27</v>
      </c>
      <c r="F5327" s="5" t="s">
        <v>22</v>
      </c>
      <c r="G5327" s="5" t="s">
        <v>38</v>
      </c>
      <c r="H5327" s="5">
        <v>1018</v>
      </c>
      <c r="I5327" s="5">
        <v>21</v>
      </c>
      <c r="J5327" s="5">
        <v>1</v>
      </c>
      <c r="K5327" s="5">
        <v>22744.87</v>
      </c>
      <c r="L5327" s="5">
        <v>0</v>
      </c>
      <c r="M5327" s="5">
        <v>0.77100000000000002</v>
      </c>
      <c r="N5327" s="5">
        <v>3</v>
      </c>
      <c r="O5327" s="6">
        <v>0</v>
      </c>
      <c r="P5327" s="5" t="str">
        <f>IF(Table2[[#This Row],[ip_risk_score]]&gt;0.8,"HIGH",IF(Table2[[#This Row],[ip_risk_score]]&gt;0.5,"MEDIUM","LOW"))</f>
        <v>MEDIUM</v>
      </c>
      <c r="Q5327" s="5">
        <f>Table2[[#This Row],[transaction_amount]]-Table2[[#This Row],[avg_transaction_amount]]</f>
        <v>27194.84</v>
      </c>
    </row>
    <row r="5328" spans="1:17" x14ac:dyDescent="0.25">
      <c r="A5328" s="4" t="s">
        <v>9398</v>
      </c>
      <c r="B5328" s="5" t="s">
        <v>9399</v>
      </c>
      <c r="C5328" s="5">
        <v>2795.57</v>
      </c>
      <c r="D5328" s="5" t="s">
        <v>53</v>
      </c>
      <c r="E5328" s="5" t="s">
        <v>27</v>
      </c>
      <c r="F5328" s="5" t="s">
        <v>22</v>
      </c>
      <c r="G5328" s="5" t="s">
        <v>23</v>
      </c>
      <c r="H5328" s="5">
        <v>851</v>
      </c>
      <c r="I5328" s="5">
        <v>9</v>
      </c>
      <c r="J5328" s="5">
        <v>4</v>
      </c>
      <c r="K5328" s="5">
        <v>24705.75</v>
      </c>
      <c r="L5328" s="5">
        <v>0</v>
      </c>
      <c r="M5328" s="5">
        <v>0.81699999999999995</v>
      </c>
      <c r="N5328" s="5">
        <v>5</v>
      </c>
      <c r="O5328" s="6">
        <v>0</v>
      </c>
      <c r="P5328" s="5" t="str">
        <f>IF(Table2[[#This Row],[ip_risk_score]]&gt;0.8,"HIGH",IF(Table2[[#This Row],[ip_risk_score]]&gt;0.5,"MEDIUM","LOW"))</f>
        <v>HIGH</v>
      </c>
      <c r="Q5328" s="5">
        <f>Table2[[#This Row],[transaction_amount]]-Table2[[#This Row],[avg_transaction_amount]]</f>
        <v>-21910.18</v>
      </c>
    </row>
    <row r="5329" spans="1:17" x14ac:dyDescent="0.25">
      <c r="A5329" s="4" t="s">
        <v>9400</v>
      </c>
      <c r="B5329" s="5" t="s">
        <v>9401</v>
      </c>
      <c r="C5329" s="5">
        <v>28948.16</v>
      </c>
      <c r="D5329" s="5" t="s">
        <v>20</v>
      </c>
      <c r="E5329" s="5" t="s">
        <v>27</v>
      </c>
      <c r="F5329" s="5" t="s">
        <v>22</v>
      </c>
      <c r="G5329" s="5" t="s">
        <v>38</v>
      </c>
      <c r="H5329" s="5">
        <v>338</v>
      </c>
      <c r="I5329" s="5">
        <v>18</v>
      </c>
      <c r="J5329" s="5">
        <v>3</v>
      </c>
      <c r="K5329" s="5">
        <v>10790.07</v>
      </c>
      <c r="L5329" s="5">
        <v>0</v>
      </c>
      <c r="M5329" s="5">
        <v>0.77400000000000002</v>
      </c>
      <c r="N5329" s="5">
        <v>7</v>
      </c>
      <c r="O5329" s="6">
        <v>0</v>
      </c>
      <c r="P5329" s="5" t="str">
        <f>IF(Table2[[#This Row],[ip_risk_score]]&gt;0.8,"HIGH",IF(Table2[[#This Row],[ip_risk_score]]&gt;0.5,"MEDIUM","LOW"))</f>
        <v>MEDIUM</v>
      </c>
      <c r="Q5329" s="5">
        <f>Table2[[#This Row],[transaction_amount]]-Table2[[#This Row],[avg_transaction_amount]]</f>
        <v>18158.09</v>
      </c>
    </row>
    <row r="5330" spans="1:17" x14ac:dyDescent="0.25">
      <c r="A5330" s="4" t="s">
        <v>9402</v>
      </c>
      <c r="B5330" s="5" t="s">
        <v>9403</v>
      </c>
      <c r="C5330" s="5">
        <v>4174.4799999999996</v>
      </c>
      <c r="D5330" s="5" t="s">
        <v>53</v>
      </c>
      <c r="E5330" s="5" t="s">
        <v>21</v>
      </c>
      <c r="F5330" s="5" t="s">
        <v>22</v>
      </c>
      <c r="G5330" s="5" t="s">
        <v>48</v>
      </c>
      <c r="H5330" s="5">
        <v>1863</v>
      </c>
      <c r="I5330" s="5">
        <v>8</v>
      </c>
      <c r="J5330" s="5">
        <v>3</v>
      </c>
      <c r="K5330" s="5">
        <v>5239.21</v>
      </c>
      <c r="L5330" s="5">
        <v>0</v>
      </c>
      <c r="M5330" s="5">
        <v>0.32400000000000001</v>
      </c>
      <c r="N5330" s="5">
        <v>2</v>
      </c>
      <c r="O5330" s="6">
        <v>0</v>
      </c>
      <c r="P5330" s="5" t="str">
        <f>IF(Table2[[#This Row],[ip_risk_score]]&gt;0.8,"HIGH",IF(Table2[[#This Row],[ip_risk_score]]&gt;0.5,"MEDIUM","LOW"))</f>
        <v>LOW</v>
      </c>
      <c r="Q5330" s="5">
        <f>Table2[[#This Row],[transaction_amount]]-Table2[[#This Row],[avg_transaction_amount]]</f>
        <v>-1064.7300000000005</v>
      </c>
    </row>
    <row r="5331" spans="1:17" x14ac:dyDescent="0.25">
      <c r="A5331" s="4" t="s">
        <v>9404</v>
      </c>
      <c r="B5331" s="5" t="s">
        <v>9405</v>
      </c>
      <c r="C5331" s="5">
        <v>7768.32</v>
      </c>
      <c r="D5331" s="5" t="s">
        <v>53</v>
      </c>
      <c r="E5331" s="5" t="s">
        <v>31</v>
      </c>
      <c r="F5331" s="5" t="s">
        <v>28</v>
      </c>
      <c r="G5331" s="5" t="s">
        <v>48</v>
      </c>
      <c r="H5331" s="5">
        <v>1398</v>
      </c>
      <c r="I5331" s="5">
        <v>13</v>
      </c>
      <c r="J5331" s="5">
        <v>0</v>
      </c>
      <c r="K5331" s="5">
        <v>14818.11</v>
      </c>
      <c r="L5331" s="5">
        <v>0</v>
      </c>
      <c r="M5331" s="5">
        <v>0.69399999999999995</v>
      </c>
      <c r="N5331" s="5">
        <v>4</v>
      </c>
      <c r="O5331" s="6">
        <v>1</v>
      </c>
      <c r="P5331" s="5" t="str">
        <f>IF(Table2[[#This Row],[ip_risk_score]]&gt;0.8,"HIGH",IF(Table2[[#This Row],[ip_risk_score]]&gt;0.5,"MEDIUM","LOW"))</f>
        <v>MEDIUM</v>
      </c>
      <c r="Q5331" s="5">
        <f>Table2[[#This Row],[transaction_amount]]-Table2[[#This Row],[avg_transaction_amount]]</f>
        <v>-7049.7900000000009</v>
      </c>
    </row>
    <row r="5332" spans="1:17" x14ac:dyDescent="0.25">
      <c r="A5332" s="4" t="s">
        <v>9406</v>
      </c>
      <c r="B5332" s="5" t="s">
        <v>9407</v>
      </c>
      <c r="C5332" s="5">
        <v>22006.17</v>
      </c>
      <c r="D5332" s="5" t="s">
        <v>26</v>
      </c>
      <c r="E5332" s="5" t="s">
        <v>41</v>
      </c>
      <c r="F5332" s="5" t="s">
        <v>32</v>
      </c>
      <c r="G5332" s="5" t="s">
        <v>58</v>
      </c>
      <c r="H5332" s="5">
        <v>692</v>
      </c>
      <c r="I5332" s="5">
        <v>19</v>
      </c>
      <c r="J5332" s="5">
        <v>0</v>
      </c>
      <c r="K5332" s="5">
        <v>14108.22</v>
      </c>
      <c r="L5332" s="5">
        <v>0</v>
      </c>
      <c r="M5332" s="5">
        <v>0.96899999999999997</v>
      </c>
      <c r="N5332" s="5">
        <v>6</v>
      </c>
      <c r="O5332" s="6">
        <v>0</v>
      </c>
      <c r="P5332" s="5" t="str">
        <f>IF(Table2[[#This Row],[ip_risk_score]]&gt;0.8,"HIGH",IF(Table2[[#This Row],[ip_risk_score]]&gt;0.5,"MEDIUM","LOW"))</f>
        <v>HIGH</v>
      </c>
      <c r="Q5332" s="5">
        <f>Table2[[#This Row],[transaction_amount]]-Table2[[#This Row],[avg_transaction_amount]]</f>
        <v>7897.9499999999989</v>
      </c>
    </row>
    <row r="5333" spans="1:17" x14ac:dyDescent="0.25">
      <c r="A5333" s="4" t="s">
        <v>9408</v>
      </c>
      <c r="B5333" s="5" t="s">
        <v>3152</v>
      </c>
      <c r="C5333" s="5">
        <v>25547.48</v>
      </c>
      <c r="D5333" s="5" t="s">
        <v>26</v>
      </c>
      <c r="E5333" s="5" t="s">
        <v>31</v>
      </c>
      <c r="F5333" s="5" t="s">
        <v>32</v>
      </c>
      <c r="G5333" s="5" t="s">
        <v>58</v>
      </c>
      <c r="H5333" s="5">
        <v>1843</v>
      </c>
      <c r="I5333" s="5">
        <v>13</v>
      </c>
      <c r="J5333" s="5">
        <v>2</v>
      </c>
      <c r="K5333" s="5">
        <v>21789.54</v>
      </c>
      <c r="L5333" s="5">
        <v>0</v>
      </c>
      <c r="M5333" s="5">
        <v>0.13700000000000001</v>
      </c>
      <c r="N5333" s="5">
        <v>1</v>
      </c>
      <c r="O5333" s="6">
        <v>0</v>
      </c>
      <c r="P5333" s="5" t="str">
        <f>IF(Table2[[#This Row],[ip_risk_score]]&gt;0.8,"HIGH",IF(Table2[[#This Row],[ip_risk_score]]&gt;0.5,"MEDIUM","LOW"))</f>
        <v>LOW</v>
      </c>
      <c r="Q5333" s="5">
        <f>Table2[[#This Row],[transaction_amount]]-Table2[[#This Row],[avg_transaction_amount]]</f>
        <v>3757.9399999999987</v>
      </c>
    </row>
    <row r="5334" spans="1:17" x14ac:dyDescent="0.25">
      <c r="A5334" s="4" t="s">
        <v>9409</v>
      </c>
      <c r="B5334" s="5" t="s">
        <v>919</v>
      </c>
      <c r="C5334" s="5">
        <v>12976.68</v>
      </c>
      <c r="D5334" s="5" t="s">
        <v>53</v>
      </c>
      <c r="E5334" s="5" t="s">
        <v>27</v>
      </c>
      <c r="F5334" s="5" t="s">
        <v>22</v>
      </c>
      <c r="G5334" s="5" t="s">
        <v>33</v>
      </c>
      <c r="H5334" s="5">
        <v>33</v>
      </c>
      <c r="I5334" s="5">
        <v>21</v>
      </c>
      <c r="J5334" s="5">
        <v>0</v>
      </c>
      <c r="K5334" s="5">
        <v>29198.23</v>
      </c>
      <c r="L5334" s="5">
        <v>0</v>
      </c>
      <c r="M5334" s="5">
        <v>0.73099999999999998</v>
      </c>
      <c r="N5334" s="5">
        <v>6</v>
      </c>
      <c r="O5334" s="6">
        <v>0</v>
      </c>
      <c r="P5334" s="5" t="str">
        <f>IF(Table2[[#This Row],[ip_risk_score]]&gt;0.8,"HIGH",IF(Table2[[#This Row],[ip_risk_score]]&gt;0.5,"MEDIUM","LOW"))</f>
        <v>MEDIUM</v>
      </c>
      <c r="Q5334" s="5">
        <f>Table2[[#This Row],[transaction_amount]]-Table2[[#This Row],[avg_transaction_amount]]</f>
        <v>-16221.55</v>
      </c>
    </row>
    <row r="5335" spans="1:17" x14ac:dyDescent="0.25">
      <c r="A5335" s="4" t="s">
        <v>9410</v>
      </c>
      <c r="B5335" s="5" t="s">
        <v>9411</v>
      </c>
      <c r="C5335" s="5">
        <v>15857.03</v>
      </c>
      <c r="D5335" s="5" t="s">
        <v>26</v>
      </c>
      <c r="E5335" s="5" t="s">
        <v>31</v>
      </c>
      <c r="F5335" s="5" t="s">
        <v>32</v>
      </c>
      <c r="G5335" s="5" t="s">
        <v>48</v>
      </c>
      <c r="H5335" s="5">
        <v>1294</v>
      </c>
      <c r="I5335" s="5">
        <v>3</v>
      </c>
      <c r="J5335" s="5">
        <v>3</v>
      </c>
      <c r="K5335" s="5">
        <v>15985.34</v>
      </c>
      <c r="L5335" s="5">
        <v>0</v>
      </c>
      <c r="M5335" s="5">
        <v>0.41</v>
      </c>
      <c r="N5335" s="5">
        <v>5</v>
      </c>
      <c r="O5335" s="6">
        <v>0</v>
      </c>
      <c r="P5335" s="5" t="str">
        <f>IF(Table2[[#This Row],[ip_risk_score]]&gt;0.8,"HIGH",IF(Table2[[#This Row],[ip_risk_score]]&gt;0.5,"MEDIUM","LOW"))</f>
        <v>LOW</v>
      </c>
      <c r="Q5335" s="5">
        <f>Table2[[#This Row],[transaction_amount]]-Table2[[#This Row],[avg_transaction_amount]]</f>
        <v>-128.30999999999949</v>
      </c>
    </row>
    <row r="5336" spans="1:17" x14ac:dyDescent="0.25">
      <c r="A5336" s="4" t="s">
        <v>9412</v>
      </c>
      <c r="B5336" s="5" t="s">
        <v>2397</v>
      </c>
      <c r="C5336" s="5">
        <v>4394</v>
      </c>
      <c r="D5336" s="5" t="s">
        <v>26</v>
      </c>
      <c r="E5336" s="5" t="s">
        <v>27</v>
      </c>
      <c r="F5336" s="5" t="s">
        <v>28</v>
      </c>
      <c r="G5336" s="5" t="s">
        <v>58</v>
      </c>
      <c r="H5336" s="5">
        <v>1388</v>
      </c>
      <c r="I5336" s="5">
        <v>14</v>
      </c>
      <c r="J5336" s="5">
        <v>2</v>
      </c>
      <c r="K5336" s="5">
        <v>21978.41</v>
      </c>
      <c r="L5336" s="5">
        <v>0</v>
      </c>
      <c r="M5336" s="5">
        <v>0.22500000000000001</v>
      </c>
      <c r="N5336" s="5">
        <v>2</v>
      </c>
      <c r="O5336" s="6">
        <v>0</v>
      </c>
      <c r="P5336" s="5" t="str">
        <f>IF(Table2[[#This Row],[ip_risk_score]]&gt;0.8,"HIGH",IF(Table2[[#This Row],[ip_risk_score]]&gt;0.5,"MEDIUM","LOW"))</f>
        <v>LOW</v>
      </c>
      <c r="Q5336" s="5">
        <f>Table2[[#This Row],[transaction_amount]]-Table2[[#This Row],[avg_transaction_amount]]</f>
        <v>-17584.41</v>
      </c>
    </row>
    <row r="5337" spans="1:17" x14ac:dyDescent="0.25">
      <c r="A5337" s="4" t="s">
        <v>9413</v>
      </c>
      <c r="B5337" s="5" t="s">
        <v>9414</v>
      </c>
      <c r="C5337" s="5">
        <v>15195.83</v>
      </c>
      <c r="D5337" s="5" t="s">
        <v>20</v>
      </c>
      <c r="E5337" s="5" t="s">
        <v>21</v>
      </c>
      <c r="F5337" s="5" t="s">
        <v>22</v>
      </c>
      <c r="G5337" s="5" t="s">
        <v>38</v>
      </c>
      <c r="H5337" s="5">
        <v>205</v>
      </c>
      <c r="I5337" s="5">
        <v>19</v>
      </c>
      <c r="J5337" s="5">
        <v>2</v>
      </c>
      <c r="K5337" s="5">
        <v>10582.33</v>
      </c>
      <c r="L5337" s="5">
        <v>1</v>
      </c>
      <c r="M5337" s="5">
        <v>0.32</v>
      </c>
      <c r="N5337" s="5">
        <v>6</v>
      </c>
      <c r="O5337" s="6">
        <v>0</v>
      </c>
      <c r="P5337" s="5" t="str">
        <f>IF(Table2[[#This Row],[ip_risk_score]]&gt;0.8,"HIGH",IF(Table2[[#This Row],[ip_risk_score]]&gt;0.5,"MEDIUM","LOW"))</f>
        <v>LOW</v>
      </c>
      <c r="Q5337" s="5">
        <f>Table2[[#This Row],[transaction_amount]]-Table2[[#This Row],[avg_transaction_amount]]</f>
        <v>4613.5</v>
      </c>
    </row>
    <row r="5338" spans="1:17" x14ac:dyDescent="0.25">
      <c r="A5338" s="4" t="s">
        <v>9415</v>
      </c>
      <c r="B5338" s="5" t="s">
        <v>9416</v>
      </c>
      <c r="C5338" s="5">
        <v>48329.59</v>
      </c>
      <c r="D5338" s="5" t="s">
        <v>20</v>
      </c>
      <c r="E5338" s="5" t="s">
        <v>21</v>
      </c>
      <c r="F5338" s="5" t="s">
        <v>28</v>
      </c>
      <c r="G5338" s="5" t="s">
        <v>33</v>
      </c>
      <c r="H5338" s="5">
        <v>620</v>
      </c>
      <c r="I5338" s="5">
        <v>1</v>
      </c>
      <c r="J5338" s="5">
        <v>0</v>
      </c>
      <c r="K5338" s="5">
        <v>18027.28</v>
      </c>
      <c r="L5338" s="5">
        <v>0</v>
      </c>
      <c r="M5338" s="5">
        <v>0.16600000000000001</v>
      </c>
      <c r="N5338" s="5">
        <v>5</v>
      </c>
      <c r="O5338" s="6">
        <v>0</v>
      </c>
      <c r="P5338" s="5" t="str">
        <f>IF(Table2[[#This Row],[ip_risk_score]]&gt;0.8,"HIGH",IF(Table2[[#This Row],[ip_risk_score]]&gt;0.5,"MEDIUM","LOW"))</f>
        <v>LOW</v>
      </c>
      <c r="Q5338" s="5">
        <f>Table2[[#This Row],[transaction_amount]]-Table2[[#This Row],[avg_transaction_amount]]</f>
        <v>30302.309999999998</v>
      </c>
    </row>
    <row r="5339" spans="1:17" x14ac:dyDescent="0.25">
      <c r="A5339" s="4" t="s">
        <v>9417</v>
      </c>
      <c r="B5339" s="5" t="s">
        <v>9418</v>
      </c>
      <c r="C5339" s="5">
        <v>47238.13</v>
      </c>
      <c r="D5339" s="5" t="s">
        <v>53</v>
      </c>
      <c r="E5339" s="5" t="s">
        <v>21</v>
      </c>
      <c r="F5339" s="5" t="s">
        <v>28</v>
      </c>
      <c r="G5339" s="5" t="s">
        <v>23</v>
      </c>
      <c r="H5339" s="5">
        <v>1523</v>
      </c>
      <c r="I5339" s="5">
        <v>17</v>
      </c>
      <c r="J5339" s="5">
        <v>2</v>
      </c>
      <c r="K5339" s="5">
        <v>3548.31</v>
      </c>
      <c r="L5339" s="5">
        <v>0</v>
      </c>
      <c r="M5339" s="5">
        <v>0.81499999999999995</v>
      </c>
      <c r="N5339" s="5">
        <v>1</v>
      </c>
      <c r="O5339" s="6">
        <v>0</v>
      </c>
      <c r="P5339" s="5" t="str">
        <f>IF(Table2[[#This Row],[ip_risk_score]]&gt;0.8,"HIGH",IF(Table2[[#This Row],[ip_risk_score]]&gt;0.5,"MEDIUM","LOW"))</f>
        <v>HIGH</v>
      </c>
      <c r="Q5339" s="5">
        <f>Table2[[#This Row],[transaction_amount]]-Table2[[#This Row],[avg_transaction_amount]]</f>
        <v>43689.82</v>
      </c>
    </row>
    <row r="5340" spans="1:17" x14ac:dyDescent="0.25">
      <c r="A5340" s="4" t="s">
        <v>9419</v>
      </c>
      <c r="B5340" s="5" t="s">
        <v>9420</v>
      </c>
      <c r="C5340" s="5">
        <v>16777.169999999998</v>
      </c>
      <c r="D5340" s="5" t="s">
        <v>53</v>
      </c>
      <c r="E5340" s="5" t="s">
        <v>27</v>
      </c>
      <c r="F5340" s="5" t="s">
        <v>22</v>
      </c>
      <c r="G5340" s="5" t="s">
        <v>58</v>
      </c>
      <c r="H5340" s="5">
        <v>1921</v>
      </c>
      <c r="I5340" s="5">
        <v>1</v>
      </c>
      <c r="J5340" s="5">
        <v>4</v>
      </c>
      <c r="K5340" s="5">
        <v>24466.53</v>
      </c>
      <c r="L5340" s="5">
        <v>1</v>
      </c>
      <c r="M5340" s="5">
        <v>0.38700000000000001</v>
      </c>
      <c r="N5340" s="5">
        <v>6</v>
      </c>
      <c r="O5340" s="6">
        <v>0</v>
      </c>
      <c r="P5340" s="5" t="str">
        <f>IF(Table2[[#This Row],[ip_risk_score]]&gt;0.8,"HIGH",IF(Table2[[#This Row],[ip_risk_score]]&gt;0.5,"MEDIUM","LOW"))</f>
        <v>LOW</v>
      </c>
      <c r="Q5340" s="5">
        <f>Table2[[#This Row],[transaction_amount]]-Table2[[#This Row],[avg_transaction_amount]]</f>
        <v>-7689.3600000000006</v>
      </c>
    </row>
    <row r="5341" spans="1:17" x14ac:dyDescent="0.25">
      <c r="A5341" s="4" t="s">
        <v>9421</v>
      </c>
      <c r="B5341" s="5" t="s">
        <v>9422</v>
      </c>
      <c r="C5341" s="5">
        <v>28564.15</v>
      </c>
      <c r="D5341" s="5" t="s">
        <v>53</v>
      </c>
      <c r="E5341" s="5" t="s">
        <v>31</v>
      </c>
      <c r="F5341" s="5" t="s">
        <v>28</v>
      </c>
      <c r="G5341" s="5" t="s">
        <v>58</v>
      </c>
      <c r="H5341" s="5">
        <v>1366</v>
      </c>
      <c r="I5341" s="5">
        <v>17</v>
      </c>
      <c r="J5341" s="5">
        <v>0</v>
      </c>
      <c r="K5341" s="5">
        <v>10395.290000000001</v>
      </c>
      <c r="L5341" s="5">
        <v>0</v>
      </c>
      <c r="M5341" s="5">
        <v>0.93799999999999994</v>
      </c>
      <c r="N5341" s="5">
        <v>7</v>
      </c>
      <c r="O5341" s="6">
        <v>0</v>
      </c>
      <c r="P5341" s="5" t="str">
        <f>IF(Table2[[#This Row],[ip_risk_score]]&gt;0.8,"HIGH",IF(Table2[[#This Row],[ip_risk_score]]&gt;0.5,"MEDIUM","LOW"))</f>
        <v>HIGH</v>
      </c>
      <c r="Q5341" s="5">
        <f>Table2[[#This Row],[transaction_amount]]-Table2[[#This Row],[avg_transaction_amount]]</f>
        <v>18168.86</v>
      </c>
    </row>
    <row r="5342" spans="1:17" x14ac:dyDescent="0.25">
      <c r="A5342" s="4" t="s">
        <v>9423</v>
      </c>
      <c r="B5342" s="5" t="s">
        <v>9424</v>
      </c>
      <c r="C5342" s="5">
        <v>45484.29</v>
      </c>
      <c r="D5342" s="5" t="s">
        <v>53</v>
      </c>
      <c r="E5342" s="5" t="s">
        <v>41</v>
      </c>
      <c r="F5342" s="5" t="s">
        <v>22</v>
      </c>
      <c r="G5342" s="5" t="s">
        <v>48</v>
      </c>
      <c r="H5342" s="5">
        <v>622</v>
      </c>
      <c r="I5342" s="5">
        <v>7</v>
      </c>
      <c r="J5342" s="5">
        <v>4</v>
      </c>
      <c r="K5342" s="5">
        <v>2493.2399999999998</v>
      </c>
      <c r="L5342" s="5">
        <v>0</v>
      </c>
      <c r="M5342" s="5">
        <v>0.96599999999999997</v>
      </c>
      <c r="N5342" s="5">
        <v>9</v>
      </c>
      <c r="O5342" s="6">
        <v>0</v>
      </c>
      <c r="P5342" s="5" t="str">
        <f>IF(Table2[[#This Row],[ip_risk_score]]&gt;0.8,"HIGH",IF(Table2[[#This Row],[ip_risk_score]]&gt;0.5,"MEDIUM","LOW"))</f>
        <v>HIGH</v>
      </c>
      <c r="Q5342" s="5">
        <f>Table2[[#This Row],[transaction_amount]]-Table2[[#This Row],[avg_transaction_amount]]</f>
        <v>42991.05</v>
      </c>
    </row>
    <row r="5343" spans="1:17" x14ac:dyDescent="0.25">
      <c r="A5343" s="4" t="s">
        <v>9425</v>
      </c>
      <c r="B5343" s="5" t="s">
        <v>2755</v>
      </c>
      <c r="C5343" s="5">
        <v>358.88</v>
      </c>
      <c r="D5343" s="5" t="s">
        <v>20</v>
      </c>
      <c r="E5343" s="5" t="s">
        <v>41</v>
      </c>
      <c r="F5343" s="5" t="s">
        <v>28</v>
      </c>
      <c r="G5343" s="5" t="s">
        <v>33</v>
      </c>
      <c r="H5343" s="5">
        <v>1897</v>
      </c>
      <c r="I5343" s="5">
        <v>9</v>
      </c>
      <c r="J5343" s="5">
        <v>0</v>
      </c>
      <c r="K5343" s="5">
        <v>29717.79</v>
      </c>
      <c r="L5343" s="5">
        <v>0</v>
      </c>
      <c r="M5343" s="5">
        <v>0.96599999999999997</v>
      </c>
      <c r="N5343" s="5">
        <v>2</v>
      </c>
      <c r="O5343" s="6">
        <v>0</v>
      </c>
      <c r="P5343" s="5" t="str">
        <f>IF(Table2[[#This Row],[ip_risk_score]]&gt;0.8,"HIGH",IF(Table2[[#This Row],[ip_risk_score]]&gt;0.5,"MEDIUM","LOW"))</f>
        <v>HIGH</v>
      </c>
      <c r="Q5343" s="5">
        <f>Table2[[#This Row],[transaction_amount]]-Table2[[#This Row],[avg_transaction_amount]]</f>
        <v>-29358.91</v>
      </c>
    </row>
    <row r="5344" spans="1:17" x14ac:dyDescent="0.25">
      <c r="A5344" s="4" t="s">
        <v>9426</v>
      </c>
      <c r="B5344" s="5" t="s">
        <v>9427</v>
      </c>
      <c r="C5344" s="5">
        <v>40543.64</v>
      </c>
      <c r="D5344" s="5" t="s">
        <v>26</v>
      </c>
      <c r="E5344" s="5" t="s">
        <v>21</v>
      </c>
      <c r="F5344" s="5" t="s">
        <v>32</v>
      </c>
      <c r="G5344" s="5" t="s">
        <v>48</v>
      </c>
      <c r="H5344" s="5">
        <v>1974</v>
      </c>
      <c r="I5344" s="5">
        <v>19</v>
      </c>
      <c r="J5344" s="5">
        <v>4</v>
      </c>
      <c r="K5344" s="5">
        <v>27063.47</v>
      </c>
      <c r="L5344" s="5">
        <v>0</v>
      </c>
      <c r="M5344" s="5">
        <v>0.156</v>
      </c>
      <c r="N5344" s="5">
        <v>6</v>
      </c>
      <c r="O5344" s="6">
        <v>0</v>
      </c>
      <c r="P5344" s="5" t="str">
        <f>IF(Table2[[#This Row],[ip_risk_score]]&gt;0.8,"HIGH",IF(Table2[[#This Row],[ip_risk_score]]&gt;0.5,"MEDIUM","LOW"))</f>
        <v>LOW</v>
      </c>
      <c r="Q5344" s="5">
        <f>Table2[[#This Row],[transaction_amount]]-Table2[[#This Row],[avg_transaction_amount]]</f>
        <v>13480.169999999998</v>
      </c>
    </row>
    <row r="5345" spans="1:17" x14ac:dyDescent="0.25">
      <c r="A5345" s="4" t="s">
        <v>9428</v>
      </c>
      <c r="B5345" s="5" t="s">
        <v>8028</v>
      </c>
      <c r="C5345" s="5">
        <v>47421.06</v>
      </c>
      <c r="D5345" s="5" t="s">
        <v>20</v>
      </c>
      <c r="E5345" s="5" t="s">
        <v>41</v>
      </c>
      <c r="F5345" s="5" t="s">
        <v>32</v>
      </c>
      <c r="G5345" s="5" t="s">
        <v>48</v>
      </c>
      <c r="H5345" s="5">
        <v>1988</v>
      </c>
      <c r="I5345" s="5">
        <v>3</v>
      </c>
      <c r="J5345" s="5">
        <v>0</v>
      </c>
      <c r="K5345" s="5">
        <v>6003.26</v>
      </c>
      <c r="L5345" s="5">
        <v>0</v>
      </c>
      <c r="M5345" s="5">
        <v>0.34599999999999997</v>
      </c>
      <c r="N5345" s="5">
        <v>6</v>
      </c>
      <c r="O5345" s="6">
        <v>0</v>
      </c>
      <c r="P5345" s="5" t="str">
        <f>IF(Table2[[#This Row],[ip_risk_score]]&gt;0.8,"HIGH",IF(Table2[[#This Row],[ip_risk_score]]&gt;0.5,"MEDIUM","LOW"))</f>
        <v>LOW</v>
      </c>
      <c r="Q5345" s="5">
        <f>Table2[[#This Row],[transaction_amount]]-Table2[[#This Row],[avg_transaction_amount]]</f>
        <v>41417.799999999996</v>
      </c>
    </row>
    <row r="5346" spans="1:17" x14ac:dyDescent="0.25">
      <c r="A5346" s="4" t="s">
        <v>9429</v>
      </c>
      <c r="B5346" s="5" t="s">
        <v>9430</v>
      </c>
      <c r="C5346" s="5">
        <v>4611.72</v>
      </c>
      <c r="D5346" s="5" t="s">
        <v>53</v>
      </c>
      <c r="E5346" s="5" t="s">
        <v>27</v>
      </c>
      <c r="F5346" s="5" t="s">
        <v>32</v>
      </c>
      <c r="G5346" s="5" t="s">
        <v>33</v>
      </c>
      <c r="H5346" s="5">
        <v>641</v>
      </c>
      <c r="I5346" s="5">
        <v>9</v>
      </c>
      <c r="J5346" s="5">
        <v>3</v>
      </c>
      <c r="K5346" s="5">
        <v>10959.74</v>
      </c>
      <c r="L5346" s="5">
        <v>0</v>
      </c>
      <c r="M5346" s="5">
        <v>0.31</v>
      </c>
      <c r="N5346" s="5">
        <v>1</v>
      </c>
      <c r="O5346" s="6">
        <v>0</v>
      </c>
      <c r="P5346" s="5" t="str">
        <f>IF(Table2[[#This Row],[ip_risk_score]]&gt;0.8,"HIGH",IF(Table2[[#This Row],[ip_risk_score]]&gt;0.5,"MEDIUM","LOW"))</f>
        <v>LOW</v>
      </c>
      <c r="Q5346" s="5">
        <f>Table2[[#This Row],[transaction_amount]]-Table2[[#This Row],[avg_transaction_amount]]</f>
        <v>-6348.0199999999995</v>
      </c>
    </row>
    <row r="5347" spans="1:17" x14ac:dyDescent="0.25">
      <c r="A5347" s="4" t="s">
        <v>9431</v>
      </c>
      <c r="B5347" s="5" t="s">
        <v>9432</v>
      </c>
      <c r="C5347" s="5">
        <v>8114.31</v>
      </c>
      <c r="D5347" s="5" t="s">
        <v>53</v>
      </c>
      <c r="E5347" s="5" t="s">
        <v>31</v>
      </c>
      <c r="F5347" s="5" t="s">
        <v>22</v>
      </c>
      <c r="G5347" s="5" t="s">
        <v>38</v>
      </c>
      <c r="H5347" s="5">
        <v>330</v>
      </c>
      <c r="I5347" s="5">
        <v>9</v>
      </c>
      <c r="J5347" s="5">
        <v>0</v>
      </c>
      <c r="K5347" s="5">
        <v>28107.86</v>
      </c>
      <c r="L5347" s="5">
        <v>0</v>
      </c>
      <c r="M5347" s="5">
        <v>0.92300000000000004</v>
      </c>
      <c r="N5347" s="5">
        <v>8</v>
      </c>
      <c r="O5347" s="6">
        <v>0</v>
      </c>
      <c r="P5347" s="5" t="str">
        <f>IF(Table2[[#This Row],[ip_risk_score]]&gt;0.8,"HIGH",IF(Table2[[#This Row],[ip_risk_score]]&gt;0.5,"MEDIUM","LOW"))</f>
        <v>HIGH</v>
      </c>
      <c r="Q5347" s="5">
        <f>Table2[[#This Row],[transaction_amount]]-Table2[[#This Row],[avg_transaction_amount]]</f>
        <v>-19993.55</v>
      </c>
    </row>
    <row r="5348" spans="1:17" x14ac:dyDescent="0.25">
      <c r="A5348" s="4" t="s">
        <v>9433</v>
      </c>
      <c r="B5348" s="5" t="s">
        <v>9434</v>
      </c>
      <c r="C5348" s="5">
        <v>48039.28</v>
      </c>
      <c r="D5348" s="5" t="s">
        <v>20</v>
      </c>
      <c r="E5348" s="5" t="s">
        <v>41</v>
      </c>
      <c r="F5348" s="5" t="s">
        <v>28</v>
      </c>
      <c r="G5348" s="5" t="s">
        <v>58</v>
      </c>
      <c r="H5348" s="5">
        <v>1480</v>
      </c>
      <c r="I5348" s="5">
        <v>2</v>
      </c>
      <c r="J5348" s="5">
        <v>3</v>
      </c>
      <c r="K5348" s="5">
        <v>23910.23</v>
      </c>
      <c r="L5348" s="5">
        <v>0</v>
      </c>
      <c r="M5348" s="5">
        <v>8.5999999999999993E-2</v>
      </c>
      <c r="N5348" s="5">
        <v>5</v>
      </c>
      <c r="O5348" s="6">
        <v>0</v>
      </c>
      <c r="P5348" s="5" t="str">
        <f>IF(Table2[[#This Row],[ip_risk_score]]&gt;0.8,"HIGH",IF(Table2[[#This Row],[ip_risk_score]]&gt;0.5,"MEDIUM","LOW"))</f>
        <v>LOW</v>
      </c>
      <c r="Q5348" s="5">
        <f>Table2[[#This Row],[transaction_amount]]-Table2[[#This Row],[avg_transaction_amount]]</f>
        <v>24129.05</v>
      </c>
    </row>
    <row r="5349" spans="1:17" x14ac:dyDescent="0.25">
      <c r="A5349" s="4" t="s">
        <v>9435</v>
      </c>
      <c r="B5349" s="5" t="s">
        <v>6460</v>
      </c>
      <c r="C5349" s="5">
        <v>26900.13</v>
      </c>
      <c r="D5349" s="5" t="s">
        <v>20</v>
      </c>
      <c r="E5349" s="5" t="s">
        <v>41</v>
      </c>
      <c r="F5349" s="5" t="s">
        <v>28</v>
      </c>
      <c r="G5349" s="5" t="s">
        <v>48</v>
      </c>
      <c r="H5349" s="5">
        <v>1410</v>
      </c>
      <c r="I5349" s="5">
        <v>20</v>
      </c>
      <c r="J5349" s="5">
        <v>1</v>
      </c>
      <c r="K5349" s="5">
        <v>27201.73</v>
      </c>
      <c r="L5349" s="5">
        <v>0</v>
      </c>
      <c r="M5349" s="5">
        <v>0.58899999999999997</v>
      </c>
      <c r="N5349" s="5">
        <v>2</v>
      </c>
      <c r="O5349" s="6">
        <v>0</v>
      </c>
      <c r="P5349" s="5" t="str">
        <f>IF(Table2[[#This Row],[ip_risk_score]]&gt;0.8,"HIGH",IF(Table2[[#This Row],[ip_risk_score]]&gt;0.5,"MEDIUM","LOW"))</f>
        <v>MEDIUM</v>
      </c>
      <c r="Q5349" s="5">
        <f>Table2[[#This Row],[transaction_amount]]-Table2[[#This Row],[avg_transaction_amount]]</f>
        <v>-301.59999999999854</v>
      </c>
    </row>
    <row r="5350" spans="1:17" x14ac:dyDescent="0.25">
      <c r="A5350" s="4" t="s">
        <v>9436</v>
      </c>
      <c r="B5350" s="5" t="s">
        <v>706</v>
      </c>
      <c r="C5350" s="5">
        <v>759.12</v>
      </c>
      <c r="D5350" s="5" t="s">
        <v>53</v>
      </c>
      <c r="E5350" s="5" t="s">
        <v>31</v>
      </c>
      <c r="F5350" s="5" t="s">
        <v>32</v>
      </c>
      <c r="G5350" s="5" t="s">
        <v>58</v>
      </c>
      <c r="H5350" s="5">
        <v>212</v>
      </c>
      <c r="I5350" s="5">
        <v>3</v>
      </c>
      <c r="J5350" s="5">
        <v>1</v>
      </c>
      <c r="K5350" s="5">
        <v>16920.240000000002</v>
      </c>
      <c r="L5350" s="5">
        <v>0</v>
      </c>
      <c r="M5350" s="5">
        <v>0.48499999999999999</v>
      </c>
      <c r="N5350" s="5">
        <v>5</v>
      </c>
      <c r="O5350" s="6">
        <v>0</v>
      </c>
      <c r="P5350" s="5" t="str">
        <f>IF(Table2[[#This Row],[ip_risk_score]]&gt;0.8,"HIGH",IF(Table2[[#This Row],[ip_risk_score]]&gt;0.5,"MEDIUM","LOW"))</f>
        <v>LOW</v>
      </c>
      <c r="Q5350" s="5">
        <f>Table2[[#This Row],[transaction_amount]]-Table2[[#This Row],[avg_transaction_amount]]</f>
        <v>-16161.12</v>
      </c>
    </row>
    <row r="5351" spans="1:17" x14ac:dyDescent="0.25">
      <c r="A5351" s="4" t="s">
        <v>9437</v>
      </c>
      <c r="B5351" s="5" t="s">
        <v>8089</v>
      </c>
      <c r="C5351" s="5">
        <v>12918.72</v>
      </c>
      <c r="D5351" s="5" t="s">
        <v>26</v>
      </c>
      <c r="E5351" s="5" t="s">
        <v>41</v>
      </c>
      <c r="F5351" s="5" t="s">
        <v>32</v>
      </c>
      <c r="G5351" s="5" t="s">
        <v>33</v>
      </c>
      <c r="H5351" s="5">
        <v>1123</v>
      </c>
      <c r="I5351" s="5">
        <v>22</v>
      </c>
      <c r="J5351" s="5">
        <v>0</v>
      </c>
      <c r="K5351" s="5">
        <v>7369.17</v>
      </c>
      <c r="L5351" s="5">
        <v>0</v>
      </c>
      <c r="M5351" s="5">
        <v>0.97599999999999998</v>
      </c>
      <c r="N5351" s="5">
        <v>4</v>
      </c>
      <c r="O5351" s="6">
        <v>0</v>
      </c>
      <c r="P5351" s="5" t="str">
        <f>IF(Table2[[#This Row],[ip_risk_score]]&gt;0.8,"HIGH",IF(Table2[[#This Row],[ip_risk_score]]&gt;0.5,"MEDIUM","LOW"))</f>
        <v>HIGH</v>
      </c>
      <c r="Q5351" s="5">
        <f>Table2[[#This Row],[transaction_amount]]-Table2[[#This Row],[avg_transaction_amount]]</f>
        <v>5549.5499999999993</v>
      </c>
    </row>
    <row r="5352" spans="1:17" x14ac:dyDescent="0.25">
      <c r="A5352" s="4" t="s">
        <v>9438</v>
      </c>
      <c r="B5352" s="5" t="s">
        <v>7290</v>
      </c>
      <c r="C5352" s="5">
        <v>22524.69</v>
      </c>
      <c r="D5352" s="5" t="s">
        <v>53</v>
      </c>
      <c r="E5352" s="5" t="s">
        <v>31</v>
      </c>
      <c r="F5352" s="5" t="s">
        <v>22</v>
      </c>
      <c r="G5352" s="5" t="s">
        <v>38</v>
      </c>
      <c r="H5352" s="5">
        <v>1740</v>
      </c>
      <c r="I5352" s="5">
        <v>9</v>
      </c>
      <c r="J5352" s="5">
        <v>3</v>
      </c>
      <c r="K5352" s="5">
        <v>6888.9</v>
      </c>
      <c r="L5352" s="5">
        <v>0</v>
      </c>
      <c r="M5352" s="5">
        <v>0.96299999999999997</v>
      </c>
      <c r="N5352" s="5">
        <v>7</v>
      </c>
      <c r="O5352" s="6">
        <v>0</v>
      </c>
      <c r="P5352" s="5" t="str">
        <f>IF(Table2[[#This Row],[ip_risk_score]]&gt;0.8,"HIGH",IF(Table2[[#This Row],[ip_risk_score]]&gt;0.5,"MEDIUM","LOW"))</f>
        <v>HIGH</v>
      </c>
      <c r="Q5352" s="5">
        <f>Table2[[#This Row],[transaction_amount]]-Table2[[#This Row],[avg_transaction_amount]]</f>
        <v>15635.789999999999</v>
      </c>
    </row>
    <row r="5353" spans="1:17" x14ac:dyDescent="0.25">
      <c r="A5353" s="4" t="s">
        <v>9439</v>
      </c>
      <c r="B5353" s="5" t="s">
        <v>5485</v>
      </c>
      <c r="C5353" s="5">
        <v>34660.800000000003</v>
      </c>
      <c r="D5353" s="5" t="s">
        <v>20</v>
      </c>
      <c r="E5353" s="5" t="s">
        <v>27</v>
      </c>
      <c r="F5353" s="5" t="s">
        <v>22</v>
      </c>
      <c r="G5353" s="5" t="s">
        <v>23</v>
      </c>
      <c r="H5353" s="5">
        <v>186</v>
      </c>
      <c r="I5353" s="5">
        <v>6</v>
      </c>
      <c r="J5353" s="5">
        <v>3</v>
      </c>
      <c r="K5353" s="5">
        <v>15817.54</v>
      </c>
      <c r="L5353" s="5">
        <v>0</v>
      </c>
      <c r="M5353" s="5">
        <v>0.42399999999999999</v>
      </c>
      <c r="N5353" s="5">
        <v>8</v>
      </c>
      <c r="O5353" s="6">
        <v>0</v>
      </c>
      <c r="P5353" s="5" t="str">
        <f>IF(Table2[[#This Row],[ip_risk_score]]&gt;0.8,"HIGH",IF(Table2[[#This Row],[ip_risk_score]]&gt;0.5,"MEDIUM","LOW"))</f>
        <v>LOW</v>
      </c>
      <c r="Q5353" s="5">
        <f>Table2[[#This Row],[transaction_amount]]-Table2[[#This Row],[avg_transaction_amount]]</f>
        <v>18843.260000000002</v>
      </c>
    </row>
    <row r="5354" spans="1:17" x14ac:dyDescent="0.25">
      <c r="A5354" s="4" t="s">
        <v>9440</v>
      </c>
      <c r="B5354" s="5" t="s">
        <v>9441</v>
      </c>
      <c r="C5354" s="5">
        <v>36671.360000000001</v>
      </c>
      <c r="D5354" s="5" t="s">
        <v>53</v>
      </c>
      <c r="E5354" s="5" t="s">
        <v>27</v>
      </c>
      <c r="F5354" s="5" t="s">
        <v>28</v>
      </c>
      <c r="G5354" s="5" t="s">
        <v>38</v>
      </c>
      <c r="H5354" s="5">
        <v>636</v>
      </c>
      <c r="I5354" s="5">
        <v>21</v>
      </c>
      <c r="J5354" s="5">
        <v>2</v>
      </c>
      <c r="K5354" s="5">
        <v>27727.599999999999</v>
      </c>
      <c r="L5354" s="5">
        <v>0</v>
      </c>
      <c r="M5354" s="5">
        <v>0.441</v>
      </c>
      <c r="N5354" s="5">
        <v>1</v>
      </c>
      <c r="O5354" s="6">
        <v>0</v>
      </c>
      <c r="P5354" s="5" t="str">
        <f>IF(Table2[[#This Row],[ip_risk_score]]&gt;0.8,"HIGH",IF(Table2[[#This Row],[ip_risk_score]]&gt;0.5,"MEDIUM","LOW"))</f>
        <v>LOW</v>
      </c>
      <c r="Q5354" s="5">
        <f>Table2[[#This Row],[transaction_amount]]-Table2[[#This Row],[avg_transaction_amount]]</f>
        <v>8943.760000000002</v>
      </c>
    </row>
    <row r="5355" spans="1:17" x14ac:dyDescent="0.25">
      <c r="A5355" s="4" t="s">
        <v>9442</v>
      </c>
      <c r="B5355" s="5" t="s">
        <v>2028</v>
      </c>
      <c r="C5355" s="5">
        <v>49771.3</v>
      </c>
      <c r="D5355" s="5" t="s">
        <v>53</v>
      </c>
      <c r="E5355" s="5" t="s">
        <v>27</v>
      </c>
      <c r="F5355" s="5" t="s">
        <v>22</v>
      </c>
      <c r="G5355" s="5" t="s">
        <v>33</v>
      </c>
      <c r="H5355" s="5">
        <v>1878</v>
      </c>
      <c r="I5355" s="5">
        <v>22</v>
      </c>
      <c r="J5355" s="5">
        <v>2</v>
      </c>
      <c r="K5355" s="5">
        <v>18984.45</v>
      </c>
      <c r="L5355" s="5">
        <v>0</v>
      </c>
      <c r="M5355" s="5">
        <v>0.38500000000000001</v>
      </c>
      <c r="N5355" s="5">
        <v>1</v>
      </c>
      <c r="O5355" s="6">
        <v>0</v>
      </c>
      <c r="P5355" s="5" t="str">
        <f>IF(Table2[[#This Row],[ip_risk_score]]&gt;0.8,"HIGH",IF(Table2[[#This Row],[ip_risk_score]]&gt;0.5,"MEDIUM","LOW"))</f>
        <v>LOW</v>
      </c>
      <c r="Q5355" s="5">
        <f>Table2[[#This Row],[transaction_amount]]-Table2[[#This Row],[avg_transaction_amount]]</f>
        <v>30786.850000000002</v>
      </c>
    </row>
    <row r="5356" spans="1:17" x14ac:dyDescent="0.25">
      <c r="A5356" s="4" t="s">
        <v>9443</v>
      </c>
      <c r="B5356" s="5" t="s">
        <v>9444</v>
      </c>
      <c r="C5356" s="5">
        <v>14411.18</v>
      </c>
      <c r="D5356" s="5" t="s">
        <v>26</v>
      </c>
      <c r="E5356" s="5" t="s">
        <v>21</v>
      </c>
      <c r="F5356" s="5" t="s">
        <v>22</v>
      </c>
      <c r="G5356" s="5" t="s">
        <v>38</v>
      </c>
      <c r="H5356" s="5">
        <v>41</v>
      </c>
      <c r="I5356" s="5">
        <v>11</v>
      </c>
      <c r="J5356" s="5">
        <v>4</v>
      </c>
      <c r="K5356" s="5">
        <v>1128.28</v>
      </c>
      <c r="L5356" s="5">
        <v>0</v>
      </c>
      <c r="M5356" s="5">
        <v>0.78900000000000003</v>
      </c>
      <c r="N5356" s="5">
        <v>8</v>
      </c>
      <c r="O5356" s="6">
        <v>0</v>
      </c>
      <c r="P5356" s="5" t="str">
        <f>IF(Table2[[#This Row],[ip_risk_score]]&gt;0.8,"HIGH",IF(Table2[[#This Row],[ip_risk_score]]&gt;0.5,"MEDIUM","LOW"))</f>
        <v>MEDIUM</v>
      </c>
      <c r="Q5356" s="5">
        <f>Table2[[#This Row],[transaction_amount]]-Table2[[#This Row],[avg_transaction_amount]]</f>
        <v>13282.9</v>
      </c>
    </row>
    <row r="5357" spans="1:17" x14ac:dyDescent="0.25">
      <c r="A5357" s="4" t="s">
        <v>9445</v>
      </c>
      <c r="B5357" s="5" t="s">
        <v>9446</v>
      </c>
      <c r="C5357" s="5">
        <v>26934.09</v>
      </c>
      <c r="D5357" s="5" t="s">
        <v>53</v>
      </c>
      <c r="E5357" s="5" t="s">
        <v>27</v>
      </c>
      <c r="F5357" s="5" t="s">
        <v>22</v>
      </c>
      <c r="G5357" s="5" t="s">
        <v>23</v>
      </c>
      <c r="H5357" s="5">
        <v>1913</v>
      </c>
      <c r="I5357" s="5">
        <v>6</v>
      </c>
      <c r="J5357" s="5">
        <v>2</v>
      </c>
      <c r="K5357" s="5">
        <v>16858.22</v>
      </c>
      <c r="L5357" s="5">
        <v>0</v>
      </c>
      <c r="M5357" s="5">
        <v>0.1</v>
      </c>
      <c r="N5357" s="5">
        <v>4</v>
      </c>
      <c r="O5357" s="6">
        <v>0</v>
      </c>
      <c r="P5357" s="5" t="str">
        <f>IF(Table2[[#This Row],[ip_risk_score]]&gt;0.8,"HIGH",IF(Table2[[#This Row],[ip_risk_score]]&gt;0.5,"MEDIUM","LOW"))</f>
        <v>LOW</v>
      </c>
      <c r="Q5357" s="5">
        <f>Table2[[#This Row],[transaction_amount]]-Table2[[#This Row],[avg_transaction_amount]]</f>
        <v>10075.869999999999</v>
      </c>
    </row>
    <row r="5358" spans="1:17" x14ac:dyDescent="0.25">
      <c r="A5358" s="4" t="s">
        <v>9447</v>
      </c>
      <c r="B5358" s="5" t="s">
        <v>464</v>
      </c>
      <c r="C5358" s="5">
        <v>26689.51</v>
      </c>
      <c r="D5358" s="5" t="s">
        <v>53</v>
      </c>
      <c r="E5358" s="5" t="s">
        <v>41</v>
      </c>
      <c r="F5358" s="5" t="s">
        <v>32</v>
      </c>
      <c r="G5358" s="5" t="s">
        <v>48</v>
      </c>
      <c r="H5358" s="5">
        <v>955</v>
      </c>
      <c r="I5358" s="5">
        <v>12</v>
      </c>
      <c r="J5358" s="5">
        <v>0</v>
      </c>
      <c r="K5358" s="5">
        <v>18292.38</v>
      </c>
      <c r="L5358" s="5">
        <v>0</v>
      </c>
      <c r="M5358" s="5">
        <v>0.11600000000000001</v>
      </c>
      <c r="N5358" s="5">
        <v>8</v>
      </c>
      <c r="O5358" s="6">
        <v>0</v>
      </c>
      <c r="P5358" s="5" t="str">
        <f>IF(Table2[[#This Row],[ip_risk_score]]&gt;0.8,"HIGH",IF(Table2[[#This Row],[ip_risk_score]]&gt;0.5,"MEDIUM","LOW"))</f>
        <v>LOW</v>
      </c>
      <c r="Q5358" s="5">
        <f>Table2[[#This Row],[transaction_amount]]-Table2[[#This Row],[avg_transaction_amount]]</f>
        <v>8397.1299999999974</v>
      </c>
    </row>
    <row r="5359" spans="1:17" x14ac:dyDescent="0.25">
      <c r="A5359" s="4" t="s">
        <v>9448</v>
      </c>
      <c r="B5359" s="5" t="s">
        <v>4610</v>
      </c>
      <c r="C5359" s="5">
        <v>20311.98</v>
      </c>
      <c r="D5359" s="5" t="s">
        <v>53</v>
      </c>
      <c r="E5359" s="5" t="s">
        <v>21</v>
      </c>
      <c r="F5359" s="5" t="s">
        <v>32</v>
      </c>
      <c r="G5359" s="5" t="s">
        <v>38</v>
      </c>
      <c r="H5359" s="5">
        <v>736</v>
      </c>
      <c r="I5359" s="5">
        <v>7</v>
      </c>
      <c r="J5359" s="5">
        <v>2</v>
      </c>
      <c r="K5359" s="5">
        <v>17488.5</v>
      </c>
      <c r="L5359" s="5">
        <v>0</v>
      </c>
      <c r="M5359" s="5">
        <v>0.70499999999999996</v>
      </c>
      <c r="N5359" s="5">
        <v>7</v>
      </c>
      <c r="O5359" s="6">
        <v>0</v>
      </c>
      <c r="P5359" s="5" t="str">
        <f>IF(Table2[[#This Row],[ip_risk_score]]&gt;0.8,"HIGH",IF(Table2[[#This Row],[ip_risk_score]]&gt;0.5,"MEDIUM","LOW"))</f>
        <v>MEDIUM</v>
      </c>
      <c r="Q5359" s="5">
        <f>Table2[[#This Row],[transaction_amount]]-Table2[[#This Row],[avg_transaction_amount]]</f>
        <v>2823.4799999999996</v>
      </c>
    </row>
    <row r="5360" spans="1:17" x14ac:dyDescent="0.25">
      <c r="A5360" s="4" t="s">
        <v>9449</v>
      </c>
      <c r="B5360" s="5" t="s">
        <v>9450</v>
      </c>
      <c r="C5360" s="5">
        <v>8499.64</v>
      </c>
      <c r="D5360" s="5" t="s">
        <v>20</v>
      </c>
      <c r="E5360" s="5" t="s">
        <v>21</v>
      </c>
      <c r="F5360" s="5" t="s">
        <v>28</v>
      </c>
      <c r="G5360" s="5" t="s">
        <v>33</v>
      </c>
      <c r="H5360" s="5">
        <v>963</v>
      </c>
      <c r="I5360" s="5">
        <v>12</v>
      </c>
      <c r="J5360" s="5">
        <v>2</v>
      </c>
      <c r="K5360" s="5">
        <v>20763.18</v>
      </c>
      <c r="L5360" s="5">
        <v>0</v>
      </c>
      <c r="M5360" s="5">
        <v>1.7000000000000001E-2</v>
      </c>
      <c r="N5360" s="5">
        <v>9</v>
      </c>
      <c r="O5360" s="6">
        <v>0</v>
      </c>
      <c r="P5360" s="5" t="str">
        <f>IF(Table2[[#This Row],[ip_risk_score]]&gt;0.8,"HIGH",IF(Table2[[#This Row],[ip_risk_score]]&gt;0.5,"MEDIUM","LOW"))</f>
        <v>LOW</v>
      </c>
      <c r="Q5360" s="5">
        <f>Table2[[#This Row],[transaction_amount]]-Table2[[#This Row],[avg_transaction_amount]]</f>
        <v>-12263.54</v>
      </c>
    </row>
    <row r="5361" spans="1:17" x14ac:dyDescent="0.25">
      <c r="A5361" s="4" t="s">
        <v>9451</v>
      </c>
      <c r="B5361" s="5" t="s">
        <v>5867</v>
      </c>
      <c r="C5361" s="5">
        <v>48873.96</v>
      </c>
      <c r="D5361" s="5" t="s">
        <v>20</v>
      </c>
      <c r="E5361" s="5" t="s">
        <v>21</v>
      </c>
      <c r="F5361" s="5" t="s">
        <v>22</v>
      </c>
      <c r="G5361" s="5" t="s">
        <v>38</v>
      </c>
      <c r="H5361" s="5">
        <v>829</v>
      </c>
      <c r="I5361" s="5">
        <v>0</v>
      </c>
      <c r="J5361" s="5">
        <v>0</v>
      </c>
      <c r="K5361" s="5">
        <v>8876.06</v>
      </c>
      <c r="L5361" s="5">
        <v>0</v>
      </c>
      <c r="M5361" s="5">
        <v>0.67100000000000004</v>
      </c>
      <c r="N5361" s="5">
        <v>7</v>
      </c>
      <c r="O5361" s="6">
        <v>0</v>
      </c>
      <c r="P5361" s="5" t="str">
        <f>IF(Table2[[#This Row],[ip_risk_score]]&gt;0.8,"HIGH",IF(Table2[[#This Row],[ip_risk_score]]&gt;0.5,"MEDIUM","LOW"))</f>
        <v>MEDIUM</v>
      </c>
      <c r="Q5361" s="5">
        <f>Table2[[#This Row],[transaction_amount]]-Table2[[#This Row],[avg_transaction_amount]]</f>
        <v>39997.9</v>
      </c>
    </row>
    <row r="5362" spans="1:17" x14ac:dyDescent="0.25">
      <c r="A5362" s="4" t="s">
        <v>9452</v>
      </c>
      <c r="B5362" s="5" t="s">
        <v>9453</v>
      </c>
      <c r="C5362" s="5">
        <v>42673.19</v>
      </c>
      <c r="D5362" s="5" t="s">
        <v>26</v>
      </c>
      <c r="E5362" s="5" t="s">
        <v>27</v>
      </c>
      <c r="F5362" s="5" t="s">
        <v>32</v>
      </c>
      <c r="G5362" s="5" t="s">
        <v>23</v>
      </c>
      <c r="H5362" s="5">
        <v>800</v>
      </c>
      <c r="I5362" s="5">
        <v>15</v>
      </c>
      <c r="J5362" s="5">
        <v>0</v>
      </c>
      <c r="K5362" s="5">
        <v>4398.58</v>
      </c>
      <c r="L5362" s="5">
        <v>0</v>
      </c>
      <c r="M5362" s="5">
        <v>0.129</v>
      </c>
      <c r="N5362" s="5">
        <v>4</v>
      </c>
      <c r="O5362" s="6">
        <v>0</v>
      </c>
      <c r="P5362" s="5" t="str">
        <f>IF(Table2[[#This Row],[ip_risk_score]]&gt;0.8,"HIGH",IF(Table2[[#This Row],[ip_risk_score]]&gt;0.5,"MEDIUM","LOW"))</f>
        <v>LOW</v>
      </c>
      <c r="Q5362" s="5">
        <f>Table2[[#This Row],[transaction_amount]]-Table2[[#This Row],[avg_transaction_amount]]</f>
        <v>38274.61</v>
      </c>
    </row>
    <row r="5363" spans="1:17" x14ac:dyDescent="0.25">
      <c r="A5363" s="4" t="s">
        <v>9454</v>
      </c>
      <c r="B5363" s="5" t="s">
        <v>9455</v>
      </c>
      <c r="C5363" s="5">
        <v>24941.73</v>
      </c>
      <c r="D5363" s="5" t="s">
        <v>53</v>
      </c>
      <c r="E5363" s="5" t="s">
        <v>21</v>
      </c>
      <c r="F5363" s="5" t="s">
        <v>22</v>
      </c>
      <c r="G5363" s="5" t="s">
        <v>33</v>
      </c>
      <c r="H5363" s="5">
        <v>252</v>
      </c>
      <c r="I5363" s="5">
        <v>18</v>
      </c>
      <c r="J5363" s="5">
        <v>4</v>
      </c>
      <c r="K5363" s="5">
        <v>22526.45</v>
      </c>
      <c r="L5363" s="5">
        <v>0</v>
      </c>
      <c r="M5363" s="5">
        <v>0.78600000000000003</v>
      </c>
      <c r="N5363" s="5">
        <v>5</v>
      </c>
      <c r="O5363" s="6">
        <v>0</v>
      </c>
      <c r="P5363" s="5" t="str">
        <f>IF(Table2[[#This Row],[ip_risk_score]]&gt;0.8,"HIGH",IF(Table2[[#This Row],[ip_risk_score]]&gt;0.5,"MEDIUM","LOW"))</f>
        <v>MEDIUM</v>
      </c>
      <c r="Q5363" s="5">
        <f>Table2[[#This Row],[transaction_amount]]-Table2[[#This Row],[avg_transaction_amount]]</f>
        <v>2415.2799999999988</v>
      </c>
    </row>
    <row r="5364" spans="1:17" x14ac:dyDescent="0.25">
      <c r="A5364" s="4" t="s">
        <v>9456</v>
      </c>
      <c r="B5364" s="5" t="s">
        <v>9457</v>
      </c>
      <c r="C5364" s="5">
        <v>30182.11</v>
      </c>
      <c r="D5364" s="5" t="s">
        <v>20</v>
      </c>
      <c r="E5364" s="5" t="s">
        <v>27</v>
      </c>
      <c r="F5364" s="5" t="s">
        <v>28</v>
      </c>
      <c r="G5364" s="5" t="s">
        <v>38</v>
      </c>
      <c r="H5364" s="5">
        <v>1831</v>
      </c>
      <c r="I5364" s="5">
        <v>18</v>
      </c>
      <c r="J5364" s="5">
        <v>3</v>
      </c>
      <c r="K5364" s="5">
        <v>5970.96</v>
      </c>
      <c r="L5364" s="5">
        <v>0</v>
      </c>
      <c r="M5364" s="5">
        <v>0.74</v>
      </c>
      <c r="N5364" s="5">
        <v>7</v>
      </c>
      <c r="O5364" s="6">
        <v>0</v>
      </c>
      <c r="P5364" s="5" t="str">
        <f>IF(Table2[[#This Row],[ip_risk_score]]&gt;0.8,"HIGH",IF(Table2[[#This Row],[ip_risk_score]]&gt;0.5,"MEDIUM","LOW"))</f>
        <v>MEDIUM</v>
      </c>
      <c r="Q5364" s="5">
        <f>Table2[[#This Row],[transaction_amount]]-Table2[[#This Row],[avg_transaction_amount]]</f>
        <v>24211.15</v>
      </c>
    </row>
    <row r="5365" spans="1:17" x14ac:dyDescent="0.25">
      <c r="A5365" s="4" t="s">
        <v>9458</v>
      </c>
      <c r="B5365" s="5" t="s">
        <v>4151</v>
      </c>
      <c r="C5365" s="5">
        <v>11401.69</v>
      </c>
      <c r="D5365" s="5" t="s">
        <v>26</v>
      </c>
      <c r="E5365" s="5" t="s">
        <v>27</v>
      </c>
      <c r="F5365" s="5" t="s">
        <v>22</v>
      </c>
      <c r="G5365" s="5" t="s">
        <v>33</v>
      </c>
      <c r="H5365" s="5">
        <v>79</v>
      </c>
      <c r="I5365" s="5">
        <v>20</v>
      </c>
      <c r="J5365" s="5">
        <v>2</v>
      </c>
      <c r="K5365" s="5">
        <v>3513.35</v>
      </c>
      <c r="L5365" s="5">
        <v>0</v>
      </c>
      <c r="M5365" s="5">
        <v>0.182</v>
      </c>
      <c r="N5365" s="5">
        <v>2</v>
      </c>
      <c r="O5365" s="6">
        <v>0</v>
      </c>
      <c r="P5365" s="5" t="str">
        <f>IF(Table2[[#This Row],[ip_risk_score]]&gt;0.8,"HIGH",IF(Table2[[#This Row],[ip_risk_score]]&gt;0.5,"MEDIUM","LOW"))</f>
        <v>LOW</v>
      </c>
      <c r="Q5365" s="5">
        <f>Table2[[#This Row],[transaction_amount]]-Table2[[#This Row],[avg_transaction_amount]]</f>
        <v>7888.34</v>
      </c>
    </row>
    <row r="5366" spans="1:17" x14ac:dyDescent="0.25">
      <c r="A5366" s="4" t="s">
        <v>9459</v>
      </c>
      <c r="B5366" s="5" t="s">
        <v>9460</v>
      </c>
      <c r="C5366" s="5">
        <v>27212.16</v>
      </c>
      <c r="D5366" s="5" t="s">
        <v>53</v>
      </c>
      <c r="E5366" s="5" t="s">
        <v>21</v>
      </c>
      <c r="F5366" s="5" t="s">
        <v>28</v>
      </c>
      <c r="G5366" s="5" t="s">
        <v>23</v>
      </c>
      <c r="H5366" s="5">
        <v>1024</v>
      </c>
      <c r="I5366" s="5">
        <v>12</v>
      </c>
      <c r="J5366" s="5">
        <v>1</v>
      </c>
      <c r="K5366" s="5">
        <v>10845.38</v>
      </c>
      <c r="L5366" s="5">
        <v>0</v>
      </c>
      <c r="M5366" s="5">
        <v>0.75700000000000001</v>
      </c>
      <c r="N5366" s="5">
        <v>3</v>
      </c>
      <c r="O5366" s="6">
        <v>0</v>
      </c>
      <c r="P5366" s="5" t="str">
        <f>IF(Table2[[#This Row],[ip_risk_score]]&gt;0.8,"HIGH",IF(Table2[[#This Row],[ip_risk_score]]&gt;0.5,"MEDIUM","LOW"))</f>
        <v>MEDIUM</v>
      </c>
      <c r="Q5366" s="5">
        <f>Table2[[#This Row],[transaction_amount]]-Table2[[#This Row],[avg_transaction_amount]]</f>
        <v>16366.78</v>
      </c>
    </row>
    <row r="5367" spans="1:17" x14ac:dyDescent="0.25">
      <c r="A5367" s="4" t="s">
        <v>9461</v>
      </c>
      <c r="B5367" s="5" t="s">
        <v>9462</v>
      </c>
      <c r="C5367" s="5">
        <v>34763.760000000002</v>
      </c>
      <c r="D5367" s="5" t="s">
        <v>26</v>
      </c>
      <c r="E5367" s="5" t="s">
        <v>21</v>
      </c>
      <c r="F5367" s="5" t="s">
        <v>28</v>
      </c>
      <c r="G5367" s="5" t="s">
        <v>48</v>
      </c>
      <c r="H5367" s="5">
        <v>1104</v>
      </c>
      <c r="I5367" s="5">
        <v>6</v>
      </c>
      <c r="J5367" s="5">
        <v>3</v>
      </c>
      <c r="K5367" s="5">
        <v>24999.35</v>
      </c>
      <c r="L5367" s="5">
        <v>0</v>
      </c>
      <c r="M5367" s="5">
        <v>0.79</v>
      </c>
      <c r="N5367" s="5">
        <v>3</v>
      </c>
      <c r="O5367" s="6">
        <v>0</v>
      </c>
      <c r="P5367" s="5" t="str">
        <f>IF(Table2[[#This Row],[ip_risk_score]]&gt;0.8,"HIGH",IF(Table2[[#This Row],[ip_risk_score]]&gt;0.5,"MEDIUM","LOW"))</f>
        <v>MEDIUM</v>
      </c>
      <c r="Q5367" s="5">
        <f>Table2[[#This Row],[transaction_amount]]-Table2[[#This Row],[avg_transaction_amount]]</f>
        <v>9764.4100000000035</v>
      </c>
    </row>
    <row r="5368" spans="1:17" x14ac:dyDescent="0.25">
      <c r="A5368" s="4" t="s">
        <v>9463</v>
      </c>
      <c r="B5368" s="5" t="s">
        <v>9301</v>
      </c>
      <c r="C5368" s="5">
        <v>25782.59</v>
      </c>
      <c r="D5368" s="5" t="s">
        <v>26</v>
      </c>
      <c r="E5368" s="5" t="s">
        <v>41</v>
      </c>
      <c r="F5368" s="5" t="s">
        <v>32</v>
      </c>
      <c r="G5368" s="5" t="s">
        <v>23</v>
      </c>
      <c r="H5368" s="5">
        <v>1656</v>
      </c>
      <c r="I5368" s="5">
        <v>14</v>
      </c>
      <c r="J5368" s="5">
        <v>0</v>
      </c>
      <c r="K5368" s="5">
        <v>2555.04</v>
      </c>
      <c r="L5368" s="5">
        <v>0</v>
      </c>
      <c r="M5368" s="5">
        <v>0.92600000000000005</v>
      </c>
      <c r="N5368" s="5">
        <v>9</v>
      </c>
      <c r="O5368" s="6">
        <v>0</v>
      </c>
      <c r="P5368" s="5" t="str">
        <f>IF(Table2[[#This Row],[ip_risk_score]]&gt;0.8,"HIGH",IF(Table2[[#This Row],[ip_risk_score]]&gt;0.5,"MEDIUM","LOW"))</f>
        <v>HIGH</v>
      </c>
      <c r="Q5368" s="5">
        <f>Table2[[#This Row],[transaction_amount]]-Table2[[#This Row],[avg_transaction_amount]]</f>
        <v>23227.55</v>
      </c>
    </row>
    <row r="5369" spans="1:17" x14ac:dyDescent="0.25">
      <c r="A5369" s="4" t="s">
        <v>9464</v>
      </c>
      <c r="B5369" s="5" t="s">
        <v>9465</v>
      </c>
      <c r="C5369" s="5">
        <v>49514.74</v>
      </c>
      <c r="D5369" s="5" t="s">
        <v>26</v>
      </c>
      <c r="E5369" s="5" t="s">
        <v>21</v>
      </c>
      <c r="F5369" s="5" t="s">
        <v>22</v>
      </c>
      <c r="G5369" s="5" t="s">
        <v>48</v>
      </c>
      <c r="H5369" s="5">
        <v>167</v>
      </c>
      <c r="I5369" s="5">
        <v>5</v>
      </c>
      <c r="J5369" s="5">
        <v>2</v>
      </c>
      <c r="K5369" s="5">
        <v>5947.28</v>
      </c>
      <c r="L5369" s="5">
        <v>0</v>
      </c>
      <c r="M5369" s="5">
        <v>0.72399999999999998</v>
      </c>
      <c r="N5369" s="5">
        <v>2</v>
      </c>
      <c r="O5369" s="6">
        <v>0</v>
      </c>
      <c r="P5369" s="5" t="str">
        <f>IF(Table2[[#This Row],[ip_risk_score]]&gt;0.8,"HIGH",IF(Table2[[#This Row],[ip_risk_score]]&gt;0.5,"MEDIUM","LOW"))</f>
        <v>MEDIUM</v>
      </c>
      <c r="Q5369" s="5">
        <f>Table2[[#This Row],[transaction_amount]]-Table2[[#This Row],[avg_transaction_amount]]</f>
        <v>43567.46</v>
      </c>
    </row>
    <row r="5370" spans="1:17" x14ac:dyDescent="0.25">
      <c r="A5370" s="4" t="s">
        <v>9466</v>
      </c>
      <c r="B5370" s="5" t="s">
        <v>568</v>
      </c>
      <c r="C5370" s="5">
        <v>30586.52</v>
      </c>
      <c r="D5370" s="5" t="s">
        <v>26</v>
      </c>
      <c r="E5370" s="5" t="s">
        <v>27</v>
      </c>
      <c r="F5370" s="5" t="s">
        <v>32</v>
      </c>
      <c r="G5370" s="5" t="s">
        <v>58</v>
      </c>
      <c r="H5370" s="5">
        <v>558</v>
      </c>
      <c r="I5370" s="5">
        <v>3</v>
      </c>
      <c r="J5370" s="5">
        <v>4</v>
      </c>
      <c r="K5370" s="5">
        <v>14310.26</v>
      </c>
      <c r="L5370" s="5">
        <v>0</v>
      </c>
      <c r="M5370" s="5">
        <v>0.86799999999999999</v>
      </c>
      <c r="N5370" s="5">
        <v>4</v>
      </c>
      <c r="O5370" s="6">
        <v>0</v>
      </c>
      <c r="P5370" s="5" t="str">
        <f>IF(Table2[[#This Row],[ip_risk_score]]&gt;0.8,"HIGH",IF(Table2[[#This Row],[ip_risk_score]]&gt;0.5,"MEDIUM","LOW"))</f>
        <v>HIGH</v>
      </c>
      <c r="Q5370" s="5">
        <f>Table2[[#This Row],[transaction_amount]]-Table2[[#This Row],[avg_transaction_amount]]</f>
        <v>16276.26</v>
      </c>
    </row>
    <row r="5371" spans="1:17" x14ac:dyDescent="0.25">
      <c r="A5371" s="4" t="s">
        <v>9467</v>
      </c>
      <c r="B5371" s="5" t="s">
        <v>8789</v>
      </c>
      <c r="C5371" s="5">
        <v>18580.14</v>
      </c>
      <c r="D5371" s="5" t="s">
        <v>26</v>
      </c>
      <c r="E5371" s="5" t="s">
        <v>41</v>
      </c>
      <c r="F5371" s="5" t="s">
        <v>22</v>
      </c>
      <c r="G5371" s="5" t="s">
        <v>23</v>
      </c>
      <c r="H5371" s="5">
        <v>1849</v>
      </c>
      <c r="I5371" s="5">
        <v>21</v>
      </c>
      <c r="J5371" s="5">
        <v>1</v>
      </c>
      <c r="K5371" s="5">
        <v>8700.64</v>
      </c>
      <c r="L5371" s="5">
        <v>0</v>
      </c>
      <c r="M5371" s="5">
        <v>0.63700000000000001</v>
      </c>
      <c r="N5371" s="5">
        <v>8</v>
      </c>
      <c r="O5371" s="6">
        <v>0</v>
      </c>
      <c r="P5371" s="5" t="str">
        <f>IF(Table2[[#This Row],[ip_risk_score]]&gt;0.8,"HIGH",IF(Table2[[#This Row],[ip_risk_score]]&gt;0.5,"MEDIUM","LOW"))</f>
        <v>MEDIUM</v>
      </c>
      <c r="Q5371" s="5">
        <f>Table2[[#This Row],[transaction_amount]]-Table2[[#This Row],[avg_transaction_amount]]</f>
        <v>9879.5</v>
      </c>
    </row>
    <row r="5372" spans="1:17" x14ac:dyDescent="0.25">
      <c r="A5372" s="4" t="s">
        <v>9468</v>
      </c>
      <c r="B5372" s="5" t="s">
        <v>9469</v>
      </c>
      <c r="C5372" s="5">
        <v>38618.99</v>
      </c>
      <c r="D5372" s="5" t="s">
        <v>26</v>
      </c>
      <c r="E5372" s="5" t="s">
        <v>41</v>
      </c>
      <c r="F5372" s="5" t="s">
        <v>22</v>
      </c>
      <c r="G5372" s="5" t="s">
        <v>48</v>
      </c>
      <c r="H5372" s="5">
        <v>1961</v>
      </c>
      <c r="I5372" s="5">
        <v>22</v>
      </c>
      <c r="J5372" s="5">
        <v>3</v>
      </c>
      <c r="K5372" s="5">
        <v>21677.66</v>
      </c>
      <c r="L5372" s="5">
        <v>0</v>
      </c>
      <c r="M5372" s="5">
        <v>0.626</v>
      </c>
      <c r="N5372" s="5">
        <v>1</v>
      </c>
      <c r="O5372" s="6">
        <v>0</v>
      </c>
      <c r="P5372" s="5" t="str">
        <f>IF(Table2[[#This Row],[ip_risk_score]]&gt;0.8,"HIGH",IF(Table2[[#This Row],[ip_risk_score]]&gt;0.5,"MEDIUM","LOW"))</f>
        <v>MEDIUM</v>
      </c>
      <c r="Q5372" s="5">
        <f>Table2[[#This Row],[transaction_amount]]-Table2[[#This Row],[avg_transaction_amount]]</f>
        <v>16941.329999999998</v>
      </c>
    </row>
    <row r="5373" spans="1:17" x14ac:dyDescent="0.25">
      <c r="A5373" s="4" t="s">
        <v>9470</v>
      </c>
      <c r="B5373" s="5" t="s">
        <v>9471</v>
      </c>
      <c r="C5373" s="5">
        <v>8564.6</v>
      </c>
      <c r="D5373" s="5" t="s">
        <v>26</v>
      </c>
      <c r="E5373" s="5" t="s">
        <v>27</v>
      </c>
      <c r="F5373" s="5" t="s">
        <v>28</v>
      </c>
      <c r="G5373" s="5" t="s">
        <v>58</v>
      </c>
      <c r="H5373" s="5">
        <v>335</v>
      </c>
      <c r="I5373" s="5">
        <v>19</v>
      </c>
      <c r="J5373" s="5">
        <v>2</v>
      </c>
      <c r="K5373" s="5">
        <v>20279.580000000002</v>
      </c>
      <c r="L5373" s="5">
        <v>0</v>
      </c>
      <c r="M5373" s="5">
        <v>0.67500000000000004</v>
      </c>
      <c r="N5373" s="5">
        <v>9</v>
      </c>
      <c r="O5373" s="6">
        <v>0</v>
      </c>
      <c r="P5373" s="5" t="str">
        <f>IF(Table2[[#This Row],[ip_risk_score]]&gt;0.8,"HIGH",IF(Table2[[#This Row],[ip_risk_score]]&gt;0.5,"MEDIUM","LOW"))</f>
        <v>MEDIUM</v>
      </c>
      <c r="Q5373" s="5">
        <f>Table2[[#This Row],[transaction_amount]]-Table2[[#This Row],[avg_transaction_amount]]</f>
        <v>-11714.980000000001</v>
      </c>
    </row>
    <row r="5374" spans="1:17" x14ac:dyDescent="0.25">
      <c r="A5374" s="4" t="s">
        <v>9472</v>
      </c>
      <c r="B5374" s="5" t="s">
        <v>3324</v>
      </c>
      <c r="C5374" s="5">
        <v>19256.560000000001</v>
      </c>
      <c r="D5374" s="5" t="s">
        <v>53</v>
      </c>
      <c r="E5374" s="5" t="s">
        <v>21</v>
      </c>
      <c r="F5374" s="5" t="s">
        <v>28</v>
      </c>
      <c r="G5374" s="5" t="s">
        <v>58</v>
      </c>
      <c r="H5374" s="5">
        <v>1068</v>
      </c>
      <c r="I5374" s="5">
        <v>10</v>
      </c>
      <c r="J5374" s="5">
        <v>0</v>
      </c>
      <c r="K5374" s="5">
        <v>25291.24</v>
      </c>
      <c r="L5374" s="5">
        <v>0</v>
      </c>
      <c r="M5374" s="5">
        <v>0.40600000000000003</v>
      </c>
      <c r="N5374" s="5">
        <v>6</v>
      </c>
      <c r="O5374" s="6">
        <v>0</v>
      </c>
      <c r="P5374" s="5" t="str">
        <f>IF(Table2[[#This Row],[ip_risk_score]]&gt;0.8,"HIGH",IF(Table2[[#This Row],[ip_risk_score]]&gt;0.5,"MEDIUM","LOW"))</f>
        <v>LOW</v>
      </c>
      <c r="Q5374" s="5">
        <f>Table2[[#This Row],[transaction_amount]]-Table2[[#This Row],[avg_transaction_amount]]</f>
        <v>-6034.68</v>
      </c>
    </row>
    <row r="5375" spans="1:17" x14ac:dyDescent="0.25">
      <c r="A5375" s="4" t="s">
        <v>9473</v>
      </c>
      <c r="B5375" s="5" t="s">
        <v>2635</v>
      </c>
      <c r="C5375" s="5">
        <v>17380.599999999999</v>
      </c>
      <c r="D5375" s="5" t="s">
        <v>53</v>
      </c>
      <c r="E5375" s="5" t="s">
        <v>21</v>
      </c>
      <c r="F5375" s="5" t="s">
        <v>22</v>
      </c>
      <c r="G5375" s="5" t="s">
        <v>58</v>
      </c>
      <c r="H5375" s="5">
        <v>1513</v>
      </c>
      <c r="I5375" s="5">
        <v>23</v>
      </c>
      <c r="J5375" s="5">
        <v>3</v>
      </c>
      <c r="K5375" s="5">
        <v>6194.91</v>
      </c>
      <c r="L5375" s="5">
        <v>0</v>
      </c>
      <c r="M5375" s="5">
        <v>0.22900000000000001</v>
      </c>
      <c r="N5375" s="5">
        <v>4</v>
      </c>
      <c r="O5375" s="6">
        <v>0</v>
      </c>
      <c r="P5375" s="5" t="str">
        <f>IF(Table2[[#This Row],[ip_risk_score]]&gt;0.8,"HIGH",IF(Table2[[#This Row],[ip_risk_score]]&gt;0.5,"MEDIUM","LOW"))</f>
        <v>LOW</v>
      </c>
      <c r="Q5375" s="5">
        <f>Table2[[#This Row],[transaction_amount]]-Table2[[#This Row],[avg_transaction_amount]]</f>
        <v>11185.689999999999</v>
      </c>
    </row>
    <row r="5376" spans="1:17" x14ac:dyDescent="0.25">
      <c r="A5376" s="4" t="s">
        <v>9474</v>
      </c>
      <c r="B5376" s="5" t="s">
        <v>8397</v>
      </c>
      <c r="C5376" s="5">
        <v>21618.76</v>
      </c>
      <c r="D5376" s="5" t="s">
        <v>26</v>
      </c>
      <c r="E5376" s="5" t="s">
        <v>31</v>
      </c>
      <c r="F5376" s="5" t="s">
        <v>32</v>
      </c>
      <c r="G5376" s="5" t="s">
        <v>33</v>
      </c>
      <c r="H5376" s="5">
        <v>469</v>
      </c>
      <c r="I5376" s="5">
        <v>20</v>
      </c>
      <c r="J5376" s="5">
        <v>1</v>
      </c>
      <c r="K5376" s="5">
        <v>19502.669999999998</v>
      </c>
      <c r="L5376" s="5">
        <v>0</v>
      </c>
      <c r="M5376" s="5">
        <v>0.41299999999999998</v>
      </c>
      <c r="N5376" s="5">
        <v>5</v>
      </c>
      <c r="O5376" s="6">
        <v>0</v>
      </c>
      <c r="P5376" s="5" t="str">
        <f>IF(Table2[[#This Row],[ip_risk_score]]&gt;0.8,"HIGH",IF(Table2[[#This Row],[ip_risk_score]]&gt;0.5,"MEDIUM","LOW"))</f>
        <v>LOW</v>
      </c>
      <c r="Q5376" s="5">
        <f>Table2[[#This Row],[transaction_amount]]-Table2[[#This Row],[avg_transaction_amount]]</f>
        <v>2116.09</v>
      </c>
    </row>
    <row r="5377" spans="1:17" x14ac:dyDescent="0.25">
      <c r="A5377" s="4" t="s">
        <v>9475</v>
      </c>
      <c r="B5377" s="5" t="s">
        <v>9476</v>
      </c>
      <c r="C5377" s="5">
        <v>39099.9</v>
      </c>
      <c r="D5377" s="5" t="s">
        <v>53</v>
      </c>
      <c r="E5377" s="5" t="s">
        <v>21</v>
      </c>
      <c r="F5377" s="5" t="s">
        <v>28</v>
      </c>
      <c r="G5377" s="5" t="s">
        <v>23</v>
      </c>
      <c r="H5377" s="5">
        <v>1869</v>
      </c>
      <c r="I5377" s="5">
        <v>18</v>
      </c>
      <c r="J5377" s="5">
        <v>0</v>
      </c>
      <c r="K5377" s="5">
        <v>23264.560000000001</v>
      </c>
      <c r="L5377" s="5">
        <v>0</v>
      </c>
      <c r="M5377" s="5">
        <v>0.59299999999999997</v>
      </c>
      <c r="N5377" s="5">
        <v>7</v>
      </c>
      <c r="O5377" s="6">
        <v>1</v>
      </c>
      <c r="P5377" s="5" t="str">
        <f>IF(Table2[[#This Row],[ip_risk_score]]&gt;0.8,"HIGH",IF(Table2[[#This Row],[ip_risk_score]]&gt;0.5,"MEDIUM","LOW"))</f>
        <v>MEDIUM</v>
      </c>
      <c r="Q5377" s="5">
        <f>Table2[[#This Row],[transaction_amount]]-Table2[[#This Row],[avg_transaction_amount]]</f>
        <v>15835.34</v>
      </c>
    </row>
    <row r="5378" spans="1:17" x14ac:dyDescent="0.25">
      <c r="A5378" s="4" t="s">
        <v>9477</v>
      </c>
      <c r="B5378" s="5" t="s">
        <v>9478</v>
      </c>
      <c r="C5378" s="5">
        <v>24234.44</v>
      </c>
      <c r="D5378" s="5" t="s">
        <v>26</v>
      </c>
      <c r="E5378" s="5" t="s">
        <v>31</v>
      </c>
      <c r="F5378" s="5" t="s">
        <v>28</v>
      </c>
      <c r="G5378" s="5" t="s">
        <v>23</v>
      </c>
      <c r="H5378" s="5">
        <v>425</v>
      </c>
      <c r="I5378" s="5">
        <v>1</v>
      </c>
      <c r="J5378" s="5">
        <v>1</v>
      </c>
      <c r="K5378" s="5">
        <v>1973.75</v>
      </c>
      <c r="L5378" s="5">
        <v>1</v>
      </c>
      <c r="M5378" s="5">
        <v>0.69</v>
      </c>
      <c r="N5378" s="5">
        <v>8</v>
      </c>
      <c r="O5378" s="6">
        <v>0</v>
      </c>
      <c r="P5378" s="5" t="str">
        <f>IF(Table2[[#This Row],[ip_risk_score]]&gt;0.8,"HIGH",IF(Table2[[#This Row],[ip_risk_score]]&gt;0.5,"MEDIUM","LOW"))</f>
        <v>MEDIUM</v>
      </c>
      <c r="Q5378" s="5">
        <f>Table2[[#This Row],[transaction_amount]]-Table2[[#This Row],[avg_transaction_amount]]</f>
        <v>22260.69</v>
      </c>
    </row>
    <row r="5379" spans="1:17" x14ac:dyDescent="0.25">
      <c r="A5379" s="4" t="s">
        <v>9479</v>
      </c>
      <c r="B5379" s="5" t="s">
        <v>9480</v>
      </c>
      <c r="C5379" s="5">
        <v>39711.019999999997</v>
      </c>
      <c r="D5379" s="5" t="s">
        <v>53</v>
      </c>
      <c r="E5379" s="5" t="s">
        <v>41</v>
      </c>
      <c r="F5379" s="5" t="s">
        <v>22</v>
      </c>
      <c r="G5379" s="5" t="s">
        <v>23</v>
      </c>
      <c r="H5379" s="5">
        <v>580</v>
      </c>
      <c r="I5379" s="5">
        <v>16</v>
      </c>
      <c r="J5379" s="5">
        <v>2</v>
      </c>
      <c r="K5379" s="5">
        <v>1201.01</v>
      </c>
      <c r="L5379" s="5">
        <v>0</v>
      </c>
      <c r="M5379" s="5">
        <v>0.45700000000000002</v>
      </c>
      <c r="N5379" s="5">
        <v>5</v>
      </c>
      <c r="O5379" s="6">
        <v>0</v>
      </c>
      <c r="P5379" s="5" t="str">
        <f>IF(Table2[[#This Row],[ip_risk_score]]&gt;0.8,"HIGH",IF(Table2[[#This Row],[ip_risk_score]]&gt;0.5,"MEDIUM","LOW"))</f>
        <v>LOW</v>
      </c>
      <c r="Q5379" s="5">
        <f>Table2[[#This Row],[transaction_amount]]-Table2[[#This Row],[avg_transaction_amount]]</f>
        <v>38510.009999999995</v>
      </c>
    </row>
    <row r="5380" spans="1:17" x14ac:dyDescent="0.25">
      <c r="A5380" s="4" t="s">
        <v>9481</v>
      </c>
      <c r="B5380" s="5" t="s">
        <v>9482</v>
      </c>
      <c r="C5380" s="5">
        <v>28845.62</v>
      </c>
      <c r="D5380" s="5" t="s">
        <v>20</v>
      </c>
      <c r="E5380" s="5" t="s">
        <v>41</v>
      </c>
      <c r="F5380" s="5" t="s">
        <v>22</v>
      </c>
      <c r="G5380" s="5" t="s">
        <v>23</v>
      </c>
      <c r="H5380" s="5">
        <v>895</v>
      </c>
      <c r="I5380" s="5">
        <v>14</v>
      </c>
      <c r="J5380" s="5">
        <v>3</v>
      </c>
      <c r="K5380" s="5">
        <v>16821.82</v>
      </c>
      <c r="L5380" s="5">
        <v>0</v>
      </c>
      <c r="M5380" s="5">
        <v>0.33</v>
      </c>
      <c r="N5380" s="5">
        <v>7</v>
      </c>
      <c r="O5380" s="6">
        <v>0</v>
      </c>
      <c r="P5380" s="5" t="str">
        <f>IF(Table2[[#This Row],[ip_risk_score]]&gt;0.8,"HIGH",IF(Table2[[#This Row],[ip_risk_score]]&gt;0.5,"MEDIUM","LOW"))</f>
        <v>LOW</v>
      </c>
      <c r="Q5380" s="5">
        <f>Table2[[#This Row],[transaction_amount]]-Table2[[#This Row],[avg_transaction_amount]]</f>
        <v>12023.8</v>
      </c>
    </row>
    <row r="5381" spans="1:17" x14ac:dyDescent="0.25">
      <c r="A5381" s="4" t="s">
        <v>9483</v>
      </c>
      <c r="B5381" s="5" t="s">
        <v>8160</v>
      </c>
      <c r="C5381" s="5">
        <v>17136.37</v>
      </c>
      <c r="D5381" s="5" t="s">
        <v>26</v>
      </c>
      <c r="E5381" s="5" t="s">
        <v>41</v>
      </c>
      <c r="F5381" s="5" t="s">
        <v>28</v>
      </c>
      <c r="G5381" s="5" t="s">
        <v>33</v>
      </c>
      <c r="H5381" s="5">
        <v>1452</v>
      </c>
      <c r="I5381" s="5">
        <v>19</v>
      </c>
      <c r="J5381" s="5">
        <v>4</v>
      </c>
      <c r="K5381" s="5">
        <v>17676.86</v>
      </c>
      <c r="L5381" s="5">
        <v>0</v>
      </c>
      <c r="M5381" s="5">
        <v>0.247</v>
      </c>
      <c r="N5381" s="5">
        <v>3</v>
      </c>
      <c r="O5381" s="6">
        <v>0</v>
      </c>
      <c r="P5381" s="5" t="str">
        <f>IF(Table2[[#This Row],[ip_risk_score]]&gt;0.8,"HIGH",IF(Table2[[#This Row],[ip_risk_score]]&gt;0.5,"MEDIUM","LOW"))</f>
        <v>LOW</v>
      </c>
      <c r="Q5381" s="5">
        <f>Table2[[#This Row],[transaction_amount]]-Table2[[#This Row],[avg_transaction_amount]]</f>
        <v>-540.4900000000016</v>
      </c>
    </row>
    <row r="5382" spans="1:17" x14ac:dyDescent="0.25">
      <c r="A5382" s="4" t="s">
        <v>9484</v>
      </c>
      <c r="B5382" s="5" t="s">
        <v>9485</v>
      </c>
      <c r="C5382" s="5">
        <v>40508.44</v>
      </c>
      <c r="D5382" s="5" t="s">
        <v>20</v>
      </c>
      <c r="E5382" s="5" t="s">
        <v>31</v>
      </c>
      <c r="F5382" s="5" t="s">
        <v>32</v>
      </c>
      <c r="G5382" s="5" t="s">
        <v>23</v>
      </c>
      <c r="H5382" s="5">
        <v>520</v>
      </c>
      <c r="I5382" s="5">
        <v>17</v>
      </c>
      <c r="J5382" s="5">
        <v>2</v>
      </c>
      <c r="K5382" s="5">
        <v>11844.98</v>
      </c>
      <c r="L5382" s="5">
        <v>0</v>
      </c>
      <c r="M5382" s="5">
        <v>0.183</v>
      </c>
      <c r="N5382" s="5">
        <v>2</v>
      </c>
      <c r="O5382" s="6">
        <v>0</v>
      </c>
      <c r="P5382" s="5" t="str">
        <f>IF(Table2[[#This Row],[ip_risk_score]]&gt;0.8,"HIGH",IF(Table2[[#This Row],[ip_risk_score]]&gt;0.5,"MEDIUM","LOW"))</f>
        <v>LOW</v>
      </c>
      <c r="Q5382" s="5">
        <f>Table2[[#This Row],[transaction_amount]]-Table2[[#This Row],[avg_transaction_amount]]</f>
        <v>28663.460000000003</v>
      </c>
    </row>
    <row r="5383" spans="1:17" x14ac:dyDescent="0.25">
      <c r="A5383" s="4" t="s">
        <v>9486</v>
      </c>
      <c r="B5383" s="5" t="s">
        <v>9487</v>
      </c>
      <c r="C5383" s="5">
        <v>11952.57</v>
      </c>
      <c r="D5383" s="5" t="s">
        <v>26</v>
      </c>
      <c r="E5383" s="5" t="s">
        <v>27</v>
      </c>
      <c r="F5383" s="5" t="s">
        <v>28</v>
      </c>
      <c r="G5383" s="5" t="s">
        <v>48</v>
      </c>
      <c r="H5383" s="5">
        <v>377</v>
      </c>
      <c r="I5383" s="5">
        <v>11</v>
      </c>
      <c r="J5383" s="5">
        <v>2</v>
      </c>
      <c r="K5383" s="5">
        <v>1178.5899999999999</v>
      </c>
      <c r="L5383" s="5">
        <v>0</v>
      </c>
      <c r="M5383" s="5">
        <v>0.47599999999999998</v>
      </c>
      <c r="N5383" s="5">
        <v>2</v>
      </c>
      <c r="O5383" s="6">
        <v>0</v>
      </c>
      <c r="P5383" s="5" t="str">
        <f>IF(Table2[[#This Row],[ip_risk_score]]&gt;0.8,"HIGH",IF(Table2[[#This Row],[ip_risk_score]]&gt;0.5,"MEDIUM","LOW"))</f>
        <v>LOW</v>
      </c>
      <c r="Q5383" s="5">
        <f>Table2[[#This Row],[transaction_amount]]-Table2[[#This Row],[avg_transaction_amount]]</f>
        <v>10773.98</v>
      </c>
    </row>
    <row r="5384" spans="1:17" x14ac:dyDescent="0.25">
      <c r="A5384" s="4" t="s">
        <v>9488</v>
      </c>
      <c r="B5384" s="5" t="s">
        <v>9489</v>
      </c>
      <c r="C5384" s="5">
        <v>11257.93</v>
      </c>
      <c r="D5384" s="5" t="s">
        <v>26</v>
      </c>
      <c r="E5384" s="5" t="s">
        <v>27</v>
      </c>
      <c r="F5384" s="5" t="s">
        <v>22</v>
      </c>
      <c r="G5384" s="5" t="s">
        <v>58</v>
      </c>
      <c r="H5384" s="5">
        <v>921</v>
      </c>
      <c r="I5384" s="5">
        <v>2</v>
      </c>
      <c r="J5384" s="5">
        <v>4</v>
      </c>
      <c r="K5384" s="5">
        <v>12117.46</v>
      </c>
      <c r="L5384" s="5">
        <v>0</v>
      </c>
      <c r="M5384" s="5">
        <v>0.70599999999999996</v>
      </c>
      <c r="N5384" s="5">
        <v>3</v>
      </c>
      <c r="O5384" s="6">
        <v>0</v>
      </c>
      <c r="P5384" s="5" t="str">
        <f>IF(Table2[[#This Row],[ip_risk_score]]&gt;0.8,"HIGH",IF(Table2[[#This Row],[ip_risk_score]]&gt;0.5,"MEDIUM","LOW"))</f>
        <v>MEDIUM</v>
      </c>
      <c r="Q5384" s="5">
        <f>Table2[[#This Row],[transaction_amount]]-Table2[[#This Row],[avg_transaction_amount]]</f>
        <v>-859.52999999999884</v>
      </c>
    </row>
    <row r="5385" spans="1:17" x14ac:dyDescent="0.25">
      <c r="A5385" s="4" t="s">
        <v>9490</v>
      </c>
      <c r="B5385" s="5" t="s">
        <v>4883</v>
      </c>
      <c r="C5385" s="5">
        <v>25249.919999999998</v>
      </c>
      <c r="D5385" s="5" t="s">
        <v>20</v>
      </c>
      <c r="E5385" s="5" t="s">
        <v>41</v>
      </c>
      <c r="F5385" s="5" t="s">
        <v>28</v>
      </c>
      <c r="G5385" s="5" t="s">
        <v>33</v>
      </c>
      <c r="H5385" s="5">
        <v>1920</v>
      </c>
      <c r="I5385" s="5">
        <v>16</v>
      </c>
      <c r="J5385" s="5">
        <v>4</v>
      </c>
      <c r="K5385" s="5">
        <v>19298.45</v>
      </c>
      <c r="L5385" s="5">
        <v>0</v>
      </c>
      <c r="M5385" s="5">
        <v>0.83</v>
      </c>
      <c r="N5385" s="5">
        <v>6</v>
      </c>
      <c r="O5385" s="6">
        <v>0</v>
      </c>
      <c r="P5385" s="5" t="str">
        <f>IF(Table2[[#This Row],[ip_risk_score]]&gt;0.8,"HIGH",IF(Table2[[#This Row],[ip_risk_score]]&gt;0.5,"MEDIUM","LOW"))</f>
        <v>HIGH</v>
      </c>
      <c r="Q5385" s="5">
        <f>Table2[[#This Row],[transaction_amount]]-Table2[[#This Row],[avg_transaction_amount]]</f>
        <v>5951.4699999999975</v>
      </c>
    </row>
    <row r="5386" spans="1:17" x14ac:dyDescent="0.25">
      <c r="A5386" s="4" t="s">
        <v>9491</v>
      </c>
      <c r="B5386" s="5" t="s">
        <v>9492</v>
      </c>
      <c r="C5386" s="5">
        <v>13079.42</v>
      </c>
      <c r="D5386" s="5" t="s">
        <v>20</v>
      </c>
      <c r="E5386" s="5" t="s">
        <v>31</v>
      </c>
      <c r="F5386" s="5" t="s">
        <v>22</v>
      </c>
      <c r="G5386" s="5" t="s">
        <v>33</v>
      </c>
      <c r="H5386" s="5">
        <v>892</v>
      </c>
      <c r="I5386" s="5">
        <v>13</v>
      </c>
      <c r="J5386" s="5">
        <v>0</v>
      </c>
      <c r="K5386" s="5">
        <v>21086.22</v>
      </c>
      <c r="L5386" s="5">
        <v>0</v>
      </c>
      <c r="M5386" s="5">
        <v>0.34499999999999997</v>
      </c>
      <c r="N5386" s="5">
        <v>1</v>
      </c>
      <c r="O5386" s="6">
        <v>0</v>
      </c>
      <c r="P5386" s="5" t="str">
        <f>IF(Table2[[#This Row],[ip_risk_score]]&gt;0.8,"HIGH",IF(Table2[[#This Row],[ip_risk_score]]&gt;0.5,"MEDIUM","LOW"))</f>
        <v>LOW</v>
      </c>
      <c r="Q5386" s="5">
        <f>Table2[[#This Row],[transaction_amount]]-Table2[[#This Row],[avg_transaction_amount]]</f>
        <v>-8006.8000000000011</v>
      </c>
    </row>
    <row r="5387" spans="1:17" x14ac:dyDescent="0.25">
      <c r="A5387" s="4" t="s">
        <v>9493</v>
      </c>
      <c r="B5387" s="5" t="s">
        <v>9494</v>
      </c>
      <c r="C5387" s="5">
        <v>503.9</v>
      </c>
      <c r="D5387" s="5" t="s">
        <v>20</v>
      </c>
      <c r="E5387" s="5" t="s">
        <v>31</v>
      </c>
      <c r="F5387" s="5" t="s">
        <v>28</v>
      </c>
      <c r="G5387" s="5" t="s">
        <v>23</v>
      </c>
      <c r="H5387" s="5">
        <v>216</v>
      </c>
      <c r="I5387" s="5">
        <v>5</v>
      </c>
      <c r="J5387" s="5">
        <v>1</v>
      </c>
      <c r="K5387" s="5">
        <v>14834.47</v>
      </c>
      <c r="L5387" s="5">
        <v>0</v>
      </c>
      <c r="M5387" s="5">
        <v>0.61099999999999999</v>
      </c>
      <c r="N5387" s="5">
        <v>3</v>
      </c>
      <c r="O5387" s="6">
        <v>0</v>
      </c>
      <c r="P5387" s="5" t="str">
        <f>IF(Table2[[#This Row],[ip_risk_score]]&gt;0.8,"HIGH",IF(Table2[[#This Row],[ip_risk_score]]&gt;0.5,"MEDIUM","LOW"))</f>
        <v>MEDIUM</v>
      </c>
      <c r="Q5387" s="5">
        <f>Table2[[#This Row],[transaction_amount]]-Table2[[#This Row],[avg_transaction_amount]]</f>
        <v>-14330.57</v>
      </c>
    </row>
    <row r="5388" spans="1:17" x14ac:dyDescent="0.25">
      <c r="A5388" s="4" t="s">
        <v>9495</v>
      </c>
      <c r="B5388" s="5" t="s">
        <v>2838</v>
      </c>
      <c r="C5388" s="5">
        <v>32432.46</v>
      </c>
      <c r="D5388" s="5" t="s">
        <v>26</v>
      </c>
      <c r="E5388" s="5" t="s">
        <v>41</v>
      </c>
      <c r="F5388" s="5" t="s">
        <v>22</v>
      </c>
      <c r="G5388" s="5" t="s">
        <v>58</v>
      </c>
      <c r="H5388" s="5">
        <v>1394</v>
      </c>
      <c r="I5388" s="5">
        <v>3</v>
      </c>
      <c r="J5388" s="5">
        <v>2</v>
      </c>
      <c r="K5388" s="5">
        <v>15798.25</v>
      </c>
      <c r="L5388" s="5">
        <v>0</v>
      </c>
      <c r="M5388" s="5">
        <v>0.47799999999999998</v>
      </c>
      <c r="N5388" s="5">
        <v>3</v>
      </c>
      <c r="O5388" s="6">
        <v>0</v>
      </c>
      <c r="P5388" s="5" t="str">
        <f>IF(Table2[[#This Row],[ip_risk_score]]&gt;0.8,"HIGH",IF(Table2[[#This Row],[ip_risk_score]]&gt;0.5,"MEDIUM","LOW"))</f>
        <v>LOW</v>
      </c>
      <c r="Q5388" s="5">
        <f>Table2[[#This Row],[transaction_amount]]-Table2[[#This Row],[avg_transaction_amount]]</f>
        <v>16634.21</v>
      </c>
    </row>
    <row r="5389" spans="1:17" x14ac:dyDescent="0.25">
      <c r="A5389" s="4" t="s">
        <v>9496</v>
      </c>
      <c r="B5389" s="5" t="s">
        <v>9497</v>
      </c>
      <c r="C5389" s="5">
        <v>25579.14</v>
      </c>
      <c r="D5389" s="5" t="s">
        <v>20</v>
      </c>
      <c r="E5389" s="5" t="s">
        <v>21</v>
      </c>
      <c r="F5389" s="5" t="s">
        <v>22</v>
      </c>
      <c r="G5389" s="5" t="s">
        <v>48</v>
      </c>
      <c r="H5389" s="5">
        <v>1469</v>
      </c>
      <c r="I5389" s="5">
        <v>20</v>
      </c>
      <c r="J5389" s="5">
        <v>0</v>
      </c>
      <c r="K5389" s="5">
        <v>20212.96</v>
      </c>
      <c r="L5389" s="5">
        <v>0</v>
      </c>
      <c r="M5389" s="5">
        <v>0.96599999999999997</v>
      </c>
      <c r="N5389" s="5">
        <v>2</v>
      </c>
      <c r="O5389" s="6">
        <v>0</v>
      </c>
      <c r="P5389" s="5" t="str">
        <f>IF(Table2[[#This Row],[ip_risk_score]]&gt;0.8,"HIGH",IF(Table2[[#This Row],[ip_risk_score]]&gt;0.5,"MEDIUM","LOW"))</f>
        <v>HIGH</v>
      </c>
      <c r="Q5389" s="5">
        <f>Table2[[#This Row],[transaction_amount]]-Table2[[#This Row],[avg_transaction_amount]]</f>
        <v>5366.18</v>
      </c>
    </row>
    <row r="5390" spans="1:17" x14ac:dyDescent="0.25">
      <c r="A5390" s="4" t="s">
        <v>9498</v>
      </c>
      <c r="B5390" s="5" t="s">
        <v>9499</v>
      </c>
      <c r="C5390" s="5">
        <v>22303.61</v>
      </c>
      <c r="D5390" s="5" t="s">
        <v>20</v>
      </c>
      <c r="E5390" s="5" t="s">
        <v>41</v>
      </c>
      <c r="F5390" s="5" t="s">
        <v>32</v>
      </c>
      <c r="G5390" s="5" t="s">
        <v>58</v>
      </c>
      <c r="H5390" s="5">
        <v>587</v>
      </c>
      <c r="I5390" s="5">
        <v>7</v>
      </c>
      <c r="J5390" s="5">
        <v>0</v>
      </c>
      <c r="K5390" s="5">
        <v>13534.14</v>
      </c>
      <c r="L5390" s="5">
        <v>0</v>
      </c>
      <c r="M5390" s="5">
        <v>0.88200000000000001</v>
      </c>
      <c r="N5390" s="5">
        <v>1</v>
      </c>
      <c r="O5390" s="6">
        <v>0</v>
      </c>
      <c r="P5390" s="5" t="str">
        <f>IF(Table2[[#This Row],[ip_risk_score]]&gt;0.8,"HIGH",IF(Table2[[#This Row],[ip_risk_score]]&gt;0.5,"MEDIUM","LOW"))</f>
        <v>HIGH</v>
      </c>
      <c r="Q5390" s="5">
        <f>Table2[[#This Row],[transaction_amount]]-Table2[[#This Row],[avg_transaction_amount]]</f>
        <v>8769.4700000000012</v>
      </c>
    </row>
    <row r="5391" spans="1:17" x14ac:dyDescent="0.25">
      <c r="A5391" s="4" t="s">
        <v>9500</v>
      </c>
      <c r="B5391" s="5" t="s">
        <v>3916</v>
      </c>
      <c r="C5391" s="5">
        <v>48350.080000000002</v>
      </c>
      <c r="D5391" s="5" t="s">
        <v>53</v>
      </c>
      <c r="E5391" s="5" t="s">
        <v>31</v>
      </c>
      <c r="F5391" s="5" t="s">
        <v>22</v>
      </c>
      <c r="G5391" s="5" t="s">
        <v>38</v>
      </c>
      <c r="H5391" s="5">
        <v>1807</v>
      </c>
      <c r="I5391" s="5">
        <v>19</v>
      </c>
      <c r="J5391" s="5">
        <v>2</v>
      </c>
      <c r="K5391" s="5">
        <v>7979.1</v>
      </c>
      <c r="L5391" s="5">
        <v>0</v>
      </c>
      <c r="M5391" s="5">
        <v>0.88200000000000001</v>
      </c>
      <c r="N5391" s="5">
        <v>1</v>
      </c>
      <c r="O5391" s="6">
        <v>0</v>
      </c>
      <c r="P5391" s="5" t="str">
        <f>IF(Table2[[#This Row],[ip_risk_score]]&gt;0.8,"HIGH",IF(Table2[[#This Row],[ip_risk_score]]&gt;0.5,"MEDIUM","LOW"))</f>
        <v>HIGH</v>
      </c>
      <c r="Q5391" s="5">
        <f>Table2[[#This Row],[transaction_amount]]-Table2[[#This Row],[avg_transaction_amount]]</f>
        <v>40370.980000000003</v>
      </c>
    </row>
    <row r="5392" spans="1:17" x14ac:dyDescent="0.25">
      <c r="A5392" s="4" t="s">
        <v>9501</v>
      </c>
      <c r="B5392" s="5" t="s">
        <v>9502</v>
      </c>
      <c r="C5392" s="5">
        <v>28581.4</v>
      </c>
      <c r="D5392" s="5" t="s">
        <v>53</v>
      </c>
      <c r="E5392" s="5" t="s">
        <v>21</v>
      </c>
      <c r="F5392" s="5" t="s">
        <v>28</v>
      </c>
      <c r="G5392" s="5" t="s">
        <v>58</v>
      </c>
      <c r="H5392" s="5">
        <v>1303</v>
      </c>
      <c r="I5392" s="5">
        <v>21</v>
      </c>
      <c r="J5392" s="5">
        <v>1</v>
      </c>
      <c r="K5392" s="5">
        <v>6766.8</v>
      </c>
      <c r="L5392" s="5">
        <v>0</v>
      </c>
      <c r="M5392" s="5">
        <v>0.57899999999999996</v>
      </c>
      <c r="N5392" s="5">
        <v>1</v>
      </c>
      <c r="O5392" s="6">
        <v>0</v>
      </c>
      <c r="P5392" s="5" t="str">
        <f>IF(Table2[[#This Row],[ip_risk_score]]&gt;0.8,"HIGH",IF(Table2[[#This Row],[ip_risk_score]]&gt;0.5,"MEDIUM","LOW"))</f>
        <v>MEDIUM</v>
      </c>
      <c r="Q5392" s="5">
        <f>Table2[[#This Row],[transaction_amount]]-Table2[[#This Row],[avg_transaction_amount]]</f>
        <v>21814.600000000002</v>
      </c>
    </row>
    <row r="5393" spans="1:17" x14ac:dyDescent="0.25">
      <c r="A5393" s="4" t="s">
        <v>9503</v>
      </c>
      <c r="B5393" s="5" t="s">
        <v>6885</v>
      </c>
      <c r="C5393" s="5">
        <v>43178.41</v>
      </c>
      <c r="D5393" s="5" t="s">
        <v>20</v>
      </c>
      <c r="E5393" s="5" t="s">
        <v>27</v>
      </c>
      <c r="F5393" s="5" t="s">
        <v>22</v>
      </c>
      <c r="G5393" s="5" t="s">
        <v>48</v>
      </c>
      <c r="H5393" s="5">
        <v>1266</v>
      </c>
      <c r="I5393" s="5">
        <v>2</v>
      </c>
      <c r="J5393" s="5">
        <v>4</v>
      </c>
      <c r="K5393" s="5">
        <v>22607.31</v>
      </c>
      <c r="L5393" s="5">
        <v>0</v>
      </c>
      <c r="M5393" s="5">
        <v>0.437</v>
      </c>
      <c r="N5393" s="5">
        <v>8</v>
      </c>
      <c r="O5393" s="6">
        <v>0</v>
      </c>
      <c r="P5393" s="5" t="str">
        <f>IF(Table2[[#This Row],[ip_risk_score]]&gt;0.8,"HIGH",IF(Table2[[#This Row],[ip_risk_score]]&gt;0.5,"MEDIUM","LOW"))</f>
        <v>LOW</v>
      </c>
      <c r="Q5393" s="5">
        <f>Table2[[#This Row],[transaction_amount]]-Table2[[#This Row],[avg_transaction_amount]]</f>
        <v>20571.100000000002</v>
      </c>
    </row>
    <row r="5394" spans="1:17" x14ac:dyDescent="0.25">
      <c r="A5394" s="4" t="s">
        <v>9504</v>
      </c>
      <c r="B5394" s="5" t="s">
        <v>9505</v>
      </c>
      <c r="C5394" s="5">
        <v>7015.54</v>
      </c>
      <c r="D5394" s="5" t="s">
        <v>20</v>
      </c>
      <c r="E5394" s="5" t="s">
        <v>21</v>
      </c>
      <c r="F5394" s="5" t="s">
        <v>28</v>
      </c>
      <c r="G5394" s="5" t="s">
        <v>48</v>
      </c>
      <c r="H5394" s="5">
        <v>678</v>
      </c>
      <c r="I5394" s="5">
        <v>7</v>
      </c>
      <c r="J5394" s="5">
        <v>2</v>
      </c>
      <c r="K5394" s="5">
        <v>14677.7</v>
      </c>
      <c r="L5394" s="5">
        <v>0</v>
      </c>
      <c r="M5394" s="5">
        <v>0.65200000000000002</v>
      </c>
      <c r="N5394" s="5">
        <v>6</v>
      </c>
      <c r="O5394" s="6">
        <v>0</v>
      </c>
      <c r="P5394" s="5" t="str">
        <f>IF(Table2[[#This Row],[ip_risk_score]]&gt;0.8,"HIGH",IF(Table2[[#This Row],[ip_risk_score]]&gt;0.5,"MEDIUM","LOW"))</f>
        <v>MEDIUM</v>
      </c>
      <c r="Q5394" s="5">
        <f>Table2[[#This Row],[transaction_amount]]-Table2[[#This Row],[avg_transaction_amount]]</f>
        <v>-7662.1600000000008</v>
      </c>
    </row>
    <row r="5395" spans="1:17" x14ac:dyDescent="0.25">
      <c r="A5395" s="4" t="s">
        <v>9506</v>
      </c>
      <c r="B5395" s="5" t="s">
        <v>9507</v>
      </c>
      <c r="C5395" s="5">
        <v>28481.86</v>
      </c>
      <c r="D5395" s="5" t="s">
        <v>20</v>
      </c>
      <c r="E5395" s="5" t="s">
        <v>27</v>
      </c>
      <c r="F5395" s="5" t="s">
        <v>32</v>
      </c>
      <c r="G5395" s="5" t="s">
        <v>48</v>
      </c>
      <c r="H5395" s="5">
        <v>115</v>
      </c>
      <c r="I5395" s="5">
        <v>12</v>
      </c>
      <c r="J5395" s="5">
        <v>1</v>
      </c>
      <c r="K5395" s="5">
        <v>18760.169999999998</v>
      </c>
      <c r="L5395" s="5">
        <v>1</v>
      </c>
      <c r="M5395" s="5">
        <v>0.16</v>
      </c>
      <c r="N5395" s="5">
        <v>9</v>
      </c>
      <c r="O5395" s="6">
        <v>1</v>
      </c>
      <c r="P5395" s="5" t="str">
        <f>IF(Table2[[#This Row],[ip_risk_score]]&gt;0.8,"HIGH",IF(Table2[[#This Row],[ip_risk_score]]&gt;0.5,"MEDIUM","LOW"))</f>
        <v>LOW</v>
      </c>
      <c r="Q5395" s="5">
        <f>Table2[[#This Row],[transaction_amount]]-Table2[[#This Row],[avg_transaction_amount]]</f>
        <v>9721.6900000000023</v>
      </c>
    </row>
    <row r="5396" spans="1:17" x14ac:dyDescent="0.25">
      <c r="A5396" s="4" t="s">
        <v>9508</v>
      </c>
      <c r="B5396" s="5" t="s">
        <v>8890</v>
      </c>
      <c r="C5396" s="5">
        <v>43405.58</v>
      </c>
      <c r="D5396" s="5" t="s">
        <v>20</v>
      </c>
      <c r="E5396" s="5" t="s">
        <v>31</v>
      </c>
      <c r="F5396" s="5" t="s">
        <v>28</v>
      </c>
      <c r="G5396" s="5" t="s">
        <v>33</v>
      </c>
      <c r="H5396" s="5">
        <v>675</v>
      </c>
      <c r="I5396" s="5">
        <v>18</v>
      </c>
      <c r="J5396" s="5">
        <v>4</v>
      </c>
      <c r="K5396" s="5">
        <v>14186.06</v>
      </c>
      <c r="L5396" s="5">
        <v>0</v>
      </c>
      <c r="M5396" s="5">
        <v>0.88300000000000001</v>
      </c>
      <c r="N5396" s="5">
        <v>3</v>
      </c>
      <c r="O5396" s="6">
        <v>0</v>
      </c>
      <c r="P5396" s="5" t="str">
        <f>IF(Table2[[#This Row],[ip_risk_score]]&gt;0.8,"HIGH",IF(Table2[[#This Row],[ip_risk_score]]&gt;0.5,"MEDIUM","LOW"))</f>
        <v>HIGH</v>
      </c>
      <c r="Q5396" s="5">
        <f>Table2[[#This Row],[transaction_amount]]-Table2[[#This Row],[avg_transaction_amount]]</f>
        <v>29219.520000000004</v>
      </c>
    </row>
    <row r="5397" spans="1:17" x14ac:dyDescent="0.25">
      <c r="A5397" s="4" t="s">
        <v>9509</v>
      </c>
      <c r="B5397" s="5" t="s">
        <v>9510</v>
      </c>
      <c r="C5397" s="5">
        <v>29176.13</v>
      </c>
      <c r="D5397" s="5" t="s">
        <v>53</v>
      </c>
      <c r="E5397" s="5" t="s">
        <v>41</v>
      </c>
      <c r="F5397" s="5" t="s">
        <v>32</v>
      </c>
      <c r="G5397" s="5" t="s">
        <v>33</v>
      </c>
      <c r="H5397" s="5">
        <v>1051</v>
      </c>
      <c r="I5397" s="5">
        <v>14</v>
      </c>
      <c r="J5397" s="5">
        <v>3</v>
      </c>
      <c r="K5397" s="5">
        <v>24583.24</v>
      </c>
      <c r="L5397" s="5">
        <v>0</v>
      </c>
      <c r="M5397" s="5">
        <v>0.27100000000000002</v>
      </c>
      <c r="N5397" s="5">
        <v>7</v>
      </c>
      <c r="O5397" s="6">
        <v>0</v>
      </c>
      <c r="P5397" s="5" t="str">
        <f>IF(Table2[[#This Row],[ip_risk_score]]&gt;0.8,"HIGH",IF(Table2[[#This Row],[ip_risk_score]]&gt;0.5,"MEDIUM","LOW"))</f>
        <v>LOW</v>
      </c>
      <c r="Q5397" s="5">
        <f>Table2[[#This Row],[transaction_amount]]-Table2[[#This Row],[avg_transaction_amount]]</f>
        <v>4592.8899999999994</v>
      </c>
    </row>
    <row r="5398" spans="1:17" x14ac:dyDescent="0.25">
      <c r="A5398" s="4" t="s">
        <v>9511</v>
      </c>
      <c r="B5398" s="5" t="s">
        <v>4605</v>
      </c>
      <c r="C5398" s="5">
        <v>35914.81</v>
      </c>
      <c r="D5398" s="5" t="s">
        <v>26</v>
      </c>
      <c r="E5398" s="5" t="s">
        <v>41</v>
      </c>
      <c r="F5398" s="5" t="s">
        <v>32</v>
      </c>
      <c r="G5398" s="5" t="s">
        <v>38</v>
      </c>
      <c r="H5398" s="5">
        <v>1528</v>
      </c>
      <c r="I5398" s="5">
        <v>22</v>
      </c>
      <c r="J5398" s="5">
        <v>2</v>
      </c>
      <c r="K5398" s="5">
        <v>14955.74</v>
      </c>
      <c r="L5398" s="5">
        <v>0</v>
      </c>
      <c r="M5398" s="5">
        <v>0.82699999999999996</v>
      </c>
      <c r="N5398" s="5">
        <v>6</v>
      </c>
      <c r="O5398" s="6">
        <v>0</v>
      </c>
      <c r="P5398" s="5" t="str">
        <f>IF(Table2[[#This Row],[ip_risk_score]]&gt;0.8,"HIGH",IF(Table2[[#This Row],[ip_risk_score]]&gt;0.5,"MEDIUM","LOW"))</f>
        <v>HIGH</v>
      </c>
      <c r="Q5398" s="5">
        <f>Table2[[#This Row],[transaction_amount]]-Table2[[#This Row],[avg_transaction_amount]]</f>
        <v>20959.07</v>
      </c>
    </row>
    <row r="5399" spans="1:17" x14ac:dyDescent="0.25">
      <c r="A5399" s="4" t="s">
        <v>9512</v>
      </c>
      <c r="B5399" s="5" t="s">
        <v>9513</v>
      </c>
      <c r="C5399" s="5">
        <v>18633.580000000002</v>
      </c>
      <c r="D5399" s="5" t="s">
        <v>20</v>
      </c>
      <c r="E5399" s="5" t="s">
        <v>41</v>
      </c>
      <c r="F5399" s="5" t="s">
        <v>22</v>
      </c>
      <c r="G5399" s="5" t="s">
        <v>58</v>
      </c>
      <c r="H5399" s="5">
        <v>269</v>
      </c>
      <c r="I5399" s="5">
        <v>6</v>
      </c>
      <c r="J5399" s="5">
        <v>2</v>
      </c>
      <c r="K5399" s="5">
        <v>29642.83</v>
      </c>
      <c r="L5399" s="5">
        <v>0</v>
      </c>
      <c r="M5399" s="5">
        <v>0.29899999999999999</v>
      </c>
      <c r="N5399" s="5">
        <v>9</v>
      </c>
      <c r="O5399" s="6">
        <v>0</v>
      </c>
      <c r="P5399" s="5" t="str">
        <f>IF(Table2[[#This Row],[ip_risk_score]]&gt;0.8,"HIGH",IF(Table2[[#This Row],[ip_risk_score]]&gt;0.5,"MEDIUM","LOW"))</f>
        <v>LOW</v>
      </c>
      <c r="Q5399" s="5">
        <f>Table2[[#This Row],[transaction_amount]]-Table2[[#This Row],[avg_transaction_amount]]</f>
        <v>-11009.25</v>
      </c>
    </row>
    <row r="5400" spans="1:17" x14ac:dyDescent="0.25">
      <c r="A5400" s="4" t="s">
        <v>9514</v>
      </c>
      <c r="B5400" s="5" t="s">
        <v>4276</v>
      </c>
      <c r="C5400" s="5">
        <v>4667.8500000000004</v>
      </c>
      <c r="D5400" s="5" t="s">
        <v>20</v>
      </c>
      <c r="E5400" s="5" t="s">
        <v>41</v>
      </c>
      <c r="F5400" s="5" t="s">
        <v>32</v>
      </c>
      <c r="G5400" s="5" t="s">
        <v>23</v>
      </c>
      <c r="H5400" s="5">
        <v>1518</v>
      </c>
      <c r="I5400" s="5">
        <v>2</v>
      </c>
      <c r="J5400" s="5">
        <v>1</v>
      </c>
      <c r="K5400" s="5">
        <v>7353.88</v>
      </c>
      <c r="L5400" s="5">
        <v>0</v>
      </c>
      <c r="M5400" s="5">
        <v>0.52200000000000002</v>
      </c>
      <c r="N5400" s="5">
        <v>9</v>
      </c>
      <c r="O5400" s="6">
        <v>0</v>
      </c>
      <c r="P5400" s="5" t="str">
        <f>IF(Table2[[#This Row],[ip_risk_score]]&gt;0.8,"HIGH",IF(Table2[[#This Row],[ip_risk_score]]&gt;0.5,"MEDIUM","LOW"))</f>
        <v>MEDIUM</v>
      </c>
      <c r="Q5400" s="5">
        <f>Table2[[#This Row],[transaction_amount]]-Table2[[#This Row],[avg_transaction_amount]]</f>
        <v>-2686.0299999999997</v>
      </c>
    </row>
    <row r="5401" spans="1:17" x14ac:dyDescent="0.25">
      <c r="A5401" s="4" t="s">
        <v>9515</v>
      </c>
      <c r="B5401" s="5" t="s">
        <v>9516</v>
      </c>
      <c r="C5401" s="5">
        <v>22922.12</v>
      </c>
      <c r="D5401" s="5" t="s">
        <v>53</v>
      </c>
      <c r="E5401" s="5" t="s">
        <v>41</v>
      </c>
      <c r="F5401" s="5" t="s">
        <v>28</v>
      </c>
      <c r="G5401" s="5" t="s">
        <v>38</v>
      </c>
      <c r="H5401" s="5">
        <v>322</v>
      </c>
      <c r="I5401" s="5">
        <v>18</v>
      </c>
      <c r="J5401" s="5">
        <v>0</v>
      </c>
      <c r="K5401" s="5">
        <v>4241.95</v>
      </c>
      <c r="L5401" s="5">
        <v>0</v>
      </c>
      <c r="M5401" s="5">
        <v>0.77200000000000002</v>
      </c>
      <c r="N5401" s="5">
        <v>9</v>
      </c>
      <c r="O5401" s="6">
        <v>0</v>
      </c>
      <c r="P5401" s="5" t="str">
        <f>IF(Table2[[#This Row],[ip_risk_score]]&gt;0.8,"HIGH",IF(Table2[[#This Row],[ip_risk_score]]&gt;0.5,"MEDIUM","LOW"))</f>
        <v>MEDIUM</v>
      </c>
      <c r="Q5401" s="5">
        <f>Table2[[#This Row],[transaction_amount]]-Table2[[#This Row],[avg_transaction_amount]]</f>
        <v>18680.169999999998</v>
      </c>
    </row>
    <row r="5402" spans="1:17" x14ac:dyDescent="0.25">
      <c r="A5402" s="4" t="s">
        <v>9517</v>
      </c>
      <c r="B5402" s="5" t="s">
        <v>2509</v>
      </c>
      <c r="C5402" s="5">
        <v>19754.25</v>
      </c>
      <c r="D5402" s="5" t="s">
        <v>20</v>
      </c>
      <c r="E5402" s="5" t="s">
        <v>31</v>
      </c>
      <c r="F5402" s="5" t="s">
        <v>32</v>
      </c>
      <c r="G5402" s="5" t="s">
        <v>23</v>
      </c>
      <c r="H5402" s="5">
        <v>640</v>
      </c>
      <c r="I5402" s="5">
        <v>9</v>
      </c>
      <c r="J5402" s="5">
        <v>0</v>
      </c>
      <c r="K5402" s="5">
        <v>11270.54</v>
      </c>
      <c r="L5402" s="5">
        <v>0</v>
      </c>
      <c r="M5402" s="5">
        <v>0.39400000000000002</v>
      </c>
      <c r="N5402" s="5">
        <v>7</v>
      </c>
      <c r="O5402" s="6">
        <v>0</v>
      </c>
      <c r="P5402" s="5" t="str">
        <f>IF(Table2[[#This Row],[ip_risk_score]]&gt;0.8,"HIGH",IF(Table2[[#This Row],[ip_risk_score]]&gt;0.5,"MEDIUM","LOW"))</f>
        <v>LOW</v>
      </c>
      <c r="Q5402" s="5">
        <f>Table2[[#This Row],[transaction_amount]]-Table2[[#This Row],[avg_transaction_amount]]</f>
        <v>8483.7099999999991</v>
      </c>
    </row>
    <row r="5403" spans="1:17" x14ac:dyDescent="0.25">
      <c r="A5403" s="4" t="s">
        <v>9518</v>
      </c>
      <c r="B5403" s="5" t="s">
        <v>9519</v>
      </c>
      <c r="C5403" s="5">
        <v>43359.66</v>
      </c>
      <c r="D5403" s="5" t="s">
        <v>20</v>
      </c>
      <c r="E5403" s="5" t="s">
        <v>31</v>
      </c>
      <c r="F5403" s="5" t="s">
        <v>32</v>
      </c>
      <c r="G5403" s="5" t="s">
        <v>23</v>
      </c>
      <c r="H5403" s="5">
        <v>1854</v>
      </c>
      <c r="I5403" s="5">
        <v>15</v>
      </c>
      <c r="J5403" s="5">
        <v>1</v>
      </c>
      <c r="K5403" s="5">
        <v>27567.83</v>
      </c>
      <c r="L5403" s="5">
        <v>0</v>
      </c>
      <c r="M5403" s="5">
        <v>0.35799999999999998</v>
      </c>
      <c r="N5403" s="5">
        <v>9</v>
      </c>
      <c r="O5403" s="6">
        <v>0</v>
      </c>
      <c r="P5403" s="5" t="str">
        <f>IF(Table2[[#This Row],[ip_risk_score]]&gt;0.8,"HIGH",IF(Table2[[#This Row],[ip_risk_score]]&gt;0.5,"MEDIUM","LOW"))</f>
        <v>LOW</v>
      </c>
      <c r="Q5403" s="5">
        <f>Table2[[#This Row],[transaction_amount]]-Table2[[#This Row],[avg_transaction_amount]]</f>
        <v>15791.830000000002</v>
      </c>
    </row>
    <row r="5404" spans="1:17" x14ac:dyDescent="0.25">
      <c r="A5404" s="4" t="s">
        <v>9520</v>
      </c>
      <c r="B5404" s="5" t="s">
        <v>5730</v>
      </c>
      <c r="C5404" s="5">
        <v>12237.57</v>
      </c>
      <c r="D5404" s="5" t="s">
        <v>53</v>
      </c>
      <c r="E5404" s="5" t="s">
        <v>41</v>
      </c>
      <c r="F5404" s="5" t="s">
        <v>22</v>
      </c>
      <c r="G5404" s="5" t="s">
        <v>38</v>
      </c>
      <c r="H5404" s="5">
        <v>1135</v>
      </c>
      <c r="I5404" s="5">
        <v>13</v>
      </c>
      <c r="J5404" s="5">
        <v>2</v>
      </c>
      <c r="K5404" s="5">
        <v>25584.15</v>
      </c>
      <c r="L5404" s="5">
        <v>0</v>
      </c>
      <c r="M5404" s="5">
        <v>0.88800000000000001</v>
      </c>
      <c r="N5404" s="5">
        <v>7</v>
      </c>
      <c r="O5404" s="6">
        <v>0</v>
      </c>
      <c r="P5404" s="5" t="str">
        <f>IF(Table2[[#This Row],[ip_risk_score]]&gt;0.8,"HIGH",IF(Table2[[#This Row],[ip_risk_score]]&gt;0.5,"MEDIUM","LOW"))</f>
        <v>HIGH</v>
      </c>
      <c r="Q5404" s="5">
        <f>Table2[[#This Row],[transaction_amount]]-Table2[[#This Row],[avg_transaction_amount]]</f>
        <v>-13346.580000000002</v>
      </c>
    </row>
    <row r="5405" spans="1:17" x14ac:dyDescent="0.25">
      <c r="A5405" s="4" t="s">
        <v>9521</v>
      </c>
      <c r="B5405" s="5" t="s">
        <v>8571</v>
      </c>
      <c r="C5405" s="5">
        <v>48338.37</v>
      </c>
      <c r="D5405" s="5" t="s">
        <v>20</v>
      </c>
      <c r="E5405" s="5" t="s">
        <v>21</v>
      </c>
      <c r="F5405" s="5" t="s">
        <v>28</v>
      </c>
      <c r="G5405" s="5" t="s">
        <v>58</v>
      </c>
      <c r="H5405" s="5">
        <v>546</v>
      </c>
      <c r="I5405" s="5">
        <v>7</v>
      </c>
      <c r="J5405" s="5">
        <v>2</v>
      </c>
      <c r="K5405" s="5">
        <v>7495.85</v>
      </c>
      <c r="L5405" s="5">
        <v>0</v>
      </c>
      <c r="M5405" s="5">
        <v>6.9000000000000006E-2</v>
      </c>
      <c r="N5405" s="5">
        <v>9</v>
      </c>
      <c r="O5405" s="6">
        <v>0</v>
      </c>
      <c r="P5405" s="5" t="str">
        <f>IF(Table2[[#This Row],[ip_risk_score]]&gt;0.8,"HIGH",IF(Table2[[#This Row],[ip_risk_score]]&gt;0.5,"MEDIUM","LOW"))</f>
        <v>LOW</v>
      </c>
      <c r="Q5405" s="5">
        <f>Table2[[#This Row],[transaction_amount]]-Table2[[#This Row],[avg_transaction_amount]]</f>
        <v>40842.520000000004</v>
      </c>
    </row>
    <row r="5406" spans="1:17" x14ac:dyDescent="0.25">
      <c r="A5406" s="4" t="s">
        <v>9522</v>
      </c>
      <c r="B5406" s="5" t="s">
        <v>7043</v>
      </c>
      <c r="C5406" s="5">
        <v>47909</v>
      </c>
      <c r="D5406" s="5" t="s">
        <v>20</v>
      </c>
      <c r="E5406" s="5" t="s">
        <v>41</v>
      </c>
      <c r="F5406" s="5" t="s">
        <v>32</v>
      </c>
      <c r="G5406" s="5" t="s">
        <v>23</v>
      </c>
      <c r="H5406" s="5">
        <v>1976</v>
      </c>
      <c r="I5406" s="5">
        <v>10</v>
      </c>
      <c r="J5406" s="5">
        <v>2</v>
      </c>
      <c r="K5406" s="5">
        <v>18030.96</v>
      </c>
      <c r="L5406" s="5">
        <v>0</v>
      </c>
      <c r="M5406" s="5">
        <v>0.84199999999999997</v>
      </c>
      <c r="N5406" s="5">
        <v>2</v>
      </c>
      <c r="O5406" s="6">
        <v>0</v>
      </c>
      <c r="P5406" s="5" t="str">
        <f>IF(Table2[[#This Row],[ip_risk_score]]&gt;0.8,"HIGH",IF(Table2[[#This Row],[ip_risk_score]]&gt;0.5,"MEDIUM","LOW"))</f>
        <v>HIGH</v>
      </c>
      <c r="Q5406" s="5">
        <f>Table2[[#This Row],[transaction_amount]]-Table2[[#This Row],[avg_transaction_amount]]</f>
        <v>29878.04</v>
      </c>
    </row>
    <row r="5407" spans="1:17" x14ac:dyDescent="0.25">
      <c r="A5407" s="4" t="s">
        <v>9523</v>
      </c>
      <c r="B5407" s="5" t="s">
        <v>5589</v>
      </c>
      <c r="C5407" s="5">
        <v>12419.2</v>
      </c>
      <c r="D5407" s="5" t="s">
        <v>53</v>
      </c>
      <c r="E5407" s="5" t="s">
        <v>27</v>
      </c>
      <c r="F5407" s="5" t="s">
        <v>22</v>
      </c>
      <c r="G5407" s="5" t="s">
        <v>33</v>
      </c>
      <c r="H5407" s="5">
        <v>1213</v>
      </c>
      <c r="I5407" s="5">
        <v>18</v>
      </c>
      <c r="J5407" s="5">
        <v>3</v>
      </c>
      <c r="K5407" s="5">
        <v>17709.3</v>
      </c>
      <c r="L5407" s="5">
        <v>0</v>
      </c>
      <c r="M5407" s="5">
        <v>0.92800000000000005</v>
      </c>
      <c r="N5407" s="5">
        <v>2</v>
      </c>
      <c r="O5407" s="6">
        <v>1</v>
      </c>
      <c r="P5407" s="5" t="str">
        <f>IF(Table2[[#This Row],[ip_risk_score]]&gt;0.8,"HIGH",IF(Table2[[#This Row],[ip_risk_score]]&gt;0.5,"MEDIUM","LOW"))</f>
        <v>HIGH</v>
      </c>
      <c r="Q5407" s="5">
        <f>Table2[[#This Row],[transaction_amount]]-Table2[[#This Row],[avg_transaction_amount]]</f>
        <v>-5290.0999999999985</v>
      </c>
    </row>
    <row r="5408" spans="1:17" x14ac:dyDescent="0.25">
      <c r="A5408" s="4" t="s">
        <v>9524</v>
      </c>
      <c r="B5408" s="5" t="s">
        <v>9525</v>
      </c>
      <c r="C5408" s="5">
        <v>17435.2</v>
      </c>
      <c r="D5408" s="5" t="s">
        <v>26</v>
      </c>
      <c r="E5408" s="5" t="s">
        <v>27</v>
      </c>
      <c r="F5408" s="5" t="s">
        <v>22</v>
      </c>
      <c r="G5408" s="5" t="s">
        <v>33</v>
      </c>
      <c r="H5408" s="5">
        <v>1543</v>
      </c>
      <c r="I5408" s="5">
        <v>1</v>
      </c>
      <c r="J5408" s="5">
        <v>0</v>
      </c>
      <c r="K5408" s="5">
        <v>8872.57</v>
      </c>
      <c r="L5408" s="5">
        <v>0</v>
      </c>
      <c r="M5408" s="5">
        <v>0.56299999999999994</v>
      </c>
      <c r="N5408" s="5">
        <v>7</v>
      </c>
      <c r="O5408" s="6">
        <v>0</v>
      </c>
      <c r="P5408" s="5" t="str">
        <f>IF(Table2[[#This Row],[ip_risk_score]]&gt;0.8,"HIGH",IF(Table2[[#This Row],[ip_risk_score]]&gt;0.5,"MEDIUM","LOW"))</f>
        <v>MEDIUM</v>
      </c>
      <c r="Q5408" s="5">
        <f>Table2[[#This Row],[transaction_amount]]-Table2[[#This Row],[avg_transaction_amount]]</f>
        <v>8562.630000000001</v>
      </c>
    </row>
    <row r="5409" spans="1:17" x14ac:dyDescent="0.25">
      <c r="A5409" s="4" t="s">
        <v>9526</v>
      </c>
      <c r="B5409" s="5" t="s">
        <v>9527</v>
      </c>
      <c r="C5409" s="5">
        <v>44783.01</v>
      </c>
      <c r="D5409" s="5" t="s">
        <v>20</v>
      </c>
      <c r="E5409" s="5" t="s">
        <v>27</v>
      </c>
      <c r="F5409" s="5" t="s">
        <v>28</v>
      </c>
      <c r="G5409" s="5" t="s">
        <v>38</v>
      </c>
      <c r="H5409" s="5">
        <v>1510</v>
      </c>
      <c r="I5409" s="5">
        <v>4</v>
      </c>
      <c r="J5409" s="5">
        <v>3</v>
      </c>
      <c r="K5409" s="5">
        <v>7137.91</v>
      </c>
      <c r="L5409" s="5">
        <v>0</v>
      </c>
      <c r="M5409" s="5">
        <v>0.69599999999999995</v>
      </c>
      <c r="N5409" s="5">
        <v>6</v>
      </c>
      <c r="O5409" s="6">
        <v>0</v>
      </c>
      <c r="P5409" s="5" t="str">
        <f>IF(Table2[[#This Row],[ip_risk_score]]&gt;0.8,"HIGH",IF(Table2[[#This Row],[ip_risk_score]]&gt;0.5,"MEDIUM","LOW"))</f>
        <v>MEDIUM</v>
      </c>
      <c r="Q5409" s="5">
        <f>Table2[[#This Row],[transaction_amount]]-Table2[[#This Row],[avg_transaction_amount]]</f>
        <v>37645.100000000006</v>
      </c>
    </row>
    <row r="5410" spans="1:17" x14ac:dyDescent="0.25">
      <c r="A5410" s="4" t="s">
        <v>9528</v>
      </c>
      <c r="B5410" s="5" t="s">
        <v>4990</v>
      </c>
      <c r="C5410" s="5">
        <v>48332.78</v>
      </c>
      <c r="D5410" s="5" t="s">
        <v>20</v>
      </c>
      <c r="E5410" s="5" t="s">
        <v>27</v>
      </c>
      <c r="F5410" s="5" t="s">
        <v>22</v>
      </c>
      <c r="G5410" s="5" t="s">
        <v>23</v>
      </c>
      <c r="H5410" s="5">
        <v>683</v>
      </c>
      <c r="I5410" s="5">
        <v>10</v>
      </c>
      <c r="J5410" s="5">
        <v>2</v>
      </c>
      <c r="K5410" s="5">
        <v>11762.48</v>
      </c>
      <c r="L5410" s="5">
        <v>0</v>
      </c>
      <c r="M5410" s="5">
        <v>0.86099999999999999</v>
      </c>
      <c r="N5410" s="5">
        <v>6</v>
      </c>
      <c r="O5410" s="6">
        <v>0</v>
      </c>
      <c r="P5410" s="5" t="str">
        <f>IF(Table2[[#This Row],[ip_risk_score]]&gt;0.8,"HIGH",IF(Table2[[#This Row],[ip_risk_score]]&gt;0.5,"MEDIUM","LOW"))</f>
        <v>HIGH</v>
      </c>
      <c r="Q5410" s="5">
        <f>Table2[[#This Row],[transaction_amount]]-Table2[[#This Row],[avg_transaction_amount]]</f>
        <v>36570.300000000003</v>
      </c>
    </row>
    <row r="5411" spans="1:17" x14ac:dyDescent="0.25">
      <c r="A5411" s="4" t="s">
        <v>9529</v>
      </c>
      <c r="B5411" s="5" t="s">
        <v>2899</v>
      </c>
      <c r="C5411" s="5">
        <v>22199.78</v>
      </c>
      <c r="D5411" s="5" t="s">
        <v>26</v>
      </c>
      <c r="E5411" s="5" t="s">
        <v>41</v>
      </c>
      <c r="F5411" s="5" t="s">
        <v>32</v>
      </c>
      <c r="G5411" s="5" t="s">
        <v>38</v>
      </c>
      <c r="H5411" s="5">
        <v>1433</v>
      </c>
      <c r="I5411" s="5">
        <v>6</v>
      </c>
      <c r="J5411" s="5">
        <v>0</v>
      </c>
      <c r="K5411" s="5">
        <v>23679.7</v>
      </c>
      <c r="L5411" s="5">
        <v>0</v>
      </c>
      <c r="M5411" s="5">
        <v>0.436</v>
      </c>
      <c r="N5411" s="5">
        <v>5</v>
      </c>
      <c r="O5411" s="6">
        <v>0</v>
      </c>
      <c r="P5411" s="5" t="str">
        <f>IF(Table2[[#This Row],[ip_risk_score]]&gt;0.8,"HIGH",IF(Table2[[#This Row],[ip_risk_score]]&gt;0.5,"MEDIUM","LOW"))</f>
        <v>LOW</v>
      </c>
      <c r="Q5411" s="5">
        <f>Table2[[#This Row],[transaction_amount]]-Table2[[#This Row],[avg_transaction_amount]]</f>
        <v>-1479.9200000000019</v>
      </c>
    </row>
    <row r="5412" spans="1:17" x14ac:dyDescent="0.25">
      <c r="A5412" s="4" t="s">
        <v>9530</v>
      </c>
      <c r="B5412" s="5" t="s">
        <v>8042</v>
      </c>
      <c r="C5412" s="5">
        <v>16083.8</v>
      </c>
      <c r="D5412" s="5" t="s">
        <v>53</v>
      </c>
      <c r="E5412" s="5" t="s">
        <v>27</v>
      </c>
      <c r="F5412" s="5" t="s">
        <v>22</v>
      </c>
      <c r="G5412" s="5" t="s">
        <v>33</v>
      </c>
      <c r="H5412" s="5">
        <v>359</v>
      </c>
      <c r="I5412" s="5">
        <v>7</v>
      </c>
      <c r="J5412" s="5">
        <v>2</v>
      </c>
      <c r="K5412" s="5">
        <v>5832.28</v>
      </c>
      <c r="L5412" s="5">
        <v>0</v>
      </c>
      <c r="M5412" s="5">
        <v>0.879</v>
      </c>
      <c r="N5412" s="5">
        <v>1</v>
      </c>
      <c r="O5412" s="6">
        <v>0</v>
      </c>
      <c r="P5412" s="5" t="str">
        <f>IF(Table2[[#This Row],[ip_risk_score]]&gt;0.8,"HIGH",IF(Table2[[#This Row],[ip_risk_score]]&gt;0.5,"MEDIUM","LOW"))</f>
        <v>HIGH</v>
      </c>
      <c r="Q5412" s="5">
        <f>Table2[[#This Row],[transaction_amount]]-Table2[[#This Row],[avg_transaction_amount]]</f>
        <v>10251.52</v>
      </c>
    </row>
    <row r="5413" spans="1:17" x14ac:dyDescent="0.25">
      <c r="A5413" s="4" t="s">
        <v>9531</v>
      </c>
      <c r="B5413" s="5" t="s">
        <v>6599</v>
      </c>
      <c r="C5413" s="5">
        <v>26328.400000000001</v>
      </c>
      <c r="D5413" s="5" t="s">
        <v>26</v>
      </c>
      <c r="E5413" s="5" t="s">
        <v>21</v>
      </c>
      <c r="F5413" s="5" t="s">
        <v>28</v>
      </c>
      <c r="G5413" s="5" t="s">
        <v>38</v>
      </c>
      <c r="H5413" s="5">
        <v>224</v>
      </c>
      <c r="I5413" s="5">
        <v>16</v>
      </c>
      <c r="J5413" s="5">
        <v>2</v>
      </c>
      <c r="K5413" s="5">
        <v>13427.13</v>
      </c>
      <c r="L5413" s="5">
        <v>0</v>
      </c>
      <c r="M5413" s="5">
        <v>0.372</v>
      </c>
      <c r="N5413" s="5">
        <v>7</v>
      </c>
      <c r="O5413" s="6">
        <v>0</v>
      </c>
      <c r="P5413" s="5" t="str">
        <f>IF(Table2[[#This Row],[ip_risk_score]]&gt;0.8,"HIGH",IF(Table2[[#This Row],[ip_risk_score]]&gt;0.5,"MEDIUM","LOW"))</f>
        <v>LOW</v>
      </c>
      <c r="Q5413" s="5">
        <f>Table2[[#This Row],[transaction_amount]]-Table2[[#This Row],[avg_transaction_amount]]</f>
        <v>12901.270000000002</v>
      </c>
    </row>
    <row r="5414" spans="1:17" x14ac:dyDescent="0.25">
      <c r="A5414" s="4" t="s">
        <v>9532</v>
      </c>
      <c r="B5414" s="5" t="s">
        <v>3597</v>
      </c>
      <c r="C5414" s="5">
        <v>34404.07</v>
      </c>
      <c r="D5414" s="5" t="s">
        <v>20</v>
      </c>
      <c r="E5414" s="5" t="s">
        <v>41</v>
      </c>
      <c r="F5414" s="5" t="s">
        <v>28</v>
      </c>
      <c r="G5414" s="5" t="s">
        <v>23</v>
      </c>
      <c r="H5414" s="5">
        <v>1416</v>
      </c>
      <c r="I5414" s="5">
        <v>11</v>
      </c>
      <c r="J5414" s="5">
        <v>1</v>
      </c>
      <c r="K5414" s="5">
        <v>14502.79</v>
      </c>
      <c r="L5414" s="5">
        <v>1</v>
      </c>
      <c r="M5414" s="5">
        <v>0.30599999999999999</v>
      </c>
      <c r="N5414" s="5">
        <v>2</v>
      </c>
      <c r="O5414" s="6">
        <v>0</v>
      </c>
      <c r="P5414" s="5" t="str">
        <f>IF(Table2[[#This Row],[ip_risk_score]]&gt;0.8,"HIGH",IF(Table2[[#This Row],[ip_risk_score]]&gt;0.5,"MEDIUM","LOW"))</f>
        <v>LOW</v>
      </c>
      <c r="Q5414" s="5">
        <f>Table2[[#This Row],[transaction_amount]]-Table2[[#This Row],[avg_transaction_amount]]</f>
        <v>19901.28</v>
      </c>
    </row>
    <row r="5415" spans="1:17" x14ac:dyDescent="0.25">
      <c r="A5415" s="4" t="s">
        <v>9533</v>
      </c>
      <c r="B5415" s="5" t="s">
        <v>1325</v>
      </c>
      <c r="C5415" s="5">
        <v>13710.05</v>
      </c>
      <c r="D5415" s="5" t="s">
        <v>26</v>
      </c>
      <c r="E5415" s="5" t="s">
        <v>27</v>
      </c>
      <c r="F5415" s="5" t="s">
        <v>22</v>
      </c>
      <c r="G5415" s="5" t="s">
        <v>23</v>
      </c>
      <c r="H5415" s="5">
        <v>1157</v>
      </c>
      <c r="I5415" s="5">
        <v>17</v>
      </c>
      <c r="J5415" s="5">
        <v>0</v>
      </c>
      <c r="K5415" s="5">
        <v>28179.83</v>
      </c>
      <c r="L5415" s="5">
        <v>0</v>
      </c>
      <c r="M5415" s="5">
        <v>0.98299999999999998</v>
      </c>
      <c r="N5415" s="5">
        <v>8</v>
      </c>
      <c r="O5415" s="6">
        <v>0</v>
      </c>
      <c r="P5415" s="5" t="str">
        <f>IF(Table2[[#This Row],[ip_risk_score]]&gt;0.8,"HIGH",IF(Table2[[#This Row],[ip_risk_score]]&gt;0.5,"MEDIUM","LOW"))</f>
        <v>HIGH</v>
      </c>
      <c r="Q5415" s="5">
        <f>Table2[[#This Row],[transaction_amount]]-Table2[[#This Row],[avg_transaction_amount]]</f>
        <v>-14469.780000000002</v>
      </c>
    </row>
    <row r="5416" spans="1:17" x14ac:dyDescent="0.25">
      <c r="A5416" s="4" t="s">
        <v>9534</v>
      </c>
      <c r="B5416" s="5" t="s">
        <v>9535</v>
      </c>
      <c r="C5416" s="5">
        <v>36836.839999999997</v>
      </c>
      <c r="D5416" s="5" t="s">
        <v>53</v>
      </c>
      <c r="E5416" s="5" t="s">
        <v>41</v>
      </c>
      <c r="F5416" s="5" t="s">
        <v>32</v>
      </c>
      <c r="G5416" s="5" t="s">
        <v>33</v>
      </c>
      <c r="H5416" s="5">
        <v>1325</v>
      </c>
      <c r="I5416" s="5">
        <v>6</v>
      </c>
      <c r="J5416" s="5">
        <v>2</v>
      </c>
      <c r="K5416" s="5">
        <v>9175.32</v>
      </c>
      <c r="L5416" s="5">
        <v>0</v>
      </c>
      <c r="M5416" s="5">
        <v>3.1E-2</v>
      </c>
      <c r="N5416" s="5">
        <v>7</v>
      </c>
      <c r="O5416" s="6">
        <v>0</v>
      </c>
      <c r="P5416" s="5" t="str">
        <f>IF(Table2[[#This Row],[ip_risk_score]]&gt;0.8,"HIGH",IF(Table2[[#This Row],[ip_risk_score]]&gt;0.5,"MEDIUM","LOW"))</f>
        <v>LOW</v>
      </c>
      <c r="Q5416" s="5">
        <f>Table2[[#This Row],[transaction_amount]]-Table2[[#This Row],[avg_transaction_amount]]</f>
        <v>27661.519999999997</v>
      </c>
    </row>
    <row r="5417" spans="1:17" x14ac:dyDescent="0.25">
      <c r="A5417" s="4" t="s">
        <v>9536</v>
      </c>
      <c r="B5417" s="5" t="s">
        <v>3833</v>
      </c>
      <c r="C5417" s="5">
        <v>2630.28</v>
      </c>
      <c r="D5417" s="5" t="s">
        <v>20</v>
      </c>
      <c r="E5417" s="5" t="s">
        <v>41</v>
      </c>
      <c r="F5417" s="5" t="s">
        <v>22</v>
      </c>
      <c r="G5417" s="5" t="s">
        <v>48</v>
      </c>
      <c r="H5417" s="5">
        <v>1701</v>
      </c>
      <c r="I5417" s="5">
        <v>8</v>
      </c>
      <c r="J5417" s="5">
        <v>4</v>
      </c>
      <c r="K5417" s="5">
        <v>687.43</v>
      </c>
      <c r="L5417" s="5">
        <v>0</v>
      </c>
      <c r="M5417" s="5">
        <v>0.32</v>
      </c>
      <c r="N5417" s="5">
        <v>2</v>
      </c>
      <c r="O5417" s="6">
        <v>0</v>
      </c>
      <c r="P5417" s="5" t="str">
        <f>IF(Table2[[#This Row],[ip_risk_score]]&gt;0.8,"HIGH",IF(Table2[[#This Row],[ip_risk_score]]&gt;0.5,"MEDIUM","LOW"))</f>
        <v>LOW</v>
      </c>
      <c r="Q5417" s="5">
        <f>Table2[[#This Row],[transaction_amount]]-Table2[[#This Row],[avg_transaction_amount]]</f>
        <v>1942.8500000000004</v>
      </c>
    </row>
    <row r="5418" spans="1:17" x14ac:dyDescent="0.25">
      <c r="A5418" s="4" t="s">
        <v>9537</v>
      </c>
      <c r="B5418" s="5" t="s">
        <v>9538</v>
      </c>
      <c r="C5418" s="5">
        <v>2512.2600000000002</v>
      </c>
      <c r="D5418" s="5" t="s">
        <v>53</v>
      </c>
      <c r="E5418" s="5" t="s">
        <v>41</v>
      </c>
      <c r="F5418" s="5" t="s">
        <v>28</v>
      </c>
      <c r="G5418" s="5" t="s">
        <v>48</v>
      </c>
      <c r="H5418" s="5">
        <v>1738</v>
      </c>
      <c r="I5418" s="5">
        <v>18</v>
      </c>
      <c r="J5418" s="5">
        <v>4</v>
      </c>
      <c r="K5418" s="5">
        <v>20842.560000000001</v>
      </c>
      <c r="L5418" s="5">
        <v>1</v>
      </c>
      <c r="M5418" s="5">
        <v>0.45900000000000002</v>
      </c>
      <c r="N5418" s="5">
        <v>2</v>
      </c>
      <c r="O5418" s="6">
        <v>0</v>
      </c>
      <c r="P5418" s="5" t="str">
        <f>IF(Table2[[#This Row],[ip_risk_score]]&gt;0.8,"HIGH",IF(Table2[[#This Row],[ip_risk_score]]&gt;0.5,"MEDIUM","LOW"))</f>
        <v>LOW</v>
      </c>
      <c r="Q5418" s="5">
        <f>Table2[[#This Row],[transaction_amount]]-Table2[[#This Row],[avg_transaction_amount]]</f>
        <v>-18330.300000000003</v>
      </c>
    </row>
    <row r="5419" spans="1:17" x14ac:dyDescent="0.25">
      <c r="A5419" s="4" t="s">
        <v>9539</v>
      </c>
      <c r="B5419" s="5" t="s">
        <v>9540</v>
      </c>
      <c r="C5419" s="5">
        <v>19345.07</v>
      </c>
      <c r="D5419" s="5" t="s">
        <v>53</v>
      </c>
      <c r="E5419" s="5" t="s">
        <v>31</v>
      </c>
      <c r="F5419" s="5" t="s">
        <v>22</v>
      </c>
      <c r="G5419" s="5" t="s">
        <v>58</v>
      </c>
      <c r="H5419" s="5">
        <v>337</v>
      </c>
      <c r="I5419" s="5">
        <v>13</v>
      </c>
      <c r="J5419" s="5">
        <v>2</v>
      </c>
      <c r="K5419" s="5">
        <v>22698.17</v>
      </c>
      <c r="L5419" s="5">
        <v>0</v>
      </c>
      <c r="M5419" s="5">
        <v>0.311</v>
      </c>
      <c r="N5419" s="5">
        <v>8</v>
      </c>
      <c r="O5419" s="6">
        <v>0</v>
      </c>
      <c r="P5419" s="5" t="str">
        <f>IF(Table2[[#This Row],[ip_risk_score]]&gt;0.8,"HIGH",IF(Table2[[#This Row],[ip_risk_score]]&gt;0.5,"MEDIUM","LOW"))</f>
        <v>LOW</v>
      </c>
      <c r="Q5419" s="5">
        <f>Table2[[#This Row],[transaction_amount]]-Table2[[#This Row],[avg_transaction_amount]]</f>
        <v>-3353.0999999999985</v>
      </c>
    </row>
    <row r="5420" spans="1:17" x14ac:dyDescent="0.25">
      <c r="A5420" s="4" t="s">
        <v>9541</v>
      </c>
      <c r="B5420" s="5" t="s">
        <v>9542</v>
      </c>
      <c r="C5420" s="5">
        <v>17705.990000000002</v>
      </c>
      <c r="D5420" s="5" t="s">
        <v>26</v>
      </c>
      <c r="E5420" s="5" t="s">
        <v>27</v>
      </c>
      <c r="F5420" s="5" t="s">
        <v>22</v>
      </c>
      <c r="G5420" s="5" t="s">
        <v>33</v>
      </c>
      <c r="H5420" s="5">
        <v>1598</v>
      </c>
      <c r="I5420" s="5">
        <v>23</v>
      </c>
      <c r="J5420" s="5">
        <v>1</v>
      </c>
      <c r="K5420" s="5">
        <v>21120.67</v>
      </c>
      <c r="L5420" s="5">
        <v>0</v>
      </c>
      <c r="M5420" s="5">
        <v>0.28199999999999997</v>
      </c>
      <c r="N5420" s="5">
        <v>5</v>
      </c>
      <c r="O5420" s="6">
        <v>0</v>
      </c>
      <c r="P5420" s="5" t="str">
        <f>IF(Table2[[#This Row],[ip_risk_score]]&gt;0.8,"HIGH",IF(Table2[[#This Row],[ip_risk_score]]&gt;0.5,"MEDIUM","LOW"))</f>
        <v>LOW</v>
      </c>
      <c r="Q5420" s="5">
        <f>Table2[[#This Row],[transaction_amount]]-Table2[[#This Row],[avg_transaction_amount]]</f>
        <v>-3414.6799999999967</v>
      </c>
    </row>
    <row r="5421" spans="1:17" x14ac:dyDescent="0.25">
      <c r="A5421" s="4" t="s">
        <v>9543</v>
      </c>
      <c r="B5421" s="5" t="s">
        <v>9544</v>
      </c>
      <c r="C5421" s="5">
        <v>15815.88</v>
      </c>
      <c r="D5421" s="5" t="s">
        <v>26</v>
      </c>
      <c r="E5421" s="5" t="s">
        <v>31</v>
      </c>
      <c r="F5421" s="5" t="s">
        <v>32</v>
      </c>
      <c r="G5421" s="5" t="s">
        <v>58</v>
      </c>
      <c r="H5421" s="5">
        <v>1715</v>
      </c>
      <c r="I5421" s="5">
        <v>18</v>
      </c>
      <c r="J5421" s="5">
        <v>2</v>
      </c>
      <c r="K5421" s="5">
        <v>21052.1</v>
      </c>
      <c r="L5421" s="5">
        <v>0</v>
      </c>
      <c r="M5421" s="5">
        <v>0.371</v>
      </c>
      <c r="N5421" s="5">
        <v>8</v>
      </c>
      <c r="O5421" s="6">
        <v>0</v>
      </c>
      <c r="P5421" s="5" t="str">
        <f>IF(Table2[[#This Row],[ip_risk_score]]&gt;0.8,"HIGH",IF(Table2[[#This Row],[ip_risk_score]]&gt;0.5,"MEDIUM","LOW"))</f>
        <v>LOW</v>
      </c>
      <c r="Q5421" s="5">
        <f>Table2[[#This Row],[transaction_amount]]-Table2[[#This Row],[avg_transaction_amount]]</f>
        <v>-5236.2199999999993</v>
      </c>
    </row>
    <row r="5422" spans="1:17" x14ac:dyDescent="0.25">
      <c r="A5422" s="4" t="s">
        <v>9545</v>
      </c>
      <c r="B5422" s="5" t="s">
        <v>9546</v>
      </c>
      <c r="C5422" s="5">
        <v>24576.44</v>
      </c>
      <c r="D5422" s="5" t="s">
        <v>53</v>
      </c>
      <c r="E5422" s="5" t="s">
        <v>21</v>
      </c>
      <c r="F5422" s="5" t="s">
        <v>22</v>
      </c>
      <c r="G5422" s="5" t="s">
        <v>33</v>
      </c>
      <c r="H5422" s="5">
        <v>856</v>
      </c>
      <c r="I5422" s="5">
        <v>19</v>
      </c>
      <c r="J5422" s="5">
        <v>4</v>
      </c>
      <c r="K5422" s="5">
        <v>14548.5</v>
      </c>
      <c r="L5422" s="5">
        <v>0</v>
      </c>
      <c r="M5422" s="5">
        <v>0.39800000000000002</v>
      </c>
      <c r="N5422" s="5">
        <v>1</v>
      </c>
      <c r="O5422" s="6">
        <v>0</v>
      </c>
      <c r="P5422" s="5" t="str">
        <f>IF(Table2[[#This Row],[ip_risk_score]]&gt;0.8,"HIGH",IF(Table2[[#This Row],[ip_risk_score]]&gt;0.5,"MEDIUM","LOW"))</f>
        <v>LOW</v>
      </c>
      <c r="Q5422" s="5">
        <f>Table2[[#This Row],[transaction_amount]]-Table2[[#This Row],[avg_transaction_amount]]</f>
        <v>10027.939999999999</v>
      </c>
    </row>
    <row r="5423" spans="1:17" x14ac:dyDescent="0.25">
      <c r="A5423" s="4" t="s">
        <v>9547</v>
      </c>
      <c r="B5423" s="5" t="s">
        <v>836</v>
      </c>
      <c r="C5423" s="5">
        <v>16070.64</v>
      </c>
      <c r="D5423" s="5" t="s">
        <v>53</v>
      </c>
      <c r="E5423" s="5" t="s">
        <v>21</v>
      </c>
      <c r="F5423" s="5" t="s">
        <v>32</v>
      </c>
      <c r="G5423" s="5" t="s">
        <v>23</v>
      </c>
      <c r="H5423" s="5">
        <v>107</v>
      </c>
      <c r="I5423" s="5">
        <v>17</v>
      </c>
      <c r="J5423" s="5">
        <v>0</v>
      </c>
      <c r="K5423" s="5">
        <v>657.96</v>
      </c>
      <c r="L5423" s="5">
        <v>0</v>
      </c>
      <c r="M5423" s="5">
        <v>7.1999999999999995E-2</v>
      </c>
      <c r="N5423" s="5">
        <v>9</v>
      </c>
      <c r="O5423" s="6">
        <v>0</v>
      </c>
      <c r="P5423" s="5" t="str">
        <f>IF(Table2[[#This Row],[ip_risk_score]]&gt;0.8,"HIGH",IF(Table2[[#This Row],[ip_risk_score]]&gt;0.5,"MEDIUM","LOW"))</f>
        <v>LOW</v>
      </c>
      <c r="Q5423" s="5">
        <f>Table2[[#This Row],[transaction_amount]]-Table2[[#This Row],[avg_transaction_amount]]</f>
        <v>15412.68</v>
      </c>
    </row>
    <row r="5424" spans="1:17" x14ac:dyDescent="0.25">
      <c r="A5424" s="4" t="s">
        <v>9548</v>
      </c>
      <c r="B5424" s="5" t="s">
        <v>9549</v>
      </c>
      <c r="C5424" s="5">
        <v>9653.2800000000007</v>
      </c>
      <c r="D5424" s="5" t="s">
        <v>20</v>
      </c>
      <c r="E5424" s="5" t="s">
        <v>31</v>
      </c>
      <c r="F5424" s="5" t="s">
        <v>22</v>
      </c>
      <c r="G5424" s="5" t="s">
        <v>33</v>
      </c>
      <c r="H5424" s="5">
        <v>668</v>
      </c>
      <c r="I5424" s="5">
        <v>14</v>
      </c>
      <c r="J5424" s="5">
        <v>1</v>
      </c>
      <c r="K5424" s="5">
        <v>21924.55</v>
      </c>
      <c r="L5424" s="5">
        <v>0</v>
      </c>
      <c r="M5424" s="5">
        <v>0.77500000000000002</v>
      </c>
      <c r="N5424" s="5">
        <v>8</v>
      </c>
      <c r="O5424" s="6">
        <v>0</v>
      </c>
      <c r="P5424" s="5" t="str">
        <f>IF(Table2[[#This Row],[ip_risk_score]]&gt;0.8,"HIGH",IF(Table2[[#This Row],[ip_risk_score]]&gt;0.5,"MEDIUM","LOW"))</f>
        <v>MEDIUM</v>
      </c>
      <c r="Q5424" s="5">
        <f>Table2[[#This Row],[transaction_amount]]-Table2[[#This Row],[avg_transaction_amount]]</f>
        <v>-12271.269999999999</v>
      </c>
    </row>
    <row r="5425" spans="1:17" x14ac:dyDescent="0.25">
      <c r="A5425" s="4" t="s">
        <v>9550</v>
      </c>
      <c r="B5425" s="5" t="s">
        <v>9551</v>
      </c>
      <c r="C5425" s="5">
        <v>15508</v>
      </c>
      <c r="D5425" s="5" t="s">
        <v>53</v>
      </c>
      <c r="E5425" s="5" t="s">
        <v>27</v>
      </c>
      <c r="F5425" s="5" t="s">
        <v>22</v>
      </c>
      <c r="G5425" s="5" t="s">
        <v>38</v>
      </c>
      <c r="H5425" s="5">
        <v>309</v>
      </c>
      <c r="I5425" s="5">
        <v>20</v>
      </c>
      <c r="J5425" s="5">
        <v>2</v>
      </c>
      <c r="K5425" s="5">
        <v>28101.95</v>
      </c>
      <c r="L5425" s="5">
        <v>0</v>
      </c>
      <c r="M5425" s="5">
        <v>0.16800000000000001</v>
      </c>
      <c r="N5425" s="5">
        <v>6</v>
      </c>
      <c r="O5425" s="6">
        <v>0</v>
      </c>
      <c r="P5425" s="5" t="str">
        <f>IF(Table2[[#This Row],[ip_risk_score]]&gt;0.8,"HIGH",IF(Table2[[#This Row],[ip_risk_score]]&gt;0.5,"MEDIUM","LOW"))</f>
        <v>LOW</v>
      </c>
      <c r="Q5425" s="5">
        <f>Table2[[#This Row],[transaction_amount]]-Table2[[#This Row],[avg_transaction_amount]]</f>
        <v>-12593.95</v>
      </c>
    </row>
    <row r="5426" spans="1:17" x14ac:dyDescent="0.25">
      <c r="A5426" s="4" t="s">
        <v>9552</v>
      </c>
      <c r="B5426" s="5" t="s">
        <v>9553</v>
      </c>
      <c r="C5426" s="5">
        <v>48746.47</v>
      </c>
      <c r="D5426" s="5" t="s">
        <v>53</v>
      </c>
      <c r="E5426" s="5" t="s">
        <v>41</v>
      </c>
      <c r="F5426" s="5" t="s">
        <v>32</v>
      </c>
      <c r="G5426" s="5" t="s">
        <v>58</v>
      </c>
      <c r="H5426" s="5">
        <v>39</v>
      </c>
      <c r="I5426" s="5">
        <v>20</v>
      </c>
      <c r="J5426" s="5">
        <v>4</v>
      </c>
      <c r="K5426" s="5">
        <v>4805.8500000000004</v>
      </c>
      <c r="L5426" s="5">
        <v>0</v>
      </c>
      <c r="M5426" s="5">
        <v>4.1000000000000002E-2</v>
      </c>
      <c r="N5426" s="5">
        <v>8</v>
      </c>
      <c r="O5426" s="6">
        <v>0</v>
      </c>
      <c r="P5426" s="5" t="str">
        <f>IF(Table2[[#This Row],[ip_risk_score]]&gt;0.8,"HIGH",IF(Table2[[#This Row],[ip_risk_score]]&gt;0.5,"MEDIUM","LOW"))</f>
        <v>LOW</v>
      </c>
      <c r="Q5426" s="5">
        <f>Table2[[#This Row],[transaction_amount]]-Table2[[#This Row],[avg_transaction_amount]]</f>
        <v>43940.62</v>
      </c>
    </row>
    <row r="5427" spans="1:17" x14ac:dyDescent="0.25">
      <c r="A5427" s="4" t="s">
        <v>9554</v>
      </c>
      <c r="B5427" s="5" t="s">
        <v>9555</v>
      </c>
      <c r="C5427" s="5">
        <v>20585.12</v>
      </c>
      <c r="D5427" s="5" t="s">
        <v>26</v>
      </c>
      <c r="E5427" s="5" t="s">
        <v>21</v>
      </c>
      <c r="F5427" s="5" t="s">
        <v>32</v>
      </c>
      <c r="G5427" s="5" t="s">
        <v>33</v>
      </c>
      <c r="H5427" s="5">
        <v>1107</v>
      </c>
      <c r="I5427" s="5">
        <v>3</v>
      </c>
      <c r="J5427" s="5">
        <v>0</v>
      </c>
      <c r="K5427" s="5">
        <v>2130.64</v>
      </c>
      <c r="L5427" s="5">
        <v>1</v>
      </c>
      <c r="M5427" s="5">
        <v>0.59</v>
      </c>
      <c r="N5427" s="5">
        <v>1</v>
      </c>
      <c r="O5427" s="6">
        <v>0</v>
      </c>
      <c r="P5427" s="5" t="str">
        <f>IF(Table2[[#This Row],[ip_risk_score]]&gt;0.8,"HIGH",IF(Table2[[#This Row],[ip_risk_score]]&gt;0.5,"MEDIUM","LOW"))</f>
        <v>MEDIUM</v>
      </c>
      <c r="Q5427" s="5">
        <f>Table2[[#This Row],[transaction_amount]]-Table2[[#This Row],[avg_transaction_amount]]</f>
        <v>18454.48</v>
      </c>
    </row>
    <row r="5428" spans="1:17" x14ac:dyDescent="0.25">
      <c r="A5428" s="4" t="s">
        <v>9556</v>
      </c>
      <c r="B5428" s="5" t="s">
        <v>9557</v>
      </c>
      <c r="C5428" s="5">
        <v>22263.4</v>
      </c>
      <c r="D5428" s="5" t="s">
        <v>53</v>
      </c>
      <c r="E5428" s="5" t="s">
        <v>21</v>
      </c>
      <c r="F5428" s="5" t="s">
        <v>28</v>
      </c>
      <c r="G5428" s="5" t="s">
        <v>58</v>
      </c>
      <c r="H5428" s="5">
        <v>181</v>
      </c>
      <c r="I5428" s="5">
        <v>12</v>
      </c>
      <c r="J5428" s="5">
        <v>4</v>
      </c>
      <c r="K5428" s="5">
        <v>8029.64</v>
      </c>
      <c r="L5428" s="5">
        <v>0</v>
      </c>
      <c r="M5428" s="5">
        <v>0.66900000000000004</v>
      </c>
      <c r="N5428" s="5">
        <v>8</v>
      </c>
      <c r="O5428" s="6">
        <v>0</v>
      </c>
      <c r="P5428" s="5" t="str">
        <f>IF(Table2[[#This Row],[ip_risk_score]]&gt;0.8,"HIGH",IF(Table2[[#This Row],[ip_risk_score]]&gt;0.5,"MEDIUM","LOW"))</f>
        <v>MEDIUM</v>
      </c>
      <c r="Q5428" s="5">
        <f>Table2[[#This Row],[transaction_amount]]-Table2[[#This Row],[avg_transaction_amount]]</f>
        <v>14233.760000000002</v>
      </c>
    </row>
    <row r="5429" spans="1:17" x14ac:dyDescent="0.25">
      <c r="A5429" s="4" t="s">
        <v>9558</v>
      </c>
      <c r="B5429" s="5" t="s">
        <v>9559</v>
      </c>
      <c r="C5429" s="5">
        <v>28848.42</v>
      </c>
      <c r="D5429" s="5" t="s">
        <v>53</v>
      </c>
      <c r="E5429" s="5" t="s">
        <v>21</v>
      </c>
      <c r="F5429" s="5" t="s">
        <v>32</v>
      </c>
      <c r="G5429" s="5" t="s">
        <v>33</v>
      </c>
      <c r="H5429" s="5">
        <v>1027</v>
      </c>
      <c r="I5429" s="5">
        <v>4</v>
      </c>
      <c r="J5429" s="5">
        <v>1</v>
      </c>
      <c r="K5429" s="5">
        <v>25508.84</v>
      </c>
      <c r="L5429" s="5">
        <v>0</v>
      </c>
      <c r="M5429" s="5">
        <v>0.76</v>
      </c>
      <c r="N5429" s="5">
        <v>1</v>
      </c>
      <c r="O5429" s="6">
        <v>0</v>
      </c>
      <c r="P5429" s="5" t="str">
        <f>IF(Table2[[#This Row],[ip_risk_score]]&gt;0.8,"HIGH",IF(Table2[[#This Row],[ip_risk_score]]&gt;0.5,"MEDIUM","LOW"))</f>
        <v>MEDIUM</v>
      </c>
      <c r="Q5429" s="5">
        <f>Table2[[#This Row],[transaction_amount]]-Table2[[#This Row],[avg_transaction_amount]]</f>
        <v>3339.5799999999981</v>
      </c>
    </row>
    <row r="5430" spans="1:17" x14ac:dyDescent="0.25">
      <c r="A5430" s="4" t="s">
        <v>9560</v>
      </c>
      <c r="B5430" s="5" t="s">
        <v>9561</v>
      </c>
      <c r="C5430" s="5">
        <v>49167.87</v>
      </c>
      <c r="D5430" s="5" t="s">
        <v>26</v>
      </c>
      <c r="E5430" s="5" t="s">
        <v>27</v>
      </c>
      <c r="F5430" s="5" t="s">
        <v>22</v>
      </c>
      <c r="G5430" s="5" t="s">
        <v>48</v>
      </c>
      <c r="H5430" s="5">
        <v>1918</v>
      </c>
      <c r="I5430" s="5">
        <v>11</v>
      </c>
      <c r="J5430" s="5">
        <v>3</v>
      </c>
      <c r="K5430" s="5">
        <v>3273.8</v>
      </c>
      <c r="L5430" s="5">
        <v>0</v>
      </c>
      <c r="M5430" s="5">
        <v>8.7999999999999995E-2</v>
      </c>
      <c r="N5430" s="5">
        <v>4</v>
      </c>
      <c r="O5430" s="6">
        <v>0</v>
      </c>
      <c r="P5430" s="5" t="str">
        <f>IF(Table2[[#This Row],[ip_risk_score]]&gt;0.8,"HIGH",IF(Table2[[#This Row],[ip_risk_score]]&gt;0.5,"MEDIUM","LOW"))</f>
        <v>LOW</v>
      </c>
      <c r="Q5430" s="5">
        <f>Table2[[#This Row],[transaction_amount]]-Table2[[#This Row],[avg_transaction_amount]]</f>
        <v>45894.07</v>
      </c>
    </row>
    <row r="5431" spans="1:17" x14ac:dyDescent="0.25">
      <c r="A5431" s="4" t="s">
        <v>9562</v>
      </c>
      <c r="B5431" s="5" t="s">
        <v>1423</v>
      </c>
      <c r="C5431" s="5">
        <v>12117.98</v>
      </c>
      <c r="D5431" s="5" t="s">
        <v>20</v>
      </c>
      <c r="E5431" s="5" t="s">
        <v>31</v>
      </c>
      <c r="F5431" s="5" t="s">
        <v>28</v>
      </c>
      <c r="G5431" s="5" t="s">
        <v>58</v>
      </c>
      <c r="H5431" s="5">
        <v>932</v>
      </c>
      <c r="I5431" s="5">
        <v>16</v>
      </c>
      <c r="J5431" s="5">
        <v>2</v>
      </c>
      <c r="K5431" s="5">
        <v>21483.54</v>
      </c>
      <c r="L5431" s="5">
        <v>0</v>
      </c>
      <c r="M5431" s="5">
        <v>0.17199999999999999</v>
      </c>
      <c r="N5431" s="5">
        <v>3</v>
      </c>
      <c r="O5431" s="6">
        <v>0</v>
      </c>
      <c r="P5431" s="5" t="str">
        <f>IF(Table2[[#This Row],[ip_risk_score]]&gt;0.8,"HIGH",IF(Table2[[#This Row],[ip_risk_score]]&gt;0.5,"MEDIUM","LOW"))</f>
        <v>LOW</v>
      </c>
      <c r="Q5431" s="5">
        <f>Table2[[#This Row],[transaction_amount]]-Table2[[#This Row],[avg_transaction_amount]]</f>
        <v>-9365.5600000000013</v>
      </c>
    </row>
    <row r="5432" spans="1:17" x14ac:dyDescent="0.25">
      <c r="A5432" s="4" t="s">
        <v>9563</v>
      </c>
      <c r="B5432" s="5" t="s">
        <v>7313</v>
      </c>
      <c r="C5432" s="5">
        <v>34080.04</v>
      </c>
      <c r="D5432" s="5" t="s">
        <v>26</v>
      </c>
      <c r="E5432" s="5" t="s">
        <v>31</v>
      </c>
      <c r="F5432" s="5" t="s">
        <v>32</v>
      </c>
      <c r="G5432" s="5" t="s">
        <v>23</v>
      </c>
      <c r="H5432" s="5">
        <v>93</v>
      </c>
      <c r="I5432" s="5">
        <v>9</v>
      </c>
      <c r="J5432" s="5">
        <v>0</v>
      </c>
      <c r="K5432" s="5">
        <v>1982.13</v>
      </c>
      <c r="L5432" s="5">
        <v>0</v>
      </c>
      <c r="M5432" s="5">
        <v>0.182</v>
      </c>
      <c r="N5432" s="5">
        <v>3</v>
      </c>
      <c r="O5432" s="6">
        <v>0</v>
      </c>
      <c r="P5432" s="5" t="str">
        <f>IF(Table2[[#This Row],[ip_risk_score]]&gt;0.8,"HIGH",IF(Table2[[#This Row],[ip_risk_score]]&gt;0.5,"MEDIUM","LOW"))</f>
        <v>LOW</v>
      </c>
      <c r="Q5432" s="5">
        <f>Table2[[#This Row],[transaction_amount]]-Table2[[#This Row],[avg_transaction_amount]]</f>
        <v>32097.91</v>
      </c>
    </row>
    <row r="5433" spans="1:17" x14ac:dyDescent="0.25">
      <c r="A5433" s="4" t="s">
        <v>9564</v>
      </c>
      <c r="B5433" s="5" t="s">
        <v>3025</v>
      </c>
      <c r="C5433" s="5">
        <v>35813.440000000002</v>
      </c>
      <c r="D5433" s="5" t="s">
        <v>26</v>
      </c>
      <c r="E5433" s="5" t="s">
        <v>27</v>
      </c>
      <c r="F5433" s="5" t="s">
        <v>32</v>
      </c>
      <c r="G5433" s="5" t="s">
        <v>23</v>
      </c>
      <c r="H5433" s="5">
        <v>994</v>
      </c>
      <c r="I5433" s="5">
        <v>11</v>
      </c>
      <c r="J5433" s="5">
        <v>1</v>
      </c>
      <c r="K5433" s="5">
        <v>1080.3900000000001</v>
      </c>
      <c r="L5433" s="5">
        <v>0</v>
      </c>
      <c r="M5433" s="5">
        <v>0.59399999999999997</v>
      </c>
      <c r="N5433" s="5">
        <v>9</v>
      </c>
      <c r="O5433" s="6">
        <v>0</v>
      </c>
      <c r="P5433" s="5" t="str">
        <f>IF(Table2[[#This Row],[ip_risk_score]]&gt;0.8,"HIGH",IF(Table2[[#This Row],[ip_risk_score]]&gt;0.5,"MEDIUM","LOW"))</f>
        <v>MEDIUM</v>
      </c>
      <c r="Q5433" s="5">
        <f>Table2[[#This Row],[transaction_amount]]-Table2[[#This Row],[avg_transaction_amount]]</f>
        <v>34733.050000000003</v>
      </c>
    </row>
    <row r="5434" spans="1:17" x14ac:dyDescent="0.25">
      <c r="A5434" s="4" t="s">
        <v>9565</v>
      </c>
      <c r="B5434" s="5" t="s">
        <v>1934</v>
      </c>
      <c r="C5434" s="5">
        <v>30385.85</v>
      </c>
      <c r="D5434" s="5" t="s">
        <v>53</v>
      </c>
      <c r="E5434" s="5" t="s">
        <v>21</v>
      </c>
      <c r="F5434" s="5" t="s">
        <v>28</v>
      </c>
      <c r="G5434" s="5" t="s">
        <v>33</v>
      </c>
      <c r="H5434" s="5">
        <v>1618</v>
      </c>
      <c r="I5434" s="5">
        <v>5</v>
      </c>
      <c r="J5434" s="5">
        <v>1</v>
      </c>
      <c r="K5434" s="5">
        <v>26749.93</v>
      </c>
      <c r="L5434" s="5">
        <v>0</v>
      </c>
      <c r="M5434" s="5">
        <v>0.89</v>
      </c>
      <c r="N5434" s="5">
        <v>8</v>
      </c>
      <c r="O5434" s="6">
        <v>0</v>
      </c>
      <c r="P5434" s="5" t="str">
        <f>IF(Table2[[#This Row],[ip_risk_score]]&gt;0.8,"HIGH",IF(Table2[[#This Row],[ip_risk_score]]&gt;0.5,"MEDIUM","LOW"))</f>
        <v>HIGH</v>
      </c>
      <c r="Q5434" s="5">
        <f>Table2[[#This Row],[transaction_amount]]-Table2[[#This Row],[avg_transaction_amount]]</f>
        <v>3635.9199999999983</v>
      </c>
    </row>
    <row r="5435" spans="1:17" x14ac:dyDescent="0.25">
      <c r="A5435" s="4" t="s">
        <v>9566</v>
      </c>
      <c r="B5435" s="5" t="s">
        <v>9567</v>
      </c>
      <c r="C5435" s="5">
        <v>4474.49</v>
      </c>
      <c r="D5435" s="5" t="s">
        <v>53</v>
      </c>
      <c r="E5435" s="5" t="s">
        <v>27</v>
      </c>
      <c r="F5435" s="5" t="s">
        <v>22</v>
      </c>
      <c r="G5435" s="5" t="s">
        <v>23</v>
      </c>
      <c r="H5435" s="5">
        <v>1777</v>
      </c>
      <c r="I5435" s="5">
        <v>19</v>
      </c>
      <c r="J5435" s="5">
        <v>3</v>
      </c>
      <c r="K5435" s="5">
        <v>23139.75</v>
      </c>
      <c r="L5435" s="5">
        <v>0</v>
      </c>
      <c r="M5435" s="5">
        <v>0.70599999999999996</v>
      </c>
      <c r="N5435" s="5">
        <v>8</v>
      </c>
      <c r="O5435" s="6">
        <v>0</v>
      </c>
      <c r="P5435" s="5" t="str">
        <f>IF(Table2[[#This Row],[ip_risk_score]]&gt;0.8,"HIGH",IF(Table2[[#This Row],[ip_risk_score]]&gt;0.5,"MEDIUM","LOW"))</f>
        <v>MEDIUM</v>
      </c>
      <c r="Q5435" s="5">
        <f>Table2[[#This Row],[transaction_amount]]-Table2[[#This Row],[avg_transaction_amount]]</f>
        <v>-18665.260000000002</v>
      </c>
    </row>
    <row r="5436" spans="1:17" x14ac:dyDescent="0.25">
      <c r="A5436" s="4" t="s">
        <v>9568</v>
      </c>
      <c r="B5436" s="5" t="s">
        <v>9569</v>
      </c>
      <c r="C5436" s="5">
        <v>33859.769999999997</v>
      </c>
      <c r="D5436" s="5" t="s">
        <v>20</v>
      </c>
      <c r="E5436" s="5" t="s">
        <v>27</v>
      </c>
      <c r="F5436" s="5" t="s">
        <v>22</v>
      </c>
      <c r="G5436" s="5" t="s">
        <v>23</v>
      </c>
      <c r="H5436" s="5">
        <v>1323</v>
      </c>
      <c r="I5436" s="5">
        <v>19</v>
      </c>
      <c r="J5436" s="5">
        <v>3</v>
      </c>
      <c r="K5436" s="5">
        <v>17997.689999999999</v>
      </c>
      <c r="L5436" s="5">
        <v>0</v>
      </c>
      <c r="M5436" s="5">
        <v>0.315</v>
      </c>
      <c r="N5436" s="5">
        <v>7</v>
      </c>
      <c r="O5436" s="6">
        <v>0</v>
      </c>
      <c r="P5436" s="5" t="str">
        <f>IF(Table2[[#This Row],[ip_risk_score]]&gt;0.8,"HIGH",IF(Table2[[#This Row],[ip_risk_score]]&gt;0.5,"MEDIUM","LOW"))</f>
        <v>LOW</v>
      </c>
      <c r="Q5436" s="5">
        <f>Table2[[#This Row],[transaction_amount]]-Table2[[#This Row],[avg_transaction_amount]]</f>
        <v>15862.079999999998</v>
      </c>
    </row>
    <row r="5437" spans="1:17" x14ac:dyDescent="0.25">
      <c r="A5437" s="4" t="s">
        <v>9570</v>
      </c>
      <c r="B5437" s="5" t="s">
        <v>9571</v>
      </c>
      <c r="C5437" s="5">
        <v>3251.53</v>
      </c>
      <c r="D5437" s="5" t="s">
        <v>53</v>
      </c>
      <c r="E5437" s="5" t="s">
        <v>31</v>
      </c>
      <c r="F5437" s="5" t="s">
        <v>28</v>
      </c>
      <c r="G5437" s="5" t="s">
        <v>58</v>
      </c>
      <c r="H5437" s="5">
        <v>648</v>
      </c>
      <c r="I5437" s="5">
        <v>11</v>
      </c>
      <c r="J5437" s="5">
        <v>2</v>
      </c>
      <c r="K5437" s="5">
        <v>5242.66</v>
      </c>
      <c r="L5437" s="5">
        <v>0</v>
      </c>
      <c r="M5437" s="5">
        <v>0.85299999999999998</v>
      </c>
      <c r="N5437" s="5">
        <v>8</v>
      </c>
      <c r="O5437" s="6">
        <v>0</v>
      </c>
      <c r="P5437" s="5" t="str">
        <f>IF(Table2[[#This Row],[ip_risk_score]]&gt;0.8,"HIGH",IF(Table2[[#This Row],[ip_risk_score]]&gt;0.5,"MEDIUM","LOW"))</f>
        <v>HIGH</v>
      </c>
      <c r="Q5437" s="5">
        <f>Table2[[#This Row],[transaction_amount]]-Table2[[#This Row],[avg_transaction_amount]]</f>
        <v>-1991.1299999999997</v>
      </c>
    </row>
    <row r="5438" spans="1:17" x14ac:dyDescent="0.25">
      <c r="A5438" s="4" t="s">
        <v>9572</v>
      </c>
      <c r="B5438" s="5" t="s">
        <v>9573</v>
      </c>
      <c r="C5438" s="5">
        <v>29827.33</v>
      </c>
      <c r="D5438" s="5" t="s">
        <v>20</v>
      </c>
      <c r="E5438" s="5" t="s">
        <v>27</v>
      </c>
      <c r="F5438" s="5" t="s">
        <v>22</v>
      </c>
      <c r="G5438" s="5" t="s">
        <v>33</v>
      </c>
      <c r="H5438" s="5">
        <v>94</v>
      </c>
      <c r="I5438" s="5">
        <v>12</v>
      </c>
      <c r="J5438" s="5">
        <v>2</v>
      </c>
      <c r="K5438" s="5">
        <v>8437.57</v>
      </c>
      <c r="L5438" s="5">
        <v>1</v>
      </c>
      <c r="M5438" s="5">
        <v>0.67</v>
      </c>
      <c r="N5438" s="5">
        <v>8</v>
      </c>
      <c r="O5438" s="6">
        <v>0</v>
      </c>
      <c r="P5438" s="5" t="str">
        <f>IF(Table2[[#This Row],[ip_risk_score]]&gt;0.8,"HIGH",IF(Table2[[#This Row],[ip_risk_score]]&gt;0.5,"MEDIUM","LOW"))</f>
        <v>MEDIUM</v>
      </c>
      <c r="Q5438" s="5">
        <f>Table2[[#This Row],[transaction_amount]]-Table2[[#This Row],[avg_transaction_amount]]</f>
        <v>21389.760000000002</v>
      </c>
    </row>
    <row r="5439" spans="1:17" x14ac:dyDescent="0.25">
      <c r="A5439" s="4" t="s">
        <v>9574</v>
      </c>
      <c r="B5439" s="5" t="s">
        <v>9575</v>
      </c>
      <c r="C5439" s="5">
        <v>36992.080000000002</v>
      </c>
      <c r="D5439" s="5" t="s">
        <v>20</v>
      </c>
      <c r="E5439" s="5" t="s">
        <v>27</v>
      </c>
      <c r="F5439" s="5" t="s">
        <v>32</v>
      </c>
      <c r="G5439" s="5" t="s">
        <v>58</v>
      </c>
      <c r="H5439" s="5">
        <v>1287</v>
      </c>
      <c r="I5439" s="5">
        <v>20</v>
      </c>
      <c r="J5439" s="5">
        <v>1</v>
      </c>
      <c r="K5439" s="5">
        <v>1553.27</v>
      </c>
      <c r="L5439" s="5">
        <v>0</v>
      </c>
      <c r="M5439" s="5">
        <v>0.68799999999999994</v>
      </c>
      <c r="N5439" s="5">
        <v>6</v>
      </c>
      <c r="O5439" s="6">
        <v>1</v>
      </c>
      <c r="P5439" s="5" t="str">
        <f>IF(Table2[[#This Row],[ip_risk_score]]&gt;0.8,"HIGH",IF(Table2[[#This Row],[ip_risk_score]]&gt;0.5,"MEDIUM","LOW"))</f>
        <v>MEDIUM</v>
      </c>
      <c r="Q5439" s="5">
        <f>Table2[[#This Row],[transaction_amount]]-Table2[[#This Row],[avg_transaction_amount]]</f>
        <v>35438.810000000005</v>
      </c>
    </row>
    <row r="5440" spans="1:17" x14ac:dyDescent="0.25">
      <c r="A5440" s="4" t="s">
        <v>9576</v>
      </c>
      <c r="B5440" s="5" t="s">
        <v>9577</v>
      </c>
      <c r="C5440" s="5">
        <v>10587.95</v>
      </c>
      <c r="D5440" s="5" t="s">
        <v>20</v>
      </c>
      <c r="E5440" s="5" t="s">
        <v>21</v>
      </c>
      <c r="F5440" s="5" t="s">
        <v>22</v>
      </c>
      <c r="G5440" s="5" t="s">
        <v>33</v>
      </c>
      <c r="H5440" s="5">
        <v>673</v>
      </c>
      <c r="I5440" s="5">
        <v>16</v>
      </c>
      <c r="J5440" s="5">
        <v>2</v>
      </c>
      <c r="K5440" s="5">
        <v>19396.349999999999</v>
      </c>
      <c r="L5440" s="5">
        <v>0</v>
      </c>
      <c r="M5440" s="5">
        <v>0.95699999999999996</v>
      </c>
      <c r="N5440" s="5">
        <v>8</v>
      </c>
      <c r="O5440" s="6">
        <v>0</v>
      </c>
      <c r="P5440" s="5" t="str">
        <f>IF(Table2[[#This Row],[ip_risk_score]]&gt;0.8,"HIGH",IF(Table2[[#This Row],[ip_risk_score]]&gt;0.5,"MEDIUM","LOW"))</f>
        <v>HIGH</v>
      </c>
      <c r="Q5440" s="5">
        <f>Table2[[#This Row],[transaction_amount]]-Table2[[#This Row],[avg_transaction_amount]]</f>
        <v>-8808.3999999999978</v>
      </c>
    </row>
    <row r="5441" spans="1:17" x14ac:dyDescent="0.25">
      <c r="A5441" s="4" t="s">
        <v>9578</v>
      </c>
      <c r="B5441" s="5" t="s">
        <v>9579</v>
      </c>
      <c r="C5441" s="5">
        <v>42089.02</v>
      </c>
      <c r="D5441" s="5" t="s">
        <v>20</v>
      </c>
      <c r="E5441" s="5" t="s">
        <v>41</v>
      </c>
      <c r="F5441" s="5" t="s">
        <v>32</v>
      </c>
      <c r="G5441" s="5" t="s">
        <v>23</v>
      </c>
      <c r="H5441" s="5">
        <v>1857</v>
      </c>
      <c r="I5441" s="5">
        <v>19</v>
      </c>
      <c r="J5441" s="5">
        <v>2</v>
      </c>
      <c r="K5441" s="5">
        <v>20613.97</v>
      </c>
      <c r="L5441" s="5">
        <v>0</v>
      </c>
      <c r="M5441" s="5">
        <v>0.95</v>
      </c>
      <c r="N5441" s="5">
        <v>2</v>
      </c>
      <c r="O5441" s="6">
        <v>1</v>
      </c>
      <c r="P5441" s="5" t="str">
        <f>IF(Table2[[#This Row],[ip_risk_score]]&gt;0.8,"HIGH",IF(Table2[[#This Row],[ip_risk_score]]&gt;0.5,"MEDIUM","LOW"))</f>
        <v>HIGH</v>
      </c>
      <c r="Q5441" s="5">
        <f>Table2[[#This Row],[transaction_amount]]-Table2[[#This Row],[avg_transaction_amount]]</f>
        <v>21475.049999999996</v>
      </c>
    </row>
    <row r="5442" spans="1:17" x14ac:dyDescent="0.25">
      <c r="A5442" s="4" t="s">
        <v>9580</v>
      </c>
      <c r="B5442" s="5" t="s">
        <v>9581</v>
      </c>
      <c r="C5442" s="5">
        <v>1566.17</v>
      </c>
      <c r="D5442" s="5" t="s">
        <v>53</v>
      </c>
      <c r="E5442" s="5" t="s">
        <v>21</v>
      </c>
      <c r="F5442" s="5" t="s">
        <v>22</v>
      </c>
      <c r="G5442" s="5" t="s">
        <v>33</v>
      </c>
      <c r="H5442" s="5">
        <v>528</v>
      </c>
      <c r="I5442" s="5">
        <v>9</v>
      </c>
      <c r="J5442" s="5">
        <v>3</v>
      </c>
      <c r="K5442" s="5">
        <v>9871.58</v>
      </c>
      <c r="L5442" s="5">
        <v>1</v>
      </c>
      <c r="M5442" s="5">
        <v>0.38600000000000001</v>
      </c>
      <c r="N5442" s="5">
        <v>7</v>
      </c>
      <c r="O5442" s="6">
        <v>0</v>
      </c>
      <c r="P5442" s="5" t="str">
        <f>IF(Table2[[#This Row],[ip_risk_score]]&gt;0.8,"HIGH",IF(Table2[[#This Row],[ip_risk_score]]&gt;0.5,"MEDIUM","LOW"))</f>
        <v>LOW</v>
      </c>
      <c r="Q5442" s="5">
        <f>Table2[[#This Row],[transaction_amount]]-Table2[[#This Row],[avg_transaction_amount]]</f>
        <v>-8305.41</v>
      </c>
    </row>
    <row r="5443" spans="1:17" x14ac:dyDescent="0.25">
      <c r="A5443" s="4" t="s">
        <v>9582</v>
      </c>
      <c r="B5443" s="5" t="s">
        <v>2497</v>
      </c>
      <c r="C5443" s="5">
        <v>42198.45</v>
      </c>
      <c r="D5443" s="5" t="s">
        <v>26</v>
      </c>
      <c r="E5443" s="5" t="s">
        <v>31</v>
      </c>
      <c r="F5443" s="5" t="s">
        <v>32</v>
      </c>
      <c r="G5443" s="5" t="s">
        <v>33</v>
      </c>
      <c r="H5443" s="5">
        <v>1485</v>
      </c>
      <c r="I5443" s="5">
        <v>18</v>
      </c>
      <c r="J5443" s="5">
        <v>1</v>
      </c>
      <c r="K5443" s="5">
        <v>10218.65</v>
      </c>
      <c r="L5443" s="5">
        <v>0</v>
      </c>
      <c r="M5443" s="5">
        <v>0.63600000000000001</v>
      </c>
      <c r="N5443" s="5">
        <v>3</v>
      </c>
      <c r="O5443" s="6">
        <v>0</v>
      </c>
      <c r="P5443" s="5" t="str">
        <f>IF(Table2[[#This Row],[ip_risk_score]]&gt;0.8,"HIGH",IF(Table2[[#This Row],[ip_risk_score]]&gt;0.5,"MEDIUM","LOW"))</f>
        <v>MEDIUM</v>
      </c>
      <c r="Q5443" s="5">
        <f>Table2[[#This Row],[transaction_amount]]-Table2[[#This Row],[avg_transaction_amount]]</f>
        <v>31979.799999999996</v>
      </c>
    </row>
    <row r="5444" spans="1:17" x14ac:dyDescent="0.25">
      <c r="A5444" s="4" t="s">
        <v>9583</v>
      </c>
      <c r="B5444" s="5" t="s">
        <v>7560</v>
      </c>
      <c r="C5444" s="5">
        <v>23043.439999999999</v>
      </c>
      <c r="D5444" s="5" t="s">
        <v>26</v>
      </c>
      <c r="E5444" s="5" t="s">
        <v>41</v>
      </c>
      <c r="F5444" s="5" t="s">
        <v>28</v>
      </c>
      <c r="G5444" s="5" t="s">
        <v>38</v>
      </c>
      <c r="H5444" s="5">
        <v>1340</v>
      </c>
      <c r="I5444" s="5">
        <v>4</v>
      </c>
      <c r="J5444" s="5">
        <v>4</v>
      </c>
      <c r="K5444" s="5">
        <v>18906.43</v>
      </c>
      <c r="L5444" s="5">
        <v>0</v>
      </c>
      <c r="M5444" s="5">
        <v>0.20200000000000001</v>
      </c>
      <c r="N5444" s="5">
        <v>8</v>
      </c>
      <c r="O5444" s="6">
        <v>0</v>
      </c>
      <c r="P5444" s="5" t="str">
        <f>IF(Table2[[#This Row],[ip_risk_score]]&gt;0.8,"HIGH",IF(Table2[[#This Row],[ip_risk_score]]&gt;0.5,"MEDIUM","LOW"))</f>
        <v>LOW</v>
      </c>
      <c r="Q5444" s="5">
        <f>Table2[[#This Row],[transaction_amount]]-Table2[[#This Row],[avg_transaction_amount]]</f>
        <v>4137.0099999999984</v>
      </c>
    </row>
    <row r="5445" spans="1:17" x14ac:dyDescent="0.25">
      <c r="A5445" s="4" t="s">
        <v>9584</v>
      </c>
      <c r="B5445" s="5" t="s">
        <v>6632</v>
      </c>
      <c r="C5445" s="5">
        <v>10918.52</v>
      </c>
      <c r="D5445" s="5" t="s">
        <v>53</v>
      </c>
      <c r="E5445" s="5" t="s">
        <v>21</v>
      </c>
      <c r="F5445" s="5" t="s">
        <v>32</v>
      </c>
      <c r="G5445" s="5" t="s">
        <v>33</v>
      </c>
      <c r="H5445" s="5">
        <v>1681</v>
      </c>
      <c r="I5445" s="5">
        <v>4</v>
      </c>
      <c r="J5445" s="5">
        <v>4</v>
      </c>
      <c r="K5445" s="5">
        <v>28375.38</v>
      </c>
      <c r="L5445" s="5">
        <v>0</v>
      </c>
      <c r="M5445" s="5">
        <v>0.41199999999999998</v>
      </c>
      <c r="N5445" s="5">
        <v>5</v>
      </c>
      <c r="O5445" s="6">
        <v>0</v>
      </c>
      <c r="P5445" s="5" t="str">
        <f>IF(Table2[[#This Row],[ip_risk_score]]&gt;0.8,"HIGH",IF(Table2[[#This Row],[ip_risk_score]]&gt;0.5,"MEDIUM","LOW"))</f>
        <v>LOW</v>
      </c>
      <c r="Q5445" s="5">
        <f>Table2[[#This Row],[transaction_amount]]-Table2[[#This Row],[avg_transaction_amount]]</f>
        <v>-17456.86</v>
      </c>
    </row>
    <row r="5446" spans="1:17" x14ac:dyDescent="0.25">
      <c r="A5446" s="4" t="s">
        <v>9585</v>
      </c>
      <c r="B5446" s="5" t="s">
        <v>9586</v>
      </c>
      <c r="C5446" s="5">
        <v>6732.22</v>
      </c>
      <c r="D5446" s="5" t="s">
        <v>53</v>
      </c>
      <c r="E5446" s="5" t="s">
        <v>27</v>
      </c>
      <c r="F5446" s="5" t="s">
        <v>22</v>
      </c>
      <c r="G5446" s="5" t="s">
        <v>38</v>
      </c>
      <c r="H5446" s="5">
        <v>193</v>
      </c>
      <c r="I5446" s="5">
        <v>7</v>
      </c>
      <c r="J5446" s="5">
        <v>0</v>
      </c>
      <c r="K5446" s="5">
        <v>11901.81</v>
      </c>
      <c r="L5446" s="5">
        <v>0</v>
      </c>
      <c r="M5446" s="5">
        <v>0.27300000000000002</v>
      </c>
      <c r="N5446" s="5">
        <v>5</v>
      </c>
      <c r="O5446" s="6">
        <v>0</v>
      </c>
      <c r="P5446" s="5" t="str">
        <f>IF(Table2[[#This Row],[ip_risk_score]]&gt;0.8,"HIGH",IF(Table2[[#This Row],[ip_risk_score]]&gt;0.5,"MEDIUM","LOW"))</f>
        <v>LOW</v>
      </c>
      <c r="Q5446" s="5">
        <f>Table2[[#This Row],[transaction_amount]]-Table2[[#This Row],[avg_transaction_amount]]</f>
        <v>-5169.5899999999992</v>
      </c>
    </row>
    <row r="5447" spans="1:17" x14ac:dyDescent="0.25">
      <c r="A5447" s="4" t="s">
        <v>9587</v>
      </c>
      <c r="B5447" s="5" t="s">
        <v>9588</v>
      </c>
      <c r="C5447" s="5">
        <v>47667.69</v>
      </c>
      <c r="D5447" s="5" t="s">
        <v>20</v>
      </c>
      <c r="E5447" s="5" t="s">
        <v>27</v>
      </c>
      <c r="F5447" s="5" t="s">
        <v>32</v>
      </c>
      <c r="G5447" s="5" t="s">
        <v>58</v>
      </c>
      <c r="H5447" s="5">
        <v>982</v>
      </c>
      <c r="I5447" s="5">
        <v>16</v>
      </c>
      <c r="J5447" s="5">
        <v>3</v>
      </c>
      <c r="K5447" s="5">
        <v>14858.35</v>
      </c>
      <c r="L5447" s="5">
        <v>1</v>
      </c>
      <c r="M5447" s="5">
        <v>0.36699999999999999</v>
      </c>
      <c r="N5447" s="5">
        <v>3</v>
      </c>
      <c r="O5447" s="6">
        <v>0</v>
      </c>
      <c r="P5447" s="5" t="str">
        <f>IF(Table2[[#This Row],[ip_risk_score]]&gt;0.8,"HIGH",IF(Table2[[#This Row],[ip_risk_score]]&gt;0.5,"MEDIUM","LOW"))</f>
        <v>LOW</v>
      </c>
      <c r="Q5447" s="5">
        <f>Table2[[#This Row],[transaction_amount]]-Table2[[#This Row],[avg_transaction_amount]]</f>
        <v>32809.340000000004</v>
      </c>
    </row>
    <row r="5448" spans="1:17" x14ac:dyDescent="0.25">
      <c r="A5448" s="4" t="s">
        <v>9589</v>
      </c>
      <c r="B5448" s="5" t="s">
        <v>9590</v>
      </c>
      <c r="C5448" s="5">
        <v>3679.65</v>
      </c>
      <c r="D5448" s="5" t="s">
        <v>53</v>
      </c>
      <c r="E5448" s="5" t="s">
        <v>41</v>
      </c>
      <c r="F5448" s="5" t="s">
        <v>22</v>
      </c>
      <c r="G5448" s="5" t="s">
        <v>38</v>
      </c>
      <c r="H5448" s="5">
        <v>1347</v>
      </c>
      <c r="I5448" s="5">
        <v>2</v>
      </c>
      <c r="J5448" s="5">
        <v>0</v>
      </c>
      <c r="K5448" s="5">
        <v>20978.45</v>
      </c>
      <c r="L5448" s="5">
        <v>0</v>
      </c>
      <c r="M5448" s="5">
        <v>0.67500000000000004</v>
      </c>
      <c r="N5448" s="5">
        <v>1</v>
      </c>
      <c r="O5448" s="6">
        <v>0</v>
      </c>
      <c r="P5448" s="5" t="str">
        <f>IF(Table2[[#This Row],[ip_risk_score]]&gt;0.8,"HIGH",IF(Table2[[#This Row],[ip_risk_score]]&gt;0.5,"MEDIUM","LOW"))</f>
        <v>MEDIUM</v>
      </c>
      <c r="Q5448" s="5">
        <f>Table2[[#This Row],[transaction_amount]]-Table2[[#This Row],[avg_transaction_amount]]</f>
        <v>-17298.8</v>
      </c>
    </row>
    <row r="5449" spans="1:17" x14ac:dyDescent="0.25">
      <c r="A5449" s="4" t="s">
        <v>9591</v>
      </c>
      <c r="B5449" s="5" t="s">
        <v>9592</v>
      </c>
      <c r="C5449" s="5">
        <v>9994.7199999999993</v>
      </c>
      <c r="D5449" s="5" t="s">
        <v>26</v>
      </c>
      <c r="E5449" s="5" t="s">
        <v>41</v>
      </c>
      <c r="F5449" s="5" t="s">
        <v>22</v>
      </c>
      <c r="G5449" s="5" t="s">
        <v>58</v>
      </c>
      <c r="H5449" s="5">
        <v>350</v>
      </c>
      <c r="I5449" s="5">
        <v>20</v>
      </c>
      <c r="J5449" s="5">
        <v>1</v>
      </c>
      <c r="K5449" s="5">
        <v>10335.4</v>
      </c>
      <c r="L5449" s="5">
        <v>0</v>
      </c>
      <c r="M5449" s="5">
        <v>0.21</v>
      </c>
      <c r="N5449" s="5">
        <v>2</v>
      </c>
      <c r="O5449" s="6">
        <v>0</v>
      </c>
      <c r="P5449" s="5" t="str">
        <f>IF(Table2[[#This Row],[ip_risk_score]]&gt;0.8,"HIGH",IF(Table2[[#This Row],[ip_risk_score]]&gt;0.5,"MEDIUM","LOW"))</f>
        <v>LOW</v>
      </c>
      <c r="Q5449" s="5">
        <f>Table2[[#This Row],[transaction_amount]]-Table2[[#This Row],[avg_transaction_amount]]</f>
        <v>-340.68000000000029</v>
      </c>
    </row>
    <row r="5450" spans="1:17" x14ac:dyDescent="0.25">
      <c r="A5450" s="4" t="s">
        <v>9593</v>
      </c>
      <c r="B5450" s="5" t="s">
        <v>261</v>
      </c>
      <c r="C5450" s="5">
        <v>17423.73</v>
      </c>
      <c r="D5450" s="5" t="s">
        <v>53</v>
      </c>
      <c r="E5450" s="5" t="s">
        <v>27</v>
      </c>
      <c r="F5450" s="5" t="s">
        <v>32</v>
      </c>
      <c r="G5450" s="5" t="s">
        <v>33</v>
      </c>
      <c r="H5450" s="5">
        <v>236</v>
      </c>
      <c r="I5450" s="5">
        <v>15</v>
      </c>
      <c r="J5450" s="5">
        <v>4</v>
      </c>
      <c r="K5450" s="5">
        <v>26078.86</v>
      </c>
      <c r="L5450" s="5">
        <v>1</v>
      </c>
      <c r="M5450" s="5">
        <v>0.18</v>
      </c>
      <c r="N5450" s="5">
        <v>2</v>
      </c>
      <c r="O5450" s="6">
        <v>0</v>
      </c>
      <c r="P5450" s="5" t="str">
        <f>IF(Table2[[#This Row],[ip_risk_score]]&gt;0.8,"HIGH",IF(Table2[[#This Row],[ip_risk_score]]&gt;0.5,"MEDIUM","LOW"))</f>
        <v>LOW</v>
      </c>
      <c r="Q5450" s="5">
        <f>Table2[[#This Row],[transaction_amount]]-Table2[[#This Row],[avg_transaction_amount]]</f>
        <v>-8655.130000000001</v>
      </c>
    </row>
    <row r="5451" spans="1:17" x14ac:dyDescent="0.25">
      <c r="A5451" s="4" t="s">
        <v>9594</v>
      </c>
      <c r="B5451" s="5" t="s">
        <v>9595</v>
      </c>
      <c r="C5451" s="5">
        <v>31030.73</v>
      </c>
      <c r="D5451" s="5" t="s">
        <v>53</v>
      </c>
      <c r="E5451" s="5" t="s">
        <v>31</v>
      </c>
      <c r="F5451" s="5" t="s">
        <v>22</v>
      </c>
      <c r="G5451" s="5" t="s">
        <v>58</v>
      </c>
      <c r="H5451" s="5">
        <v>846</v>
      </c>
      <c r="I5451" s="5">
        <v>18</v>
      </c>
      <c r="J5451" s="5">
        <v>4</v>
      </c>
      <c r="K5451" s="5">
        <v>25400.83</v>
      </c>
      <c r="L5451" s="5">
        <v>0</v>
      </c>
      <c r="M5451" s="5">
        <v>0.379</v>
      </c>
      <c r="N5451" s="5">
        <v>7</v>
      </c>
      <c r="O5451" s="6">
        <v>0</v>
      </c>
      <c r="P5451" s="5" t="str">
        <f>IF(Table2[[#This Row],[ip_risk_score]]&gt;0.8,"HIGH",IF(Table2[[#This Row],[ip_risk_score]]&gt;0.5,"MEDIUM","LOW"))</f>
        <v>LOW</v>
      </c>
      <c r="Q5451" s="5">
        <f>Table2[[#This Row],[transaction_amount]]-Table2[[#This Row],[avg_transaction_amount]]</f>
        <v>5629.8999999999978</v>
      </c>
    </row>
    <row r="5452" spans="1:17" x14ac:dyDescent="0.25">
      <c r="A5452" s="4" t="s">
        <v>9596</v>
      </c>
      <c r="B5452" s="5" t="s">
        <v>9597</v>
      </c>
      <c r="C5452" s="5">
        <v>27262.81</v>
      </c>
      <c r="D5452" s="5" t="s">
        <v>20</v>
      </c>
      <c r="E5452" s="5" t="s">
        <v>21</v>
      </c>
      <c r="F5452" s="5" t="s">
        <v>28</v>
      </c>
      <c r="G5452" s="5" t="s">
        <v>23</v>
      </c>
      <c r="H5452" s="5">
        <v>1789</v>
      </c>
      <c r="I5452" s="5">
        <v>5</v>
      </c>
      <c r="J5452" s="5">
        <v>4</v>
      </c>
      <c r="K5452" s="5">
        <v>20261.060000000001</v>
      </c>
      <c r="L5452" s="5">
        <v>0</v>
      </c>
      <c r="M5452" s="5">
        <v>9.8000000000000004E-2</v>
      </c>
      <c r="N5452" s="5">
        <v>2</v>
      </c>
      <c r="O5452" s="6">
        <v>0</v>
      </c>
      <c r="P5452" s="5" t="str">
        <f>IF(Table2[[#This Row],[ip_risk_score]]&gt;0.8,"HIGH",IF(Table2[[#This Row],[ip_risk_score]]&gt;0.5,"MEDIUM","LOW"))</f>
        <v>LOW</v>
      </c>
      <c r="Q5452" s="5">
        <f>Table2[[#This Row],[transaction_amount]]-Table2[[#This Row],[avg_transaction_amount]]</f>
        <v>7001.75</v>
      </c>
    </row>
    <row r="5453" spans="1:17" x14ac:dyDescent="0.25">
      <c r="A5453" s="4" t="s">
        <v>9598</v>
      </c>
      <c r="B5453" s="5" t="s">
        <v>8070</v>
      </c>
      <c r="C5453" s="5">
        <v>6325.89</v>
      </c>
      <c r="D5453" s="5" t="s">
        <v>20</v>
      </c>
      <c r="E5453" s="5" t="s">
        <v>27</v>
      </c>
      <c r="F5453" s="5" t="s">
        <v>22</v>
      </c>
      <c r="G5453" s="5" t="s">
        <v>33</v>
      </c>
      <c r="H5453" s="5">
        <v>273</v>
      </c>
      <c r="I5453" s="5">
        <v>9</v>
      </c>
      <c r="J5453" s="5">
        <v>0</v>
      </c>
      <c r="K5453" s="5">
        <v>16154.02</v>
      </c>
      <c r="L5453" s="5">
        <v>0</v>
      </c>
      <c r="M5453" s="5">
        <v>0.81399999999999995</v>
      </c>
      <c r="N5453" s="5">
        <v>7</v>
      </c>
      <c r="O5453" s="6">
        <v>0</v>
      </c>
      <c r="P5453" s="5" t="str">
        <f>IF(Table2[[#This Row],[ip_risk_score]]&gt;0.8,"HIGH",IF(Table2[[#This Row],[ip_risk_score]]&gt;0.5,"MEDIUM","LOW"))</f>
        <v>HIGH</v>
      </c>
      <c r="Q5453" s="5">
        <f>Table2[[#This Row],[transaction_amount]]-Table2[[#This Row],[avg_transaction_amount]]</f>
        <v>-9828.130000000001</v>
      </c>
    </row>
    <row r="5454" spans="1:17" x14ac:dyDescent="0.25">
      <c r="A5454" s="4" t="s">
        <v>9599</v>
      </c>
      <c r="B5454" s="5" t="s">
        <v>9600</v>
      </c>
      <c r="C5454" s="5">
        <v>14521.91</v>
      </c>
      <c r="D5454" s="5" t="s">
        <v>20</v>
      </c>
      <c r="E5454" s="5" t="s">
        <v>21</v>
      </c>
      <c r="F5454" s="5" t="s">
        <v>28</v>
      </c>
      <c r="G5454" s="5" t="s">
        <v>38</v>
      </c>
      <c r="H5454" s="5">
        <v>459</v>
      </c>
      <c r="I5454" s="5">
        <v>15</v>
      </c>
      <c r="J5454" s="5">
        <v>2</v>
      </c>
      <c r="K5454" s="5">
        <v>29507.279999999999</v>
      </c>
      <c r="L5454" s="5">
        <v>0</v>
      </c>
      <c r="M5454" s="5">
        <v>0.95799999999999996</v>
      </c>
      <c r="N5454" s="5">
        <v>1</v>
      </c>
      <c r="O5454" s="6">
        <v>0</v>
      </c>
      <c r="P5454" s="5" t="str">
        <f>IF(Table2[[#This Row],[ip_risk_score]]&gt;0.8,"HIGH",IF(Table2[[#This Row],[ip_risk_score]]&gt;0.5,"MEDIUM","LOW"))</f>
        <v>HIGH</v>
      </c>
      <c r="Q5454" s="5">
        <f>Table2[[#This Row],[transaction_amount]]-Table2[[#This Row],[avg_transaction_amount]]</f>
        <v>-14985.369999999999</v>
      </c>
    </row>
    <row r="5455" spans="1:17" x14ac:dyDescent="0.25">
      <c r="A5455" s="4" t="s">
        <v>9601</v>
      </c>
      <c r="B5455" s="5" t="s">
        <v>9602</v>
      </c>
      <c r="C5455" s="5">
        <v>11975.65</v>
      </c>
      <c r="D5455" s="5" t="s">
        <v>20</v>
      </c>
      <c r="E5455" s="5" t="s">
        <v>21</v>
      </c>
      <c r="F5455" s="5" t="s">
        <v>28</v>
      </c>
      <c r="G5455" s="5" t="s">
        <v>48</v>
      </c>
      <c r="H5455" s="5">
        <v>1284</v>
      </c>
      <c r="I5455" s="5">
        <v>12</v>
      </c>
      <c r="J5455" s="5">
        <v>0</v>
      </c>
      <c r="K5455" s="5">
        <v>21101.18</v>
      </c>
      <c r="L5455" s="5">
        <v>0</v>
      </c>
      <c r="M5455" s="5">
        <v>0.80100000000000005</v>
      </c>
      <c r="N5455" s="5">
        <v>2</v>
      </c>
      <c r="O5455" s="6">
        <v>0</v>
      </c>
      <c r="P5455" s="5" t="str">
        <f>IF(Table2[[#This Row],[ip_risk_score]]&gt;0.8,"HIGH",IF(Table2[[#This Row],[ip_risk_score]]&gt;0.5,"MEDIUM","LOW"))</f>
        <v>HIGH</v>
      </c>
      <c r="Q5455" s="5">
        <f>Table2[[#This Row],[transaction_amount]]-Table2[[#This Row],[avg_transaction_amount]]</f>
        <v>-9125.5300000000007</v>
      </c>
    </row>
    <row r="5456" spans="1:17" x14ac:dyDescent="0.25">
      <c r="A5456" s="4" t="s">
        <v>9603</v>
      </c>
      <c r="B5456" s="5" t="s">
        <v>406</v>
      </c>
      <c r="C5456" s="5">
        <v>10716.47</v>
      </c>
      <c r="D5456" s="5" t="s">
        <v>26</v>
      </c>
      <c r="E5456" s="5" t="s">
        <v>21</v>
      </c>
      <c r="F5456" s="5" t="s">
        <v>22</v>
      </c>
      <c r="G5456" s="5" t="s">
        <v>33</v>
      </c>
      <c r="H5456" s="5">
        <v>1441</v>
      </c>
      <c r="I5456" s="5">
        <v>2</v>
      </c>
      <c r="J5456" s="5">
        <v>4</v>
      </c>
      <c r="K5456" s="5">
        <v>19332.48</v>
      </c>
      <c r="L5456" s="5">
        <v>0</v>
      </c>
      <c r="M5456" s="5">
        <v>0.53100000000000003</v>
      </c>
      <c r="N5456" s="5">
        <v>7</v>
      </c>
      <c r="O5456" s="6">
        <v>0</v>
      </c>
      <c r="P5456" s="5" t="str">
        <f>IF(Table2[[#This Row],[ip_risk_score]]&gt;0.8,"HIGH",IF(Table2[[#This Row],[ip_risk_score]]&gt;0.5,"MEDIUM","LOW"))</f>
        <v>MEDIUM</v>
      </c>
      <c r="Q5456" s="5">
        <f>Table2[[#This Row],[transaction_amount]]-Table2[[#This Row],[avg_transaction_amount]]</f>
        <v>-8616.01</v>
      </c>
    </row>
    <row r="5457" spans="1:17" x14ac:dyDescent="0.25">
      <c r="A5457" s="4" t="s">
        <v>9604</v>
      </c>
      <c r="B5457" s="5" t="s">
        <v>9605</v>
      </c>
      <c r="C5457" s="5">
        <v>20586.66</v>
      </c>
      <c r="D5457" s="5" t="s">
        <v>53</v>
      </c>
      <c r="E5457" s="5" t="s">
        <v>21</v>
      </c>
      <c r="F5457" s="5" t="s">
        <v>28</v>
      </c>
      <c r="G5457" s="5" t="s">
        <v>23</v>
      </c>
      <c r="H5457" s="5">
        <v>179</v>
      </c>
      <c r="I5457" s="5">
        <v>21</v>
      </c>
      <c r="J5457" s="5">
        <v>3</v>
      </c>
      <c r="K5457" s="5">
        <v>26316.86</v>
      </c>
      <c r="L5457" s="5">
        <v>0</v>
      </c>
      <c r="M5457" s="5">
        <v>0.67400000000000004</v>
      </c>
      <c r="N5457" s="5">
        <v>7</v>
      </c>
      <c r="O5457" s="6">
        <v>0</v>
      </c>
      <c r="P5457" s="5" t="str">
        <f>IF(Table2[[#This Row],[ip_risk_score]]&gt;0.8,"HIGH",IF(Table2[[#This Row],[ip_risk_score]]&gt;0.5,"MEDIUM","LOW"))</f>
        <v>MEDIUM</v>
      </c>
      <c r="Q5457" s="5">
        <f>Table2[[#This Row],[transaction_amount]]-Table2[[#This Row],[avg_transaction_amount]]</f>
        <v>-5730.2000000000007</v>
      </c>
    </row>
    <row r="5458" spans="1:17" x14ac:dyDescent="0.25">
      <c r="A5458" s="4" t="s">
        <v>9606</v>
      </c>
      <c r="B5458" s="5" t="s">
        <v>6916</v>
      </c>
      <c r="C5458" s="5">
        <v>35216.370000000003</v>
      </c>
      <c r="D5458" s="5" t="s">
        <v>53</v>
      </c>
      <c r="E5458" s="5" t="s">
        <v>31</v>
      </c>
      <c r="F5458" s="5" t="s">
        <v>28</v>
      </c>
      <c r="G5458" s="5" t="s">
        <v>58</v>
      </c>
      <c r="H5458" s="5">
        <v>575</v>
      </c>
      <c r="I5458" s="5">
        <v>7</v>
      </c>
      <c r="J5458" s="5">
        <v>3</v>
      </c>
      <c r="K5458" s="5">
        <v>16694.22</v>
      </c>
      <c r="L5458" s="5">
        <v>1</v>
      </c>
      <c r="M5458" s="5">
        <v>0.80600000000000005</v>
      </c>
      <c r="N5458" s="5">
        <v>2</v>
      </c>
      <c r="O5458" s="6">
        <v>0</v>
      </c>
      <c r="P5458" s="5" t="str">
        <f>IF(Table2[[#This Row],[ip_risk_score]]&gt;0.8,"HIGH",IF(Table2[[#This Row],[ip_risk_score]]&gt;0.5,"MEDIUM","LOW"))</f>
        <v>HIGH</v>
      </c>
      <c r="Q5458" s="5">
        <f>Table2[[#This Row],[transaction_amount]]-Table2[[#This Row],[avg_transaction_amount]]</f>
        <v>18522.150000000001</v>
      </c>
    </row>
    <row r="5459" spans="1:17" x14ac:dyDescent="0.25">
      <c r="A5459" s="4" t="s">
        <v>9607</v>
      </c>
      <c r="B5459" s="5" t="s">
        <v>8823</v>
      </c>
      <c r="C5459" s="5">
        <v>10911.77</v>
      </c>
      <c r="D5459" s="5" t="s">
        <v>20</v>
      </c>
      <c r="E5459" s="5" t="s">
        <v>31</v>
      </c>
      <c r="F5459" s="5" t="s">
        <v>32</v>
      </c>
      <c r="G5459" s="5" t="s">
        <v>38</v>
      </c>
      <c r="H5459" s="5">
        <v>1945</v>
      </c>
      <c r="I5459" s="5">
        <v>19</v>
      </c>
      <c r="J5459" s="5">
        <v>0</v>
      </c>
      <c r="K5459" s="5">
        <v>7363.41</v>
      </c>
      <c r="L5459" s="5">
        <v>0</v>
      </c>
      <c r="M5459" s="5">
        <v>6.8000000000000005E-2</v>
      </c>
      <c r="N5459" s="5">
        <v>7</v>
      </c>
      <c r="O5459" s="6">
        <v>0</v>
      </c>
      <c r="P5459" s="5" t="str">
        <f>IF(Table2[[#This Row],[ip_risk_score]]&gt;0.8,"HIGH",IF(Table2[[#This Row],[ip_risk_score]]&gt;0.5,"MEDIUM","LOW"))</f>
        <v>LOW</v>
      </c>
      <c r="Q5459" s="5">
        <f>Table2[[#This Row],[transaction_amount]]-Table2[[#This Row],[avg_transaction_amount]]</f>
        <v>3548.3600000000006</v>
      </c>
    </row>
    <row r="5460" spans="1:17" x14ac:dyDescent="0.25">
      <c r="A5460" s="4" t="s">
        <v>9608</v>
      </c>
      <c r="B5460" s="5" t="s">
        <v>4969</v>
      </c>
      <c r="C5460" s="5">
        <v>18365.61</v>
      </c>
      <c r="D5460" s="5" t="s">
        <v>26</v>
      </c>
      <c r="E5460" s="5" t="s">
        <v>31</v>
      </c>
      <c r="F5460" s="5" t="s">
        <v>28</v>
      </c>
      <c r="G5460" s="5" t="s">
        <v>38</v>
      </c>
      <c r="H5460" s="5">
        <v>141</v>
      </c>
      <c r="I5460" s="5">
        <v>7</v>
      </c>
      <c r="J5460" s="5">
        <v>0</v>
      </c>
      <c r="K5460" s="5">
        <v>4219.3900000000003</v>
      </c>
      <c r="L5460" s="5">
        <v>0</v>
      </c>
      <c r="M5460" s="5">
        <v>0.41799999999999998</v>
      </c>
      <c r="N5460" s="5">
        <v>9</v>
      </c>
      <c r="O5460" s="6">
        <v>0</v>
      </c>
      <c r="P5460" s="5" t="str">
        <f>IF(Table2[[#This Row],[ip_risk_score]]&gt;0.8,"HIGH",IF(Table2[[#This Row],[ip_risk_score]]&gt;0.5,"MEDIUM","LOW"))</f>
        <v>LOW</v>
      </c>
      <c r="Q5460" s="5">
        <f>Table2[[#This Row],[transaction_amount]]-Table2[[#This Row],[avg_transaction_amount]]</f>
        <v>14146.220000000001</v>
      </c>
    </row>
    <row r="5461" spans="1:17" x14ac:dyDescent="0.25">
      <c r="A5461" s="4" t="s">
        <v>9609</v>
      </c>
      <c r="B5461" s="5" t="s">
        <v>9610</v>
      </c>
      <c r="C5461" s="5">
        <v>19576.330000000002</v>
      </c>
      <c r="D5461" s="5" t="s">
        <v>26</v>
      </c>
      <c r="E5461" s="5" t="s">
        <v>27</v>
      </c>
      <c r="F5461" s="5" t="s">
        <v>28</v>
      </c>
      <c r="G5461" s="5" t="s">
        <v>23</v>
      </c>
      <c r="H5461" s="5">
        <v>836</v>
      </c>
      <c r="I5461" s="5">
        <v>6</v>
      </c>
      <c r="J5461" s="5">
        <v>1</v>
      </c>
      <c r="K5461" s="5">
        <v>14183.86</v>
      </c>
      <c r="L5461" s="5">
        <v>0</v>
      </c>
      <c r="M5461" s="5">
        <v>0.14399999999999999</v>
      </c>
      <c r="N5461" s="5">
        <v>8</v>
      </c>
      <c r="O5461" s="6">
        <v>1</v>
      </c>
      <c r="P5461" s="5" t="str">
        <f>IF(Table2[[#This Row],[ip_risk_score]]&gt;0.8,"HIGH",IF(Table2[[#This Row],[ip_risk_score]]&gt;0.5,"MEDIUM","LOW"))</f>
        <v>LOW</v>
      </c>
      <c r="Q5461" s="5">
        <f>Table2[[#This Row],[transaction_amount]]-Table2[[#This Row],[avg_transaction_amount]]</f>
        <v>5392.4700000000012</v>
      </c>
    </row>
    <row r="5462" spans="1:17" x14ac:dyDescent="0.25">
      <c r="A5462" s="4" t="s">
        <v>9611</v>
      </c>
      <c r="B5462" s="5" t="s">
        <v>9612</v>
      </c>
      <c r="C5462" s="5">
        <v>48824</v>
      </c>
      <c r="D5462" s="5" t="s">
        <v>53</v>
      </c>
      <c r="E5462" s="5" t="s">
        <v>27</v>
      </c>
      <c r="F5462" s="5" t="s">
        <v>28</v>
      </c>
      <c r="G5462" s="5" t="s">
        <v>23</v>
      </c>
      <c r="H5462" s="5">
        <v>615</v>
      </c>
      <c r="I5462" s="5">
        <v>10</v>
      </c>
      <c r="J5462" s="5">
        <v>0</v>
      </c>
      <c r="K5462" s="5">
        <v>15518.06</v>
      </c>
      <c r="L5462" s="5">
        <v>0</v>
      </c>
      <c r="M5462" s="5">
        <v>9.0999999999999998E-2</v>
      </c>
      <c r="N5462" s="5">
        <v>6</v>
      </c>
      <c r="O5462" s="6">
        <v>0</v>
      </c>
      <c r="P5462" s="5" t="str">
        <f>IF(Table2[[#This Row],[ip_risk_score]]&gt;0.8,"HIGH",IF(Table2[[#This Row],[ip_risk_score]]&gt;0.5,"MEDIUM","LOW"))</f>
        <v>LOW</v>
      </c>
      <c r="Q5462" s="5">
        <f>Table2[[#This Row],[transaction_amount]]-Table2[[#This Row],[avg_transaction_amount]]</f>
        <v>33305.94</v>
      </c>
    </row>
    <row r="5463" spans="1:17" x14ac:dyDescent="0.25">
      <c r="A5463" s="4" t="s">
        <v>9613</v>
      </c>
      <c r="B5463" s="5" t="s">
        <v>9614</v>
      </c>
      <c r="C5463" s="5">
        <v>47735.58</v>
      </c>
      <c r="D5463" s="5" t="s">
        <v>20</v>
      </c>
      <c r="E5463" s="5" t="s">
        <v>27</v>
      </c>
      <c r="F5463" s="5" t="s">
        <v>28</v>
      </c>
      <c r="G5463" s="5" t="s">
        <v>33</v>
      </c>
      <c r="H5463" s="5">
        <v>1079</v>
      </c>
      <c r="I5463" s="5">
        <v>19</v>
      </c>
      <c r="J5463" s="5">
        <v>0</v>
      </c>
      <c r="K5463" s="5">
        <v>24848.06</v>
      </c>
      <c r="L5463" s="5">
        <v>0</v>
      </c>
      <c r="M5463" s="5">
        <v>0.75900000000000001</v>
      </c>
      <c r="N5463" s="5">
        <v>4</v>
      </c>
      <c r="O5463" s="6">
        <v>0</v>
      </c>
      <c r="P5463" s="5" t="str">
        <f>IF(Table2[[#This Row],[ip_risk_score]]&gt;0.8,"HIGH",IF(Table2[[#This Row],[ip_risk_score]]&gt;0.5,"MEDIUM","LOW"))</f>
        <v>MEDIUM</v>
      </c>
      <c r="Q5463" s="5">
        <f>Table2[[#This Row],[transaction_amount]]-Table2[[#This Row],[avg_transaction_amount]]</f>
        <v>22887.52</v>
      </c>
    </row>
    <row r="5464" spans="1:17" x14ac:dyDescent="0.25">
      <c r="A5464" s="4" t="s">
        <v>9615</v>
      </c>
      <c r="B5464" s="5" t="s">
        <v>1283</v>
      </c>
      <c r="C5464" s="5">
        <v>40016.870000000003</v>
      </c>
      <c r="D5464" s="5" t="s">
        <v>53</v>
      </c>
      <c r="E5464" s="5" t="s">
        <v>31</v>
      </c>
      <c r="F5464" s="5" t="s">
        <v>28</v>
      </c>
      <c r="G5464" s="5" t="s">
        <v>48</v>
      </c>
      <c r="H5464" s="5">
        <v>359</v>
      </c>
      <c r="I5464" s="5">
        <v>2</v>
      </c>
      <c r="J5464" s="5">
        <v>4</v>
      </c>
      <c r="K5464" s="5">
        <v>4270.29</v>
      </c>
      <c r="L5464" s="5">
        <v>1</v>
      </c>
      <c r="M5464" s="5">
        <v>0.85799999999999998</v>
      </c>
      <c r="N5464" s="5">
        <v>3</v>
      </c>
      <c r="O5464" s="6">
        <v>0</v>
      </c>
      <c r="P5464" s="5" t="str">
        <f>IF(Table2[[#This Row],[ip_risk_score]]&gt;0.8,"HIGH",IF(Table2[[#This Row],[ip_risk_score]]&gt;0.5,"MEDIUM","LOW"))</f>
        <v>HIGH</v>
      </c>
      <c r="Q5464" s="5">
        <f>Table2[[#This Row],[transaction_amount]]-Table2[[#This Row],[avg_transaction_amount]]</f>
        <v>35746.58</v>
      </c>
    </row>
    <row r="5465" spans="1:17" x14ac:dyDescent="0.25">
      <c r="A5465" s="4" t="s">
        <v>9616</v>
      </c>
      <c r="B5465" s="5" t="s">
        <v>9617</v>
      </c>
      <c r="C5465" s="5">
        <v>12120.86</v>
      </c>
      <c r="D5465" s="5" t="s">
        <v>53</v>
      </c>
      <c r="E5465" s="5" t="s">
        <v>21</v>
      </c>
      <c r="F5465" s="5" t="s">
        <v>22</v>
      </c>
      <c r="G5465" s="5" t="s">
        <v>48</v>
      </c>
      <c r="H5465" s="5">
        <v>108</v>
      </c>
      <c r="I5465" s="5">
        <v>20</v>
      </c>
      <c r="J5465" s="5">
        <v>2</v>
      </c>
      <c r="K5465" s="5">
        <v>20468.78</v>
      </c>
      <c r="L5465" s="5">
        <v>0</v>
      </c>
      <c r="M5465" s="5">
        <v>8.4000000000000005E-2</v>
      </c>
      <c r="N5465" s="5">
        <v>8</v>
      </c>
      <c r="O5465" s="6">
        <v>1</v>
      </c>
      <c r="P5465" s="5" t="str">
        <f>IF(Table2[[#This Row],[ip_risk_score]]&gt;0.8,"HIGH",IF(Table2[[#This Row],[ip_risk_score]]&gt;0.5,"MEDIUM","LOW"))</f>
        <v>LOW</v>
      </c>
      <c r="Q5465" s="5">
        <f>Table2[[#This Row],[transaction_amount]]-Table2[[#This Row],[avg_transaction_amount]]</f>
        <v>-8347.9199999999983</v>
      </c>
    </row>
    <row r="5466" spans="1:17" x14ac:dyDescent="0.25">
      <c r="A5466" s="4" t="s">
        <v>9618</v>
      </c>
      <c r="B5466" s="5" t="s">
        <v>9619</v>
      </c>
      <c r="C5466" s="5">
        <v>3448.46</v>
      </c>
      <c r="D5466" s="5" t="s">
        <v>26</v>
      </c>
      <c r="E5466" s="5" t="s">
        <v>31</v>
      </c>
      <c r="F5466" s="5" t="s">
        <v>28</v>
      </c>
      <c r="G5466" s="5" t="s">
        <v>58</v>
      </c>
      <c r="H5466" s="5">
        <v>1779</v>
      </c>
      <c r="I5466" s="5">
        <v>20</v>
      </c>
      <c r="J5466" s="5">
        <v>4</v>
      </c>
      <c r="K5466" s="5">
        <v>9193.4</v>
      </c>
      <c r="L5466" s="5">
        <v>0</v>
      </c>
      <c r="M5466" s="5">
        <v>0.17899999999999999</v>
      </c>
      <c r="N5466" s="5">
        <v>3</v>
      </c>
      <c r="O5466" s="6">
        <v>0</v>
      </c>
      <c r="P5466" s="5" t="str">
        <f>IF(Table2[[#This Row],[ip_risk_score]]&gt;0.8,"HIGH",IF(Table2[[#This Row],[ip_risk_score]]&gt;0.5,"MEDIUM","LOW"))</f>
        <v>LOW</v>
      </c>
      <c r="Q5466" s="5">
        <f>Table2[[#This Row],[transaction_amount]]-Table2[[#This Row],[avg_transaction_amount]]</f>
        <v>-5744.94</v>
      </c>
    </row>
    <row r="5467" spans="1:17" x14ac:dyDescent="0.25">
      <c r="A5467" s="4" t="s">
        <v>9620</v>
      </c>
      <c r="B5467" s="5" t="s">
        <v>9621</v>
      </c>
      <c r="C5467" s="5">
        <v>15879.36</v>
      </c>
      <c r="D5467" s="5" t="s">
        <v>26</v>
      </c>
      <c r="E5467" s="5" t="s">
        <v>27</v>
      </c>
      <c r="F5467" s="5" t="s">
        <v>22</v>
      </c>
      <c r="G5467" s="5" t="s">
        <v>38</v>
      </c>
      <c r="H5467" s="5">
        <v>1814</v>
      </c>
      <c r="I5467" s="5">
        <v>6</v>
      </c>
      <c r="J5467" s="5">
        <v>2</v>
      </c>
      <c r="K5467" s="5">
        <v>28177</v>
      </c>
      <c r="L5467" s="5">
        <v>0</v>
      </c>
      <c r="M5467" s="5">
        <v>0.221</v>
      </c>
      <c r="N5467" s="5">
        <v>5</v>
      </c>
      <c r="O5467" s="6">
        <v>1</v>
      </c>
      <c r="P5467" s="5" t="str">
        <f>IF(Table2[[#This Row],[ip_risk_score]]&gt;0.8,"HIGH",IF(Table2[[#This Row],[ip_risk_score]]&gt;0.5,"MEDIUM","LOW"))</f>
        <v>LOW</v>
      </c>
      <c r="Q5467" s="5">
        <f>Table2[[#This Row],[transaction_amount]]-Table2[[#This Row],[avg_transaction_amount]]</f>
        <v>-12297.64</v>
      </c>
    </row>
    <row r="5468" spans="1:17" x14ac:dyDescent="0.25">
      <c r="A5468" s="4" t="s">
        <v>9622</v>
      </c>
      <c r="B5468" s="5" t="s">
        <v>9623</v>
      </c>
      <c r="C5468" s="5">
        <v>13376.39</v>
      </c>
      <c r="D5468" s="5" t="s">
        <v>53</v>
      </c>
      <c r="E5468" s="5" t="s">
        <v>41</v>
      </c>
      <c r="F5468" s="5" t="s">
        <v>22</v>
      </c>
      <c r="G5468" s="5" t="s">
        <v>33</v>
      </c>
      <c r="H5468" s="5">
        <v>1070</v>
      </c>
      <c r="I5468" s="5">
        <v>10</v>
      </c>
      <c r="J5468" s="5">
        <v>4</v>
      </c>
      <c r="K5468" s="5">
        <v>14165.6</v>
      </c>
      <c r="L5468" s="5">
        <v>0</v>
      </c>
      <c r="M5468" s="5">
        <v>0.85699999999999998</v>
      </c>
      <c r="N5468" s="5">
        <v>3</v>
      </c>
      <c r="O5468" s="6">
        <v>0</v>
      </c>
      <c r="P5468" s="5" t="str">
        <f>IF(Table2[[#This Row],[ip_risk_score]]&gt;0.8,"HIGH",IF(Table2[[#This Row],[ip_risk_score]]&gt;0.5,"MEDIUM","LOW"))</f>
        <v>HIGH</v>
      </c>
      <c r="Q5468" s="5">
        <f>Table2[[#This Row],[transaction_amount]]-Table2[[#This Row],[avg_transaction_amount]]</f>
        <v>-789.21000000000095</v>
      </c>
    </row>
    <row r="5469" spans="1:17" x14ac:dyDescent="0.25">
      <c r="A5469" s="4" t="s">
        <v>9624</v>
      </c>
      <c r="B5469" s="5" t="s">
        <v>9625</v>
      </c>
      <c r="C5469" s="5">
        <v>25320.99</v>
      </c>
      <c r="D5469" s="5" t="s">
        <v>20</v>
      </c>
      <c r="E5469" s="5" t="s">
        <v>27</v>
      </c>
      <c r="F5469" s="5" t="s">
        <v>22</v>
      </c>
      <c r="G5469" s="5" t="s">
        <v>38</v>
      </c>
      <c r="H5469" s="5">
        <v>1471</v>
      </c>
      <c r="I5469" s="5">
        <v>16</v>
      </c>
      <c r="J5469" s="5">
        <v>4</v>
      </c>
      <c r="K5469" s="5">
        <v>18709.71</v>
      </c>
      <c r="L5469" s="5">
        <v>0</v>
      </c>
      <c r="M5469" s="5">
        <v>0.91400000000000003</v>
      </c>
      <c r="N5469" s="5">
        <v>9</v>
      </c>
      <c r="O5469" s="6">
        <v>0</v>
      </c>
      <c r="P5469" s="5" t="str">
        <f>IF(Table2[[#This Row],[ip_risk_score]]&gt;0.8,"HIGH",IF(Table2[[#This Row],[ip_risk_score]]&gt;0.5,"MEDIUM","LOW"))</f>
        <v>HIGH</v>
      </c>
      <c r="Q5469" s="5">
        <f>Table2[[#This Row],[transaction_amount]]-Table2[[#This Row],[avg_transaction_amount]]</f>
        <v>6611.2800000000025</v>
      </c>
    </row>
    <row r="5470" spans="1:17" x14ac:dyDescent="0.25">
      <c r="A5470" s="4" t="s">
        <v>9626</v>
      </c>
      <c r="B5470" s="5" t="s">
        <v>947</v>
      </c>
      <c r="C5470" s="5">
        <v>38897.51</v>
      </c>
      <c r="D5470" s="5" t="s">
        <v>20</v>
      </c>
      <c r="E5470" s="5" t="s">
        <v>21</v>
      </c>
      <c r="F5470" s="5" t="s">
        <v>32</v>
      </c>
      <c r="G5470" s="5" t="s">
        <v>33</v>
      </c>
      <c r="H5470" s="5">
        <v>1978</v>
      </c>
      <c r="I5470" s="5">
        <v>17</v>
      </c>
      <c r="J5470" s="5">
        <v>1</v>
      </c>
      <c r="K5470" s="5">
        <v>19538.23</v>
      </c>
      <c r="L5470" s="5">
        <v>0</v>
      </c>
      <c r="M5470" s="5">
        <v>0.76500000000000001</v>
      </c>
      <c r="N5470" s="5">
        <v>7</v>
      </c>
      <c r="O5470" s="6">
        <v>0</v>
      </c>
      <c r="P5470" s="5" t="str">
        <f>IF(Table2[[#This Row],[ip_risk_score]]&gt;0.8,"HIGH",IF(Table2[[#This Row],[ip_risk_score]]&gt;0.5,"MEDIUM","LOW"))</f>
        <v>MEDIUM</v>
      </c>
      <c r="Q5470" s="5">
        <f>Table2[[#This Row],[transaction_amount]]-Table2[[#This Row],[avg_transaction_amount]]</f>
        <v>19359.280000000002</v>
      </c>
    </row>
    <row r="5471" spans="1:17" x14ac:dyDescent="0.25">
      <c r="A5471" s="4" t="s">
        <v>9627</v>
      </c>
      <c r="B5471" s="5" t="s">
        <v>9628</v>
      </c>
      <c r="C5471" s="5">
        <v>42923.23</v>
      </c>
      <c r="D5471" s="5" t="s">
        <v>53</v>
      </c>
      <c r="E5471" s="5" t="s">
        <v>31</v>
      </c>
      <c r="F5471" s="5" t="s">
        <v>32</v>
      </c>
      <c r="G5471" s="5" t="s">
        <v>23</v>
      </c>
      <c r="H5471" s="5">
        <v>1018</v>
      </c>
      <c r="I5471" s="5">
        <v>8</v>
      </c>
      <c r="J5471" s="5">
        <v>2</v>
      </c>
      <c r="K5471" s="5">
        <v>2821.05</v>
      </c>
      <c r="L5471" s="5">
        <v>0</v>
      </c>
      <c r="M5471" s="5">
        <v>0.79600000000000004</v>
      </c>
      <c r="N5471" s="5">
        <v>3</v>
      </c>
      <c r="O5471" s="6">
        <v>0</v>
      </c>
      <c r="P5471" s="5" t="str">
        <f>IF(Table2[[#This Row],[ip_risk_score]]&gt;0.8,"HIGH",IF(Table2[[#This Row],[ip_risk_score]]&gt;0.5,"MEDIUM","LOW"))</f>
        <v>MEDIUM</v>
      </c>
      <c r="Q5471" s="5">
        <f>Table2[[#This Row],[transaction_amount]]-Table2[[#This Row],[avg_transaction_amount]]</f>
        <v>40102.18</v>
      </c>
    </row>
    <row r="5472" spans="1:17" x14ac:dyDescent="0.25">
      <c r="A5472" s="4" t="s">
        <v>9629</v>
      </c>
      <c r="B5472" s="5" t="s">
        <v>9630</v>
      </c>
      <c r="C5472" s="5">
        <v>42250.96</v>
      </c>
      <c r="D5472" s="5" t="s">
        <v>53</v>
      </c>
      <c r="E5472" s="5" t="s">
        <v>41</v>
      </c>
      <c r="F5472" s="5" t="s">
        <v>22</v>
      </c>
      <c r="G5472" s="5" t="s">
        <v>58</v>
      </c>
      <c r="H5472" s="5">
        <v>84</v>
      </c>
      <c r="I5472" s="5">
        <v>12</v>
      </c>
      <c r="J5472" s="5">
        <v>4</v>
      </c>
      <c r="K5472" s="5">
        <v>25580.63</v>
      </c>
      <c r="L5472" s="5">
        <v>0</v>
      </c>
      <c r="M5472" s="5">
        <v>0.34300000000000003</v>
      </c>
      <c r="N5472" s="5">
        <v>7</v>
      </c>
      <c r="O5472" s="6">
        <v>0</v>
      </c>
      <c r="P5472" s="5" t="str">
        <f>IF(Table2[[#This Row],[ip_risk_score]]&gt;0.8,"HIGH",IF(Table2[[#This Row],[ip_risk_score]]&gt;0.5,"MEDIUM","LOW"))</f>
        <v>LOW</v>
      </c>
      <c r="Q5472" s="5">
        <f>Table2[[#This Row],[transaction_amount]]-Table2[[#This Row],[avg_transaction_amount]]</f>
        <v>16670.329999999998</v>
      </c>
    </row>
    <row r="5473" spans="1:17" x14ac:dyDescent="0.25">
      <c r="A5473" s="4" t="s">
        <v>9631</v>
      </c>
      <c r="B5473" s="5" t="s">
        <v>3800</v>
      </c>
      <c r="C5473" s="5">
        <v>18015.79</v>
      </c>
      <c r="D5473" s="5" t="s">
        <v>20</v>
      </c>
      <c r="E5473" s="5" t="s">
        <v>41</v>
      </c>
      <c r="F5473" s="5" t="s">
        <v>32</v>
      </c>
      <c r="G5473" s="5" t="s">
        <v>23</v>
      </c>
      <c r="H5473" s="5">
        <v>67</v>
      </c>
      <c r="I5473" s="5">
        <v>14</v>
      </c>
      <c r="J5473" s="5">
        <v>4</v>
      </c>
      <c r="K5473" s="5">
        <v>5010.67</v>
      </c>
      <c r="L5473" s="5">
        <v>0</v>
      </c>
      <c r="M5473" s="5">
        <v>0.40799999999999997</v>
      </c>
      <c r="N5473" s="5">
        <v>4</v>
      </c>
      <c r="O5473" s="6">
        <v>0</v>
      </c>
      <c r="P5473" s="5" t="str">
        <f>IF(Table2[[#This Row],[ip_risk_score]]&gt;0.8,"HIGH",IF(Table2[[#This Row],[ip_risk_score]]&gt;0.5,"MEDIUM","LOW"))</f>
        <v>LOW</v>
      </c>
      <c r="Q5473" s="5">
        <f>Table2[[#This Row],[transaction_amount]]-Table2[[#This Row],[avg_transaction_amount]]</f>
        <v>13005.12</v>
      </c>
    </row>
    <row r="5474" spans="1:17" x14ac:dyDescent="0.25">
      <c r="A5474" s="4" t="s">
        <v>9632</v>
      </c>
      <c r="B5474" s="5" t="s">
        <v>9633</v>
      </c>
      <c r="C5474" s="5">
        <v>34377.360000000001</v>
      </c>
      <c r="D5474" s="5" t="s">
        <v>20</v>
      </c>
      <c r="E5474" s="5" t="s">
        <v>21</v>
      </c>
      <c r="F5474" s="5" t="s">
        <v>28</v>
      </c>
      <c r="G5474" s="5" t="s">
        <v>38</v>
      </c>
      <c r="H5474" s="5">
        <v>1052</v>
      </c>
      <c r="I5474" s="5">
        <v>18</v>
      </c>
      <c r="J5474" s="5">
        <v>2</v>
      </c>
      <c r="K5474" s="5">
        <v>11982.83</v>
      </c>
      <c r="L5474" s="5">
        <v>0</v>
      </c>
      <c r="M5474" s="5">
        <v>0.28000000000000003</v>
      </c>
      <c r="N5474" s="5">
        <v>1</v>
      </c>
      <c r="O5474" s="6">
        <v>0</v>
      </c>
      <c r="P5474" s="5" t="str">
        <f>IF(Table2[[#This Row],[ip_risk_score]]&gt;0.8,"HIGH",IF(Table2[[#This Row],[ip_risk_score]]&gt;0.5,"MEDIUM","LOW"))</f>
        <v>LOW</v>
      </c>
      <c r="Q5474" s="5">
        <f>Table2[[#This Row],[transaction_amount]]-Table2[[#This Row],[avg_transaction_amount]]</f>
        <v>22394.53</v>
      </c>
    </row>
    <row r="5475" spans="1:17" x14ac:dyDescent="0.25">
      <c r="A5475" s="4" t="s">
        <v>9634</v>
      </c>
      <c r="B5475" s="5" t="s">
        <v>9635</v>
      </c>
      <c r="C5475" s="5">
        <v>15676.07</v>
      </c>
      <c r="D5475" s="5" t="s">
        <v>20</v>
      </c>
      <c r="E5475" s="5" t="s">
        <v>31</v>
      </c>
      <c r="F5475" s="5" t="s">
        <v>22</v>
      </c>
      <c r="G5475" s="5" t="s">
        <v>58</v>
      </c>
      <c r="H5475" s="5">
        <v>411</v>
      </c>
      <c r="I5475" s="5">
        <v>14</v>
      </c>
      <c r="J5475" s="5">
        <v>1</v>
      </c>
      <c r="K5475" s="5">
        <v>20209.650000000001</v>
      </c>
      <c r="L5475" s="5">
        <v>1</v>
      </c>
      <c r="M5475" s="5">
        <v>0.95799999999999996</v>
      </c>
      <c r="N5475" s="5">
        <v>4</v>
      </c>
      <c r="O5475" s="6">
        <v>0</v>
      </c>
      <c r="P5475" s="5" t="str">
        <f>IF(Table2[[#This Row],[ip_risk_score]]&gt;0.8,"HIGH",IF(Table2[[#This Row],[ip_risk_score]]&gt;0.5,"MEDIUM","LOW"))</f>
        <v>HIGH</v>
      </c>
      <c r="Q5475" s="5">
        <f>Table2[[#This Row],[transaction_amount]]-Table2[[#This Row],[avg_transaction_amount]]</f>
        <v>-4533.5800000000017</v>
      </c>
    </row>
    <row r="5476" spans="1:17" x14ac:dyDescent="0.25">
      <c r="A5476" s="4" t="s">
        <v>9636</v>
      </c>
      <c r="B5476" s="5" t="s">
        <v>9637</v>
      </c>
      <c r="C5476" s="5">
        <v>3092.23</v>
      </c>
      <c r="D5476" s="5" t="s">
        <v>53</v>
      </c>
      <c r="E5476" s="5" t="s">
        <v>41</v>
      </c>
      <c r="F5476" s="5" t="s">
        <v>22</v>
      </c>
      <c r="G5476" s="5" t="s">
        <v>33</v>
      </c>
      <c r="H5476" s="5">
        <v>197</v>
      </c>
      <c r="I5476" s="5">
        <v>6</v>
      </c>
      <c r="J5476" s="5">
        <v>2</v>
      </c>
      <c r="K5476" s="5">
        <v>1751.08</v>
      </c>
      <c r="L5476" s="5">
        <v>0</v>
      </c>
      <c r="M5476" s="5">
        <v>0.72799999999999998</v>
      </c>
      <c r="N5476" s="5">
        <v>8</v>
      </c>
      <c r="O5476" s="6">
        <v>0</v>
      </c>
      <c r="P5476" s="5" t="str">
        <f>IF(Table2[[#This Row],[ip_risk_score]]&gt;0.8,"HIGH",IF(Table2[[#This Row],[ip_risk_score]]&gt;0.5,"MEDIUM","LOW"))</f>
        <v>MEDIUM</v>
      </c>
      <c r="Q5476" s="5">
        <f>Table2[[#This Row],[transaction_amount]]-Table2[[#This Row],[avg_transaction_amount]]</f>
        <v>1341.15</v>
      </c>
    </row>
    <row r="5477" spans="1:17" x14ac:dyDescent="0.25">
      <c r="A5477" s="4" t="s">
        <v>9638</v>
      </c>
      <c r="B5477" s="5" t="s">
        <v>9158</v>
      </c>
      <c r="C5477" s="5">
        <v>35093.19</v>
      </c>
      <c r="D5477" s="5" t="s">
        <v>26</v>
      </c>
      <c r="E5477" s="5" t="s">
        <v>27</v>
      </c>
      <c r="F5477" s="5" t="s">
        <v>22</v>
      </c>
      <c r="G5477" s="5" t="s">
        <v>33</v>
      </c>
      <c r="H5477" s="5">
        <v>1946</v>
      </c>
      <c r="I5477" s="5">
        <v>2</v>
      </c>
      <c r="J5477" s="5">
        <v>1</v>
      </c>
      <c r="K5477" s="5">
        <v>17454.669999999998</v>
      </c>
      <c r="L5477" s="5">
        <v>0</v>
      </c>
      <c r="M5477" s="5">
        <v>0.34100000000000003</v>
      </c>
      <c r="N5477" s="5">
        <v>6</v>
      </c>
      <c r="O5477" s="6">
        <v>0</v>
      </c>
      <c r="P5477" s="5" t="str">
        <f>IF(Table2[[#This Row],[ip_risk_score]]&gt;0.8,"HIGH",IF(Table2[[#This Row],[ip_risk_score]]&gt;0.5,"MEDIUM","LOW"))</f>
        <v>LOW</v>
      </c>
      <c r="Q5477" s="5">
        <f>Table2[[#This Row],[transaction_amount]]-Table2[[#This Row],[avg_transaction_amount]]</f>
        <v>17638.520000000004</v>
      </c>
    </row>
    <row r="5478" spans="1:17" x14ac:dyDescent="0.25">
      <c r="A5478" s="4" t="s">
        <v>9639</v>
      </c>
      <c r="B5478" s="5" t="s">
        <v>9640</v>
      </c>
      <c r="C5478" s="5">
        <v>540.89</v>
      </c>
      <c r="D5478" s="5" t="s">
        <v>20</v>
      </c>
      <c r="E5478" s="5" t="s">
        <v>21</v>
      </c>
      <c r="F5478" s="5" t="s">
        <v>32</v>
      </c>
      <c r="G5478" s="5" t="s">
        <v>58</v>
      </c>
      <c r="H5478" s="5">
        <v>148</v>
      </c>
      <c r="I5478" s="5">
        <v>23</v>
      </c>
      <c r="J5478" s="5">
        <v>1</v>
      </c>
      <c r="K5478" s="5">
        <v>12356.49</v>
      </c>
      <c r="L5478" s="5">
        <v>0</v>
      </c>
      <c r="M5478" s="5">
        <v>0.13600000000000001</v>
      </c>
      <c r="N5478" s="5">
        <v>1</v>
      </c>
      <c r="O5478" s="6">
        <v>0</v>
      </c>
      <c r="P5478" s="5" t="str">
        <f>IF(Table2[[#This Row],[ip_risk_score]]&gt;0.8,"HIGH",IF(Table2[[#This Row],[ip_risk_score]]&gt;0.5,"MEDIUM","LOW"))</f>
        <v>LOW</v>
      </c>
      <c r="Q5478" s="5">
        <f>Table2[[#This Row],[transaction_amount]]-Table2[[#This Row],[avg_transaction_amount]]</f>
        <v>-11815.6</v>
      </c>
    </row>
    <row r="5479" spans="1:17" x14ac:dyDescent="0.25">
      <c r="A5479" s="4" t="s">
        <v>9641</v>
      </c>
      <c r="B5479" s="5" t="s">
        <v>9642</v>
      </c>
      <c r="C5479" s="5">
        <v>20488.669999999998</v>
      </c>
      <c r="D5479" s="5" t="s">
        <v>20</v>
      </c>
      <c r="E5479" s="5" t="s">
        <v>41</v>
      </c>
      <c r="F5479" s="5" t="s">
        <v>32</v>
      </c>
      <c r="G5479" s="5" t="s">
        <v>23</v>
      </c>
      <c r="H5479" s="5">
        <v>152</v>
      </c>
      <c r="I5479" s="5">
        <v>7</v>
      </c>
      <c r="J5479" s="5">
        <v>3</v>
      </c>
      <c r="K5479" s="5">
        <v>2009.19</v>
      </c>
      <c r="L5479" s="5">
        <v>0</v>
      </c>
      <c r="M5479" s="5">
        <v>0.19500000000000001</v>
      </c>
      <c r="N5479" s="5">
        <v>1</v>
      </c>
      <c r="O5479" s="6">
        <v>0</v>
      </c>
      <c r="P5479" s="5" t="str">
        <f>IF(Table2[[#This Row],[ip_risk_score]]&gt;0.8,"HIGH",IF(Table2[[#This Row],[ip_risk_score]]&gt;0.5,"MEDIUM","LOW"))</f>
        <v>LOW</v>
      </c>
      <c r="Q5479" s="5">
        <f>Table2[[#This Row],[transaction_amount]]-Table2[[#This Row],[avg_transaction_amount]]</f>
        <v>18479.48</v>
      </c>
    </row>
    <row r="5480" spans="1:17" x14ac:dyDescent="0.25">
      <c r="A5480" s="4" t="s">
        <v>9643</v>
      </c>
      <c r="B5480" s="5" t="s">
        <v>9644</v>
      </c>
      <c r="C5480" s="5">
        <v>16502.490000000002</v>
      </c>
      <c r="D5480" s="5" t="s">
        <v>20</v>
      </c>
      <c r="E5480" s="5" t="s">
        <v>21</v>
      </c>
      <c r="F5480" s="5" t="s">
        <v>32</v>
      </c>
      <c r="G5480" s="5" t="s">
        <v>58</v>
      </c>
      <c r="H5480" s="5">
        <v>117</v>
      </c>
      <c r="I5480" s="5">
        <v>12</v>
      </c>
      <c r="J5480" s="5">
        <v>1</v>
      </c>
      <c r="K5480" s="5">
        <v>21819.09</v>
      </c>
      <c r="L5480" s="5">
        <v>0</v>
      </c>
      <c r="M5480" s="5">
        <v>0.20399999999999999</v>
      </c>
      <c r="N5480" s="5">
        <v>4</v>
      </c>
      <c r="O5480" s="6">
        <v>0</v>
      </c>
      <c r="P5480" s="5" t="str">
        <f>IF(Table2[[#This Row],[ip_risk_score]]&gt;0.8,"HIGH",IF(Table2[[#This Row],[ip_risk_score]]&gt;0.5,"MEDIUM","LOW"))</f>
        <v>LOW</v>
      </c>
      <c r="Q5480" s="5">
        <f>Table2[[#This Row],[transaction_amount]]-Table2[[#This Row],[avg_transaction_amount]]</f>
        <v>-5316.5999999999985</v>
      </c>
    </row>
    <row r="5481" spans="1:17" x14ac:dyDescent="0.25">
      <c r="A5481" s="4" t="s">
        <v>9645</v>
      </c>
      <c r="B5481" s="5" t="s">
        <v>9646</v>
      </c>
      <c r="C5481" s="5">
        <v>34684.21</v>
      </c>
      <c r="D5481" s="5" t="s">
        <v>53</v>
      </c>
      <c r="E5481" s="5" t="s">
        <v>31</v>
      </c>
      <c r="F5481" s="5" t="s">
        <v>28</v>
      </c>
      <c r="G5481" s="5" t="s">
        <v>23</v>
      </c>
      <c r="H5481" s="5">
        <v>230</v>
      </c>
      <c r="I5481" s="5">
        <v>15</v>
      </c>
      <c r="J5481" s="5">
        <v>3</v>
      </c>
      <c r="K5481" s="5">
        <v>15089.87</v>
      </c>
      <c r="L5481" s="5">
        <v>0</v>
      </c>
      <c r="M5481" s="5">
        <v>0.61499999999999999</v>
      </c>
      <c r="N5481" s="5">
        <v>6</v>
      </c>
      <c r="O5481" s="6">
        <v>0</v>
      </c>
      <c r="P5481" s="5" t="str">
        <f>IF(Table2[[#This Row],[ip_risk_score]]&gt;0.8,"HIGH",IF(Table2[[#This Row],[ip_risk_score]]&gt;0.5,"MEDIUM","LOW"))</f>
        <v>MEDIUM</v>
      </c>
      <c r="Q5481" s="5">
        <f>Table2[[#This Row],[transaction_amount]]-Table2[[#This Row],[avg_transaction_amount]]</f>
        <v>19594.339999999997</v>
      </c>
    </row>
    <row r="5482" spans="1:17" x14ac:dyDescent="0.25">
      <c r="A5482" s="4" t="s">
        <v>9647</v>
      </c>
      <c r="B5482" s="5" t="s">
        <v>1656</v>
      </c>
      <c r="C5482" s="5">
        <v>38323.96</v>
      </c>
      <c r="D5482" s="5" t="s">
        <v>26</v>
      </c>
      <c r="E5482" s="5" t="s">
        <v>31</v>
      </c>
      <c r="F5482" s="5" t="s">
        <v>32</v>
      </c>
      <c r="G5482" s="5" t="s">
        <v>58</v>
      </c>
      <c r="H5482" s="5">
        <v>154</v>
      </c>
      <c r="I5482" s="5">
        <v>2</v>
      </c>
      <c r="J5482" s="5">
        <v>0</v>
      </c>
      <c r="K5482" s="5">
        <v>9172.86</v>
      </c>
      <c r="L5482" s="5">
        <v>0</v>
      </c>
      <c r="M5482" s="5">
        <v>0.90300000000000002</v>
      </c>
      <c r="N5482" s="5">
        <v>4</v>
      </c>
      <c r="O5482" s="6">
        <v>0</v>
      </c>
      <c r="P5482" s="5" t="str">
        <f>IF(Table2[[#This Row],[ip_risk_score]]&gt;0.8,"HIGH",IF(Table2[[#This Row],[ip_risk_score]]&gt;0.5,"MEDIUM","LOW"))</f>
        <v>HIGH</v>
      </c>
      <c r="Q5482" s="5">
        <f>Table2[[#This Row],[transaction_amount]]-Table2[[#This Row],[avg_transaction_amount]]</f>
        <v>29151.1</v>
      </c>
    </row>
    <row r="5483" spans="1:17" x14ac:dyDescent="0.25">
      <c r="A5483" s="4" t="s">
        <v>9648</v>
      </c>
      <c r="B5483" s="5" t="s">
        <v>9649</v>
      </c>
      <c r="C5483" s="5">
        <v>15239.53</v>
      </c>
      <c r="D5483" s="5" t="s">
        <v>26</v>
      </c>
      <c r="E5483" s="5" t="s">
        <v>31</v>
      </c>
      <c r="F5483" s="5" t="s">
        <v>22</v>
      </c>
      <c r="G5483" s="5" t="s">
        <v>23</v>
      </c>
      <c r="H5483" s="5">
        <v>867</v>
      </c>
      <c r="I5483" s="5">
        <v>20</v>
      </c>
      <c r="J5483" s="5">
        <v>1</v>
      </c>
      <c r="K5483" s="5">
        <v>2621.4</v>
      </c>
      <c r="L5483" s="5">
        <v>1</v>
      </c>
      <c r="M5483" s="5">
        <v>0.86899999999999999</v>
      </c>
      <c r="N5483" s="5">
        <v>9</v>
      </c>
      <c r="O5483" s="6">
        <v>0</v>
      </c>
      <c r="P5483" s="5" t="str">
        <f>IF(Table2[[#This Row],[ip_risk_score]]&gt;0.8,"HIGH",IF(Table2[[#This Row],[ip_risk_score]]&gt;0.5,"MEDIUM","LOW"))</f>
        <v>HIGH</v>
      </c>
      <c r="Q5483" s="5">
        <f>Table2[[#This Row],[transaction_amount]]-Table2[[#This Row],[avg_transaction_amount]]</f>
        <v>12618.130000000001</v>
      </c>
    </row>
    <row r="5484" spans="1:17" x14ac:dyDescent="0.25">
      <c r="A5484" s="4" t="s">
        <v>9650</v>
      </c>
      <c r="B5484" s="5" t="s">
        <v>9651</v>
      </c>
      <c r="C5484" s="5">
        <v>40590.769999999997</v>
      </c>
      <c r="D5484" s="5" t="s">
        <v>20</v>
      </c>
      <c r="E5484" s="5" t="s">
        <v>27</v>
      </c>
      <c r="F5484" s="5" t="s">
        <v>32</v>
      </c>
      <c r="G5484" s="5" t="s">
        <v>48</v>
      </c>
      <c r="H5484" s="5">
        <v>519</v>
      </c>
      <c r="I5484" s="5">
        <v>22</v>
      </c>
      <c r="J5484" s="5">
        <v>2</v>
      </c>
      <c r="K5484" s="5">
        <v>16469.48</v>
      </c>
      <c r="L5484" s="5">
        <v>0</v>
      </c>
      <c r="M5484" s="5">
        <v>7.0000000000000007E-2</v>
      </c>
      <c r="N5484" s="5">
        <v>2</v>
      </c>
      <c r="O5484" s="6">
        <v>0</v>
      </c>
      <c r="P5484" s="5" t="str">
        <f>IF(Table2[[#This Row],[ip_risk_score]]&gt;0.8,"HIGH",IF(Table2[[#This Row],[ip_risk_score]]&gt;0.5,"MEDIUM","LOW"))</f>
        <v>LOW</v>
      </c>
      <c r="Q5484" s="5">
        <f>Table2[[#This Row],[transaction_amount]]-Table2[[#This Row],[avg_transaction_amount]]</f>
        <v>24121.289999999997</v>
      </c>
    </row>
    <row r="5485" spans="1:17" x14ac:dyDescent="0.25">
      <c r="A5485" s="4" t="s">
        <v>9652</v>
      </c>
      <c r="B5485" s="5" t="s">
        <v>7804</v>
      </c>
      <c r="C5485" s="5">
        <v>14731.14</v>
      </c>
      <c r="D5485" s="5" t="s">
        <v>53</v>
      </c>
      <c r="E5485" s="5" t="s">
        <v>41</v>
      </c>
      <c r="F5485" s="5" t="s">
        <v>32</v>
      </c>
      <c r="G5485" s="5" t="s">
        <v>58</v>
      </c>
      <c r="H5485" s="5">
        <v>385</v>
      </c>
      <c r="I5485" s="5">
        <v>0</v>
      </c>
      <c r="J5485" s="5">
        <v>3</v>
      </c>
      <c r="K5485" s="5">
        <v>9248.2800000000007</v>
      </c>
      <c r="L5485" s="5">
        <v>0</v>
      </c>
      <c r="M5485" s="5">
        <v>0.70899999999999996</v>
      </c>
      <c r="N5485" s="5">
        <v>6</v>
      </c>
      <c r="O5485" s="6">
        <v>0</v>
      </c>
      <c r="P5485" s="5" t="str">
        <f>IF(Table2[[#This Row],[ip_risk_score]]&gt;0.8,"HIGH",IF(Table2[[#This Row],[ip_risk_score]]&gt;0.5,"MEDIUM","LOW"))</f>
        <v>MEDIUM</v>
      </c>
      <c r="Q5485" s="5">
        <f>Table2[[#This Row],[transaction_amount]]-Table2[[#This Row],[avg_transaction_amount]]</f>
        <v>5482.8599999999988</v>
      </c>
    </row>
    <row r="5486" spans="1:17" x14ac:dyDescent="0.25">
      <c r="A5486" s="4" t="s">
        <v>9653</v>
      </c>
      <c r="B5486" s="5" t="s">
        <v>9654</v>
      </c>
      <c r="C5486" s="5">
        <v>22344</v>
      </c>
      <c r="D5486" s="5" t="s">
        <v>26</v>
      </c>
      <c r="E5486" s="5" t="s">
        <v>31</v>
      </c>
      <c r="F5486" s="5" t="s">
        <v>32</v>
      </c>
      <c r="G5486" s="5" t="s">
        <v>23</v>
      </c>
      <c r="H5486" s="5">
        <v>14</v>
      </c>
      <c r="I5486" s="5">
        <v>2</v>
      </c>
      <c r="J5486" s="5">
        <v>0</v>
      </c>
      <c r="K5486" s="5">
        <v>28405.86</v>
      </c>
      <c r="L5486" s="5">
        <v>0</v>
      </c>
      <c r="M5486" s="5">
        <v>0.16800000000000001</v>
      </c>
      <c r="N5486" s="5">
        <v>7</v>
      </c>
      <c r="O5486" s="6">
        <v>0</v>
      </c>
      <c r="P5486" s="5" t="str">
        <f>IF(Table2[[#This Row],[ip_risk_score]]&gt;0.8,"HIGH",IF(Table2[[#This Row],[ip_risk_score]]&gt;0.5,"MEDIUM","LOW"))</f>
        <v>LOW</v>
      </c>
      <c r="Q5486" s="5">
        <f>Table2[[#This Row],[transaction_amount]]-Table2[[#This Row],[avg_transaction_amount]]</f>
        <v>-6061.8600000000006</v>
      </c>
    </row>
    <row r="5487" spans="1:17" x14ac:dyDescent="0.25">
      <c r="A5487" s="4" t="s">
        <v>9655</v>
      </c>
      <c r="B5487" s="5" t="s">
        <v>5562</v>
      </c>
      <c r="C5487" s="5">
        <v>36364.58</v>
      </c>
      <c r="D5487" s="5" t="s">
        <v>53</v>
      </c>
      <c r="E5487" s="5" t="s">
        <v>27</v>
      </c>
      <c r="F5487" s="5" t="s">
        <v>32</v>
      </c>
      <c r="G5487" s="5" t="s">
        <v>38</v>
      </c>
      <c r="H5487" s="5">
        <v>1990</v>
      </c>
      <c r="I5487" s="5">
        <v>15</v>
      </c>
      <c r="J5487" s="5">
        <v>0</v>
      </c>
      <c r="K5487" s="5">
        <v>17786.330000000002</v>
      </c>
      <c r="L5487" s="5">
        <v>0</v>
      </c>
      <c r="M5487" s="5">
        <v>0.31</v>
      </c>
      <c r="N5487" s="5">
        <v>4</v>
      </c>
      <c r="O5487" s="6">
        <v>0</v>
      </c>
      <c r="P5487" s="5" t="str">
        <f>IF(Table2[[#This Row],[ip_risk_score]]&gt;0.8,"HIGH",IF(Table2[[#This Row],[ip_risk_score]]&gt;0.5,"MEDIUM","LOW"))</f>
        <v>LOW</v>
      </c>
      <c r="Q5487" s="5">
        <f>Table2[[#This Row],[transaction_amount]]-Table2[[#This Row],[avg_transaction_amount]]</f>
        <v>18578.25</v>
      </c>
    </row>
    <row r="5488" spans="1:17" x14ac:dyDescent="0.25">
      <c r="A5488" s="4" t="s">
        <v>9656</v>
      </c>
      <c r="B5488" s="5" t="s">
        <v>9657</v>
      </c>
      <c r="C5488" s="5">
        <v>34661.370000000003</v>
      </c>
      <c r="D5488" s="5" t="s">
        <v>26</v>
      </c>
      <c r="E5488" s="5" t="s">
        <v>31</v>
      </c>
      <c r="F5488" s="5" t="s">
        <v>22</v>
      </c>
      <c r="G5488" s="5" t="s">
        <v>38</v>
      </c>
      <c r="H5488" s="5">
        <v>397</v>
      </c>
      <c r="I5488" s="5">
        <v>0</v>
      </c>
      <c r="J5488" s="5">
        <v>1</v>
      </c>
      <c r="K5488" s="5">
        <v>8623.4500000000007</v>
      </c>
      <c r="L5488" s="5">
        <v>0</v>
      </c>
      <c r="M5488" s="5">
        <v>0.54400000000000004</v>
      </c>
      <c r="N5488" s="5">
        <v>5</v>
      </c>
      <c r="O5488" s="6">
        <v>0</v>
      </c>
      <c r="P5488" s="5" t="str">
        <f>IF(Table2[[#This Row],[ip_risk_score]]&gt;0.8,"HIGH",IF(Table2[[#This Row],[ip_risk_score]]&gt;0.5,"MEDIUM","LOW"))</f>
        <v>MEDIUM</v>
      </c>
      <c r="Q5488" s="5">
        <f>Table2[[#This Row],[transaction_amount]]-Table2[[#This Row],[avg_transaction_amount]]</f>
        <v>26037.920000000002</v>
      </c>
    </row>
    <row r="5489" spans="1:17" x14ac:dyDescent="0.25">
      <c r="A5489" s="4" t="s">
        <v>9658</v>
      </c>
      <c r="B5489" s="5" t="s">
        <v>7015</v>
      </c>
      <c r="C5489" s="5">
        <v>49369.06</v>
      </c>
      <c r="D5489" s="5" t="s">
        <v>20</v>
      </c>
      <c r="E5489" s="5" t="s">
        <v>31</v>
      </c>
      <c r="F5489" s="5" t="s">
        <v>32</v>
      </c>
      <c r="G5489" s="5" t="s">
        <v>58</v>
      </c>
      <c r="H5489" s="5">
        <v>577</v>
      </c>
      <c r="I5489" s="5">
        <v>17</v>
      </c>
      <c r="J5489" s="5">
        <v>2</v>
      </c>
      <c r="K5489" s="5">
        <v>15905.68</v>
      </c>
      <c r="L5489" s="5">
        <v>1</v>
      </c>
      <c r="M5489" s="5">
        <v>0.84099999999999997</v>
      </c>
      <c r="N5489" s="5">
        <v>5</v>
      </c>
      <c r="O5489" s="6">
        <v>0</v>
      </c>
      <c r="P5489" s="5" t="str">
        <f>IF(Table2[[#This Row],[ip_risk_score]]&gt;0.8,"HIGH",IF(Table2[[#This Row],[ip_risk_score]]&gt;0.5,"MEDIUM","LOW"))</f>
        <v>HIGH</v>
      </c>
      <c r="Q5489" s="5">
        <f>Table2[[#This Row],[transaction_amount]]-Table2[[#This Row],[avg_transaction_amount]]</f>
        <v>33463.379999999997</v>
      </c>
    </row>
    <row r="5490" spans="1:17" x14ac:dyDescent="0.25">
      <c r="A5490" s="4" t="s">
        <v>9659</v>
      </c>
      <c r="B5490" s="5" t="s">
        <v>5685</v>
      </c>
      <c r="C5490" s="5">
        <v>11296.79</v>
      </c>
      <c r="D5490" s="5" t="s">
        <v>53</v>
      </c>
      <c r="E5490" s="5" t="s">
        <v>41</v>
      </c>
      <c r="F5490" s="5" t="s">
        <v>22</v>
      </c>
      <c r="G5490" s="5" t="s">
        <v>58</v>
      </c>
      <c r="H5490" s="5">
        <v>1800</v>
      </c>
      <c r="I5490" s="5">
        <v>13</v>
      </c>
      <c r="J5490" s="5">
        <v>1</v>
      </c>
      <c r="K5490" s="5">
        <v>16230.91</v>
      </c>
      <c r="L5490" s="5">
        <v>0</v>
      </c>
      <c r="M5490" s="5">
        <v>0.23699999999999999</v>
      </c>
      <c r="N5490" s="5">
        <v>2</v>
      </c>
      <c r="O5490" s="6">
        <v>0</v>
      </c>
      <c r="P5490" s="5" t="str">
        <f>IF(Table2[[#This Row],[ip_risk_score]]&gt;0.8,"HIGH",IF(Table2[[#This Row],[ip_risk_score]]&gt;0.5,"MEDIUM","LOW"))</f>
        <v>LOW</v>
      </c>
      <c r="Q5490" s="5">
        <f>Table2[[#This Row],[transaction_amount]]-Table2[[#This Row],[avg_transaction_amount]]</f>
        <v>-4934.119999999999</v>
      </c>
    </row>
    <row r="5491" spans="1:17" x14ac:dyDescent="0.25">
      <c r="A5491" s="4" t="s">
        <v>9660</v>
      </c>
      <c r="B5491" s="5" t="s">
        <v>5469</v>
      </c>
      <c r="C5491" s="5">
        <v>33132.78</v>
      </c>
      <c r="D5491" s="5" t="s">
        <v>20</v>
      </c>
      <c r="E5491" s="5" t="s">
        <v>27</v>
      </c>
      <c r="F5491" s="5" t="s">
        <v>32</v>
      </c>
      <c r="G5491" s="5" t="s">
        <v>33</v>
      </c>
      <c r="H5491" s="5">
        <v>993</v>
      </c>
      <c r="I5491" s="5">
        <v>6</v>
      </c>
      <c r="J5491" s="5">
        <v>4</v>
      </c>
      <c r="K5491" s="5">
        <v>21830.17</v>
      </c>
      <c r="L5491" s="5">
        <v>0</v>
      </c>
      <c r="M5491" s="5">
        <v>0.874</v>
      </c>
      <c r="N5491" s="5">
        <v>5</v>
      </c>
      <c r="O5491" s="6">
        <v>0</v>
      </c>
      <c r="P5491" s="5" t="str">
        <f>IF(Table2[[#This Row],[ip_risk_score]]&gt;0.8,"HIGH",IF(Table2[[#This Row],[ip_risk_score]]&gt;0.5,"MEDIUM","LOW"))</f>
        <v>HIGH</v>
      </c>
      <c r="Q5491" s="5">
        <f>Table2[[#This Row],[transaction_amount]]-Table2[[#This Row],[avg_transaction_amount]]</f>
        <v>11302.61</v>
      </c>
    </row>
    <row r="5492" spans="1:17" x14ac:dyDescent="0.25">
      <c r="A5492" s="4" t="s">
        <v>9661</v>
      </c>
      <c r="B5492" s="5" t="s">
        <v>9662</v>
      </c>
      <c r="C5492" s="5">
        <v>30503.61</v>
      </c>
      <c r="D5492" s="5" t="s">
        <v>26</v>
      </c>
      <c r="E5492" s="5" t="s">
        <v>31</v>
      </c>
      <c r="F5492" s="5" t="s">
        <v>28</v>
      </c>
      <c r="G5492" s="5" t="s">
        <v>23</v>
      </c>
      <c r="H5492" s="5">
        <v>1767</v>
      </c>
      <c r="I5492" s="5">
        <v>22</v>
      </c>
      <c r="J5492" s="5">
        <v>0</v>
      </c>
      <c r="K5492" s="5">
        <v>27075.85</v>
      </c>
      <c r="L5492" s="5">
        <v>0</v>
      </c>
      <c r="M5492" s="5">
        <v>0.73499999999999999</v>
      </c>
      <c r="N5492" s="5">
        <v>5</v>
      </c>
      <c r="O5492" s="6">
        <v>0</v>
      </c>
      <c r="P5492" s="5" t="str">
        <f>IF(Table2[[#This Row],[ip_risk_score]]&gt;0.8,"HIGH",IF(Table2[[#This Row],[ip_risk_score]]&gt;0.5,"MEDIUM","LOW"))</f>
        <v>MEDIUM</v>
      </c>
      <c r="Q5492" s="5">
        <f>Table2[[#This Row],[transaction_amount]]-Table2[[#This Row],[avg_transaction_amount]]</f>
        <v>3427.760000000002</v>
      </c>
    </row>
    <row r="5493" spans="1:17" x14ac:dyDescent="0.25">
      <c r="A5493" s="4" t="s">
        <v>9663</v>
      </c>
      <c r="B5493" s="5" t="s">
        <v>9664</v>
      </c>
      <c r="C5493" s="5">
        <v>45759.17</v>
      </c>
      <c r="D5493" s="5" t="s">
        <v>26</v>
      </c>
      <c r="E5493" s="5" t="s">
        <v>27</v>
      </c>
      <c r="F5493" s="5" t="s">
        <v>28</v>
      </c>
      <c r="G5493" s="5" t="s">
        <v>58</v>
      </c>
      <c r="H5493" s="5">
        <v>1905</v>
      </c>
      <c r="I5493" s="5">
        <v>2</v>
      </c>
      <c r="J5493" s="5">
        <v>4</v>
      </c>
      <c r="K5493" s="5">
        <v>28881.55</v>
      </c>
      <c r="L5493" s="5">
        <v>0</v>
      </c>
      <c r="M5493" s="5">
        <v>0.67400000000000004</v>
      </c>
      <c r="N5493" s="5">
        <v>5</v>
      </c>
      <c r="O5493" s="6">
        <v>0</v>
      </c>
      <c r="P5493" s="5" t="str">
        <f>IF(Table2[[#This Row],[ip_risk_score]]&gt;0.8,"HIGH",IF(Table2[[#This Row],[ip_risk_score]]&gt;0.5,"MEDIUM","LOW"))</f>
        <v>MEDIUM</v>
      </c>
      <c r="Q5493" s="5">
        <f>Table2[[#This Row],[transaction_amount]]-Table2[[#This Row],[avg_transaction_amount]]</f>
        <v>16877.62</v>
      </c>
    </row>
    <row r="5494" spans="1:17" x14ac:dyDescent="0.25">
      <c r="A5494" s="4" t="s">
        <v>9665</v>
      </c>
      <c r="B5494" s="5" t="s">
        <v>9666</v>
      </c>
      <c r="C5494" s="5">
        <v>7860.29</v>
      </c>
      <c r="D5494" s="5" t="s">
        <v>20</v>
      </c>
      <c r="E5494" s="5" t="s">
        <v>27</v>
      </c>
      <c r="F5494" s="5" t="s">
        <v>22</v>
      </c>
      <c r="G5494" s="5" t="s">
        <v>38</v>
      </c>
      <c r="H5494" s="5">
        <v>569</v>
      </c>
      <c r="I5494" s="5">
        <v>21</v>
      </c>
      <c r="J5494" s="5">
        <v>4</v>
      </c>
      <c r="K5494" s="5">
        <v>21564.93</v>
      </c>
      <c r="L5494" s="5">
        <v>0</v>
      </c>
      <c r="M5494" s="5">
        <v>0.13300000000000001</v>
      </c>
      <c r="N5494" s="5">
        <v>4</v>
      </c>
      <c r="O5494" s="6">
        <v>0</v>
      </c>
      <c r="P5494" s="5" t="str">
        <f>IF(Table2[[#This Row],[ip_risk_score]]&gt;0.8,"HIGH",IF(Table2[[#This Row],[ip_risk_score]]&gt;0.5,"MEDIUM","LOW"))</f>
        <v>LOW</v>
      </c>
      <c r="Q5494" s="5">
        <f>Table2[[#This Row],[transaction_amount]]-Table2[[#This Row],[avg_transaction_amount]]</f>
        <v>-13704.64</v>
      </c>
    </row>
    <row r="5495" spans="1:17" x14ac:dyDescent="0.25">
      <c r="A5495" s="4" t="s">
        <v>9667</v>
      </c>
      <c r="B5495" s="5" t="s">
        <v>9668</v>
      </c>
      <c r="C5495" s="5">
        <v>37602.32</v>
      </c>
      <c r="D5495" s="5" t="s">
        <v>26</v>
      </c>
      <c r="E5495" s="5" t="s">
        <v>31</v>
      </c>
      <c r="F5495" s="5" t="s">
        <v>22</v>
      </c>
      <c r="G5495" s="5" t="s">
        <v>38</v>
      </c>
      <c r="H5495" s="5">
        <v>1849</v>
      </c>
      <c r="I5495" s="5">
        <v>15</v>
      </c>
      <c r="J5495" s="5">
        <v>3</v>
      </c>
      <c r="K5495" s="5">
        <v>16422.810000000001</v>
      </c>
      <c r="L5495" s="5">
        <v>1</v>
      </c>
      <c r="M5495" s="5">
        <v>0.47399999999999998</v>
      </c>
      <c r="N5495" s="5">
        <v>4</v>
      </c>
      <c r="O5495" s="6">
        <v>0</v>
      </c>
      <c r="P5495" s="5" t="str">
        <f>IF(Table2[[#This Row],[ip_risk_score]]&gt;0.8,"HIGH",IF(Table2[[#This Row],[ip_risk_score]]&gt;0.5,"MEDIUM","LOW"))</f>
        <v>LOW</v>
      </c>
      <c r="Q5495" s="5">
        <f>Table2[[#This Row],[transaction_amount]]-Table2[[#This Row],[avg_transaction_amount]]</f>
        <v>21179.51</v>
      </c>
    </row>
    <row r="5496" spans="1:17" x14ac:dyDescent="0.25">
      <c r="A5496" s="4" t="s">
        <v>9669</v>
      </c>
      <c r="B5496" s="5" t="s">
        <v>6058</v>
      </c>
      <c r="C5496" s="5">
        <v>28435.02</v>
      </c>
      <c r="D5496" s="5" t="s">
        <v>20</v>
      </c>
      <c r="E5496" s="5" t="s">
        <v>31</v>
      </c>
      <c r="F5496" s="5" t="s">
        <v>28</v>
      </c>
      <c r="G5496" s="5" t="s">
        <v>38</v>
      </c>
      <c r="H5496" s="5">
        <v>1196</v>
      </c>
      <c r="I5496" s="5">
        <v>5</v>
      </c>
      <c r="J5496" s="5">
        <v>4</v>
      </c>
      <c r="K5496" s="5">
        <v>6825.47</v>
      </c>
      <c r="L5496" s="5">
        <v>0</v>
      </c>
      <c r="M5496" s="5">
        <v>0.27500000000000002</v>
      </c>
      <c r="N5496" s="5">
        <v>7</v>
      </c>
      <c r="O5496" s="6">
        <v>0</v>
      </c>
      <c r="P5496" s="5" t="str">
        <f>IF(Table2[[#This Row],[ip_risk_score]]&gt;0.8,"HIGH",IF(Table2[[#This Row],[ip_risk_score]]&gt;0.5,"MEDIUM","LOW"))</f>
        <v>LOW</v>
      </c>
      <c r="Q5496" s="5">
        <f>Table2[[#This Row],[transaction_amount]]-Table2[[#This Row],[avg_transaction_amount]]</f>
        <v>21609.55</v>
      </c>
    </row>
    <row r="5497" spans="1:17" x14ac:dyDescent="0.25">
      <c r="A5497" s="4" t="s">
        <v>9670</v>
      </c>
      <c r="B5497" s="5" t="s">
        <v>9671</v>
      </c>
      <c r="C5497" s="5">
        <v>13769.56</v>
      </c>
      <c r="D5497" s="5" t="s">
        <v>20</v>
      </c>
      <c r="E5497" s="5" t="s">
        <v>21</v>
      </c>
      <c r="F5497" s="5" t="s">
        <v>28</v>
      </c>
      <c r="G5497" s="5" t="s">
        <v>23</v>
      </c>
      <c r="H5497" s="5">
        <v>1781</v>
      </c>
      <c r="I5497" s="5">
        <v>17</v>
      </c>
      <c r="J5497" s="5">
        <v>0</v>
      </c>
      <c r="K5497" s="5">
        <v>12150.58</v>
      </c>
      <c r="L5497" s="5">
        <v>0</v>
      </c>
      <c r="M5497" s="5">
        <v>0.58799999999999997</v>
      </c>
      <c r="N5497" s="5">
        <v>6</v>
      </c>
      <c r="O5497" s="6">
        <v>0</v>
      </c>
      <c r="P5497" s="5" t="str">
        <f>IF(Table2[[#This Row],[ip_risk_score]]&gt;0.8,"HIGH",IF(Table2[[#This Row],[ip_risk_score]]&gt;0.5,"MEDIUM","LOW"))</f>
        <v>MEDIUM</v>
      </c>
      <c r="Q5497" s="5">
        <f>Table2[[#This Row],[transaction_amount]]-Table2[[#This Row],[avg_transaction_amount]]</f>
        <v>1618.9799999999996</v>
      </c>
    </row>
    <row r="5498" spans="1:17" x14ac:dyDescent="0.25">
      <c r="A5498" s="4" t="s">
        <v>9672</v>
      </c>
      <c r="B5498" s="5" t="s">
        <v>9673</v>
      </c>
      <c r="C5498" s="5">
        <v>23748.02</v>
      </c>
      <c r="D5498" s="5" t="s">
        <v>20</v>
      </c>
      <c r="E5498" s="5" t="s">
        <v>41</v>
      </c>
      <c r="F5498" s="5" t="s">
        <v>32</v>
      </c>
      <c r="G5498" s="5" t="s">
        <v>48</v>
      </c>
      <c r="H5498" s="5">
        <v>1793</v>
      </c>
      <c r="I5498" s="5">
        <v>12</v>
      </c>
      <c r="J5498" s="5">
        <v>0</v>
      </c>
      <c r="K5498" s="5">
        <v>14714.79</v>
      </c>
      <c r="L5498" s="5">
        <v>0</v>
      </c>
      <c r="M5498" s="5">
        <v>0.67400000000000004</v>
      </c>
      <c r="N5498" s="5">
        <v>8</v>
      </c>
      <c r="O5498" s="6">
        <v>0</v>
      </c>
      <c r="P5498" s="5" t="str">
        <f>IF(Table2[[#This Row],[ip_risk_score]]&gt;0.8,"HIGH",IF(Table2[[#This Row],[ip_risk_score]]&gt;0.5,"MEDIUM","LOW"))</f>
        <v>MEDIUM</v>
      </c>
      <c r="Q5498" s="5">
        <f>Table2[[#This Row],[transaction_amount]]-Table2[[#This Row],[avg_transaction_amount]]</f>
        <v>9033.23</v>
      </c>
    </row>
    <row r="5499" spans="1:17" x14ac:dyDescent="0.25">
      <c r="A5499" s="4" t="s">
        <v>9674</v>
      </c>
      <c r="B5499" s="5" t="s">
        <v>7852</v>
      </c>
      <c r="C5499" s="5">
        <v>16722.14</v>
      </c>
      <c r="D5499" s="5" t="s">
        <v>26</v>
      </c>
      <c r="E5499" s="5" t="s">
        <v>31</v>
      </c>
      <c r="F5499" s="5" t="s">
        <v>28</v>
      </c>
      <c r="G5499" s="5" t="s">
        <v>58</v>
      </c>
      <c r="H5499" s="5">
        <v>374</v>
      </c>
      <c r="I5499" s="5">
        <v>23</v>
      </c>
      <c r="J5499" s="5">
        <v>2</v>
      </c>
      <c r="K5499" s="5">
        <v>3938.3</v>
      </c>
      <c r="L5499" s="5">
        <v>0</v>
      </c>
      <c r="M5499" s="5">
        <v>6.5000000000000002E-2</v>
      </c>
      <c r="N5499" s="5">
        <v>1</v>
      </c>
      <c r="O5499" s="6">
        <v>0</v>
      </c>
      <c r="P5499" s="5" t="str">
        <f>IF(Table2[[#This Row],[ip_risk_score]]&gt;0.8,"HIGH",IF(Table2[[#This Row],[ip_risk_score]]&gt;0.5,"MEDIUM","LOW"))</f>
        <v>LOW</v>
      </c>
      <c r="Q5499" s="5">
        <f>Table2[[#This Row],[transaction_amount]]-Table2[[#This Row],[avg_transaction_amount]]</f>
        <v>12783.84</v>
      </c>
    </row>
    <row r="5500" spans="1:17" x14ac:dyDescent="0.25">
      <c r="A5500" s="4" t="s">
        <v>9675</v>
      </c>
      <c r="B5500" s="5" t="s">
        <v>2440</v>
      </c>
      <c r="C5500" s="5">
        <v>28986.7</v>
      </c>
      <c r="D5500" s="5" t="s">
        <v>53</v>
      </c>
      <c r="E5500" s="5" t="s">
        <v>21</v>
      </c>
      <c r="F5500" s="5" t="s">
        <v>22</v>
      </c>
      <c r="G5500" s="5" t="s">
        <v>48</v>
      </c>
      <c r="H5500" s="5">
        <v>426</v>
      </c>
      <c r="I5500" s="5">
        <v>1</v>
      </c>
      <c r="J5500" s="5">
        <v>1</v>
      </c>
      <c r="K5500" s="5">
        <v>7766.47</v>
      </c>
      <c r="L5500" s="5">
        <v>0</v>
      </c>
      <c r="M5500" s="5">
        <v>0.64400000000000002</v>
      </c>
      <c r="N5500" s="5">
        <v>2</v>
      </c>
      <c r="O5500" s="6">
        <v>0</v>
      </c>
      <c r="P5500" s="5" t="str">
        <f>IF(Table2[[#This Row],[ip_risk_score]]&gt;0.8,"HIGH",IF(Table2[[#This Row],[ip_risk_score]]&gt;0.5,"MEDIUM","LOW"))</f>
        <v>MEDIUM</v>
      </c>
      <c r="Q5500" s="5">
        <f>Table2[[#This Row],[transaction_amount]]-Table2[[#This Row],[avg_transaction_amount]]</f>
        <v>21220.23</v>
      </c>
    </row>
    <row r="5501" spans="1:17" x14ac:dyDescent="0.25">
      <c r="A5501" s="4" t="s">
        <v>9676</v>
      </c>
      <c r="B5501" s="5" t="s">
        <v>9677</v>
      </c>
      <c r="C5501" s="5">
        <v>44455.58</v>
      </c>
      <c r="D5501" s="5" t="s">
        <v>20</v>
      </c>
      <c r="E5501" s="5" t="s">
        <v>41</v>
      </c>
      <c r="F5501" s="5" t="s">
        <v>22</v>
      </c>
      <c r="G5501" s="5" t="s">
        <v>23</v>
      </c>
      <c r="H5501" s="5">
        <v>1542</v>
      </c>
      <c r="I5501" s="5">
        <v>11</v>
      </c>
      <c r="J5501" s="5">
        <v>2</v>
      </c>
      <c r="K5501" s="5">
        <v>29535.13</v>
      </c>
      <c r="L5501" s="5">
        <v>0</v>
      </c>
      <c r="M5501" s="5">
        <v>0.498</v>
      </c>
      <c r="N5501" s="5">
        <v>2</v>
      </c>
      <c r="O5501" s="6">
        <v>0</v>
      </c>
      <c r="P5501" s="5" t="str">
        <f>IF(Table2[[#This Row],[ip_risk_score]]&gt;0.8,"HIGH",IF(Table2[[#This Row],[ip_risk_score]]&gt;0.5,"MEDIUM","LOW"))</f>
        <v>LOW</v>
      </c>
      <c r="Q5501" s="5">
        <f>Table2[[#This Row],[transaction_amount]]-Table2[[#This Row],[avg_transaction_amount]]</f>
        <v>14920.45</v>
      </c>
    </row>
    <row r="5502" spans="1:17" x14ac:dyDescent="0.25">
      <c r="A5502" s="4" t="s">
        <v>9678</v>
      </c>
      <c r="B5502" s="5" t="s">
        <v>6473</v>
      </c>
      <c r="C5502" s="5">
        <v>28486.78</v>
      </c>
      <c r="D5502" s="5" t="s">
        <v>53</v>
      </c>
      <c r="E5502" s="5" t="s">
        <v>31</v>
      </c>
      <c r="F5502" s="5" t="s">
        <v>28</v>
      </c>
      <c r="G5502" s="5" t="s">
        <v>58</v>
      </c>
      <c r="H5502" s="5">
        <v>1645</v>
      </c>
      <c r="I5502" s="5">
        <v>3</v>
      </c>
      <c r="J5502" s="5">
        <v>2</v>
      </c>
      <c r="K5502" s="5">
        <v>22725.03</v>
      </c>
      <c r="L5502" s="5">
        <v>0</v>
      </c>
      <c r="M5502" s="5">
        <v>0.83899999999999997</v>
      </c>
      <c r="N5502" s="5">
        <v>2</v>
      </c>
      <c r="O5502" s="6">
        <v>1</v>
      </c>
      <c r="P5502" s="5" t="str">
        <f>IF(Table2[[#This Row],[ip_risk_score]]&gt;0.8,"HIGH",IF(Table2[[#This Row],[ip_risk_score]]&gt;0.5,"MEDIUM","LOW"))</f>
        <v>HIGH</v>
      </c>
      <c r="Q5502" s="5">
        <f>Table2[[#This Row],[transaction_amount]]-Table2[[#This Row],[avg_transaction_amount]]</f>
        <v>5761.75</v>
      </c>
    </row>
    <row r="5503" spans="1:17" x14ac:dyDescent="0.25">
      <c r="A5503" s="4" t="s">
        <v>9679</v>
      </c>
      <c r="B5503" s="5" t="s">
        <v>9680</v>
      </c>
      <c r="C5503" s="5">
        <v>31604.53</v>
      </c>
      <c r="D5503" s="5" t="s">
        <v>26</v>
      </c>
      <c r="E5503" s="5" t="s">
        <v>27</v>
      </c>
      <c r="F5503" s="5" t="s">
        <v>22</v>
      </c>
      <c r="G5503" s="5" t="s">
        <v>33</v>
      </c>
      <c r="H5503" s="5">
        <v>30</v>
      </c>
      <c r="I5503" s="5">
        <v>8</v>
      </c>
      <c r="J5503" s="5">
        <v>1</v>
      </c>
      <c r="K5503" s="5">
        <v>14512</v>
      </c>
      <c r="L5503" s="5">
        <v>0</v>
      </c>
      <c r="M5503" s="5">
        <v>0.79300000000000004</v>
      </c>
      <c r="N5503" s="5">
        <v>3</v>
      </c>
      <c r="O5503" s="6">
        <v>0</v>
      </c>
      <c r="P5503" s="5" t="str">
        <f>IF(Table2[[#This Row],[ip_risk_score]]&gt;0.8,"HIGH",IF(Table2[[#This Row],[ip_risk_score]]&gt;0.5,"MEDIUM","LOW"))</f>
        <v>MEDIUM</v>
      </c>
      <c r="Q5503" s="5">
        <f>Table2[[#This Row],[transaction_amount]]-Table2[[#This Row],[avg_transaction_amount]]</f>
        <v>17092.53</v>
      </c>
    </row>
    <row r="5504" spans="1:17" x14ac:dyDescent="0.25">
      <c r="A5504" s="4" t="s">
        <v>9681</v>
      </c>
      <c r="B5504" s="5" t="s">
        <v>9682</v>
      </c>
      <c r="C5504" s="5">
        <v>25961.45</v>
      </c>
      <c r="D5504" s="5" t="s">
        <v>26</v>
      </c>
      <c r="E5504" s="5" t="s">
        <v>41</v>
      </c>
      <c r="F5504" s="5" t="s">
        <v>32</v>
      </c>
      <c r="G5504" s="5" t="s">
        <v>58</v>
      </c>
      <c r="H5504" s="5">
        <v>623</v>
      </c>
      <c r="I5504" s="5">
        <v>19</v>
      </c>
      <c r="J5504" s="5">
        <v>0</v>
      </c>
      <c r="K5504" s="5">
        <v>6858.37</v>
      </c>
      <c r="L5504" s="5">
        <v>0</v>
      </c>
      <c r="M5504" s="5">
        <v>0.41299999999999998</v>
      </c>
      <c r="N5504" s="5">
        <v>6</v>
      </c>
      <c r="O5504" s="6">
        <v>0</v>
      </c>
      <c r="P5504" s="5" t="str">
        <f>IF(Table2[[#This Row],[ip_risk_score]]&gt;0.8,"HIGH",IF(Table2[[#This Row],[ip_risk_score]]&gt;0.5,"MEDIUM","LOW"))</f>
        <v>LOW</v>
      </c>
      <c r="Q5504" s="5">
        <f>Table2[[#This Row],[transaction_amount]]-Table2[[#This Row],[avg_transaction_amount]]</f>
        <v>19103.080000000002</v>
      </c>
    </row>
    <row r="5505" spans="1:17" x14ac:dyDescent="0.25">
      <c r="A5505" s="4" t="s">
        <v>9683</v>
      </c>
      <c r="B5505" s="5" t="s">
        <v>9684</v>
      </c>
      <c r="C5505" s="5">
        <v>2605.7199999999998</v>
      </c>
      <c r="D5505" s="5" t="s">
        <v>53</v>
      </c>
      <c r="E5505" s="5" t="s">
        <v>27</v>
      </c>
      <c r="F5505" s="5" t="s">
        <v>32</v>
      </c>
      <c r="G5505" s="5" t="s">
        <v>58</v>
      </c>
      <c r="H5505" s="5">
        <v>526</v>
      </c>
      <c r="I5505" s="5">
        <v>22</v>
      </c>
      <c r="J5505" s="5">
        <v>3</v>
      </c>
      <c r="K5505" s="5">
        <v>17246.09</v>
      </c>
      <c r="L5505" s="5">
        <v>0</v>
      </c>
      <c r="M5505" s="5">
        <v>0.97599999999999998</v>
      </c>
      <c r="N5505" s="5">
        <v>3</v>
      </c>
      <c r="O5505" s="6">
        <v>1</v>
      </c>
      <c r="P5505" s="5" t="str">
        <f>IF(Table2[[#This Row],[ip_risk_score]]&gt;0.8,"HIGH",IF(Table2[[#This Row],[ip_risk_score]]&gt;0.5,"MEDIUM","LOW"))</f>
        <v>HIGH</v>
      </c>
      <c r="Q5505" s="5">
        <f>Table2[[#This Row],[transaction_amount]]-Table2[[#This Row],[avg_transaction_amount]]</f>
        <v>-14640.37</v>
      </c>
    </row>
    <row r="5506" spans="1:17" x14ac:dyDescent="0.25">
      <c r="A5506" s="4" t="s">
        <v>9685</v>
      </c>
      <c r="B5506" s="5" t="s">
        <v>608</v>
      </c>
      <c r="C5506" s="5">
        <v>11681.28</v>
      </c>
      <c r="D5506" s="5" t="s">
        <v>20</v>
      </c>
      <c r="E5506" s="5" t="s">
        <v>21</v>
      </c>
      <c r="F5506" s="5" t="s">
        <v>28</v>
      </c>
      <c r="G5506" s="5" t="s">
        <v>58</v>
      </c>
      <c r="H5506" s="5">
        <v>1993</v>
      </c>
      <c r="I5506" s="5">
        <v>4</v>
      </c>
      <c r="J5506" s="5">
        <v>4</v>
      </c>
      <c r="K5506" s="5">
        <v>7033.07</v>
      </c>
      <c r="L5506" s="5">
        <v>0</v>
      </c>
      <c r="M5506" s="5">
        <v>0.58699999999999997</v>
      </c>
      <c r="N5506" s="5">
        <v>7</v>
      </c>
      <c r="O5506" s="6">
        <v>0</v>
      </c>
      <c r="P5506" s="5" t="str">
        <f>IF(Table2[[#This Row],[ip_risk_score]]&gt;0.8,"HIGH",IF(Table2[[#This Row],[ip_risk_score]]&gt;0.5,"MEDIUM","LOW"))</f>
        <v>MEDIUM</v>
      </c>
      <c r="Q5506" s="5">
        <f>Table2[[#This Row],[transaction_amount]]-Table2[[#This Row],[avg_transaction_amount]]</f>
        <v>4648.2100000000009</v>
      </c>
    </row>
    <row r="5507" spans="1:17" x14ac:dyDescent="0.25">
      <c r="A5507" s="4" t="s">
        <v>9686</v>
      </c>
      <c r="B5507" s="5" t="s">
        <v>9687</v>
      </c>
      <c r="C5507" s="5">
        <v>24625.49</v>
      </c>
      <c r="D5507" s="5" t="s">
        <v>26</v>
      </c>
      <c r="E5507" s="5" t="s">
        <v>31</v>
      </c>
      <c r="F5507" s="5" t="s">
        <v>22</v>
      </c>
      <c r="G5507" s="5" t="s">
        <v>58</v>
      </c>
      <c r="H5507" s="5">
        <v>1230</v>
      </c>
      <c r="I5507" s="5">
        <v>9</v>
      </c>
      <c r="J5507" s="5">
        <v>3</v>
      </c>
      <c r="K5507" s="5">
        <v>5873.95</v>
      </c>
      <c r="L5507" s="5">
        <v>0</v>
      </c>
      <c r="M5507" s="5">
        <v>0.96399999999999997</v>
      </c>
      <c r="N5507" s="5">
        <v>3</v>
      </c>
      <c r="O5507" s="6">
        <v>1</v>
      </c>
      <c r="P5507" s="5" t="str">
        <f>IF(Table2[[#This Row],[ip_risk_score]]&gt;0.8,"HIGH",IF(Table2[[#This Row],[ip_risk_score]]&gt;0.5,"MEDIUM","LOW"))</f>
        <v>HIGH</v>
      </c>
      <c r="Q5507" s="5">
        <f>Table2[[#This Row],[transaction_amount]]-Table2[[#This Row],[avg_transaction_amount]]</f>
        <v>18751.54</v>
      </c>
    </row>
    <row r="5508" spans="1:17" x14ac:dyDescent="0.25">
      <c r="A5508" s="4" t="s">
        <v>9688</v>
      </c>
      <c r="B5508" s="5" t="s">
        <v>9689</v>
      </c>
      <c r="C5508" s="5">
        <v>15546.25</v>
      </c>
      <c r="D5508" s="5" t="s">
        <v>20</v>
      </c>
      <c r="E5508" s="5" t="s">
        <v>21</v>
      </c>
      <c r="F5508" s="5" t="s">
        <v>28</v>
      </c>
      <c r="G5508" s="5" t="s">
        <v>58</v>
      </c>
      <c r="H5508" s="5">
        <v>670</v>
      </c>
      <c r="I5508" s="5">
        <v>5</v>
      </c>
      <c r="J5508" s="5">
        <v>4</v>
      </c>
      <c r="K5508" s="5">
        <v>2903.32</v>
      </c>
      <c r="L5508" s="5">
        <v>0</v>
      </c>
      <c r="M5508" s="5">
        <v>0.71899999999999997</v>
      </c>
      <c r="N5508" s="5">
        <v>6</v>
      </c>
      <c r="O5508" s="6">
        <v>0</v>
      </c>
      <c r="P5508" s="5" t="str">
        <f>IF(Table2[[#This Row],[ip_risk_score]]&gt;0.8,"HIGH",IF(Table2[[#This Row],[ip_risk_score]]&gt;0.5,"MEDIUM","LOW"))</f>
        <v>MEDIUM</v>
      </c>
      <c r="Q5508" s="5">
        <f>Table2[[#This Row],[transaction_amount]]-Table2[[#This Row],[avg_transaction_amount]]</f>
        <v>12642.93</v>
      </c>
    </row>
    <row r="5509" spans="1:17" x14ac:dyDescent="0.25">
      <c r="A5509" s="4" t="s">
        <v>9690</v>
      </c>
      <c r="B5509" s="5" t="s">
        <v>5273</v>
      </c>
      <c r="C5509" s="5">
        <v>9129.09</v>
      </c>
      <c r="D5509" s="5" t="s">
        <v>20</v>
      </c>
      <c r="E5509" s="5" t="s">
        <v>31</v>
      </c>
      <c r="F5509" s="5" t="s">
        <v>22</v>
      </c>
      <c r="G5509" s="5" t="s">
        <v>23</v>
      </c>
      <c r="H5509" s="5">
        <v>1378</v>
      </c>
      <c r="I5509" s="5">
        <v>0</v>
      </c>
      <c r="J5509" s="5">
        <v>1</v>
      </c>
      <c r="K5509" s="5">
        <v>10441.01</v>
      </c>
      <c r="L5509" s="5">
        <v>0</v>
      </c>
      <c r="M5509" s="5">
        <v>0.40799999999999997</v>
      </c>
      <c r="N5509" s="5">
        <v>2</v>
      </c>
      <c r="O5509" s="6">
        <v>0</v>
      </c>
      <c r="P5509" s="5" t="str">
        <f>IF(Table2[[#This Row],[ip_risk_score]]&gt;0.8,"HIGH",IF(Table2[[#This Row],[ip_risk_score]]&gt;0.5,"MEDIUM","LOW"))</f>
        <v>LOW</v>
      </c>
      <c r="Q5509" s="5">
        <f>Table2[[#This Row],[transaction_amount]]-Table2[[#This Row],[avg_transaction_amount]]</f>
        <v>-1311.92</v>
      </c>
    </row>
    <row r="5510" spans="1:17" x14ac:dyDescent="0.25">
      <c r="A5510" s="4" t="s">
        <v>9691</v>
      </c>
      <c r="B5510" s="5" t="s">
        <v>231</v>
      </c>
      <c r="C5510" s="5">
        <v>25231.439999999999</v>
      </c>
      <c r="D5510" s="5" t="s">
        <v>53</v>
      </c>
      <c r="E5510" s="5" t="s">
        <v>31</v>
      </c>
      <c r="F5510" s="5" t="s">
        <v>22</v>
      </c>
      <c r="G5510" s="5" t="s">
        <v>58</v>
      </c>
      <c r="H5510" s="5">
        <v>339</v>
      </c>
      <c r="I5510" s="5">
        <v>19</v>
      </c>
      <c r="J5510" s="5">
        <v>1</v>
      </c>
      <c r="K5510" s="5">
        <v>16297.52</v>
      </c>
      <c r="L5510" s="5">
        <v>0</v>
      </c>
      <c r="M5510" s="5">
        <v>0.23400000000000001</v>
      </c>
      <c r="N5510" s="5">
        <v>2</v>
      </c>
      <c r="O5510" s="6">
        <v>0</v>
      </c>
      <c r="P5510" s="5" t="str">
        <f>IF(Table2[[#This Row],[ip_risk_score]]&gt;0.8,"HIGH",IF(Table2[[#This Row],[ip_risk_score]]&gt;0.5,"MEDIUM","LOW"))</f>
        <v>LOW</v>
      </c>
      <c r="Q5510" s="5">
        <f>Table2[[#This Row],[transaction_amount]]-Table2[[#This Row],[avg_transaction_amount]]</f>
        <v>8933.9199999999983</v>
      </c>
    </row>
    <row r="5511" spans="1:17" x14ac:dyDescent="0.25">
      <c r="A5511" s="4" t="s">
        <v>9692</v>
      </c>
      <c r="B5511" s="5" t="s">
        <v>8222</v>
      </c>
      <c r="C5511" s="5">
        <v>16174.35</v>
      </c>
      <c r="D5511" s="5" t="s">
        <v>26</v>
      </c>
      <c r="E5511" s="5" t="s">
        <v>27</v>
      </c>
      <c r="F5511" s="5" t="s">
        <v>22</v>
      </c>
      <c r="G5511" s="5" t="s">
        <v>23</v>
      </c>
      <c r="H5511" s="5">
        <v>387</v>
      </c>
      <c r="I5511" s="5">
        <v>4</v>
      </c>
      <c r="J5511" s="5">
        <v>2</v>
      </c>
      <c r="K5511" s="5">
        <v>4863.8999999999996</v>
      </c>
      <c r="L5511" s="5">
        <v>0</v>
      </c>
      <c r="M5511" s="5">
        <v>0.46500000000000002</v>
      </c>
      <c r="N5511" s="5">
        <v>3</v>
      </c>
      <c r="O5511" s="6">
        <v>0</v>
      </c>
      <c r="P5511" s="5" t="str">
        <f>IF(Table2[[#This Row],[ip_risk_score]]&gt;0.8,"HIGH",IF(Table2[[#This Row],[ip_risk_score]]&gt;0.5,"MEDIUM","LOW"))</f>
        <v>LOW</v>
      </c>
      <c r="Q5511" s="5">
        <f>Table2[[#This Row],[transaction_amount]]-Table2[[#This Row],[avg_transaction_amount]]</f>
        <v>11310.45</v>
      </c>
    </row>
    <row r="5512" spans="1:17" x14ac:dyDescent="0.25">
      <c r="A5512" s="4" t="s">
        <v>9693</v>
      </c>
      <c r="B5512" s="5" t="s">
        <v>9694</v>
      </c>
      <c r="C5512" s="5">
        <v>12942.48</v>
      </c>
      <c r="D5512" s="5" t="s">
        <v>53</v>
      </c>
      <c r="E5512" s="5" t="s">
        <v>21</v>
      </c>
      <c r="F5512" s="5" t="s">
        <v>32</v>
      </c>
      <c r="G5512" s="5" t="s">
        <v>58</v>
      </c>
      <c r="H5512" s="5">
        <v>1244</v>
      </c>
      <c r="I5512" s="5">
        <v>5</v>
      </c>
      <c r="J5512" s="5">
        <v>1</v>
      </c>
      <c r="K5512" s="5">
        <v>6093.02</v>
      </c>
      <c r="L5512" s="5">
        <v>0</v>
      </c>
      <c r="M5512" s="5">
        <v>0.93600000000000005</v>
      </c>
      <c r="N5512" s="5">
        <v>8</v>
      </c>
      <c r="O5512" s="6">
        <v>0</v>
      </c>
      <c r="P5512" s="5" t="str">
        <f>IF(Table2[[#This Row],[ip_risk_score]]&gt;0.8,"HIGH",IF(Table2[[#This Row],[ip_risk_score]]&gt;0.5,"MEDIUM","LOW"))</f>
        <v>HIGH</v>
      </c>
      <c r="Q5512" s="5">
        <f>Table2[[#This Row],[transaction_amount]]-Table2[[#This Row],[avg_transaction_amount]]</f>
        <v>6849.4599999999991</v>
      </c>
    </row>
    <row r="5513" spans="1:17" x14ac:dyDescent="0.25">
      <c r="A5513" s="4" t="s">
        <v>9695</v>
      </c>
      <c r="B5513" s="5" t="s">
        <v>251</v>
      </c>
      <c r="C5513" s="5">
        <v>23226.07</v>
      </c>
      <c r="D5513" s="5" t="s">
        <v>26</v>
      </c>
      <c r="E5513" s="5" t="s">
        <v>27</v>
      </c>
      <c r="F5513" s="5" t="s">
        <v>22</v>
      </c>
      <c r="G5513" s="5" t="s">
        <v>58</v>
      </c>
      <c r="H5513" s="5">
        <v>169</v>
      </c>
      <c r="I5513" s="5">
        <v>21</v>
      </c>
      <c r="J5513" s="5">
        <v>4</v>
      </c>
      <c r="K5513" s="5">
        <v>11795.06</v>
      </c>
      <c r="L5513" s="5">
        <v>0</v>
      </c>
      <c r="M5513" s="5">
        <v>0.13</v>
      </c>
      <c r="N5513" s="5">
        <v>9</v>
      </c>
      <c r="O5513" s="6">
        <v>0</v>
      </c>
      <c r="P5513" s="5" t="str">
        <f>IF(Table2[[#This Row],[ip_risk_score]]&gt;0.8,"HIGH",IF(Table2[[#This Row],[ip_risk_score]]&gt;0.5,"MEDIUM","LOW"))</f>
        <v>LOW</v>
      </c>
      <c r="Q5513" s="5">
        <f>Table2[[#This Row],[transaction_amount]]-Table2[[#This Row],[avg_transaction_amount]]</f>
        <v>11431.01</v>
      </c>
    </row>
    <row r="5514" spans="1:17" x14ac:dyDescent="0.25">
      <c r="A5514" s="4" t="s">
        <v>9696</v>
      </c>
      <c r="B5514" s="5" t="s">
        <v>9697</v>
      </c>
      <c r="C5514" s="5">
        <v>6707.55</v>
      </c>
      <c r="D5514" s="5" t="s">
        <v>53</v>
      </c>
      <c r="E5514" s="5" t="s">
        <v>27</v>
      </c>
      <c r="F5514" s="5" t="s">
        <v>32</v>
      </c>
      <c r="G5514" s="5" t="s">
        <v>23</v>
      </c>
      <c r="H5514" s="5">
        <v>667</v>
      </c>
      <c r="I5514" s="5">
        <v>20</v>
      </c>
      <c r="J5514" s="5">
        <v>3</v>
      </c>
      <c r="K5514" s="5">
        <v>14737</v>
      </c>
      <c r="L5514" s="5">
        <v>0</v>
      </c>
      <c r="M5514" s="5">
        <v>0.46</v>
      </c>
      <c r="N5514" s="5">
        <v>2</v>
      </c>
      <c r="O5514" s="6">
        <v>0</v>
      </c>
      <c r="P5514" s="5" t="str">
        <f>IF(Table2[[#This Row],[ip_risk_score]]&gt;0.8,"HIGH",IF(Table2[[#This Row],[ip_risk_score]]&gt;0.5,"MEDIUM","LOW"))</f>
        <v>LOW</v>
      </c>
      <c r="Q5514" s="5">
        <f>Table2[[#This Row],[transaction_amount]]-Table2[[#This Row],[avg_transaction_amount]]</f>
        <v>-8029.45</v>
      </c>
    </row>
    <row r="5515" spans="1:17" x14ac:dyDescent="0.25">
      <c r="A5515" s="4" t="s">
        <v>9698</v>
      </c>
      <c r="B5515" s="5" t="s">
        <v>3756</v>
      </c>
      <c r="C5515" s="5">
        <v>46390.9</v>
      </c>
      <c r="D5515" s="5" t="s">
        <v>26</v>
      </c>
      <c r="E5515" s="5" t="s">
        <v>27</v>
      </c>
      <c r="F5515" s="5" t="s">
        <v>22</v>
      </c>
      <c r="G5515" s="5" t="s">
        <v>58</v>
      </c>
      <c r="H5515" s="5">
        <v>1603</v>
      </c>
      <c r="I5515" s="5">
        <v>18</v>
      </c>
      <c r="J5515" s="5">
        <v>3</v>
      </c>
      <c r="K5515" s="5">
        <v>22892.27</v>
      </c>
      <c r="L5515" s="5">
        <v>0</v>
      </c>
      <c r="M5515" s="5">
        <v>0.34699999999999998</v>
      </c>
      <c r="N5515" s="5">
        <v>7</v>
      </c>
      <c r="O5515" s="6">
        <v>0</v>
      </c>
      <c r="P5515" s="5" t="str">
        <f>IF(Table2[[#This Row],[ip_risk_score]]&gt;0.8,"HIGH",IF(Table2[[#This Row],[ip_risk_score]]&gt;0.5,"MEDIUM","LOW"))</f>
        <v>LOW</v>
      </c>
      <c r="Q5515" s="5">
        <f>Table2[[#This Row],[transaction_amount]]-Table2[[#This Row],[avg_transaction_amount]]</f>
        <v>23498.63</v>
      </c>
    </row>
    <row r="5516" spans="1:17" x14ac:dyDescent="0.25">
      <c r="A5516" s="4" t="s">
        <v>9699</v>
      </c>
      <c r="B5516" s="5" t="s">
        <v>682</v>
      </c>
      <c r="C5516" s="5">
        <v>43391.72</v>
      </c>
      <c r="D5516" s="5" t="s">
        <v>26</v>
      </c>
      <c r="E5516" s="5" t="s">
        <v>21</v>
      </c>
      <c r="F5516" s="5" t="s">
        <v>28</v>
      </c>
      <c r="G5516" s="5" t="s">
        <v>38</v>
      </c>
      <c r="H5516" s="5">
        <v>363</v>
      </c>
      <c r="I5516" s="5">
        <v>10</v>
      </c>
      <c r="J5516" s="5">
        <v>3</v>
      </c>
      <c r="K5516" s="5">
        <v>17042.18</v>
      </c>
      <c r="L5516" s="5">
        <v>0</v>
      </c>
      <c r="M5516" s="5">
        <v>0.86699999999999999</v>
      </c>
      <c r="N5516" s="5">
        <v>1</v>
      </c>
      <c r="O5516" s="6">
        <v>0</v>
      </c>
      <c r="P5516" s="5" t="str">
        <f>IF(Table2[[#This Row],[ip_risk_score]]&gt;0.8,"HIGH",IF(Table2[[#This Row],[ip_risk_score]]&gt;0.5,"MEDIUM","LOW"))</f>
        <v>HIGH</v>
      </c>
      <c r="Q5516" s="5">
        <f>Table2[[#This Row],[transaction_amount]]-Table2[[#This Row],[avg_transaction_amount]]</f>
        <v>26349.54</v>
      </c>
    </row>
    <row r="5517" spans="1:17" x14ac:dyDescent="0.25">
      <c r="A5517" s="4" t="s">
        <v>9700</v>
      </c>
      <c r="B5517" s="5" t="s">
        <v>9701</v>
      </c>
      <c r="C5517" s="5">
        <v>35395.65</v>
      </c>
      <c r="D5517" s="5" t="s">
        <v>26</v>
      </c>
      <c r="E5517" s="5" t="s">
        <v>31</v>
      </c>
      <c r="F5517" s="5" t="s">
        <v>32</v>
      </c>
      <c r="G5517" s="5" t="s">
        <v>58</v>
      </c>
      <c r="H5517" s="5">
        <v>1273</v>
      </c>
      <c r="I5517" s="5">
        <v>14</v>
      </c>
      <c r="J5517" s="5">
        <v>3</v>
      </c>
      <c r="K5517" s="5">
        <v>18569.259999999998</v>
      </c>
      <c r="L5517" s="5">
        <v>0</v>
      </c>
      <c r="M5517" s="5">
        <v>0.80400000000000005</v>
      </c>
      <c r="N5517" s="5">
        <v>4</v>
      </c>
      <c r="O5517" s="6">
        <v>0</v>
      </c>
      <c r="P5517" s="5" t="str">
        <f>IF(Table2[[#This Row],[ip_risk_score]]&gt;0.8,"HIGH",IF(Table2[[#This Row],[ip_risk_score]]&gt;0.5,"MEDIUM","LOW"))</f>
        <v>HIGH</v>
      </c>
      <c r="Q5517" s="5">
        <f>Table2[[#This Row],[transaction_amount]]-Table2[[#This Row],[avg_transaction_amount]]</f>
        <v>16826.390000000003</v>
      </c>
    </row>
    <row r="5518" spans="1:17" x14ac:dyDescent="0.25">
      <c r="A5518" s="4" t="s">
        <v>9702</v>
      </c>
      <c r="B5518" s="5" t="s">
        <v>9703</v>
      </c>
      <c r="C5518" s="5">
        <v>5355.38</v>
      </c>
      <c r="D5518" s="5" t="s">
        <v>20</v>
      </c>
      <c r="E5518" s="5" t="s">
        <v>31</v>
      </c>
      <c r="F5518" s="5" t="s">
        <v>32</v>
      </c>
      <c r="G5518" s="5" t="s">
        <v>33</v>
      </c>
      <c r="H5518" s="5">
        <v>88</v>
      </c>
      <c r="I5518" s="5">
        <v>1</v>
      </c>
      <c r="J5518" s="5">
        <v>2</v>
      </c>
      <c r="K5518" s="5">
        <v>20916.689999999999</v>
      </c>
      <c r="L5518" s="5">
        <v>0</v>
      </c>
      <c r="M5518" s="5">
        <v>0.55200000000000005</v>
      </c>
      <c r="N5518" s="5">
        <v>6</v>
      </c>
      <c r="O5518" s="6">
        <v>0</v>
      </c>
      <c r="P5518" s="5" t="str">
        <f>IF(Table2[[#This Row],[ip_risk_score]]&gt;0.8,"HIGH",IF(Table2[[#This Row],[ip_risk_score]]&gt;0.5,"MEDIUM","LOW"))</f>
        <v>MEDIUM</v>
      </c>
      <c r="Q5518" s="5">
        <f>Table2[[#This Row],[transaction_amount]]-Table2[[#This Row],[avg_transaction_amount]]</f>
        <v>-15561.309999999998</v>
      </c>
    </row>
    <row r="5519" spans="1:17" x14ac:dyDescent="0.25">
      <c r="A5519" s="4" t="s">
        <v>9704</v>
      </c>
      <c r="B5519" s="5" t="s">
        <v>2423</v>
      </c>
      <c r="C5519" s="5">
        <v>38805.07</v>
      </c>
      <c r="D5519" s="5" t="s">
        <v>20</v>
      </c>
      <c r="E5519" s="5" t="s">
        <v>21</v>
      </c>
      <c r="F5519" s="5" t="s">
        <v>32</v>
      </c>
      <c r="G5519" s="5" t="s">
        <v>23</v>
      </c>
      <c r="H5519" s="5">
        <v>161</v>
      </c>
      <c r="I5519" s="5">
        <v>14</v>
      </c>
      <c r="J5519" s="5">
        <v>3</v>
      </c>
      <c r="K5519" s="5">
        <v>13584.39</v>
      </c>
      <c r="L5519" s="5">
        <v>0</v>
      </c>
      <c r="M5519" s="5">
        <v>0.41499999999999998</v>
      </c>
      <c r="N5519" s="5">
        <v>7</v>
      </c>
      <c r="O5519" s="6">
        <v>0</v>
      </c>
      <c r="P5519" s="5" t="str">
        <f>IF(Table2[[#This Row],[ip_risk_score]]&gt;0.8,"HIGH",IF(Table2[[#This Row],[ip_risk_score]]&gt;0.5,"MEDIUM","LOW"))</f>
        <v>LOW</v>
      </c>
      <c r="Q5519" s="5">
        <f>Table2[[#This Row],[transaction_amount]]-Table2[[#This Row],[avg_transaction_amount]]</f>
        <v>25220.68</v>
      </c>
    </row>
    <row r="5520" spans="1:17" x14ac:dyDescent="0.25">
      <c r="A5520" s="4" t="s">
        <v>9705</v>
      </c>
      <c r="B5520" s="5" t="s">
        <v>1753</v>
      </c>
      <c r="C5520" s="5">
        <v>40407.47</v>
      </c>
      <c r="D5520" s="5" t="s">
        <v>53</v>
      </c>
      <c r="E5520" s="5" t="s">
        <v>31</v>
      </c>
      <c r="F5520" s="5" t="s">
        <v>28</v>
      </c>
      <c r="G5520" s="5" t="s">
        <v>58</v>
      </c>
      <c r="H5520" s="5">
        <v>526</v>
      </c>
      <c r="I5520" s="5">
        <v>6</v>
      </c>
      <c r="J5520" s="5">
        <v>4</v>
      </c>
      <c r="K5520" s="5">
        <v>10359.69</v>
      </c>
      <c r="L5520" s="5">
        <v>1</v>
      </c>
      <c r="M5520" s="5">
        <v>0.68400000000000005</v>
      </c>
      <c r="N5520" s="5">
        <v>3</v>
      </c>
      <c r="O5520" s="6">
        <v>0</v>
      </c>
      <c r="P5520" s="5" t="str">
        <f>IF(Table2[[#This Row],[ip_risk_score]]&gt;0.8,"HIGH",IF(Table2[[#This Row],[ip_risk_score]]&gt;0.5,"MEDIUM","LOW"))</f>
        <v>MEDIUM</v>
      </c>
      <c r="Q5520" s="5">
        <f>Table2[[#This Row],[transaction_amount]]-Table2[[#This Row],[avg_transaction_amount]]</f>
        <v>30047.78</v>
      </c>
    </row>
    <row r="5521" spans="1:17" x14ac:dyDescent="0.25">
      <c r="A5521" s="4" t="s">
        <v>9706</v>
      </c>
      <c r="B5521" s="5" t="s">
        <v>9707</v>
      </c>
      <c r="C5521" s="5">
        <v>38399.839999999997</v>
      </c>
      <c r="D5521" s="5" t="s">
        <v>53</v>
      </c>
      <c r="E5521" s="5" t="s">
        <v>21</v>
      </c>
      <c r="F5521" s="5" t="s">
        <v>32</v>
      </c>
      <c r="G5521" s="5" t="s">
        <v>58</v>
      </c>
      <c r="H5521" s="5">
        <v>392</v>
      </c>
      <c r="I5521" s="5">
        <v>16</v>
      </c>
      <c r="J5521" s="5">
        <v>2</v>
      </c>
      <c r="K5521" s="5">
        <v>24032.58</v>
      </c>
      <c r="L5521" s="5">
        <v>0</v>
      </c>
      <c r="M5521" s="5">
        <v>0.95299999999999996</v>
      </c>
      <c r="N5521" s="5">
        <v>3</v>
      </c>
      <c r="O5521" s="6">
        <v>0</v>
      </c>
      <c r="P5521" s="5" t="str">
        <f>IF(Table2[[#This Row],[ip_risk_score]]&gt;0.8,"HIGH",IF(Table2[[#This Row],[ip_risk_score]]&gt;0.5,"MEDIUM","LOW"))</f>
        <v>HIGH</v>
      </c>
      <c r="Q5521" s="5">
        <f>Table2[[#This Row],[transaction_amount]]-Table2[[#This Row],[avg_transaction_amount]]</f>
        <v>14367.259999999995</v>
      </c>
    </row>
    <row r="5522" spans="1:17" x14ac:dyDescent="0.25">
      <c r="A5522" s="4" t="s">
        <v>9708</v>
      </c>
      <c r="B5522" s="5" t="s">
        <v>9709</v>
      </c>
      <c r="C5522" s="5">
        <v>5742.6</v>
      </c>
      <c r="D5522" s="5" t="s">
        <v>26</v>
      </c>
      <c r="E5522" s="5" t="s">
        <v>21</v>
      </c>
      <c r="F5522" s="5" t="s">
        <v>28</v>
      </c>
      <c r="G5522" s="5" t="s">
        <v>23</v>
      </c>
      <c r="H5522" s="5">
        <v>702</v>
      </c>
      <c r="I5522" s="5">
        <v>11</v>
      </c>
      <c r="J5522" s="5">
        <v>2</v>
      </c>
      <c r="K5522" s="5">
        <v>24866.78</v>
      </c>
      <c r="L5522" s="5">
        <v>0</v>
      </c>
      <c r="M5522" s="5">
        <v>0.10100000000000001</v>
      </c>
      <c r="N5522" s="5">
        <v>5</v>
      </c>
      <c r="O5522" s="6">
        <v>0</v>
      </c>
      <c r="P5522" s="5" t="str">
        <f>IF(Table2[[#This Row],[ip_risk_score]]&gt;0.8,"HIGH",IF(Table2[[#This Row],[ip_risk_score]]&gt;0.5,"MEDIUM","LOW"))</f>
        <v>LOW</v>
      </c>
      <c r="Q5522" s="5">
        <f>Table2[[#This Row],[transaction_amount]]-Table2[[#This Row],[avg_transaction_amount]]</f>
        <v>-19124.18</v>
      </c>
    </row>
    <row r="5523" spans="1:17" x14ac:dyDescent="0.25">
      <c r="A5523" s="4" t="s">
        <v>9710</v>
      </c>
      <c r="B5523" s="5" t="s">
        <v>9711</v>
      </c>
      <c r="C5523" s="5">
        <v>32213.200000000001</v>
      </c>
      <c r="D5523" s="5" t="s">
        <v>26</v>
      </c>
      <c r="E5523" s="5" t="s">
        <v>31</v>
      </c>
      <c r="F5523" s="5" t="s">
        <v>22</v>
      </c>
      <c r="G5523" s="5" t="s">
        <v>48</v>
      </c>
      <c r="H5523" s="5">
        <v>361</v>
      </c>
      <c r="I5523" s="5">
        <v>11</v>
      </c>
      <c r="J5523" s="5">
        <v>2</v>
      </c>
      <c r="K5523" s="5">
        <v>4704.0600000000004</v>
      </c>
      <c r="L5523" s="5">
        <v>0</v>
      </c>
      <c r="M5523" s="5">
        <v>0.89900000000000002</v>
      </c>
      <c r="N5523" s="5">
        <v>3</v>
      </c>
      <c r="O5523" s="6">
        <v>0</v>
      </c>
      <c r="P5523" s="5" t="str">
        <f>IF(Table2[[#This Row],[ip_risk_score]]&gt;0.8,"HIGH",IF(Table2[[#This Row],[ip_risk_score]]&gt;0.5,"MEDIUM","LOW"))</f>
        <v>HIGH</v>
      </c>
      <c r="Q5523" s="5">
        <f>Table2[[#This Row],[transaction_amount]]-Table2[[#This Row],[avg_transaction_amount]]</f>
        <v>27509.14</v>
      </c>
    </row>
    <row r="5524" spans="1:17" x14ac:dyDescent="0.25">
      <c r="A5524" s="4" t="s">
        <v>9712</v>
      </c>
      <c r="B5524" s="5" t="s">
        <v>9713</v>
      </c>
      <c r="C5524" s="5">
        <v>41724.519999999997</v>
      </c>
      <c r="D5524" s="5" t="s">
        <v>20</v>
      </c>
      <c r="E5524" s="5" t="s">
        <v>41</v>
      </c>
      <c r="F5524" s="5" t="s">
        <v>22</v>
      </c>
      <c r="G5524" s="5" t="s">
        <v>38</v>
      </c>
      <c r="H5524" s="5">
        <v>1234</v>
      </c>
      <c r="I5524" s="5">
        <v>4</v>
      </c>
      <c r="J5524" s="5">
        <v>1</v>
      </c>
      <c r="K5524" s="5">
        <v>28605.75</v>
      </c>
      <c r="L5524" s="5">
        <v>0</v>
      </c>
      <c r="M5524" s="5">
        <v>0.29399999999999998</v>
      </c>
      <c r="N5524" s="5">
        <v>9</v>
      </c>
      <c r="O5524" s="6">
        <v>0</v>
      </c>
      <c r="P5524" s="5" t="str">
        <f>IF(Table2[[#This Row],[ip_risk_score]]&gt;0.8,"HIGH",IF(Table2[[#This Row],[ip_risk_score]]&gt;0.5,"MEDIUM","LOW"))</f>
        <v>LOW</v>
      </c>
      <c r="Q5524" s="5">
        <f>Table2[[#This Row],[transaction_amount]]-Table2[[#This Row],[avg_transaction_amount]]</f>
        <v>13118.769999999997</v>
      </c>
    </row>
    <row r="5525" spans="1:17" x14ac:dyDescent="0.25">
      <c r="A5525" s="4" t="s">
        <v>9714</v>
      </c>
      <c r="B5525" s="5" t="s">
        <v>4834</v>
      </c>
      <c r="C5525" s="5">
        <v>28888.799999999999</v>
      </c>
      <c r="D5525" s="5" t="s">
        <v>20</v>
      </c>
      <c r="E5525" s="5" t="s">
        <v>27</v>
      </c>
      <c r="F5525" s="5" t="s">
        <v>28</v>
      </c>
      <c r="G5525" s="5" t="s">
        <v>38</v>
      </c>
      <c r="H5525" s="5">
        <v>960</v>
      </c>
      <c r="I5525" s="5">
        <v>19</v>
      </c>
      <c r="J5525" s="5">
        <v>2</v>
      </c>
      <c r="K5525" s="5">
        <v>27904.69</v>
      </c>
      <c r="L5525" s="5">
        <v>0</v>
      </c>
      <c r="M5525" s="5">
        <v>4.0000000000000001E-3</v>
      </c>
      <c r="N5525" s="5">
        <v>2</v>
      </c>
      <c r="O5525" s="6">
        <v>0</v>
      </c>
      <c r="P5525" s="5" t="str">
        <f>IF(Table2[[#This Row],[ip_risk_score]]&gt;0.8,"HIGH",IF(Table2[[#This Row],[ip_risk_score]]&gt;0.5,"MEDIUM","LOW"))</f>
        <v>LOW</v>
      </c>
      <c r="Q5525" s="5">
        <f>Table2[[#This Row],[transaction_amount]]-Table2[[#This Row],[avg_transaction_amount]]</f>
        <v>984.11000000000058</v>
      </c>
    </row>
    <row r="5526" spans="1:17" x14ac:dyDescent="0.25">
      <c r="A5526" s="4" t="s">
        <v>9715</v>
      </c>
      <c r="B5526" s="5" t="s">
        <v>9324</v>
      </c>
      <c r="C5526" s="5">
        <v>32338.05</v>
      </c>
      <c r="D5526" s="5" t="s">
        <v>20</v>
      </c>
      <c r="E5526" s="5" t="s">
        <v>21</v>
      </c>
      <c r="F5526" s="5" t="s">
        <v>32</v>
      </c>
      <c r="G5526" s="5" t="s">
        <v>58</v>
      </c>
      <c r="H5526" s="5">
        <v>142</v>
      </c>
      <c r="I5526" s="5">
        <v>6</v>
      </c>
      <c r="J5526" s="5">
        <v>4</v>
      </c>
      <c r="K5526" s="5">
        <v>26139.25</v>
      </c>
      <c r="L5526" s="5">
        <v>0</v>
      </c>
      <c r="M5526" s="5">
        <v>0.74099999999999999</v>
      </c>
      <c r="N5526" s="5">
        <v>7</v>
      </c>
      <c r="O5526" s="6">
        <v>0</v>
      </c>
      <c r="P5526" s="5" t="str">
        <f>IF(Table2[[#This Row],[ip_risk_score]]&gt;0.8,"HIGH",IF(Table2[[#This Row],[ip_risk_score]]&gt;0.5,"MEDIUM","LOW"))</f>
        <v>MEDIUM</v>
      </c>
      <c r="Q5526" s="5">
        <f>Table2[[#This Row],[transaction_amount]]-Table2[[#This Row],[avg_transaction_amount]]</f>
        <v>6198.7999999999993</v>
      </c>
    </row>
    <row r="5527" spans="1:17" x14ac:dyDescent="0.25">
      <c r="A5527" s="4" t="s">
        <v>9716</v>
      </c>
      <c r="B5527" s="5" t="s">
        <v>9717</v>
      </c>
      <c r="C5527" s="5">
        <v>22945.26</v>
      </c>
      <c r="D5527" s="5" t="s">
        <v>53</v>
      </c>
      <c r="E5527" s="5" t="s">
        <v>21</v>
      </c>
      <c r="F5527" s="5" t="s">
        <v>32</v>
      </c>
      <c r="G5527" s="5" t="s">
        <v>23</v>
      </c>
      <c r="H5527" s="5">
        <v>1998</v>
      </c>
      <c r="I5527" s="5">
        <v>1</v>
      </c>
      <c r="J5527" s="5">
        <v>3</v>
      </c>
      <c r="K5527" s="5">
        <v>12737.49</v>
      </c>
      <c r="L5527" s="5">
        <v>1</v>
      </c>
      <c r="M5527" s="5">
        <v>0.78800000000000003</v>
      </c>
      <c r="N5527" s="5">
        <v>7</v>
      </c>
      <c r="O5527" s="6">
        <v>0</v>
      </c>
      <c r="P5527" s="5" t="str">
        <f>IF(Table2[[#This Row],[ip_risk_score]]&gt;0.8,"HIGH",IF(Table2[[#This Row],[ip_risk_score]]&gt;0.5,"MEDIUM","LOW"))</f>
        <v>MEDIUM</v>
      </c>
      <c r="Q5527" s="5">
        <f>Table2[[#This Row],[transaction_amount]]-Table2[[#This Row],[avg_transaction_amount]]</f>
        <v>10207.769999999999</v>
      </c>
    </row>
    <row r="5528" spans="1:17" x14ac:dyDescent="0.25">
      <c r="A5528" s="4" t="s">
        <v>9718</v>
      </c>
      <c r="B5528" s="5" t="s">
        <v>9719</v>
      </c>
      <c r="C5528" s="5">
        <v>26458.93</v>
      </c>
      <c r="D5528" s="5" t="s">
        <v>20</v>
      </c>
      <c r="E5528" s="5" t="s">
        <v>41</v>
      </c>
      <c r="F5528" s="5" t="s">
        <v>28</v>
      </c>
      <c r="G5528" s="5" t="s">
        <v>33</v>
      </c>
      <c r="H5528" s="5">
        <v>643</v>
      </c>
      <c r="I5528" s="5">
        <v>12</v>
      </c>
      <c r="J5528" s="5">
        <v>1</v>
      </c>
      <c r="K5528" s="5">
        <v>25281.13</v>
      </c>
      <c r="L5528" s="5">
        <v>0</v>
      </c>
      <c r="M5528" s="5">
        <v>0.30499999999999999</v>
      </c>
      <c r="N5528" s="5">
        <v>3</v>
      </c>
      <c r="O5528" s="6">
        <v>0</v>
      </c>
      <c r="P5528" s="5" t="str">
        <f>IF(Table2[[#This Row],[ip_risk_score]]&gt;0.8,"HIGH",IF(Table2[[#This Row],[ip_risk_score]]&gt;0.5,"MEDIUM","LOW"))</f>
        <v>LOW</v>
      </c>
      <c r="Q5528" s="5">
        <f>Table2[[#This Row],[transaction_amount]]-Table2[[#This Row],[avg_transaction_amount]]</f>
        <v>1177.7999999999993</v>
      </c>
    </row>
    <row r="5529" spans="1:17" x14ac:dyDescent="0.25">
      <c r="A5529" s="4" t="s">
        <v>9720</v>
      </c>
      <c r="B5529" s="5" t="s">
        <v>9721</v>
      </c>
      <c r="C5529" s="5">
        <v>1767.12</v>
      </c>
      <c r="D5529" s="5" t="s">
        <v>53</v>
      </c>
      <c r="E5529" s="5" t="s">
        <v>21</v>
      </c>
      <c r="F5529" s="5" t="s">
        <v>22</v>
      </c>
      <c r="G5529" s="5" t="s">
        <v>58</v>
      </c>
      <c r="H5529" s="5">
        <v>178</v>
      </c>
      <c r="I5529" s="5">
        <v>23</v>
      </c>
      <c r="J5529" s="5">
        <v>3</v>
      </c>
      <c r="K5529" s="5">
        <v>18878.95</v>
      </c>
      <c r="L5529" s="5">
        <v>0</v>
      </c>
      <c r="M5529" s="5">
        <v>0.77800000000000002</v>
      </c>
      <c r="N5529" s="5">
        <v>8</v>
      </c>
      <c r="O5529" s="6">
        <v>0</v>
      </c>
      <c r="P5529" s="5" t="str">
        <f>IF(Table2[[#This Row],[ip_risk_score]]&gt;0.8,"HIGH",IF(Table2[[#This Row],[ip_risk_score]]&gt;0.5,"MEDIUM","LOW"))</f>
        <v>MEDIUM</v>
      </c>
      <c r="Q5529" s="5">
        <f>Table2[[#This Row],[transaction_amount]]-Table2[[#This Row],[avg_transaction_amount]]</f>
        <v>-17111.830000000002</v>
      </c>
    </row>
    <row r="5530" spans="1:17" x14ac:dyDescent="0.25">
      <c r="A5530" s="4" t="s">
        <v>9722</v>
      </c>
      <c r="B5530" s="5" t="s">
        <v>9723</v>
      </c>
      <c r="C5530" s="5">
        <v>31966.2</v>
      </c>
      <c r="D5530" s="5" t="s">
        <v>20</v>
      </c>
      <c r="E5530" s="5" t="s">
        <v>21</v>
      </c>
      <c r="F5530" s="5" t="s">
        <v>28</v>
      </c>
      <c r="G5530" s="5" t="s">
        <v>38</v>
      </c>
      <c r="H5530" s="5">
        <v>875</v>
      </c>
      <c r="I5530" s="5">
        <v>8</v>
      </c>
      <c r="J5530" s="5">
        <v>0</v>
      </c>
      <c r="K5530" s="5">
        <v>6241.3</v>
      </c>
      <c r="L5530" s="5">
        <v>0</v>
      </c>
      <c r="M5530" s="5">
        <v>0.79800000000000004</v>
      </c>
      <c r="N5530" s="5">
        <v>3</v>
      </c>
      <c r="O5530" s="6">
        <v>0</v>
      </c>
      <c r="P5530" s="5" t="str">
        <f>IF(Table2[[#This Row],[ip_risk_score]]&gt;0.8,"HIGH",IF(Table2[[#This Row],[ip_risk_score]]&gt;0.5,"MEDIUM","LOW"))</f>
        <v>MEDIUM</v>
      </c>
      <c r="Q5530" s="5">
        <f>Table2[[#This Row],[transaction_amount]]-Table2[[#This Row],[avg_transaction_amount]]</f>
        <v>25724.9</v>
      </c>
    </row>
    <row r="5531" spans="1:17" x14ac:dyDescent="0.25">
      <c r="A5531" s="4" t="s">
        <v>9724</v>
      </c>
      <c r="B5531" s="5" t="s">
        <v>5407</v>
      </c>
      <c r="C5531" s="5">
        <v>4118.29</v>
      </c>
      <c r="D5531" s="5" t="s">
        <v>20</v>
      </c>
      <c r="E5531" s="5" t="s">
        <v>31</v>
      </c>
      <c r="F5531" s="5" t="s">
        <v>32</v>
      </c>
      <c r="G5531" s="5" t="s">
        <v>58</v>
      </c>
      <c r="H5531" s="5">
        <v>400</v>
      </c>
      <c r="I5531" s="5">
        <v>14</v>
      </c>
      <c r="J5531" s="5">
        <v>1</v>
      </c>
      <c r="K5531" s="5">
        <v>23269</v>
      </c>
      <c r="L5531" s="5">
        <v>0</v>
      </c>
      <c r="M5531" s="5">
        <v>0.67500000000000004</v>
      </c>
      <c r="N5531" s="5">
        <v>5</v>
      </c>
      <c r="O5531" s="6">
        <v>0</v>
      </c>
      <c r="P5531" s="5" t="str">
        <f>IF(Table2[[#This Row],[ip_risk_score]]&gt;0.8,"HIGH",IF(Table2[[#This Row],[ip_risk_score]]&gt;0.5,"MEDIUM","LOW"))</f>
        <v>MEDIUM</v>
      </c>
      <c r="Q5531" s="5">
        <f>Table2[[#This Row],[transaction_amount]]-Table2[[#This Row],[avg_transaction_amount]]</f>
        <v>-19150.71</v>
      </c>
    </row>
    <row r="5532" spans="1:17" x14ac:dyDescent="0.25">
      <c r="A5532" s="4" t="s">
        <v>9725</v>
      </c>
      <c r="B5532" s="5" t="s">
        <v>1755</v>
      </c>
      <c r="C5532" s="5">
        <v>21778.98</v>
      </c>
      <c r="D5532" s="5" t="s">
        <v>26</v>
      </c>
      <c r="E5532" s="5" t="s">
        <v>31</v>
      </c>
      <c r="F5532" s="5" t="s">
        <v>32</v>
      </c>
      <c r="G5532" s="5" t="s">
        <v>23</v>
      </c>
      <c r="H5532" s="5">
        <v>1891</v>
      </c>
      <c r="I5532" s="5">
        <v>14</v>
      </c>
      <c r="J5532" s="5">
        <v>4</v>
      </c>
      <c r="K5532" s="5">
        <v>12242.24</v>
      </c>
      <c r="L5532" s="5">
        <v>0</v>
      </c>
      <c r="M5532" s="5">
        <v>3.9E-2</v>
      </c>
      <c r="N5532" s="5">
        <v>1</v>
      </c>
      <c r="O5532" s="6">
        <v>0</v>
      </c>
      <c r="P5532" s="5" t="str">
        <f>IF(Table2[[#This Row],[ip_risk_score]]&gt;0.8,"HIGH",IF(Table2[[#This Row],[ip_risk_score]]&gt;0.5,"MEDIUM","LOW"))</f>
        <v>LOW</v>
      </c>
      <c r="Q5532" s="5">
        <f>Table2[[#This Row],[transaction_amount]]-Table2[[#This Row],[avg_transaction_amount]]</f>
        <v>9536.74</v>
      </c>
    </row>
    <row r="5533" spans="1:17" x14ac:dyDescent="0.25">
      <c r="A5533" s="4" t="s">
        <v>9726</v>
      </c>
      <c r="B5533" s="5" t="s">
        <v>9727</v>
      </c>
      <c r="C5533" s="5">
        <v>14668.12</v>
      </c>
      <c r="D5533" s="5" t="s">
        <v>53</v>
      </c>
      <c r="E5533" s="5" t="s">
        <v>41</v>
      </c>
      <c r="F5533" s="5" t="s">
        <v>32</v>
      </c>
      <c r="G5533" s="5" t="s">
        <v>33</v>
      </c>
      <c r="H5533" s="5">
        <v>1418</v>
      </c>
      <c r="I5533" s="5">
        <v>0</v>
      </c>
      <c r="J5533" s="5">
        <v>1</v>
      </c>
      <c r="K5533" s="5">
        <v>8835.7199999999993</v>
      </c>
      <c r="L5533" s="5">
        <v>0</v>
      </c>
      <c r="M5533" s="5">
        <v>0.66700000000000004</v>
      </c>
      <c r="N5533" s="5">
        <v>4</v>
      </c>
      <c r="O5533" s="6">
        <v>0</v>
      </c>
      <c r="P5533" s="5" t="str">
        <f>IF(Table2[[#This Row],[ip_risk_score]]&gt;0.8,"HIGH",IF(Table2[[#This Row],[ip_risk_score]]&gt;0.5,"MEDIUM","LOW"))</f>
        <v>MEDIUM</v>
      </c>
      <c r="Q5533" s="5">
        <f>Table2[[#This Row],[transaction_amount]]-Table2[[#This Row],[avg_transaction_amount]]</f>
        <v>5832.4000000000015</v>
      </c>
    </row>
    <row r="5534" spans="1:17" x14ac:dyDescent="0.25">
      <c r="A5534" s="4" t="s">
        <v>9728</v>
      </c>
      <c r="B5534" s="5" t="s">
        <v>9729</v>
      </c>
      <c r="C5534" s="5">
        <v>27294.13</v>
      </c>
      <c r="D5534" s="5" t="s">
        <v>20</v>
      </c>
      <c r="E5534" s="5" t="s">
        <v>21</v>
      </c>
      <c r="F5534" s="5" t="s">
        <v>32</v>
      </c>
      <c r="G5534" s="5" t="s">
        <v>48</v>
      </c>
      <c r="H5534" s="5">
        <v>829</v>
      </c>
      <c r="I5534" s="5">
        <v>20</v>
      </c>
      <c r="J5534" s="5">
        <v>2</v>
      </c>
      <c r="K5534" s="5">
        <v>26360.94</v>
      </c>
      <c r="L5534" s="5">
        <v>0</v>
      </c>
      <c r="M5534" s="5">
        <v>0.93200000000000005</v>
      </c>
      <c r="N5534" s="5">
        <v>2</v>
      </c>
      <c r="O5534" s="6">
        <v>0</v>
      </c>
      <c r="P5534" s="5" t="str">
        <f>IF(Table2[[#This Row],[ip_risk_score]]&gt;0.8,"HIGH",IF(Table2[[#This Row],[ip_risk_score]]&gt;0.5,"MEDIUM","LOW"))</f>
        <v>HIGH</v>
      </c>
      <c r="Q5534" s="5">
        <f>Table2[[#This Row],[transaction_amount]]-Table2[[#This Row],[avg_transaction_amount]]</f>
        <v>933.19000000000233</v>
      </c>
    </row>
    <row r="5535" spans="1:17" x14ac:dyDescent="0.25">
      <c r="A5535" s="4" t="s">
        <v>9730</v>
      </c>
      <c r="B5535" s="5" t="s">
        <v>3645</v>
      </c>
      <c r="C5535" s="5">
        <v>6714.15</v>
      </c>
      <c r="D5535" s="5" t="s">
        <v>26</v>
      </c>
      <c r="E5535" s="5" t="s">
        <v>27</v>
      </c>
      <c r="F5535" s="5" t="s">
        <v>22</v>
      </c>
      <c r="G5535" s="5" t="s">
        <v>33</v>
      </c>
      <c r="H5535" s="5">
        <v>107</v>
      </c>
      <c r="I5535" s="5">
        <v>19</v>
      </c>
      <c r="J5535" s="5">
        <v>1</v>
      </c>
      <c r="K5535" s="5">
        <v>25882.09</v>
      </c>
      <c r="L5535" s="5">
        <v>0</v>
      </c>
      <c r="M5535" s="5">
        <v>0.62</v>
      </c>
      <c r="N5535" s="5">
        <v>5</v>
      </c>
      <c r="O5535" s="6">
        <v>0</v>
      </c>
      <c r="P5535" s="5" t="str">
        <f>IF(Table2[[#This Row],[ip_risk_score]]&gt;0.8,"HIGH",IF(Table2[[#This Row],[ip_risk_score]]&gt;0.5,"MEDIUM","LOW"))</f>
        <v>MEDIUM</v>
      </c>
      <c r="Q5535" s="5">
        <f>Table2[[#This Row],[transaction_amount]]-Table2[[#This Row],[avg_transaction_amount]]</f>
        <v>-19167.940000000002</v>
      </c>
    </row>
    <row r="5536" spans="1:17" x14ac:dyDescent="0.25">
      <c r="A5536" s="4" t="s">
        <v>9731</v>
      </c>
      <c r="B5536" s="5" t="s">
        <v>2243</v>
      </c>
      <c r="C5536" s="5">
        <v>34597.589999999997</v>
      </c>
      <c r="D5536" s="5" t="s">
        <v>53</v>
      </c>
      <c r="E5536" s="5" t="s">
        <v>31</v>
      </c>
      <c r="F5536" s="5" t="s">
        <v>22</v>
      </c>
      <c r="G5536" s="5" t="s">
        <v>58</v>
      </c>
      <c r="H5536" s="5">
        <v>1827</v>
      </c>
      <c r="I5536" s="5">
        <v>20</v>
      </c>
      <c r="J5536" s="5">
        <v>2</v>
      </c>
      <c r="K5536" s="5">
        <v>25944.76</v>
      </c>
      <c r="L5536" s="5">
        <v>0</v>
      </c>
      <c r="M5536" s="5">
        <v>0.36699999999999999</v>
      </c>
      <c r="N5536" s="5">
        <v>4</v>
      </c>
      <c r="O5536" s="6">
        <v>0</v>
      </c>
      <c r="P5536" s="5" t="str">
        <f>IF(Table2[[#This Row],[ip_risk_score]]&gt;0.8,"HIGH",IF(Table2[[#This Row],[ip_risk_score]]&gt;0.5,"MEDIUM","LOW"))</f>
        <v>LOW</v>
      </c>
      <c r="Q5536" s="5">
        <f>Table2[[#This Row],[transaction_amount]]-Table2[[#This Row],[avg_transaction_amount]]</f>
        <v>8652.8299999999981</v>
      </c>
    </row>
    <row r="5537" spans="1:17" x14ac:dyDescent="0.25">
      <c r="A5537" s="4" t="s">
        <v>9732</v>
      </c>
      <c r="B5537" s="5" t="s">
        <v>3780</v>
      </c>
      <c r="C5537" s="5">
        <v>39760.83</v>
      </c>
      <c r="D5537" s="5" t="s">
        <v>53</v>
      </c>
      <c r="E5537" s="5" t="s">
        <v>27</v>
      </c>
      <c r="F5537" s="5" t="s">
        <v>22</v>
      </c>
      <c r="G5537" s="5" t="s">
        <v>38</v>
      </c>
      <c r="H5537" s="5">
        <v>1410</v>
      </c>
      <c r="I5537" s="5">
        <v>2</v>
      </c>
      <c r="J5537" s="5">
        <v>3</v>
      </c>
      <c r="K5537" s="5">
        <v>25799.75</v>
      </c>
      <c r="L5537" s="5">
        <v>0</v>
      </c>
      <c r="M5537" s="5">
        <v>0.56299999999999994</v>
      </c>
      <c r="N5537" s="5">
        <v>4</v>
      </c>
      <c r="O5537" s="6">
        <v>0</v>
      </c>
      <c r="P5537" s="5" t="str">
        <f>IF(Table2[[#This Row],[ip_risk_score]]&gt;0.8,"HIGH",IF(Table2[[#This Row],[ip_risk_score]]&gt;0.5,"MEDIUM","LOW"))</f>
        <v>MEDIUM</v>
      </c>
      <c r="Q5537" s="5">
        <f>Table2[[#This Row],[transaction_amount]]-Table2[[#This Row],[avg_transaction_amount]]</f>
        <v>13961.080000000002</v>
      </c>
    </row>
    <row r="5538" spans="1:17" x14ac:dyDescent="0.25">
      <c r="A5538" s="4" t="s">
        <v>9733</v>
      </c>
      <c r="B5538" s="5" t="s">
        <v>9734</v>
      </c>
      <c r="C5538" s="5">
        <v>8209.5499999999993</v>
      </c>
      <c r="D5538" s="5" t="s">
        <v>20</v>
      </c>
      <c r="E5538" s="5" t="s">
        <v>27</v>
      </c>
      <c r="F5538" s="5" t="s">
        <v>32</v>
      </c>
      <c r="G5538" s="5" t="s">
        <v>23</v>
      </c>
      <c r="H5538" s="5">
        <v>1001</v>
      </c>
      <c r="I5538" s="5">
        <v>0</v>
      </c>
      <c r="J5538" s="5">
        <v>1</v>
      </c>
      <c r="K5538" s="5">
        <v>16671.45</v>
      </c>
      <c r="L5538" s="5">
        <v>0</v>
      </c>
      <c r="M5538" s="5">
        <v>0.99299999999999999</v>
      </c>
      <c r="N5538" s="5">
        <v>4</v>
      </c>
      <c r="O5538" s="6">
        <v>0</v>
      </c>
      <c r="P5538" s="5" t="str">
        <f>IF(Table2[[#This Row],[ip_risk_score]]&gt;0.8,"HIGH",IF(Table2[[#This Row],[ip_risk_score]]&gt;0.5,"MEDIUM","LOW"))</f>
        <v>HIGH</v>
      </c>
      <c r="Q5538" s="5">
        <f>Table2[[#This Row],[transaction_amount]]-Table2[[#This Row],[avg_transaction_amount]]</f>
        <v>-8461.9000000000015</v>
      </c>
    </row>
    <row r="5539" spans="1:17" x14ac:dyDescent="0.25">
      <c r="A5539" s="4" t="s">
        <v>9735</v>
      </c>
      <c r="B5539" s="5" t="s">
        <v>9736</v>
      </c>
      <c r="C5539" s="5">
        <v>5260.44</v>
      </c>
      <c r="D5539" s="5" t="s">
        <v>53</v>
      </c>
      <c r="E5539" s="5" t="s">
        <v>41</v>
      </c>
      <c r="F5539" s="5" t="s">
        <v>32</v>
      </c>
      <c r="G5539" s="5" t="s">
        <v>58</v>
      </c>
      <c r="H5539" s="5">
        <v>1992</v>
      </c>
      <c r="I5539" s="5">
        <v>18</v>
      </c>
      <c r="J5539" s="5">
        <v>1</v>
      </c>
      <c r="K5539" s="5">
        <v>18545.919999999998</v>
      </c>
      <c r="L5539" s="5">
        <v>0</v>
      </c>
      <c r="M5539" s="5">
        <v>0.47299999999999998</v>
      </c>
      <c r="N5539" s="5">
        <v>5</v>
      </c>
      <c r="O5539" s="6">
        <v>0</v>
      </c>
      <c r="P5539" s="5" t="str">
        <f>IF(Table2[[#This Row],[ip_risk_score]]&gt;0.8,"HIGH",IF(Table2[[#This Row],[ip_risk_score]]&gt;0.5,"MEDIUM","LOW"))</f>
        <v>LOW</v>
      </c>
      <c r="Q5539" s="5">
        <f>Table2[[#This Row],[transaction_amount]]-Table2[[#This Row],[avg_transaction_amount]]</f>
        <v>-13285.48</v>
      </c>
    </row>
    <row r="5540" spans="1:17" x14ac:dyDescent="0.25">
      <c r="A5540" s="4" t="s">
        <v>9737</v>
      </c>
      <c r="B5540" s="5" t="s">
        <v>9738</v>
      </c>
      <c r="C5540" s="5">
        <v>7318.5</v>
      </c>
      <c r="D5540" s="5" t="s">
        <v>26</v>
      </c>
      <c r="E5540" s="5" t="s">
        <v>41</v>
      </c>
      <c r="F5540" s="5" t="s">
        <v>32</v>
      </c>
      <c r="G5540" s="5" t="s">
        <v>48</v>
      </c>
      <c r="H5540" s="5">
        <v>789</v>
      </c>
      <c r="I5540" s="5">
        <v>19</v>
      </c>
      <c r="J5540" s="5">
        <v>4</v>
      </c>
      <c r="K5540" s="5">
        <v>28471.08</v>
      </c>
      <c r="L5540" s="5">
        <v>0</v>
      </c>
      <c r="M5540" s="5">
        <v>0.84199999999999997</v>
      </c>
      <c r="N5540" s="5">
        <v>9</v>
      </c>
      <c r="O5540" s="6">
        <v>0</v>
      </c>
      <c r="P5540" s="5" t="str">
        <f>IF(Table2[[#This Row],[ip_risk_score]]&gt;0.8,"HIGH",IF(Table2[[#This Row],[ip_risk_score]]&gt;0.5,"MEDIUM","LOW"))</f>
        <v>HIGH</v>
      </c>
      <c r="Q5540" s="5">
        <f>Table2[[#This Row],[transaction_amount]]-Table2[[#This Row],[avg_transaction_amount]]</f>
        <v>-21152.58</v>
      </c>
    </row>
    <row r="5541" spans="1:17" x14ac:dyDescent="0.25">
      <c r="A5541" s="4" t="s">
        <v>9739</v>
      </c>
      <c r="B5541" s="5" t="s">
        <v>9740</v>
      </c>
      <c r="C5541" s="5">
        <v>43862.52</v>
      </c>
      <c r="D5541" s="5" t="s">
        <v>26</v>
      </c>
      <c r="E5541" s="5" t="s">
        <v>21</v>
      </c>
      <c r="F5541" s="5" t="s">
        <v>28</v>
      </c>
      <c r="G5541" s="5" t="s">
        <v>23</v>
      </c>
      <c r="H5541" s="5">
        <v>1871</v>
      </c>
      <c r="I5541" s="5">
        <v>12</v>
      </c>
      <c r="J5541" s="5">
        <v>0</v>
      </c>
      <c r="K5541" s="5">
        <v>3967.3</v>
      </c>
      <c r="L5541" s="5">
        <v>0</v>
      </c>
      <c r="M5541" s="5">
        <v>0.13900000000000001</v>
      </c>
      <c r="N5541" s="5">
        <v>9</v>
      </c>
      <c r="O5541" s="6">
        <v>0</v>
      </c>
      <c r="P5541" s="5" t="str">
        <f>IF(Table2[[#This Row],[ip_risk_score]]&gt;0.8,"HIGH",IF(Table2[[#This Row],[ip_risk_score]]&gt;0.5,"MEDIUM","LOW"))</f>
        <v>LOW</v>
      </c>
      <c r="Q5541" s="5">
        <f>Table2[[#This Row],[transaction_amount]]-Table2[[#This Row],[avg_transaction_amount]]</f>
        <v>39895.219999999994</v>
      </c>
    </row>
    <row r="5542" spans="1:17" x14ac:dyDescent="0.25">
      <c r="A5542" s="4" t="s">
        <v>9741</v>
      </c>
      <c r="B5542" s="5" t="s">
        <v>9742</v>
      </c>
      <c r="C5542" s="5">
        <v>26433.05</v>
      </c>
      <c r="D5542" s="5" t="s">
        <v>53</v>
      </c>
      <c r="E5542" s="5" t="s">
        <v>41</v>
      </c>
      <c r="F5542" s="5" t="s">
        <v>32</v>
      </c>
      <c r="G5542" s="5" t="s">
        <v>23</v>
      </c>
      <c r="H5542" s="5">
        <v>349</v>
      </c>
      <c r="I5542" s="5">
        <v>14</v>
      </c>
      <c r="J5542" s="5">
        <v>1</v>
      </c>
      <c r="K5542" s="5">
        <v>24207.22</v>
      </c>
      <c r="L5542" s="5">
        <v>0</v>
      </c>
      <c r="M5542" s="5">
        <v>5.6000000000000001E-2</v>
      </c>
      <c r="N5542" s="5">
        <v>4</v>
      </c>
      <c r="O5542" s="6">
        <v>0</v>
      </c>
      <c r="P5542" s="5" t="str">
        <f>IF(Table2[[#This Row],[ip_risk_score]]&gt;0.8,"HIGH",IF(Table2[[#This Row],[ip_risk_score]]&gt;0.5,"MEDIUM","LOW"))</f>
        <v>LOW</v>
      </c>
      <c r="Q5542" s="5">
        <f>Table2[[#This Row],[transaction_amount]]-Table2[[#This Row],[avg_transaction_amount]]</f>
        <v>2225.8299999999981</v>
      </c>
    </row>
    <row r="5543" spans="1:17" x14ac:dyDescent="0.25">
      <c r="A5543" s="4" t="s">
        <v>9743</v>
      </c>
      <c r="B5543" s="5" t="s">
        <v>9744</v>
      </c>
      <c r="C5543" s="5">
        <v>23389.69</v>
      </c>
      <c r="D5543" s="5" t="s">
        <v>26</v>
      </c>
      <c r="E5543" s="5" t="s">
        <v>31</v>
      </c>
      <c r="F5543" s="5" t="s">
        <v>22</v>
      </c>
      <c r="G5543" s="5" t="s">
        <v>23</v>
      </c>
      <c r="H5543" s="5">
        <v>1564</v>
      </c>
      <c r="I5543" s="5">
        <v>12</v>
      </c>
      <c r="J5543" s="5">
        <v>3</v>
      </c>
      <c r="K5543" s="5">
        <v>15835.41</v>
      </c>
      <c r="L5543" s="5">
        <v>0</v>
      </c>
      <c r="M5543" s="5">
        <v>0.39</v>
      </c>
      <c r="N5543" s="5">
        <v>9</v>
      </c>
      <c r="O5543" s="6">
        <v>0</v>
      </c>
      <c r="P5543" s="5" t="str">
        <f>IF(Table2[[#This Row],[ip_risk_score]]&gt;0.8,"HIGH",IF(Table2[[#This Row],[ip_risk_score]]&gt;0.5,"MEDIUM","LOW"))</f>
        <v>LOW</v>
      </c>
      <c r="Q5543" s="5">
        <f>Table2[[#This Row],[transaction_amount]]-Table2[[#This Row],[avg_transaction_amount]]</f>
        <v>7554.2799999999988</v>
      </c>
    </row>
    <row r="5544" spans="1:17" x14ac:dyDescent="0.25">
      <c r="A5544" s="4" t="s">
        <v>9745</v>
      </c>
      <c r="B5544" s="5" t="s">
        <v>9746</v>
      </c>
      <c r="C5544" s="5">
        <v>5380.26</v>
      </c>
      <c r="D5544" s="5" t="s">
        <v>53</v>
      </c>
      <c r="E5544" s="5" t="s">
        <v>21</v>
      </c>
      <c r="F5544" s="5" t="s">
        <v>22</v>
      </c>
      <c r="G5544" s="5" t="s">
        <v>58</v>
      </c>
      <c r="H5544" s="5">
        <v>141</v>
      </c>
      <c r="I5544" s="5">
        <v>17</v>
      </c>
      <c r="J5544" s="5">
        <v>2</v>
      </c>
      <c r="K5544" s="5">
        <v>29354.39</v>
      </c>
      <c r="L5544" s="5">
        <v>0</v>
      </c>
      <c r="M5544" s="5">
        <v>0.13800000000000001</v>
      </c>
      <c r="N5544" s="5">
        <v>8</v>
      </c>
      <c r="O5544" s="6">
        <v>0</v>
      </c>
      <c r="P5544" s="5" t="str">
        <f>IF(Table2[[#This Row],[ip_risk_score]]&gt;0.8,"HIGH",IF(Table2[[#This Row],[ip_risk_score]]&gt;0.5,"MEDIUM","LOW"))</f>
        <v>LOW</v>
      </c>
      <c r="Q5544" s="5">
        <f>Table2[[#This Row],[transaction_amount]]-Table2[[#This Row],[avg_transaction_amount]]</f>
        <v>-23974.129999999997</v>
      </c>
    </row>
    <row r="5545" spans="1:17" x14ac:dyDescent="0.25">
      <c r="A5545" s="4" t="s">
        <v>9747</v>
      </c>
      <c r="B5545" s="5" t="s">
        <v>994</v>
      </c>
      <c r="C5545" s="5">
        <v>32495.32</v>
      </c>
      <c r="D5545" s="5" t="s">
        <v>26</v>
      </c>
      <c r="E5545" s="5" t="s">
        <v>21</v>
      </c>
      <c r="F5545" s="5" t="s">
        <v>22</v>
      </c>
      <c r="G5545" s="5" t="s">
        <v>48</v>
      </c>
      <c r="H5545" s="5">
        <v>1641</v>
      </c>
      <c r="I5545" s="5">
        <v>16</v>
      </c>
      <c r="J5545" s="5">
        <v>3</v>
      </c>
      <c r="K5545" s="5">
        <v>19212.79</v>
      </c>
      <c r="L5545" s="5">
        <v>0</v>
      </c>
      <c r="M5545" s="5">
        <v>0.33100000000000002</v>
      </c>
      <c r="N5545" s="5">
        <v>5</v>
      </c>
      <c r="O5545" s="6">
        <v>0</v>
      </c>
      <c r="P5545" s="5" t="str">
        <f>IF(Table2[[#This Row],[ip_risk_score]]&gt;0.8,"HIGH",IF(Table2[[#This Row],[ip_risk_score]]&gt;0.5,"MEDIUM","LOW"))</f>
        <v>LOW</v>
      </c>
      <c r="Q5545" s="5">
        <f>Table2[[#This Row],[transaction_amount]]-Table2[[#This Row],[avg_transaction_amount]]</f>
        <v>13282.529999999999</v>
      </c>
    </row>
    <row r="5546" spans="1:17" x14ac:dyDescent="0.25">
      <c r="A5546" s="4" t="s">
        <v>9748</v>
      </c>
      <c r="B5546" s="5" t="s">
        <v>9749</v>
      </c>
      <c r="C5546" s="5">
        <v>43406.58</v>
      </c>
      <c r="D5546" s="5" t="s">
        <v>53</v>
      </c>
      <c r="E5546" s="5" t="s">
        <v>27</v>
      </c>
      <c r="F5546" s="5" t="s">
        <v>28</v>
      </c>
      <c r="G5546" s="5" t="s">
        <v>58</v>
      </c>
      <c r="H5546" s="5">
        <v>219</v>
      </c>
      <c r="I5546" s="5">
        <v>0</v>
      </c>
      <c r="J5546" s="5">
        <v>4</v>
      </c>
      <c r="K5546" s="5">
        <v>4960.07</v>
      </c>
      <c r="L5546" s="5">
        <v>0</v>
      </c>
      <c r="M5546" s="5">
        <v>0.71499999999999997</v>
      </c>
      <c r="N5546" s="5">
        <v>8</v>
      </c>
      <c r="O5546" s="6">
        <v>0</v>
      </c>
      <c r="P5546" s="5" t="str">
        <f>IF(Table2[[#This Row],[ip_risk_score]]&gt;0.8,"HIGH",IF(Table2[[#This Row],[ip_risk_score]]&gt;0.5,"MEDIUM","LOW"))</f>
        <v>MEDIUM</v>
      </c>
      <c r="Q5546" s="5">
        <f>Table2[[#This Row],[transaction_amount]]-Table2[[#This Row],[avg_transaction_amount]]</f>
        <v>38446.51</v>
      </c>
    </row>
    <row r="5547" spans="1:17" x14ac:dyDescent="0.25">
      <c r="A5547" s="4" t="s">
        <v>9750</v>
      </c>
      <c r="B5547" s="5" t="s">
        <v>9751</v>
      </c>
      <c r="C5547" s="5">
        <v>41417.879999999997</v>
      </c>
      <c r="D5547" s="5" t="s">
        <v>53</v>
      </c>
      <c r="E5547" s="5" t="s">
        <v>27</v>
      </c>
      <c r="F5547" s="5" t="s">
        <v>22</v>
      </c>
      <c r="G5547" s="5" t="s">
        <v>23</v>
      </c>
      <c r="H5547" s="5">
        <v>1038</v>
      </c>
      <c r="I5547" s="5">
        <v>14</v>
      </c>
      <c r="J5547" s="5">
        <v>1</v>
      </c>
      <c r="K5547" s="5">
        <v>24483.18</v>
      </c>
      <c r="L5547" s="5">
        <v>0</v>
      </c>
      <c r="M5547" s="5">
        <v>0.44500000000000001</v>
      </c>
      <c r="N5547" s="5">
        <v>7</v>
      </c>
      <c r="O5547" s="6">
        <v>1</v>
      </c>
      <c r="P5547" s="5" t="str">
        <f>IF(Table2[[#This Row],[ip_risk_score]]&gt;0.8,"HIGH",IF(Table2[[#This Row],[ip_risk_score]]&gt;0.5,"MEDIUM","LOW"))</f>
        <v>LOW</v>
      </c>
      <c r="Q5547" s="5">
        <f>Table2[[#This Row],[transaction_amount]]-Table2[[#This Row],[avg_transaction_amount]]</f>
        <v>16934.699999999997</v>
      </c>
    </row>
    <row r="5548" spans="1:17" x14ac:dyDescent="0.25">
      <c r="A5548" s="4" t="s">
        <v>9752</v>
      </c>
      <c r="B5548" s="5" t="s">
        <v>3523</v>
      </c>
      <c r="C5548" s="5">
        <v>31321.43</v>
      </c>
      <c r="D5548" s="5" t="s">
        <v>53</v>
      </c>
      <c r="E5548" s="5" t="s">
        <v>27</v>
      </c>
      <c r="F5548" s="5" t="s">
        <v>28</v>
      </c>
      <c r="G5548" s="5" t="s">
        <v>23</v>
      </c>
      <c r="H5548" s="5">
        <v>386</v>
      </c>
      <c r="I5548" s="5">
        <v>23</v>
      </c>
      <c r="J5548" s="5">
        <v>0</v>
      </c>
      <c r="K5548" s="5">
        <v>20212.88</v>
      </c>
      <c r="L5548" s="5">
        <v>0</v>
      </c>
      <c r="M5548" s="5">
        <v>0.32100000000000001</v>
      </c>
      <c r="N5548" s="5">
        <v>2</v>
      </c>
      <c r="O5548" s="6">
        <v>0</v>
      </c>
      <c r="P5548" s="5" t="str">
        <f>IF(Table2[[#This Row],[ip_risk_score]]&gt;0.8,"HIGH",IF(Table2[[#This Row],[ip_risk_score]]&gt;0.5,"MEDIUM","LOW"))</f>
        <v>LOW</v>
      </c>
      <c r="Q5548" s="5">
        <f>Table2[[#This Row],[transaction_amount]]-Table2[[#This Row],[avg_transaction_amount]]</f>
        <v>11108.55</v>
      </c>
    </row>
    <row r="5549" spans="1:17" x14ac:dyDescent="0.25">
      <c r="A5549" s="4" t="s">
        <v>9753</v>
      </c>
      <c r="B5549" s="5" t="s">
        <v>4924</v>
      </c>
      <c r="C5549" s="5">
        <v>3810.17</v>
      </c>
      <c r="D5549" s="5" t="s">
        <v>26</v>
      </c>
      <c r="E5549" s="5" t="s">
        <v>21</v>
      </c>
      <c r="F5549" s="5" t="s">
        <v>28</v>
      </c>
      <c r="G5549" s="5" t="s">
        <v>38</v>
      </c>
      <c r="H5549" s="5">
        <v>649</v>
      </c>
      <c r="I5549" s="5">
        <v>3</v>
      </c>
      <c r="J5549" s="5">
        <v>0</v>
      </c>
      <c r="K5549" s="5">
        <v>4552.9399999999996</v>
      </c>
      <c r="L5549" s="5">
        <v>0</v>
      </c>
      <c r="M5549" s="5">
        <v>0.89200000000000002</v>
      </c>
      <c r="N5549" s="5">
        <v>8</v>
      </c>
      <c r="O5549" s="6">
        <v>0</v>
      </c>
      <c r="P5549" s="5" t="str">
        <f>IF(Table2[[#This Row],[ip_risk_score]]&gt;0.8,"HIGH",IF(Table2[[#This Row],[ip_risk_score]]&gt;0.5,"MEDIUM","LOW"))</f>
        <v>HIGH</v>
      </c>
      <c r="Q5549" s="5">
        <f>Table2[[#This Row],[transaction_amount]]-Table2[[#This Row],[avg_transaction_amount]]</f>
        <v>-742.76999999999953</v>
      </c>
    </row>
    <row r="5550" spans="1:17" x14ac:dyDescent="0.25">
      <c r="A5550" s="4" t="s">
        <v>9754</v>
      </c>
      <c r="B5550" s="5" t="s">
        <v>9755</v>
      </c>
      <c r="C5550" s="5">
        <v>5664.23</v>
      </c>
      <c r="D5550" s="5" t="s">
        <v>53</v>
      </c>
      <c r="E5550" s="5" t="s">
        <v>41</v>
      </c>
      <c r="F5550" s="5" t="s">
        <v>28</v>
      </c>
      <c r="G5550" s="5" t="s">
        <v>33</v>
      </c>
      <c r="H5550" s="5">
        <v>1087</v>
      </c>
      <c r="I5550" s="5">
        <v>1</v>
      </c>
      <c r="J5550" s="5">
        <v>1</v>
      </c>
      <c r="K5550" s="5">
        <v>368.87</v>
      </c>
      <c r="L5550" s="5">
        <v>1</v>
      </c>
      <c r="M5550" s="5">
        <v>8.9999999999999993E-3</v>
      </c>
      <c r="N5550" s="5">
        <v>9</v>
      </c>
      <c r="O5550" s="6">
        <v>0</v>
      </c>
      <c r="P5550" s="5" t="str">
        <f>IF(Table2[[#This Row],[ip_risk_score]]&gt;0.8,"HIGH",IF(Table2[[#This Row],[ip_risk_score]]&gt;0.5,"MEDIUM","LOW"))</f>
        <v>LOW</v>
      </c>
      <c r="Q5550" s="5">
        <f>Table2[[#This Row],[transaction_amount]]-Table2[[#This Row],[avg_transaction_amount]]</f>
        <v>5295.36</v>
      </c>
    </row>
    <row r="5551" spans="1:17" x14ac:dyDescent="0.25">
      <c r="A5551" s="4" t="s">
        <v>9756</v>
      </c>
      <c r="B5551" s="5" t="s">
        <v>9757</v>
      </c>
      <c r="C5551" s="5">
        <v>2512.98</v>
      </c>
      <c r="D5551" s="5" t="s">
        <v>53</v>
      </c>
      <c r="E5551" s="5" t="s">
        <v>41</v>
      </c>
      <c r="F5551" s="5" t="s">
        <v>32</v>
      </c>
      <c r="G5551" s="5" t="s">
        <v>58</v>
      </c>
      <c r="H5551" s="5">
        <v>1531</v>
      </c>
      <c r="I5551" s="5">
        <v>18</v>
      </c>
      <c r="J5551" s="5">
        <v>0</v>
      </c>
      <c r="K5551" s="5">
        <v>16355.05</v>
      </c>
      <c r="L5551" s="5">
        <v>0</v>
      </c>
      <c r="M5551" s="5">
        <v>0.81399999999999995</v>
      </c>
      <c r="N5551" s="5">
        <v>2</v>
      </c>
      <c r="O5551" s="6">
        <v>0</v>
      </c>
      <c r="P5551" s="5" t="str">
        <f>IF(Table2[[#This Row],[ip_risk_score]]&gt;0.8,"HIGH",IF(Table2[[#This Row],[ip_risk_score]]&gt;0.5,"MEDIUM","LOW"))</f>
        <v>HIGH</v>
      </c>
      <c r="Q5551" s="5">
        <f>Table2[[#This Row],[transaction_amount]]-Table2[[#This Row],[avg_transaction_amount]]</f>
        <v>-13842.07</v>
      </c>
    </row>
    <row r="5552" spans="1:17" x14ac:dyDescent="0.25">
      <c r="A5552" s="4" t="s">
        <v>9758</v>
      </c>
      <c r="B5552" s="5" t="s">
        <v>9759</v>
      </c>
      <c r="C5552" s="5">
        <v>12911.09</v>
      </c>
      <c r="D5552" s="5" t="s">
        <v>20</v>
      </c>
      <c r="E5552" s="5" t="s">
        <v>41</v>
      </c>
      <c r="F5552" s="5" t="s">
        <v>32</v>
      </c>
      <c r="G5552" s="5" t="s">
        <v>48</v>
      </c>
      <c r="H5552" s="5">
        <v>1231</v>
      </c>
      <c r="I5552" s="5">
        <v>7</v>
      </c>
      <c r="J5552" s="5">
        <v>3</v>
      </c>
      <c r="K5552" s="5">
        <v>7320.52</v>
      </c>
      <c r="L5552" s="5">
        <v>0</v>
      </c>
      <c r="M5552" s="5">
        <v>0.621</v>
      </c>
      <c r="N5552" s="5">
        <v>2</v>
      </c>
      <c r="O5552" s="6">
        <v>0</v>
      </c>
      <c r="P5552" s="5" t="str">
        <f>IF(Table2[[#This Row],[ip_risk_score]]&gt;0.8,"HIGH",IF(Table2[[#This Row],[ip_risk_score]]&gt;0.5,"MEDIUM","LOW"))</f>
        <v>MEDIUM</v>
      </c>
      <c r="Q5552" s="5">
        <f>Table2[[#This Row],[transaction_amount]]-Table2[[#This Row],[avg_transaction_amount]]</f>
        <v>5590.57</v>
      </c>
    </row>
    <row r="5553" spans="1:17" x14ac:dyDescent="0.25">
      <c r="A5553" s="4" t="s">
        <v>9760</v>
      </c>
      <c r="B5553" s="5" t="s">
        <v>186</v>
      </c>
      <c r="C5553" s="5">
        <v>6826.29</v>
      </c>
      <c r="D5553" s="5" t="s">
        <v>20</v>
      </c>
      <c r="E5553" s="5" t="s">
        <v>21</v>
      </c>
      <c r="F5553" s="5" t="s">
        <v>22</v>
      </c>
      <c r="G5553" s="5" t="s">
        <v>23</v>
      </c>
      <c r="H5553" s="5">
        <v>450</v>
      </c>
      <c r="I5553" s="5">
        <v>21</v>
      </c>
      <c r="J5553" s="5">
        <v>2</v>
      </c>
      <c r="K5553" s="5">
        <v>26030.52</v>
      </c>
      <c r="L5553" s="5">
        <v>0</v>
      </c>
      <c r="M5553" s="5">
        <v>4.5999999999999999E-2</v>
      </c>
      <c r="N5553" s="5">
        <v>9</v>
      </c>
      <c r="O5553" s="6">
        <v>0</v>
      </c>
      <c r="P5553" s="5" t="str">
        <f>IF(Table2[[#This Row],[ip_risk_score]]&gt;0.8,"HIGH",IF(Table2[[#This Row],[ip_risk_score]]&gt;0.5,"MEDIUM","LOW"))</f>
        <v>LOW</v>
      </c>
      <c r="Q5553" s="5">
        <f>Table2[[#This Row],[transaction_amount]]-Table2[[#This Row],[avg_transaction_amount]]</f>
        <v>-19204.23</v>
      </c>
    </row>
    <row r="5554" spans="1:17" x14ac:dyDescent="0.25">
      <c r="A5554" s="4" t="s">
        <v>9761</v>
      </c>
      <c r="B5554" s="5" t="s">
        <v>6157</v>
      </c>
      <c r="C5554" s="5">
        <v>13039.4</v>
      </c>
      <c r="D5554" s="5" t="s">
        <v>53</v>
      </c>
      <c r="E5554" s="5" t="s">
        <v>21</v>
      </c>
      <c r="F5554" s="5" t="s">
        <v>22</v>
      </c>
      <c r="G5554" s="5" t="s">
        <v>58</v>
      </c>
      <c r="H5554" s="5">
        <v>1751</v>
      </c>
      <c r="I5554" s="5">
        <v>15</v>
      </c>
      <c r="J5554" s="5">
        <v>1</v>
      </c>
      <c r="K5554" s="5">
        <v>7602.81</v>
      </c>
      <c r="L5554" s="5">
        <v>0</v>
      </c>
      <c r="M5554" s="5">
        <v>3.4000000000000002E-2</v>
      </c>
      <c r="N5554" s="5">
        <v>1</v>
      </c>
      <c r="O5554" s="6">
        <v>0</v>
      </c>
      <c r="P5554" s="5" t="str">
        <f>IF(Table2[[#This Row],[ip_risk_score]]&gt;0.8,"HIGH",IF(Table2[[#This Row],[ip_risk_score]]&gt;0.5,"MEDIUM","LOW"))</f>
        <v>LOW</v>
      </c>
      <c r="Q5554" s="5">
        <f>Table2[[#This Row],[transaction_amount]]-Table2[[#This Row],[avg_transaction_amount]]</f>
        <v>5436.5899999999992</v>
      </c>
    </row>
    <row r="5555" spans="1:17" x14ac:dyDescent="0.25">
      <c r="A5555" s="4" t="s">
        <v>9762</v>
      </c>
      <c r="B5555" s="5" t="s">
        <v>1199</v>
      </c>
      <c r="C5555" s="5">
        <v>19283.650000000001</v>
      </c>
      <c r="D5555" s="5" t="s">
        <v>20</v>
      </c>
      <c r="E5555" s="5" t="s">
        <v>21</v>
      </c>
      <c r="F5555" s="5" t="s">
        <v>28</v>
      </c>
      <c r="G5555" s="5" t="s">
        <v>33</v>
      </c>
      <c r="H5555" s="5">
        <v>1213</v>
      </c>
      <c r="I5555" s="5">
        <v>7</v>
      </c>
      <c r="J5555" s="5">
        <v>2</v>
      </c>
      <c r="K5555" s="5">
        <v>19919.400000000001</v>
      </c>
      <c r="L5555" s="5">
        <v>0</v>
      </c>
      <c r="M5555" s="5">
        <v>0.17199999999999999</v>
      </c>
      <c r="N5555" s="5">
        <v>3</v>
      </c>
      <c r="O5555" s="6">
        <v>0</v>
      </c>
      <c r="P5555" s="5" t="str">
        <f>IF(Table2[[#This Row],[ip_risk_score]]&gt;0.8,"HIGH",IF(Table2[[#This Row],[ip_risk_score]]&gt;0.5,"MEDIUM","LOW"))</f>
        <v>LOW</v>
      </c>
      <c r="Q5555" s="5">
        <f>Table2[[#This Row],[transaction_amount]]-Table2[[#This Row],[avg_transaction_amount]]</f>
        <v>-635.75</v>
      </c>
    </row>
    <row r="5556" spans="1:17" x14ac:dyDescent="0.25">
      <c r="A5556" s="4" t="s">
        <v>9763</v>
      </c>
      <c r="B5556" s="5" t="s">
        <v>1145</v>
      </c>
      <c r="C5556" s="5">
        <v>47151.99</v>
      </c>
      <c r="D5556" s="5" t="s">
        <v>53</v>
      </c>
      <c r="E5556" s="5" t="s">
        <v>21</v>
      </c>
      <c r="F5556" s="5" t="s">
        <v>32</v>
      </c>
      <c r="G5556" s="5" t="s">
        <v>58</v>
      </c>
      <c r="H5556" s="5">
        <v>250</v>
      </c>
      <c r="I5556" s="5">
        <v>9</v>
      </c>
      <c r="J5556" s="5">
        <v>0</v>
      </c>
      <c r="K5556" s="5">
        <v>10419.39</v>
      </c>
      <c r="L5556" s="5">
        <v>1</v>
      </c>
      <c r="M5556" s="5">
        <v>0.97699999999999998</v>
      </c>
      <c r="N5556" s="5">
        <v>3</v>
      </c>
      <c r="O5556" s="6">
        <v>0</v>
      </c>
      <c r="P5556" s="5" t="str">
        <f>IF(Table2[[#This Row],[ip_risk_score]]&gt;0.8,"HIGH",IF(Table2[[#This Row],[ip_risk_score]]&gt;0.5,"MEDIUM","LOW"))</f>
        <v>HIGH</v>
      </c>
      <c r="Q5556" s="5">
        <f>Table2[[#This Row],[transaction_amount]]-Table2[[#This Row],[avg_transaction_amount]]</f>
        <v>36732.6</v>
      </c>
    </row>
    <row r="5557" spans="1:17" x14ac:dyDescent="0.25">
      <c r="A5557" s="4" t="s">
        <v>9764</v>
      </c>
      <c r="B5557" s="5" t="s">
        <v>5360</v>
      </c>
      <c r="C5557" s="5">
        <v>30538.28</v>
      </c>
      <c r="D5557" s="5" t="s">
        <v>20</v>
      </c>
      <c r="E5557" s="5" t="s">
        <v>21</v>
      </c>
      <c r="F5557" s="5" t="s">
        <v>22</v>
      </c>
      <c r="G5557" s="5" t="s">
        <v>33</v>
      </c>
      <c r="H5557" s="5">
        <v>1819</v>
      </c>
      <c r="I5557" s="5">
        <v>15</v>
      </c>
      <c r="J5557" s="5">
        <v>4</v>
      </c>
      <c r="K5557" s="5">
        <v>10574.51</v>
      </c>
      <c r="L5557" s="5">
        <v>0</v>
      </c>
      <c r="M5557" s="5">
        <v>8.5999999999999993E-2</v>
      </c>
      <c r="N5557" s="5">
        <v>6</v>
      </c>
      <c r="O5557" s="6">
        <v>0</v>
      </c>
      <c r="P5557" s="5" t="str">
        <f>IF(Table2[[#This Row],[ip_risk_score]]&gt;0.8,"HIGH",IF(Table2[[#This Row],[ip_risk_score]]&gt;0.5,"MEDIUM","LOW"))</f>
        <v>LOW</v>
      </c>
      <c r="Q5557" s="5">
        <f>Table2[[#This Row],[transaction_amount]]-Table2[[#This Row],[avg_transaction_amount]]</f>
        <v>19963.769999999997</v>
      </c>
    </row>
    <row r="5558" spans="1:17" x14ac:dyDescent="0.25">
      <c r="A5558" s="4" t="s">
        <v>9765</v>
      </c>
      <c r="B5558" s="5" t="s">
        <v>9766</v>
      </c>
      <c r="C5558" s="5">
        <v>41756.94</v>
      </c>
      <c r="D5558" s="5" t="s">
        <v>26</v>
      </c>
      <c r="E5558" s="5" t="s">
        <v>41</v>
      </c>
      <c r="F5558" s="5" t="s">
        <v>22</v>
      </c>
      <c r="G5558" s="5" t="s">
        <v>58</v>
      </c>
      <c r="H5558" s="5">
        <v>1353</v>
      </c>
      <c r="I5558" s="5">
        <v>4</v>
      </c>
      <c r="J5558" s="5">
        <v>2</v>
      </c>
      <c r="K5558" s="5">
        <v>5536.26</v>
      </c>
      <c r="L5558" s="5">
        <v>0</v>
      </c>
      <c r="M5558" s="5">
        <v>0.73899999999999999</v>
      </c>
      <c r="N5558" s="5">
        <v>7</v>
      </c>
      <c r="O5558" s="6">
        <v>0</v>
      </c>
      <c r="P5558" s="5" t="str">
        <f>IF(Table2[[#This Row],[ip_risk_score]]&gt;0.8,"HIGH",IF(Table2[[#This Row],[ip_risk_score]]&gt;0.5,"MEDIUM","LOW"))</f>
        <v>MEDIUM</v>
      </c>
      <c r="Q5558" s="5">
        <f>Table2[[#This Row],[transaction_amount]]-Table2[[#This Row],[avg_transaction_amount]]</f>
        <v>36220.68</v>
      </c>
    </row>
    <row r="5559" spans="1:17" x14ac:dyDescent="0.25">
      <c r="A5559" s="4" t="s">
        <v>9767</v>
      </c>
      <c r="B5559" s="5" t="s">
        <v>9768</v>
      </c>
      <c r="C5559" s="5">
        <v>35532.06</v>
      </c>
      <c r="D5559" s="5" t="s">
        <v>26</v>
      </c>
      <c r="E5559" s="5" t="s">
        <v>21</v>
      </c>
      <c r="F5559" s="5" t="s">
        <v>32</v>
      </c>
      <c r="G5559" s="5" t="s">
        <v>38</v>
      </c>
      <c r="H5559" s="5">
        <v>510</v>
      </c>
      <c r="I5559" s="5">
        <v>18</v>
      </c>
      <c r="J5559" s="5">
        <v>4</v>
      </c>
      <c r="K5559" s="5">
        <v>15131.38</v>
      </c>
      <c r="L5559" s="5">
        <v>0</v>
      </c>
      <c r="M5559" s="5">
        <v>0.40200000000000002</v>
      </c>
      <c r="N5559" s="5">
        <v>3</v>
      </c>
      <c r="O5559" s="6">
        <v>0</v>
      </c>
      <c r="P5559" s="5" t="str">
        <f>IF(Table2[[#This Row],[ip_risk_score]]&gt;0.8,"HIGH",IF(Table2[[#This Row],[ip_risk_score]]&gt;0.5,"MEDIUM","LOW"))</f>
        <v>LOW</v>
      </c>
      <c r="Q5559" s="5">
        <f>Table2[[#This Row],[transaction_amount]]-Table2[[#This Row],[avg_transaction_amount]]</f>
        <v>20400.68</v>
      </c>
    </row>
    <row r="5560" spans="1:17" x14ac:dyDescent="0.25">
      <c r="A5560" s="4" t="s">
        <v>9769</v>
      </c>
      <c r="B5560" s="5" t="s">
        <v>9770</v>
      </c>
      <c r="C5560" s="5">
        <v>5669.53</v>
      </c>
      <c r="D5560" s="5" t="s">
        <v>53</v>
      </c>
      <c r="E5560" s="5" t="s">
        <v>41</v>
      </c>
      <c r="F5560" s="5" t="s">
        <v>28</v>
      </c>
      <c r="G5560" s="5" t="s">
        <v>58</v>
      </c>
      <c r="H5560" s="5">
        <v>1683</v>
      </c>
      <c r="I5560" s="5">
        <v>5</v>
      </c>
      <c r="J5560" s="5">
        <v>3</v>
      </c>
      <c r="K5560" s="5">
        <v>17420.22</v>
      </c>
      <c r="L5560" s="5">
        <v>0</v>
      </c>
      <c r="M5560" s="5">
        <v>0.23699999999999999</v>
      </c>
      <c r="N5560" s="5">
        <v>8</v>
      </c>
      <c r="O5560" s="6">
        <v>0</v>
      </c>
      <c r="P5560" s="5" t="str">
        <f>IF(Table2[[#This Row],[ip_risk_score]]&gt;0.8,"HIGH",IF(Table2[[#This Row],[ip_risk_score]]&gt;0.5,"MEDIUM","LOW"))</f>
        <v>LOW</v>
      </c>
      <c r="Q5560" s="5">
        <f>Table2[[#This Row],[transaction_amount]]-Table2[[#This Row],[avg_transaction_amount]]</f>
        <v>-11750.690000000002</v>
      </c>
    </row>
    <row r="5561" spans="1:17" x14ac:dyDescent="0.25">
      <c r="A5561" s="4" t="s">
        <v>9771</v>
      </c>
      <c r="B5561" s="5" t="s">
        <v>9772</v>
      </c>
      <c r="C5561" s="5">
        <v>36809.22</v>
      </c>
      <c r="D5561" s="5" t="s">
        <v>53</v>
      </c>
      <c r="E5561" s="5" t="s">
        <v>21</v>
      </c>
      <c r="F5561" s="5" t="s">
        <v>22</v>
      </c>
      <c r="G5561" s="5" t="s">
        <v>38</v>
      </c>
      <c r="H5561" s="5">
        <v>32</v>
      </c>
      <c r="I5561" s="5">
        <v>9</v>
      </c>
      <c r="J5561" s="5">
        <v>4</v>
      </c>
      <c r="K5561" s="5">
        <v>17472.310000000001</v>
      </c>
      <c r="L5561" s="5">
        <v>0</v>
      </c>
      <c r="M5561" s="5">
        <v>0.57499999999999996</v>
      </c>
      <c r="N5561" s="5">
        <v>2</v>
      </c>
      <c r="O5561" s="6">
        <v>0</v>
      </c>
      <c r="P5561" s="5" t="str">
        <f>IF(Table2[[#This Row],[ip_risk_score]]&gt;0.8,"HIGH",IF(Table2[[#This Row],[ip_risk_score]]&gt;0.5,"MEDIUM","LOW"))</f>
        <v>MEDIUM</v>
      </c>
      <c r="Q5561" s="5">
        <f>Table2[[#This Row],[transaction_amount]]-Table2[[#This Row],[avg_transaction_amount]]</f>
        <v>19336.91</v>
      </c>
    </row>
    <row r="5562" spans="1:17" x14ac:dyDescent="0.25">
      <c r="A5562" s="4" t="s">
        <v>9773</v>
      </c>
      <c r="B5562" s="5" t="s">
        <v>2647</v>
      </c>
      <c r="C5562" s="5">
        <v>13791.19</v>
      </c>
      <c r="D5562" s="5" t="s">
        <v>26</v>
      </c>
      <c r="E5562" s="5" t="s">
        <v>41</v>
      </c>
      <c r="F5562" s="5" t="s">
        <v>22</v>
      </c>
      <c r="G5562" s="5" t="s">
        <v>33</v>
      </c>
      <c r="H5562" s="5">
        <v>641</v>
      </c>
      <c r="I5562" s="5">
        <v>23</v>
      </c>
      <c r="J5562" s="5">
        <v>2</v>
      </c>
      <c r="K5562" s="5">
        <v>25712.639999999999</v>
      </c>
      <c r="L5562" s="5">
        <v>0</v>
      </c>
      <c r="M5562" s="5">
        <v>0.36799999999999999</v>
      </c>
      <c r="N5562" s="5">
        <v>3</v>
      </c>
      <c r="O5562" s="6">
        <v>0</v>
      </c>
      <c r="P5562" s="5" t="str">
        <f>IF(Table2[[#This Row],[ip_risk_score]]&gt;0.8,"HIGH",IF(Table2[[#This Row],[ip_risk_score]]&gt;0.5,"MEDIUM","LOW"))</f>
        <v>LOW</v>
      </c>
      <c r="Q5562" s="5">
        <f>Table2[[#This Row],[transaction_amount]]-Table2[[#This Row],[avg_transaction_amount]]</f>
        <v>-11921.449999999999</v>
      </c>
    </row>
    <row r="5563" spans="1:17" x14ac:dyDescent="0.25">
      <c r="A5563" s="4" t="s">
        <v>9774</v>
      </c>
      <c r="B5563" s="5" t="s">
        <v>360</v>
      </c>
      <c r="C5563" s="5">
        <v>31973.439999999999</v>
      </c>
      <c r="D5563" s="5" t="s">
        <v>26</v>
      </c>
      <c r="E5563" s="5" t="s">
        <v>31</v>
      </c>
      <c r="F5563" s="5" t="s">
        <v>32</v>
      </c>
      <c r="G5563" s="5" t="s">
        <v>23</v>
      </c>
      <c r="H5563" s="5">
        <v>1660</v>
      </c>
      <c r="I5563" s="5">
        <v>4</v>
      </c>
      <c r="J5563" s="5">
        <v>2</v>
      </c>
      <c r="K5563" s="5">
        <v>19605.18</v>
      </c>
      <c r="L5563" s="5">
        <v>0</v>
      </c>
      <c r="M5563" s="5">
        <v>0.31</v>
      </c>
      <c r="N5563" s="5">
        <v>2</v>
      </c>
      <c r="O5563" s="6">
        <v>0</v>
      </c>
      <c r="P5563" s="5" t="str">
        <f>IF(Table2[[#This Row],[ip_risk_score]]&gt;0.8,"HIGH",IF(Table2[[#This Row],[ip_risk_score]]&gt;0.5,"MEDIUM","LOW"))</f>
        <v>LOW</v>
      </c>
      <c r="Q5563" s="5">
        <f>Table2[[#This Row],[transaction_amount]]-Table2[[#This Row],[avg_transaction_amount]]</f>
        <v>12368.259999999998</v>
      </c>
    </row>
    <row r="5564" spans="1:17" x14ac:dyDescent="0.25">
      <c r="A5564" s="4" t="s">
        <v>9775</v>
      </c>
      <c r="B5564" s="5" t="s">
        <v>9430</v>
      </c>
      <c r="C5564" s="5">
        <v>17081.05</v>
      </c>
      <c r="D5564" s="5" t="s">
        <v>20</v>
      </c>
      <c r="E5564" s="5" t="s">
        <v>31</v>
      </c>
      <c r="F5564" s="5" t="s">
        <v>32</v>
      </c>
      <c r="G5564" s="5" t="s">
        <v>23</v>
      </c>
      <c r="H5564" s="5">
        <v>1026</v>
      </c>
      <c r="I5564" s="5">
        <v>20</v>
      </c>
      <c r="J5564" s="5">
        <v>1</v>
      </c>
      <c r="K5564" s="5">
        <v>22233.11</v>
      </c>
      <c r="L5564" s="5">
        <v>1</v>
      </c>
      <c r="M5564" s="5">
        <v>0.24</v>
      </c>
      <c r="N5564" s="5">
        <v>2</v>
      </c>
      <c r="O5564" s="6">
        <v>0</v>
      </c>
      <c r="P5564" s="5" t="str">
        <f>IF(Table2[[#This Row],[ip_risk_score]]&gt;0.8,"HIGH",IF(Table2[[#This Row],[ip_risk_score]]&gt;0.5,"MEDIUM","LOW"))</f>
        <v>LOW</v>
      </c>
      <c r="Q5564" s="5">
        <f>Table2[[#This Row],[transaction_amount]]-Table2[[#This Row],[avg_transaction_amount]]</f>
        <v>-5152.0600000000013</v>
      </c>
    </row>
    <row r="5565" spans="1:17" x14ac:dyDescent="0.25">
      <c r="A5565" s="4" t="s">
        <v>9776</v>
      </c>
      <c r="B5565" s="5" t="s">
        <v>9777</v>
      </c>
      <c r="C5565" s="5">
        <v>49883.73</v>
      </c>
      <c r="D5565" s="5" t="s">
        <v>53</v>
      </c>
      <c r="E5565" s="5" t="s">
        <v>41</v>
      </c>
      <c r="F5565" s="5" t="s">
        <v>28</v>
      </c>
      <c r="G5565" s="5" t="s">
        <v>58</v>
      </c>
      <c r="H5565" s="5">
        <v>1627</v>
      </c>
      <c r="I5565" s="5">
        <v>18</v>
      </c>
      <c r="J5565" s="5">
        <v>4</v>
      </c>
      <c r="K5565" s="5">
        <v>9771.1</v>
      </c>
      <c r="L5565" s="5">
        <v>0</v>
      </c>
      <c r="M5565" s="5">
        <v>0.45800000000000002</v>
      </c>
      <c r="N5565" s="5">
        <v>6</v>
      </c>
      <c r="O5565" s="6">
        <v>0</v>
      </c>
      <c r="P5565" s="5" t="str">
        <f>IF(Table2[[#This Row],[ip_risk_score]]&gt;0.8,"HIGH",IF(Table2[[#This Row],[ip_risk_score]]&gt;0.5,"MEDIUM","LOW"))</f>
        <v>LOW</v>
      </c>
      <c r="Q5565" s="5">
        <f>Table2[[#This Row],[transaction_amount]]-Table2[[#This Row],[avg_transaction_amount]]</f>
        <v>40112.630000000005</v>
      </c>
    </row>
    <row r="5566" spans="1:17" x14ac:dyDescent="0.25">
      <c r="A5566" s="4" t="s">
        <v>9778</v>
      </c>
      <c r="B5566" s="5" t="s">
        <v>2789</v>
      </c>
      <c r="C5566" s="5">
        <v>13214.4</v>
      </c>
      <c r="D5566" s="5" t="s">
        <v>26</v>
      </c>
      <c r="E5566" s="5" t="s">
        <v>31</v>
      </c>
      <c r="F5566" s="5" t="s">
        <v>28</v>
      </c>
      <c r="G5566" s="5" t="s">
        <v>48</v>
      </c>
      <c r="H5566" s="5">
        <v>1741</v>
      </c>
      <c r="I5566" s="5">
        <v>18</v>
      </c>
      <c r="J5566" s="5">
        <v>3</v>
      </c>
      <c r="K5566" s="5">
        <v>12678.5</v>
      </c>
      <c r="L5566" s="5">
        <v>0</v>
      </c>
      <c r="M5566" s="5">
        <v>0.17</v>
      </c>
      <c r="N5566" s="5">
        <v>3</v>
      </c>
      <c r="O5566" s="6">
        <v>0</v>
      </c>
      <c r="P5566" s="5" t="str">
        <f>IF(Table2[[#This Row],[ip_risk_score]]&gt;0.8,"HIGH",IF(Table2[[#This Row],[ip_risk_score]]&gt;0.5,"MEDIUM","LOW"))</f>
        <v>LOW</v>
      </c>
      <c r="Q5566" s="5">
        <f>Table2[[#This Row],[transaction_amount]]-Table2[[#This Row],[avg_transaction_amount]]</f>
        <v>535.89999999999964</v>
      </c>
    </row>
    <row r="5567" spans="1:17" x14ac:dyDescent="0.25">
      <c r="A5567" s="4" t="s">
        <v>9779</v>
      </c>
      <c r="B5567" s="5" t="s">
        <v>9780</v>
      </c>
      <c r="C5567" s="5">
        <v>13992.57</v>
      </c>
      <c r="D5567" s="5" t="s">
        <v>26</v>
      </c>
      <c r="E5567" s="5" t="s">
        <v>31</v>
      </c>
      <c r="F5567" s="5" t="s">
        <v>22</v>
      </c>
      <c r="G5567" s="5" t="s">
        <v>58</v>
      </c>
      <c r="H5567" s="5">
        <v>1213</v>
      </c>
      <c r="I5567" s="5">
        <v>12</v>
      </c>
      <c r="J5567" s="5">
        <v>1</v>
      </c>
      <c r="K5567" s="5">
        <v>646.95000000000005</v>
      </c>
      <c r="L5567" s="5">
        <v>0</v>
      </c>
      <c r="M5567" s="5">
        <v>0.85199999999999998</v>
      </c>
      <c r="N5567" s="5">
        <v>3</v>
      </c>
      <c r="O5567" s="6">
        <v>0</v>
      </c>
      <c r="P5567" s="5" t="str">
        <f>IF(Table2[[#This Row],[ip_risk_score]]&gt;0.8,"HIGH",IF(Table2[[#This Row],[ip_risk_score]]&gt;0.5,"MEDIUM","LOW"))</f>
        <v>HIGH</v>
      </c>
      <c r="Q5567" s="5">
        <f>Table2[[#This Row],[transaction_amount]]-Table2[[#This Row],[avg_transaction_amount]]</f>
        <v>13345.619999999999</v>
      </c>
    </row>
    <row r="5568" spans="1:17" x14ac:dyDescent="0.25">
      <c r="A5568" s="4" t="s">
        <v>9781</v>
      </c>
      <c r="B5568" s="5" t="s">
        <v>9782</v>
      </c>
      <c r="C5568" s="5">
        <v>46537.08</v>
      </c>
      <c r="D5568" s="5" t="s">
        <v>53</v>
      </c>
      <c r="E5568" s="5" t="s">
        <v>41</v>
      </c>
      <c r="F5568" s="5" t="s">
        <v>28</v>
      </c>
      <c r="G5568" s="5" t="s">
        <v>38</v>
      </c>
      <c r="H5568" s="5">
        <v>1897</v>
      </c>
      <c r="I5568" s="5">
        <v>14</v>
      </c>
      <c r="J5568" s="5">
        <v>1</v>
      </c>
      <c r="K5568" s="5">
        <v>2465.37</v>
      </c>
      <c r="L5568" s="5">
        <v>1</v>
      </c>
      <c r="M5568" s="5">
        <v>0.59199999999999997</v>
      </c>
      <c r="N5568" s="5">
        <v>9</v>
      </c>
      <c r="O5568" s="6">
        <v>0</v>
      </c>
      <c r="P5568" s="5" t="str">
        <f>IF(Table2[[#This Row],[ip_risk_score]]&gt;0.8,"HIGH",IF(Table2[[#This Row],[ip_risk_score]]&gt;0.5,"MEDIUM","LOW"))</f>
        <v>MEDIUM</v>
      </c>
      <c r="Q5568" s="5">
        <f>Table2[[#This Row],[transaction_amount]]-Table2[[#This Row],[avg_transaction_amount]]</f>
        <v>44071.71</v>
      </c>
    </row>
    <row r="5569" spans="1:17" x14ac:dyDescent="0.25">
      <c r="A5569" s="4" t="s">
        <v>9783</v>
      </c>
      <c r="B5569" s="5" t="s">
        <v>9784</v>
      </c>
      <c r="C5569" s="5">
        <v>1280.99</v>
      </c>
      <c r="D5569" s="5" t="s">
        <v>20</v>
      </c>
      <c r="E5569" s="5" t="s">
        <v>21</v>
      </c>
      <c r="F5569" s="5" t="s">
        <v>22</v>
      </c>
      <c r="G5569" s="5" t="s">
        <v>38</v>
      </c>
      <c r="H5569" s="5">
        <v>184</v>
      </c>
      <c r="I5569" s="5">
        <v>7</v>
      </c>
      <c r="J5569" s="5">
        <v>3</v>
      </c>
      <c r="K5569" s="5">
        <v>11615.08</v>
      </c>
      <c r="L5569" s="5">
        <v>0</v>
      </c>
      <c r="M5569" s="5">
        <v>6.3E-2</v>
      </c>
      <c r="N5569" s="5">
        <v>1</v>
      </c>
      <c r="O5569" s="6">
        <v>0</v>
      </c>
      <c r="P5569" s="5" t="str">
        <f>IF(Table2[[#This Row],[ip_risk_score]]&gt;0.8,"HIGH",IF(Table2[[#This Row],[ip_risk_score]]&gt;0.5,"MEDIUM","LOW"))</f>
        <v>LOW</v>
      </c>
      <c r="Q5569" s="5">
        <f>Table2[[#This Row],[transaction_amount]]-Table2[[#This Row],[avg_transaction_amount]]</f>
        <v>-10334.09</v>
      </c>
    </row>
    <row r="5570" spans="1:17" x14ac:dyDescent="0.25">
      <c r="A5570" s="4" t="s">
        <v>9785</v>
      </c>
      <c r="B5570" s="5" t="s">
        <v>5138</v>
      </c>
      <c r="C5570" s="5">
        <v>34849.61</v>
      </c>
      <c r="D5570" s="5" t="s">
        <v>20</v>
      </c>
      <c r="E5570" s="5" t="s">
        <v>21</v>
      </c>
      <c r="F5570" s="5" t="s">
        <v>22</v>
      </c>
      <c r="G5570" s="5" t="s">
        <v>33</v>
      </c>
      <c r="H5570" s="5">
        <v>207</v>
      </c>
      <c r="I5570" s="5">
        <v>10</v>
      </c>
      <c r="J5570" s="5">
        <v>1</v>
      </c>
      <c r="K5570" s="5">
        <v>6371.04</v>
      </c>
      <c r="L5570" s="5">
        <v>0</v>
      </c>
      <c r="M5570" s="5">
        <v>0.45700000000000002</v>
      </c>
      <c r="N5570" s="5">
        <v>9</v>
      </c>
      <c r="O5570" s="6">
        <v>0</v>
      </c>
      <c r="P5570" s="5" t="str">
        <f>IF(Table2[[#This Row],[ip_risk_score]]&gt;0.8,"HIGH",IF(Table2[[#This Row],[ip_risk_score]]&gt;0.5,"MEDIUM","LOW"))</f>
        <v>LOW</v>
      </c>
      <c r="Q5570" s="5">
        <f>Table2[[#This Row],[transaction_amount]]-Table2[[#This Row],[avg_transaction_amount]]</f>
        <v>28478.57</v>
      </c>
    </row>
    <row r="5571" spans="1:17" x14ac:dyDescent="0.25">
      <c r="A5571" s="4" t="s">
        <v>9786</v>
      </c>
      <c r="B5571" s="5" t="s">
        <v>9787</v>
      </c>
      <c r="C5571" s="5">
        <v>36280.050000000003</v>
      </c>
      <c r="D5571" s="5" t="s">
        <v>20</v>
      </c>
      <c r="E5571" s="5" t="s">
        <v>41</v>
      </c>
      <c r="F5571" s="5" t="s">
        <v>32</v>
      </c>
      <c r="G5571" s="5" t="s">
        <v>58</v>
      </c>
      <c r="H5571" s="5">
        <v>1571</v>
      </c>
      <c r="I5571" s="5">
        <v>0</v>
      </c>
      <c r="J5571" s="5">
        <v>3</v>
      </c>
      <c r="K5571" s="5">
        <v>24407.49</v>
      </c>
      <c r="L5571" s="5">
        <v>0</v>
      </c>
      <c r="M5571" s="5">
        <v>0.63</v>
      </c>
      <c r="N5571" s="5">
        <v>2</v>
      </c>
      <c r="O5571" s="6">
        <v>0</v>
      </c>
      <c r="P5571" s="5" t="str">
        <f>IF(Table2[[#This Row],[ip_risk_score]]&gt;0.8,"HIGH",IF(Table2[[#This Row],[ip_risk_score]]&gt;0.5,"MEDIUM","LOW"))</f>
        <v>MEDIUM</v>
      </c>
      <c r="Q5571" s="5">
        <f>Table2[[#This Row],[transaction_amount]]-Table2[[#This Row],[avg_transaction_amount]]</f>
        <v>11872.560000000001</v>
      </c>
    </row>
    <row r="5572" spans="1:17" x14ac:dyDescent="0.25">
      <c r="A5572" s="4" t="s">
        <v>9788</v>
      </c>
      <c r="B5572" s="5" t="s">
        <v>7793</v>
      </c>
      <c r="C5572" s="5">
        <v>41827.11</v>
      </c>
      <c r="D5572" s="5" t="s">
        <v>20</v>
      </c>
      <c r="E5572" s="5" t="s">
        <v>27</v>
      </c>
      <c r="F5572" s="5" t="s">
        <v>22</v>
      </c>
      <c r="G5572" s="5" t="s">
        <v>33</v>
      </c>
      <c r="H5572" s="5">
        <v>1487</v>
      </c>
      <c r="I5572" s="5">
        <v>3</v>
      </c>
      <c r="J5572" s="5">
        <v>0</v>
      </c>
      <c r="K5572" s="5">
        <v>20326.95</v>
      </c>
      <c r="L5572" s="5">
        <v>0</v>
      </c>
      <c r="M5572" s="5">
        <v>0.86199999999999999</v>
      </c>
      <c r="N5572" s="5">
        <v>2</v>
      </c>
      <c r="O5572" s="6">
        <v>0</v>
      </c>
      <c r="P5572" s="5" t="str">
        <f>IF(Table2[[#This Row],[ip_risk_score]]&gt;0.8,"HIGH",IF(Table2[[#This Row],[ip_risk_score]]&gt;0.5,"MEDIUM","LOW"))</f>
        <v>HIGH</v>
      </c>
      <c r="Q5572" s="5">
        <f>Table2[[#This Row],[transaction_amount]]-Table2[[#This Row],[avg_transaction_amount]]</f>
        <v>21500.16</v>
      </c>
    </row>
    <row r="5573" spans="1:17" x14ac:dyDescent="0.25">
      <c r="A5573" s="4" t="s">
        <v>9789</v>
      </c>
      <c r="B5573" s="5" t="s">
        <v>7878</v>
      </c>
      <c r="C5573" s="5">
        <v>48723.24</v>
      </c>
      <c r="D5573" s="5" t="s">
        <v>26</v>
      </c>
      <c r="E5573" s="5" t="s">
        <v>27</v>
      </c>
      <c r="F5573" s="5" t="s">
        <v>32</v>
      </c>
      <c r="G5573" s="5" t="s">
        <v>48</v>
      </c>
      <c r="H5573" s="5">
        <v>108</v>
      </c>
      <c r="I5573" s="5">
        <v>21</v>
      </c>
      <c r="J5573" s="5">
        <v>1</v>
      </c>
      <c r="K5573" s="5">
        <v>29112.13</v>
      </c>
      <c r="L5573" s="5">
        <v>0</v>
      </c>
      <c r="M5573" s="5">
        <v>2.3E-2</v>
      </c>
      <c r="N5573" s="5">
        <v>5</v>
      </c>
      <c r="O5573" s="6">
        <v>0</v>
      </c>
      <c r="P5573" s="5" t="str">
        <f>IF(Table2[[#This Row],[ip_risk_score]]&gt;0.8,"HIGH",IF(Table2[[#This Row],[ip_risk_score]]&gt;0.5,"MEDIUM","LOW"))</f>
        <v>LOW</v>
      </c>
      <c r="Q5573" s="5">
        <f>Table2[[#This Row],[transaction_amount]]-Table2[[#This Row],[avg_transaction_amount]]</f>
        <v>19611.109999999997</v>
      </c>
    </row>
    <row r="5574" spans="1:17" x14ac:dyDescent="0.25">
      <c r="A5574" s="4" t="s">
        <v>9790</v>
      </c>
      <c r="B5574" s="5" t="s">
        <v>6054</v>
      </c>
      <c r="C5574" s="5">
        <v>48781.32</v>
      </c>
      <c r="D5574" s="5" t="s">
        <v>53</v>
      </c>
      <c r="E5574" s="5" t="s">
        <v>31</v>
      </c>
      <c r="F5574" s="5" t="s">
        <v>22</v>
      </c>
      <c r="G5574" s="5" t="s">
        <v>23</v>
      </c>
      <c r="H5574" s="5">
        <v>754</v>
      </c>
      <c r="I5574" s="5">
        <v>21</v>
      </c>
      <c r="J5574" s="5">
        <v>2</v>
      </c>
      <c r="K5574" s="5">
        <v>26622.32</v>
      </c>
      <c r="L5574" s="5">
        <v>0</v>
      </c>
      <c r="M5574" s="5">
        <v>0.45600000000000002</v>
      </c>
      <c r="N5574" s="5">
        <v>6</v>
      </c>
      <c r="O5574" s="6">
        <v>0</v>
      </c>
      <c r="P5574" s="5" t="str">
        <f>IF(Table2[[#This Row],[ip_risk_score]]&gt;0.8,"HIGH",IF(Table2[[#This Row],[ip_risk_score]]&gt;0.5,"MEDIUM","LOW"))</f>
        <v>LOW</v>
      </c>
      <c r="Q5574" s="5">
        <f>Table2[[#This Row],[transaction_amount]]-Table2[[#This Row],[avg_transaction_amount]]</f>
        <v>22159</v>
      </c>
    </row>
    <row r="5575" spans="1:17" x14ac:dyDescent="0.25">
      <c r="A5575" s="4" t="s">
        <v>9791</v>
      </c>
      <c r="B5575" s="5" t="s">
        <v>4894</v>
      </c>
      <c r="C5575" s="5">
        <v>3310.57</v>
      </c>
      <c r="D5575" s="5" t="s">
        <v>53</v>
      </c>
      <c r="E5575" s="5" t="s">
        <v>27</v>
      </c>
      <c r="F5575" s="5" t="s">
        <v>22</v>
      </c>
      <c r="G5575" s="5" t="s">
        <v>23</v>
      </c>
      <c r="H5575" s="5">
        <v>1460</v>
      </c>
      <c r="I5575" s="5">
        <v>12</v>
      </c>
      <c r="J5575" s="5">
        <v>0</v>
      </c>
      <c r="K5575" s="5">
        <v>29332.06</v>
      </c>
      <c r="L5575" s="5">
        <v>0</v>
      </c>
      <c r="M5575" s="5">
        <v>0.70599999999999996</v>
      </c>
      <c r="N5575" s="5">
        <v>8</v>
      </c>
      <c r="O5575" s="6">
        <v>0</v>
      </c>
      <c r="P5575" s="5" t="str">
        <f>IF(Table2[[#This Row],[ip_risk_score]]&gt;0.8,"HIGH",IF(Table2[[#This Row],[ip_risk_score]]&gt;0.5,"MEDIUM","LOW"))</f>
        <v>MEDIUM</v>
      </c>
      <c r="Q5575" s="5">
        <f>Table2[[#This Row],[transaction_amount]]-Table2[[#This Row],[avg_transaction_amount]]</f>
        <v>-26021.49</v>
      </c>
    </row>
    <row r="5576" spans="1:17" x14ac:dyDescent="0.25">
      <c r="A5576" s="4" t="s">
        <v>9792</v>
      </c>
      <c r="B5576" s="5" t="s">
        <v>3738</v>
      </c>
      <c r="C5576" s="5">
        <v>41100.870000000003</v>
      </c>
      <c r="D5576" s="5" t="s">
        <v>26</v>
      </c>
      <c r="E5576" s="5" t="s">
        <v>31</v>
      </c>
      <c r="F5576" s="5" t="s">
        <v>22</v>
      </c>
      <c r="G5576" s="5" t="s">
        <v>58</v>
      </c>
      <c r="H5576" s="5">
        <v>462</v>
      </c>
      <c r="I5576" s="5">
        <v>6</v>
      </c>
      <c r="J5576" s="5">
        <v>1</v>
      </c>
      <c r="K5576" s="5">
        <v>11021.73</v>
      </c>
      <c r="L5576" s="5">
        <v>0</v>
      </c>
      <c r="M5576" s="5">
        <v>0.19600000000000001</v>
      </c>
      <c r="N5576" s="5">
        <v>1</v>
      </c>
      <c r="O5576" s="6">
        <v>1</v>
      </c>
      <c r="P5576" s="5" t="str">
        <f>IF(Table2[[#This Row],[ip_risk_score]]&gt;0.8,"HIGH",IF(Table2[[#This Row],[ip_risk_score]]&gt;0.5,"MEDIUM","LOW"))</f>
        <v>LOW</v>
      </c>
      <c r="Q5576" s="5">
        <f>Table2[[#This Row],[transaction_amount]]-Table2[[#This Row],[avg_transaction_amount]]</f>
        <v>30079.140000000003</v>
      </c>
    </row>
    <row r="5577" spans="1:17" x14ac:dyDescent="0.25">
      <c r="A5577" s="4" t="s">
        <v>9793</v>
      </c>
      <c r="B5577" s="5" t="s">
        <v>482</v>
      </c>
      <c r="C5577" s="5">
        <v>32333.18</v>
      </c>
      <c r="D5577" s="5" t="s">
        <v>26</v>
      </c>
      <c r="E5577" s="5" t="s">
        <v>21</v>
      </c>
      <c r="F5577" s="5" t="s">
        <v>28</v>
      </c>
      <c r="G5577" s="5" t="s">
        <v>33</v>
      </c>
      <c r="H5577" s="5">
        <v>1224</v>
      </c>
      <c r="I5577" s="5">
        <v>6</v>
      </c>
      <c r="J5577" s="5">
        <v>3</v>
      </c>
      <c r="K5577" s="5">
        <v>14582.85</v>
      </c>
      <c r="L5577" s="5">
        <v>0</v>
      </c>
      <c r="M5577" s="5">
        <v>0.221</v>
      </c>
      <c r="N5577" s="5">
        <v>5</v>
      </c>
      <c r="O5577" s="6">
        <v>0</v>
      </c>
      <c r="P5577" s="5" t="str">
        <f>IF(Table2[[#This Row],[ip_risk_score]]&gt;0.8,"HIGH",IF(Table2[[#This Row],[ip_risk_score]]&gt;0.5,"MEDIUM","LOW"))</f>
        <v>LOW</v>
      </c>
      <c r="Q5577" s="5">
        <f>Table2[[#This Row],[transaction_amount]]-Table2[[#This Row],[avg_transaction_amount]]</f>
        <v>17750.330000000002</v>
      </c>
    </row>
    <row r="5578" spans="1:17" x14ac:dyDescent="0.25">
      <c r="A5578" s="4" t="s">
        <v>9794</v>
      </c>
      <c r="B5578" s="5" t="s">
        <v>1350</v>
      </c>
      <c r="C5578" s="5">
        <v>32384.74</v>
      </c>
      <c r="D5578" s="5" t="s">
        <v>26</v>
      </c>
      <c r="E5578" s="5" t="s">
        <v>41</v>
      </c>
      <c r="F5578" s="5" t="s">
        <v>28</v>
      </c>
      <c r="G5578" s="5" t="s">
        <v>33</v>
      </c>
      <c r="H5578" s="5">
        <v>983</v>
      </c>
      <c r="I5578" s="5">
        <v>5</v>
      </c>
      <c r="J5578" s="5">
        <v>0</v>
      </c>
      <c r="K5578" s="5">
        <v>11241.51</v>
      </c>
      <c r="L5578" s="5">
        <v>0</v>
      </c>
      <c r="M5578" s="5">
        <v>0.49</v>
      </c>
      <c r="N5578" s="5">
        <v>8</v>
      </c>
      <c r="O5578" s="6">
        <v>0</v>
      </c>
      <c r="P5578" s="5" t="str">
        <f>IF(Table2[[#This Row],[ip_risk_score]]&gt;0.8,"HIGH",IF(Table2[[#This Row],[ip_risk_score]]&gt;0.5,"MEDIUM","LOW"))</f>
        <v>LOW</v>
      </c>
      <c r="Q5578" s="5">
        <f>Table2[[#This Row],[transaction_amount]]-Table2[[#This Row],[avg_transaction_amount]]</f>
        <v>21143.230000000003</v>
      </c>
    </row>
    <row r="5579" spans="1:17" x14ac:dyDescent="0.25">
      <c r="A5579" s="4" t="s">
        <v>9795</v>
      </c>
      <c r="B5579" s="5" t="s">
        <v>2778</v>
      </c>
      <c r="C5579" s="5">
        <v>6461.08</v>
      </c>
      <c r="D5579" s="5" t="s">
        <v>53</v>
      </c>
      <c r="E5579" s="5" t="s">
        <v>21</v>
      </c>
      <c r="F5579" s="5" t="s">
        <v>32</v>
      </c>
      <c r="G5579" s="5" t="s">
        <v>48</v>
      </c>
      <c r="H5579" s="5">
        <v>1611</v>
      </c>
      <c r="I5579" s="5">
        <v>7</v>
      </c>
      <c r="J5579" s="5">
        <v>0</v>
      </c>
      <c r="K5579" s="5">
        <v>28932.74</v>
      </c>
      <c r="L5579" s="5">
        <v>0</v>
      </c>
      <c r="M5579" s="5">
        <v>0.88400000000000001</v>
      </c>
      <c r="N5579" s="5">
        <v>2</v>
      </c>
      <c r="O5579" s="6">
        <v>0</v>
      </c>
      <c r="P5579" s="5" t="str">
        <f>IF(Table2[[#This Row],[ip_risk_score]]&gt;0.8,"HIGH",IF(Table2[[#This Row],[ip_risk_score]]&gt;0.5,"MEDIUM","LOW"))</f>
        <v>HIGH</v>
      </c>
      <c r="Q5579" s="5">
        <f>Table2[[#This Row],[transaction_amount]]-Table2[[#This Row],[avg_transaction_amount]]</f>
        <v>-22471.660000000003</v>
      </c>
    </row>
    <row r="5580" spans="1:17" x14ac:dyDescent="0.25">
      <c r="A5580" s="4" t="s">
        <v>9796</v>
      </c>
      <c r="B5580" s="5" t="s">
        <v>9797</v>
      </c>
      <c r="C5580" s="5">
        <v>32526.85</v>
      </c>
      <c r="D5580" s="5" t="s">
        <v>53</v>
      </c>
      <c r="E5580" s="5" t="s">
        <v>41</v>
      </c>
      <c r="F5580" s="5" t="s">
        <v>22</v>
      </c>
      <c r="G5580" s="5" t="s">
        <v>33</v>
      </c>
      <c r="H5580" s="5">
        <v>1791</v>
      </c>
      <c r="I5580" s="5">
        <v>11</v>
      </c>
      <c r="J5580" s="5">
        <v>2</v>
      </c>
      <c r="K5580" s="5">
        <v>12140.99</v>
      </c>
      <c r="L5580" s="5">
        <v>0</v>
      </c>
      <c r="M5580" s="5">
        <v>0.39800000000000002</v>
      </c>
      <c r="N5580" s="5">
        <v>9</v>
      </c>
      <c r="O5580" s="6">
        <v>0</v>
      </c>
      <c r="P5580" s="5" t="str">
        <f>IF(Table2[[#This Row],[ip_risk_score]]&gt;0.8,"HIGH",IF(Table2[[#This Row],[ip_risk_score]]&gt;0.5,"MEDIUM","LOW"))</f>
        <v>LOW</v>
      </c>
      <c r="Q5580" s="5">
        <f>Table2[[#This Row],[transaction_amount]]-Table2[[#This Row],[avg_transaction_amount]]</f>
        <v>20385.86</v>
      </c>
    </row>
    <row r="5581" spans="1:17" x14ac:dyDescent="0.25">
      <c r="A5581" s="4" t="s">
        <v>9798</v>
      </c>
      <c r="B5581" s="5" t="s">
        <v>9799</v>
      </c>
      <c r="C5581" s="5">
        <v>49125</v>
      </c>
      <c r="D5581" s="5" t="s">
        <v>53</v>
      </c>
      <c r="E5581" s="5" t="s">
        <v>27</v>
      </c>
      <c r="F5581" s="5" t="s">
        <v>32</v>
      </c>
      <c r="G5581" s="5" t="s">
        <v>38</v>
      </c>
      <c r="H5581" s="5">
        <v>508</v>
      </c>
      <c r="I5581" s="5">
        <v>23</v>
      </c>
      <c r="J5581" s="5">
        <v>1</v>
      </c>
      <c r="K5581" s="5">
        <v>3591.18</v>
      </c>
      <c r="L5581" s="5">
        <v>0</v>
      </c>
      <c r="M5581" s="5">
        <v>0.48399999999999999</v>
      </c>
      <c r="N5581" s="5">
        <v>4</v>
      </c>
      <c r="O5581" s="6">
        <v>0</v>
      </c>
      <c r="P5581" s="5" t="str">
        <f>IF(Table2[[#This Row],[ip_risk_score]]&gt;0.8,"HIGH",IF(Table2[[#This Row],[ip_risk_score]]&gt;0.5,"MEDIUM","LOW"))</f>
        <v>LOW</v>
      </c>
      <c r="Q5581" s="5">
        <f>Table2[[#This Row],[transaction_amount]]-Table2[[#This Row],[avg_transaction_amount]]</f>
        <v>45533.82</v>
      </c>
    </row>
    <row r="5582" spans="1:17" x14ac:dyDescent="0.25">
      <c r="A5582" s="4" t="s">
        <v>9800</v>
      </c>
      <c r="B5582" s="5" t="s">
        <v>9801</v>
      </c>
      <c r="C5582" s="5">
        <v>45595.34</v>
      </c>
      <c r="D5582" s="5" t="s">
        <v>20</v>
      </c>
      <c r="E5582" s="5" t="s">
        <v>21</v>
      </c>
      <c r="F5582" s="5" t="s">
        <v>32</v>
      </c>
      <c r="G5582" s="5" t="s">
        <v>38</v>
      </c>
      <c r="H5582" s="5">
        <v>1649</v>
      </c>
      <c r="I5582" s="5">
        <v>17</v>
      </c>
      <c r="J5582" s="5">
        <v>1</v>
      </c>
      <c r="K5582" s="5">
        <v>7590.25</v>
      </c>
      <c r="L5582" s="5">
        <v>0</v>
      </c>
      <c r="M5582" s="5">
        <v>0.63600000000000001</v>
      </c>
      <c r="N5582" s="5">
        <v>7</v>
      </c>
      <c r="O5582" s="6">
        <v>0</v>
      </c>
      <c r="P5582" s="5" t="str">
        <f>IF(Table2[[#This Row],[ip_risk_score]]&gt;0.8,"HIGH",IF(Table2[[#This Row],[ip_risk_score]]&gt;0.5,"MEDIUM","LOW"))</f>
        <v>MEDIUM</v>
      </c>
      <c r="Q5582" s="5">
        <f>Table2[[#This Row],[transaction_amount]]-Table2[[#This Row],[avg_transaction_amount]]</f>
        <v>38005.089999999997</v>
      </c>
    </row>
    <row r="5583" spans="1:17" x14ac:dyDescent="0.25">
      <c r="A5583" s="4" t="s">
        <v>9802</v>
      </c>
      <c r="B5583" s="5" t="s">
        <v>2355</v>
      </c>
      <c r="C5583" s="5">
        <v>21984.58</v>
      </c>
      <c r="D5583" s="5" t="s">
        <v>26</v>
      </c>
      <c r="E5583" s="5" t="s">
        <v>21</v>
      </c>
      <c r="F5583" s="5" t="s">
        <v>22</v>
      </c>
      <c r="G5583" s="5" t="s">
        <v>38</v>
      </c>
      <c r="H5583" s="5">
        <v>1224</v>
      </c>
      <c r="I5583" s="5">
        <v>22</v>
      </c>
      <c r="J5583" s="5">
        <v>3</v>
      </c>
      <c r="K5583" s="5">
        <v>12802.12</v>
      </c>
      <c r="L5583" s="5">
        <v>0</v>
      </c>
      <c r="M5583" s="5">
        <v>0.311</v>
      </c>
      <c r="N5583" s="5">
        <v>1</v>
      </c>
      <c r="O5583" s="6">
        <v>0</v>
      </c>
      <c r="P5583" s="5" t="str">
        <f>IF(Table2[[#This Row],[ip_risk_score]]&gt;0.8,"HIGH",IF(Table2[[#This Row],[ip_risk_score]]&gt;0.5,"MEDIUM","LOW"))</f>
        <v>LOW</v>
      </c>
      <c r="Q5583" s="5">
        <f>Table2[[#This Row],[transaction_amount]]-Table2[[#This Row],[avg_transaction_amount]]</f>
        <v>9182.4600000000009</v>
      </c>
    </row>
    <row r="5584" spans="1:17" x14ac:dyDescent="0.25">
      <c r="A5584" s="4" t="s">
        <v>9803</v>
      </c>
      <c r="B5584" s="5" t="s">
        <v>6587</v>
      </c>
      <c r="C5584" s="5">
        <v>2045.4</v>
      </c>
      <c r="D5584" s="5" t="s">
        <v>26</v>
      </c>
      <c r="E5584" s="5" t="s">
        <v>31</v>
      </c>
      <c r="F5584" s="5" t="s">
        <v>28</v>
      </c>
      <c r="G5584" s="5" t="s">
        <v>58</v>
      </c>
      <c r="H5584" s="5">
        <v>150</v>
      </c>
      <c r="I5584" s="5">
        <v>14</v>
      </c>
      <c r="J5584" s="5">
        <v>0</v>
      </c>
      <c r="K5584" s="5">
        <v>18129.52</v>
      </c>
      <c r="L5584" s="5">
        <v>0</v>
      </c>
      <c r="M5584" s="5">
        <v>0.86699999999999999</v>
      </c>
      <c r="N5584" s="5">
        <v>2</v>
      </c>
      <c r="O5584" s="6">
        <v>0</v>
      </c>
      <c r="P5584" s="5" t="str">
        <f>IF(Table2[[#This Row],[ip_risk_score]]&gt;0.8,"HIGH",IF(Table2[[#This Row],[ip_risk_score]]&gt;0.5,"MEDIUM","LOW"))</f>
        <v>HIGH</v>
      </c>
      <c r="Q5584" s="5">
        <f>Table2[[#This Row],[transaction_amount]]-Table2[[#This Row],[avg_transaction_amount]]</f>
        <v>-16084.12</v>
      </c>
    </row>
    <row r="5585" spans="1:17" x14ac:dyDescent="0.25">
      <c r="A5585" s="4" t="s">
        <v>9804</v>
      </c>
      <c r="B5585" s="5" t="s">
        <v>9805</v>
      </c>
      <c r="C5585" s="5">
        <v>18146.560000000001</v>
      </c>
      <c r="D5585" s="5" t="s">
        <v>26</v>
      </c>
      <c r="E5585" s="5" t="s">
        <v>41</v>
      </c>
      <c r="F5585" s="5" t="s">
        <v>28</v>
      </c>
      <c r="G5585" s="5" t="s">
        <v>38</v>
      </c>
      <c r="H5585" s="5">
        <v>1724</v>
      </c>
      <c r="I5585" s="5">
        <v>15</v>
      </c>
      <c r="J5585" s="5">
        <v>2</v>
      </c>
      <c r="K5585" s="5">
        <v>18580.79</v>
      </c>
      <c r="L5585" s="5">
        <v>0</v>
      </c>
      <c r="M5585" s="5">
        <v>0.96199999999999997</v>
      </c>
      <c r="N5585" s="5">
        <v>1</v>
      </c>
      <c r="O5585" s="6">
        <v>1</v>
      </c>
      <c r="P5585" s="5" t="str">
        <f>IF(Table2[[#This Row],[ip_risk_score]]&gt;0.8,"HIGH",IF(Table2[[#This Row],[ip_risk_score]]&gt;0.5,"MEDIUM","LOW"))</f>
        <v>HIGH</v>
      </c>
      <c r="Q5585" s="5">
        <f>Table2[[#This Row],[transaction_amount]]-Table2[[#This Row],[avg_transaction_amount]]</f>
        <v>-434.22999999999956</v>
      </c>
    </row>
    <row r="5586" spans="1:17" x14ac:dyDescent="0.25">
      <c r="A5586" s="4" t="s">
        <v>9806</v>
      </c>
      <c r="B5586" s="5" t="s">
        <v>9807</v>
      </c>
      <c r="C5586" s="5">
        <v>41328.199999999997</v>
      </c>
      <c r="D5586" s="5" t="s">
        <v>53</v>
      </c>
      <c r="E5586" s="5" t="s">
        <v>27</v>
      </c>
      <c r="F5586" s="5" t="s">
        <v>32</v>
      </c>
      <c r="G5586" s="5" t="s">
        <v>38</v>
      </c>
      <c r="H5586" s="5">
        <v>782</v>
      </c>
      <c r="I5586" s="5">
        <v>0</v>
      </c>
      <c r="J5586" s="5">
        <v>3</v>
      </c>
      <c r="K5586" s="5">
        <v>22787.63</v>
      </c>
      <c r="L5586" s="5">
        <v>1</v>
      </c>
      <c r="M5586" s="5">
        <v>0.65</v>
      </c>
      <c r="N5586" s="5">
        <v>8</v>
      </c>
      <c r="O5586" s="6">
        <v>0</v>
      </c>
      <c r="P5586" s="5" t="str">
        <f>IF(Table2[[#This Row],[ip_risk_score]]&gt;0.8,"HIGH",IF(Table2[[#This Row],[ip_risk_score]]&gt;0.5,"MEDIUM","LOW"))</f>
        <v>MEDIUM</v>
      </c>
      <c r="Q5586" s="5">
        <f>Table2[[#This Row],[transaction_amount]]-Table2[[#This Row],[avg_transaction_amount]]</f>
        <v>18540.569999999996</v>
      </c>
    </row>
    <row r="5587" spans="1:17" x14ac:dyDescent="0.25">
      <c r="A5587" s="4" t="s">
        <v>9808</v>
      </c>
      <c r="B5587" s="5" t="s">
        <v>2812</v>
      </c>
      <c r="C5587" s="5">
        <v>35089.879999999997</v>
      </c>
      <c r="D5587" s="5" t="s">
        <v>26</v>
      </c>
      <c r="E5587" s="5" t="s">
        <v>21</v>
      </c>
      <c r="F5587" s="5" t="s">
        <v>28</v>
      </c>
      <c r="G5587" s="5" t="s">
        <v>23</v>
      </c>
      <c r="H5587" s="5">
        <v>184</v>
      </c>
      <c r="I5587" s="5">
        <v>9</v>
      </c>
      <c r="J5587" s="5">
        <v>3</v>
      </c>
      <c r="K5587" s="5">
        <v>19471.22</v>
      </c>
      <c r="L5587" s="5">
        <v>0</v>
      </c>
      <c r="M5587" s="5">
        <v>0.63800000000000001</v>
      </c>
      <c r="N5587" s="5">
        <v>1</v>
      </c>
      <c r="O5587" s="6">
        <v>0</v>
      </c>
      <c r="P5587" s="5" t="str">
        <f>IF(Table2[[#This Row],[ip_risk_score]]&gt;0.8,"HIGH",IF(Table2[[#This Row],[ip_risk_score]]&gt;0.5,"MEDIUM","LOW"))</f>
        <v>MEDIUM</v>
      </c>
      <c r="Q5587" s="5">
        <f>Table2[[#This Row],[transaction_amount]]-Table2[[#This Row],[avg_transaction_amount]]</f>
        <v>15618.659999999996</v>
      </c>
    </row>
    <row r="5588" spans="1:17" x14ac:dyDescent="0.25">
      <c r="A5588" s="4" t="s">
        <v>9809</v>
      </c>
      <c r="B5588" s="5" t="s">
        <v>270</v>
      </c>
      <c r="C5588" s="5">
        <v>22994.22</v>
      </c>
      <c r="D5588" s="5" t="s">
        <v>26</v>
      </c>
      <c r="E5588" s="5" t="s">
        <v>41</v>
      </c>
      <c r="F5588" s="5" t="s">
        <v>22</v>
      </c>
      <c r="G5588" s="5" t="s">
        <v>58</v>
      </c>
      <c r="H5588" s="5">
        <v>429</v>
      </c>
      <c r="I5588" s="5">
        <v>14</v>
      </c>
      <c r="J5588" s="5">
        <v>2</v>
      </c>
      <c r="K5588" s="5">
        <v>14796.87</v>
      </c>
      <c r="L5588" s="5">
        <v>0</v>
      </c>
      <c r="M5588" s="5">
        <v>0.67400000000000004</v>
      </c>
      <c r="N5588" s="5">
        <v>9</v>
      </c>
      <c r="O5588" s="6">
        <v>0</v>
      </c>
      <c r="P5588" s="5" t="str">
        <f>IF(Table2[[#This Row],[ip_risk_score]]&gt;0.8,"HIGH",IF(Table2[[#This Row],[ip_risk_score]]&gt;0.5,"MEDIUM","LOW"))</f>
        <v>MEDIUM</v>
      </c>
      <c r="Q5588" s="5">
        <f>Table2[[#This Row],[transaction_amount]]-Table2[[#This Row],[avg_transaction_amount]]</f>
        <v>8197.35</v>
      </c>
    </row>
    <row r="5589" spans="1:17" x14ac:dyDescent="0.25">
      <c r="A5589" s="4" t="s">
        <v>9810</v>
      </c>
      <c r="B5589" s="5" t="s">
        <v>9811</v>
      </c>
      <c r="C5589" s="5">
        <v>2802.32</v>
      </c>
      <c r="D5589" s="5" t="s">
        <v>20</v>
      </c>
      <c r="E5589" s="5" t="s">
        <v>27</v>
      </c>
      <c r="F5589" s="5" t="s">
        <v>22</v>
      </c>
      <c r="G5589" s="5" t="s">
        <v>38</v>
      </c>
      <c r="H5589" s="5">
        <v>685</v>
      </c>
      <c r="I5589" s="5">
        <v>23</v>
      </c>
      <c r="J5589" s="5">
        <v>1</v>
      </c>
      <c r="K5589" s="5">
        <v>1002.13</v>
      </c>
      <c r="L5589" s="5">
        <v>0</v>
      </c>
      <c r="M5589" s="5">
        <v>0.19400000000000001</v>
      </c>
      <c r="N5589" s="5">
        <v>7</v>
      </c>
      <c r="O5589" s="6">
        <v>0</v>
      </c>
      <c r="P5589" s="5" t="str">
        <f>IF(Table2[[#This Row],[ip_risk_score]]&gt;0.8,"HIGH",IF(Table2[[#This Row],[ip_risk_score]]&gt;0.5,"MEDIUM","LOW"))</f>
        <v>LOW</v>
      </c>
      <c r="Q5589" s="5">
        <f>Table2[[#This Row],[transaction_amount]]-Table2[[#This Row],[avg_transaction_amount]]</f>
        <v>1800.19</v>
      </c>
    </row>
    <row r="5590" spans="1:17" x14ac:dyDescent="0.25">
      <c r="A5590" s="4" t="s">
        <v>9812</v>
      </c>
      <c r="B5590" s="5" t="s">
        <v>1164</v>
      </c>
      <c r="C5590" s="5">
        <v>21373.39</v>
      </c>
      <c r="D5590" s="5" t="s">
        <v>53</v>
      </c>
      <c r="E5590" s="5" t="s">
        <v>21</v>
      </c>
      <c r="F5590" s="5" t="s">
        <v>28</v>
      </c>
      <c r="G5590" s="5" t="s">
        <v>48</v>
      </c>
      <c r="H5590" s="5">
        <v>1467</v>
      </c>
      <c r="I5590" s="5">
        <v>12</v>
      </c>
      <c r="J5590" s="5">
        <v>2</v>
      </c>
      <c r="K5590" s="5">
        <v>20881.349999999999</v>
      </c>
      <c r="L5590" s="5">
        <v>0</v>
      </c>
      <c r="M5590" s="5">
        <v>0.73199999999999998</v>
      </c>
      <c r="N5590" s="5">
        <v>5</v>
      </c>
      <c r="O5590" s="6">
        <v>0</v>
      </c>
      <c r="P5590" s="5" t="str">
        <f>IF(Table2[[#This Row],[ip_risk_score]]&gt;0.8,"HIGH",IF(Table2[[#This Row],[ip_risk_score]]&gt;0.5,"MEDIUM","LOW"))</f>
        <v>MEDIUM</v>
      </c>
      <c r="Q5590" s="5">
        <f>Table2[[#This Row],[transaction_amount]]-Table2[[#This Row],[avg_transaction_amount]]</f>
        <v>492.04000000000087</v>
      </c>
    </row>
    <row r="5591" spans="1:17" x14ac:dyDescent="0.25">
      <c r="A5591" s="4" t="s">
        <v>9813</v>
      </c>
      <c r="B5591" s="5" t="s">
        <v>3849</v>
      </c>
      <c r="C5591" s="5">
        <v>23477.8</v>
      </c>
      <c r="D5591" s="5" t="s">
        <v>26</v>
      </c>
      <c r="E5591" s="5" t="s">
        <v>41</v>
      </c>
      <c r="F5591" s="5" t="s">
        <v>28</v>
      </c>
      <c r="G5591" s="5" t="s">
        <v>38</v>
      </c>
      <c r="H5591" s="5">
        <v>1473</v>
      </c>
      <c r="I5591" s="5">
        <v>18</v>
      </c>
      <c r="J5591" s="5">
        <v>1</v>
      </c>
      <c r="K5591" s="5">
        <v>2655.2</v>
      </c>
      <c r="L5591" s="5">
        <v>0</v>
      </c>
      <c r="M5591" s="5">
        <v>0.34699999999999998</v>
      </c>
      <c r="N5591" s="5">
        <v>1</v>
      </c>
      <c r="O5591" s="6">
        <v>0</v>
      </c>
      <c r="P5591" s="5" t="str">
        <f>IF(Table2[[#This Row],[ip_risk_score]]&gt;0.8,"HIGH",IF(Table2[[#This Row],[ip_risk_score]]&gt;0.5,"MEDIUM","LOW"))</f>
        <v>LOW</v>
      </c>
      <c r="Q5591" s="5">
        <f>Table2[[#This Row],[transaction_amount]]-Table2[[#This Row],[avg_transaction_amount]]</f>
        <v>20822.599999999999</v>
      </c>
    </row>
    <row r="5592" spans="1:17" x14ac:dyDescent="0.25">
      <c r="A5592" s="4" t="s">
        <v>9814</v>
      </c>
      <c r="B5592" s="5" t="s">
        <v>9815</v>
      </c>
      <c r="C5592" s="5">
        <v>46431.35</v>
      </c>
      <c r="D5592" s="5" t="s">
        <v>53</v>
      </c>
      <c r="E5592" s="5" t="s">
        <v>31</v>
      </c>
      <c r="F5592" s="5" t="s">
        <v>32</v>
      </c>
      <c r="G5592" s="5" t="s">
        <v>58</v>
      </c>
      <c r="H5592" s="5">
        <v>1564</v>
      </c>
      <c r="I5592" s="5">
        <v>12</v>
      </c>
      <c r="J5592" s="5">
        <v>4</v>
      </c>
      <c r="K5592" s="5">
        <v>14117.46</v>
      </c>
      <c r="L5592" s="5">
        <v>0</v>
      </c>
      <c r="M5592" s="5">
        <v>0.99299999999999999</v>
      </c>
      <c r="N5592" s="5">
        <v>4</v>
      </c>
      <c r="O5592" s="6">
        <v>0</v>
      </c>
      <c r="P5592" s="5" t="str">
        <f>IF(Table2[[#This Row],[ip_risk_score]]&gt;0.8,"HIGH",IF(Table2[[#This Row],[ip_risk_score]]&gt;0.5,"MEDIUM","LOW"))</f>
        <v>HIGH</v>
      </c>
      <c r="Q5592" s="5">
        <f>Table2[[#This Row],[transaction_amount]]-Table2[[#This Row],[avg_transaction_amount]]</f>
        <v>32313.89</v>
      </c>
    </row>
    <row r="5593" spans="1:17" x14ac:dyDescent="0.25">
      <c r="A5593" s="4" t="s">
        <v>9816</v>
      </c>
      <c r="B5593" s="5" t="s">
        <v>4700</v>
      </c>
      <c r="C5593" s="5">
        <v>32072.25</v>
      </c>
      <c r="D5593" s="5" t="s">
        <v>53</v>
      </c>
      <c r="E5593" s="5" t="s">
        <v>21</v>
      </c>
      <c r="F5593" s="5" t="s">
        <v>28</v>
      </c>
      <c r="G5593" s="5" t="s">
        <v>33</v>
      </c>
      <c r="H5593" s="5">
        <v>541</v>
      </c>
      <c r="I5593" s="5">
        <v>8</v>
      </c>
      <c r="J5593" s="5">
        <v>0</v>
      </c>
      <c r="K5593" s="5">
        <v>26902.25</v>
      </c>
      <c r="L5593" s="5">
        <v>0</v>
      </c>
      <c r="M5593" s="5">
        <v>0.752</v>
      </c>
      <c r="N5593" s="5">
        <v>3</v>
      </c>
      <c r="O5593" s="6">
        <v>0</v>
      </c>
      <c r="P5593" s="5" t="str">
        <f>IF(Table2[[#This Row],[ip_risk_score]]&gt;0.8,"HIGH",IF(Table2[[#This Row],[ip_risk_score]]&gt;0.5,"MEDIUM","LOW"))</f>
        <v>MEDIUM</v>
      </c>
      <c r="Q5593" s="5">
        <f>Table2[[#This Row],[transaction_amount]]-Table2[[#This Row],[avg_transaction_amount]]</f>
        <v>5170</v>
      </c>
    </row>
    <row r="5594" spans="1:17" x14ac:dyDescent="0.25">
      <c r="A5594" s="4" t="s">
        <v>9817</v>
      </c>
      <c r="B5594" s="5" t="s">
        <v>9818</v>
      </c>
      <c r="C5594" s="5">
        <v>15617.06</v>
      </c>
      <c r="D5594" s="5" t="s">
        <v>53</v>
      </c>
      <c r="E5594" s="5" t="s">
        <v>41</v>
      </c>
      <c r="F5594" s="5" t="s">
        <v>32</v>
      </c>
      <c r="G5594" s="5" t="s">
        <v>23</v>
      </c>
      <c r="H5594" s="5">
        <v>927</v>
      </c>
      <c r="I5594" s="5">
        <v>20</v>
      </c>
      <c r="J5594" s="5">
        <v>2</v>
      </c>
      <c r="K5594" s="5">
        <v>17946.68</v>
      </c>
      <c r="L5594" s="5">
        <v>0</v>
      </c>
      <c r="M5594" s="5">
        <v>0.58399999999999996</v>
      </c>
      <c r="N5594" s="5">
        <v>7</v>
      </c>
      <c r="O5594" s="6">
        <v>0</v>
      </c>
      <c r="P5594" s="5" t="str">
        <f>IF(Table2[[#This Row],[ip_risk_score]]&gt;0.8,"HIGH",IF(Table2[[#This Row],[ip_risk_score]]&gt;0.5,"MEDIUM","LOW"))</f>
        <v>MEDIUM</v>
      </c>
      <c r="Q5594" s="5">
        <f>Table2[[#This Row],[transaction_amount]]-Table2[[#This Row],[avg_transaction_amount]]</f>
        <v>-2329.6200000000008</v>
      </c>
    </row>
    <row r="5595" spans="1:17" x14ac:dyDescent="0.25">
      <c r="A5595" s="4" t="s">
        <v>9819</v>
      </c>
      <c r="B5595" s="5" t="s">
        <v>5003</v>
      </c>
      <c r="C5595" s="5">
        <v>26289.65</v>
      </c>
      <c r="D5595" s="5" t="s">
        <v>20</v>
      </c>
      <c r="E5595" s="5" t="s">
        <v>27</v>
      </c>
      <c r="F5595" s="5" t="s">
        <v>22</v>
      </c>
      <c r="G5595" s="5" t="s">
        <v>23</v>
      </c>
      <c r="H5595" s="5">
        <v>1832</v>
      </c>
      <c r="I5595" s="5">
        <v>15</v>
      </c>
      <c r="J5595" s="5">
        <v>3</v>
      </c>
      <c r="K5595" s="5">
        <v>6049.05</v>
      </c>
      <c r="L5595" s="5">
        <v>0</v>
      </c>
      <c r="M5595" s="5">
        <v>0.91200000000000003</v>
      </c>
      <c r="N5595" s="5">
        <v>1</v>
      </c>
      <c r="O5595" s="6">
        <v>0</v>
      </c>
      <c r="P5595" s="5" t="str">
        <f>IF(Table2[[#This Row],[ip_risk_score]]&gt;0.8,"HIGH",IF(Table2[[#This Row],[ip_risk_score]]&gt;0.5,"MEDIUM","LOW"))</f>
        <v>HIGH</v>
      </c>
      <c r="Q5595" s="5">
        <f>Table2[[#This Row],[transaction_amount]]-Table2[[#This Row],[avg_transaction_amount]]</f>
        <v>20240.600000000002</v>
      </c>
    </row>
    <row r="5596" spans="1:17" x14ac:dyDescent="0.25">
      <c r="A5596" s="4" t="s">
        <v>9820</v>
      </c>
      <c r="B5596" s="5" t="s">
        <v>8727</v>
      </c>
      <c r="C5596" s="5">
        <v>3349.46</v>
      </c>
      <c r="D5596" s="5" t="s">
        <v>53</v>
      </c>
      <c r="E5596" s="5" t="s">
        <v>27</v>
      </c>
      <c r="F5596" s="5" t="s">
        <v>22</v>
      </c>
      <c r="G5596" s="5" t="s">
        <v>58</v>
      </c>
      <c r="H5596" s="5">
        <v>370</v>
      </c>
      <c r="I5596" s="5">
        <v>22</v>
      </c>
      <c r="J5596" s="5">
        <v>1</v>
      </c>
      <c r="K5596" s="5">
        <v>24257.95</v>
      </c>
      <c r="L5596" s="5">
        <v>0</v>
      </c>
      <c r="M5596" s="5">
        <v>0.97</v>
      </c>
      <c r="N5596" s="5">
        <v>4</v>
      </c>
      <c r="O5596" s="6">
        <v>0</v>
      </c>
      <c r="P5596" s="5" t="str">
        <f>IF(Table2[[#This Row],[ip_risk_score]]&gt;0.8,"HIGH",IF(Table2[[#This Row],[ip_risk_score]]&gt;0.5,"MEDIUM","LOW"))</f>
        <v>HIGH</v>
      </c>
      <c r="Q5596" s="5">
        <f>Table2[[#This Row],[transaction_amount]]-Table2[[#This Row],[avg_transaction_amount]]</f>
        <v>-20908.490000000002</v>
      </c>
    </row>
    <row r="5597" spans="1:17" x14ac:dyDescent="0.25">
      <c r="A5597" s="4" t="s">
        <v>9821</v>
      </c>
      <c r="B5597" s="5" t="s">
        <v>9822</v>
      </c>
      <c r="C5597" s="5">
        <v>48629.78</v>
      </c>
      <c r="D5597" s="5" t="s">
        <v>53</v>
      </c>
      <c r="E5597" s="5" t="s">
        <v>31</v>
      </c>
      <c r="F5597" s="5" t="s">
        <v>22</v>
      </c>
      <c r="G5597" s="5" t="s">
        <v>38</v>
      </c>
      <c r="H5597" s="5">
        <v>1784</v>
      </c>
      <c r="I5597" s="5">
        <v>13</v>
      </c>
      <c r="J5597" s="5">
        <v>0</v>
      </c>
      <c r="K5597" s="5">
        <v>9082.23</v>
      </c>
      <c r="L5597" s="5">
        <v>0</v>
      </c>
      <c r="M5597" s="5">
        <v>0.81799999999999995</v>
      </c>
      <c r="N5597" s="5">
        <v>5</v>
      </c>
      <c r="O5597" s="6">
        <v>0</v>
      </c>
      <c r="P5597" s="5" t="str">
        <f>IF(Table2[[#This Row],[ip_risk_score]]&gt;0.8,"HIGH",IF(Table2[[#This Row],[ip_risk_score]]&gt;0.5,"MEDIUM","LOW"))</f>
        <v>HIGH</v>
      </c>
      <c r="Q5597" s="5">
        <f>Table2[[#This Row],[transaction_amount]]-Table2[[#This Row],[avg_transaction_amount]]</f>
        <v>39547.550000000003</v>
      </c>
    </row>
    <row r="5598" spans="1:17" x14ac:dyDescent="0.25">
      <c r="A5598" s="4" t="s">
        <v>9823</v>
      </c>
      <c r="B5598" s="5" t="s">
        <v>732</v>
      </c>
      <c r="C5598" s="5">
        <v>18034.990000000002</v>
      </c>
      <c r="D5598" s="5" t="s">
        <v>53</v>
      </c>
      <c r="E5598" s="5" t="s">
        <v>21</v>
      </c>
      <c r="F5598" s="5" t="s">
        <v>28</v>
      </c>
      <c r="G5598" s="5" t="s">
        <v>48</v>
      </c>
      <c r="H5598" s="5">
        <v>455</v>
      </c>
      <c r="I5598" s="5">
        <v>22</v>
      </c>
      <c r="J5598" s="5">
        <v>0</v>
      </c>
      <c r="K5598" s="5">
        <v>17360.400000000001</v>
      </c>
      <c r="L5598" s="5">
        <v>0</v>
      </c>
      <c r="M5598" s="5">
        <v>0.75700000000000001</v>
      </c>
      <c r="N5598" s="5">
        <v>3</v>
      </c>
      <c r="O5598" s="6">
        <v>0</v>
      </c>
      <c r="P5598" s="5" t="str">
        <f>IF(Table2[[#This Row],[ip_risk_score]]&gt;0.8,"HIGH",IF(Table2[[#This Row],[ip_risk_score]]&gt;0.5,"MEDIUM","LOW"))</f>
        <v>MEDIUM</v>
      </c>
      <c r="Q5598" s="5">
        <f>Table2[[#This Row],[transaction_amount]]-Table2[[#This Row],[avg_transaction_amount]]</f>
        <v>674.59000000000015</v>
      </c>
    </row>
    <row r="5599" spans="1:17" x14ac:dyDescent="0.25">
      <c r="A5599" s="4" t="s">
        <v>9824</v>
      </c>
      <c r="B5599" s="5" t="s">
        <v>9825</v>
      </c>
      <c r="C5599" s="5">
        <v>23919.47</v>
      </c>
      <c r="D5599" s="5" t="s">
        <v>26</v>
      </c>
      <c r="E5599" s="5" t="s">
        <v>31</v>
      </c>
      <c r="F5599" s="5" t="s">
        <v>28</v>
      </c>
      <c r="G5599" s="5" t="s">
        <v>38</v>
      </c>
      <c r="H5599" s="5">
        <v>565</v>
      </c>
      <c r="I5599" s="5">
        <v>8</v>
      </c>
      <c r="J5599" s="5">
        <v>2</v>
      </c>
      <c r="K5599" s="5">
        <v>19111.88</v>
      </c>
      <c r="L5599" s="5">
        <v>0</v>
      </c>
      <c r="M5599" s="5">
        <v>6.0999999999999999E-2</v>
      </c>
      <c r="N5599" s="5">
        <v>5</v>
      </c>
      <c r="O5599" s="6">
        <v>0</v>
      </c>
      <c r="P5599" s="5" t="str">
        <f>IF(Table2[[#This Row],[ip_risk_score]]&gt;0.8,"HIGH",IF(Table2[[#This Row],[ip_risk_score]]&gt;0.5,"MEDIUM","LOW"))</f>
        <v>LOW</v>
      </c>
      <c r="Q5599" s="5">
        <f>Table2[[#This Row],[transaction_amount]]-Table2[[#This Row],[avg_transaction_amount]]</f>
        <v>4807.59</v>
      </c>
    </row>
    <row r="5600" spans="1:17" x14ac:dyDescent="0.25">
      <c r="A5600" s="4" t="s">
        <v>9826</v>
      </c>
      <c r="B5600" s="5" t="s">
        <v>9827</v>
      </c>
      <c r="C5600" s="5">
        <v>17796.43</v>
      </c>
      <c r="D5600" s="5" t="s">
        <v>20</v>
      </c>
      <c r="E5600" s="5" t="s">
        <v>41</v>
      </c>
      <c r="F5600" s="5" t="s">
        <v>28</v>
      </c>
      <c r="G5600" s="5" t="s">
        <v>38</v>
      </c>
      <c r="H5600" s="5">
        <v>717</v>
      </c>
      <c r="I5600" s="5">
        <v>17</v>
      </c>
      <c r="J5600" s="5">
        <v>3</v>
      </c>
      <c r="K5600" s="5">
        <v>21960.53</v>
      </c>
      <c r="L5600" s="5">
        <v>0</v>
      </c>
      <c r="M5600" s="5">
        <v>0.70599999999999996</v>
      </c>
      <c r="N5600" s="5">
        <v>4</v>
      </c>
      <c r="O5600" s="6">
        <v>0</v>
      </c>
      <c r="P5600" s="5" t="str">
        <f>IF(Table2[[#This Row],[ip_risk_score]]&gt;0.8,"HIGH",IF(Table2[[#This Row],[ip_risk_score]]&gt;0.5,"MEDIUM","LOW"))</f>
        <v>MEDIUM</v>
      </c>
      <c r="Q5600" s="5">
        <f>Table2[[#This Row],[transaction_amount]]-Table2[[#This Row],[avg_transaction_amount]]</f>
        <v>-4164.0999999999985</v>
      </c>
    </row>
    <row r="5601" spans="1:17" x14ac:dyDescent="0.25">
      <c r="A5601" s="4" t="s">
        <v>9828</v>
      </c>
      <c r="B5601" s="5" t="s">
        <v>9829</v>
      </c>
      <c r="C5601" s="5">
        <v>34141.46</v>
      </c>
      <c r="D5601" s="5" t="s">
        <v>26</v>
      </c>
      <c r="E5601" s="5" t="s">
        <v>27</v>
      </c>
      <c r="F5601" s="5" t="s">
        <v>32</v>
      </c>
      <c r="G5601" s="5" t="s">
        <v>48</v>
      </c>
      <c r="H5601" s="5">
        <v>1740</v>
      </c>
      <c r="I5601" s="5">
        <v>3</v>
      </c>
      <c r="J5601" s="5">
        <v>2</v>
      </c>
      <c r="K5601" s="5">
        <v>2042.98</v>
      </c>
      <c r="L5601" s="5">
        <v>0</v>
      </c>
      <c r="M5601" s="5">
        <v>0.33600000000000002</v>
      </c>
      <c r="N5601" s="5">
        <v>5</v>
      </c>
      <c r="O5601" s="6">
        <v>0</v>
      </c>
      <c r="P5601" s="5" t="str">
        <f>IF(Table2[[#This Row],[ip_risk_score]]&gt;0.8,"HIGH",IF(Table2[[#This Row],[ip_risk_score]]&gt;0.5,"MEDIUM","LOW"))</f>
        <v>LOW</v>
      </c>
      <c r="Q5601" s="5">
        <f>Table2[[#This Row],[transaction_amount]]-Table2[[#This Row],[avg_transaction_amount]]</f>
        <v>32098.48</v>
      </c>
    </row>
    <row r="5602" spans="1:17" x14ac:dyDescent="0.25">
      <c r="A5602" s="4" t="s">
        <v>9830</v>
      </c>
      <c r="B5602" s="5" t="s">
        <v>9831</v>
      </c>
      <c r="C5602" s="5">
        <v>33128.5</v>
      </c>
      <c r="D5602" s="5" t="s">
        <v>20</v>
      </c>
      <c r="E5602" s="5" t="s">
        <v>31</v>
      </c>
      <c r="F5602" s="5" t="s">
        <v>32</v>
      </c>
      <c r="G5602" s="5" t="s">
        <v>23</v>
      </c>
      <c r="H5602" s="5">
        <v>1390</v>
      </c>
      <c r="I5602" s="5">
        <v>11</v>
      </c>
      <c r="J5602" s="5">
        <v>3</v>
      </c>
      <c r="K5602" s="5">
        <v>25642.59</v>
      </c>
      <c r="L5602" s="5">
        <v>0</v>
      </c>
      <c r="M5602" s="5">
        <v>0.93</v>
      </c>
      <c r="N5602" s="5">
        <v>9</v>
      </c>
      <c r="O5602" s="6">
        <v>0</v>
      </c>
      <c r="P5602" s="5" t="str">
        <f>IF(Table2[[#This Row],[ip_risk_score]]&gt;0.8,"HIGH",IF(Table2[[#This Row],[ip_risk_score]]&gt;0.5,"MEDIUM","LOW"))</f>
        <v>HIGH</v>
      </c>
      <c r="Q5602" s="5">
        <f>Table2[[#This Row],[transaction_amount]]-Table2[[#This Row],[avg_transaction_amount]]</f>
        <v>7485.91</v>
      </c>
    </row>
    <row r="5603" spans="1:17" x14ac:dyDescent="0.25">
      <c r="A5603" s="4" t="s">
        <v>9832</v>
      </c>
      <c r="B5603" s="5" t="s">
        <v>9833</v>
      </c>
      <c r="C5603" s="5">
        <v>35780.35</v>
      </c>
      <c r="D5603" s="5" t="s">
        <v>20</v>
      </c>
      <c r="E5603" s="5" t="s">
        <v>21</v>
      </c>
      <c r="F5603" s="5" t="s">
        <v>32</v>
      </c>
      <c r="G5603" s="5" t="s">
        <v>38</v>
      </c>
      <c r="H5603" s="5">
        <v>1890</v>
      </c>
      <c r="I5603" s="5">
        <v>23</v>
      </c>
      <c r="J5603" s="5">
        <v>4</v>
      </c>
      <c r="K5603" s="5">
        <v>3504.12</v>
      </c>
      <c r="L5603" s="5">
        <v>1</v>
      </c>
      <c r="M5603" s="5">
        <v>0.61199999999999999</v>
      </c>
      <c r="N5603" s="5">
        <v>8</v>
      </c>
      <c r="O5603" s="6">
        <v>0</v>
      </c>
      <c r="P5603" s="5" t="str">
        <f>IF(Table2[[#This Row],[ip_risk_score]]&gt;0.8,"HIGH",IF(Table2[[#This Row],[ip_risk_score]]&gt;0.5,"MEDIUM","LOW"))</f>
        <v>MEDIUM</v>
      </c>
      <c r="Q5603" s="5">
        <f>Table2[[#This Row],[transaction_amount]]-Table2[[#This Row],[avg_transaction_amount]]</f>
        <v>32276.23</v>
      </c>
    </row>
    <row r="5604" spans="1:17" x14ac:dyDescent="0.25">
      <c r="A5604" s="4" t="s">
        <v>9834</v>
      </c>
      <c r="B5604" s="5" t="s">
        <v>4065</v>
      </c>
      <c r="C5604" s="5">
        <v>13443.75</v>
      </c>
      <c r="D5604" s="5" t="s">
        <v>53</v>
      </c>
      <c r="E5604" s="5" t="s">
        <v>41</v>
      </c>
      <c r="F5604" s="5" t="s">
        <v>22</v>
      </c>
      <c r="G5604" s="5" t="s">
        <v>33</v>
      </c>
      <c r="H5604" s="5">
        <v>570</v>
      </c>
      <c r="I5604" s="5">
        <v>4</v>
      </c>
      <c r="J5604" s="5">
        <v>2</v>
      </c>
      <c r="K5604" s="5">
        <v>2926.56</v>
      </c>
      <c r="L5604" s="5">
        <v>0</v>
      </c>
      <c r="M5604" s="5">
        <v>0.371</v>
      </c>
      <c r="N5604" s="5">
        <v>8</v>
      </c>
      <c r="O5604" s="6">
        <v>0</v>
      </c>
      <c r="P5604" s="5" t="str">
        <f>IF(Table2[[#This Row],[ip_risk_score]]&gt;0.8,"HIGH",IF(Table2[[#This Row],[ip_risk_score]]&gt;0.5,"MEDIUM","LOW"))</f>
        <v>LOW</v>
      </c>
      <c r="Q5604" s="5">
        <f>Table2[[#This Row],[transaction_amount]]-Table2[[#This Row],[avg_transaction_amount]]</f>
        <v>10517.19</v>
      </c>
    </row>
    <row r="5605" spans="1:17" x14ac:dyDescent="0.25">
      <c r="A5605" s="4" t="s">
        <v>9835</v>
      </c>
      <c r="B5605" s="5" t="s">
        <v>7427</v>
      </c>
      <c r="C5605" s="5">
        <v>15817.64</v>
      </c>
      <c r="D5605" s="5" t="s">
        <v>53</v>
      </c>
      <c r="E5605" s="5" t="s">
        <v>21</v>
      </c>
      <c r="F5605" s="5" t="s">
        <v>32</v>
      </c>
      <c r="G5605" s="5" t="s">
        <v>33</v>
      </c>
      <c r="H5605" s="5">
        <v>1006</v>
      </c>
      <c r="I5605" s="5">
        <v>10</v>
      </c>
      <c r="J5605" s="5">
        <v>1</v>
      </c>
      <c r="K5605" s="5">
        <v>13760.85</v>
      </c>
      <c r="L5605" s="5">
        <v>0</v>
      </c>
      <c r="M5605" s="5">
        <v>0.33900000000000002</v>
      </c>
      <c r="N5605" s="5">
        <v>2</v>
      </c>
      <c r="O5605" s="6">
        <v>0</v>
      </c>
      <c r="P5605" s="5" t="str">
        <f>IF(Table2[[#This Row],[ip_risk_score]]&gt;0.8,"HIGH",IF(Table2[[#This Row],[ip_risk_score]]&gt;0.5,"MEDIUM","LOW"))</f>
        <v>LOW</v>
      </c>
      <c r="Q5605" s="5">
        <f>Table2[[#This Row],[transaction_amount]]-Table2[[#This Row],[avg_transaction_amount]]</f>
        <v>2056.7899999999991</v>
      </c>
    </row>
    <row r="5606" spans="1:17" x14ac:dyDescent="0.25">
      <c r="A5606" s="4" t="s">
        <v>9836</v>
      </c>
      <c r="B5606" s="5" t="s">
        <v>9837</v>
      </c>
      <c r="C5606" s="5">
        <v>6306.3</v>
      </c>
      <c r="D5606" s="5" t="s">
        <v>26</v>
      </c>
      <c r="E5606" s="5" t="s">
        <v>31</v>
      </c>
      <c r="F5606" s="5" t="s">
        <v>28</v>
      </c>
      <c r="G5606" s="5" t="s">
        <v>58</v>
      </c>
      <c r="H5606" s="5">
        <v>68</v>
      </c>
      <c r="I5606" s="5">
        <v>4</v>
      </c>
      <c r="J5606" s="5">
        <v>2</v>
      </c>
      <c r="K5606" s="5">
        <v>11228.23</v>
      </c>
      <c r="L5606" s="5">
        <v>0</v>
      </c>
      <c r="M5606" s="5">
        <v>0.55500000000000005</v>
      </c>
      <c r="N5606" s="5">
        <v>3</v>
      </c>
      <c r="O5606" s="6">
        <v>0</v>
      </c>
      <c r="P5606" s="5" t="str">
        <f>IF(Table2[[#This Row],[ip_risk_score]]&gt;0.8,"HIGH",IF(Table2[[#This Row],[ip_risk_score]]&gt;0.5,"MEDIUM","LOW"))</f>
        <v>MEDIUM</v>
      </c>
      <c r="Q5606" s="5">
        <f>Table2[[#This Row],[transaction_amount]]-Table2[[#This Row],[avg_transaction_amount]]</f>
        <v>-4921.9299999999994</v>
      </c>
    </row>
    <row r="5607" spans="1:17" x14ac:dyDescent="0.25">
      <c r="A5607" s="4" t="s">
        <v>9838</v>
      </c>
      <c r="B5607" s="5" t="s">
        <v>9297</v>
      </c>
      <c r="C5607" s="5">
        <v>32792.720000000001</v>
      </c>
      <c r="D5607" s="5" t="s">
        <v>20</v>
      </c>
      <c r="E5607" s="5" t="s">
        <v>27</v>
      </c>
      <c r="F5607" s="5" t="s">
        <v>28</v>
      </c>
      <c r="G5607" s="5" t="s">
        <v>58</v>
      </c>
      <c r="H5607" s="5">
        <v>1677</v>
      </c>
      <c r="I5607" s="5">
        <v>18</v>
      </c>
      <c r="J5607" s="5">
        <v>2</v>
      </c>
      <c r="K5607" s="5">
        <v>1732.95</v>
      </c>
      <c r="L5607" s="5">
        <v>0</v>
      </c>
      <c r="M5607" s="5">
        <v>0.49099999999999999</v>
      </c>
      <c r="N5607" s="5">
        <v>4</v>
      </c>
      <c r="O5607" s="6">
        <v>0</v>
      </c>
      <c r="P5607" s="5" t="str">
        <f>IF(Table2[[#This Row],[ip_risk_score]]&gt;0.8,"HIGH",IF(Table2[[#This Row],[ip_risk_score]]&gt;0.5,"MEDIUM","LOW"))</f>
        <v>LOW</v>
      </c>
      <c r="Q5607" s="5">
        <f>Table2[[#This Row],[transaction_amount]]-Table2[[#This Row],[avg_transaction_amount]]</f>
        <v>31059.77</v>
      </c>
    </row>
    <row r="5608" spans="1:17" x14ac:dyDescent="0.25">
      <c r="A5608" s="4" t="s">
        <v>9839</v>
      </c>
      <c r="B5608" s="5" t="s">
        <v>9840</v>
      </c>
      <c r="C5608" s="5">
        <v>2037.87</v>
      </c>
      <c r="D5608" s="5" t="s">
        <v>53</v>
      </c>
      <c r="E5608" s="5" t="s">
        <v>27</v>
      </c>
      <c r="F5608" s="5" t="s">
        <v>22</v>
      </c>
      <c r="G5608" s="5" t="s">
        <v>48</v>
      </c>
      <c r="H5608" s="5">
        <v>894</v>
      </c>
      <c r="I5608" s="5">
        <v>20</v>
      </c>
      <c r="J5608" s="5">
        <v>4</v>
      </c>
      <c r="K5608" s="5">
        <v>5063.42</v>
      </c>
      <c r="L5608" s="5">
        <v>0</v>
      </c>
      <c r="M5608" s="5">
        <v>0.39100000000000001</v>
      </c>
      <c r="N5608" s="5">
        <v>1</v>
      </c>
      <c r="O5608" s="6">
        <v>0</v>
      </c>
      <c r="P5608" s="5" t="str">
        <f>IF(Table2[[#This Row],[ip_risk_score]]&gt;0.8,"HIGH",IF(Table2[[#This Row],[ip_risk_score]]&gt;0.5,"MEDIUM","LOW"))</f>
        <v>LOW</v>
      </c>
      <c r="Q5608" s="5">
        <f>Table2[[#This Row],[transaction_amount]]-Table2[[#This Row],[avg_transaction_amount]]</f>
        <v>-3025.55</v>
      </c>
    </row>
    <row r="5609" spans="1:17" x14ac:dyDescent="0.25">
      <c r="A5609" s="4" t="s">
        <v>9841</v>
      </c>
      <c r="B5609" s="5" t="s">
        <v>7633</v>
      </c>
      <c r="C5609" s="5">
        <v>29904.23</v>
      </c>
      <c r="D5609" s="5" t="s">
        <v>53</v>
      </c>
      <c r="E5609" s="5" t="s">
        <v>31</v>
      </c>
      <c r="F5609" s="5" t="s">
        <v>28</v>
      </c>
      <c r="G5609" s="5" t="s">
        <v>48</v>
      </c>
      <c r="H5609" s="5">
        <v>1200</v>
      </c>
      <c r="I5609" s="5">
        <v>6</v>
      </c>
      <c r="J5609" s="5">
        <v>4</v>
      </c>
      <c r="K5609" s="5">
        <v>13232.48</v>
      </c>
      <c r="L5609" s="5">
        <v>1</v>
      </c>
      <c r="M5609" s="5">
        <v>0.20799999999999999</v>
      </c>
      <c r="N5609" s="5">
        <v>9</v>
      </c>
      <c r="O5609" s="6">
        <v>0</v>
      </c>
      <c r="P5609" s="5" t="str">
        <f>IF(Table2[[#This Row],[ip_risk_score]]&gt;0.8,"HIGH",IF(Table2[[#This Row],[ip_risk_score]]&gt;0.5,"MEDIUM","LOW"))</f>
        <v>LOW</v>
      </c>
      <c r="Q5609" s="5">
        <f>Table2[[#This Row],[transaction_amount]]-Table2[[#This Row],[avg_transaction_amount]]</f>
        <v>16671.75</v>
      </c>
    </row>
    <row r="5610" spans="1:17" x14ac:dyDescent="0.25">
      <c r="A5610" s="4" t="s">
        <v>9842</v>
      </c>
      <c r="B5610" s="5" t="s">
        <v>9843</v>
      </c>
      <c r="C5610" s="5">
        <v>43491.31</v>
      </c>
      <c r="D5610" s="5" t="s">
        <v>53</v>
      </c>
      <c r="E5610" s="5" t="s">
        <v>21</v>
      </c>
      <c r="F5610" s="5" t="s">
        <v>28</v>
      </c>
      <c r="G5610" s="5" t="s">
        <v>58</v>
      </c>
      <c r="H5610" s="5">
        <v>1680</v>
      </c>
      <c r="I5610" s="5">
        <v>3</v>
      </c>
      <c r="J5610" s="5">
        <v>2</v>
      </c>
      <c r="K5610" s="5">
        <v>24889.26</v>
      </c>
      <c r="L5610" s="5">
        <v>0</v>
      </c>
      <c r="M5610" s="5">
        <v>0.79600000000000004</v>
      </c>
      <c r="N5610" s="5">
        <v>2</v>
      </c>
      <c r="O5610" s="6">
        <v>1</v>
      </c>
      <c r="P5610" s="5" t="str">
        <f>IF(Table2[[#This Row],[ip_risk_score]]&gt;0.8,"HIGH",IF(Table2[[#This Row],[ip_risk_score]]&gt;0.5,"MEDIUM","LOW"))</f>
        <v>MEDIUM</v>
      </c>
      <c r="Q5610" s="5">
        <f>Table2[[#This Row],[transaction_amount]]-Table2[[#This Row],[avg_transaction_amount]]</f>
        <v>18602.05</v>
      </c>
    </row>
    <row r="5611" spans="1:17" x14ac:dyDescent="0.25">
      <c r="A5611" s="4" t="s">
        <v>9844</v>
      </c>
      <c r="B5611" s="5" t="s">
        <v>4620</v>
      </c>
      <c r="C5611" s="5">
        <v>44547.07</v>
      </c>
      <c r="D5611" s="5" t="s">
        <v>53</v>
      </c>
      <c r="E5611" s="5" t="s">
        <v>21</v>
      </c>
      <c r="F5611" s="5" t="s">
        <v>28</v>
      </c>
      <c r="G5611" s="5" t="s">
        <v>38</v>
      </c>
      <c r="H5611" s="5">
        <v>976</v>
      </c>
      <c r="I5611" s="5">
        <v>7</v>
      </c>
      <c r="J5611" s="5">
        <v>3</v>
      </c>
      <c r="K5611" s="5">
        <v>3727</v>
      </c>
      <c r="L5611" s="5">
        <v>0</v>
      </c>
      <c r="M5611" s="5">
        <v>0.433</v>
      </c>
      <c r="N5611" s="5">
        <v>2</v>
      </c>
      <c r="O5611" s="6">
        <v>0</v>
      </c>
      <c r="P5611" s="5" t="str">
        <f>IF(Table2[[#This Row],[ip_risk_score]]&gt;0.8,"HIGH",IF(Table2[[#This Row],[ip_risk_score]]&gt;0.5,"MEDIUM","LOW"))</f>
        <v>LOW</v>
      </c>
      <c r="Q5611" s="5">
        <f>Table2[[#This Row],[transaction_amount]]-Table2[[#This Row],[avg_transaction_amount]]</f>
        <v>40820.07</v>
      </c>
    </row>
    <row r="5612" spans="1:17" x14ac:dyDescent="0.25">
      <c r="A5612" s="4" t="s">
        <v>9845</v>
      </c>
      <c r="B5612" s="5" t="s">
        <v>7115</v>
      </c>
      <c r="C5612" s="5">
        <v>22479.439999999999</v>
      </c>
      <c r="D5612" s="5" t="s">
        <v>26</v>
      </c>
      <c r="E5612" s="5" t="s">
        <v>21</v>
      </c>
      <c r="F5612" s="5" t="s">
        <v>32</v>
      </c>
      <c r="G5612" s="5" t="s">
        <v>23</v>
      </c>
      <c r="H5612" s="5">
        <v>954</v>
      </c>
      <c r="I5612" s="5">
        <v>5</v>
      </c>
      <c r="J5612" s="5">
        <v>4</v>
      </c>
      <c r="K5612" s="5">
        <v>3225.46</v>
      </c>
      <c r="L5612" s="5">
        <v>1</v>
      </c>
      <c r="M5612" s="5">
        <v>9.9000000000000005E-2</v>
      </c>
      <c r="N5612" s="5">
        <v>8</v>
      </c>
      <c r="O5612" s="6">
        <v>1</v>
      </c>
      <c r="P5612" s="5" t="str">
        <f>IF(Table2[[#This Row],[ip_risk_score]]&gt;0.8,"HIGH",IF(Table2[[#This Row],[ip_risk_score]]&gt;0.5,"MEDIUM","LOW"))</f>
        <v>LOW</v>
      </c>
      <c r="Q5612" s="5">
        <f>Table2[[#This Row],[transaction_amount]]-Table2[[#This Row],[avg_transaction_amount]]</f>
        <v>19253.98</v>
      </c>
    </row>
    <row r="5613" spans="1:17" x14ac:dyDescent="0.25">
      <c r="A5613" s="4" t="s">
        <v>9846</v>
      </c>
      <c r="B5613" s="5" t="s">
        <v>4139</v>
      </c>
      <c r="C5613" s="5">
        <v>22992.22</v>
      </c>
      <c r="D5613" s="5" t="s">
        <v>26</v>
      </c>
      <c r="E5613" s="5" t="s">
        <v>21</v>
      </c>
      <c r="F5613" s="5" t="s">
        <v>32</v>
      </c>
      <c r="G5613" s="5" t="s">
        <v>33</v>
      </c>
      <c r="H5613" s="5">
        <v>1634</v>
      </c>
      <c r="I5613" s="5">
        <v>5</v>
      </c>
      <c r="J5613" s="5">
        <v>4</v>
      </c>
      <c r="K5613" s="5">
        <v>24164.400000000001</v>
      </c>
      <c r="L5613" s="5">
        <v>0</v>
      </c>
      <c r="M5613" s="5">
        <v>8.5000000000000006E-2</v>
      </c>
      <c r="N5613" s="5">
        <v>9</v>
      </c>
      <c r="O5613" s="6">
        <v>0</v>
      </c>
      <c r="P5613" s="5" t="str">
        <f>IF(Table2[[#This Row],[ip_risk_score]]&gt;0.8,"HIGH",IF(Table2[[#This Row],[ip_risk_score]]&gt;0.5,"MEDIUM","LOW"))</f>
        <v>LOW</v>
      </c>
      <c r="Q5613" s="5">
        <f>Table2[[#This Row],[transaction_amount]]-Table2[[#This Row],[avg_transaction_amount]]</f>
        <v>-1172.1800000000003</v>
      </c>
    </row>
    <row r="5614" spans="1:17" x14ac:dyDescent="0.25">
      <c r="A5614" s="4" t="s">
        <v>9847</v>
      </c>
      <c r="B5614" s="5" t="s">
        <v>9848</v>
      </c>
      <c r="C5614" s="5">
        <v>3894.61</v>
      </c>
      <c r="D5614" s="5" t="s">
        <v>53</v>
      </c>
      <c r="E5614" s="5" t="s">
        <v>27</v>
      </c>
      <c r="F5614" s="5" t="s">
        <v>28</v>
      </c>
      <c r="G5614" s="5" t="s">
        <v>48</v>
      </c>
      <c r="H5614" s="5">
        <v>1816</v>
      </c>
      <c r="I5614" s="5">
        <v>21</v>
      </c>
      <c r="J5614" s="5">
        <v>3</v>
      </c>
      <c r="K5614" s="5">
        <v>14820.23</v>
      </c>
      <c r="L5614" s="5">
        <v>0</v>
      </c>
      <c r="M5614" s="5">
        <v>0.23799999999999999</v>
      </c>
      <c r="N5614" s="5">
        <v>1</v>
      </c>
      <c r="O5614" s="6">
        <v>0</v>
      </c>
      <c r="P5614" s="5" t="str">
        <f>IF(Table2[[#This Row],[ip_risk_score]]&gt;0.8,"HIGH",IF(Table2[[#This Row],[ip_risk_score]]&gt;0.5,"MEDIUM","LOW"))</f>
        <v>LOW</v>
      </c>
      <c r="Q5614" s="5">
        <f>Table2[[#This Row],[transaction_amount]]-Table2[[#This Row],[avg_transaction_amount]]</f>
        <v>-10925.619999999999</v>
      </c>
    </row>
    <row r="5615" spans="1:17" x14ac:dyDescent="0.25">
      <c r="A5615" s="4" t="s">
        <v>9849</v>
      </c>
      <c r="B5615" s="5" t="s">
        <v>3361</v>
      </c>
      <c r="C5615" s="5">
        <v>33554.71</v>
      </c>
      <c r="D5615" s="5" t="s">
        <v>53</v>
      </c>
      <c r="E5615" s="5" t="s">
        <v>21</v>
      </c>
      <c r="F5615" s="5" t="s">
        <v>28</v>
      </c>
      <c r="G5615" s="5" t="s">
        <v>58</v>
      </c>
      <c r="H5615" s="5">
        <v>272</v>
      </c>
      <c r="I5615" s="5">
        <v>3</v>
      </c>
      <c r="J5615" s="5">
        <v>0</v>
      </c>
      <c r="K5615" s="5">
        <v>10871.45</v>
      </c>
      <c r="L5615" s="5">
        <v>1</v>
      </c>
      <c r="M5615" s="5">
        <v>0.55200000000000005</v>
      </c>
      <c r="N5615" s="5">
        <v>2</v>
      </c>
      <c r="O5615" s="6">
        <v>0</v>
      </c>
      <c r="P5615" s="5" t="str">
        <f>IF(Table2[[#This Row],[ip_risk_score]]&gt;0.8,"HIGH",IF(Table2[[#This Row],[ip_risk_score]]&gt;0.5,"MEDIUM","LOW"))</f>
        <v>MEDIUM</v>
      </c>
      <c r="Q5615" s="5">
        <f>Table2[[#This Row],[transaction_amount]]-Table2[[#This Row],[avg_transaction_amount]]</f>
        <v>22683.26</v>
      </c>
    </row>
    <row r="5616" spans="1:17" x14ac:dyDescent="0.25">
      <c r="A5616" s="4" t="s">
        <v>9850</v>
      </c>
      <c r="B5616" s="5" t="s">
        <v>9851</v>
      </c>
      <c r="C5616" s="5">
        <v>41071.910000000003</v>
      </c>
      <c r="D5616" s="5" t="s">
        <v>53</v>
      </c>
      <c r="E5616" s="5" t="s">
        <v>31</v>
      </c>
      <c r="F5616" s="5" t="s">
        <v>28</v>
      </c>
      <c r="G5616" s="5" t="s">
        <v>33</v>
      </c>
      <c r="H5616" s="5">
        <v>1464</v>
      </c>
      <c r="I5616" s="5">
        <v>13</v>
      </c>
      <c r="J5616" s="5">
        <v>4</v>
      </c>
      <c r="K5616" s="5">
        <v>13894.47</v>
      </c>
      <c r="L5616" s="5">
        <v>0</v>
      </c>
      <c r="M5616" s="5">
        <v>0.14799999999999999</v>
      </c>
      <c r="N5616" s="5">
        <v>5</v>
      </c>
      <c r="O5616" s="6">
        <v>0</v>
      </c>
      <c r="P5616" s="5" t="str">
        <f>IF(Table2[[#This Row],[ip_risk_score]]&gt;0.8,"HIGH",IF(Table2[[#This Row],[ip_risk_score]]&gt;0.5,"MEDIUM","LOW"))</f>
        <v>LOW</v>
      </c>
      <c r="Q5616" s="5">
        <f>Table2[[#This Row],[transaction_amount]]-Table2[[#This Row],[avg_transaction_amount]]</f>
        <v>27177.440000000002</v>
      </c>
    </row>
    <row r="5617" spans="1:17" x14ac:dyDescent="0.25">
      <c r="A5617" s="4" t="s">
        <v>9852</v>
      </c>
      <c r="B5617" s="5" t="s">
        <v>9853</v>
      </c>
      <c r="C5617" s="5">
        <v>12270.52</v>
      </c>
      <c r="D5617" s="5" t="s">
        <v>53</v>
      </c>
      <c r="E5617" s="5" t="s">
        <v>31</v>
      </c>
      <c r="F5617" s="5" t="s">
        <v>28</v>
      </c>
      <c r="G5617" s="5" t="s">
        <v>48</v>
      </c>
      <c r="H5617" s="5">
        <v>1661</v>
      </c>
      <c r="I5617" s="5">
        <v>2</v>
      </c>
      <c r="J5617" s="5">
        <v>4</v>
      </c>
      <c r="K5617" s="5">
        <v>12384.32</v>
      </c>
      <c r="L5617" s="5">
        <v>0</v>
      </c>
      <c r="M5617" s="5">
        <v>0.215</v>
      </c>
      <c r="N5617" s="5">
        <v>9</v>
      </c>
      <c r="O5617" s="6">
        <v>0</v>
      </c>
      <c r="P5617" s="5" t="str">
        <f>IF(Table2[[#This Row],[ip_risk_score]]&gt;0.8,"HIGH",IF(Table2[[#This Row],[ip_risk_score]]&gt;0.5,"MEDIUM","LOW"))</f>
        <v>LOW</v>
      </c>
      <c r="Q5617" s="5">
        <f>Table2[[#This Row],[transaction_amount]]-Table2[[#This Row],[avg_transaction_amount]]</f>
        <v>-113.79999999999927</v>
      </c>
    </row>
    <row r="5618" spans="1:17" x14ac:dyDescent="0.25">
      <c r="A5618" s="4" t="s">
        <v>9854</v>
      </c>
      <c r="B5618" s="5" t="s">
        <v>9855</v>
      </c>
      <c r="C5618" s="5">
        <v>21093.98</v>
      </c>
      <c r="D5618" s="5" t="s">
        <v>53</v>
      </c>
      <c r="E5618" s="5" t="s">
        <v>31</v>
      </c>
      <c r="F5618" s="5" t="s">
        <v>32</v>
      </c>
      <c r="G5618" s="5" t="s">
        <v>48</v>
      </c>
      <c r="H5618" s="5">
        <v>205</v>
      </c>
      <c r="I5618" s="5">
        <v>9</v>
      </c>
      <c r="J5618" s="5">
        <v>3</v>
      </c>
      <c r="K5618" s="5">
        <v>23478.639999999999</v>
      </c>
      <c r="L5618" s="5">
        <v>0</v>
      </c>
      <c r="M5618" s="5">
        <v>0.502</v>
      </c>
      <c r="N5618" s="5">
        <v>5</v>
      </c>
      <c r="O5618" s="6">
        <v>0</v>
      </c>
      <c r="P5618" s="5" t="str">
        <f>IF(Table2[[#This Row],[ip_risk_score]]&gt;0.8,"HIGH",IF(Table2[[#This Row],[ip_risk_score]]&gt;0.5,"MEDIUM","LOW"))</f>
        <v>MEDIUM</v>
      </c>
      <c r="Q5618" s="5">
        <f>Table2[[#This Row],[transaction_amount]]-Table2[[#This Row],[avg_transaction_amount]]</f>
        <v>-2384.66</v>
      </c>
    </row>
    <row r="5619" spans="1:17" x14ac:dyDescent="0.25">
      <c r="A5619" s="4" t="s">
        <v>9856</v>
      </c>
      <c r="B5619" s="5" t="s">
        <v>1818</v>
      </c>
      <c r="C5619" s="5">
        <v>41950.02</v>
      </c>
      <c r="D5619" s="5" t="s">
        <v>20</v>
      </c>
      <c r="E5619" s="5" t="s">
        <v>31</v>
      </c>
      <c r="F5619" s="5" t="s">
        <v>22</v>
      </c>
      <c r="G5619" s="5" t="s">
        <v>38</v>
      </c>
      <c r="H5619" s="5">
        <v>363</v>
      </c>
      <c r="I5619" s="5">
        <v>21</v>
      </c>
      <c r="J5619" s="5">
        <v>3</v>
      </c>
      <c r="K5619" s="5">
        <v>378.89</v>
      </c>
      <c r="L5619" s="5">
        <v>0</v>
      </c>
      <c r="M5619" s="5">
        <v>0.218</v>
      </c>
      <c r="N5619" s="5">
        <v>7</v>
      </c>
      <c r="O5619" s="6">
        <v>0</v>
      </c>
      <c r="P5619" s="5" t="str">
        <f>IF(Table2[[#This Row],[ip_risk_score]]&gt;0.8,"HIGH",IF(Table2[[#This Row],[ip_risk_score]]&gt;0.5,"MEDIUM","LOW"))</f>
        <v>LOW</v>
      </c>
      <c r="Q5619" s="5">
        <f>Table2[[#This Row],[transaction_amount]]-Table2[[#This Row],[avg_transaction_amount]]</f>
        <v>41571.129999999997</v>
      </c>
    </row>
    <row r="5620" spans="1:17" x14ac:dyDescent="0.25">
      <c r="A5620" s="4" t="s">
        <v>9857</v>
      </c>
      <c r="B5620" s="5" t="s">
        <v>4519</v>
      </c>
      <c r="C5620" s="5">
        <v>43862.17</v>
      </c>
      <c r="D5620" s="5" t="s">
        <v>20</v>
      </c>
      <c r="E5620" s="5" t="s">
        <v>21</v>
      </c>
      <c r="F5620" s="5" t="s">
        <v>28</v>
      </c>
      <c r="G5620" s="5" t="s">
        <v>48</v>
      </c>
      <c r="H5620" s="5">
        <v>895</v>
      </c>
      <c r="I5620" s="5">
        <v>5</v>
      </c>
      <c r="J5620" s="5">
        <v>2</v>
      </c>
      <c r="K5620" s="5">
        <v>13051.44</v>
      </c>
      <c r="L5620" s="5">
        <v>0</v>
      </c>
      <c r="M5620" s="5">
        <v>0.85799999999999998</v>
      </c>
      <c r="N5620" s="5">
        <v>6</v>
      </c>
      <c r="O5620" s="6">
        <v>0</v>
      </c>
      <c r="P5620" s="5" t="str">
        <f>IF(Table2[[#This Row],[ip_risk_score]]&gt;0.8,"HIGH",IF(Table2[[#This Row],[ip_risk_score]]&gt;0.5,"MEDIUM","LOW"))</f>
        <v>HIGH</v>
      </c>
      <c r="Q5620" s="5">
        <f>Table2[[#This Row],[transaction_amount]]-Table2[[#This Row],[avg_transaction_amount]]</f>
        <v>30810.729999999996</v>
      </c>
    </row>
    <row r="5621" spans="1:17" x14ac:dyDescent="0.25">
      <c r="A5621" s="4" t="s">
        <v>9858</v>
      </c>
      <c r="B5621" s="5" t="s">
        <v>9859</v>
      </c>
      <c r="C5621" s="5">
        <v>12196.84</v>
      </c>
      <c r="D5621" s="5" t="s">
        <v>20</v>
      </c>
      <c r="E5621" s="5" t="s">
        <v>27</v>
      </c>
      <c r="F5621" s="5" t="s">
        <v>32</v>
      </c>
      <c r="G5621" s="5" t="s">
        <v>23</v>
      </c>
      <c r="H5621" s="5">
        <v>950</v>
      </c>
      <c r="I5621" s="5">
        <v>17</v>
      </c>
      <c r="J5621" s="5">
        <v>2</v>
      </c>
      <c r="K5621" s="5">
        <v>4849.75</v>
      </c>
      <c r="L5621" s="5">
        <v>0</v>
      </c>
      <c r="M5621" s="5">
        <v>0.59</v>
      </c>
      <c r="N5621" s="5">
        <v>6</v>
      </c>
      <c r="O5621" s="6">
        <v>0</v>
      </c>
      <c r="P5621" s="5" t="str">
        <f>IF(Table2[[#This Row],[ip_risk_score]]&gt;0.8,"HIGH",IF(Table2[[#This Row],[ip_risk_score]]&gt;0.5,"MEDIUM","LOW"))</f>
        <v>MEDIUM</v>
      </c>
      <c r="Q5621" s="5">
        <f>Table2[[#This Row],[transaction_amount]]-Table2[[#This Row],[avg_transaction_amount]]</f>
        <v>7347.09</v>
      </c>
    </row>
    <row r="5622" spans="1:17" x14ac:dyDescent="0.25">
      <c r="A5622" s="4" t="s">
        <v>9860</v>
      </c>
      <c r="B5622" s="5" t="s">
        <v>7982</v>
      </c>
      <c r="C5622" s="5">
        <v>27551</v>
      </c>
      <c r="D5622" s="5" t="s">
        <v>20</v>
      </c>
      <c r="E5622" s="5" t="s">
        <v>41</v>
      </c>
      <c r="F5622" s="5" t="s">
        <v>28</v>
      </c>
      <c r="G5622" s="5" t="s">
        <v>48</v>
      </c>
      <c r="H5622" s="5">
        <v>1653</v>
      </c>
      <c r="I5622" s="5">
        <v>9</v>
      </c>
      <c r="J5622" s="5">
        <v>0</v>
      </c>
      <c r="K5622" s="5">
        <v>9317.75</v>
      </c>
      <c r="L5622" s="5">
        <v>0</v>
      </c>
      <c r="M5622" s="5">
        <v>8.5999999999999993E-2</v>
      </c>
      <c r="N5622" s="5">
        <v>2</v>
      </c>
      <c r="O5622" s="6">
        <v>0</v>
      </c>
      <c r="P5622" s="5" t="str">
        <f>IF(Table2[[#This Row],[ip_risk_score]]&gt;0.8,"HIGH",IF(Table2[[#This Row],[ip_risk_score]]&gt;0.5,"MEDIUM","LOW"))</f>
        <v>LOW</v>
      </c>
      <c r="Q5622" s="5">
        <f>Table2[[#This Row],[transaction_amount]]-Table2[[#This Row],[avg_transaction_amount]]</f>
        <v>18233.25</v>
      </c>
    </row>
    <row r="5623" spans="1:17" x14ac:dyDescent="0.25">
      <c r="A5623" s="4" t="s">
        <v>9861</v>
      </c>
      <c r="B5623" s="5" t="s">
        <v>4011</v>
      </c>
      <c r="C5623" s="5">
        <v>9665.0300000000007</v>
      </c>
      <c r="D5623" s="5" t="s">
        <v>53</v>
      </c>
      <c r="E5623" s="5" t="s">
        <v>21</v>
      </c>
      <c r="F5623" s="5" t="s">
        <v>22</v>
      </c>
      <c r="G5623" s="5" t="s">
        <v>23</v>
      </c>
      <c r="H5623" s="5">
        <v>1907</v>
      </c>
      <c r="I5623" s="5">
        <v>8</v>
      </c>
      <c r="J5623" s="5">
        <v>0</v>
      </c>
      <c r="K5623" s="5">
        <v>3453.92</v>
      </c>
      <c r="L5623" s="5">
        <v>0</v>
      </c>
      <c r="M5623" s="5">
        <v>0.14000000000000001</v>
      </c>
      <c r="N5623" s="5">
        <v>8</v>
      </c>
      <c r="O5623" s="6">
        <v>1</v>
      </c>
      <c r="P5623" s="5" t="str">
        <f>IF(Table2[[#This Row],[ip_risk_score]]&gt;0.8,"HIGH",IF(Table2[[#This Row],[ip_risk_score]]&gt;0.5,"MEDIUM","LOW"))</f>
        <v>LOW</v>
      </c>
      <c r="Q5623" s="5">
        <f>Table2[[#This Row],[transaction_amount]]-Table2[[#This Row],[avg_transaction_amount]]</f>
        <v>6211.1100000000006</v>
      </c>
    </row>
    <row r="5624" spans="1:17" x14ac:dyDescent="0.25">
      <c r="A5624" s="4" t="s">
        <v>9862</v>
      </c>
      <c r="B5624" s="5" t="s">
        <v>9863</v>
      </c>
      <c r="C5624" s="5">
        <v>5138.84</v>
      </c>
      <c r="D5624" s="5" t="s">
        <v>20</v>
      </c>
      <c r="E5624" s="5" t="s">
        <v>41</v>
      </c>
      <c r="F5624" s="5" t="s">
        <v>32</v>
      </c>
      <c r="G5624" s="5" t="s">
        <v>38</v>
      </c>
      <c r="H5624" s="5">
        <v>924</v>
      </c>
      <c r="I5624" s="5">
        <v>15</v>
      </c>
      <c r="J5624" s="5">
        <v>0</v>
      </c>
      <c r="K5624" s="5">
        <v>12866.94</v>
      </c>
      <c r="L5624" s="5">
        <v>0</v>
      </c>
      <c r="M5624" s="5">
        <v>0.19500000000000001</v>
      </c>
      <c r="N5624" s="5">
        <v>6</v>
      </c>
      <c r="O5624" s="6">
        <v>0</v>
      </c>
      <c r="P5624" s="5" t="str">
        <f>IF(Table2[[#This Row],[ip_risk_score]]&gt;0.8,"HIGH",IF(Table2[[#This Row],[ip_risk_score]]&gt;0.5,"MEDIUM","LOW"))</f>
        <v>LOW</v>
      </c>
      <c r="Q5624" s="5">
        <f>Table2[[#This Row],[transaction_amount]]-Table2[[#This Row],[avg_transaction_amount]]</f>
        <v>-7728.1</v>
      </c>
    </row>
    <row r="5625" spans="1:17" x14ac:dyDescent="0.25">
      <c r="A5625" s="4" t="s">
        <v>9864</v>
      </c>
      <c r="B5625" s="5" t="s">
        <v>6599</v>
      </c>
      <c r="C5625" s="5">
        <v>45560.47</v>
      </c>
      <c r="D5625" s="5" t="s">
        <v>20</v>
      </c>
      <c r="E5625" s="5" t="s">
        <v>27</v>
      </c>
      <c r="F5625" s="5" t="s">
        <v>32</v>
      </c>
      <c r="G5625" s="5" t="s">
        <v>23</v>
      </c>
      <c r="H5625" s="5">
        <v>56</v>
      </c>
      <c r="I5625" s="5">
        <v>19</v>
      </c>
      <c r="J5625" s="5">
        <v>1</v>
      </c>
      <c r="K5625" s="5">
        <v>19334.52</v>
      </c>
      <c r="L5625" s="5">
        <v>0</v>
      </c>
      <c r="M5625" s="5">
        <v>0.63</v>
      </c>
      <c r="N5625" s="5">
        <v>4</v>
      </c>
      <c r="O5625" s="6">
        <v>0</v>
      </c>
      <c r="P5625" s="5" t="str">
        <f>IF(Table2[[#This Row],[ip_risk_score]]&gt;0.8,"HIGH",IF(Table2[[#This Row],[ip_risk_score]]&gt;0.5,"MEDIUM","LOW"))</f>
        <v>MEDIUM</v>
      </c>
      <c r="Q5625" s="5">
        <f>Table2[[#This Row],[transaction_amount]]-Table2[[#This Row],[avg_transaction_amount]]</f>
        <v>26225.95</v>
      </c>
    </row>
    <row r="5626" spans="1:17" x14ac:dyDescent="0.25">
      <c r="A5626" s="4" t="s">
        <v>9865</v>
      </c>
      <c r="B5626" s="5" t="s">
        <v>5314</v>
      </c>
      <c r="C5626" s="5">
        <v>41034.35</v>
      </c>
      <c r="D5626" s="5" t="s">
        <v>26</v>
      </c>
      <c r="E5626" s="5" t="s">
        <v>21</v>
      </c>
      <c r="F5626" s="5" t="s">
        <v>22</v>
      </c>
      <c r="G5626" s="5" t="s">
        <v>33</v>
      </c>
      <c r="H5626" s="5">
        <v>762</v>
      </c>
      <c r="I5626" s="5">
        <v>3</v>
      </c>
      <c r="J5626" s="5">
        <v>3</v>
      </c>
      <c r="K5626" s="5">
        <v>19881.64</v>
      </c>
      <c r="L5626" s="5">
        <v>1</v>
      </c>
      <c r="M5626" s="5">
        <v>0.106</v>
      </c>
      <c r="N5626" s="5">
        <v>7</v>
      </c>
      <c r="O5626" s="6">
        <v>0</v>
      </c>
      <c r="P5626" s="5" t="str">
        <f>IF(Table2[[#This Row],[ip_risk_score]]&gt;0.8,"HIGH",IF(Table2[[#This Row],[ip_risk_score]]&gt;0.5,"MEDIUM","LOW"))</f>
        <v>LOW</v>
      </c>
      <c r="Q5626" s="5">
        <f>Table2[[#This Row],[transaction_amount]]-Table2[[#This Row],[avg_transaction_amount]]</f>
        <v>21152.71</v>
      </c>
    </row>
    <row r="5627" spans="1:17" x14ac:dyDescent="0.25">
      <c r="A5627" s="4" t="s">
        <v>9866</v>
      </c>
      <c r="B5627" s="5" t="s">
        <v>5621</v>
      </c>
      <c r="C5627" s="5">
        <v>38013.74</v>
      </c>
      <c r="D5627" s="5" t="s">
        <v>20</v>
      </c>
      <c r="E5627" s="5" t="s">
        <v>41</v>
      </c>
      <c r="F5627" s="5" t="s">
        <v>22</v>
      </c>
      <c r="G5627" s="5" t="s">
        <v>48</v>
      </c>
      <c r="H5627" s="5">
        <v>1342</v>
      </c>
      <c r="I5627" s="5">
        <v>10</v>
      </c>
      <c r="J5627" s="5">
        <v>4</v>
      </c>
      <c r="K5627" s="5">
        <v>23922.639999999999</v>
      </c>
      <c r="L5627" s="5">
        <v>0</v>
      </c>
      <c r="M5627" s="5">
        <v>4.2999999999999997E-2</v>
      </c>
      <c r="N5627" s="5">
        <v>9</v>
      </c>
      <c r="O5627" s="6">
        <v>0</v>
      </c>
      <c r="P5627" s="5" t="str">
        <f>IF(Table2[[#This Row],[ip_risk_score]]&gt;0.8,"HIGH",IF(Table2[[#This Row],[ip_risk_score]]&gt;0.5,"MEDIUM","LOW"))</f>
        <v>LOW</v>
      </c>
      <c r="Q5627" s="5">
        <f>Table2[[#This Row],[transaction_amount]]-Table2[[#This Row],[avg_transaction_amount]]</f>
        <v>14091.099999999999</v>
      </c>
    </row>
    <row r="5628" spans="1:17" x14ac:dyDescent="0.25">
      <c r="A5628" s="4" t="s">
        <v>9867</v>
      </c>
      <c r="B5628" s="5" t="s">
        <v>8259</v>
      </c>
      <c r="C5628" s="5">
        <v>2485.88</v>
      </c>
      <c r="D5628" s="5" t="s">
        <v>20</v>
      </c>
      <c r="E5628" s="5" t="s">
        <v>27</v>
      </c>
      <c r="F5628" s="5" t="s">
        <v>32</v>
      </c>
      <c r="G5628" s="5" t="s">
        <v>58</v>
      </c>
      <c r="H5628" s="5">
        <v>239</v>
      </c>
      <c r="I5628" s="5">
        <v>11</v>
      </c>
      <c r="J5628" s="5">
        <v>3</v>
      </c>
      <c r="K5628" s="5">
        <v>24468.84</v>
      </c>
      <c r="L5628" s="5">
        <v>0</v>
      </c>
      <c r="M5628" s="5">
        <v>0.72799999999999998</v>
      </c>
      <c r="N5628" s="5">
        <v>7</v>
      </c>
      <c r="O5628" s="6">
        <v>1</v>
      </c>
      <c r="P5628" s="5" t="str">
        <f>IF(Table2[[#This Row],[ip_risk_score]]&gt;0.8,"HIGH",IF(Table2[[#This Row],[ip_risk_score]]&gt;0.5,"MEDIUM","LOW"))</f>
        <v>MEDIUM</v>
      </c>
      <c r="Q5628" s="5">
        <f>Table2[[#This Row],[transaction_amount]]-Table2[[#This Row],[avg_transaction_amount]]</f>
        <v>-21982.959999999999</v>
      </c>
    </row>
    <row r="5629" spans="1:17" x14ac:dyDescent="0.25">
      <c r="A5629" s="4" t="s">
        <v>9868</v>
      </c>
      <c r="B5629" s="5" t="s">
        <v>9869</v>
      </c>
      <c r="C5629" s="5">
        <v>42194.25</v>
      </c>
      <c r="D5629" s="5" t="s">
        <v>53</v>
      </c>
      <c r="E5629" s="5" t="s">
        <v>41</v>
      </c>
      <c r="F5629" s="5" t="s">
        <v>22</v>
      </c>
      <c r="G5629" s="5" t="s">
        <v>58</v>
      </c>
      <c r="H5629" s="5">
        <v>1444</v>
      </c>
      <c r="I5629" s="5">
        <v>23</v>
      </c>
      <c r="J5629" s="5">
        <v>3</v>
      </c>
      <c r="K5629" s="5">
        <v>17972.23</v>
      </c>
      <c r="L5629" s="5">
        <v>0</v>
      </c>
      <c r="M5629" s="5">
        <v>0.47799999999999998</v>
      </c>
      <c r="N5629" s="5">
        <v>6</v>
      </c>
      <c r="O5629" s="6">
        <v>0</v>
      </c>
      <c r="P5629" s="5" t="str">
        <f>IF(Table2[[#This Row],[ip_risk_score]]&gt;0.8,"HIGH",IF(Table2[[#This Row],[ip_risk_score]]&gt;0.5,"MEDIUM","LOW"))</f>
        <v>LOW</v>
      </c>
      <c r="Q5629" s="5">
        <f>Table2[[#This Row],[transaction_amount]]-Table2[[#This Row],[avg_transaction_amount]]</f>
        <v>24222.02</v>
      </c>
    </row>
    <row r="5630" spans="1:17" x14ac:dyDescent="0.25">
      <c r="A5630" s="4" t="s">
        <v>9870</v>
      </c>
      <c r="B5630" s="5" t="s">
        <v>9871</v>
      </c>
      <c r="C5630" s="5">
        <v>21930.3</v>
      </c>
      <c r="D5630" s="5" t="s">
        <v>20</v>
      </c>
      <c r="E5630" s="5" t="s">
        <v>31</v>
      </c>
      <c r="F5630" s="5" t="s">
        <v>28</v>
      </c>
      <c r="G5630" s="5" t="s">
        <v>23</v>
      </c>
      <c r="H5630" s="5">
        <v>1934</v>
      </c>
      <c r="I5630" s="5">
        <v>18</v>
      </c>
      <c r="J5630" s="5">
        <v>0</v>
      </c>
      <c r="K5630" s="5">
        <v>10659.18</v>
      </c>
      <c r="L5630" s="5">
        <v>0</v>
      </c>
      <c r="M5630" s="5">
        <v>0.84899999999999998</v>
      </c>
      <c r="N5630" s="5">
        <v>2</v>
      </c>
      <c r="O5630" s="6">
        <v>0</v>
      </c>
      <c r="P5630" s="5" t="str">
        <f>IF(Table2[[#This Row],[ip_risk_score]]&gt;0.8,"HIGH",IF(Table2[[#This Row],[ip_risk_score]]&gt;0.5,"MEDIUM","LOW"))</f>
        <v>HIGH</v>
      </c>
      <c r="Q5630" s="5">
        <f>Table2[[#This Row],[transaction_amount]]-Table2[[#This Row],[avg_transaction_amount]]</f>
        <v>11271.119999999999</v>
      </c>
    </row>
    <row r="5631" spans="1:17" x14ac:dyDescent="0.25">
      <c r="A5631" s="4" t="s">
        <v>9872</v>
      </c>
      <c r="B5631" s="5" t="s">
        <v>4679</v>
      </c>
      <c r="C5631" s="5">
        <v>17152.64</v>
      </c>
      <c r="D5631" s="5" t="s">
        <v>20</v>
      </c>
      <c r="E5631" s="5" t="s">
        <v>31</v>
      </c>
      <c r="F5631" s="5" t="s">
        <v>22</v>
      </c>
      <c r="G5631" s="5" t="s">
        <v>38</v>
      </c>
      <c r="H5631" s="5">
        <v>766</v>
      </c>
      <c r="I5631" s="5">
        <v>9</v>
      </c>
      <c r="J5631" s="5">
        <v>3</v>
      </c>
      <c r="K5631" s="5">
        <v>1634.33</v>
      </c>
      <c r="L5631" s="5">
        <v>0</v>
      </c>
      <c r="M5631" s="5">
        <v>0.79300000000000004</v>
      </c>
      <c r="N5631" s="5">
        <v>3</v>
      </c>
      <c r="O5631" s="6">
        <v>0</v>
      </c>
      <c r="P5631" s="5" t="str">
        <f>IF(Table2[[#This Row],[ip_risk_score]]&gt;0.8,"HIGH",IF(Table2[[#This Row],[ip_risk_score]]&gt;0.5,"MEDIUM","LOW"))</f>
        <v>MEDIUM</v>
      </c>
      <c r="Q5631" s="5">
        <f>Table2[[#This Row],[transaction_amount]]-Table2[[#This Row],[avg_transaction_amount]]</f>
        <v>15518.31</v>
      </c>
    </row>
    <row r="5632" spans="1:17" x14ac:dyDescent="0.25">
      <c r="A5632" s="4" t="s">
        <v>9873</v>
      </c>
      <c r="B5632" s="5" t="s">
        <v>6434</v>
      </c>
      <c r="C5632" s="5">
        <v>27346.49</v>
      </c>
      <c r="D5632" s="5" t="s">
        <v>53</v>
      </c>
      <c r="E5632" s="5" t="s">
        <v>27</v>
      </c>
      <c r="F5632" s="5" t="s">
        <v>22</v>
      </c>
      <c r="G5632" s="5" t="s">
        <v>23</v>
      </c>
      <c r="H5632" s="5">
        <v>325</v>
      </c>
      <c r="I5632" s="5">
        <v>6</v>
      </c>
      <c r="J5632" s="5">
        <v>1</v>
      </c>
      <c r="K5632" s="5">
        <v>1172.51</v>
      </c>
      <c r="L5632" s="5">
        <v>0</v>
      </c>
      <c r="M5632" s="5">
        <v>0.27400000000000002</v>
      </c>
      <c r="N5632" s="5">
        <v>7</v>
      </c>
      <c r="O5632" s="6">
        <v>0</v>
      </c>
      <c r="P5632" s="5" t="str">
        <f>IF(Table2[[#This Row],[ip_risk_score]]&gt;0.8,"HIGH",IF(Table2[[#This Row],[ip_risk_score]]&gt;0.5,"MEDIUM","LOW"))</f>
        <v>LOW</v>
      </c>
      <c r="Q5632" s="5">
        <f>Table2[[#This Row],[transaction_amount]]-Table2[[#This Row],[avg_transaction_amount]]</f>
        <v>26173.980000000003</v>
      </c>
    </row>
    <row r="5633" spans="1:17" x14ac:dyDescent="0.25">
      <c r="A5633" s="4" t="s">
        <v>9874</v>
      </c>
      <c r="B5633" s="5" t="s">
        <v>9875</v>
      </c>
      <c r="C5633" s="5">
        <v>4613.09</v>
      </c>
      <c r="D5633" s="5" t="s">
        <v>20</v>
      </c>
      <c r="E5633" s="5" t="s">
        <v>27</v>
      </c>
      <c r="F5633" s="5" t="s">
        <v>32</v>
      </c>
      <c r="G5633" s="5" t="s">
        <v>23</v>
      </c>
      <c r="H5633" s="5">
        <v>771</v>
      </c>
      <c r="I5633" s="5">
        <v>6</v>
      </c>
      <c r="J5633" s="5">
        <v>4</v>
      </c>
      <c r="K5633" s="5">
        <v>3486.57</v>
      </c>
      <c r="L5633" s="5">
        <v>0</v>
      </c>
      <c r="M5633" s="5">
        <v>0.192</v>
      </c>
      <c r="N5633" s="5">
        <v>1</v>
      </c>
      <c r="O5633" s="6">
        <v>0</v>
      </c>
      <c r="P5633" s="5" t="str">
        <f>IF(Table2[[#This Row],[ip_risk_score]]&gt;0.8,"HIGH",IF(Table2[[#This Row],[ip_risk_score]]&gt;0.5,"MEDIUM","LOW"))</f>
        <v>LOW</v>
      </c>
      <c r="Q5633" s="5">
        <f>Table2[[#This Row],[transaction_amount]]-Table2[[#This Row],[avg_transaction_amount]]</f>
        <v>1126.52</v>
      </c>
    </row>
    <row r="5634" spans="1:17" x14ac:dyDescent="0.25">
      <c r="A5634" s="4" t="s">
        <v>9876</v>
      </c>
      <c r="B5634" s="5" t="s">
        <v>3497</v>
      </c>
      <c r="C5634" s="5">
        <v>37844.5</v>
      </c>
      <c r="D5634" s="5" t="s">
        <v>53</v>
      </c>
      <c r="E5634" s="5" t="s">
        <v>41</v>
      </c>
      <c r="F5634" s="5" t="s">
        <v>22</v>
      </c>
      <c r="G5634" s="5" t="s">
        <v>23</v>
      </c>
      <c r="H5634" s="5">
        <v>1110</v>
      </c>
      <c r="I5634" s="5">
        <v>17</v>
      </c>
      <c r="J5634" s="5">
        <v>0</v>
      </c>
      <c r="K5634" s="5">
        <v>29516.560000000001</v>
      </c>
      <c r="L5634" s="5">
        <v>0</v>
      </c>
      <c r="M5634" s="5">
        <v>0.51600000000000001</v>
      </c>
      <c r="N5634" s="5">
        <v>1</v>
      </c>
      <c r="O5634" s="6">
        <v>0</v>
      </c>
      <c r="P5634" s="5" t="str">
        <f>IF(Table2[[#This Row],[ip_risk_score]]&gt;0.8,"HIGH",IF(Table2[[#This Row],[ip_risk_score]]&gt;0.5,"MEDIUM","LOW"))</f>
        <v>MEDIUM</v>
      </c>
      <c r="Q5634" s="5">
        <f>Table2[[#This Row],[transaction_amount]]-Table2[[#This Row],[avg_transaction_amount]]</f>
        <v>8327.9399999999987</v>
      </c>
    </row>
    <row r="5635" spans="1:17" x14ac:dyDescent="0.25">
      <c r="A5635" s="4" t="s">
        <v>9877</v>
      </c>
      <c r="B5635" s="5" t="s">
        <v>9878</v>
      </c>
      <c r="C5635" s="5">
        <v>29142.63</v>
      </c>
      <c r="D5635" s="5" t="s">
        <v>20</v>
      </c>
      <c r="E5635" s="5" t="s">
        <v>27</v>
      </c>
      <c r="F5635" s="5" t="s">
        <v>32</v>
      </c>
      <c r="G5635" s="5" t="s">
        <v>33</v>
      </c>
      <c r="H5635" s="5">
        <v>71</v>
      </c>
      <c r="I5635" s="5">
        <v>2</v>
      </c>
      <c r="J5635" s="5">
        <v>2</v>
      </c>
      <c r="K5635" s="5">
        <v>23600.73</v>
      </c>
      <c r="L5635" s="5">
        <v>1</v>
      </c>
      <c r="M5635" s="5">
        <v>0.08</v>
      </c>
      <c r="N5635" s="5">
        <v>3</v>
      </c>
      <c r="O5635" s="6">
        <v>0</v>
      </c>
      <c r="P5635" s="5" t="str">
        <f>IF(Table2[[#This Row],[ip_risk_score]]&gt;0.8,"HIGH",IF(Table2[[#This Row],[ip_risk_score]]&gt;0.5,"MEDIUM","LOW"))</f>
        <v>LOW</v>
      </c>
      <c r="Q5635" s="5">
        <f>Table2[[#This Row],[transaction_amount]]-Table2[[#This Row],[avg_transaction_amount]]</f>
        <v>5541.9000000000015</v>
      </c>
    </row>
    <row r="5636" spans="1:17" x14ac:dyDescent="0.25">
      <c r="A5636" s="4" t="s">
        <v>9879</v>
      </c>
      <c r="B5636" s="5" t="s">
        <v>5685</v>
      </c>
      <c r="C5636" s="5">
        <v>9370.18</v>
      </c>
      <c r="D5636" s="5" t="s">
        <v>26</v>
      </c>
      <c r="E5636" s="5" t="s">
        <v>31</v>
      </c>
      <c r="F5636" s="5" t="s">
        <v>28</v>
      </c>
      <c r="G5636" s="5" t="s">
        <v>33</v>
      </c>
      <c r="H5636" s="5">
        <v>1604</v>
      </c>
      <c r="I5636" s="5">
        <v>11</v>
      </c>
      <c r="J5636" s="5">
        <v>4</v>
      </c>
      <c r="K5636" s="5">
        <v>12205.68</v>
      </c>
      <c r="L5636" s="5">
        <v>0</v>
      </c>
      <c r="M5636" s="5">
        <v>0.63300000000000001</v>
      </c>
      <c r="N5636" s="5">
        <v>5</v>
      </c>
      <c r="O5636" s="6">
        <v>0</v>
      </c>
      <c r="P5636" s="5" t="str">
        <f>IF(Table2[[#This Row],[ip_risk_score]]&gt;0.8,"HIGH",IF(Table2[[#This Row],[ip_risk_score]]&gt;0.5,"MEDIUM","LOW"))</f>
        <v>MEDIUM</v>
      </c>
      <c r="Q5636" s="5">
        <f>Table2[[#This Row],[transaction_amount]]-Table2[[#This Row],[avg_transaction_amount]]</f>
        <v>-2835.5</v>
      </c>
    </row>
    <row r="5637" spans="1:17" x14ac:dyDescent="0.25">
      <c r="A5637" s="4" t="s">
        <v>9880</v>
      </c>
      <c r="B5637" s="5" t="s">
        <v>9881</v>
      </c>
      <c r="C5637" s="5">
        <v>9452.2000000000007</v>
      </c>
      <c r="D5637" s="5" t="s">
        <v>26</v>
      </c>
      <c r="E5637" s="5" t="s">
        <v>31</v>
      </c>
      <c r="F5637" s="5" t="s">
        <v>22</v>
      </c>
      <c r="G5637" s="5" t="s">
        <v>23</v>
      </c>
      <c r="H5637" s="5">
        <v>247</v>
      </c>
      <c r="I5637" s="5">
        <v>13</v>
      </c>
      <c r="J5637" s="5">
        <v>2</v>
      </c>
      <c r="K5637" s="5">
        <v>14039.41</v>
      </c>
      <c r="L5637" s="5">
        <v>0</v>
      </c>
      <c r="M5637" s="5">
        <v>1.2E-2</v>
      </c>
      <c r="N5637" s="5">
        <v>3</v>
      </c>
      <c r="O5637" s="6">
        <v>0</v>
      </c>
      <c r="P5637" s="5" t="str">
        <f>IF(Table2[[#This Row],[ip_risk_score]]&gt;0.8,"HIGH",IF(Table2[[#This Row],[ip_risk_score]]&gt;0.5,"MEDIUM","LOW"))</f>
        <v>LOW</v>
      </c>
      <c r="Q5637" s="5">
        <f>Table2[[#This Row],[transaction_amount]]-Table2[[#This Row],[avg_transaction_amount]]</f>
        <v>-4587.2099999999991</v>
      </c>
    </row>
    <row r="5638" spans="1:17" x14ac:dyDescent="0.25">
      <c r="A5638" s="4" t="s">
        <v>9882</v>
      </c>
      <c r="B5638" s="5" t="s">
        <v>9883</v>
      </c>
      <c r="C5638" s="5">
        <v>9253.2199999999993</v>
      </c>
      <c r="D5638" s="5" t="s">
        <v>20</v>
      </c>
      <c r="E5638" s="5" t="s">
        <v>21</v>
      </c>
      <c r="F5638" s="5" t="s">
        <v>22</v>
      </c>
      <c r="G5638" s="5" t="s">
        <v>38</v>
      </c>
      <c r="H5638" s="5">
        <v>1734</v>
      </c>
      <c r="I5638" s="5">
        <v>19</v>
      </c>
      <c r="J5638" s="5">
        <v>2</v>
      </c>
      <c r="K5638" s="5">
        <v>22147.7</v>
      </c>
      <c r="L5638" s="5">
        <v>0</v>
      </c>
      <c r="M5638" s="5">
        <v>0.80300000000000005</v>
      </c>
      <c r="N5638" s="5">
        <v>9</v>
      </c>
      <c r="O5638" s="6">
        <v>0</v>
      </c>
      <c r="P5638" s="5" t="str">
        <f>IF(Table2[[#This Row],[ip_risk_score]]&gt;0.8,"HIGH",IF(Table2[[#This Row],[ip_risk_score]]&gt;0.5,"MEDIUM","LOW"))</f>
        <v>HIGH</v>
      </c>
      <c r="Q5638" s="5">
        <f>Table2[[#This Row],[transaction_amount]]-Table2[[#This Row],[avg_transaction_amount]]</f>
        <v>-12894.480000000001</v>
      </c>
    </row>
    <row r="5639" spans="1:17" x14ac:dyDescent="0.25">
      <c r="A5639" s="4" t="s">
        <v>9884</v>
      </c>
      <c r="B5639" s="5" t="s">
        <v>9885</v>
      </c>
      <c r="C5639" s="5">
        <v>2897.27</v>
      </c>
      <c r="D5639" s="5" t="s">
        <v>26</v>
      </c>
      <c r="E5639" s="5" t="s">
        <v>41</v>
      </c>
      <c r="F5639" s="5" t="s">
        <v>32</v>
      </c>
      <c r="G5639" s="5" t="s">
        <v>48</v>
      </c>
      <c r="H5639" s="5">
        <v>1601</v>
      </c>
      <c r="I5639" s="5">
        <v>1</v>
      </c>
      <c r="J5639" s="5">
        <v>3</v>
      </c>
      <c r="K5639" s="5">
        <v>15480.58</v>
      </c>
      <c r="L5639" s="5">
        <v>0</v>
      </c>
      <c r="M5639" s="5">
        <v>0.89100000000000001</v>
      </c>
      <c r="N5639" s="5">
        <v>7</v>
      </c>
      <c r="O5639" s="6">
        <v>0</v>
      </c>
      <c r="P5639" s="5" t="str">
        <f>IF(Table2[[#This Row],[ip_risk_score]]&gt;0.8,"HIGH",IF(Table2[[#This Row],[ip_risk_score]]&gt;0.5,"MEDIUM","LOW"))</f>
        <v>HIGH</v>
      </c>
      <c r="Q5639" s="5">
        <f>Table2[[#This Row],[transaction_amount]]-Table2[[#This Row],[avg_transaction_amount]]</f>
        <v>-12583.31</v>
      </c>
    </row>
    <row r="5640" spans="1:17" x14ac:dyDescent="0.25">
      <c r="A5640" s="4" t="s">
        <v>9886</v>
      </c>
      <c r="B5640" s="5" t="s">
        <v>773</v>
      </c>
      <c r="C5640" s="5">
        <v>29410.53</v>
      </c>
      <c r="D5640" s="5" t="s">
        <v>53</v>
      </c>
      <c r="E5640" s="5" t="s">
        <v>27</v>
      </c>
      <c r="F5640" s="5" t="s">
        <v>32</v>
      </c>
      <c r="G5640" s="5" t="s">
        <v>58</v>
      </c>
      <c r="H5640" s="5">
        <v>87</v>
      </c>
      <c r="I5640" s="5">
        <v>8</v>
      </c>
      <c r="J5640" s="5">
        <v>4</v>
      </c>
      <c r="K5640" s="5">
        <v>10876.45</v>
      </c>
      <c r="L5640" s="5">
        <v>0</v>
      </c>
      <c r="M5640" s="5">
        <v>0.996</v>
      </c>
      <c r="N5640" s="5">
        <v>2</v>
      </c>
      <c r="O5640" s="6">
        <v>0</v>
      </c>
      <c r="P5640" s="5" t="str">
        <f>IF(Table2[[#This Row],[ip_risk_score]]&gt;0.8,"HIGH",IF(Table2[[#This Row],[ip_risk_score]]&gt;0.5,"MEDIUM","LOW"))</f>
        <v>HIGH</v>
      </c>
      <c r="Q5640" s="5">
        <f>Table2[[#This Row],[transaction_amount]]-Table2[[#This Row],[avg_transaction_amount]]</f>
        <v>18534.079999999998</v>
      </c>
    </row>
    <row r="5641" spans="1:17" x14ac:dyDescent="0.25">
      <c r="A5641" s="4" t="s">
        <v>9887</v>
      </c>
      <c r="B5641" s="5" t="s">
        <v>3668</v>
      </c>
      <c r="C5641" s="5">
        <v>42025.39</v>
      </c>
      <c r="D5641" s="5" t="s">
        <v>20</v>
      </c>
      <c r="E5641" s="5" t="s">
        <v>27</v>
      </c>
      <c r="F5641" s="5" t="s">
        <v>22</v>
      </c>
      <c r="G5641" s="5" t="s">
        <v>33</v>
      </c>
      <c r="H5641" s="5">
        <v>743</v>
      </c>
      <c r="I5641" s="5">
        <v>9</v>
      </c>
      <c r="J5641" s="5">
        <v>1</v>
      </c>
      <c r="K5641" s="5">
        <v>10551.86</v>
      </c>
      <c r="L5641" s="5">
        <v>0</v>
      </c>
      <c r="M5641" s="5">
        <v>0.34399999999999997</v>
      </c>
      <c r="N5641" s="5">
        <v>3</v>
      </c>
      <c r="O5641" s="6">
        <v>1</v>
      </c>
      <c r="P5641" s="5" t="str">
        <f>IF(Table2[[#This Row],[ip_risk_score]]&gt;0.8,"HIGH",IF(Table2[[#This Row],[ip_risk_score]]&gt;0.5,"MEDIUM","LOW"))</f>
        <v>LOW</v>
      </c>
      <c r="Q5641" s="5">
        <f>Table2[[#This Row],[transaction_amount]]-Table2[[#This Row],[avg_transaction_amount]]</f>
        <v>31473.53</v>
      </c>
    </row>
    <row r="5642" spans="1:17" x14ac:dyDescent="0.25">
      <c r="A5642" s="4" t="s">
        <v>9888</v>
      </c>
      <c r="B5642" s="5" t="s">
        <v>8854</v>
      </c>
      <c r="C5642" s="5">
        <v>924.04</v>
      </c>
      <c r="D5642" s="5" t="s">
        <v>53</v>
      </c>
      <c r="E5642" s="5" t="s">
        <v>27</v>
      </c>
      <c r="F5642" s="5" t="s">
        <v>32</v>
      </c>
      <c r="G5642" s="5" t="s">
        <v>48</v>
      </c>
      <c r="H5642" s="5">
        <v>568</v>
      </c>
      <c r="I5642" s="5">
        <v>5</v>
      </c>
      <c r="J5642" s="5">
        <v>3</v>
      </c>
      <c r="K5642" s="5">
        <v>6368.29</v>
      </c>
      <c r="L5642" s="5">
        <v>0</v>
      </c>
      <c r="M5642" s="5">
        <v>0.56200000000000006</v>
      </c>
      <c r="N5642" s="5">
        <v>3</v>
      </c>
      <c r="O5642" s="6">
        <v>0</v>
      </c>
      <c r="P5642" s="5" t="str">
        <f>IF(Table2[[#This Row],[ip_risk_score]]&gt;0.8,"HIGH",IF(Table2[[#This Row],[ip_risk_score]]&gt;0.5,"MEDIUM","LOW"))</f>
        <v>MEDIUM</v>
      </c>
      <c r="Q5642" s="5">
        <f>Table2[[#This Row],[transaction_amount]]-Table2[[#This Row],[avg_transaction_amount]]</f>
        <v>-5444.25</v>
      </c>
    </row>
    <row r="5643" spans="1:17" x14ac:dyDescent="0.25">
      <c r="A5643" s="4" t="s">
        <v>9889</v>
      </c>
      <c r="B5643" s="5" t="s">
        <v>9890</v>
      </c>
      <c r="C5643" s="5">
        <v>2497.7800000000002</v>
      </c>
      <c r="D5643" s="5" t="s">
        <v>26</v>
      </c>
      <c r="E5643" s="5" t="s">
        <v>41</v>
      </c>
      <c r="F5643" s="5" t="s">
        <v>22</v>
      </c>
      <c r="G5643" s="5" t="s">
        <v>33</v>
      </c>
      <c r="H5643" s="5">
        <v>953</v>
      </c>
      <c r="I5643" s="5">
        <v>16</v>
      </c>
      <c r="J5643" s="5">
        <v>2</v>
      </c>
      <c r="K5643" s="5">
        <v>26579.79</v>
      </c>
      <c r="L5643" s="5">
        <v>0</v>
      </c>
      <c r="M5643" s="5">
        <v>0.86299999999999999</v>
      </c>
      <c r="N5643" s="5">
        <v>9</v>
      </c>
      <c r="O5643" s="6">
        <v>0</v>
      </c>
      <c r="P5643" s="5" t="str">
        <f>IF(Table2[[#This Row],[ip_risk_score]]&gt;0.8,"HIGH",IF(Table2[[#This Row],[ip_risk_score]]&gt;0.5,"MEDIUM","LOW"))</f>
        <v>HIGH</v>
      </c>
      <c r="Q5643" s="5">
        <f>Table2[[#This Row],[transaction_amount]]-Table2[[#This Row],[avg_transaction_amount]]</f>
        <v>-24082.010000000002</v>
      </c>
    </row>
    <row r="5644" spans="1:17" x14ac:dyDescent="0.25">
      <c r="A5644" s="4" t="s">
        <v>9891</v>
      </c>
      <c r="B5644" s="5" t="s">
        <v>2440</v>
      </c>
      <c r="C5644" s="5">
        <v>28659.88</v>
      </c>
      <c r="D5644" s="5" t="s">
        <v>53</v>
      </c>
      <c r="E5644" s="5" t="s">
        <v>31</v>
      </c>
      <c r="F5644" s="5" t="s">
        <v>28</v>
      </c>
      <c r="G5644" s="5" t="s">
        <v>33</v>
      </c>
      <c r="H5644" s="5">
        <v>659</v>
      </c>
      <c r="I5644" s="5">
        <v>14</v>
      </c>
      <c r="J5644" s="5">
        <v>4</v>
      </c>
      <c r="K5644" s="5">
        <v>12483.2</v>
      </c>
      <c r="L5644" s="5">
        <v>0</v>
      </c>
      <c r="M5644" s="5">
        <v>0.46200000000000002</v>
      </c>
      <c r="N5644" s="5">
        <v>7</v>
      </c>
      <c r="O5644" s="6">
        <v>0</v>
      </c>
      <c r="P5644" s="5" t="str">
        <f>IF(Table2[[#This Row],[ip_risk_score]]&gt;0.8,"HIGH",IF(Table2[[#This Row],[ip_risk_score]]&gt;0.5,"MEDIUM","LOW"))</f>
        <v>LOW</v>
      </c>
      <c r="Q5644" s="5">
        <f>Table2[[#This Row],[transaction_amount]]-Table2[[#This Row],[avg_transaction_amount]]</f>
        <v>16176.68</v>
      </c>
    </row>
    <row r="5645" spans="1:17" x14ac:dyDescent="0.25">
      <c r="A5645" s="4" t="s">
        <v>9892</v>
      </c>
      <c r="B5645" s="5" t="s">
        <v>4117</v>
      </c>
      <c r="C5645" s="5">
        <v>40983.81</v>
      </c>
      <c r="D5645" s="5" t="s">
        <v>26</v>
      </c>
      <c r="E5645" s="5" t="s">
        <v>27</v>
      </c>
      <c r="F5645" s="5" t="s">
        <v>22</v>
      </c>
      <c r="G5645" s="5" t="s">
        <v>33</v>
      </c>
      <c r="H5645" s="5">
        <v>1449</v>
      </c>
      <c r="I5645" s="5">
        <v>0</v>
      </c>
      <c r="J5645" s="5">
        <v>3</v>
      </c>
      <c r="K5645" s="5">
        <v>22595.65</v>
      </c>
      <c r="L5645" s="5">
        <v>0</v>
      </c>
      <c r="M5645" s="5">
        <v>0.32900000000000001</v>
      </c>
      <c r="N5645" s="5">
        <v>3</v>
      </c>
      <c r="O5645" s="6">
        <v>0</v>
      </c>
      <c r="P5645" s="5" t="str">
        <f>IF(Table2[[#This Row],[ip_risk_score]]&gt;0.8,"HIGH",IF(Table2[[#This Row],[ip_risk_score]]&gt;0.5,"MEDIUM","LOW"))</f>
        <v>LOW</v>
      </c>
      <c r="Q5645" s="5">
        <f>Table2[[#This Row],[transaction_amount]]-Table2[[#This Row],[avg_transaction_amount]]</f>
        <v>18388.159999999996</v>
      </c>
    </row>
    <row r="5646" spans="1:17" x14ac:dyDescent="0.25">
      <c r="A5646" s="4" t="s">
        <v>9893</v>
      </c>
      <c r="B5646" s="5" t="s">
        <v>226</v>
      </c>
      <c r="C5646" s="5">
        <v>16370.61</v>
      </c>
      <c r="D5646" s="5" t="s">
        <v>26</v>
      </c>
      <c r="E5646" s="5" t="s">
        <v>27</v>
      </c>
      <c r="F5646" s="5" t="s">
        <v>28</v>
      </c>
      <c r="G5646" s="5" t="s">
        <v>23</v>
      </c>
      <c r="H5646" s="5">
        <v>1994</v>
      </c>
      <c r="I5646" s="5">
        <v>23</v>
      </c>
      <c r="J5646" s="5">
        <v>4</v>
      </c>
      <c r="K5646" s="5">
        <v>17255.490000000002</v>
      </c>
      <c r="L5646" s="5">
        <v>0</v>
      </c>
      <c r="M5646" s="5">
        <v>4.9000000000000002E-2</v>
      </c>
      <c r="N5646" s="5">
        <v>1</v>
      </c>
      <c r="O5646" s="6">
        <v>0</v>
      </c>
      <c r="P5646" s="5" t="str">
        <f>IF(Table2[[#This Row],[ip_risk_score]]&gt;0.8,"HIGH",IF(Table2[[#This Row],[ip_risk_score]]&gt;0.5,"MEDIUM","LOW"))</f>
        <v>LOW</v>
      </c>
      <c r="Q5646" s="5">
        <f>Table2[[#This Row],[transaction_amount]]-Table2[[#This Row],[avg_transaction_amount]]</f>
        <v>-884.88000000000102</v>
      </c>
    </row>
    <row r="5647" spans="1:17" x14ac:dyDescent="0.25">
      <c r="A5647" s="4" t="s">
        <v>9894</v>
      </c>
      <c r="B5647" s="5" t="s">
        <v>5053</v>
      </c>
      <c r="C5647" s="5">
        <v>17513.240000000002</v>
      </c>
      <c r="D5647" s="5" t="s">
        <v>26</v>
      </c>
      <c r="E5647" s="5" t="s">
        <v>31</v>
      </c>
      <c r="F5647" s="5" t="s">
        <v>28</v>
      </c>
      <c r="G5647" s="5" t="s">
        <v>23</v>
      </c>
      <c r="H5647" s="5">
        <v>1057</v>
      </c>
      <c r="I5647" s="5">
        <v>21</v>
      </c>
      <c r="J5647" s="5">
        <v>0</v>
      </c>
      <c r="K5647" s="5">
        <v>22647.4</v>
      </c>
      <c r="L5647" s="5">
        <v>0</v>
      </c>
      <c r="M5647" s="5">
        <v>0.39400000000000002</v>
      </c>
      <c r="N5647" s="5">
        <v>4</v>
      </c>
      <c r="O5647" s="6">
        <v>0</v>
      </c>
      <c r="P5647" s="5" t="str">
        <f>IF(Table2[[#This Row],[ip_risk_score]]&gt;0.8,"HIGH",IF(Table2[[#This Row],[ip_risk_score]]&gt;0.5,"MEDIUM","LOW"))</f>
        <v>LOW</v>
      </c>
      <c r="Q5647" s="5">
        <f>Table2[[#This Row],[transaction_amount]]-Table2[[#This Row],[avg_transaction_amount]]</f>
        <v>-5134.16</v>
      </c>
    </row>
    <row r="5648" spans="1:17" x14ac:dyDescent="0.25">
      <c r="A5648" s="4" t="s">
        <v>9895</v>
      </c>
      <c r="B5648" s="5" t="s">
        <v>9896</v>
      </c>
      <c r="C5648" s="5">
        <v>29837.51</v>
      </c>
      <c r="D5648" s="5" t="s">
        <v>53</v>
      </c>
      <c r="E5648" s="5" t="s">
        <v>27</v>
      </c>
      <c r="F5648" s="5" t="s">
        <v>32</v>
      </c>
      <c r="G5648" s="5" t="s">
        <v>33</v>
      </c>
      <c r="H5648" s="5">
        <v>1062</v>
      </c>
      <c r="I5648" s="5">
        <v>12</v>
      </c>
      <c r="J5648" s="5">
        <v>1</v>
      </c>
      <c r="K5648" s="5">
        <v>9695.2099999999991</v>
      </c>
      <c r="L5648" s="5">
        <v>0</v>
      </c>
      <c r="M5648" s="5">
        <v>7.9000000000000001E-2</v>
      </c>
      <c r="N5648" s="5">
        <v>5</v>
      </c>
      <c r="O5648" s="6">
        <v>0</v>
      </c>
      <c r="P5648" s="5" t="str">
        <f>IF(Table2[[#This Row],[ip_risk_score]]&gt;0.8,"HIGH",IF(Table2[[#This Row],[ip_risk_score]]&gt;0.5,"MEDIUM","LOW"))</f>
        <v>LOW</v>
      </c>
      <c r="Q5648" s="5">
        <f>Table2[[#This Row],[transaction_amount]]-Table2[[#This Row],[avg_transaction_amount]]</f>
        <v>20142.3</v>
      </c>
    </row>
    <row r="5649" spans="1:17" x14ac:dyDescent="0.25">
      <c r="A5649" s="4" t="s">
        <v>9897</v>
      </c>
      <c r="B5649" s="5" t="s">
        <v>5994</v>
      </c>
      <c r="C5649" s="5">
        <v>13746.93</v>
      </c>
      <c r="D5649" s="5" t="s">
        <v>26</v>
      </c>
      <c r="E5649" s="5" t="s">
        <v>21</v>
      </c>
      <c r="F5649" s="5" t="s">
        <v>32</v>
      </c>
      <c r="G5649" s="5" t="s">
        <v>33</v>
      </c>
      <c r="H5649" s="5">
        <v>1524</v>
      </c>
      <c r="I5649" s="5">
        <v>9</v>
      </c>
      <c r="J5649" s="5">
        <v>1</v>
      </c>
      <c r="K5649" s="5">
        <v>22585.06</v>
      </c>
      <c r="L5649" s="5">
        <v>0</v>
      </c>
      <c r="M5649" s="5">
        <v>0.36299999999999999</v>
      </c>
      <c r="N5649" s="5">
        <v>9</v>
      </c>
      <c r="O5649" s="6">
        <v>0</v>
      </c>
      <c r="P5649" s="5" t="str">
        <f>IF(Table2[[#This Row],[ip_risk_score]]&gt;0.8,"HIGH",IF(Table2[[#This Row],[ip_risk_score]]&gt;0.5,"MEDIUM","LOW"))</f>
        <v>LOW</v>
      </c>
      <c r="Q5649" s="5">
        <f>Table2[[#This Row],[transaction_amount]]-Table2[[#This Row],[avg_transaction_amount]]</f>
        <v>-8838.130000000001</v>
      </c>
    </row>
    <row r="5650" spans="1:17" x14ac:dyDescent="0.25">
      <c r="A5650" s="4" t="s">
        <v>9898</v>
      </c>
      <c r="B5650" s="5" t="s">
        <v>9899</v>
      </c>
      <c r="C5650" s="5">
        <v>1379.09</v>
      </c>
      <c r="D5650" s="5" t="s">
        <v>20</v>
      </c>
      <c r="E5650" s="5" t="s">
        <v>31</v>
      </c>
      <c r="F5650" s="5" t="s">
        <v>32</v>
      </c>
      <c r="G5650" s="5" t="s">
        <v>58</v>
      </c>
      <c r="H5650" s="5">
        <v>1168</v>
      </c>
      <c r="I5650" s="5">
        <v>11</v>
      </c>
      <c r="J5650" s="5">
        <v>1</v>
      </c>
      <c r="K5650" s="5">
        <v>23720.05</v>
      </c>
      <c r="L5650" s="5">
        <v>0</v>
      </c>
      <c r="M5650" s="5">
        <v>0.34300000000000003</v>
      </c>
      <c r="N5650" s="5">
        <v>4</v>
      </c>
      <c r="O5650" s="6">
        <v>0</v>
      </c>
      <c r="P5650" s="5" t="str">
        <f>IF(Table2[[#This Row],[ip_risk_score]]&gt;0.8,"HIGH",IF(Table2[[#This Row],[ip_risk_score]]&gt;0.5,"MEDIUM","LOW"))</f>
        <v>LOW</v>
      </c>
      <c r="Q5650" s="5">
        <f>Table2[[#This Row],[transaction_amount]]-Table2[[#This Row],[avg_transaction_amount]]</f>
        <v>-22340.959999999999</v>
      </c>
    </row>
    <row r="5651" spans="1:17" x14ac:dyDescent="0.25">
      <c r="A5651" s="4" t="s">
        <v>9900</v>
      </c>
      <c r="B5651" s="5" t="s">
        <v>9901</v>
      </c>
      <c r="C5651" s="5">
        <v>36774.660000000003</v>
      </c>
      <c r="D5651" s="5" t="s">
        <v>26</v>
      </c>
      <c r="E5651" s="5" t="s">
        <v>31</v>
      </c>
      <c r="F5651" s="5" t="s">
        <v>32</v>
      </c>
      <c r="G5651" s="5" t="s">
        <v>48</v>
      </c>
      <c r="H5651" s="5">
        <v>360</v>
      </c>
      <c r="I5651" s="5">
        <v>22</v>
      </c>
      <c r="J5651" s="5">
        <v>2</v>
      </c>
      <c r="K5651" s="5">
        <v>3217.97</v>
      </c>
      <c r="L5651" s="5">
        <v>1</v>
      </c>
      <c r="M5651" s="5">
        <v>0.64700000000000002</v>
      </c>
      <c r="N5651" s="5">
        <v>2</v>
      </c>
      <c r="O5651" s="6">
        <v>0</v>
      </c>
      <c r="P5651" s="5" t="str">
        <f>IF(Table2[[#This Row],[ip_risk_score]]&gt;0.8,"HIGH",IF(Table2[[#This Row],[ip_risk_score]]&gt;0.5,"MEDIUM","LOW"))</f>
        <v>MEDIUM</v>
      </c>
      <c r="Q5651" s="5">
        <f>Table2[[#This Row],[transaction_amount]]-Table2[[#This Row],[avg_transaction_amount]]</f>
        <v>33556.69</v>
      </c>
    </row>
    <row r="5652" spans="1:17" x14ac:dyDescent="0.25">
      <c r="A5652" s="4" t="s">
        <v>9902</v>
      </c>
      <c r="B5652" s="5" t="s">
        <v>9903</v>
      </c>
      <c r="C5652" s="5">
        <v>31301.21</v>
      </c>
      <c r="D5652" s="5" t="s">
        <v>20</v>
      </c>
      <c r="E5652" s="5" t="s">
        <v>31</v>
      </c>
      <c r="F5652" s="5" t="s">
        <v>22</v>
      </c>
      <c r="G5652" s="5" t="s">
        <v>48</v>
      </c>
      <c r="H5652" s="5">
        <v>922</v>
      </c>
      <c r="I5652" s="5">
        <v>21</v>
      </c>
      <c r="J5652" s="5">
        <v>2</v>
      </c>
      <c r="K5652" s="5">
        <v>2834.77</v>
      </c>
      <c r="L5652" s="5">
        <v>0</v>
      </c>
      <c r="M5652" s="5">
        <v>0.36599999999999999</v>
      </c>
      <c r="N5652" s="5">
        <v>1</v>
      </c>
      <c r="O5652" s="6">
        <v>0</v>
      </c>
      <c r="P5652" s="5" t="str">
        <f>IF(Table2[[#This Row],[ip_risk_score]]&gt;0.8,"HIGH",IF(Table2[[#This Row],[ip_risk_score]]&gt;0.5,"MEDIUM","LOW"))</f>
        <v>LOW</v>
      </c>
      <c r="Q5652" s="5">
        <f>Table2[[#This Row],[transaction_amount]]-Table2[[#This Row],[avg_transaction_amount]]</f>
        <v>28466.44</v>
      </c>
    </row>
    <row r="5653" spans="1:17" x14ac:dyDescent="0.25">
      <c r="A5653" s="4" t="s">
        <v>9904</v>
      </c>
      <c r="B5653" s="5" t="s">
        <v>9905</v>
      </c>
      <c r="C5653" s="5">
        <v>29058.76</v>
      </c>
      <c r="D5653" s="5" t="s">
        <v>20</v>
      </c>
      <c r="E5653" s="5" t="s">
        <v>21</v>
      </c>
      <c r="F5653" s="5" t="s">
        <v>28</v>
      </c>
      <c r="G5653" s="5" t="s">
        <v>38</v>
      </c>
      <c r="H5653" s="5">
        <v>359</v>
      </c>
      <c r="I5653" s="5">
        <v>15</v>
      </c>
      <c r="J5653" s="5">
        <v>1</v>
      </c>
      <c r="K5653" s="5">
        <v>29566.32</v>
      </c>
      <c r="L5653" s="5">
        <v>0</v>
      </c>
      <c r="M5653" s="5">
        <v>0.38400000000000001</v>
      </c>
      <c r="N5653" s="5">
        <v>5</v>
      </c>
      <c r="O5653" s="6">
        <v>0</v>
      </c>
      <c r="P5653" s="5" t="str">
        <f>IF(Table2[[#This Row],[ip_risk_score]]&gt;0.8,"HIGH",IF(Table2[[#This Row],[ip_risk_score]]&gt;0.5,"MEDIUM","LOW"))</f>
        <v>LOW</v>
      </c>
      <c r="Q5653" s="5">
        <f>Table2[[#This Row],[transaction_amount]]-Table2[[#This Row],[avg_transaction_amount]]</f>
        <v>-507.56000000000131</v>
      </c>
    </row>
    <row r="5654" spans="1:17" x14ac:dyDescent="0.25">
      <c r="A5654" s="4" t="s">
        <v>9906</v>
      </c>
      <c r="B5654" s="5" t="s">
        <v>9907</v>
      </c>
      <c r="C5654" s="5">
        <v>37097.120000000003</v>
      </c>
      <c r="D5654" s="5" t="s">
        <v>20</v>
      </c>
      <c r="E5654" s="5" t="s">
        <v>31</v>
      </c>
      <c r="F5654" s="5" t="s">
        <v>22</v>
      </c>
      <c r="G5654" s="5" t="s">
        <v>38</v>
      </c>
      <c r="H5654" s="5">
        <v>1314</v>
      </c>
      <c r="I5654" s="5">
        <v>1</v>
      </c>
      <c r="J5654" s="5">
        <v>4</v>
      </c>
      <c r="K5654" s="5">
        <v>3626.82</v>
      </c>
      <c r="L5654" s="5">
        <v>0</v>
      </c>
      <c r="M5654" s="5">
        <v>0.28599999999999998</v>
      </c>
      <c r="N5654" s="5">
        <v>3</v>
      </c>
      <c r="O5654" s="6">
        <v>0</v>
      </c>
      <c r="P5654" s="5" t="str">
        <f>IF(Table2[[#This Row],[ip_risk_score]]&gt;0.8,"HIGH",IF(Table2[[#This Row],[ip_risk_score]]&gt;0.5,"MEDIUM","LOW"))</f>
        <v>LOW</v>
      </c>
      <c r="Q5654" s="5">
        <f>Table2[[#This Row],[transaction_amount]]-Table2[[#This Row],[avg_transaction_amount]]</f>
        <v>33470.300000000003</v>
      </c>
    </row>
    <row r="5655" spans="1:17" x14ac:dyDescent="0.25">
      <c r="A5655" s="4" t="s">
        <v>9908</v>
      </c>
      <c r="B5655" s="5" t="s">
        <v>9909</v>
      </c>
      <c r="C5655" s="5">
        <v>33777.78</v>
      </c>
      <c r="D5655" s="5" t="s">
        <v>20</v>
      </c>
      <c r="E5655" s="5" t="s">
        <v>41</v>
      </c>
      <c r="F5655" s="5" t="s">
        <v>28</v>
      </c>
      <c r="G5655" s="5" t="s">
        <v>38</v>
      </c>
      <c r="H5655" s="5">
        <v>485</v>
      </c>
      <c r="I5655" s="5">
        <v>2</v>
      </c>
      <c r="J5655" s="5">
        <v>0</v>
      </c>
      <c r="K5655" s="5">
        <v>20576.740000000002</v>
      </c>
      <c r="L5655" s="5">
        <v>0</v>
      </c>
      <c r="M5655" s="5">
        <v>0.60799999999999998</v>
      </c>
      <c r="N5655" s="5">
        <v>9</v>
      </c>
      <c r="O5655" s="6">
        <v>0</v>
      </c>
      <c r="P5655" s="5" t="str">
        <f>IF(Table2[[#This Row],[ip_risk_score]]&gt;0.8,"HIGH",IF(Table2[[#This Row],[ip_risk_score]]&gt;0.5,"MEDIUM","LOW"))</f>
        <v>MEDIUM</v>
      </c>
      <c r="Q5655" s="5">
        <f>Table2[[#This Row],[transaction_amount]]-Table2[[#This Row],[avg_transaction_amount]]</f>
        <v>13201.039999999997</v>
      </c>
    </row>
    <row r="5656" spans="1:17" x14ac:dyDescent="0.25">
      <c r="A5656" s="4" t="s">
        <v>9910</v>
      </c>
      <c r="B5656" s="5" t="s">
        <v>4578</v>
      </c>
      <c r="C5656" s="5">
        <v>10333.81</v>
      </c>
      <c r="D5656" s="5" t="s">
        <v>53</v>
      </c>
      <c r="E5656" s="5" t="s">
        <v>41</v>
      </c>
      <c r="F5656" s="5" t="s">
        <v>28</v>
      </c>
      <c r="G5656" s="5" t="s">
        <v>23</v>
      </c>
      <c r="H5656" s="5">
        <v>301</v>
      </c>
      <c r="I5656" s="5">
        <v>7</v>
      </c>
      <c r="J5656" s="5">
        <v>2</v>
      </c>
      <c r="K5656" s="5">
        <v>22459.62</v>
      </c>
      <c r="L5656" s="5">
        <v>0</v>
      </c>
      <c r="M5656" s="5">
        <v>0.38900000000000001</v>
      </c>
      <c r="N5656" s="5">
        <v>3</v>
      </c>
      <c r="O5656" s="6">
        <v>0</v>
      </c>
      <c r="P5656" s="5" t="str">
        <f>IF(Table2[[#This Row],[ip_risk_score]]&gt;0.8,"HIGH",IF(Table2[[#This Row],[ip_risk_score]]&gt;0.5,"MEDIUM","LOW"))</f>
        <v>LOW</v>
      </c>
      <c r="Q5656" s="5">
        <f>Table2[[#This Row],[transaction_amount]]-Table2[[#This Row],[avg_transaction_amount]]</f>
        <v>-12125.81</v>
      </c>
    </row>
    <row r="5657" spans="1:17" x14ac:dyDescent="0.25">
      <c r="A5657" s="4" t="s">
        <v>9911</v>
      </c>
      <c r="B5657" s="5" t="s">
        <v>2899</v>
      </c>
      <c r="C5657" s="5">
        <v>17656.43</v>
      </c>
      <c r="D5657" s="5" t="s">
        <v>20</v>
      </c>
      <c r="E5657" s="5" t="s">
        <v>41</v>
      </c>
      <c r="F5657" s="5" t="s">
        <v>28</v>
      </c>
      <c r="G5657" s="5" t="s">
        <v>23</v>
      </c>
      <c r="H5657" s="5">
        <v>1222</v>
      </c>
      <c r="I5657" s="5">
        <v>19</v>
      </c>
      <c r="J5657" s="5">
        <v>3</v>
      </c>
      <c r="K5657" s="5">
        <v>1998.97</v>
      </c>
      <c r="L5657" s="5">
        <v>0</v>
      </c>
      <c r="M5657" s="5">
        <v>0.94899999999999995</v>
      </c>
      <c r="N5657" s="5">
        <v>3</v>
      </c>
      <c r="O5657" s="6">
        <v>0</v>
      </c>
      <c r="P5657" s="5" t="str">
        <f>IF(Table2[[#This Row],[ip_risk_score]]&gt;0.8,"HIGH",IF(Table2[[#This Row],[ip_risk_score]]&gt;0.5,"MEDIUM","LOW"))</f>
        <v>HIGH</v>
      </c>
      <c r="Q5657" s="5">
        <f>Table2[[#This Row],[transaction_amount]]-Table2[[#This Row],[avg_transaction_amount]]</f>
        <v>15657.460000000001</v>
      </c>
    </row>
    <row r="5658" spans="1:17" x14ac:dyDescent="0.25">
      <c r="A5658" s="4" t="s">
        <v>9912</v>
      </c>
      <c r="B5658" s="5" t="s">
        <v>9457</v>
      </c>
      <c r="C5658" s="5">
        <v>6349.2</v>
      </c>
      <c r="D5658" s="5" t="s">
        <v>26</v>
      </c>
      <c r="E5658" s="5" t="s">
        <v>31</v>
      </c>
      <c r="F5658" s="5" t="s">
        <v>22</v>
      </c>
      <c r="G5658" s="5" t="s">
        <v>58</v>
      </c>
      <c r="H5658" s="5">
        <v>1616</v>
      </c>
      <c r="I5658" s="5">
        <v>14</v>
      </c>
      <c r="J5658" s="5">
        <v>3</v>
      </c>
      <c r="K5658" s="5">
        <v>22420.68</v>
      </c>
      <c r="L5658" s="5">
        <v>0</v>
      </c>
      <c r="M5658" s="5">
        <v>0.89200000000000002</v>
      </c>
      <c r="N5658" s="5">
        <v>2</v>
      </c>
      <c r="O5658" s="6">
        <v>1</v>
      </c>
      <c r="P5658" s="5" t="str">
        <f>IF(Table2[[#This Row],[ip_risk_score]]&gt;0.8,"HIGH",IF(Table2[[#This Row],[ip_risk_score]]&gt;0.5,"MEDIUM","LOW"))</f>
        <v>HIGH</v>
      </c>
      <c r="Q5658" s="5">
        <f>Table2[[#This Row],[transaction_amount]]-Table2[[#This Row],[avg_transaction_amount]]</f>
        <v>-16071.48</v>
      </c>
    </row>
    <row r="5659" spans="1:17" x14ac:dyDescent="0.25">
      <c r="A5659" s="4" t="s">
        <v>9913</v>
      </c>
      <c r="B5659" s="5" t="s">
        <v>9914</v>
      </c>
      <c r="C5659" s="5">
        <v>6536.36</v>
      </c>
      <c r="D5659" s="5" t="s">
        <v>20</v>
      </c>
      <c r="E5659" s="5" t="s">
        <v>31</v>
      </c>
      <c r="F5659" s="5" t="s">
        <v>32</v>
      </c>
      <c r="G5659" s="5" t="s">
        <v>23</v>
      </c>
      <c r="H5659" s="5">
        <v>1452</v>
      </c>
      <c r="I5659" s="5">
        <v>23</v>
      </c>
      <c r="J5659" s="5">
        <v>2</v>
      </c>
      <c r="K5659" s="5">
        <v>12643.5</v>
      </c>
      <c r="L5659" s="5">
        <v>0</v>
      </c>
      <c r="M5659" s="5">
        <v>0.23699999999999999</v>
      </c>
      <c r="N5659" s="5">
        <v>3</v>
      </c>
      <c r="O5659" s="6">
        <v>0</v>
      </c>
      <c r="P5659" s="5" t="str">
        <f>IF(Table2[[#This Row],[ip_risk_score]]&gt;0.8,"HIGH",IF(Table2[[#This Row],[ip_risk_score]]&gt;0.5,"MEDIUM","LOW"))</f>
        <v>LOW</v>
      </c>
      <c r="Q5659" s="5">
        <f>Table2[[#This Row],[transaction_amount]]-Table2[[#This Row],[avg_transaction_amount]]</f>
        <v>-6107.14</v>
      </c>
    </row>
    <row r="5660" spans="1:17" x14ac:dyDescent="0.25">
      <c r="A5660" s="4" t="s">
        <v>9915</v>
      </c>
      <c r="B5660" s="5" t="s">
        <v>9916</v>
      </c>
      <c r="C5660" s="5">
        <v>33825.980000000003</v>
      </c>
      <c r="D5660" s="5" t="s">
        <v>26</v>
      </c>
      <c r="E5660" s="5" t="s">
        <v>31</v>
      </c>
      <c r="F5660" s="5" t="s">
        <v>22</v>
      </c>
      <c r="G5660" s="5" t="s">
        <v>38</v>
      </c>
      <c r="H5660" s="5">
        <v>897</v>
      </c>
      <c r="I5660" s="5">
        <v>18</v>
      </c>
      <c r="J5660" s="5">
        <v>1</v>
      </c>
      <c r="K5660" s="5">
        <v>8312.75</v>
      </c>
      <c r="L5660" s="5">
        <v>0</v>
      </c>
      <c r="M5660" s="5">
        <v>0.40400000000000003</v>
      </c>
      <c r="N5660" s="5">
        <v>9</v>
      </c>
      <c r="O5660" s="6">
        <v>0</v>
      </c>
      <c r="P5660" s="5" t="str">
        <f>IF(Table2[[#This Row],[ip_risk_score]]&gt;0.8,"HIGH",IF(Table2[[#This Row],[ip_risk_score]]&gt;0.5,"MEDIUM","LOW"))</f>
        <v>LOW</v>
      </c>
      <c r="Q5660" s="5">
        <f>Table2[[#This Row],[transaction_amount]]-Table2[[#This Row],[avg_transaction_amount]]</f>
        <v>25513.230000000003</v>
      </c>
    </row>
    <row r="5661" spans="1:17" x14ac:dyDescent="0.25">
      <c r="A5661" s="4" t="s">
        <v>9917</v>
      </c>
      <c r="B5661" s="5" t="s">
        <v>9918</v>
      </c>
      <c r="C5661" s="5">
        <v>42937.08</v>
      </c>
      <c r="D5661" s="5" t="s">
        <v>53</v>
      </c>
      <c r="E5661" s="5" t="s">
        <v>21</v>
      </c>
      <c r="F5661" s="5" t="s">
        <v>28</v>
      </c>
      <c r="G5661" s="5" t="s">
        <v>33</v>
      </c>
      <c r="H5661" s="5">
        <v>477</v>
      </c>
      <c r="I5661" s="5">
        <v>17</v>
      </c>
      <c r="J5661" s="5">
        <v>4</v>
      </c>
      <c r="K5661" s="5">
        <v>19993.39</v>
      </c>
      <c r="L5661" s="5">
        <v>0</v>
      </c>
      <c r="M5661" s="5">
        <v>0.63500000000000001</v>
      </c>
      <c r="N5661" s="5">
        <v>7</v>
      </c>
      <c r="O5661" s="6">
        <v>0</v>
      </c>
      <c r="P5661" s="5" t="str">
        <f>IF(Table2[[#This Row],[ip_risk_score]]&gt;0.8,"HIGH",IF(Table2[[#This Row],[ip_risk_score]]&gt;0.5,"MEDIUM","LOW"))</f>
        <v>MEDIUM</v>
      </c>
      <c r="Q5661" s="5">
        <f>Table2[[#This Row],[transaction_amount]]-Table2[[#This Row],[avg_transaction_amount]]</f>
        <v>22943.690000000002</v>
      </c>
    </row>
    <row r="5662" spans="1:17" x14ac:dyDescent="0.25">
      <c r="A5662" s="4" t="s">
        <v>9919</v>
      </c>
      <c r="B5662" s="5" t="s">
        <v>9920</v>
      </c>
      <c r="C5662" s="5">
        <v>48138.49</v>
      </c>
      <c r="D5662" s="5" t="s">
        <v>20</v>
      </c>
      <c r="E5662" s="5" t="s">
        <v>41</v>
      </c>
      <c r="F5662" s="5" t="s">
        <v>22</v>
      </c>
      <c r="G5662" s="5" t="s">
        <v>38</v>
      </c>
      <c r="H5662" s="5">
        <v>1239</v>
      </c>
      <c r="I5662" s="5">
        <v>22</v>
      </c>
      <c r="J5662" s="5">
        <v>0</v>
      </c>
      <c r="K5662" s="5">
        <v>25010.42</v>
      </c>
      <c r="L5662" s="5">
        <v>1</v>
      </c>
      <c r="M5662" s="5">
        <v>1.6E-2</v>
      </c>
      <c r="N5662" s="5">
        <v>2</v>
      </c>
      <c r="O5662" s="6">
        <v>0</v>
      </c>
      <c r="P5662" s="5" t="str">
        <f>IF(Table2[[#This Row],[ip_risk_score]]&gt;0.8,"HIGH",IF(Table2[[#This Row],[ip_risk_score]]&gt;0.5,"MEDIUM","LOW"))</f>
        <v>LOW</v>
      </c>
      <c r="Q5662" s="5">
        <f>Table2[[#This Row],[transaction_amount]]-Table2[[#This Row],[avg_transaction_amount]]</f>
        <v>23128.07</v>
      </c>
    </row>
    <row r="5663" spans="1:17" x14ac:dyDescent="0.25">
      <c r="A5663" s="4" t="s">
        <v>9921</v>
      </c>
      <c r="B5663" s="5" t="s">
        <v>9922</v>
      </c>
      <c r="C5663" s="5">
        <v>31435.94</v>
      </c>
      <c r="D5663" s="5" t="s">
        <v>26</v>
      </c>
      <c r="E5663" s="5" t="s">
        <v>27</v>
      </c>
      <c r="F5663" s="5" t="s">
        <v>28</v>
      </c>
      <c r="G5663" s="5" t="s">
        <v>58</v>
      </c>
      <c r="H5663" s="5">
        <v>1275</v>
      </c>
      <c r="I5663" s="5">
        <v>0</v>
      </c>
      <c r="J5663" s="5">
        <v>3</v>
      </c>
      <c r="K5663" s="5">
        <v>17226.560000000001</v>
      </c>
      <c r="L5663" s="5">
        <v>1</v>
      </c>
      <c r="M5663" s="5">
        <v>0.22700000000000001</v>
      </c>
      <c r="N5663" s="5">
        <v>3</v>
      </c>
      <c r="O5663" s="6">
        <v>0</v>
      </c>
      <c r="P5663" s="5" t="str">
        <f>IF(Table2[[#This Row],[ip_risk_score]]&gt;0.8,"HIGH",IF(Table2[[#This Row],[ip_risk_score]]&gt;0.5,"MEDIUM","LOW"))</f>
        <v>LOW</v>
      </c>
      <c r="Q5663" s="5">
        <f>Table2[[#This Row],[transaction_amount]]-Table2[[#This Row],[avg_transaction_amount]]</f>
        <v>14209.379999999997</v>
      </c>
    </row>
    <row r="5664" spans="1:17" x14ac:dyDescent="0.25">
      <c r="A5664" s="4" t="s">
        <v>9923</v>
      </c>
      <c r="B5664" s="5" t="s">
        <v>2409</v>
      </c>
      <c r="C5664" s="5">
        <v>9245.86</v>
      </c>
      <c r="D5664" s="5" t="s">
        <v>53</v>
      </c>
      <c r="E5664" s="5" t="s">
        <v>27</v>
      </c>
      <c r="F5664" s="5" t="s">
        <v>32</v>
      </c>
      <c r="G5664" s="5" t="s">
        <v>33</v>
      </c>
      <c r="H5664" s="5">
        <v>315</v>
      </c>
      <c r="I5664" s="5">
        <v>18</v>
      </c>
      <c r="J5664" s="5">
        <v>2</v>
      </c>
      <c r="K5664" s="5">
        <v>26131.77</v>
      </c>
      <c r="L5664" s="5">
        <v>0</v>
      </c>
      <c r="M5664" s="5">
        <v>0.28499999999999998</v>
      </c>
      <c r="N5664" s="5">
        <v>8</v>
      </c>
      <c r="O5664" s="6">
        <v>1</v>
      </c>
      <c r="P5664" s="5" t="str">
        <f>IF(Table2[[#This Row],[ip_risk_score]]&gt;0.8,"HIGH",IF(Table2[[#This Row],[ip_risk_score]]&gt;0.5,"MEDIUM","LOW"))</f>
        <v>LOW</v>
      </c>
      <c r="Q5664" s="5">
        <f>Table2[[#This Row],[transaction_amount]]-Table2[[#This Row],[avg_transaction_amount]]</f>
        <v>-16885.91</v>
      </c>
    </row>
    <row r="5665" spans="1:17" x14ac:dyDescent="0.25">
      <c r="A5665" s="4" t="s">
        <v>9924</v>
      </c>
      <c r="B5665" s="5" t="s">
        <v>9925</v>
      </c>
      <c r="C5665" s="5">
        <v>5327.23</v>
      </c>
      <c r="D5665" s="5" t="s">
        <v>53</v>
      </c>
      <c r="E5665" s="5" t="s">
        <v>31</v>
      </c>
      <c r="F5665" s="5" t="s">
        <v>32</v>
      </c>
      <c r="G5665" s="5" t="s">
        <v>23</v>
      </c>
      <c r="H5665" s="5">
        <v>1217</v>
      </c>
      <c r="I5665" s="5">
        <v>1</v>
      </c>
      <c r="J5665" s="5">
        <v>4</v>
      </c>
      <c r="K5665" s="5">
        <v>768.44</v>
      </c>
      <c r="L5665" s="5">
        <v>0</v>
      </c>
      <c r="M5665" s="5">
        <v>0.40200000000000002</v>
      </c>
      <c r="N5665" s="5">
        <v>8</v>
      </c>
      <c r="O5665" s="6">
        <v>0</v>
      </c>
      <c r="P5665" s="5" t="str">
        <f>IF(Table2[[#This Row],[ip_risk_score]]&gt;0.8,"HIGH",IF(Table2[[#This Row],[ip_risk_score]]&gt;0.5,"MEDIUM","LOW"))</f>
        <v>LOW</v>
      </c>
      <c r="Q5665" s="5">
        <f>Table2[[#This Row],[transaction_amount]]-Table2[[#This Row],[avg_transaction_amount]]</f>
        <v>4558.7899999999991</v>
      </c>
    </row>
    <row r="5666" spans="1:17" x14ac:dyDescent="0.25">
      <c r="A5666" s="4" t="s">
        <v>9926</v>
      </c>
      <c r="B5666" s="5" t="s">
        <v>1925</v>
      </c>
      <c r="C5666" s="5">
        <v>40651.910000000003</v>
      </c>
      <c r="D5666" s="5" t="s">
        <v>26</v>
      </c>
      <c r="E5666" s="5" t="s">
        <v>21</v>
      </c>
      <c r="F5666" s="5" t="s">
        <v>22</v>
      </c>
      <c r="G5666" s="5" t="s">
        <v>33</v>
      </c>
      <c r="H5666" s="5">
        <v>487</v>
      </c>
      <c r="I5666" s="5">
        <v>4</v>
      </c>
      <c r="J5666" s="5">
        <v>1</v>
      </c>
      <c r="K5666" s="5">
        <v>22184.28</v>
      </c>
      <c r="L5666" s="5">
        <v>1</v>
      </c>
      <c r="M5666" s="5">
        <v>0.88900000000000001</v>
      </c>
      <c r="N5666" s="5">
        <v>1</v>
      </c>
      <c r="O5666" s="6">
        <v>0</v>
      </c>
      <c r="P5666" s="5" t="str">
        <f>IF(Table2[[#This Row],[ip_risk_score]]&gt;0.8,"HIGH",IF(Table2[[#This Row],[ip_risk_score]]&gt;0.5,"MEDIUM","LOW"))</f>
        <v>HIGH</v>
      </c>
      <c r="Q5666" s="5">
        <f>Table2[[#This Row],[transaction_amount]]-Table2[[#This Row],[avg_transaction_amount]]</f>
        <v>18467.630000000005</v>
      </c>
    </row>
    <row r="5667" spans="1:17" x14ac:dyDescent="0.25">
      <c r="A5667" s="4" t="s">
        <v>9927</v>
      </c>
      <c r="B5667" s="5" t="s">
        <v>9928</v>
      </c>
      <c r="C5667" s="5">
        <v>28958.89</v>
      </c>
      <c r="D5667" s="5" t="s">
        <v>20</v>
      </c>
      <c r="E5667" s="5" t="s">
        <v>31</v>
      </c>
      <c r="F5667" s="5" t="s">
        <v>32</v>
      </c>
      <c r="G5667" s="5" t="s">
        <v>58</v>
      </c>
      <c r="H5667" s="5">
        <v>1537</v>
      </c>
      <c r="I5667" s="5">
        <v>17</v>
      </c>
      <c r="J5667" s="5">
        <v>0</v>
      </c>
      <c r="K5667" s="5">
        <v>5165.13</v>
      </c>
      <c r="L5667" s="5">
        <v>0</v>
      </c>
      <c r="M5667" s="5">
        <v>9.6000000000000002E-2</v>
      </c>
      <c r="N5667" s="5">
        <v>1</v>
      </c>
      <c r="O5667" s="6">
        <v>0</v>
      </c>
      <c r="P5667" s="5" t="str">
        <f>IF(Table2[[#This Row],[ip_risk_score]]&gt;0.8,"HIGH",IF(Table2[[#This Row],[ip_risk_score]]&gt;0.5,"MEDIUM","LOW"))</f>
        <v>LOW</v>
      </c>
      <c r="Q5667" s="5">
        <f>Table2[[#This Row],[transaction_amount]]-Table2[[#This Row],[avg_transaction_amount]]</f>
        <v>23793.759999999998</v>
      </c>
    </row>
    <row r="5668" spans="1:17" x14ac:dyDescent="0.25">
      <c r="A5668" s="4" t="s">
        <v>9929</v>
      </c>
      <c r="B5668" s="5" t="s">
        <v>891</v>
      </c>
      <c r="C5668" s="5">
        <v>30933.34</v>
      </c>
      <c r="D5668" s="5" t="s">
        <v>53</v>
      </c>
      <c r="E5668" s="5" t="s">
        <v>27</v>
      </c>
      <c r="F5668" s="5" t="s">
        <v>28</v>
      </c>
      <c r="G5668" s="5" t="s">
        <v>23</v>
      </c>
      <c r="H5668" s="5">
        <v>1161</v>
      </c>
      <c r="I5668" s="5">
        <v>15</v>
      </c>
      <c r="J5668" s="5">
        <v>0</v>
      </c>
      <c r="K5668" s="5">
        <v>8653.61</v>
      </c>
      <c r="L5668" s="5">
        <v>0</v>
      </c>
      <c r="M5668" s="5">
        <v>6.6000000000000003E-2</v>
      </c>
      <c r="N5668" s="5">
        <v>8</v>
      </c>
      <c r="O5668" s="6">
        <v>0</v>
      </c>
      <c r="P5668" s="5" t="str">
        <f>IF(Table2[[#This Row],[ip_risk_score]]&gt;0.8,"HIGH",IF(Table2[[#This Row],[ip_risk_score]]&gt;0.5,"MEDIUM","LOW"))</f>
        <v>LOW</v>
      </c>
      <c r="Q5668" s="5">
        <f>Table2[[#This Row],[transaction_amount]]-Table2[[#This Row],[avg_transaction_amount]]</f>
        <v>22279.73</v>
      </c>
    </row>
    <row r="5669" spans="1:17" x14ac:dyDescent="0.25">
      <c r="A5669" s="4" t="s">
        <v>9930</v>
      </c>
      <c r="B5669" s="5" t="s">
        <v>4185</v>
      </c>
      <c r="C5669" s="5">
        <v>39084.03</v>
      </c>
      <c r="D5669" s="5" t="s">
        <v>26</v>
      </c>
      <c r="E5669" s="5" t="s">
        <v>41</v>
      </c>
      <c r="F5669" s="5" t="s">
        <v>28</v>
      </c>
      <c r="G5669" s="5" t="s">
        <v>48</v>
      </c>
      <c r="H5669" s="5">
        <v>458</v>
      </c>
      <c r="I5669" s="5">
        <v>9</v>
      </c>
      <c r="J5669" s="5">
        <v>3</v>
      </c>
      <c r="K5669" s="5">
        <v>17210.349999999999</v>
      </c>
      <c r="L5669" s="5">
        <v>0</v>
      </c>
      <c r="M5669" s="5">
        <v>0.66400000000000003</v>
      </c>
      <c r="N5669" s="5">
        <v>8</v>
      </c>
      <c r="O5669" s="6">
        <v>0</v>
      </c>
      <c r="P5669" s="5" t="str">
        <f>IF(Table2[[#This Row],[ip_risk_score]]&gt;0.8,"HIGH",IF(Table2[[#This Row],[ip_risk_score]]&gt;0.5,"MEDIUM","LOW"))</f>
        <v>MEDIUM</v>
      </c>
      <c r="Q5669" s="5">
        <f>Table2[[#This Row],[transaction_amount]]-Table2[[#This Row],[avg_transaction_amount]]</f>
        <v>21873.68</v>
      </c>
    </row>
    <row r="5670" spans="1:17" x14ac:dyDescent="0.25">
      <c r="A5670" s="4" t="s">
        <v>9931</v>
      </c>
      <c r="B5670" s="5" t="s">
        <v>9932</v>
      </c>
      <c r="C5670" s="5">
        <v>35178.699999999997</v>
      </c>
      <c r="D5670" s="5" t="s">
        <v>20</v>
      </c>
      <c r="E5670" s="5" t="s">
        <v>27</v>
      </c>
      <c r="F5670" s="5" t="s">
        <v>32</v>
      </c>
      <c r="G5670" s="5" t="s">
        <v>38</v>
      </c>
      <c r="H5670" s="5">
        <v>239</v>
      </c>
      <c r="I5670" s="5">
        <v>20</v>
      </c>
      <c r="J5670" s="5">
        <v>3</v>
      </c>
      <c r="K5670" s="5">
        <v>8305.91</v>
      </c>
      <c r="L5670" s="5">
        <v>0</v>
      </c>
      <c r="M5670" s="5">
        <v>0.36399999999999999</v>
      </c>
      <c r="N5670" s="5">
        <v>2</v>
      </c>
      <c r="O5670" s="6">
        <v>0</v>
      </c>
      <c r="P5670" s="5" t="str">
        <f>IF(Table2[[#This Row],[ip_risk_score]]&gt;0.8,"HIGH",IF(Table2[[#This Row],[ip_risk_score]]&gt;0.5,"MEDIUM","LOW"))</f>
        <v>LOW</v>
      </c>
      <c r="Q5670" s="5">
        <f>Table2[[#This Row],[transaction_amount]]-Table2[[#This Row],[avg_transaction_amount]]</f>
        <v>26872.789999999997</v>
      </c>
    </row>
    <row r="5671" spans="1:17" x14ac:dyDescent="0.25">
      <c r="A5671" s="4" t="s">
        <v>9933</v>
      </c>
      <c r="B5671" s="5" t="s">
        <v>4885</v>
      </c>
      <c r="C5671" s="5">
        <v>41731.19</v>
      </c>
      <c r="D5671" s="5" t="s">
        <v>53</v>
      </c>
      <c r="E5671" s="5" t="s">
        <v>41</v>
      </c>
      <c r="F5671" s="5" t="s">
        <v>32</v>
      </c>
      <c r="G5671" s="5" t="s">
        <v>38</v>
      </c>
      <c r="H5671" s="5">
        <v>1074</v>
      </c>
      <c r="I5671" s="5">
        <v>2</v>
      </c>
      <c r="J5671" s="5">
        <v>2</v>
      </c>
      <c r="K5671" s="5">
        <v>5127.8</v>
      </c>
      <c r="L5671" s="5">
        <v>0</v>
      </c>
      <c r="M5671" s="5">
        <v>0.17799999999999999</v>
      </c>
      <c r="N5671" s="5">
        <v>8</v>
      </c>
      <c r="O5671" s="6">
        <v>0</v>
      </c>
      <c r="P5671" s="5" t="str">
        <f>IF(Table2[[#This Row],[ip_risk_score]]&gt;0.8,"HIGH",IF(Table2[[#This Row],[ip_risk_score]]&gt;0.5,"MEDIUM","LOW"))</f>
        <v>LOW</v>
      </c>
      <c r="Q5671" s="5">
        <f>Table2[[#This Row],[transaction_amount]]-Table2[[#This Row],[avg_transaction_amount]]</f>
        <v>36603.39</v>
      </c>
    </row>
    <row r="5672" spans="1:17" x14ac:dyDescent="0.25">
      <c r="A5672" s="4" t="s">
        <v>9934</v>
      </c>
      <c r="B5672" s="5" t="s">
        <v>9935</v>
      </c>
      <c r="C5672" s="5">
        <v>2857.88</v>
      </c>
      <c r="D5672" s="5" t="s">
        <v>26</v>
      </c>
      <c r="E5672" s="5" t="s">
        <v>41</v>
      </c>
      <c r="F5672" s="5" t="s">
        <v>32</v>
      </c>
      <c r="G5672" s="5" t="s">
        <v>58</v>
      </c>
      <c r="H5672" s="5">
        <v>802</v>
      </c>
      <c r="I5672" s="5">
        <v>9</v>
      </c>
      <c r="J5672" s="5">
        <v>0</v>
      </c>
      <c r="K5672" s="5">
        <v>26576.400000000001</v>
      </c>
      <c r="L5672" s="5">
        <v>0</v>
      </c>
      <c r="M5672" s="5">
        <v>0.70199999999999996</v>
      </c>
      <c r="N5672" s="5">
        <v>1</v>
      </c>
      <c r="O5672" s="6">
        <v>0</v>
      </c>
      <c r="P5672" s="5" t="str">
        <f>IF(Table2[[#This Row],[ip_risk_score]]&gt;0.8,"HIGH",IF(Table2[[#This Row],[ip_risk_score]]&gt;0.5,"MEDIUM","LOW"))</f>
        <v>MEDIUM</v>
      </c>
      <c r="Q5672" s="5">
        <f>Table2[[#This Row],[transaction_amount]]-Table2[[#This Row],[avg_transaction_amount]]</f>
        <v>-23718.52</v>
      </c>
    </row>
    <row r="5673" spans="1:17" x14ac:dyDescent="0.25">
      <c r="A5673" s="4" t="s">
        <v>9936</v>
      </c>
      <c r="B5673" s="5" t="s">
        <v>9937</v>
      </c>
      <c r="C5673" s="5">
        <v>37388.660000000003</v>
      </c>
      <c r="D5673" s="5" t="s">
        <v>53</v>
      </c>
      <c r="E5673" s="5" t="s">
        <v>21</v>
      </c>
      <c r="F5673" s="5" t="s">
        <v>22</v>
      </c>
      <c r="G5673" s="5" t="s">
        <v>58</v>
      </c>
      <c r="H5673" s="5">
        <v>683</v>
      </c>
      <c r="I5673" s="5">
        <v>23</v>
      </c>
      <c r="J5673" s="5">
        <v>1</v>
      </c>
      <c r="K5673" s="5">
        <v>27211.03</v>
      </c>
      <c r="L5673" s="5">
        <v>0</v>
      </c>
      <c r="M5673" s="5">
        <v>0.24299999999999999</v>
      </c>
      <c r="N5673" s="5">
        <v>5</v>
      </c>
      <c r="O5673" s="6">
        <v>0</v>
      </c>
      <c r="P5673" s="5" t="str">
        <f>IF(Table2[[#This Row],[ip_risk_score]]&gt;0.8,"HIGH",IF(Table2[[#This Row],[ip_risk_score]]&gt;0.5,"MEDIUM","LOW"))</f>
        <v>LOW</v>
      </c>
      <c r="Q5673" s="5">
        <f>Table2[[#This Row],[transaction_amount]]-Table2[[#This Row],[avg_transaction_amount]]</f>
        <v>10177.630000000005</v>
      </c>
    </row>
    <row r="5674" spans="1:17" x14ac:dyDescent="0.25">
      <c r="A5674" s="4" t="s">
        <v>9938</v>
      </c>
      <c r="B5674" s="5" t="s">
        <v>5530</v>
      </c>
      <c r="C5674" s="5">
        <v>42550.1</v>
      </c>
      <c r="D5674" s="5" t="s">
        <v>53</v>
      </c>
      <c r="E5674" s="5" t="s">
        <v>27</v>
      </c>
      <c r="F5674" s="5" t="s">
        <v>22</v>
      </c>
      <c r="G5674" s="5" t="s">
        <v>38</v>
      </c>
      <c r="H5674" s="5">
        <v>1425</v>
      </c>
      <c r="I5674" s="5">
        <v>12</v>
      </c>
      <c r="J5674" s="5">
        <v>1</v>
      </c>
      <c r="K5674" s="5">
        <v>1187.51</v>
      </c>
      <c r="L5674" s="5">
        <v>0</v>
      </c>
      <c r="M5674" s="5">
        <v>0.56599999999999995</v>
      </c>
      <c r="N5674" s="5">
        <v>5</v>
      </c>
      <c r="O5674" s="6">
        <v>1</v>
      </c>
      <c r="P5674" s="5" t="str">
        <f>IF(Table2[[#This Row],[ip_risk_score]]&gt;0.8,"HIGH",IF(Table2[[#This Row],[ip_risk_score]]&gt;0.5,"MEDIUM","LOW"))</f>
        <v>MEDIUM</v>
      </c>
      <c r="Q5674" s="5">
        <f>Table2[[#This Row],[transaction_amount]]-Table2[[#This Row],[avg_transaction_amount]]</f>
        <v>41362.589999999997</v>
      </c>
    </row>
    <row r="5675" spans="1:17" x14ac:dyDescent="0.25">
      <c r="A5675" s="4" t="s">
        <v>9939</v>
      </c>
      <c r="B5675" s="5" t="s">
        <v>2682</v>
      </c>
      <c r="C5675" s="5">
        <v>14342.45</v>
      </c>
      <c r="D5675" s="5" t="s">
        <v>26</v>
      </c>
      <c r="E5675" s="5" t="s">
        <v>31</v>
      </c>
      <c r="F5675" s="5" t="s">
        <v>28</v>
      </c>
      <c r="G5675" s="5" t="s">
        <v>33</v>
      </c>
      <c r="H5675" s="5">
        <v>833</v>
      </c>
      <c r="I5675" s="5">
        <v>20</v>
      </c>
      <c r="J5675" s="5">
        <v>2</v>
      </c>
      <c r="K5675" s="5">
        <v>15053.62</v>
      </c>
      <c r="L5675" s="5">
        <v>0</v>
      </c>
      <c r="M5675" s="5">
        <v>0.40899999999999997</v>
      </c>
      <c r="N5675" s="5">
        <v>8</v>
      </c>
      <c r="O5675" s="6">
        <v>0</v>
      </c>
      <c r="P5675" s="5" t="str">
        <f>IF(Table2[[#This Row],[ip_risk_score]]&gt;0.8,"HIGH",IF(Table2[[#This Row],[ip_risk_score]]&gt;0.5,"MEDIUM","LOW"))</f>
        <v>LOW</v>
      </c>
      <c r="Q5675" s="5">
        <f>Table2[[#This Row],[transaction_amount]]-Table2[[#This Row],[avg_transaction_amount]]</f>
        <v>-711.17000000000007</v>
      </c>
    </row>
    <row r="5676" spans="1:17" x14ac:dyDescent="0.25">
      <c r="A5676" s="4" t="s">
        <v>9940</v>
      </c>
      <c r="B5676" s="5" t="s">
        <v>9941</v>
      </c>
      <c r="C5676" s="5">
        <v>32040.34</v>
      </c>
      <c r="D5676" s="5" t="s">
        <v>53</v>
      </c>
      <c r="E5676" s="5" t="s">
        <v>21</v>
      </c>
      <c r="F5676" s="5" t="s">
        <v>22</v>
      </c>
      <c r="G5676" s="5" t="s">
        <v>48</v>
      </c>
      <c r="H5676" s="5">
        <v>1373</v>
      </c>
      <c r="I5676" s="5">
        <v>9</v>
      </c>
      <c r="J5676" s="5">
        <v>0</v>
      </c>
      <c r="K5676" s="5">
        <v>6190</v>
      </c>
      <c r="L5676" s="5">
        <v>0</v>
      </c>
      <c r="M5676" s="5">
        <v>0.36099999999999999</v>
      </c>
      <c r="N5676" s="5">
        <v>8</v>
      </c>
      <c r="O5676" s="6">
        <v>0</v>
      </c>
      <c r="P5676" s="5" t="str">
        <f>IF(Table2[[#This Row],[ip_risk_score]]&gt;0.8,"HIGH",IF(Table2[[#This Row],[ip_risk_score]]&gt;0.5,"MEDIUM","LOW"))</f>
        <v>LOW</v>
      </c>
      <c r="Q5676" s="5">
        <f>Table2[[#This Row],[transaction_amount]]-Table2[[#This Row],[avg_transaction_amount]]</f>
        <v>25850.34</v>
      </c>
    </row>
    <row r="5677" spans="1:17" x14ac:dyDescent="0.25">
      <c r="A5677" s="4" t="s">
        <v>9942</v>
      </c>
      <c r="B5677" s="5" t="s">
        <v>5966</v>
      </c>
      <c r="C5677" s="5">
        <v>15742.4</v>
      </c>
      <c r="D5677" s="5" t="s">
        <v>26</v>
      </c>
      <c r="E5677" s="5" t="s">
        <v>41</v>
      </c>
      <c r="F5677" s="5" t="s">
        <v>22</v>
      </c>
      <c r="G5677" s="5" t="s">
        <v>48</v>
      </c>
      <c r="H5677" s="5">
        <v>1703</v>
      </c>
      <c r="I5677" s="5">
        <v>10</v>
      </c>
      <c r="J5677" s="5">
        <v>3</v>
      </c>
      <c r="K5677" s="5">
        <v>25915.919999999998</v>
      </c>
      <c r="L5677" s="5">
        <v>0</v>
      </c>
      <c r="M5677" s="5">
        <v>0.72099999999999997</v>
      </c>
      <c r="N5677" s="5">
        <v>4</v>
      </c>
      <c r="O5677" s="6">
        <v>0</v>
      </c>
      <c r="P5677" s="5" t="str">
        <f>IF(Table2[[#This Row],[ip_risk_score]]&gt;0.8,"HIGH",IF(Table2[[#This Row],[ip_risk_score]]&gt;0.5,"MEDIUM","LOW"))</f>
        <v>MEDIUM</v>
      </c>
      <c r="Q5677" s="5">
        <f>Table2[[#This Row],[transaction_amount]]-Table2[[#This Row],[avg_transaction_amount]]</f>
        <v>-10173.519999999999</v>
      </c>
    </row>
    <row r="5678" spans="1:17" x14ac:dyDescent="0.25">
      <c r="A5678" s="4" t="s">
        <v>9943</v>
      </c>
      <c r="B5678" s="5" t="s">
        <v>9944</v>
      </c>
      <c r="C5678" s="5">
        <v>47900.65</v>
      </c>
      <c r="D5678" s="5" t="s">
        <v>20</v>
      </c>
      <c r="E5678" s="5" t="s">
        <v>27</v>
      </c>
      <c r="F5678" s="5" t="s">
        <v>28</v>
      </c>
      <c r="G5678" s="5" t="s">
        <v>58</v>
      </c>
      <c r="H5678" s="5">
        <v>845</v>
      </c>
      <c r="I5678" s="5">
        <v>6</v>
      </c>
      <c r="J5678" s="5">
        <v>1</v>
      </c>
      <c r="K5678" s="5">
        <v>13929.39</v>
      </c>
      <c r="L5678" s="5">
        <v>0</v>
      </c>
      <c r="M5678" s="5">
        <v>0.61299999999999999</v>
      </c>
      <c r="N5678" s="5">
        <v>2</v>
      </c>
      <c r="O5678" s="6">
        <v>0</v>
      </c>
      <c r="P5678" s="5" t="str">
        <f>IF(Table2[[#This Row],[ip_risk_score]]&gt;0.8,"HIGH",IF(Table2[[#This Row],[ip_risk_score]]&gt;0.5,"MEDIUM","LOW"))</f>
        <v>MEDIUM</v>
      </c>
      <c r="Q5678" s="5">
        <f>Table2[[#This Row],[transaction_amount]]-Table2[[#This Row],[avg_transaction_amount]]</f>
        <v>33971.26</v>
      </c>
    </row>
    <row r="5679" spans="1:17" x14ac:dyDescent="0.25">
      <c r="A5679" s="4" t="s">
        <v>9945</v>
      </c>
      <c r="B5679" s="5" t="s">
        <v>9946</v>
      </c>
      <c r="C5679" s="5">
        <v>1719.51</v>
      </c>
      <c r="D5679" s="5" t="s">
        <v>26</v>
      </c>
      <c r="E5679" s="5" t="s">
        <v>31</v>
      </c>
      <c r="F5679" s="5" t="s">
        <v>28</v>
      </c>
      <c r="G5679" s="5" t="s">
        <v>58</v>
      </c>
      <c r="H5679" s="5">
        <v>1054</v>
      </c>
      <c r="I5679" s="5">
        <v>1</v>
      </c>
      <c r="J5679" s="5">
        <v>4</v>
      </c>
      <c r="K5679" s="5">
        <v>14405.89</v>
      </c>
      <c r="L5679" s="5">
        <v>0</v>
      </c>
      <c r="M5679" s="5">
        <v>0.51400000000000001</v>
      </c>
      <c r="N5679" s="5">
        <v>6</v>
      </c>
      <c r="O5679" s="6">
        <v>0</v>
      </c>
      <c r="P5679" s="5" t="str">
        <f>IF(Table2[[#This Row],[ip_risk_score]]&gt;0.8,"HIGH",IF(Table2[[#This Row],[ip_risk_score]]&gt;0.5,"MEDIUM","LOW"))</f>
        <v>MEDIUM</v>
      </c>
      <c r="Q5679" s="5">
        <f>Table2[[#This Row],[transaction_amount]]-Table2[[#This Row],[avg_transaction_amount]]</f>
        <v>-12686.38</v>
      </c>
    </row>
    <row r="5680" spans="1:17" x14ac:dyDescent="0.25">
      <c r="A5680" s="4" t="s">
        <v>9947</v>
      </c>
      <c r="B5680" s="5" t="s">
        <v>9948</v>
      </c>
      <c r="C5680" s="5">
        <v>29010.65</v>
      </c>
      <c r="D5680" s="5" t="s">
        <v>20</v>
      </c>
      <c r="E5680" s="5" t="s">
        <v>21</v>
      </c>
      <c r="F5680" s="5" t="s">
        <v>32</v>
      </c>
      <c r="G5680" s="5" t="s">
        <v>33</v>
      </c>
      <c r="H5680" s="5">
        <v>356</v>
      </c>
      <c r="I5680" s="5">
        <v>18</v>
      </c>
      <c r="J5680" s="5">
        <v>2</v>
      </c>
      <c r="K5680" s="5">
        <v>18861.43</v>
      </c>
      <c r="L5680" s="5">
        <v>0</v>
      </c>
      <c r="M5680" s="5">
        <v>0.128</v>
      </c>
      <c r="N5680" s="5">
        <v>4</v>
      </c>
      <c r="O5680" s="6">
        <v>0</v>
      </c>
      <c r="P5680" s="5" t="str">
        <f>IF(Table2[[#This Row],[ip_risk_score]]&gt;0.8,"HIGH",IF(Table2[[#This Row],[ip_risk_score]]&gt;0.5,"MEDIUM","LOW"))</f>
        <v>LOW</v>
      </c>
      <c r="Q5680" s="5">
        <f>Table2[[#This Row],[transaction_amount]]-Table2[[#This Row],[avg_transaction_amount]]</f>
        <v>10149.220000000001</v>
      </c>
    </row>
    <row r="5681" spans="1:17" x14ac:dyDescent="0.25">
      <c r="A5681" s="4" t="s">
        <v>9949</v>
      </c>
      <c r="B5681" s="5" t="s">
        <v>6710</v>
      </c>
      <c r="C5681" s="5">
        <v>8366.85</v>
      </c>
      <c r="D5681" s="5" t="s">
        <v>53</v>
      </c>
      <c r="E5681" s="5" t="s">
        <v>31</v>
      </c>
      <c r="F5681" s="5" t="s">
        <v>32</v>
      </c>
      <c r="G5681" s="5" t="s">
        <v>58</v>
      </c>
      <c r="H5681" s="5">
        <v>19</v>
      </c>
      <c r="I5681" s="5">
        <v>17</v>
      </c>
      <c r="J5681" s="5">
        <v>1</v>
      </c>
      <c r="K5681" s="5">
        <v>1763.16</v>
      </c>
      <c r="L5681" s="5">
        <v>1</v>
      </c>
      <c r="M5681" s="5">
        <v>0.58599999999999997</v>
      </c>
      <c r="N5681" s="5">
        <v>2</v>
      </c>
      <c r="O5681" s="6">
        <v>0</v>
      </c>
      <c r="P5681" s="5" t="str">
        <f>IF(Table2[[#This Row],[ip_risk_score]]&gt;0.8,"HIGH",IF(Table2[[#This Row],[ip_risk_score]]&gt;0.5,"MEDIUM","LOW"))</f>
        <v>MEDIUM</v>
      </c>
      <c r="Q5681" s="5">
        <f>Table2[[#This Row],[transaction_amount]]-Table2[[#This Row],[avg_transaction_amount]]</f>
        <v>6603.6900000000005</v>
      </c>
    </row>
    <row r="5682" spans="1:17" x14ac:dyDescent="0.25">
      <c r="A5682" s="4" t="s">
        <v>9950</v>
      </c>
      <c r="B5682" s="5" t="s">
        <v>9951</v>
      </c>
      <c r="C5682" s="5">
        <v>35625.4</v>
      </c>
      <c r="D5682" s="5" t="s">
        <v>26</v>
      </c>
      <c r="E5682" s="5" t="s">
        <v>27</v>
      </c>
      <c r="F5682" s="5" t="s">
        <v>22</v>
      </c>
      <c r="G5682" s="5" t="s">
        <v>48</v>
      </c>
      <c r="H5682" s="5">
        <v>96</v>
      </c>
      <c r="I5682" s="5">
        <v>10</v>
      </c>
      <c r="J5682" s="5">
        <v>4</v>
      </c>
      <c r="K5682" s="5">
        <v>3906.21</v>
      </c>
      <c r="L5682" s="5">
        <v>0</v>
      </c>
      <c r="M5682" s="5">
        <v>0.69299999999999995</v>
      </c>
      <c r="N5682" s="5">
        <v>9</v>
      </c>
      <c r="O5682" s="6">
        <v>0</v>
      </c>
      <c r="P5682" s="5" t="str">
        <f>IF(Table2[[#This Row],[ip_risk_score]]&gt;0.8,"HIGH",IF(Table2[[#This Row],[ip_risk_score]]&gt;0.5,"MEDIUM","LOW"))</f>
        <v>MEDIUM</v>
      </c>
      <c r="Q5682" s="5">
        <f>Table2[[#This Row],[transaction_amount]]-Table2[[#This Row],[avg_transaction_amount]]</f>
        <v>31719.190000000002</v>
      </c>
    </row>
    <row r="5683" spans="1:17" x14ac:dyDescent="0.25">
      <c r="A5683" s="4" t="s">
        <v>9952</v>
      </c>
      <c r="B5683" s="5" t="s">
        <v>9953</v>
      </c>
      <c r="C5683" s="5">
        <v>8835.7199999999993</v>
      </c>
      <c r="D5683" s="5" t="s">
        <v>26</v>
      </c>
      <c r="E5683" s="5" t="s">
        <v>31</v>
      </c>
      <c r="F5683" s="5" t="s">
        <v>28</v>
      </c>
      <c r="G5683" s="5" t="s">
        <v>38</v>
      </c>
      <c r="H5683" s="5">
        <v>554</v>
      </c>
      <c r="I5683" s="5">
        <v>16</v>
      </c>
      <c r="J5683" s="5">
        <v>4</v>
      </c>
      <c r="K5683" s="5">
        <v>15001.72</v>
      </c>
      <c r="L5683" s="5">
        <v>0</v>
      </c>
      <c r="M5683" s="5">
        <v>0.81499999999999995</v>
      </c>
      <c r="N5683" s="5">
        <v>9</v>
      </c>
      <c r="O5683" s="6">
        <v>0</v>
      </c>
      <c r="P5683" s="5" t="str">
        <f>IF(Table2[[#This Row],[ip_risk_score]]&gt;0.8,"HIGH",IF(Table2[[#This Row],[ip_risk_score]]&gt;0.5,"MEDIUM","LOW"))</f>
        <v>HIGH</v>
      </c>
      <c r="Q5683" s="5">
        <f>Table2[[#This Row],[transaction_amount]]-Table2[[#This Row],[avg_transaction_amount]]</f>
        <v>-6166</v>
      </c>
    </row>
    <row r="5684" spans="1:17" x14ac:dyDescent="0.25">
      <c r="A5684" s="4" t="s">
        <v>9954</v>
      </c>
      <c r="B5684" s="5" t="s">
        <v>1722</v>
      </c>
      <c r="C5684" s="5">
        <v>11807.39</v>
      </c>
      <c r="D5684" s="5" t="s">
        <v>26</v>
      </c>
      <c r="E5684" s="5" t="s">
        <v>21</v>
      </c>
      <c r="F5684" s="5" t="s">
        <v>22</v>
      </c>
      <c r="G5684" s="5" t="s">
        <v>48</v>
      </c>
      <c r="H5684" s="5">
        <v>882</v>
      </c>
      <c r="I5684" s="5">
        <v>2</v>
      </c>
      <c r="J5684" s="5">
        <v>1</v>
      </c>
      <c r="K5684" s="5">
        <v>29004.54</v>
      </c>
      <c r="L5684" s="5">
        <v>0</v>
      </c>
      <c r="M5684" s="5">
        <v>0.29899999999999999</v>
      </c>
      <c r="N5684" s="5">
        <v>7</v>
      </c>
      <c r="O5684" s="6">
        <v>0</v>
      </c>
      <c r="P5684" s="5" t="str">
        <f>IF(Table2[[#This Row],[ip_risk_score]]&gt;0.8,"HIGH",IF(Table2[[#This Row],[ip_risk_score]]&gt;0.5,"MEDIUM","LOW"))</f>
        <v>LOW</v>
      </c>
      <c r="Q5684" s="5">
        <f>Table2[[#This Row],[transaction_amount]]-Table2[[#This Row],[avg_transaction_amount]]</f>
        <v>-17197.150000000001</v>
      </c>
    </row>
    <row r="5685" spans="1:17" x14ac:dyDescent="0.25">
      <c r="A5685" s="4" t="s">
        <v>9955</v>
      </c>
      <c r="B5685" s="5" t="s">
        <v>9060</v>
      </c>
      <c r="C5685" s="5">
        <v>24743.82</v>
      </c>
      <c r="D5685" s="5" t="s">
        <v>26</v>
      </c>
      <c r="E5685" s="5" t="s">
        <v>31</v>
      </c>
      <c r="F5685" s="5" t="s">
        <v>22</v>
      </c>
      <c r="G5685" s="5" t="s">
        <v>33</v>
      </c>
      <c r="H5685" s="5">
        <v>1372</v>
      </c>
      <c r="I5685" s="5">
        <v>19</v>
      </c>
      <c r="J5685" s="5">
        <v>2</v>
      </c>
      <c r="K5685" s="5">
        <v>25323.81</v>
      </c>
      <c r="L5685" s="5">
        <v>0</v>
      </c>
      <c r="M5685" s="5">
        <v>0.26400000000000001</v>
      </c>
      <c r="N5685" s="5">
        <v>2</v>
      </c>
      <c r="O5685" s="6">
        <v>0</v>
      </c>
      <c r="P5685" s="5" t="str">
        <f>IF(Table2[[#This Row],[ip_risk_score]]&gt;0.8,"HIGH",IF(Table2[[#This Row],[ip_risk_score]]&gt;0.5,"MEDIUM","LOW"))</f>
        <v>LOW</v>
      </c>
      <c r="Q5685" s="5">
        <f>Table2[[#This Row],[transaction_amount]]-Table2[[#This Row],[avg_transaction_amount]]</f>
        <v>-579.9900000000016</v>
      </c>
    </row>
    <row r="5686" spans="1:17" x14ac:dyDescent="0.25">
      <c r="A5686" s="4" t="s">
        <v>9956</v>
      </c>
      <c r="B5686" s="5" t="s">
        <v>9957</v>
      </c>
      <c r="C5686" s="5">
        <v>45746.01</v>
      </c>
      <c r="D5686" s="5" t="s">
        <v>20</v>
      </c>
      <c r="E5686" s="5" t="s">
        <v>27</v>
      </c>
      <c r="F5686" s="5" t="s">
        <v>28</v>
      </c>
      <c r="G5686" s="5" t="s">
        <v>38</v>
      </c>
      <c r="H5686" s="5">
        <v>724</v>
      </c>
      <c r="I5686" s="5">
        <v>11</v>
      </c>
      <c r="J5686" s="5">
        <v>4</v>
      </c>
      <c r="K5686" s="5">
        <v>26691.9</v>
      </c>
      <c r="L5686" s="5">
        <v>0</v>
      </c>
      <c r="M5686" s="5">
        <v>0.749</v>
      </c>
      <c r="N5686" s="5">
        <v>3</v>
      </c>
      <c r="O5686" s="6">
        <v>0</v>
      </c>
      <c r="P5686" s="5" t="str">
        <f>IF(Table2[[#This Row],[ip_risk_score]]&gt;0.8,"HIGH",IF(Table2[[#This Row],[ip_risk_score]]&gt;0.5,"MEDIUM","LOW"))</f>
        <v>MEDIUM</v>
      </c>
      <c r="Q5686" s="5">
        <f>Table2[[#This Row],[transaction_amount]]-Table2[[#This Row],[avg_transaction_amount]]</f>
        <v>19054.11</v>
      </c>
    </row>
    <row r="5687" spans="1:17" x14ac:dyDescent="0.25">
      <c r="A5687" s="4" t="s">
        <v>9958</v>
      </c>
      <c r="B5687" s="5" t="s">
        <v>6604</v>
      </c>
      <c r="C5687" s="5">
        <v>10625.13</v>
      </c>
      <c r="D5687" s="5" t="s">
        <v>20</v>
      </c>
      <c r="E5687" s="5" t="s">
        <v>21</v>
      </c>
      <c r="F5687" s="5" t="s">
        <v>28</v>
      </c>
      <c r="G5687" s="5" t="s">
        <v>38</v>
      </c>
      <c r="H5687" s="5">
        <v>13</v>
      </c>
      <c r="I5687" s="5">
        <v>1</v>
      </c>
      <c r="J5687" s="5">
        <v>4</v>
      </c>
      <c r="K5687" s="5">
        <v>4200.9399999999996</v>
      </c>
      <c r="L5687" s="5">
        <v>0</v>
      </c>
      <c r="M5687" s="5">
        <v>0.46700000000000003</v>
      </c>
      <c r="N5687" s="5">
        <v>9</v>
      </c>
      <c r="O5687" s="6">
        <v>0</v>
      </c>
      <c r="P5687" s="5" t="str">
        <f>IF(Table2[[#This Row],[ip_risk_score]]&gt;0.8,"HIGH",IF(Table2[[#This Row],[ip_risk_score]]&gt;0.5,"MEDIUM","LOW"))</f>
        <v>LOW</v>
      </c>
      <c r="Q5687" s="5">
        <f>Table2[[#This Row],[transaction_amount]]-Table2[[#This Row],[avg_transaction_amount]]</f>
        <v>6424.19</v>
      </c>
    </row>
    <row r="5688" spans="1:17" x14ac:dyDescent="0.25">
      <c r="A5688" s="4" t="s">
        <v>9959</v>
      </c>
      <c r="B5688" s="5" t="s">
        <v>9960</v>
      </c>
      <c r="C5688" s="5">
        <v>7254.79</v>
      </c>
      <c r="D5688" s="5" t="s">
        <v>53</v>
      </c>
      <c r="E5688" s="5" t="s">
        <v>41</v>
      </c>
      <c r="F5688" s="5" t="s">
        <v>28</v>
      </c>
      <c r="G5688" s="5" t="s">
        <v>48</v>
      </c>
      <c r="H5688" s="5">
        <v>1056</v>
      </c>
      <c r="I5688" s="5">
        <v>0</v>
      </c>
      <c r="J5688" s="5">
        <v>0</v>
      </c>
      <c r="K5688" s="5">
        <v>28762.86</v>
      </c>
      <c r="L5688" s="5">
        <v>0</v>
      </c>
      <c r="M5688" s="5">
        <v>0.40600000000000003</v>
      </c>
      <c r="N5688" s="5">
        <v>8</v>
      </c>
      <c r="O5688" s="6">
        <v>0</v>
      </c>
      <c r="P5688" s="5" t="str">
        <f>IF(Table2[[#This Row],[ip_risk_score]]&gt;0.8,"HIGH",IF(Table2[[#This Row],[ip_risk_score]]&gt;0.5,"MEDIUM","LOW"))</f>
        <v>LOW</v>
      </c>
      <c r="Q5688" s="5">
        <f>Table2[[#This Row],[transaction_amount]]-Table2[[#This Row],[avg_transaction_amount]]</f>
        <v>-21508.07</v>
      </c>
    </row>
    <row r="5689" spans="1:17" x14ac:dyDescent="0.25">
      <c r="A5689" s="4" t="s">
        <v>9961</v>
      </c>
      <c r="B5689" s="5" t="s">
        <v>9962</v>
      </c>
      <c r="C5689" s="5">
        <v>37960.89</v>
      </c>
      <c r="D5689" s="5" t="s">
        <v>53</v>
      </c>
      <c r="E5689" s="5" t="s">
        <v>21</v>
      </c>
      <c r="F5689" s="5" t="s">
        <v>28</v>
      </c>
      <c r="G5689" s="5" t="s">
        <v>38</v>
      </c>
      <c r="H5689" s="5">
        <v>1230</v>
      </c>
      <c r="I5689" s="5">
        <v>8</v>
      </c>
      <c r="J5689" s="5">
        <v>0</v>
      </c>
      <c r="K5689" s="5">
        <v>21926.78</v>
      </c>
      <c r="L5689" s="5">
        <v>0</v>
      </c>
      <c r="M5689" s="5">
        <v>0.161</v>
      </c>
      <c r="N5689" s="5">
        <v>2</v>
      </c>
      <c r="O5689" s="6">
        <v>0</v>
      </c>
      <c r="P5689" s="5" t="str">
        <f>IF(Table2[[#This Row],[ip_risk_score]]&gt;0.8,"HIGH",IF(Table2[[#This Row],[ip_risk_score]]&gt;0.5,"MEDIUM","LOW"))</f>
        <v>LOW</v>
      </c>
      <c r="Q5689" s="5">
        <f>Table2[[#This Row],[transaction_amount]]-Table2[[#This Row],[avg_transaction_amount]]</f>
        <v>16034.11</v>
      </c>
    </row>
    <row r="5690" spans="1:17" x14ac:dyDescent="0.25">
      <c r="A5690" s="4" t="s">
        <v>9963</v>
      </c>
      <c r="B5690" s="5" t="s">
        <v>1518</v>
      </c>
      <c r="C5690" s="5">
        <v>25055.95</v>
      </c>
      <c r="D5690" s="5" t="s">
        <v>53</v>
      </c>
      <c r="E5690" s="5" t="s">
        <v>27</v>
      </c>
      <c r="F5690" s="5" t="s">
        <v>22</v>
      </c>
      <c r="G5690" s="5" t="s">
        <v>38</v>
      </c>
      <c r="H5690" s="5">
        <v>1854</v>
      </c>
      <c r="I5690" s="5">
        <v>21</v>
      </c>
      <c r="J5690" s="5">
        <v>0</v>
      </c>
      <c r="K5690" s="5">
        <v>9837.98</v>
      </c>
      <c r="L5690" s="5">
        <v>0</v>
      </c>
      <c r="M5690" s="5">
        <v>0.434</v>
      </c>
      <c r="N5690" s="5">
        <v>5</v>
      </c>
      <c r="O5690" s="6">
        <v>0</v>
      </c>
      <c r="P5690" s="5" t="str">
        <f>IF(Table2[[#This Row],[ip_risk_score]]&gt;0.8,"HIGH",IF(Table2[[#This Row],[ip_risk_score]]&gt;0.5,"MEDIUM","LOW"))</f>
        <v>LOW</v>
      </c>
      <c r="Q5690" s="5">
        <f>Table2[[#This Row],[transaction_amount]]-Table2[[#This Row],[avg_transaction_amount]]</f>
        <v>15217.970000000001</v>
      </c>
    </row>
    <row r="5691" spans="1:17" x14ac:dyDescent="0.25">
      <c r="A5691" s="4" t="s">
        <v>9964</v>
      </c>
      <c r="B5691" s="5" t="s">
        <v>6853</v>
      </c>
      <c r="C5691" s="5">
        <v>45593.67</v>
      </c>
      <c r="D5691" s="5" t="s">
        <v>53</v>
      </c>
      <c r="E5691" s="5" t="s">
        <v>31</v>
      </c>
      <c r="F5691" s="5" t="s">
        <v>22</v>
      </c>
      <c r="G5691" s="5" t="s">
        <v>58</v>
      </c>
      <c r="H5691" s="5">
        <v>1914</v>
      </c>
      <c r="I5691" s="5">
        <v>23</v>
      </c>
      <c r="J5691" s="5">
        <v>4</v>
      </c>
      <c r="K5691" s="5">
        <v>25947.57</v>
      </c>
      <c r="L5691" s="5">
        <v>0</v>
      </c>
      <c r="M5691" s="5">
        <v>0.72599999999999998</v>
      </c>
      <c r="N5691" s="5">
        <v>2</v>
      </c>
      <c r="O5691" s="6">
        <v>0</v>
      </c>
      <c r="P5691" s="5" t="str">
        <f>IF(Table2[[#This Row],[ip_risk_score]]&gt;0.8,"HIGH",IF(Table2[[#This Row],[ip_risk_score]]&gt;0.5,"MEDIUM","LOW"))</f>
        <v>MEDIUM</v>
      </c>
      <c r="Q5691" s="5">
        <f>Table2[[#This Row],[transaction_amount]]-Table2[[#This Row],[avg_transaction_amount]]</f>
        <v>19646.099999999999</v>
      </c>
    </row>
    <row r="5692" spans="1:17" x14ac:dyDescent="0.25">
      <c r="A5692" s="4" t="s">
        <v>9965</v>
      </c>
      <c r="B5692" s="5" t="s">
        <v>9966</v>
      </c>
      <c r="C5692" s="5">
        <v>7373.4</v>
      </c>
      <c r="D5692" s="5" t="s">
        <v>26</v>
      </c>
      <c r="E5692" s="5" t="s">
        <v>41</v>
      </c>
      <c r="F5692" s="5" t="s">
        <v>22</v>
      </c>
      <c r="G5692" s="5" t="s">
        <v>38</v>
      </c>
      <c r="H5692" s="5">
        <v>1531</v>
      </c>
      <c r="I5692" s="5">
        <v>18</v>
      </c>
      <c r="J5692" s="5">
        <v>4</v>
      </c>
      <c r="K5692" s="5">
        <v>22444.560000000001</v>
      </c>
      <c r="L5692" s="5">
        <v>1</v>
      </c>
      <c r="M5692" s="5">
        <v>0.45100000000000001</v>
      </c>
      <c r="N5692" s="5">
        <v>1</v>
      </c>
      <c r="O5692" s="6">
        <v>1</v>
      </c>
      <c r="P5692" s="5" t="str">
        <f>IF(Table2[[#This Row],[ip_risk_score]]&gt;0.8,"HIGH",IF(Table2[[#This Row],[ip_risk_score]]&gt;0.5,"MEDIUM","LOW"))</f>
        <v>LOW</v>
      </c>
      <c r="Q5692" s="5">
        <f>Table2[[#This Row],[transaction_amount]]-Table2[[#This Row],[avg_transaction_amount]]</f>
        <v>-15071.160000000002</v>
      </c>
    </row>
    <row r="5693" spans="1:17" x14ac:dyDescent="0.25">
      <c r="A5693" s="4" t="s">
        <v>9967</v>
      </c>
      <c r="B5693" s="5" t="s">
        <v>4133</v>
      </c>
      <c r="C5693" s="5">
        <v>32314.1</v>
      </c>
      <c r="D5693" s="5" t="s">
        <v>20</v>
      </c>
      <c r="E5693" s="5" t="s">
        <v>41</v>
      </c>
      <c r="F5693" s="5" t="s">
        <v>28</v>
      </c>
      <c r="G5693" s="5" t="s">
        <v>33</v>
      </c>
      <c r="H5693" s="5">
        <v>910</v>
      </c>
      <c r="I5693" s="5">
        <v>7</v>
      </c>
      <c r="J5693" s="5">
        <v>2</v>
      </c>
      <c r="K5693" s="5">
        <v>22121.64</v>
      </c>
      <c r="L5693" s="5">
        <v>0</v>
      </c>
      <c r="M5693" s="5">
        <v>0.873</v>
      </c>
      <c r="N5693" s="5">
        <v>9</v>
      </c>
      <c r="O5693" s="6">
        <v>0</v>
      </c>
      <c r="P5693" s="5" t="str">
        <f>IF(Table2[[#This Row],[ip_risk_score]]&gt;0.8,"HIGH",IF(Table2[[#This Row],[ip_risk_score]]&gt;0.5,"MEDIUM","LOW"))</f>
        <v>HIGH</v>
      </c>
      <c r="Q5693" s="5">
        <f>Table2[[#This Row],[transaction_amount]]-Table2[[#This Row],[avg_transaction_amount]]</f>
        <v>10192.459999999999</v>
      </c>
    </row>
    <row r="5694" spans="1:17" x14ac:dyDescent="0.25">
      <c r="A5694" s="4" t="s">
        <v>9968</v>
      </c>
      <c r="B5694" s="5" t="s">
        <v>5255</v>
      </c>
      <c r="C5694" s="5">
        <v>11682.31</v>
      </c>
      <c r="D5694" s="5" t="s">
        <v>20</v>
      </c>
      <c r="E5694" s="5" t="s">
        <v>31</v>
      </c>
      <c r="F5694" s="5" t="s">
        <v>32</v>
      </c>
      <c r="G5694" s="5" t="s">
        <v>38</v>
      </c>
      <c r="H5694" s="5">
        <v>1819</v>
      </c>
      <c r="I5694" s="5">
        <v>8</v>
      </c>
      <c r="J5694" s="5">
        <v>3</v>
      </c>
      <c r="K5694" s="5">
        <v>22065.15</v>
      </c>
      <c r="L5694" s="5">
        <v>0</v>
      </c>
      <c r="M5694" s="5">
        <v>4.0000000000000001E-3</v>
      </c>
      <c r="N5694" s="5">
        <v>7</v>
      </c>
      <c r="O5694" s="6">
        <v>0</v>
      </c>
      <c r="P5694" s="5" t="str">
        <f>IF(Table2[[#This Row],[ip_risk_score]]&gt;0.8,"HIGH",IF(Table2[[#This Row],[ip_risk_score]]&gt;0.5,"MEDIUM","LOW"))</f>
        <v>LOW</v>
      </c>
      <c r="Q5694" s="5">
        <f>Table2[[#This Row],[transaction_amount]]-Table2[[#This Row],[avg_transaction_amount]]</f>
        <v>-10382.840000000002</v>
      </c>
    </row>
    <row r="5695" spans="1:17" x14ac:dyDescent="0.25">
      <c r="A5695" s="4" t="s">
        <v>9969</v>
      </c>
      <c r="B5695" s="5" t="s">
        <v>9970</v>
      </c>
      <c r="C5695" s="5">
        <v>7880.18</v>
      </c>
      <c r="D5695" s="5" t="s">
        <v>20</v>
      </c>
      <c r="E5695" s="5" t="s">
        <v>27</v>
      </c>
      <c r="F5695" s="5" t="s">
        <v>22</v>
      </c>
      <c r="G5695" s="5" t="s">
        <v>58</v>
      </c>
      <c r="H5695" s="5">
        <v>282</v>
      </c>
      <c r="I5695" s="5">
        <v>6</v>
      </c>
      <c r="J5695" s="5">
        <v>0</v>
      </c>
      <c r="K5695" s="5">
        <v>24045.52</v>
      </c>
      <c r="L5695" s="5">
        <v>1</v>
      </c>
      <c r="M5695" s="5">
        <v>0.18</v>
      </c>
      <c r="N5695" s="5">
        <v>4</v>
      </c>
      <c r="O5695" s="6">
        <v>0</v>
      </c>
      <c r="P5695" s="5" t="str">
        <f>IF(Table2[[#This Row],[ip_risk_score]]&gt;0.8,"HIGH",IF(Table2[[#This Row],[ip_risk_score]]&gt;0.5,"MEDIUM","LOW"))</f>
        <v>LOW</v>
      </c>
      <c r="Q5695" s="5">
        <f>Table2[[#This Row],[transaction_amount]]-Table2[[#This Row],[avg_transaction_amount]]</f>
        <v>-16165.34</v>
      </c>
    </row>
    <row r="5696" spans="1:17" x14ac:dyDescent="0.25">
      <c r="A5696" s="4" t="s">
        <v>9971</v>
      </c>
      <c r="B5696" s="5" t="s">
        <v>9972</v>
      </c>
      <c r="C5696" s="5">
        <v>34187.300000000003</v>
      </c>
      <c r="D5696" s="5" t="s">
        <v>20</v>
      </c>
      <c r="E5696" s="5" t="s">
        <v>21</v>
      </c>
      <c r="F5696" s="5" t="s">
        <v>32</v>
      </c>
      <c r="G5696" s="5" t="s">
        <v>23</v>
      </c>
      <c r="H5696" s="5">
        <v>1987</v>
      </c>
      <c r="I5696" s="5">
        <v>3</v>
      </c>
      <c r="J5696" s="5">
        <v>3</v>
      </c>
      <c r="K5696" s="5">
        <v>28461.02</v>
      </c>
      <c r="L5696" s="5">
        <v>0</v>
      </c>
      <c r="M5696" s="5">
        <v>0.61499999999999999</v>
      </c>
      <c r="N5696" s="5">
        <v>3</v>
      </c>
      <c r="O5696" s="6">
        <v>0</v>
      </c>
      <c r="P5696" s="5" t="str">
        <f>IF(Table2[[#This Row],[ip_risk_score]]&gt;0.8,"HIGH",IF(Table2[[#This Row],[ip_risk_score]]&gt;0.5,"MEDIUM","LOW"))</f>
        <v>MEDIUM</v>
      </c>
      <c r="Q5696" s="5">
        <f>Table2[[#This Row],[transaction_amount]]-Table2[[#This Row],[avg_transaction_amount]]</f>
        <v>5726.2800000000025</v>
      </c>
    </row>
    <row r="5697" spans="1:17" x14ac:dyDescent="0.25">
      <c r="A5697" s="4" t="s">
        <v>9973</v>
      </c>
      <c r="B5697" s="5" t="s">
        <v>3453</v>
      </c>
      <c r="C5697" s="5">
        <v>29704.55</v>
      </c>
      <c r="D5697" s="5" t="s">
        <v>53</v>
      </c>
      <c r="E5697" s="5" t="s">
        <v>27</v>
      </c>
      <c r="F5697" s="5" t="s">
        <v>32</v>
      </c>
      <c r="G5697" s="5" t="s">
        <v>23</v>
      </c>
      <c r="H5697" s="5">
        <v>1484</v>
      </c>
      <c r="I5697" s="5">
        <v>21</v>
      </c>
      <c r="J5697" s="5">
        <v>0</v>
      </c>
      <c r="K5697" s="5">
        <v>4192.46</v>
      </c>
      <c r="L5697" s="5">
        <v>0</v>
      </c>
      <c r="M5697" s="5">
        <v>0.67200000000000004</v>
      </c>
      <c r="N5697" s="5">
        <v>3</v>
      </c>
      <c r="O5697" s="6">
        <v>0</v>
      </c>
      <c r="P5697" s="5" t="str">
        <f>IF(Table2[[#This Row],[ip_risk_score]]&gt;0.8,"HIGH",IF(Table2[[#This Row],[ip_risk_score]]&gt;0.5,"MEDIUM","LOW"))</f>
        <v>MEDIUM</v>
      </c>
      <c r="Q5697" s="5">
        <f>Table2[[#This Row],[transaction_amount]]-Table2[[#This Row],[avg_transaction_amount]]</f>
        <v>25512.09</v>
      </c>
    </row>
    <row r="5698" spans="1:17" x14ac:dyDescent="0.25">
      <c r="A5698" s="4" t="s">
        <v>9974</v>
      </c>
      <c r="B5698" s="5" t="s">
        <v>882</v>
      </c>
      <c r="C5698" s="5">
        <v>37753.629999999997</v>
      </c>
      <c r="D5698" s="5" t="s">
        <v>26</v>
      </c>
      <c r="E5698" s="5" t="s">
        <v>41</v>
      </c>
      <c r="F5698" s="5" t="s">
        <v>32</v>
      </c>
      <c r="G5698" s="5" t="s">
        <v>33</v>
      </c>
      <c r="H5698" s="5">
        <v>1140</v>
      </c>
      <c r="I5698" s="5">
        <v>15</v>
      </c>
      <c r="J5698" s="5">
        <v>0</v>
      </c>
      <c r="K5698" s="5">
        <v>29985.72</v>
      </c>
      <c r="L5698" s="5">
        <v>0</v>
      </c>
      <c r="M5698" s="5">
        <v>0.27600000000000002</v>
      </c>
      <c r="N5698" s="5">
        <v>7</v>
      </c>
      <c r="O5698" s="6">
        <v>0</v>
      </c>
      <c r="P5698" s="5" t="str">
        <f>IF(Table2[[#This Row],[ip_risk_score]]&gt;0.8,"HIGH",IF(Table2[[#This Row],[ip_risk_score]]&gt;0.5,"MEDIUM","LOW"))</f>
        <v>LOW</v>
      </c>
      <c r="Q5698" s="5">
        <f>Table2[[#This Row],[transaction_amount]]-Table2[[#This Row],[avg_transaction_amount]]</f>
        <v>7767.9099999999962</v>
      </c>
    </row>
    <row r="5699" spans="1:17" x14ac:dyDescent="0.25">
      <c r="A5699" s="4" t="s">
        <v>9975</v>
      </c>
      <c r="B5699" s="5" t="s">
        <v>9976</v>
      </c>
      <c r="C5699" s="5">
        <v>15507.66</v>
      </c>
      <c r="D5699" s="5" t="s">
        <v>20</v>
      </c>
      <c r="E5699" s="5" t="s">
        <v>21</v>
      </c>
      <c r="F5699" s="5" t="s">
        <v>28</v>
      </c>
      <c r="G5699" s="5" t="s">
        <v>33</v>
      </c>
      <c r="H5699" s="5">
        <v>890</v>
      </c>
      <c r="I5699" s="5">
        <v>5</v>
      </c>
      <c r="J5699" s="5">
        <v>2</v>
      </c>
      <c r="K5699" s="5">
        <v>26182.95</v>
      </c>
      <c r="L5699" s="5">
        <v>0</v>
      </c>
      <c r="M5699" s="5">
        <v>0.94199999999999995</v>
      </c>
      <c r="N5699" s="5">
        <v>9</v>
      </c>
      <c r="O5699" s="6">
        <v>0</v>
      </c>
      <c r="P5699" s="5" t="str">
        <f>IF(Table2[[#This Row],[ip_risk_score]]&gt;0.8,"HIGH",IF(Table2[[#This Row],[ip_risk_score]]&gt;0.5,"MEDIUM","LOW"))</f>
        <v>HIGH</v>
      </c>
      <c r="Q5699" s="5">
        <f>Table2[[#This Row],[transaction_amount]]-Table2[[#This Row],[avg_transaction_amount]]</f>
        <v>-10675.29</v>
      </c>
    </row>
    <row r="5700" spans="1:17" x14ac:dyDescent="0.25">
      <c r="A5700" s="4" t="s">
        <v>9977</v>
      </c>
      <c r="B5700" s="5" t="s">
        <v>9978</v>
      </c>
      <c r="C5700" s="5">
        <v>22426.18</v>
      </c>
      <c r="D5700" s="5" t="s">
        <v>26</v>
      </c>
      <c r="E5700" s="5" t="s">
        <v>21</v>
      </c>
      <c r="F5700" s="5" t="s">
        <v>28</v>
      </c>
      <c r="G5700" s="5" t="s">
        <v>38</v>
      </c>
      <c r="H5700" s="5">
        <v>1411</v>
      </c>
      <c r="I5700" s="5">
        <v>17</v>
      </c>
      <c r="J5700" s="5">
        <v>2</v>
      </c>
      <c r="K5700" s="5">
        <v>13304.65</v>
      </c>
      <c r="L5700" s="5">
        <v>1</v>
      </c>
      <c r="M5700" s="5">
        <v>0.33100000000000002</v>
      </c>
      <c r="N5700" s="5">
        <v>7</v>
      </c>
      <c r="O5700" s="6">
        <v>0</v>
      </c>
      <c r="P5700" s="5" t="str">
        <f>IF(Table2[[#This Row],[ip_risk_score]]&gt;0.8,"HIGH",IF(Table2[[#This Row],[ip_risk_score]]&gt;0.5,"MEDIUM","LOW"))</f>
        <v>LOW</v>
      </c>
      <c r="Q5700" s="5">
        <f>Table2[[#This Row],[transaction_amount]]-Table2[[#This Row],[avg_transaction_amount]]</f>
        <v>9121.5300000000007</v>
      </c>
    </row>
    <row r="5701" spans="1:17" x14ac:dyDescent="0.25">
      <c r="A5701" s="4" t="s">
        <v>9979</v>
      </c>
      <c r="B5701" s="5" t="s">
        <v>1513</v>
      </c>
      <c r="C5701" s="5">
        <v>20303.310000000001</v>
      </c>
      <c r="D5701" s="5" t="s">
        <v>26</v>
      </c>
      <c r="E5701" s="5" t="s">
        <v>31</v>
      </c>
      <c r="F5701" s="5" t="s">
        <v>22</v>
      </c>
      <c r="G5701" s="5" t="s">
        <v>38</v>
      </c>
      <c r="H5701" s="5">
        <v>1233</v>
      </c>
      <c r="I5701" s="5">
        <v>1</v>
      </c>
      <c r="J5701" s="5">
        <v>1</v>
      </c>
      <c r="K5701" s="5">
        <v>4807.3900000000003</v>
      </c>
      <c r="L5701" s="5">
        <v>0</v>
      </c>
      <c r="M5701" s="5">
        <v>0.41099999999999998</v>
      </c>
      <c r="N5701" s="5">
        <v>2</v>
      </c>
      <c r="O5701" s="6">
        <v>0</v>
      </c>
      <c r="P5701" s="5" t="str">
        <f>IF(Table2[[#This Row],[ip_risk_score]]&gt;0.8,"HIGH",IF(Table2[[#This Row],[ip_risk_score]]&gt;0.5,"MEDIUM","LOW"))</f>
        <v>LOW</v>
      </c>
      <c r="Q5701" s="5">
        <f>Table2[[#This Row],[transaction_amount]]-Table2[[#This Row],[avg_transaction_amount]]</f>
        <v>15495.920000000002</v>
      </c>
    </row>
    <row r="5702" spans="1:17" x14ac:dyDescent="0.25">
      <c r="A5702" s="4" t="s">
        <v>9980</v>
      </c>
      <c r="B5702" s="5" t="s">
        <v>3183</v>
      </c>
      <c r="C5702" s="5">
        <v>49205.27</v>
      </c>
      <c r="D5702" s="5" t="s">
        <v>26</v>
      </c>
      <c r="E5702" s="5" t="s">
        <v>27</v>
      </c>
      <c r="F5702" s="5" t="s">
        <v>22</v>
      </c>
      <c r="G5702" s="5" t="s">
        <v>23</v>
      </c>
      <c r="H5702" s="5">
        <v>1985</v>
      </c>
      <c r="I5702" s="5">
        <v>10</v>
      </c>
      <c r="J5702" s="5">
        <v>0</v>
      </c>
      <c r="K5702" s="5">
        <v>13668.27</v>
      </c>
      <c r="L5702" s="5">
        <v>0</v>
      </c>
      <c r="M5702" s="5">
        <v>0.97599999999999998</v>
      </c>
      <c r="N5702" s="5">
        <v>6</v>
      </c>
      <c r="O5702" s="6">
        <v>0</v>
      </c>
      <c r="P5702" s="5" t="str">
        <f>IF(Table2[[#This Row],[ip_risk_score]]&gt;0.8,"HIGH",IF(Table2[[#This Row],[ip_risk_score]]&gt;0.5,"MEDIUM","LOW"))</f>
        <v>HIGH</v>
      </c>
      <c r="Q5702" s="5">
        <f>Table2[[#This Row],[transaction_amount]]-Table2[[#This Row],[avg_transaction_amount]]</f>
        <v>35537</v>
      </c>
    </row>
    <row r="5703" spans="1:17" x14ac:dyDescent="0.25">
      <c r="A5703" s="4" t="s">
        <v>9981</v>
      </c>
      <c r="B5703" s="5" t="s">
        <v>1039</v>
      </c>
      <c r="C5703" s="5">
        <v>14647.84</v>
      </c>
      <c r="D5703" s="5" t="s">
        <v>26</v>
      </c>
      <c r="E5703" s="5" t="s">
        <v>21</v>
      </c>
      <c r="F5703" s="5" t="s">
        <v>28</v>
      </c>
      <c r="G5703" s="5" t="s">
        <v>23</v>
      </c>
      <c r="H5703" s="5">
        <v>945</v>
      </c>
      <c r="I5703" s="5">
        <v>4</v>
      </c>
      <c r="J5703" s="5">
        <v>0</v>
      </c>
      <c r="K5703" s="5">
        <v>23380.49</v>
      </c>
      <c r="L5703" s="5">
        <v>0</v>
      </c>
      <c r="M5703" s="5">
        <v>0.47899999999999998</v>
      </c>
      <c r="N5703" s="5">
        <v>8</v>
      </c>
      <c r="O5703" s="6">
        <v>0</v>
      </c>
      <c r="P5703" s="5" t="str">
        <f>IF(Table2[[#This Row],[ip_risk_score]]&gt;0.8,"HIGH",IF(Table2[[#This Row],[ip_risk_score]]&gt;0.5,"MEDIUM","LOW"))</f>
        <v>LOW</v>
      </c>
      <c r="Q5703" s="5">
        <f>Table2[[#This Row],[transaction_amount]]-Table2[[#This Row],[avg_transaction_amount]]</f>
        <v>-8732.6500000000015</v>
      </c>
    </row>
    <row r="5704" spans="1:17" x14ac:dyDescent="0.25">
      <c r="A5704" s="4" t="s">
        <v>9982</v>
      </c>
      <c r="B5704" s="5" t="s">
        <v>6088</v>
      </c>
      <c r="C5704" s="5">
        <v>14776.12</v>
      </c>
      <c r="D5704" s="5" t="s">
        <v>20</v>
      </c>
      <c r="E5704" s="5" t="s">
        <v>31</v>
      </c>
      <c r="F5704" s="5" t="s">
        <v>28</v>
      </c>
      <c r="G5704" s="5" t="s">
        <v>48</v>
      </c>
      <c r="H5704" s="5">
        <v>1888</v>
      </c>
      <c r="I5704" s="5">
        <v>16</v>
      </c>
      <c r="J5704" s="5">
        <v>0</v>
      </c>
      <c r="K5704" s="5">
        <v>18113.36</v>
      </c>
      <c r="L5704" s="5">
        <v>0</v>
      </c>
      <c r="M5704" s="5">
        <v>0.61299999999999999</v>
      </c>
      <c r="N5704" s="5">
        <v>7</v>
      </c>
      <c r="O5704" s="6">
        <v>0</v>
      </c>
      <c r="P5704" s="5" t="str">
        <f>IF(Table2[[#This Row],[ip_risk_score]]&gt;0.8,"HIGH",IF(Table2[[#This Row],[ip_risk_score]]&gt;0.5,"MEDIUM","LOW"))</f>
        <v>MEDIUM</v>
      </c>
      <c r="Q5704" s="5">
        <f>Table2[[#This Row],[transaction_amount]]-Table2[[#This Row],[avg_transaction_amount]]</f>
        <v>-3337.24</v>
      </c>
    </row>
    <row r="5705" spans="1:17" x14ac:dyDescent="0.25">
      <c r="A5705" s="4" t="s">
        <v>9983</v>
      </c>
      <c r="B5705" s="5" t="s">
        <v>3464</v>
      </c>
      <c r="C5705" s="5">
        <v>17759.68</v>
      </c>
      <c r="D5705" s="5" t="s">
        <v>20</v>
      </c>
      <c r="E5705" s="5" t="s">
        <v>27</v>
      </c>
      <c r="F5705" s="5" t="s">
        <v>32</v>
      </c>
      <c r="G5705" s="5" t="s">
        <v>23</v>
      </c>
      <c r="H5705" s="5">
        <v>1760</v>
      </c>
      <c r="I5705" s="5">
        <v>4</v>
      </c>
      <c r="J5705" s="5">
        <v>2</v>
      </c>
      <c r="K5705" s="5">
        <v>8458.57</v>
      </c>
      <c r="L5705" s="5">
        <v>0</v>
      </c>
      <c r="M5705" s="5">
        <v>0.54</v>
      </c>
      <c r="N5705" s="5">
        <v>2</v>
      </c>
      <c r="O5705" s="6">
        <v>0</v>
      </c>
      <c r="P5705" s="5" t="str">
        <f>IF(Table2[[#This Row],[ip_risk_score]]&gt;0.8,"HIGH",IF(Table2[[#This Row],[ip_risk_score]]&gt;0.5,"MEDIUM","LOW"))</f>
        <v>MEDIUM</v>
      </c>
      <c r="Q5705" s="5">
        <f>Table2[[#This Row],[transaction_amount]]-Table2[[#This Row],[avg_transaction_amount]]</f>
        <v>9301.11</v>
      </c>
    </row>
    <row r="5706" spans="1:17" x14ac:dyDescent="0.25">
      <c r="A5706" s="4" t="s">
        <v>9984</v>
      </c>
      <c r="B5706" s="5" t="s">
        <v>9985</v>
      </c>
      <c r="C5706" s="5">
        <v>28251.47</v>
      </c>
      <c r="D5706" s="5" t="s">
        <v>20</v>
      </c>
      <c r="E5706" s="5" t="s">
        <v>41</v>
      </c>
      <c r="F5706" s="5" t="s">
        <v>28</v>
      </c>
      <c r="G5706" s="5" t="s">
        <v>23</v>
      </c>
      <c r="H5706" s="5">
        <v>11</v>
      </c>
      <c r="I5706" s="5">
        <v>2</v>
      </c>
      <c r="J5706" s="5">
        <v>0</v>
      </c>
      <c r="K5706" s="5">
        <v>12263.16</v>
      </c>
      <c r="L5706" s="5">
        <v>0</v>
      </c>
      <c r="M5706" s="5">
        <v>0.17799999999999999</v>
      </c>
      <c r="N5706" s="5">
        <v>7</v>
      </c>
      <c r="O5706" s="6">
        <v>0</v>
      </c>
      <c r="P5706" s="5" t="str">
        <f>IF(Table2[[#This Row],[ip_risk_score]]&gt;0.8,"HIGH",IF(Table2[[#This Row],[ip_risk_score]]&gt;0.5,"MEDIUM","LOW"))</f>
        <v>LOW</v>
      </c>
      <c r="Q5706" s="5">
        <f>Table2[[#This Row],[transaction_amount]]-Table2[[#This Row],[avg_transaction_amount]]</f>
        <v>15988.310000000001</v>
      </c>
    </row>
    <row r="5707" spans="1:17" x14ac:dyDescent="0.25">
      <c r="A5707" s="4" t="s">
        <v>9986</v>
      </c>
      <c r="B5707" s="5" t="s">
        <v>9987</v>
      </c>
      <c r="C5707" s="5">
        <v>12653.52</v>
      </c>
      <c r="D5707" s="5" t="s">
        <v>53</v>
      </c>
      <c r="E5707" s="5" t="s">
        <v>41</v>
      </c>
      <c r="F5707" s="5" t="s">
        <v>28</v>
      </c>
      <c r="G5707" s="5" t="s">
        <v>33</v>
      </c>
      <c r="H5707" s="5">
        <v>1154</v>
      </c>
      <c r="I5707" s="5">
        <v>18</v>
      </c>
      <c r="J5707" s="5">
        <v>1</v>
      </c>
      <c r="K5707" s="5">
        <v>28633.54</v>
      </c>
      <c r="L5707" s="5">
        <v>0</v>
      </c>
      <c r="M5707" s="5">
        <v>0.99199999999999999</v>
      </c>
      <c r="N5707" s="5">
        <v>9</v>
      </c>
      <c r="O5707" s="6">
        <v>0</v>
      </c>
      <c r="P5707" s="5" t="str">
        <f>IF(Table2[[#This Row],[ip_risk_score]]&gt;0.8,"HIGH",IF(Table2[[#This Row],[ip_risk_score]]&gt;0.5,"MEDIUM","LOW"))</f>
        <v>HIGH</v>
      </c>
      <c r="Q5707" s="5">
        <f>Table2[[#This Row],[transaction_amount]]-Table2[[#This Row],[avg_transaction_amount]]</f>
        <v>-15980.02</v>
      </c>
    </row>
    <row r="5708" spans="1:17" x14ac:dyDescent="0.25">
      <c r="A5708" s="4" t="s">
        <v>9988</v>
      </c>
      <c r="B5708" s="5" t="s">
        <v>220</v>
      </c>
      <c r="C5708" s="5">
        <v>45768.73</v>
      </c>
      <c r="D5708" s="5" t="s">
        <v>20</v>
      </c>
      <c r="E5708" s="5" t="s">
        <v>27</v>
      </c>
      <c r="F5708" s="5" t="s">
        <v>28</v>
      </c>
      <c r="G5708" s="5" t="s">
        <v>48</v>
      </c>
      <c r="H5708" s="5">
        <v>1648</v>
      </c>
      <c r="I5708" s="5">
        <v>7</v>
      </c>
      <c r="J5708" s="5">
        <v>4</v>
      </c>
      <c r="K5708" s="5">
        <v>24134.240000000002</v>
      </c>
      <c r="L5708" s="5">
        <v>0</v>
      </c>
      <c r="M5708" s="5">
        <v>5.8999999999999997E-2</v>
      </c>
      <c r="N5708" s="5">
        <v>3</v>
      </c>
      <c r="O5708" s="6">
        <v>0</v>
      </c>
      <c r="P5708" s="5" t="str">
        <f>IF(Table2[[#This Row],[ip_risk_score]]&gt;0.8,"HIGH",IF(Table2[[#This Row],[ip_risk_score]]&gt;0.5,"MEDIUM","LOW"))</f>
        <v>LOW</v>
      </c>
      <c r="Q5708" s="5">
        <f>Table2[[#This Row],[transaction_amount]]-Table2[[#This Row],[avg_transaction_amount]]</f>
        <v>21634.49</v>
      </c>
    </row>
    <row r="5709" spans="1:17" x14ac:dyDescent="0.25">
      <c r="A5709" s="4" t="s">
        <v>9989</v>
      </c>
      <c r="B5709" s="5" t="s">
        <v>3637</v>
      </c>
      <c r="C5709" s="5">
        <v>13320.99</v>
      </c>
      <c r="D5709" s="5" t="s">
        <v>53</v>
      </c>
      <c r="E5709" s="5" t="s">
        <v>21</v>
      </c>
      <c r="F5709" s="5" t="s">
        <v>28</v>
      </c>
      <c r="G5709" s="5" t="s">
        <v>48</v>
      </c>
      <c r="H5709" s="5">
        <v>158</v>
      </c>
      <c r="I5709" s="5">
        <v>10</v>
      </c>
      <c r="J5709" s="5">
        <v>1</v>
      </c>
      <c r="K5709" s="5">
        <v>3809.67</v>
      </c>
      <c r="L5709" s="5">
        <v>0</v>
      </c>
      <c r="M5709" s="5">
        <v>0.98299999999999998</v>
      </c>
      <c r="N5709" s="5">
        <v>3</v>
      </c>
      <c r="O5709" s="6">
        <v>0</v>
      </c>
      <c r="P5709" s="5" t="str">
        <f>IF(Table2[[#This Row],[ip_risk_score]]&gt;0.8,"HIGH",IF(Table2[[#This Row],[ip_risk_score]]&gt;0.5,"MEDIUM","LOW"))</f>
        <v>HIGH</v>
      </c>
      <c r="Q5709" s="5">
        <f>Table2[[#This Row],[transaction_amount]]-Table2[[#This Row],[avg_transaction_amount]]</f>
        <v>9511.32</v>
      </c>
    </row>
    <row r="5710" spans="1:17" x14ac:dyDescent="0.25">
      <c r="A5710" s="4" t="s">
        <v>9990</v>
      </c>
      <c r="B5710" s="5" t="s">
        <v>8124</v>
      </c>
      <c r="C5710" s="5">
        <v>44796</v>
      </c>
      <c r="D5710" s="5" t="s">
        <v>53</v>
      </c>
      <c r="E5710" s="5" t="s">
        <v>21</v>
      </c>
      <c r="F5710" s="5" t="s">
        <v>32</v>
      </c>
      <c r="G5710" s="5" t="s">
        <v>38</v>
      </c>
      <c r="H5710" s="5">
        <v>957</v>
      </c>
      <c r="I5710" s="5">
        <v>2</v>
      </c>
      <c r="J5710" s="5">
        <v>4</v>
      </c>
      <c r="K5710" s="5">
        <v>16407.22</v>
      </c>
      <c r="L5710" s="5">
        <v>0</v>
      </c>
      <c r="M5710" s="5">
        <v>0.46800000000000003</v>
      </c>
      <c r="N5710" s="5">
        <v>5</v>
      </c>
      <c r="O5710" s="6">
        <v>0</v>
      </c>
      <c r="P5710" s="5" t="str">
        <f>IF(Table2[[#This Row],[ip_risk_score]]&gt;0.8,"HIGH",IF(Table2[[#This Row],[ip_risk_score]]&gt;0.5,"MEDIUM","LOW"))</f>
        <v>LOW</v>
      </c>
      <c r="Q5710" s="5">
        <f>Table2[[#This Row],[transaction_amount]]-Table2[[#This Row],[avg_transaction_amount]]</f>
        <v>28388.78</v>
      </c>
    </row>
    <row r="5711" spans="1:17" x14ac:dyDescent="0.25">
      <c r="A5711" s="4" t="s">
        <v>9991</v>
      </c>
      <c r="B5711" s="5" t="s">
        <v>9291</v>
      </c>
      <c r="C5711" s="5">
        <v>5218.58</v>
      </c>
      <c r="D5711" s="5" t="s">
        <v>53</v>
      </c>
      <c r="E5711" s="5" t="s">
        <v>41</v>
      </c>
      <c r="F5711" s="5" t="s">
        <v>22</v>
      </c>
      <c r="G5711" s="5" t="s">
        <v>38</v>
      </c>
      <c r="H5711" s="5">
        <v>161</v>
      </c>
      <c r="I5711" s="5">
        <v>2</v>
      </c>
      <c r="J5711" s="5">
        <v>2</v>
      </c>
      <c r="K5711" s="5">
        <v>27936.45</v>
      </c>
      <c r="L5711" s="5">
        <v>0</v>
      </c>
      <c r="M5711" s="5">
        <v>0.19</v>
      </c>
      <c r="N5711" s="5">
        <v>9</v>
      </c>
      <c r="O5711" s="6">
        <v>0</v>
      </c>
      <c r="P5711" s="5" t="str">
        <f>IF(Table2[[#This Row],[ip_risk_score]]&gt;0.8,"HIGH",IF(Table2[[#This Row],[ip_risk_score]]&gt;0.5,"MEDIUM","LOW"))</f>
        <v>LOW</v>
      </c>
      <c r="Q5711" s="5">
        <f>Table2[[#This Row],[transaction_amount]]-Table2[[#This Row],[avg_transaction_amount]]</f>
        <v>-22717.870000000003</v>
      </c>
    </row>
    <row r="5712" spans="1:17" x14ac:dyDescent="0.25">
      <c r="A5712" s="4" t="s">
        <v>9992</v>
      </c>
      <c r="B5712" s="5" t="s">
        <v>2431</v>
      </c>
      <c r="C5712" s="5">
        <v>32845.31</v>
      </c>
      <c r="D5712" s="5" t="s">
        <v>20</v>
      </c>
      <c r="E5712" s="5" t="s">
        <v>41</v>
      </c>
      <c r="F5712" s="5" t="s">
        <v>32</v>
      </c>
      <c r="G5712" s="5" t="s">
        <v>48</v>
      </c>
      <c r="H5712" s="5">
        <v>1598</v>
      </c>
      <c r="I5712" s="5">
        <v>0</v>
      </c>
      <c r="J5712" s="5">
        <v>3</v>
      </c>
      <c r="K5712" s="5">
        <v>1125.83</v>
      </c>
      <c r="L5712" s="5">
        <v>0</v>
      </c>
      <c r="M5712" s="5">
        <v>0.16700000000000001</v>
      </c>
      <c r="N5712" s="5">
        <v>1</v>
      </c>
      <c r="O5712" s="6">
        <v>0</v>
      </c>
      <c r="P5712" s="5" t="str">
        <f>IF(Table2[[#This Row],[ip_risk_score]]&gt;0.8,"HIGH",IF(Table2[[#This Row],[ip_risk_score]]&gt;0.5,"MEDIUM","LOW"))</f>
        <v>LOW</v>
      </c>
      <c r="Q5712" s="5">
        <f>Table2[[#This Row],[transaction_amount]]-Table2[[#This Row],[avg_transaction_amount]]</f>
        <v>31719.479999999996</v>
      </c>
    </row>
    <row r="5713" spans="1:17" x14ac:dyDescent="0.25">
      <c r="A5713" s="4" t="s">
        <v>9993</v>
      </c>
      <c r="B5713" s="5" t="s">
        <v>9994</v>
      </c>
      <c r="C5713" s="5">
        <v>45353.93</v>
      </c>
      <c r="D5713" s="5" t="s">
        <v>20</v>
      </c>
      <c r="E5713" s="5" t="s">
        <v>21</v>
      </c>
      <c r="F5713" s="5" t="s">
        <v>28</v>
      </c>
      <c r="G5713" s="5" t="s">
        <v>48</v>
      </c>
      <c r="H5713" s="5">
        <v>1711</v>
      </c>
      <c r="I5713" s="5">
        <v>23</v>
      </c>
      <c r="J5713" s="5">
        <v>2</v>
      </c>
      <c r="K5713" s="5">
        <v>1372.17</v>
      </c>
      <c r="L5713" s="5">
        <v>0</v>
      </c>
      <c r="M5713" s="5">
        <v>0.65600000000000003</v>
      </c>
      <c r="N5713" s="5">
        <v>7</v>
      </c>
      <c r="O5713" s="6">
        <v>0</v>
      </c>
      <c r="P5713" s="5" t="str">
        <f>IF(Table2[[#This Row],[ip_risk_score]]&gt;0.8,"HIGH",IF(Table2[[#This Row],[ip_risk_score]]&gt;0.5,"MEDIUM","LOW"))</f>
        <v>MEDIUM</v>
      </c>
      <c r="Q5713" s="5">
        <f>Table2[[#This Row],[transaction_amount]]-Table2[[#This Row],[avg_transaction_amount]]</f>
        <v>43981.760000000002</v>
      </c>
    </row>
    <row r="5714" spans="1:17" x14ac:dyDescent="0.25">
      <c r="A5714" s="4" t="s">
        <v>9995</v>
      </c>
      <c r="B5714" s="5" t="s">
        <v>9996</v>
      </c>
      <c r="C5714" s="5">
        <v>8479.0300000000007</v>
      </c>
      <c r="D5714" s="5" t="s">
        <v>20</v>
      </c>
      <c r="E5714" s="5" t="s">
        <v>27</v>
      </c>
      <c r="F5714" s="5" t="s">
        <v>28</v>
      </c>
      <c r="G5714" s="5" t="s">
        <v>38</v>
      </c>
      <c r="H5714" s="5">
        <v>1949</v>
      </c>
      <c r="I5714" s="5">
        <v>12</v>
      </c>
      <c r="J5714" s="5">
        <v>3</v>
      </c>
      <c r="K5714" s="5">
        <v>21530.31</v>
      </c>
      <c r="L5714" s="5">
        <v>0</v>
      </c>
      <c r="M5714" s="5">
        <v>0.71099999999999997</v>
      </c>
      <c r="N5714" s="5">
        <v>7</v>
      </c>
      <c r="O5714" s="6">
        <v>0</v>
      </c>
      <c r="P5714" s="5" t="str">
        <f>IF(Table2[[#This Row],[ip_risk_score]]&gt;0.8,"HIGH",IF(Table2[[#This Row],[ip_risk_score]]&gt;0.5,"MEDIUM","LOW"))</f>
        <v>MEDIUM</v>
      </c>
      <c r="Q5714" s="5">
        <f>Table2[[#This Row],[transaction_amount]]-Table2[[#This Row],[avg_transaction_amount]]</f>
        <v>-13051.28</v>
      </c>
    </row>
    <row r="5715" spans="1:17" x14ac:dyDescent="0.25">
      <c r="A5715" s="4" t="s">
        <v>9997</v>
      </c>
      <c r="B5715" s="5" t="s">
        <v>9998</v>
      </c>
      <c r="C5715" s="5">
        <v>48417.93</v>
      </c>
      <c r="D5715" s="5" t="s">
        <v>53</v>
      </c>
      <c r="E5715" s="5" t="s">
        <v>41</v>
      </c>
      <c r="F5715" s="5" t="s">
        <v>22</v>
      </c>
      <c r="G5715" s="5" t="s">
        <v>33</v>
      </c>
      <c r="H5715" s="5">
        <v>315</v>
      </c>
      <c r="I5715" s="5">
        <v>9</v>
      </c>
      <c r="J5715" s="5">
        <v>4</v>
      </c>
      <c r="K5715" s="5">
        <v>17308.810000000001</v>
      </c>
      <c r="L5715" s="5">
        <v>0</v>
      </c>
      <c r="M5715" s="5">
        <v>0.89900000000000002</v>
      </c>
      <c r="N5715" s="5">
        <v>4</v>
      </c>
      <c r="O5715" s="6">
        <v>0</v>
      </c>
      <c r="P5715" s="5" t="str">
        <f>IF(Table2[[#This Row],[ip_risk_score]]&gt;0.8,"HIGH",IF(Table2[[#This Row],[ip_risk_score]]&gt;0.5,"MEDIUM","LOW"))</f>
        <v>HIGH</v>
      </c>
      <c r="Q5715" s="5">
        <f>Table2[[#This Row],[transaction_amount]]-Table2[[#This Row],[avg_transaction_amount]]</f>
        <v>31109.119999999999</v>
      </c>
    </row>
    <row r="5716" spans="1:17" x14ac:dyDescent="0.25">
      <c r="A5716" s="4" t="s">
        <v>9999</v>
      </c>
      <c r="B5716" s="5" t="s">
        <v>9178</v>
      </c>
      <c r="C5716" s="5">
        <v>22671.52</v>
      </c>
      <c r="D5716" s="5" t="s">
        <v>53</v>
      </c>
      <c r="E5716" s="5" t="s">
        <v>21</v>
      </c>
      <c r="F5716" s="5" t="s">
        <v>22</v>
      </c>
      <c r="G5716" s="5" t="s">
        <v>33</v>
      </c>
      <c r="H5716" s="5">
        <v>1712</v>
      </c>
      <c r="I5716" s="5">
        <v>5</v>
      </c>
      <c r="J5716" s="5">
        <v>3</v>
      </c>
      <c r="K5716" s="5">
        <v>1475.38</v>
      </c>
      <c r="L5716" s="5">
        <v>0</v>
      </c>
      <c r="M5716" s="5">
        <v>0.23699999999999999</v>
      </c>
      <c r="N5716" s="5">
        <v>6</v>
      </c>
      <c r="O5716" s="6">
        <v>0</v>
      </c>
      <c r="P5716" s="5" t="str">
        <f>IF(Table2[[#This Row],[ip_risk_score]]&gt;0.8,"HIGH",IF(Table2[[#This Row],[ip_risk_score]]&gt;0.5,"MEDIUM","LOW"))</f>
        <v>LOW</v>
      </c>
      <c r="Q5716" s="5">
        <f>Table2[[#This Row],[transaction_amount]]-Table2[[#This Row],[avg_transaction_amount]]</f>
        <v>21196.14</v>
      </c>
    </row>
    <row r="5717" spans="1:17" x14ac:dyDescent="0.25">
      <c r="A5717" s="4" t="s">
        <v>10000</v>
      </c>
      <c r="B5717" s="5" t="s">
        <v>10001</v>
      </c>
      <c r="C5717" s="5">
        <v>47288.47</v>
      </c>
      <c r="D5717" s="5" t="s">
        <v>26</v>
      </c>
      <c r="E5717" s="5" t="s">
        <v>27</v>
      </c>
      <c r="F5717" s="5" t="s">
        <v>22</v>
      </c>
      <c r="G5717" s="5" t="s">
        <v>33</v>
      </c>
      <c r="H5717" s="5">
        <v>1861</v>
      </c>
      <c r="I5717" s="5">
        <v>10</v>
      </c>
      <c r="J5717" s="5">
        <v>4</v>
      </c>
      <c r="K5717" s="5">
        <v>29880.89</v>
      </c>
      <c r="L5717" s="5">
        <v>0</v>
      </c>
      <c r="M5717" s="5">
        <v>0.433</v>
      </c>
      <c r="N5717" s="5">
        <v>1</v>
      </c>
      <c r="O5717" s="6">
        <v>0</v>
      </c>
      <c r="P5717" s="5" t="str">
        <f>IF(Table2[[#This Row],[ip_risk_score]]&gt;0.8,"HIGH",IF(Table2[[#This Row],[ip_risk_score]]&gt;0.5,"MEDIUM","LOW"))</f>
        <v>LOW</v>
      </c>
      <c r="Q5717" s="5">
        <f>Table2[[#This Row],[transaction_amount]]-Table2[[#This Row],[avg_transaction_amount]]</f>
        <v>17407.580000000002</v>
      </c>
    </row>
    <row r="5718" spans="1:17" x14ac:dyDescent="0.25">
      <c r="A5718" s="4" t="s">
        <v>10002</v>
      </c>
      <c r="B5718" s="5" t="s">
        <v>2647</v>
      </c>
      <c r="C5718" s="5">
        <v>33857.160000000003</v>
      </c>
      <c r="D5718" s="5" t="s">
        <v>53</v>
      </c>
      <c r="E5718" s="5" t="s">
        <v>31</v>
      </c>
      <c r="F5718" s="5" t="s">
        <v>32</v>
      </c>
      <c r="G5718" s="5" t="s">
        <v>33</v>
      </c>
      <c r="H5718" s="5">
        <v>891</v>
      </c>
      <c r="I5718" s="5">
        <v>7</v>
      </c>
      <c r="J5718" s="5">
        <v>3</v>
      </c>
      <c r="K5718" s="5">
        <v>17444.849999999999</v>
      </c>
      <c r="L5718" s="5">
        <v>0</v>
      </c>
      <c r="M5718" s="5">
        <v>0.97099999999999997</v>
      </c>
      <c r="N5718" s="5">
        <v>4</v>
      </c>
      <c r="O5718" s="6">
        <v>0</v>
      </c>
      <c r="P5718" s="5" t="str">
        <f>IF(Table2[[#This Row],[ip_risk_score]]&gt;0.8,"HIGH",IF(Table2[[#This Row],[ip_risk_score]]&gt;0.5,"MEDIUM","LOW"))</f>
        <v>HIGH</v>
      </c>
      <c r="Q5718" s="5">
        <f>Table2[[#This Row],[transaction_amount]]-Table2[[#This Row],[avg_transaction_amount]]</f>
        <v>16412.310000000005</v>
      </c>
    </row>
    <row r="5719" spans="1:17" x14ac:dyDescent="0.25">
      <c r="A5719" s="4" t="s">
        <v>10003</v>
      </c>
      <c r="B5719" s="5" t="s">
        <v>1065</v>
      </c>
      <c r="C5719" s="5">
        <v>15114.26</v>
      </c>
      <c r="D5719" s="5" t="s">
        <v>53</v>
      </c>
      <c r="E5719" s="5" t="s">
        <v>27</v>
      </c>
      <c r="F5719" s="5" t="s">
        <v>22</v>
      </c>
      <c r="G5719" s="5" t="s">
        <v>38</v>
      </c>
      <c r="H5719" s="5">
        <v>484</v>
      </c>
      <c r="I5719" s="5">
        <v>18</v>
      </c>
      <c r="J5719" s="5">
        <v>4</v>
      </c>
      <c r="K5719" s="5">
        <v>14808.7</v>
      </c>
      <c r="L5719" s="5">
        <v>0</v>
      </c>
      <c r="M5719" s="5">
        <v>0.42799999999999999</v>
      </c>
      <c r="N5719" s="5">
        <v>3</v>
      </c>
      <c r="O5719" s="6">
        <v>0</v>
      </c>
      <c r="P5719" s="5" t="str">
        <f>IF(Table2[[#This Row],[ip_risk_score]]&gt;0.8,"HIGH",IF(Table2[[#This Row],[ip_risk_score]]&gt;0.5,"MEDIUM","LOW"))</f>
        <v>LOW</v>
      </c>
      <c r="Q5719" s="5">
        <f>Table2[[#This Row],[transaction_amount]]-Table2[[#This Row],[avg_transaction_amount]]</f>
        <v>305.55999999999949</v>
      </c>
    </row>
    <row r="5720" spans="1:17" x14ac:dyDescent="0.25">
      <c r="A5720" s="4" t="s">
        <v>10004</v>
      </c>
      <c r="B5720" s="5" t="s">
        <v>10005</v>
      </c>
      <c r="C5720" s="5">
        <v>9455.7099999999991</v>
      </c>
      <c r="D5720" s="5" t="s">
        <v>20</v>
      </c>
      <c r="E5720" s="5" t="s">
        <v>21</v>
      </c>
      <c r="F5720" s="5" t="s">
        <v>28</v>
      </c>
      <c r="G5720" s="5" t="s">
        <v>58</v>
      </c>
      <c r="H5720" s="5">
        <v>1397</v>
      </c>
      <c r="I5720" s="5">
        <v>10</v>
      </c>
      <c r="J5720" s="5">
        <v>3</v>
      </c>
      <c r="K5720" s="5">
        <v>13486.14</v>
      </c>
      <c r="L5720" s="5">
        <v>0</v>
      </c>
      <c r="M5720" s="5">
        <v>0.46</v>
      </c>
      <c r="N5720" s="5">
        <v>5</v>
      </c>
      <c r="O5720" s="6">
        <v>0</v>
      </c>
      <c r="P5720" s="5" t="str">
        <f>IF(Table2[[#This Row],[ip_risk_score]]&gt;0.8,"HIGH",IF(Table2[[#This Row],[ip_risk_score]]&gt;0.5,"MEDIUM","LOW"))</f>
        <v>LOW</v>
      </c>
      <c r="Q5720" s="5">
        <f>Table2[[#This Row],[transaction_amount]]-Table2[[#This Row],[avg_transaction_amount]]</f>
        <v>-4030.4300000000003</v>
      </c>
    </row>
    <row r="5721" spans="1:17" x14ac:dyDescent="0.25">
      <c r="A5721" s="4" t="s">
        <v>10006</v>
      </c>
      <c r="B5721" s="5" t="s">
        <v>7010</v>
      </c>
      <c r="C5721" s="5">
        <v>15221.57</v>
      </c>
      <c r="D5721" s="5" t="s">
        <v>26</v>
      </c>
      <c r="E5721" s="5" t="s">
        <v>27</v>
      </c>
      <c r="F5721" s="5" t="s">
        <v>28</v>
      </c>
      <c r="G5721" s="5" t="s">
        <v>23</v>
      </c>
      <c r="H5721" s="5">
        <v>816</v>
      </c>
      <c r="I5721" s="5">
        <v>5</v>
      </c>
      <c r="J5721" s="5">
        <v>4</v>
      </c>
      <c r="K5721" s="5">
        <v>21050.45</v>
      </c>
      <c r="L5721" s="5">
        <v>0</v>
      </c>
      <c r="M5721" s="5">
        <v>0.28899999999999998</v>
      </c>
      <c r="N5721" s="5">
        <v>8</v>
      </c>
      <c r="O5721" s="6">
        <v>0</v>
      </c>
      <c r="P5721" s="5" t="str">
        <f>IF(Table2[[#This Row],[ip_risk_score]]&gt;0.8,"HIGH",IF(Table2[[#This Row],[ip_risk_score]]&gt;0.5,"MEDIUM","LOW"))</f>
        <v>LOW</v>
      </c>
      <c r="Q5721" s="5">
        <f>Table2[[#This Row],[transaction_amount]]-Table2[[#This Row],[avg_transaction_amount]]</f>
        <v>-5828.880000000001</v>
      </c>
    </row>
    <row r="5722" spans="1:17" x14ac:dyDescent="0.25">
      <c r="A5722" s="4" t="s">
        <v>10007</v>
      </c>
      <c r="B5722" s="5" t="s">
        <v>10008</v>
      </c>
      <c r="C5722" s="5">
        <v>4696.22</v>
      </c>
      <c r="D5722" s="5" t="s">
        <v>26</v>
      </c>
      <c r="E5722" s="5" t="s">
        <v>21</v>
      </c>
      <c r="F5722" s="5" t="s">
        <v>28</v>
      </c>
      <c r="G5722" s="5" t="s">
        <v>23</v>
      </c>
      <c r="H5722" s="5">
        <v>1104</v>
      </c>
      <c r="I5722" s="5">
        <v>11</v>
      </c>
      <c r="J5722" s="5">
        <v>1</v>
      </c>
      <c r="K5722" s="5">
        <v>13804.88</v>
      </c>
      <c r="L5722" s="5">
        <v>0</v>
      </c>
      <c r="M5722" s="5">
        <v>0.871</v>
      </c>
      <c r="N5722" s="5">
        <v>5</v>
      </c>
      <c r="O5722" s="6">
        <v>0</v>
      </c>
      <c r="P5722" s="5" t="str">
        <f>IF(Table2[[#This Row],[ip_risk_score]]&gt;0.8,"HIGH",IF(Table2[[#This Row],[ip_risk_score]]&gt;0.5,"MEDIUM","LOW"))</f>
        <v>HIGH</v>
      </c>
      <c r="Q5722" s="5">
        <f>Table2[[#This Row],[transaction_amount]]-Table2[[#This Row],[avg_transaction_amount]]</f>
        <v>-9108.66</v>
      </c>
    </row>
    <row r="5723" spans="1:17" x14ac:dyDescent="0.25">
      <c r="A5723" s="4" t="s">
        <v>10009</v>
      </c>
      <c r="B5723" s="5" t="s">
        <v>10010</v>
      </c>
      <c r="C5723" s="5">
        <v>7236.2</v>
      </c>
      <c r="D5723" s="5" t="s">
        <v>26</v>
      </c>
      <c r="E5723" s="5" t="s">
        <v>41</v>
      </c>
      <c r="F5723" s="5" t="s">
        <v>32</v>
      </c>
      <c r="G5723" s="5" t="s">
        <v>23</v>
      </c>
      <c r="H5723" s="5">
        <v>1673</v>
      </c>
      <c r="I5723" s="5">
        <v>17</v>
      </c>
      <c r="J5723" s="5">
        <v>0</v>
      </c>
      <c r="K5723" s="5">
        <v>19806.400000000001</v>
      </c>
      <c r="L5723" s="5">
        <v>0</v>
      </c>
      <c r="M5723" s="5">
        <v>0.36599999999999999</v>
      </c>
      <c r="N5723" s="5">
        <v>1</v>
      </c>
      <c r="O5723" s="6">
        <v>0</v>
      </c>
      <c r="P5723" s="5" t="str">
        <f>IF(Table2[[#This Row],[ip_risk_score]]&gt;0.8,"HIGH",IF(Table2[[#This Row],[ip_risk_score]]&gt;0.5,"MEDIUM","LOW"))</f>
        <v>LOW</v>
      </c>
      <c r="Q5723" s="5">
        <f>Table2[[#This Row],[transaction_amount]]-Table2[[#This Row],[avg_transaction_amount]]</f>
        <v>-12570.2</v>
      </c>
    </row>
    <row r="5724" spans="1:17" x14ac:dyDescent="0.25">
      <c r="A5724" s="4" t="s">
        <v>10011</v>
      </c>
      <c r="B5724" s="5" t="s">
        <v>3567</v>
      </c>
      <c r="C5724" s="5">
        <v>5277.79</v>
      </c>
      <c r="D5724" s="5" t="s">
        <v>20</v>
      </c>
      <c r="E5724" s="5" t="s">
        <v>31</v>
      </c>
      <c r="F5724" s="5" t="s">
        <v>22</v>
      </c>
      <c r="G5724" s="5" t="s">
        <v>23</v>
      </c>
      <c r="H5724" s="5">
        <v>42</v>
      </c>
      <c r="I5724" s="5">
        <v>2</v>
      </c>
      <c r="J5724" s="5">
        <v>1</v>
      </c>
      <c r="K5724" s="5">
        <v>14701.19</v>
      </c>
      <c r="L5724" s="5">
        <v>0</v>
      </c>
      <c r="M5724" s="5">
        <v>0.63600000000000001</v>
      </c>
      <c r="N5724" s="5">
        <v>2</v>
      </c>
      <c r="O5724" s="6">
        <v>0</v>
      </c>
      <c r="P5724" s="5" t="str">
        <f>IF(Table2[[#This Row],[ip_risk_score]]&gt;0.8,"HIGH",IF(Table2[[#This Row],[ip_risk_score]]&gt;0.5,"MEDIUM","LOW"))</f>
        <v>MEDIUM</v>
      </c>
      <c r="Q5724" s="5">
        <f>Table2[[#This Row],[transaction_amount]]-Table2[[#This Row],[avg_transaction_amount]]</f>
        <v>-9423.4000000000015</v>
      </c>
    </row>
    <row r="5725" spans="1:17" x14ac:dyDescent="0.25">
      <c r="A5725" s="4" t="s">
        <v>10012</v>
      </c>
      <c r="B5725" s="5" t="s">
        <v>10013</v>
      </c>
      <c r="C5725" s="5">
        <v>21176.03</v>
      </c>
      <c r="D5725" s="5" t="s">
        <v>26</v>
      </c>
      <c r="E5725" s="5" t="s">
        <v>41</v>
      </c>
      <c r="F5725" s="5" t="s">
        <v>22</v>
      </c>
      <c r="G5725" s="5" t="s">
        <v>38</v>
      </c>
      <c r="H5725" s="5">
        <v>1190</v>
      </c>
      <c r="I5725" s="5">
        <v>12</v>
      </c>
      <c r="J5725" s="5">
        <v>2</v>
      </c>
      <c r="K5725" s="5">
        <v>18360.46</v>
      </c>
      <c r="L5725" s="5">
        <v>0</v>
      </c>
      <c r="M5725" s="5">
        <v>0.183</v>
      </c>
      <c r="N5725" s="5">
        <v>2</v>
      </c>
      <c r="O5725" s="6">
        <v>0</v>
      </c>
      <c r="P5725" s="5" t="str">
        <f>IF(Table2[[#This Row],[ip_risk_score]]&gt;0.8,"HIGH",IF(Table2[[#This Row],[ip_risk_score]]&gt;0.5,"MEDIUM","LOW"))</f>
        <v>LOW</v>
      </c>
      <c r="Q5725" s="5">
        <f>Table2[[#This Row],[transaction_amount]]-Table2[[#This Row],[avg_transaction_amount]]</f>
        <v>2815.5699999999997</v>
      </c>
    </row>
    <row r="5726" spans="1:17" x14ac:dyDescent="0.25">
      <c r="A5726" s="4" t="s">
        <v>10014</v>
      </c>
      <c r="B5726" s="5" t="s">
        <v>142</v>
      </c>
      <c r="C5726" s="5">
        <v>39789.14</v>
      </c>
      <c r="D5726" s="5" t="s">
        <v>26</v>
      </c>
      <c r="E5726" s="5" t="s">
        <v>41</v>
      </c>
      <c r="F5726" s="5" t="s">
        <v>22</v>
      </c>
      <c r="G5726" s="5" t="s">
        <v>58</v>
      </c>
      <c r="H5726" s="5">
        <v>1363</v>
      </c>
      <c r="I5726" s="5">
        <v>3</v>
      </c>
      <c r="J5726" s="5">
        <v>3</v>
      </c>
      <c r="K5726" s="5">
        <v>24175.07</v>
      </c>
      <c r="L5726" s="5">
        <v>0</v>
      </c>
      <c r="M5726" s="5">
        <v>0.61599999999999999</v>
      </c>
      <c r="N5726" s="5">
        <v>9</v>
      </c>
      <c r="O5726" s="6">
        <v>0</v>
      </c>
      <c r="P5726" s="5" t="str">
        <f>IF(Table2[[#This Row],[ip_risk_score]]&gt;0.8,"HIGH",IF(Table2[[#This Row],[ip_risk_score]]&gt;0.5,"MEDIUM","LOW"))</f>
        <v>MEDIUM</v>
      </c>
      <c r="Q5726" s="5">
        <f>Table2[[#This Row],[transaction_amount]]-Table2[[#This Row],[avg_transaction_amount]]</f>
        <v>15614.07</v>
      </c>
    </row>
    <row r="5727" spans="1:17" x14ac:dyDescent="0.25">
      <c r="A5727" s="4" t="s">
        <v>10015</v>
      </c>
      <c r="B5727" s="5" t="s">
        <v>6936</v>
      </c>
      <c r="C5727" s="5">
        <v>7112.11</v>
      </c>
      <c r="D5727" s="5" t="s">
        <v>20</v>
      </c>
      <c r="E5727" s="5" t="s">
        <v>21</v>
      </c>
      <c r="F5727" s="5" t="s">
        <v>22</v>
      </c>
      <c r="G5727" s="5" t="s">
        <v>38</v>
      </c>
      <c r="H5727" s="5">
        <v>787</v>
      </c>
      <c r="I5727" s="5">
        <v>8</v>
      </c>
      <c r="J5727" s="5">
        <v>4</v>
      </c>
      <c r="K5727" s="5">
        <v>24533.33</v>
      </c>
      <c r="L5727" s="5">
        <v>0</v>
      </c>
      <c r="M5727" s="5">
        <v>0.93400000000000005</v>
      </c>
      <c r="N5727" s="5">
        <v>7</v>
      </c>
      <c r="O5727" s="6">
        <v>0</v>
      </c>
      <c r="P5727" s="5" t="str">
        <f>IF(Table2[[#This Row],[ip_risk_score]]&gt;0.8,"HIGH",IF(Table2[[#This Row],[ip_risk_score]]&gt;0.5,"MEDIUM","LOW"))</f>
        <v>HIGH</v>
      </c>
      <c r="Q5727" s="5">
        <f>Table2[[#This Row],[transaction_amount]]-Table2[[#This Row],[avg_transaction_amount]]</f>
        <v>-17421.22</v>
      </c>
    </row>
    <row r="5728" spans="1:17" x14ac:dyDescent="0.25">
      <c r="A5728" s="4" t="s">
        <v>10016</v>
      </c>
      <c r="B5728" s="5" t="s">
        <v>10017</v>
      </c>
      <c r="C5728" s="5">
        <v>6559.51</v>
      </c>
      <c r="D5728" s="5" t="s">
        <v>26</v>
      </c>
      <c r="E5728" s="5" t="s">
        <v>21</v>
      </c>
      <c r="F5728" s="5" t="s">
        <v>28</v>
      </c>
      <c r="G5728" s="5" t="s">
        <v>58</v>
      </c>
      <c r="H5728" s="5">
        <v>1749</v>
      </c>
      <c r="I5728" s="5">
        <v>15</v>
      </c>
      <c r="J5728" s="5">
        <v>1</v>
      </c>
      <c r="K5728" s="5">
        <v>25486.54</v>
      </c>
      <c r="L5728" s="5">
        <v>0</v>
      </c>
      <c r="M5728" s="5">
        <v>0.77700000000000002</v>
      </c>
      <c r="N5728" s="5">
        <v>4</v>
      </c>
      <c r="O5728" s="6">
        <v>0</v>
      </c>
      <c r="P5728" s="5" t="str">
        <f>IF(Table2[[#This Row],[ip_risk_score]]&gt;0.8,"HIGH",IF(Table2[[#This Row],[ip_risk_score]]&gt;0.5,"MEDIUM","LOW"))</f>
        <v>MEDIUM</v>
      </c>
      <c r="Q5728" s="5">
        <f>Table2[[#This Row],[transaction_amount]]-Table2[[#This Row],[avg_transaction_amount]]</f>
        <v>-18927.03</v>
      </c>
    </row>
    <row r="5729" spans="1:17" x14ac:dyDescent="0.25">
      <c r="A5729" s="4" t="s">
        <v>10018</v>
      </c>
      <c r="B5729" s="5" t="s">
        <v>10019</v>
      </c>
      <c r="C5729" s="5">
        <v>32189.279999999999</v>
      </c>
      <c r="D5729" s="5" t="s">
        <v>53</v>
      </c>
      <c r="E5729" s="5" t="s">
        <v>21</v>
      </c>
      <c r="F5729" s="5" t="s">
        <v>32</v>
      </c>
      <c r="G5729" s="5" t="s">
        <v>38</v>
      </c>
      <c r="H5729" s="5">
        <v>1740</v>
      </c>
      <c r="I5729" s="5">
        <v>11</v>
      </c>
      <c r="J5729" s="5">
        <v>1</v>
      </c>
      <c r="K5729" s="5">
        <v>6168.79</v>
      </c>
      <c r="L5729" s="5">
        <v>0</v>
      </c>
      <c r="M5729" s="5">
        <v>6.8000000000000005E-2</v>
      </c>
      <c r="N5729" s="5">
        <v>9</v>
      </c>
      <c r="O5729" s="6">
        <v>0</v>
      </c>
      <c r="P5729" s="5" t="str">
        <f>IF(Table2[[#This Row],[ip_risk_score]]&gt;0.8,"HIGH",IF(Table2[[#This Row],[ip_risk_score]]&gt;0.5,"MEDIUM","LOW"))</f>
        <v>LOW</v>
      </c>
      <c r="Q5729" s="5">
        <f>Table2[[#This Row],[transaction_amount]]-Table2[[#This Row],[avg_transaction_amount]]</f>
        <v>26020.489999999998</v>
      </c>
    </row>
    <row r="5730" spans="1:17" x14ac:dyDescent="0.25">
      <c r="A5730" s="4" t="s">
        <v>10020</v>
      </c>
      <c r="B5730" s="5" t="s">
        <v>1730</v>
      </c>
      <c r="C5730" s="5">
        <v>9899.2900000000009</v>
      </c>
      <c r="D5730" s="5" t="s">
        <v>53</v>
      </c>
      <c r="E5730" s="5" t="s">
        <v>21</v>
      </c>
      <c r="F5730" s="5" t="s">
        <v>22</v>
      </c>
      <c r="G5730" s="5" t="s">
        <v>48</v>
      </c>
      <c r="H5730" s="5">
        <v>1420</v>
      </c>
      <c r="I5730" s="5">
        <v>19</v>
      </c>
      <c r="J5730" s="5">
        <v>4</v>
      </c>
      <c r="K5730" s="5">
        <v>1927.49</v>
      </c>
      <c r="L5730" s="5">
        <v>0</v>
      </c>
      <c r="M5730" s="5">
        <v>0.63400000000000001</v>
      </c>
      <c r="N5730" s="5">
        <v>9</v>
      </c>
      <c r="O5730" s="6">
        <v>0</v>
      </c>
      <c r="P5730" s="5" t="str">
        <f>IF(Table2[[#This Row],[ip_risk_score]]&gt;0.8,"HIGH",IF(Table2[[#This Row],[ip_risk_score]]&gt;0.5,"MEDIUM","LOW"))</f>
        <v>MEDIUM</v>
      </c>
      <c r="Q5730" s="5">
        <f>Table2[[#This Row],[transaction_amount]]-Table2[[#This Row],[avg_transaction_amount]]</f>
        <v>7971.8000000000011</v>
      </c>
    </row>
    <row r="5731" spans="1:17" x14ac:dyDescent="0.25">
      <c r="A5731" s="4" t="s">
        <v>10021</v>
      </c>
      <c r="B5731" s="5" t="s">
        <v>8670</v>
      </c>
      <c r="C5731" s="5">
        <v>4925.62</v>
      </c>
      <c r="D5731" s="5" t="s">
        <v>53</v>
      </c>
      <c r="E5731" s="5" t="s">
        <v>41</v>
      </c>
      <c r="F5731" s="5" t="s">
        <v>28</v>
      </c>
      <c r="G5731" s="5" t="s">
        <v>58</v>
      </c>
      <c r="H5731" s="5">
        <v>1654</v>
      </c>
      <c r="I5731" s="5">
        <v>6</v>
      </c>
      <c r="J5731" s="5">
        <v>3</v>
      </c>
      <c r="K5731" s="5">
        <v>25100.54</v>
      </c>
      <c r="L5731" s="5">
        <v>0</v>
      </c>
      <c r="M5731" s="5">
        <v>0.55900000000000005</v>
      </c>
      <c r="N5731" s="5">
        <v>7</v>
      </c>
      <c r="O5731" s="6">
        <v>0</v>
      </c>
      <c r="P5731" s="5" t="str">
        <f>IF(Table2[[#This Row],[ip_risk_score]]&gt;0.8,"HIGH",IF(Table2[[#This Row],[ip_risk_score]]&gt;0.5,"MEDIUM","LOW"))</f>
        <v>MEDIUM</v>
      </c>
      <c r="Q5731" s="5">
        <f>Table2[[#This Row],[transaction_amount]]-Table2[[#This Row],[avg_transaction_amount]]</f>
        <v>-20174.920000000002</v>
      </c>
    </row>
    <row r="5732" spans="1:17" x14ac:dyDescent="0.25">
      <c r="A5732" s="4" t="s">
        <v>10022</v>
      </c>
      <c r="B5732" s="5" t="s">
        <v>10023</v>
      </c>
      <c r="C5732" s="5">
        <v>8384.09</v>
      </c>
      <c r="D5732" s="5" t="s">
        <v>53</v>
      </c>
      <c r="E5732" s="5" t="s">
        <v>21</v>
      </c>
      <c r="F5732" s="5" t="s">
        <v>28</v>
      </c>
      <c r="G5732" s="5" t="s">
        <v>23</v>
      </c>
      <c r="H5732" s="5">
        <v>1192</v>
      </c>
      <c r="I5732" s="5">
        <v>11</v>
      </c>
      <c r="J5732" s="5">
        <v>2</v>
      </c>
      <c r="K5732" s="5">
        <v>1364.71</v>
      </c>
      <c r="L5732" s="5">
        <v>0</v>
      </c>
      <c r="M5732" s="5">
        <v>0.33900000000000002</v>
      </c>
      <c r="N5732" s="5">
        <v>9</v>
      </c>
      <c r="O5732" s="6">
        <v>0</v>
      </c>
      <c r="P5732" s="5" t="str">
        <f>IF(Table2[[#This Row],[ip_risk_score]]&gt;0.8,"HIGH",IF(Table2[[#This Row],[ip_risk_score]]&gt;0.5,"MEDIUM","LOW"))</f>
        <v>LOW</v>
      </c>
      <c r="Q5732" s="5">
        <f>Table2[[#This Row],[transaction_amount]]-Table2[[#This Row],[avg_transaction_amount]]</f>
        <v>7019.38</v>
      </c>
    </row>
    <row r="5733" spans="1:17" x14ac:dyDescent="0.25">
      <c r="A5733" s="4" t="s">
        <v>10024</v>
      </c>
      <c r="B5733" s="5" t="s">
        <v>771</v>
      </c>
      <c r="C5733" s="5">
        <v>46190.38</v>
      </c>
      <c r="D5733" s="5" t="s">
        <v>53</v>
      </c>
      <c r="E5733" s="5" t="s">
        <v>21</v>
      </c>
      <c r="F5733" s="5" t="s">
        <v>32</v>
      </c>
      <c r="G5733" s="5" t="s">
        <v>58</v>
      </c>
      <c r="H5733" s="5">
        <v>804</v>
      </c>
      <c r="I5733" s="5">
        <v>7</v>
      </c>
      <c r="J5733" s="5">
        <v>2</v>
      </c>
      <c r="K5733" s="5">
        <v>6483.37</v>
      </c>
      <c r="L5733" s="5">
        <v>0</v>
      </c>
      <c r="M5733" s="5">
        <v>0.84299999999999997</v>
      </c>
      <c r="N5733" s="5">
        <v>9</v>
      </c>
      <c r="O5733" s="6">
        <v>0</v>
      </c>
      <c r="P5733" s="5" t="str">
        <f>IF(Table2[[#This Row],[ip_risk_score]]&gt;0.8,"HIGH",IF(Table2[[#This Row],[ip_risk_score]]&gt;0.5,"MEDIUM","LOW"))</f>
        <v>HIGH</v>
      </c>
      <c r="Q5733" s="5">
        <f>Table2[[#This Row],[transaction_amount]]-Table2[[#This Row],[avg_transaction_amount]]</f>
        <v>39707.009999999995</v>
      </c>
    </row>
    <row r="5734" spans="1:17" x14ac:dyDescent="0.25">
      <c r="A5734" s="4" t="s">
        <v>10025</v>
      </c>
      <c r="B5734" s="5" t="s">
        <v>10026</v>
      </c>
      <c r="C5734" s="5">
        <v>41082.49</v>
      </c>
      <c r="D5734" s="5" t="s">
        <v>53</v>
      </c>
      <c r="E5734" s="5" t="s">
        <v>41</v>
      </c>
      <c r="F5734" s="5" t="s">
        <v>22</v>
      </c>
      <c r="G5734" s="5" t="s">
        <v>33</v>
      </c>
      <c r="H5734" s="5">
        <v>1999</v>
      </c>
      <c r="I5734" s="5">
        <v>20</v>
      </c>
      <c r="J5734" s="5">
        <v>2</v>
      </c>
      <c r="K5734" s="5">
        <v>15833.34</v>
      </c>
      <c r="L5734" s="5">
        <v>0</v>
      </c>
      <c r="M5734" s="5">
        <v>0.79200000000000004</v>
      </c>
      <c r="N5734" s="5">
        <v>7</v>
      </c>
      <c r="O5734" s="6">
        <v>0</v>
      </c>
      <c r="P5734" s="5" t="str">
        <f>IF(Table2[[#This Row],[ip_risk_score]]&gt;0.8,"HIGH",IF(Table2[[#This Row],[ip_risk_score]]&gt;0.5,"MEDIUM","LOW"))</f>
        <v>MEDIUM</v>
      </c>
      <c r="Q5734" s="5">
        <f>Table2[[#This Row],[transaction_amount]]-Table2[[#This Row],[avg_transaction_amount]]</f>
        <v>25249.149999999998</v>
      </c>
    </row>
    <row r="5735" spans="1:17" x14ac:dyDescent="0.25">
      <c r="A5735" s="4" t="s">
        <v>10027</v>
      </c>
      <c r="B5735" s="5" t="s">
        <v>10028</v>
      </c>
      <c r="C5735" s="5">
        <v>17735.52</v>
      </c>
      <c r="D5735" s="5" t="s">
        <v>53</v>
      </c>
      <c r="E5735" s="5" t="s">
        <v>31</v>
      </c>
      <c r="F5735" s="5" t="s">
        <v>32</v>
      </c>
      <c r="G5735" s="5" t="s">
        <v>58</v>
      </c>
      <c r="H5735" s="5">
        <v>1572</v>
      </c>
      <c r="I5735" s="5">
        <v>14</v>
      </c>
      <c r="J5735" s="5">
        <v>4</v>
      </c>
      <c r="K5735" s="5">
        <v>25677.46</v>
      </c>
      <c r="L5735" s="5">
        <v>0</v>
      </c>
      <c r="M5735" s="5">
        <v>0.64900000000000002</v>
      </c>
      <c r="N5735" s="5">
        <v>5</v>
      </c>
      <c r="O5735" s="6">
        <v>0</v>
      </c>
      <c r="P5735" s="5" t="str">
        <f>IF(Table2[[#This Row],[ip_risk_score]]&gt;0.8,"HIGH",IF(Table2[[#This Row],[ip_risk_score]]&gt;0.5,"MEDIUM","LOW"))</f>
        <v>MEDIUM</v>
      </c>
      <c r="Q5735" s="5">
        <f>Table2[[#This Row],[transaction_amount]]-Table2[[#This Row],[avg_transaction_amount]]</f>
        <v>-7941.9399999999987</v>
      </c>
    </row>
    <row r="5736" spans="1:17" x14ac:dyDescent="0.25">
      <c r="A5736" s="4" t="s">
        <v>10029</v>
      </c>
      <c r="B5736" s="5" t="s">
        <v>2324</v>
      </c>
      <c r="C5736" s="5">
        <v>32808.25</v>
      </c>
      <c r="D5736" s="5" t="s">
        <v>53</v>
      </c>
      <c r="E5736" s="5" t="s">
        <v>31</v>
      </c>
      <c r="F5736" s="5" t="s">
        <v>22</v>
      </c>
      <c r="G5736" s="5" t="s">
        <v>33</v>
      </c>
      <c r="H5736" s="5">
        <v>1260</v>
      </c>
      <c r="I5736" s="5">
        <v>1</v>
      </c>
      <c r="J5736" s="5">
        <v>1</v>
      </c>
      <c r="K5736" s="5">
        <v>26913.759999999998</v>
      </c>
      <c r="L5736" s="5">
        <v>0</v>
      </c>
      <c r="M5736" s="5">
        <v>0.74399999999999999</v>
      </c>
      <c r="N5736" s="5">
        <v>9</v>
      </c>
      <c r="O5736" s="6">
        <v>0</v>
      </c>
      <c r="P5736" s="5" t="str">
        <f>IF(Table2[[#This Row],[ip_risk_score]]&gt;0.8,"HIGH",IF(Table2[[#This Row],[ip_risk_score]]&gt;0.5,"MEDIUM","LOW"))</f>
        <v>MEDIUM</v>
      </c>
      <c r="Q5736" s="5">
        <f>Table2[[#This Row],[transaction_amount]]-Table2[[#This Row],[avg_transaction_amount]]</f>
        <v>5894.4900000000016</v>
      </c>
    </row>
    <row r="5737" spans="1:17" x14ac:dyDescent="0.25">
      <c r="A5737" s="4" t="s">
        <v>10030</v>
      </c>
      <c r="B5737" s="5" t="s">
        <v>10031</v>
      </c>
      <c r="C5737" s="5">
        <v>26886.92</v>
      </c>
      <c r="D5737" s="5" t="s">
        <v>53</v>
      </c>
      <c r="E5737" s="5" t="s">
        <v>27</v>
      </c>
      <c r="F5737" s="5" t="s">
        <v>32</v>
      </c>
      <c r="G5737" s="5" t="s">
        <v>33</v>
      </c>
      <c r="H5737" s="5">
        <v>1285</v>
      </c>
      <c r="I5737" s="5">
        <v>10</v>
      </c>
      <c r="J5737" s="5">
        <v>2</v>
      </c>
      <c r="K5737" s="5">
        <v>18878.71</v>
      </c>
      <c r="L5737" s="5">
        <v>0</v>
      </c>
      <c r="M5737" s="5">
        <v>0.193</v>
      </c>
      <c r="N5737" s="5">
        <v>3</v>
      </c>
      <c r="O5737" s="6">
        <v>0</v>
      </c>
      <c r="P5737" s="5" t="str">
        <f>IF(Table2[[#This Row],[ip_risk_score]]&gt;0.8,"HIGH",IF(Table2[[#This Row],[ip_risk_score]]&gt;0.5,"MEDIUM","LOW"))</f>
        <v>LOW</v>
      </c>
      <c r="Q5737" s="5">
        <f>Table2[[#This Row],[transaction_amount]]-Table2[[#This Row],[avg_transaction_amount]]</f>
        <v>8008.2099999999991</v>
      </c>
    </row>
    <row r="5738" spans="1:17" x14ac:dyDescent="0.25">
      <c r="A5738" s="4" t="s">
        <v>10032</v>
      </c>
      <c r="B5738" s="5" t="s">
        <v>10033</v>
      </c>
      <c r="C5738" s="5">
        <v>33872.36</v>
      </c>
      <c r="D5738" s="5" t="s">
        <v>20</v>
      </c>
      <c r="E5738" s="5" t="s">
        <v>41</v>
      </c>
      <c r="F5738" s="5" t="s">
        <v>22</v>
      </c>
      <c r="G5738" s="5" t="s">
        <v>48</v>
      </c>
      <c r="H5738" s="5">
        <v>376</v>
      </c>
      <c r="I5738" s="5">
        <v>23</v>
      </c>
      <c r="J5738" s="5">
        <v>1</v>
      </c>
      <c r="K5738" s="5">
        <v>29006.080000000002</v>
      </c>
      <c r="L5738" s="5">
        <v>1</v>
      </c>
      <c r="M5738" s="5">
        <v>0.92</v>
      </c>
      <c r="N5738" s="5">
        <v>4</v>
      </c>
      <c r="O5738" s="6">
        <v>0</v>
      </c>
      <c r="P5738" s="5" t="str">
        <f>IF(Table2[[#This Row],[ip_risk_score]]&gt;0.8,"HIGH",IF(Table2[[#This Row],[ip_risk_score]]&gt;0.5,"MEDIUM","LOW"))</f>
        <v>HIGH</v>
      </c>
      <c r="Q5738" s="5">
        <f>Table2[[#This Row],[transaction_amount]]-Table2[[#This Row],[avg_transaction_amount]]</f>
        <v>4866.2799999999988</v>
      </c>
    </row>
    <row r="5739" spans="1:17" x14ac:dyDescent="0.25">
      <c r="A5739" s="4" t="s">
        <v>10034</v>
      </c>
      <c r="B5739" s="5" t="s">
        <v>1747</v>
      </c>
      <c r="C5739" s="5">
        <v>34149.42</v>
      </c>
      <c r="D5739" s="5" t="s">
        <v>20</v>
      </c>
      <c r="E5739" s="5" t="s">
        <v>21</v>
      </c>
      <c r="F5739" s="5" t="s">
        <v>22</v>
      </c>
      <c r="G5739" s="5" t="s">
        <v>58</v>
      </c>
      <c r="H5739" s="5">
        <v>1810</v>
      </c>
      <c r="I5739" s="5">
        <v>20</v>
      </c>
      <c r="J5739" s="5">
        <v>2</v>
      </c>
      <c r="K5739" s="5">
        <v>21925.29</v>
      </c>
      <c r="L5739" s="5">
        <v>0</v>
      </c>
      <c r="M5739" s="5">
        <v>0.66800000000000004</v>
      </c>
      <c r="N5739" s="5">
        <v>6</v>
      </c>
      <c r="O5739" s="6">
        <v>0</v>
      </c>
      <c r="P5739" s="5" t="str">
        <f>IF(Table2[[#This Row],[ip_risk_score]]&gt;0.8,"HIGH",IF(Table2[[#This Row],[ip_risk_score]]&gt;0.5,"MEDIUM","LOW"))</f>
        <v>MEDIUM</v>
      </c>
      <c r="Q5739" s="5">
        <f>Table2[[#This Row],[transaction_amount]]-Table2[[#This Row],[avg_transaction_amount]]</f>
        <v>12224.129999999997</v>
      </c>
    </row>
    <row r="5740" spans="1:17" x14ac:dyDescent="0.25">
      <c r="A5740" s="4" t="s">
        <v>10035</v>
      </c>
      <c r="B5740" s="5" t="s">
        <v>10036</v>
      </c>
      <c r="C5740" s="5">
        <v>31455.26</v>
      </c>
      <c r="D5740" s="5" t="s">
        <v>53</v>
      </c>
      <c r="E5740" s="5" t="s">
        <v>27</v>
      </c>
      <c r="F5740" s="5" t="s">
        <v>32</v>
      </c>
      <c r="G5740" s="5" t="s">
        <v>48</v>
      </c>
      <c r="H5740" s="5">
        <v>271</v>
      </c>
      <c r="I5740" s="5">
        <v>4</v>
      </c>
      <c r="J5740" s="5">
        <v>2</v>
      </c>
      <c r="K5740" s="5">
        <v>15878.96</v>
      </c>
      <c r="L5740" s="5">
        <v>0</v>
      </c>
      <c r="M5740" s="5">
        <v>0.46800000000000003</v>
      </c>
      <c r="N5740" s="5">
        <v>7</v>
      </c>
      <c r="O5740" s="6">
        <v>0</v>
      </c>
      <c r="P5740" s="5" t="str">
        <f>IF(Table2[[#This Row],[ip_risk_score]]&gt;0.8,"HIGH",IF(Table2[[#This Row],[ip_risk_score]]&gt;0.5,"MEDIUM","LOW"))</f>
        <v>LOW</v>
      </c>
      <c r="Q5740" s="5">
        <f>Table2[[#This Row],[transaction_amount]]-Table2[[#This Row],[avg_transaction_amount]]</f>
        <v>15576.3</v>
      </c>
    </row>
    <row r="5741" spans="1:17" x14ac:dyDescent="0.25">
      <c r="A5741" s="4" t="s">
        <v>10037</v>
      </c>
      <c r="B5741" s="5" t="s">
        <v>10038</v>
      </c>
      <c r="C5741" s="5">
        <v>13341.76</v>
      </c>
      <c r="D5741" s="5" t="s">
        <v>20</v>
      </c>
      <c r="E5741" s="5" t="s">
        <v>31</v>
      </c>
      <c r="F5741" s="5" t="s">
        <v>22</v>
      </c>
      <c r="G5741" s="5" t="s">
        <v>23</v>
      </c>
      <c r="H5741" s="5">
        <v>655</v>
      </c>
      <c r="I5741" s="5">
        <v>22</v>
      </c>
      <c r="J5741" s="5">
        <v>3</v>
      </c>
      <c r="K5741" s="5">
        <v>4117.68</v>
      </c>
      <c r="L5741" s="5">
        <v>0</v>
      </c>
      <c r="M5741" s="5">
        <v>0.193</v>
      </c>
      <c r="N5741" s="5">
        <v>8</v>
      </c>
      <c r="O5741" s="6">
        <v>0</v>
      </c>
      <c r="P5741" s="5" t="str">
        <f>IF(Table2[[#This Row],[ip_risk_score]]&gt;0.8,"HIGH",IF(Table2[[#This Row],[ip_risk_score]]&gt;0.5,"MEDIUM","LOW"))</f>
        <v>LOW</v>
      </c>
      <c r="Q5741" s="5">
        <f>Table2[[#This Row],[transaction_amount]]-Table2[[#This Row],[avg_transaction_amount]]</f>
        <v>9224.08</v>
      </c>
    </row>
    <row r="5742" spans="1:17" x14ac:dyDescent="0.25">
      <c r="A5742" s="4" t="s">
        <v>10039</v>
      </c>
      <c r="B5742" s="5" t="s">
        <v>5225</v>
      </c>
      <c r="C5742" s="5">
        <v>1998.37</v>
      </c>
      <c r="D5742" s="5" t="s">
        <v>20</v>
      </c>
      <c r="E5742" s="5" t="s">
        <v>31</v>
      </c>
      <c r="F5742" s="5" t="s">
        <v>32</v>
      </c>
      <c r="G5742" s="5" t="s">
        <v>58</v>
      </c>
      <c r="H5742" s="5">
        <v>547</v>
      </c>
      <c r="I5742" s="5">
        <v>5</v>
      </c>
      <c r="J5742" s="5">
        <v>4</v>
      </c>
      <c r="K5742" s="5">
        <v>12920.69</v>
      </c>
      <c r="L5742" s="5">
        <v>0</v>
      </c>
      <c r="M5742" s="5">
        <v>0.68300000000000005</v>
      </c>
      <c r="N5742" s="5">
        <v>4</v>
      </c>
      <c r="O5742" s="6">
        <v>0</v>
      </c>
      <c r="P5742" s="5" t="str">
        <f>IF(Table2[[#This Row],[ip_risk_score]]&gt;0.8,"HIGH",IF(Table2[[#This Row],[ip_risk_score]]&gt;0.5,"MEDIUM","LOW"))</f>
        <v>MEDIUM</v>
      </c>
      <c r="Q5742" s="5">
        <f>Table2[[#This Row],[transaction_amount]]-Table2[[#This Row],[avg_transaction_amount]]</f>
        <v>-10922.32</v>
      </c>
    </row>
    <row r="5743" spans="1:17" x14ac:dyDescent="0.25">
      <c r="A5743" s="4" t="s">
        <v>10040</v>
      </c>
      <c r="B5743" s="5" t="s">
        <v>9153</v>
      </c>
      <c r="C5743" s="5">
        <v>22805.56</v>
      </c>
      <c r="D5743" s="5" t="s">
        <v>53</v>
      </c>
      <c r="E5743" s="5" t="s">
        <v>41</v>
      </c>
      <c r="F5743" s="5" t="s">
        <v>32</v>
      </c>
      <c r="G5743" s="5" t="s">
        <v>38</v>
      </c>
      <c r="H5743" s="5">
        <v>1076</v>
      </c>
      <c r="I5743" s="5">
        <v>18</v>
      </c>
      <c r="J5743" s="5">
        <v>3</v>
      </c>
      <c r="K5743" s="5">
        <v>24687.99</v>
      </c>
      <c r="L5743" s="5">
        <v>0</v>
      </c>
      <c r="M5743" s="5">
        <v>9.7000000000000003E-2</v>
      </c>
      <c r="N5743" s="5">
        <v>9</v>
      </c>
      <c r="O5743" s="6">
        <v>0</v>
      </c>
      <c r="P5743" s="5" t="str">
        <f>IF(Table2[[#This Row],[ip_risk_score]]&gt;0.8,"HIGH",IF(Table2[[#This Row],[ip_risk_score]]&gt;0.5,"MEDIUM","LOW"))</f>
        <v>LOW</v>
      </c>
      <c r="Q5743" s="5">
        <f>Table2[[#This Row],[transaction_amount]]-Table2[[#This Row],[avg_transaction_amount]]</f>
        <v>-1882.4300000000003</v>
      </c>
    </row>
    <row r="5744" spans="1:17" x14ac:dyDescent="0.25">
      <c r="A5744" s="4" t="s">
        <v>10041</v>
      </c>
      <c r="B5744" s="5" t="s">
        <v>10042</v>
      </c>
      <c r="C5744" s="5">
        <v>44554.15</v>
      </c>
      <c r="D5744" s="5" t="s">
        <v>53</v>
      </c>
      <c r="E5744" s="5" t="s">
        <v>21</v>
      </c>
      <c r="F5744" s="5" t="s">
        <v>22</v>
      </c>
      <c r="G5744" s="5" t="s">
        <v>38</v>
      </c>
      <c r="H5744" s="5">
        <v>1564</v>
      </c>
      <c r="I5744" s="5">
        <v>13</v>
      </c>
      <c r="J5744" s="5">
        <v>1</v>
      </c>
      <c r="K5744" s="5">
        <v>8581.0499999999993</v>
      </c>
      <c r="L5744" s="5">
        <v>0</v>
      </c>
      <c r="M5744" s="5">
        <v>0.32</v>
      </c>
      <c r="N5744" s="5">
        <v>3</v>
      </c>
      <c r="O5744" s="6">
        <v>0</v>
      </c>
      <c r="P5744" s="5" t="str">
        <f>IF(Table2[[#This Row],[ip_risk_score]]&gt;0.8,"HIGH",IF(Table2[[#This Row],[ip_risk_score]]&gt;0.5,"MEDIUM","LOW"))</f>
        <v>LOW</v>
      </c>
      <c r="Q5744" s="5">
        <f>Table2[[#This Row],[transaction_amount]]-Table2[[#This Row],[avg_transaction_amount]]</f>
        <v>35973.100000000006</v>
      </c>
    </row>
    <row r="5745" spans="1:17" x14ac:dyDescent="0.25">
      <c r="A5745" s="4" t="s">
        <v>10043</v>
      </c>
      <c r="B5745" s="5" t="s">
        <v>5485</v>
      </c>
      <c r="C5745" s="5">
        <v>28496.39</v>
      </c>
      <c r="D5745" s="5" t="s">
        <v>20</v>
      </c>
      <c r="E5745" s="5" t="s">
        <v>21</v>
      </c>
      <c r="F5745" s="5" t="s">
        <v>22</v>
      </c>
      <c r="G5745" s="5" t="s">
        <v>38</v>
      </c>
      <c r="H5745" s="5">
        <v>25</v>
      </c>
      <c r="I5745" s="5">
        <v>6</v>
      </c>
      <c r="J5745" s="5">
        <v>1</v>
      </c>
      <c r="K5745" s="5">
        <v>17390.310000000001</v>
      </c>
      <c r="L5745" s="5">
        <v>0</v>
      </c>
      <c r="M5745" s="5">
        <v>0.57399999999999995</v>
      </c>
      <c r="N5745" s="5">
        <v>3</v>
      </c>
      <c r="O5745" s="6">
        <v>0</v>
      </c>
      <c r="P5745" s="5" t="str">
        <f>IF(Table2[[#This Row],[ip_risk_score]]&gt;0.8,"HIGH",IF(Table2[[#This Row],[ip_risk_score]]&gt;0.5,"MEDIUM","LOW"))</f>
        <v>MEDIUM</v>
      </c>
      <c r="Q5745" s="5">
        <f>Table2[[#This Row],[transaction_amount]]-Table2[[#This Row],[avg_transaction_amount]]</f>
        <v>11106.079999999998</v>
      </c>
    </row>
    <row r="5746" spans="1:17" x14ac:dyDescent="0.25">
      <c r="A5746" s="4" t="s">
        <v>10044</v>
      </c>
      <c r="B5746" s="5" t="s">
        <v>7937</v>
      </c>
      <c r="C5746" s="5">
        <v>41627.93</v>
      </c>
      <c r="D5746" s="5" t="s">
        <v>53</v>
      </c>
      <c r="E5746" s="5" t="s">
        <v>27</v>
      </c>
      <c r="F5746" s="5" t="s">
        <v>32</v>
      </c>
      <c r="G5746" s="5" t="s">
        <v>33</v>
      </c>
      <c r="H5746" s="5">
        <v>114</v>
      </c>
      <c r="I5746" s="5">
        <v>11</v>
      </c>
      <c r="J5746" s="5">
        <v>4</v>
      </c>
      <c r="K5746" s="5">
        <v>29504.69</v>
      </c>
      <c r="L5746" s="5">
        <v>0</v>
      </c>
      <c r="M5746" s="5">
        <v>0.64600000000000002</v>
      </c>
      <c r="N5746" s="5">
        <v>5</v>
      </c>
      <c r="O5746" s="6">
        <v>0</v>
      </c>
      <c r="P5746" s="5" t="str">
        <f>IF(Table2[[#This Row],[ip_risk_score]]&gt;0.8,"HIGH",IF(Table2[[#This Row],[ip_risk_score]]&gt;0.5,"MEDIUM","LOW"))</f>
        <v>MEDIUM</v>
      </c>
      <c r="Q5746" s="5">
        <f>Table2[[#This Row],[transaction_amount]]-Table2[[#This Row],[avg_transaction_amount]]</f>
        <v>12123.240000000002</v>
      </c>
    </row>
    <row r="5747" spans="1:17" x14ac:dyDescent="0.25">
      <c r="A5747" s="4" t="s">
        <v>10045</v>
      </c>
      <c r="B5747" s="5" t="s">
        <v>5970</v>
      </c>
      <c r="C5747" s="5">
        <v>49581.64</v>
      </c>
      <c r="D5747" s="5" t="s">
        <v>53</v>
      </c>
      <c r="E5747" s="5" t="s">
        <v>31</v>
      </c>
      <c r="F5747" s="5" t="s">
        <v>28</v>
      </c>
      <c r="G5747" s="5" t="s">
        <v>38</v>
      </c>
      <c r="H5747" s="5">
        <v>800</v>
      </c>
      <c r="I5747" s="5">
        <v>16</v>
      </c>
      <c r="J5747" s="5">
        <v>2</v>
      </c>
      <c r="K5747" s="5">
        <v>5315.28</v>
      </c>
      <c r="L5747" s="5">
        <v>0</v>
      </c>
      <c r="M5747" s="5">
        <v>1.7000000000000001E-2</v>
      </c>
      <c r="N5747" s="5">
        <v>2</v>
      </c>
      <c r="O5747" s="6">
        <v>0</v>
      </c>
      <c r="P5747" s="5" t="str">
        <f>IF(Table2[[#This Row],[ip_risk_score]]&gt;0.8,"HIGH",IF(Table2[[#This Row],[ip_risk_score]]&gt;0.5,"MEDIUM","LOW"))</f>
        <v>LOW</v>
      </c>
      <c r="Q5747" s="5">
        <f>Table2[[#This Row],[transaction_amount]]-Table2[[#This Row],[avg_transaction_amount]]</f>
        <v>44266.36</v>
      </c>
    </row>
    <row r="5748" spans="1:17" x14ac:dyDescent="0.25">
      <c r="A5748" s="4" t="s">
        <v>10046</v>
      </c>
      <c r="B5748" s="5" t="s">
        <v>10047</v>
      </c>
      <c r="C5748" s="5">
        <v>8222.6299999999992</v>
      </c>
      <c r="D5748" s="5" t="s">
        <v>53</v>
      </c>
      <c r="E5748" s="5" t="s">
        <v>27</v>
      </c>
      <c r="F5748" s="5" t="s">
        <v>32</v>
      </c>
      <c r="G5748" s="5" t="s">
        <v>23</v>
      </c>
      <c r="H5748" s="5">
        <v>1236</v>
      </c>
      <c r="I5748" s="5">
        <v>3</v>
      </c>
      <c r="J5748" s="5">
        <v>4</v>
      </c>
      <c r="K5748" s="5">
        <v>3133.57</v>
      </c>
      <c r="L5748" s="5">
        <v>0</v>
      </c>
      <c r="M5748" s="5">
        <v>8.9999999999999993E-3</v>
      </c>
      <c r="N5748" s="5">
        <v>1</v>
      </c>
      <c r="O5748" s="6">
        <v>0</v>
      </c>
      <c r="P5748" s="5" t="str">
        <f>IF(Table2[[#This Row],[ip_risk_score]]&gt;0.8,"HIGH",IF(Table2[[#This Row],[ip_risk_score]]&gt;0.5,"MEDIUM","LOW"))</f>
        <v>LOW</v>
      </c>
      <c r="Q5748" s="5">
        <f>Table2[[#This Row],[transaction_amount]]-Table2[[#This Row],[avg_transaction_amount]]</f>
        <v>5089.0599999999995</v>
      </c>
    </row>
    <row r="5749" spans="1:17" x14ac:dyDescent="0.25">
      <c r="A5749" s="4" t="s">
        <v>10048</v>
      </c>
      <c r="B5749" s="5" t="s">
        <v>6323</v>
      </c>
      <c r="C5749" s="5">
        <v>34604.29</v>
      </c>
      <c r="D5749" s="5" t="s">
        <v>53</v>
      </c>
      <c r="E5749" s="5" t="s">
        <v>27</v>
      </c>
      <c r="F5749" s="5" t="s">
        <v>28</v>
      </c>
      <c r="G5749" s="5" t="s">
        <v>58</v>
      </c>
      <c r="H5749" s="5">
        <v>729</v>
      </c>
      <c r="I5749" s="5">
        <v>19</v>
      </c>
      <c r="J5749" s="5">
        <v>2</v>
      </c>
      <c r="K5749" s="5">
        <v>23888.34</v>
      </c>
      <c r="L5749" s="5">
        <v>0</v>
      </c>
      <c r="M5749" s="5">
        <v>0.111</v>
      </c>
      <c r="N5749" s="5">
        <v>9</v>
      </c>
      <c r="O5749" s="6">
        <v>0</v>
      </c>
      <c r="P5749" s="5" t="str">
        <f>IF(Table2[[#This Row],[ip_risk_score]]&gt;0.8,"HIGH",IF(Table2[[#This Row],[ip_risk_score]]&gt;0.5,"MEDIUM","LOW"))</f>
        <v>LOW</v>
      </c>
      <c r="Q5749" s="5">
        <f>Table2[[#This Row],[transaction_amount]]-Table2[[#This Row],[avg_transaction_amount]]</f>
        <v>10715.95</v>
      </c>
    </row>
    <row r="5750" spans="1:17" x14ac:dyDescent="0.25">
      <c r="A5750" s="4" t="s">
        <v>10049</v>
      </c>
      <c r="B5750" s="5" t="s">
        <v>10050</v>
      </c>
      <c r="C5750" s="5">
        <v>33730.959999999999</v>
      </c>
      <c r="D5750" s="5" t="s">
        <v>20</v>
      </c>
      <c r="E5750" s="5" t="s">
        <v>27</v>
      </c>
      <c r="F5750" s="5" t="s">
        <v>28</v>
      </c>
      <c r="G5750" s="5" t="s">
        <v>58</v>
      </c>
      <c r="H5750" s="5">
        <v>1958</v>
      </c>
      <c r="I5750" s="5">
        <v>21</v>
      </c>
      <c r="J5750" s="5">
        <v>0</v>
      </c>
      <c r="K5750" s="5">
        <v>845.16</v>
      </c>
      <c r="L5750" s="5">
        <v>0</v>
      </c>
      <c r="M5750" s="5">
        <v>0.76800000000000002</v>
      </c>
      <c r="N5750" s="5">
        <v>8</v>
      </c>
      <c r="O5750" s="6">
        <v>0</v>
      </c>
      <c r="P5750" s="5" t="str">
        <f>IF(Table2[[#This Row],[ip_risk_score]]&gt;0.8,"HIGH",IF(Table2[[#This Row],[ip_risk_score]]&gt;0.5,"MEDIUM","LOW"))</f>
        <v>MEDIUM</v>
      </c>
      <c r="Q5750" s="5">
        <f>Table2[[#This Row],[transaction_amount]]-Table2[[#This Row],[avg_transaction_amount]]</f>
        <v>32885.799999999996</v>
      </c>
    </row>
    <row r="5751" spans="1:17" x14ac:dyDescent="0.25">
      <c r="A5751" s="4" t="s">
        <v>10051</v>
      </c>
      <c r="B5751" s="5" t="s">
        <v>531</v>
      </c>
      <c r="C5751" s="5">
        <v>48998.77</v>
      </c>
      <c r="D5751" s="5" t="s">
        <v>26</v>
      </c>
      <c r="E5751" s="5" t="s">
        <v>21</v>
      </c>
      <c r="F5751" s="5" t="s">
        <v>32</v>
      </c>
      <c r="G5751" s="5" t="s">
        <v>33</v>
      </c>
      <c r="H5751" s="5">
        <v>1711</v>
      </c>
      <c r="I5751" s="5">
        <v>21</v>
      </c>
      <c r="J5751" s="5">
        <v>0</v>
      </c>
      <c r="K5751" s="5">
        <v>19333.349999999999</v>
      </c>
      <c r="L5751" s="5">
        <v>0</v>
      </c>
      <c r="M5751" s="5">
        <v>0.56699999999999995</v>
      </c>
      <c r="N5751" s="5">
        <v>3</v>
      </c>
      <c r="O5751" s="6">
        <v>0</v>
      </c>
      <c r="P5751" s="5" t="str">
        <f>IF(Table2[[#This Row],[ip_risk_score]]&gt;0.8,"HIGH",IF(Table2[[#This Row],[ip_risk_score]]&gt;0.5,"MEDIUM","LOW"))</f>
        <v>MEDIUM</v>
      </c>
      <c r="Q5751" s="5">
        <f>Table2[[#This Row],[transaction_amount]]-Table2[[#This Row],[avg_transaction_amount]]</f>
        <v>29665.42</v>
      </c>
    </row>
    <row r="5752" spans="1:17" x14ac:dyDescent="0.25">
      <c r="A5752" s="4" t="s">
        <v>10052</v>
      </c>
      <c r="B5752" s="5" t="s">
        <v>10053</v>
      </c>
      <c r="C5752" s="5">
        <v>49280.76</v>
      </c>
      <c r="D5752" s="5" t="s">
        <v>20</v>
      </c>
      <c r="E5752" s="5" t="s">
        <v>31</v>
      </c>
      <c r="F5752" s="5" t="s">
        <v>32</v>
      </c>
      <c r="G5752" s="5" t="s">
        <v>33</v>
      </c>
      <c r="H5752" s="5">
        <v>1092</v>
      </c>
      <c r="I5752" s="5">
        <v>9</v>
      </c>
      <c r="J5752" s="5">
        <v>4</v>
      </c>
      <c r="K5752" s="5">
        <v>10138.780000000001</v>
      </c>
      <c r="L5752" s="5">
        <v>0</v>
      </c>
      <c r="M5752" s="5">
        <v>0.60799999999999998</v>
      </c>
      <c r="N5752" s="5">
        <v>5</v>
      </c>
      <c r="O5752" s="6">
        <v>0</v>
      </c>
      <c r="P5752" s="5" t="str">
        <f>IF(Table2[[#This Row],[ip_risk_score]]&gt;0.8,"HIGH",IF(Table2[[#This Row],[ip_risk_score]]&gt;0.5,"MEDIUM","LOW"))</f>
        <v>MEDIUM</v>
      </c>
      <c r="Q5752" s="5">
        <f>Table2[[#This Row],[transaction_amount]]-Table2[[#This Row],[avg_transaction_amount]]</f>
        <v>39141.980000000003</v>
      </c>
    </row>
    <row r="5753" spans="1:17" x14ac:dyDescent="0.25">
      <c r="A5753" s="4" t="s">
        <v>10054</v>
      </c>
      <c r="B5753" s="5" t="s">
        <v>10055</v>
      </c>
      <c r="C5753" s="5">
        <v>34349.599999999999</v>
      </c>
      <c r="D5753" s="5" t="s">
        <v>26</v>
      </c>
      <c r="E5753" s="5" t="s">
        <v>27</v>
      </c>
      <c r="F5753" s="5" t="s">
        <v>32</v>
      </c>
      <c r="G5753" s="5" t="s">
        <v>33</v>
      </c>
      <c r="H5753" s="5">
        <v>1018</v>
      </c>
      <c r="I5753" s="5">
        <v>23</v>
      </c>
      <c r="J5753" s="5">
        <v>0</v>
      </c>
      <c r="K5753" s="5">
        <v>21742.03</v>
      </c>
      <c r="L5753" s="5">
        <v>0</v>
      </c>
      <c r="M5753" s="5">
        <v>0.60299999999999998</v>
      </c>
      <c r="N5753" s="5">
        <v>8</v>
      </c>
      <c r="O5753" s="6">
        <v>0</v>
      </c>
      <c r="P5753" s="5" t="str">
        <f>IF(Table2[[#This Row],[ip_risk_score]]&gt;0.8,"HIGH",IF(Table2[[#This Row],[ip_risk_score]]&gt;0.5,"MEDIUM","LOW"))</f>
        <v>MEDIUM</v>
      </c>
      <c r="Q5753" s="5">
        <f>Table2[[#This Row],[transaction_amount]]-Table2[[#This Row],[avg_transaction_amount]]</f>
        <v>12607.57</v>
      </c>
    </row>
    <row r="5754" spans="1:17" x14ac:dyDescent="0.25">
      <c r="A5754" s="4" t="s">
        <v>10056</v>
      </c>
      <c r="B5754" s="5" t="s">
        <v>10057</v>
      </c>
      <c r="C5754" s="5">
        <v>12218.56</v>
      </c>
      <c r="D5754" s="5" t="s">
        <v>26</v>
      </c>
      <c r="E5754" s="5" t="s">
        <v>31</v>
      </c>
      <c r="F5754" s="5" t="s">
        <v>28</v>
      </c>
      <c r="G5754" s="5" t="s">
        <v>23</v>
      </c>
      <c r="H5754" s="5">
        <v>57</v>
      </c>
      <c r="I5754" s="5">
        <v>0</v>
      </c>
      <c r="J5754" s="5">
        <v>0</v>
      </c>
      <c r="K5754" s="5">
        <v>3695.57</v>
      </c>
      <c r="L5754" s="5">
        <v>0</v>
      </c>
      <c r="M5754" s="5">
        <v>3.6999999999999998E-2</v>
      </c>
      <c r="N5754" s="5">
        <v>2</v>
      </c>
      <c r="O5754" s="6">
        <v>0</v>
      </c>
      <c r="P5754" s="5" t="str">
        <f>IF(Table2[[#This Row],[ip_risk_score]]&gt;0.8,"HIGH",IF(Table2[[#This Row],[ip_risk_score]]&gt;0.5,"MEDIUM","LOW"))</f>
        <v>LOW</v>
      </c>
      <c r="Q5754" s="5">
        <f>Table2[[#This Row],[transaction_amount]]-Table2[[#This Row],[avg_transaction_amount]]</f>
        <v>8522.99</v>
      </c>
    </row>
    <row r="5755" spans="1:17" x14ac:dyDescent="0.25">
      <c r="A5755" s="4" t="s">
        <v>10058</v>
      </c>
      <c r="B5755" s="5" t="s">
        <v>3251</v>
      </c>
      <c r="C5755" s="5">
        <v>39937.86</v>
      </c>
      <c r="D5755" s="5" t="s">
        <v>26</v>
      </c>
      <c r="E5755" s="5" t="s">
        <v>31</v>
      </c>
      <c r="F5755" s="5" t="s">
        <v>32</v>
      </c>
      <c r="G5755" s="5" t="s">
        <v>58</v>
      </c>
      <c r="H5755" s="5">
        <v>669</v>
      </c>
      <c r="I5755" s="5">
        <v>22</v>
      </c>
      <c r="J5755" s="5">
        <v>1</v>
      </c>
      <c r="K5755" s="5">
        <v>9968.31</v>
      </c>
      <c r="L5755" s="5">
        <v>0</v>
      </c>
      <c r="M5755" s="5">
        <v>0.17199999999999999</v>
      </c>
      <c r="N5755" s="5">
        <v>7</v>
      </c>
      <c r="O5755" s="6">
        <v>0</v>
      </c>
      <c r="P5755" s="5" t="str">
        <f>IF(Table2[[#This Row],[ip_risk_score]]&gt;0.8,"HIGH",IF(Table2[[#This Row],[ip_risk_score]]&gt;0.5,"MEDIUM","LOW"))</f>
        <v>LOW</v>
      </c>
      <c r="Q5755" s="5">
        <f>Table2[[#This Row],[transaction_amount]]-Table2[[#This Row],[avg_transaction_amount]]</f>
        <v>29969.550000000003</v>
      </c>
    </row>
    <row r="5756" spans="1:17" x14ac:dyDescent="0.25">
      <c r="A5756" s="4" t="s">
        <v>10059</v>
      </c>
      <c r="B5756" s="5" t="s">
        <v>6439</v>
      </c>
      <c r="C5756" s="5">
        <v>5396.11</v>
      </c>
      <c r="D5756" s="5" t="s">
        <v>20</v>
      </c>
      <c r="E5756" s="5" t="s">
        <v>27</v>
      </c>
      <c r="F5756" s="5" t="s">
        <v>32</v>
      </c>
      <c r="G5756" s="5" t="s">
        <v>48</v>
      </c>
      <c r="H5756" s="5">
        <v>1310</v>
      </c>
      <c r="I5756" s="5">
        <v>3</v>
      </c>
      <c r="J5756" s="5">
        <v>2</v>
      </c>
      <c r="K5756" s="5">
        <v>609.4</v>
      </c>
      <c r="L5756" s="5">
        <v>0</v>
      </c>
      <c r="M5756" s="5">
        <v>0.72799999999999998</v>
      </c>
      <c r="N5756" s="5">
        <v>9</v>
      </c>
      <c r="O5756" s="6">
        <v>0</v>
      </c>
      <c r="P5756" s="5" t="str">
        <f>IF(Table2[[#This Row],[ip_risk_score]]&gt;0.8,"HIGH",IF(Table2[[#This Row],[ip_risk_score]]&gt;0.5,"MEDIUM","LOW"))</f>
        <v>MEDIUM</v>
      </c>
      <c r="Q5756" s="5">
        <f>Table2[[#This Row],[transaction_amount]]-Table2[[#This Row],[avg_transaction_amount]]</f>
        <v>4786.71</v>
      </c>
    </row>
    <row r="5757" spans="1:17" x14ac:dyDescent="0.25">
      <c r="A5757" s="4" t="s">
        <v>10060</v>
      </c>
      <c r="B5757" s="5" t="s">
        <v>10061</v>
      </c>
      <c r="C5757" s="5">
        <v>39045.93</v>
      </c>
      <c r="D5757" s="5" t="s">
        <v>20</v>
      </c>
      <c r="E5757" s="5" t="s">
        <v>27</v>
      </c>
      <c r="F5757" s="5" t="s">
        <v>22</v>
      </c>
      <c r="G5757" s="5" t="s">
        <v>33</v>
      </c>
      <c r="H5757" s="5">
        <v>1445</v>
      </c>
      <c r="I5757" s="5">
        <v>12</v>
      </c>
      <c r="J5757" s="5">
        <v>0</v>
      </c>
      <c r="K5757" s="5">
        <v>7129.22</v>
      </c>
      <c r="L5757" s="5">
        <v>0</v>
      </c>
      <c r="M5757" s="5">
        <v>0.64600000000000002</v>
      </c>
      <c r="N5757" s="5">
        <v>4</v>
      </c>
      <c r="O5757" s="6">
        <v>0</v>
      </c>
      <c r="P5757" s="5" t="str">
        <f>IF(Table2[[#This Row],[ip_risk_score]]&gt;0.8,"HIGH",IF(Table2[[#This Row],[ip_risk_score]]&gt;0.5,"MEDIUM","LOW"))</f>
        <v>MEDIUM</v>
      </c>
      <c r="Q5757" s="5">
        <f>Table2[[#This Row],[transaction_amount]]-Table2[[#This Row],[avg_transaction_amount]]</f>
        <v>31916.71</v>
      </c>
    </row>
    <row r="5758" spans="1:17" x14ac:dyDescent="0.25">
      <c r="A5758" s="4" t="s">
        <v>10062</v>
      </c>
      <c r="B5758" s="5" t="s">
        <v>6920</v>
      </c>
      <c r="C5758" s="5">
        <v>45514.3</v>
      </c>
      <c r="D5758" s="5" t="s">
        <v>20</v>
      </c>
      <c r="E5758" s="5" t="s">
        <v>41</v>
      </c>
      <c r="F5758" s="5" t="s">
        <v>22</v>
      </c>
      <c r="G5758" s="5" t="s">
        <v>38</v>
      </c>
      <c r="H5758" s="5">
        <v>1211</v>
      </c>
      <c r="I5758" s="5">
        <v>5</v>
      </c>
      <c r="J5758" s="5">
        <v>3</v>
      </c>
      <c r="K5758" s="5">
        <v>14549.43</v>
      </c>
      <c r="L5758" s="5">
        <v>0</v>
      </c>
      <c r="M5758" s="5">
        <v>0.44500000000000001</v>
      </c>
      <c r="N5758" s="5">
        <v>2</v>
      </c>
      <c r="O5758" s="6">
        <v>0</v>
      </c>
      <c r="P5758" s="5" t="str">
        <f>IF(Table2[[#This Row],[ip_risk_score]]&gt;0.8,"HIGH",IF(Table2[[#This Row],[ip_risk_score]]&gt;0.5,"MEDIUM","LOW"))</f>
        <v>LOW</v>
      </c>
      <c r="Q5758" s="5">
        <f>Table2[[#This Row],[transaction_amount]]-Table2[[#This Row],[avg_transaction_amount]]</f>
        <v>30964.870000000003</v>
      </c>
    </row>
    <row r="5759" spans="1:17" x14ac:dyDescent="0.25">
      <c r="A5759" s="4" t="s">
        <v>10063</v>
      </c>
      <c r="B5759" s="5" t="s">
        <v>10064</v>
      </c>
      <c r="C5759" s="5">
        <v>19172.53</v>
      </c>
      <c r="D5759" s="5" t="s">
        <v>20</v>
      </c>
      <c r="E5759" s="5" t="s">
        <v>21</v>
      </c>
      <c r="F5759" s="5" t="s">
        <v>22</v>
      </c>
      <c r="G5759" s="5" t="s">
        <v>48</v>
      </c>
      <c r="H5759" s="5">
        <v>810</v>
      </c>
      <c r="I5759" s="5">
        <v>14</v>
      </c>
      <c r="J5759" s="5">
        <v>1</v>
      </c>
      <c r="K5759" s="5">
        <v>5410.64</v>
      </c>
      <c r="L5759" s="5">
        <v>0</v>
      </c>
      <c r="M5759" s="5">
        <v>0.02</v>
      </c>
      <c r="N5759" s="5">
        <v>9</v>
      </c>
      <c r="O5759" s="6">
        <v>0</v>
      </c>
      <c r="P5759" s="5" t="str">
        <f>IF(Table2[[#This Row],[ip_risk_score]]&gt;0.8,"HIGH",IF(Table2[[#This Row],[ip_risk_score]]&gt;0.5,"MEDIUM","LOW"))</f>
        <v>LOW</v>
      </c>
      <c r="Q5759" s="5">
        <f>Table2[[#This Row],[transaction_amount]]-Table2[[#This Row],[avg_transaction_amount]]</f>
        <v>13761.89</v>
      </c>
    </row>
    <row r="5760" spans="1:17" x14ac:dyDescent="0.25">
      <c r="A5760" s="4" t="s">
        <v>10065</v>
      </c>
      <c r="B5760" s="5" t="s">
        <v>2574</v>
      </c>
      <c r="C5760" s="5">
        <v>31550.23</v>
      </c>
      <c r="D5760" s="5" t="s">
        <v>20</v>
      </c>
      <c r="E5760" s="5" t="s">
        <v>31</v>
      </c>
      <c r="F5760" s="5" t="s">
        <v>32</v>
      </c>
      <c r="G5760" s="5" t="s">
        <v>48</v>
      </c>
      <c r="H5760" s="5">
        <v>123</v>
      </c>
      <c r="I5760" s="5">
        <v>13</v>
      </c>
      <c r="J5760" s="5">
        <v>2</v>
      </c>
      <c r="K5760" s="5">
        <v>18029.7</v>
      </c>
      <c r="L5760" s="5">
        <v>0</v>
      </c>
      <c r="M5760" s="5">
        <v>0.41699999999999998</v>
      </c>
      <c r="N5760" s="5">
        <v>1</v>
      </c>
      <c r="O5760" s="6">
        <v>0</v>
      </c>
      <c r="P5760" s="5" t="str">
        <f>IF(Table2[[#This Row],[ip_risk_score]]&gt;0.8,"HIGH",IF(Table2[[#This Row],[ip_risk_score]]&gt;0.5,"MEDIUM","LOW"))</f>
        <v>LOW</v>
      </c>
      <c r="Q5760" s="5">
        <f>Table2[[#This Row],[transaction_amount]]-Table2[[#This Row],[avg_transaction_amount]]</f>
        <v>13520.529999999999</v>
      </c>
    </row>
    <row r="5761" spans="1:17" x14ac:dyDescent="0.25">
      <c r="A5761" s="4" t="s">
        <v>10066</v>
      </c>
      <c r="B5761" s="5" t="s">
        <v>10067</v>
      </c>
      <c r="C5761" s="5">
        <v>21535.63</v>
      </c>
      <c r="D5761" s="5" t="s">
        <v>26</v>
      </c>
      <c r="E5761" s="5" t="s">
        <v>27</v>
      </c>
      <c r="F5761" s="5" t="s">
        <v>32</v>
      </c>
      <c r="G5761" s="5" t="s">
        <v>33</v>
      </c>
      <c r="H5761" s="5">
        <v>305</v>
      </c>
      <c r="I5761" s="5">
        <v>2</v>
      </c>
      <c r="J5761" s="5">
        <v>1</v>
      </c>
      <c r="K5761" s="5">
        <v>3632.58</v>
      </c>
      <c r="L5761" s="5">
        <v>0</v>
      </c>
      <c r="M5761" s="5">
        <v>0.248</v>
      </c>
      <c r="N5761" s="5">
        <v>6</v>
      </c>
      <c r="O5761" s="6">
        <v>0</v>
      </c>
      <c r="P5761" s="5" t="str">
        <f>IF(Table2[[#This Row],[ip_risk_score]]&gt;0.8,"HIGH",IF(Table2[[#This Row],[ip_risk_score]]&gt;0.5,"MEDIUM","LOW"))</f>
        <v>LOW</v>
      </c>
      <c r="Q5761" s="5">
        <f>Table2[[#This Row],[transaction_amount]]-Table2[[#This Row],[avg_transaction_amount]]</f>
        <v>17903.050000000003</v>
      </c>
    </row>
    <row r="5762" spans="1:17" x14ac:dyDescent="0.25">
      <c r="A5762" s="4" t="s">
        <v>10068</v>
      </c>
      <c r="B5762" s="5" t="s">
        <v>10069</v>
      </c>
      <c r="C5762" s="5">
        <v>21916.36</v>
      </c>
      <c r="D5762" s="5" t="s">
        <v>20</v>
      </c>
      <c r="E5762" s="5" t="s">
        <v>27</v>
      </c>
      <c r="F5762" s="5" t="s">
        <v>32</v>
      </c>
      <c r="G5762" s="5" t="s">
        <v>38</v>
      </c>
      <c r="H5762" s="5">
        <v>1763</v>
      </c>
      <c r="I5762" s="5">
        <v>23</v>
      </c>
      <c r="J5762" s="5">
        <v>3</v>
      </c>
      <c r="K5762" s="5">
        <v>22382.18</v>
      </c>
      <c r="L5762" s="5">
        <v>0</v>
      </c>
      <c r="M5762" s="5">
        <v>0.69699999999999995</v>
      </c>
      <c r="N5762" s="5">
        <v>8</v>
      </c>
      <c r="O5762" s="6">
        <v>0</v>
      </c>
      <c r="P5762" s="5" t="str">
        <f>IF(Table2[[#This Row],[ip_risk_score]]&gt;0.8,"HIGH",IF(Table2[[#This Row],[ip_risk_score]]&gt;0.5,"MEDIUM","LOW"))</f>
        <v>MEDIUM</v>
      </c>
      <c r="Q5762" s="5">
        <f>Table2[[#This Row],[transaction_amount]]-Table2[[#This Row],[avg_transaction_amount]]</f>
        <v>-465.81999999999971</v>
      </c>
    </row>
    <row r="5763" spans="1:17" x14ac:dyDescent="0.25">
      <c r="A5763" s="4" t="s">
        <v>10070</v>
      </c>
      <c r="B5763" s="5" t="s">
        <v>10071</v>
      </c>
      <c r="C5763" s="5">
        <v>15553.03</v>
      </c>
      <c r="D5763" s="5" t="s">
        <v>26</v>
      </c>
      <c r="E5763" s="5" t="s">
        <v>31</v>
      </c>
      <c r="F5763" s="5" t="s">
        <v>28</v>
      </c>
      <c r="G5763" s="5" t="s">
        <v>33</v>
      </c>
      <c r="H5763" s="5">
        <v>447</v>
      </c>
      <c r="I5763" s="5">
        <v>18</v>
      </c>
      <c r="J5763" s="5">
        <v>2</v>
      </c>
      <c r="K5763" s="5">
        <v>27657.78</v>
      </c>
      <c r="L5763" s="5">
        <v>0</v>
      </c>
      <c r="M5763" s="5">
        <v>0.82499999999999996</v>
      </c>
      <c r="N5763" s="5">
        <v>2</v>
      </c>
      <c r="O5763" s="6">
        <v>0</v>
      </c>
      <c r="P5763" s="5" t="str">
        <f>IF(Table2[[#This Row],[ip_risk_score]]&gt;0.8,"HIGH",IF(Table2[[#This Row],[ip_risk_score]]&gt;0.5,"MEDIUM","LOW"))</f>
        <v>HIGH</v>
      </c>
      <c r="Q5763" s="5">
        <f>Table2[[#This Row],[transaction_amount]]-Table2[[#This Row],[avg_transaction_amount]]</f>
        <v>-12104.749999999998</v>
      </c>
    </row>
    <row r="5764" spans="1:17" x14ac:dyDescent="0.25">
      <c r="A5764" s="4" t="s">
        <v>10072</v>
      </c>
      <c r="B5764" s="5" t="s">
        <v>8107</v>
      </c>
      <c r="C5764" s="5">
        <v>38118.370000000003</v>
      </c>
      <c r="D5764" s="5" t="s">
        <v>20</v>
      </c>
      <c r="E5764" s="5" t="s">
        <v>27</v>
      </c>
      <c r="F5764" s="5" t="s">
        <v>28</v>
      </c>
      <c r="G5764" s="5" t="s">
        <v>33</v>
      </c>
      <c r="H5764" s="5">
        <v>275</v>
      </c>
      <c r="I5764" s="5">
        <v>5</v>
      </c>
      <c r="J5764" s="5">
        <v>4</v>
      </c>
      <c r="K5764" s="5">
        <v>11639.17</v>
      </c>
      <c r="L5764" s="5">
        <v>0</v>
      </c>
      <c r="M5764" s="5">
        <v>0.504</v>
      </c>
      <c r="N5764" s="5">
        <v>7</v>
      </c>
      <c r="O5764" s="6">
        <v>0</v>
      </c>
      <c r="P5764" s="5" t="str">
        <f>IF(Table2[[#This Row],[ip_risk_score]]&gt;0.8,"HIGH",IF(Table2[[#This Row],[ip_risk_score]]&gt;0.5,"MEDIUM","LOW"))</f>
        <v>MEDIUM</v>
      </c>
      <c r="Q5764" s="5">
        <f>Table2[[#This Row],[transaction_amount]]-Table2[[#This Row],[avg_transaction_amount]]</f>
        <v>26479.200000000004</v>
      </c>
    </row>
    <row r="5765" spans="1:17" x14ac:dyDescent="0.25">
      <c r="A5765" s="4" t="s">
        <v>10073</v>
      </c>
      <c r="B5765" s="5" t="s">
        <v>10074</v>
      </c>
      <c r="C5765" s="5">
        <v>46812.02</v>
      </c>
      <c r="D5765" s="5" t="s">
        <v>20</v>
      </c>
      <c r="E5765" s="5" t="s">
        <v>41</v>
      </c>
      <c r="F5765" s="5" t="s">
        <v>22</v>
      </c>
      <c r="G5765" s="5" t="s">
        <v>38</v>
      </c>
      <c r="H5765" s="5">
        <v>171</v>
      </c>
      <c r="I5765" s="5">
        <v>1</v>
      </c>
      <c r="J5765" s="5">
        <v>4</v>
      </c>
      <c r="K5765" s="5">
        <v>15893.36</v>
      </c>
      <c r="L5765" s="5">
        <v>0</v>
      </c>
      <c r="M5765" s="5">
        <v>0.40400000000000003</v>
      </c>
      <c r="N5765" s="5">
        <v>7</v>
      </c>
      <c r="O5765" s="6">
        <v>0</v>
      </c>
      <c r="P5765" s="5" t="str">
        <f>IF(Table2[[#This Row],[ip_risk_score]]&gt;0.8,"HIGH",IF(Table2[[#This Row],[ip_risk_score]]&gt;0.5,"MEDIUM","LOW"))</f>
        <v>LOW</v>
      </c>
      <c r="Q5765" s="5">
        <f>Table2[[#This Row],[transaction_amount]]-Table2[[#This Row],[avg_transaction_amount]]</f>
        <v>30918.659999999996</v>
      </c>
    </row>
    <row r="5766" spans="1:17" x14ac:dyDescent="0.25">
      <c r="A5766" s="4" t="s">
        <v>10075</v>
      </c>
      <c r="B5766" s="5" t="s">
        <v>10076</v>
      </c>
      <c r="C5766" s="5">
        <v>47040.51</v>
      </c>
      <c r="D5766" s="5" t="s">
        <v>53</v>
      </c>
      <c r="E5766" s="5" t="s">
        <v>31</v>
      </c>
      <c r="F5766" s="5" t="s">
        <v>28</v>
      </c>
      <c r="G5766" s="5" t="s">
        <v>48</v>
      </c>
      <c r="H5766" s="5">
        <v>1874</v>
      </c>
      <c r="I5766" s="5">
        <v>8</v>
      </c>
      <c r="J5766" s="5">
        <v>1</v>
      </c>
      <c r="K5766" s="5">
        <v>14706.55</v>
      </c>
      <c r="L5766" s="5">
        <v>0</v>
      </c>
      <c r="M5766" s="5">
        <v>0.27300000000000002</v>
      </c>
      <c r="N5766" s="5">
        <v>3</v>
      </c>
      <c r="O5766" s="6">
        <v>0</v>
      </c>
      <c r="P5766" s="5" t="str">
        <f>IF(Table2[[#This Row],[ip_risk_score]]&gt;0.8,"HIGH",IF(Table2[[#This Row],[ip_risk_score]]&gt;0.5,"MEDIUM","LOW"))</f>
        <v>LOW</v>
      </c>
      <c r="Q5766" s="5">
        <f>Table2[[#This Row],[transaction_amount]]-Table2[[#This Row],[avg_transaction_amount]]</f>
        <v>32333.960000000003</v>
      </c>
    </row>
    <row r="5767" spans="1:17" x14ac:dyDescent="0.25">
      <c r="A5767" s="4" t="s">
        <v>10077</v>
      </c>
      <c r="B5767" s="5" t="s">
        <v>10078</v>
      </c>
      <c r="C5767" s="5">
        <v>8780.33</v>
      </c>
      <c r="D5767" s="5" t="s">
        <v>26</v>
      </c>
      <c r="E5767" s="5" t="s">
        <v>27</v>
      </c>
      <c r="F5767" s="5" t="s">
        <v>28</v>
      </c>
      <c r="G5767" s="5" t="s">
        <v>48</v>
      </c>
      <c r="H5767" s="5">
        <v>513</v>
      </c>
      <c r="I5767" s="5">
        <v>12</v>
      </c>
      <c r="J5767" s="5">
        <v>4</v>
      </c>
      <c r="K5767" s="5">
        <v>23583.32</v>
      </c>
      <c r="L5767" s="5">
        <v>0</v>
      </c>
      <c r="M5767" s="5">
        <v>9.2999999999999999E-2</v>
      </c>
      <c r="N5767" s="5">
        <v>4</v>
      </c>
      <c r="O5767" s="6">
        <v>0</v>
      </c>
      <c r="P5767" s="5" t="str">
        <f>IF(Table2[[#This Row],[ip_risk_score]]&gt;0.8,"HIGH",IF(Table2[[#This Row],[ip_risk_score]]&gt;0.5,"MEDIUM","LOW"))</f>
        <v>LOW</v>
      </c>
      <c r="Q5767" s="5">
        <f>Table2[[#This Row],[transaction_amount]]-Table2[[#This Row],[avg_transaction_amount]]</f>
        <v>-14802.99</v>
      </c>
    </row>
    <row r="5768" spans="1:17" x14ac:dyDescent="0.25">
      <c r="A5768" s="4" t="s">
        <v>10079</v>
      </c>
      <c r="B5768" s="5" t="s">
        <v>10080</v>
      </c>
      <c r="C5768" s="5">
        <v>43743.45</v>
      </c>
      <c r="D5768" s="5" t="s">
        <v>20</v>
      </c>
      <c r="E5768" s="5" t="s">
        <v>31</v>
      </c>
      <c r="F5768" s="5" t="s">
        <v>28</v>
      </c>
      <c r="G5768" s="5" t="s">
        <v>38</v>
      </c>
      <c r="H5768" s="5">
        <v>1069</v>
      </c>
      <c r="I5768" s="5">
        <v>17</v>
      </c>
      <c r="J5768" s="5">
        <v>2</v>
      </c>
      <c r="K5768" s="5">
        <v>29826.31</v>
      </c>
      <c r="L5768" s="5">
        <v>0</v>
      </c>
      <c r="M5768" s="5">
        <v>0.372</v>
      </c>
      <c r="N5768" s="5">
        <v>8</v>
      </c>
      <c r="O5768" s="6">
        <v>1</v>
      </c>
      <c r="P5768" s="5" t="str">
        <f>IF(Table2[[#This Row],[ip_risk_score]]&gt;0.8,"HIGH",IF(Table2[[#This Row],[ip_risk_score]]&gt;0.5,"MEDIUM","LOW"))</f>
        <v>LOW</v>
      </c>
      <c r="Q5768" s="5">
        <f>Table2[[#This Row],[transaction_amount]]-Table2[[#This Row],[avg_transaction_amount]]</f>
        <v>13917.139999999996</v>
      </c>
    </row>
    <row r="5769" spans="1:17" x14ac:dyDescent="0.25">
      <c r="A5769" s="4" t="s">
        <v>10081</v>
      </c>
      <c r="B5769" s="5" t="s">
        <v>6387</v>
      </c>
      <c r="C5769" s="5">
        <v>36884.699999999997</v>
      </c>
      <c r="D5769" s="5" t="s">
        <v>20</v>
      </c>
      <c r="E5769" s="5" t="s">
        <v>27</v>
      </c>
      <c r="F5769" s="5" t="s">
        <v>22</v>
      </c>
      <c r="G5769" s="5" t="s">
        <v>48</v>
      </c>
      <c r="H5769" s="5">
        <v>596</v>
      </c>
      <c r="I5769" s="5">
        <v>11</v>
      </c>
      <c r="J5769" s="5">
        <v>3</v>
      </c>
      <c r="K5769" s="5">
        <v>22097.01</v>
      </c>
      <c r="L5769" s="5">
        <v>0</v>
      </c>
      <c r="M5769" s="5">
        <v>0.67800000000000005</v>
      </c>
      <c r="N5769" s="5">
        <v>6</v>
      </c>
      <c r="O5769" s="6">
        <v>0</v>
      </c>
      <c r="P5769" s="5" t="str">
        <f>IF(Table2[[#This Row],[ip_risk_score]]&gt;0.8,"HIGH",IF(Table2[[#This Row],[ip_risk_score]]&gt;0.5,"MEDIUM","LOW"))</f>
        <v>MEDIUM</v>
      </c>
      <c r="Q5769" s="5">
        <f>Table2[[#This Row],[transaction_amount]]-Table2[[#This Row],[avg_transaction_amount]]</f>
        <v>14787.689999999999</v>
      </c>
    </row>
    <row r="5770" spans="1:17" x14ac:dyDescent="0.25">
      <c r="A5770" s="4" t="s">
        <v>10082</v>
      </c>
      <c r="B5770" s="5" t="s">
        <v>1468</v>
      </c>
      <c r="C5770" s="5">
        <v>12679.23</v>
      </c>
      <c r="D5770" s="5" t="s">
        <v>20</v>
      </c>
      <c r="E5770" s="5" t="s">
        <v>27</v>
      </c>
      <c r="F5770" s="5" t="s">
        <v>22</v>
      </c>
      <c r="G5770" s="5" t="s">
        <v>23</v>
      </c>
      <c r="H5770" s="5">
        <v>467</v>
      </c>
      <c r="I5770" s="5">
        <v>20</v>
      </c>
      <c r="J5770" s="5">
        <v>3</v>
      </c>
      <c r="K5770" s="5">
        <v>6514.45</v>
      </c>
      <c r="L5770" s="5">
        <v>0</v>
      </c>
      <c r="M5770" s="5">
        <v>0.66600000000000004</v>
      </c>
      <c r="N5770" s="5">
        <v>2</v>
      </c>
      <c r="O5770" s="6">
        <v>0</v>
      </c>
      <c r="P5770" s="5" t="str">
        <f>IF(Table2[[#This Row],[ip_risk_score]]&gt;0.8,"HIGH",IF(Table2[[#This Row],[ip_risk_score]]&gt;0.5,"MEDIUM","LOW"))</f>
        <v>MEDIUM</v>
      </c>
      <c r="Q5770" s="5">
        <f>Table2[[#This Row],[transaction_amount]]-Table2[[#This Row],[avg_transaction_amount]]</f>
        <v>6164.78</v>
      </c>
    </row>
    <row r="5771" spans="1:17" x14ac:dyDescent="0.25">
      <c r="A5771" s="4" t="s">
        <v>10083</v>
      </c>
      <c r="B5771" s="5" t="s">
        <v>636</v>
      </c>
      <c r="C5771" s="5">
        <v>3410.87</v>
      </c>
      <c r="D5771" s="5" t="s">
        <v>53</v>
      </c>
      <c r="E5771" s="5" t="s">
        <v>21</v>
      </c>
      <c r="F5771" s="5" t="s">
        <v>28</v>
      </c>
      <c r="G5771" s="5" t="s">
        <v>33</v>
      </c>
      <c r="H5771" s="5">
        <v>1015</v>
      </c>
      <c r="I5771" s="5">
        <v>21</v>
      </c>
      <c r="J5771" s="5">
        <v>4</v>
      </c>
      <c r="K5771" s="5">
        <v>20912.8</v>
      </c>
      <c r="L5771" s="5">
        <v>0</v>
      </c>
      <c r="M5771" s="5">
        <v>0.41299999999999998</v>
      </c>
      <c r="N5771" s="5">
        <v>6</v>
      </c>
      <c r="O5771" s="6">
        <v>0</v>
      </c>
      <c r="P5771" s="5" t="str">
        <f>IF(Table2[[#This Row],[ip_risk_score]]&gt;0.8,"HIGH",IF(Table2[[#This Row],[ip_risk_score]]&gt;0.5,"MEDIUM","LOW"))</f>
        <v>LOW</v>
      </c>
      <c r="Q5771" s="5">
        <f>Table2[[#This Row],[transaction_amount]]-Table2[[#This Row],[avg_transaction_amount]]</f>
        <v>-17501.93</v>
      </c>
    </row>
    <row r="5772" spans="1:17" x14ac:dyDescent="0.25">
      <c r="A5772" s="4" t="s">
        <v>10084</v>
      </c>
      <c r="B5772" s="5" t="s">
        <v>10085</v>
      </c>
      <c r="C5772" s="5">
        <v>13436.46</v>
      </c>
      <c r="D5772" s="5" t="s">
        <v>26</v>
      </c>
      <c r="E5772" s="5" t="s">
        <v>31</v>
      </c>
      <c r="F5772" s="5" t="s">
        <v>32</v>
      </c>
      <c r="G5772" s="5" t="s">
        <v>23</v>
      </c>
      <c r="H5772" s="5">
        <v>1680</v>
      </c>
      <c r="I5772" s="5">
        <v>3</v>
      </c>
      <c r="J5772" s="5">
        <v>0</v>
      </c>
      <c r="K5772" s="5">
        <v>18511.34</v>
      </c>
      <c r="L5772" s="5">
        <v>0</v>
      </c>
      <c r="M5772" s="5">
        <v>0.96599999999999997</v>
      </c>
      <c r="N5772" s="5">
        <v>7</v>
      </c>
      <c r="O5772" s="6">
        <v>1</v>
      </c>
      <c r="P5772" s="5" t="str">
        <f>IF(Table2[[#This Row],[ip_risk_score]]&gt;0.8,"HIGH",IF(Table2[[#This Row],[ip_risk_score]]&gt;0.5,"MEDIUM","LOW"))</f>
        <v>HIGH</v>
      </c>
      <c r="Q5772" s="5">
        <f>Table2[[#This Row],[transaction_amount]]-Table2[[#This Row],[avg_transaction_amount]]</f>
        <v>-5074.880000000001</v>
      </c>
    </row>
    <row r="5773" spans="1:17" x14ac:dyDescent="0.25">
      <c r="A5773" s="4" t="s">
        <v>10086</v>
      </c>
      <c r="B5773" s="5" t="s">
        <v>3800</v>
      </c>
      <c r="C5773" s="5">
        <v>45614.8</v>
      </c>
      <c r="D5773" s="5" t="s">
        <v>20</v>
      </c>
      <c r="E5773" s="5" t="s">
        <v>21</v>
      </c>
      <c r="F5773" s="5" t="s">
        <v>22</v>
      </c>
      <c r="G5773" s="5" t="s">
        <v>23</v>
      </c>
      <c r="H5773" s="5">
        <v>1404</v>
      </c>
      <c r="I5773" s="5">
        <v>22</v>
      </c>
      <c r="J5773" s="5">
        <v>0</v>
      </c>
      <c r="K5773" s="5">
        <v>6382.58</v>
      </c>
      <c r="L5773" s="5">
        <v>0</v>
      </c>
      <c r="M5773" s="5">
        <v>0.94</v>
      </c>
      <c r="N5773" s="5">
        <v>8</v>
      </c>
      <c r="O5773" s="6">
        <v>0</v>
      </c>
      <c r="P5773" s="5" t="str">
        <f>IF(Table2[[#This Row],[ip_risk_score]]&gt;0.8,"HIGH",IF(Table2[[#This Row],[ip_risk_score]]&gt;0.5,"MEDIUM","LOW"))</f>
        <v>HIGH</v>
      </c>
      <c r="Q5773" s="5">
        <f>Table2[[#This Row],[transaction_amount]]-Table2[[#This Row],[avg_transaction_amount]]</f>
        <v>39232.22</v>
      </c>
    </row>
    <row r="5774" spans="1:17" x14ac:dyDescent="0.25">
      <c r="A5774" s="4" t="s">
        <v>10087</v>
      </c>
      <c r="B5774" s="5" t="s">
        <v>10088</v>
      </c>
      <c r="C5774" s="5">
        <v>31677.27</v>
      </c>
      <c r="D5774" s="5" t="s">
        <v>20</v>
      </c>
      <c r="E5774" s="5" t="s">
        <v>27</v>
      </c>
      <c r="F5774" s="5" t="s">
        <v>28</v>
      </c>
      <c r="G5774" s="5" t="s">
        <v>23</v>
      </c>
      <c r="H5774" s="5">
        <v>1519</v>
      </c>
      <c r="I5774" s="5">
        <v>6</v>
      </c>
      <c r="J5774" s="5">
        <v>0</v>
      </c>
      <c r="K5774" s="5">
        <v>7304.76</v>
      </c>
      <c r="L5774" s="5">
        <v>0</v>
      </c>
      <c r="M5774" s="5">
        <v>0.876</v>
      </c>
      <c r="N5774" s="5">
        <v>8</v>
      </c>
      <c r="O5774" s="6">
        <v>0</v>
      </c>
      <c r="P5774" s="5" t="str">
        <f>IF(Table2[[#This Row],[ip_risk_score]]&gt;0.8,"HIGH",IF(Table2[[#This Row],[ip_risk_score]]&gt;0.5,"MEDIUM","LOW"))</f>
        <v>HIGH</v>
      </c>
      <c r="Q5774" s="5">
        <f>Table2[[#This Row],[transaction_amount]]-Table2[[#This Row],[avg_transaction_amount]]</f>
        <v>24372.510000000002</v>
      </c>
    </row>
    <row r="5775" spans="1:17" x14ac:dyDescent="0.25">
      <c r="A5775" s="4" t="s">
        <v>10089</v>
      </c>
      <c r="B5775" s="5" t="s">
        <v>10090</v>
      </c>
      <c r="C5775" s="5">
        <v>36066.68</v>
      </c>
      <c r="D5775" s="5" t="s">
        <v>20</v>
      </c>
      <c r="E5775" s="5" t="s">
        <v>31</v>
      </c>
      <c r="F5775" s="5" t="s">
        <v>32</v>
      </c>
      <c r="G5775" s="5" t="s">
        <v>58</v>
      </c>
      <c r="H5775" s="5">
        <v>281</v>
      </c>
      <c r="I5775" s="5">
        <v>11</v>
      </c>
      <c r="J5775" s="5">
        <v>4</v>
      </c>
      <c r="K5775" s="5">
        <v>19618.330000000002</v>
      </c>
      <c r="L5775" s="5">
        <v>0</v>
      </c>
      <c r="M5775" s="5">
        <v>0.436</v>
      </c>
      <c r="N5775" s="5">
        <v>8</v>
      </c>
      <c r="O5775" s="6">
        <v>0</v>
      </c>
      <c r="P5775" s="5" t="str">
        <f>IF(Table2[[#This Row],[ip_risk_score]]&gt;0.8,"HIGH",IF(Table2[[#This Row],[ip_risk_score]]&gt;0.5,"MEDIUM","LOW"))</f>
        <v>LOW</v>
      </c>
      <c r="Q5775" s="5">
        <f>Table2[[#This Row],[transaction_amount]]-Table2[[#This Row],[avg_transaction_amount]]</f>
        <v>16448.349999999999</v>
      </c>
    </row>
    <row r="5776" spans="1:17" x14ac:dyDescent="0.25">
      <c r="A5776" s="4" t="s">
        <v>10091</v>
      </c>
      <c r="B5776" s="5" t="s">
        <v>4438</v>
      </c>
      <c r="C5776" s="5">
        <v>12894.76</v>
      </c>
      <c r="D5776" s="5" t="s">
        <v>53</v>
      </c>
      <c r="E5776" s="5" t="s">
        <v>31</v>
      </c>
      <c r="F5776" s="5" t="s">
        <v>32</v>
      </c>
      <c r="G5776" s="5" t="s">
        <v>58</v>
      </c>
      <c r="H5776" s="5">
        <v>1212</v>
      </c>
      <c r="I5776" s="5">
        <v>22</v>
      </c>
      <c r="J5776" s="5">
        <v>4</v>
      </c>
      <c r="K5776" s="5">
        <v>24253.78</v>
      </c>
      <c r="L5776" s="5">
        <v>0</v>
      </c>
      <c r="M5776" s="5">
        <v>0.747</v>
      </c>
      <c r="N5776" s="5">
        <v>8</v>
      </c>
      <c r="O5776" s="6">
        <v>0</v>
      </c>
      <c r="P5776" s="5" t="str">
        <f>IF(Table2[[#This Row],[ip_risk_score]]&gt;0.8,"HIGH",IF(Table2[[#This Row],[ip_risk_score]]&gt;0.5,"MEDIUM","LOW"))</f>
        <v>MEDIUM</v>
      </c>
      <c r="Q5776" s="5">
        <f>Table2[[#This Row],[transaction_amount]]-Table2[[#This Row],[avg_transaction_amount]]</f>
        <v>-11359.019999999999</v>
      </c>
    </row>
    <row r="5777" spans="1:17" x14ac:dyDescent="0.25">
      <c r="A5777" s="4" t="s">
        <v>10092</v>
      </c>
      <c r="B5777" s="5" t="s">
        <v>10093</v>
      </c>
      <c r="C5777" s="5">
        <v>35983.440000000002</v>
      </c>
      <c r="D5777" s="5" t="s">
        <v>20</v>
      </c>
      <c r="E5777" s="5" t="s">
        <v>41</v>
      </c>
      <c r="F5777" s="5" t="s">
        <v>22</v>
      </c>
      <c r="G5777" s="5" t="s">
        <v>23</v>
      </c>
      <c r="H5777" s="5">
        <v>489</v>
      </c>
      <c r="I5777" s="5">
        <v>10</v>
      </c>
      <c r="J5777" s="5">
        <v>4</v>
      </c>
      <c r="K5777" s="5">
        <v>22895.88</v>
      </c>
      <c r="L5777" s="5">
        <v>0</v>
      </c>
      <c r="M5777" s="5">
        <v>0.92900000000000005</v>
      </c>
      <c r="N5777" s="5">
        <v>6</v>
      </c>
      <c r="O5777" s="6">
        <v>0</v>
      </c>
      <c r="P5777" s="5" t="str">
        <f>IF(Table2[[#This Row],[ip_risk_score]]&gt;0.8,"HIGH",IF(Table2[[#This Row],[ip_risk_score]]&gt;0.5,"MEDIUM","LOW"))</f>
        <v>HIGH</v>
      </c>
      <c r="Q5777" s="5">
        <f>Table2[[#This Row],[transaction_amount]]-Table2[[#This Row],[avg_transaction_amount]]</f>
        <v>13087.560000000001</v>
      </c>
    </row>
    <row r="5778" spans="1:17" x14ac:dyDescent="0.25">
      <c r="A5778" s="4" t="s">
        <v>10094</v>
      </c>
      <c r="B5778" s="5" t="s">
        <v>10095</v>
      </c>
      <c r="C5778" s="5">
        <v>1454.67</v>
      </c>
      <c r="D5778" s="5" t="s">
        <v>26</v>
      </c>
      <c r="E5778" s="5" t="s">
        <v>41</v>
      </c>
      <c r="F5778" s="5" t="s">
        <v>32</v>
      </c>
      <c r="G5778" s="5" t="s">
        <v>33</v>
      </c>
      <c r="H5778" s="5">
        <v>966</v>
      </c>
      <c r="I5778" s="5">
        <v>6</v>
      </c>
      <c r="J5778" s="5">
        <v>2</v>
      </c>
      <c r="K5778" s="5">
        <v>18231.72</v>
      </c>
      <c r="L5778" s="5">
        <v>0</v>
      </c>
      <c r="M5778" s="5">
        <v>0.73799999999999999</v>
      </c>
      <c r="N5778" s="5">
        <v>1</v>
      </c>
      <c r="O5778" s="6">
        <v>0</v>
      </c>
      <c r="P5778" s="5" t="str">
        <f>IF(Table2[[#This Row],[ip_risk_score]]&gt;0.8,"HIGH",IF(Table2[[#This Row],[ip_risk_score]]&gt;0.5,"MEDIUM","LOW"))</f>
        <v>MEDIUM</v>
      </c>
      <c r="Q5778" s="5">
        <f>Table2[[#This Row],[transaction_amount]]-Table2[[#This Row],[avg_transaction_amount]]</f>
        <v>-16777.050000000003</v>
      </c>
    </row>
    <row r="5779" spans="1:17" x14ac:dyDescent="0.25">
      <c r="A5779" s="4" t="s">
        <v>10096</v>
      </c>
      <c r="B5779" s="5" t="s">
        <v>10097</v>
      </c>
      <c r="C5779" s="5">
        <v>18797.3</v>
      </c>
      <c r="D5779" s="5" t="s">
        <v>26</v>
      </c>
      <c r="E5779" s="5" t="s">
        <v>27</v>
      </c>
      <c r="F5779" s="5" t="s">
        <v>22</v>
      </c>
      <c r="G5779" s="5" t="s">
        <v>23</v>
      </c>
      <c r="H5779" s="5">
        <v>168</v>
      </c>
      <c r="I5779" s="5">
        <v>9</v>
      </c>
      <c r="J5779" s="5">
        <v>0</v>
      </c>
      <c r="K5779" s="5">
        <v>28132.51</v>
      </c>
      <c r="L5779" s="5">
        <v>0</v>
      </c>
      <c r="M5779" s="5">
        <v>0.316</v>
      </c>
      <c r="N5779" s="5">
        <v>4</v>
      </c>
      <c r="O5779" s="6">
        <v>0</v>
      </c>
      <c r="P5779" s="5" t="str">
        <f>IF(Table2[[#This Row],[ip_risk_score]]&gt;0.8,"HIGH",IF(Table2[[#This Row],[ip_risk_score]]&gt;0.5,"MEDIUM","LOW"))</f>
        <v>LOW</v>
      </c>
      <c r="Q5779" s="5">
        <f>Table2[[#This Row],[transaction_amount]]-Table2[[#This Row],[avg_transaction_amount]]</f>
        <v>-9335.2099999999991</v>
      </c>
    </row>
    <row r="5780" spans="1:17" x14ac:dyDescent="0.25">
      <c r="A5780" s="4" t="s">
        <v>10098</v>
      </c>
      <c r="B5780" s="5" t="s">
        <v>10099</v>
      </c>
      <c r="C5780" s="5">
        <v>31356.33</v>
      </c>
      <c r="D5780" s="5" t="s">
        <v>26</v>
      </c>
      <c r="E5780" s="5" t="s">
        <v>27</v>
      </c>
      <c r="F5780" s="5" t="s">
        <v>28</v>
      </c>
      <c r="G5780" s="5" t="s">
        <v>23</v>
      </c>
      <c r="H5780" s="5">
        <v>764</v>
      </c>
      <c r="I5780" s="5">
        <v>8</v>
      </c>
      <c r="J5780" s="5">
        <v>1</v>
      </c>
      <c r="K5780" s="5">
        <v>21958.26</v>
      </c>
      <c r="L5780" s="5">
        <v>0</v>
      </c>
      <c r="M5780" s="5">
        <v>6.8000000000000005E-2</v>
      </c>
      <c r="N5780" s="5">
        <v>2</v>
      </c>
      <c r="O5780" s="6">
        <v>0</v>
      </c>
      <c r="P5780" s="5" t="str">
        <f>IF(Table2[[#This Row],[ip_risk_score]]&gt;0.8,"HIGH",IF(Table2[[#This Row],[ip_risk_score]]&gt;0.5,"MEDIUM","LOW"))</f>
        <v>LOW</v>
      </c>
      <c r="Q5780" s="5">
        <f>Table2[[#This Row],[transaction_amount]]-Table2[[#This Row],[avg_transaction_amount]]</f>
        <v>9398.0700000000033</v>
      </c>
    </row>
    <row r="5781" spans="1:17" x14ac:dyDescent="0.25">
      <c r="A5781" s="4" t="s">
        <v>10100</v>
      </c>
      <c r="B5781" s="5" t="s">
        <v>10101</v>
      </c>
      <c r="C5781" s="5">
        <v>7347.52</v>
      </c>
      <c r="D5781" s="5" t="s">
        <v>26</v>
      </c>
      <c r="E5781" s="5" t="s">
        <v>27</v>
      </c>
      <c r="F5781" s="5" t="s">
        <v>22</v>
      </c>
      <c r="G5781" s="5" t="s">
        <v>58</v>
      </c>
      <c r="H5781" s="5">
        <v>1961</v>
      </c>
      <c r="I5781" s="5">
        <v>1</v>
      </c>
      <c r="J5781" s="5">
        <v>2</v>
      </c>
      <c r="K5781" s="5">
        <v>16303.29</v>
      </c>
      <c r="L5781" s="5">
        <v>0</v>
      </c>
      <c r="M5781" s="5">
        <v>0.95799999999999996</v>
      </c>
      <c r="N5781" s="5">
        <v>7</v>
      </c>
      <c r="O5781" s="6">
        <v>0</v>
      </c>
      <c r="P5781" s="5" t="str">
        <f>IF(Table2[[#This Row],[ip_risk_score]]&gt;0.8,"HIGH",IF(Table2[[#This Row],[ip_risk_score]]&gt;0.5,"MEDIUM","LOW"))</f>
        <v>HIGH</v>
      </c>
      <c r="Q5781" s="5">
        <f>Table2[[#This Row],[transaction_amount]]-Table2[[#This Row],[avg_transaction_amount]]</f>
        <v>-8955.77</v>
      </c>
    </row>
    <row r="5782" spans="1:17" x14ac:dyDescent="0.25">
      <c r="A5782" s="4" t="s">
        <v>10102</v>
      </c>
      <c r="B5782" s="5" t="s">
        <v>1771</v>
      </c>
      <c r="C5782" s="5">
        <v>41159.03</v>
      </c>
      <c r="D5782" s="5" t="s">
        <v>20</v>
      </c>
      <c r="E5782" s="5" t="s">
        <v>27</v>
      </c>
      <c r="F5782" s="5" t="s">
        <v>32</v>
      </c>
      <c r="G5782" s="5" t="s">
        <v>23</v>
      </c>
      <c r="H5782" s="5">
        <v>1846</v>
      </c>
      <c r="I5782" s="5">
        <v>4</v>
      </c>
      <c r="J5782" s="5">
        <v>2</v>
      </c>
      <c r="K5782" s="5">
        <v>24504.53</v>
      </c>
      <c r="L5782" s="5">
        <v>0</v>
      </c>
      <c r="M5782" s="5">
        <v>0.99199999999999999</v>
      </c>
      <c r="N5782" s="5">
        <v>1</v>
      </c>
      <c r="O5782" s="6">
        <v>0</v>
      </c>
      <c r="P5782" s="5" t="str">
        <f>IF(Table2[[#This Row],[ip_risk_score]]&gt;0.8,"HIGH",IF(Table2[[#This Row],[ip_risk_score]]&gt;0.5,"MEDIUM","LOW"))</f>
        <v>HIGH</v>
      </c>
      <c r="Q5782" s="5">
        <f>Table2[[#This Row],[transaction_amount]]-Table2[[#This Row],[avg_transaction_amount]]</f>
        <v>16654.5</v>
      </c>
    </row>
    <row r="5783" spans="1:17" x14ac:dyDescent="0.25">
      <c r="A5783" s="4" t="s">
        <v>10103</v>
      </c>
      <c r="B5783" s="5" t="s">
        <v>8270</v>
      </c>
      <c r="C5783" s="5">
        <v>11789.81</v>
      </c>
      <c r="D5783" s="5" t="s">
        <v>53</v>
      </c>
      <c r="E5783" s="5" t="s">
        <v>41</v>
      </c>
      <c r="F5783" s="5" t="s">
        <v>22</v>
      </c>
      <c r="G5783" s="5" t="s">
        <v>33</v>
      </c>
      <c r="H5783" s="5">
        <v>213</v>
      </c>
      <c r="I5783" s="5">
        <v>9</v>
      </c>
      <c r="J5783" s="5">
        <v>4</v>
      </c>
      <c r="K5783" s="5">
        <v>8785.4699999999993</v>
      </c>
      <c r="L5783" s="5">
        <v>0</v>
      </c>
      <c r="M5783" s="5">
        <v>0.69399999999999995</v>
      </c>
      <c r="N5783" s="5">
        <v>5</v>
      </c>
      <c r="O5783" s="6">
        <v>0</v>
      </c>
      <c r="P5783" s="5" t="str">
        <f>IF(Table2[[#This Row],[ip_risk_score]]&gt;0.8,"HIGH",IF(Table2[[#This Row],[ip_risk_score]]&gt;0.5,"MEDIUM","LOW"))</f>
        <v>MEDIUM</v>
      </c>
      <c r="Q5783" s="5">
        <f>Table2[[#This Row],[transaction_amount]]-Table2[[#This Row],[avg_transaction_amount]]</f>
        <v>3004.34</v>
      </c>
    </row>
    <row r="5784" spans="1:17" x14ac:dyDescent="0.25">
      <c r="A5784" s="4" t="s">
        <v>10104</v>
      </c>
      <c r="B5784" s="5" t="s">
        <v>1579</v>
      </c>
      <c r="C5784" s="5">
        <v>32631.439999999999</v>
      </c>
      <c r="D5784" s="5" t="s">
        <v>53</v>
      </c>
      <c r="E5784" s="5" t="s">
        <v>31</v>
      </c>
      <c r="F5784" s="5" t="s">
        <v>22</v>
      </c>
      <c r="G5784" s="5" t="s">
        <v>33</v>
      </c>
      <c r="H5784" s="5">
        <v>804</v>
      </c>
      <c r="I5784" s="5">
        <v>13</v>
      </c>
      <c r="J5784" s="5">
        <v>4</v>
      </c>
      <c r="K5784" s="5">
        <v>7978.43</v>
      </c>
      <c r="L5784" s="5">
        <v>0</v>
      </c>
      <c r="M5784" s="5">
        <v>0.315</v>
      </c>
      <c r="N5784" s="5">
        <v>8</v>
      </c>
      <c r="O5784" s="6">
        <v>0</v>
      </c>
      <c r="P5784" s="5" t="str">
        <f>IF(Table2[[#This Row],[ip_risk_score]]&gt;0.8,"HIGH",IF(Table2[[#This Row],[ip_risk_score]]&gt;0.5,"MEDIUM","LOW"))</f>
        <v>LOW</v>
      </c>
      <c r="Q5784" s="5">
        <f>Table2[[#This Row],[transaction_amount]]-Table2[[#This Row],[avg_transaction_amount]]</f>
        <v>24653.01</v>
      </c>
    </row>
    <row r="5785" spans="1:17" x14ac:dyDescent="0.25">
      <c r="A5785" s="4" t="s">
        <v>10105</v>
      </c>
      <c r="B5785" s="5" t="s">
        <v>1094</v>
      </c>
      <c r="C5785" s="5">
        <v>20289.599999999999</v>
      </c>
      <c r="D5785" s="5" t="s">
        <v>53</v>
      </c>
      <c r="E5785" s="5" t="s">
        <v>21</v>
      </c>
      <c r="F5785" s="5" t="s">
        <v>28</v>
      </c>
      <c r="G5785" s="5" t="s">
        <v>23</v>
      </c>
      <c r="H5785" s="5">
        <v>1311</v>
      </c>
      <c r="I5785" s="5">
        <v>15</v>
      </c>
      <c r="J5785" s="5">
        <v>2</v>
      </c>
      <c r="K5785" s="5">
        <v>29146.51</v>
      </c>
      <c r="L5785" s="5">
        <v>0</v>
      </c>
      <c r="M5785" s="5">
        <v>0.86499999999999999</v>
      </c>
      <c r="N5785" s="5">
        <v>4</v>
      </c>
      <c r="O5785" s="6">
        <v>0</v>
      </c>
      <c r="P5785" s="5" t="str">
        <f>IF(Table2[[#This Row],[ip_risk_score]]&gt;0.8,"HIGH",IF(Table2[[#This Row],[ip_risk_score]]&gt;0.5,"MEDIUM","LOW"))</f>
        <v>HIGH</v>
      </c>
      <c r="Q5785" s="5">
        <f>Table2[[#This Row],[transaction_amount]]-Table2[[#This Row],[avg_transaction_amount]]</f>
        <v>-8856.91</v>
      </c>
    </row>
    <row r="5786" spans="1:17" x14ac:dyDescent="0.25">
      <c r="A5786" s="4" t="s">
        <v>10106</v>
      </c>
      <c r="B5786" s="5" t="s">
        <v>10107</v>
      </c>
      <c r="C5786" s="5">
        <v>29822.38</v>
      </c>
      <c r="D5786" s="5" t="s">
        <v>20</v>
      </c>
      <c r="E5786" s="5" t="s">
        <v>31</v>
      </c>
      <c r="F5786" s="5" t="s">
        <v>32</v>
      </c>
      <c r="G5786" s="5" t="s">
        <v>33</v>
      </c>
      <c r="H5786" s="5">
        <v>1176</v>
      </c>
      <c r="I5786" s="5">
        <v>1</v>
      </c>
      <c r="J5786" s="5">
        <v>4</v>
      </c>
      <c r="K5786" s="5">
        <v>28499.67</v>
      </c>
      <c r="L5786" s="5">
        <v>1</v>
      </c>
      <c r="M5786" s="5">
        <v>0.95299999999999996</v>
      </c>
      <c r="N5786" s="5">
        <v>7</v>
      </c>
      <c r="O5786" s="6">
        <v>0</v>
      </c>
      <c r="P5786" s="5" t="str">
        <f>IF(Table2[[#This Row],[ip_risk_score]]&gt;0.8,"HIGH",IF(Table2[[#This Row],[ip_risk_score]]&gt;0.5,"MEDIUM","LOW"))</f>
        <v>HIGH</v>
      </c>
      <c r="Q5786" s="5">
        <f>Table2[[#This Row],[transaction_amount]]-Table2[[#This Row],[avg_transaction_amount]]</f>
        <v>1322.7100000000028</v>
      </c>
    </row>
    <row r="5787" spans="1:17" x14ac:dyDescent="0.25">
      <c r="A5787" s="4" t="s">
        <v>10108</v>
      </c>
      <c r="B5787" s="5" t="s">
        <v>4220</v>
      </c>
      <c r="C5787" s="5">
        <v>5417.16</v>
      </c>
      <c r="D5787" s="5" t="s">
        <v>53</v>
      </c>
      <c r="E5787" s="5" t="s">
        <v>31</v>
      </c>
      <c r="F5787" s="5" t="s">
        <v>22</v>
      </c>
      <c r="G5787" s="5" t="s">
        <v>23</v>
      </c>
      <c r="H5787" s="5">
        <v>1553</v>
      </c>
      <c r="I5787" s="5">
        <v>18</v>
      </c>
      <c r="J5787" s="5">
        <v>0</v>
      </c>
      <c r="K5787" s="5">
        <v>26427.43</v>
      </c>
      <c r="L5787" s="5">
        <v>0</v>
      </c>
      <c r="M5787" s="5">
        <v>0.50600000000000001</v>
      </c>
      <c r="N5787" s="5">
        <v>5</v>
      </c>
      <c r="O5787" s="6">
        <v>0</v>
      </c>
      <c r="P5787" s="5" t="str">
        <f>IF(Table2[[#This Row],[ip_risk_score]]&gt;0.8,"HIGH",IF(Table2[[#This Row],[ip_risk_score]]&gt;0.5,"MEDIUM","LOW"))</f>
        <v>MEDIUM</v>
      </c>
      <c r="Q5787" s="5">
        <f>Table2[[#This Row],[transaction_amount]]-Table2[[#This Row],[avg_transaction_amount]]</f>
        <v>-21010.27</v>
      </c>
    </row>
    <row r="5788" spans="1:17" x14ac:dyDescent="0.25">
      <c r="A5788" s="4" t="s">
        <v>10109</v>
      </c>
      <c r="B5788" s="5" t="s">
        <v>726</v>
      </c>
      <c r="C5788" s="5">
        <v>894.79</v>
      </c>
      <c r="D5788" s="5" t="s">
        <v>26</v>
      </c>
      <c r="E5788" s="5" t="s">
        <v>41</v>
      </c>
      <c r="F5788" s="5" t="s">
        <v>28</v>
      </c>
      <c r="G5788" s="5" t="s">
        <v>58</v>
      </c>
      <c r="H5788" s="5">
        <v>521</v>
      </c>
      <c r="I5788" s="5">
        <v>22</v>
      </c>
      <c r="J5788" s="5">
        <v>2</v>
      </c>
      <c r="K5788" s="5">
        <v>6509.64</v>
      </c>
      <c r="L5788" s="5">
        <v>0</v>
      </c>
      <c r="M5788" s="5">
        <v>0.312</v>
      </c>
      <c r="N5788" s="5">
        <v>1</v>
      </c>
      <c r="O5788" s="6">
        <v>0</v>
      </c>
      <c r="P5788" s="5" t="str">
        <f>IF(Table2[[#This Row],[ip_risk_score]]&gt;0.8,"HIGH",IF(Table2[[#This Row],[ip_risk_score]]&gt;0.5,"MEDIUM","LOW"))</f>
        <v>LOW</v>
      </c>
      <c r="Q5788" s="5">
        <f>Table2[[#This Row],[transaction_amount]]-Table2[[#This Row],[avg_transaction_amount]]</f>
        <v>-5614.85</v>
      </c>
    </row>
    <row r="5789" spans="1:17" x14ac:dyDescent="0.25">
      <c r="A5789" s="4" t="s">
        <v>10110</v>
      </c>
      <c r="B5789" s="5" t="s">
        <v>10111</v>
      </c>
      <c r="C5789" s="5">
        <v>45482.74</v>
      </c>
      <c r="D5789" s="5" t="s">
        <v>20</v>
      </c>
      <c r="E5789" s="5" t="s">
        <v>31</v>
      </c>
      <c r="F5789" s="5" t="s">
        <v>28</v>
      </c>
      <c r="G5789" s="5" t="s">
        <v>23</v>
      </c>
      <c r="H5789" s="5">
        <v>1997</v>
      </c>
      <c r="I5789" s="5">
        <v>8</v>
      </c>
      <c r="J5789" s="5">
        <v>2</v>
      </c>
      <c r="K5789" s="5">
        <v>17671.900000000001</v>
      </c>
      <c r="L5789" s="5">
        <v>0</v>
      </c>
      <c r="M5789" s="5">
        <v>0.40600000000000003</v>
      </c>
      <c r="N5789" s="5">
        <v>2</v>
      </c>
      <c r="O5789" s="6">
        <v>0</v>
      </c>
      <c r="P5789" s="5" t="str">
        <f>IF(Table2[[#This Row],[ip_risk_score]]&gt;0.8,"HIGH",IF(Table2[[#This Row],[ip_risk_score]]&gt;0.5,"MEDIUM","LOW"))</f>
        <v>LOW</v>
      </c>
      <c r="Q5789" s="5">
        <f>Table2[[#This Row],[transaction_amount]]-Table2[[#This Row],[avg_transaction_amount]]</f>
        <v>27810.839999999997</v>
      </c>
    </row>
    <row r="5790" spans="1:17" x14ac:dyDescent="0.25">
      <c r="A5790" s="4" t="s">
        <v>10112</v>
      </c>
      <c r="B5790" s="5" t="s">
        <v>10113</v>
      </c>
      <c r="C5790" s="5">
        <v>13518.02</v>
      </c>
      <c r="D5790" s="5" t="s">
        <v>53</v>
      </c>
      <c r="E5790" s="5" t="s">
        <v>31</v>
      </c>
      <c r="F5790" s="5" t="s">
        <v>28</v>
      </c>
      <c r="G5790" s="5" t="s">
        <v>48</v>
      </c>
      <c r="H5790" s="5">
        <v>125</v>
      </c>
      <c r="I5790" s="5">
        <v>13</v>
      </c>
      <c r="J5790" s="5">
        <v>2</v>
      </c>
      <c r="K5790" s="5">
        <v>16098</v>
      </c>
      <c r="L5790" s="5">
        <v>0</v>
      </c>
      <c r="M5790" s="5">
        <v>7.3999999999999996E-2</v>
      </c>
      <c r="N5790" s="5">
        <v>5</v>
      </c>
      <c r="O5790" s="6">
        <v>0</v>
      </c>
      <c r="P5790" s="5" t="str">
        <f>IF(Table2[[#This Row],[ip_risk_score]]&gt;0.8,"HIGH",IF(Table2[[#This Row],[ip_risk_score]]&gt;0.5,"MEDIUM","LOW"))</f>
        <v>LOW</v>
      </c>
      <c r="Q5790" s="5">
        <f>Table2[[#This Row],[transaction_amount]]-Table2[[#This Row],[avg_transaction_amount]]</f>
        <v>-2579.9799999999996</v>
      </c>
    </row>
    <row r="5791" spans="1:17" x14ac:dyDescent="0.25">
      <c r="A5791" s="4" t="s">
        <v>10114</v>
      </c>
      <c r="B5791" s="5" t="s">
        <v>10115</v>
      </c>
      <c r="C5791" s="5">
        <v>40992.870000000003</v>
      </c>
      <c r="D5791" s="5" t="s">
        <v>26</v>
      </c>
      <c r="E5791" s="5" t="s">
        <v>27</v>
      </c>
      <c r="F5791" s="5" t="s">
        <v>28</v>
      </c>
      <c r="G5791" s="5" t="s">
        <v>58</v>
      </c>
      <c r="H5791" s="5">
        <v>401</v>
      </c>
      <c r="I5791" s="5">
        <v>14</v>
      </c>
      <c r="J5791" s="5">
        <v>4</v>
      </c>
      <c r="K5791" s="5">
        <v>6172.94</v>
      </c>
      <c r="L5791" s="5">
        <v>0</v>
      </c>
      <c r="M5791" s="5">
        <v>0.56599999999999995</v>
      </c>
      <c r="N5791" s="5">
        <v>7</v>
      </c>
      <c r="O5791" s="6">
        <v>0</v>
      </c>
      <c r="P5791" s="5" t="str">
        <f>IF(Table2[[#This Row],[ip_risk_score]]&gt;0.8,"HIGH",IF(Table2[[#This Row],[ip_risk_score]]&gt;0.5,"MEDIUM","LOW"))</f>
        <v>MEDIUM</v>
      </c>
      <c r="Q5791" s="5">
        <f>Table2[[#This Row],[transaction_amount]]-Table2[[#This Row],[avg_transaction_amount]]</f>
        <v>34819.93</v>
      </c>
    </row>
    <row r="5792" spans="1:17" x14ac:dyDescent="0.25">
      <c r="A5792" s="4" t="s">
        <v>10116</v>
      </c>
      <c r="B5792" s="5" t="s">
        <v>10117</v>
      </c>
      <c r="C5792" s="5">
        <v>49967.55</v>
      </c>
      <c r="D5792" s="5" t="s">
        <v>26</v>
      </c>
      <c r="E5792" s="5" t="s">
        <v>21</v>
      </c>
      <c r="F5792" s="5" t="s">
        <v>28</v>
      </c>
      <c r="G5792" s="5" t="s">
        <v>33</v>
      </c>
      <c r="H5792" s="5">
        <v>1376</v>
      </c>
      <c r="I5792" s="5">
        <v>18</v>
      </c>
      <c r="J5792" s="5">
        <v>2</v>
      </c>
      <c r="K5792" s="5">
        <v>13488.87</v>
      </c>
      <c r="L5792" s="5">
        <v>1</v>
      </c>
      <c r="M5792" s="5">
        <v>0.379</v>
      </c>
      <c r="N5792" s="5">
        <v>7</v>
      </c>
      <c r="O5792" s="6">
        <v>0</v>
      </c>
      <c r="P5792" s="5" t="str">
        <f>IF(Table2[[#This Row],[ip_risk_score]]&gt;0.8,"HIGH",IF(Table2[[#This Row],[ip_risk_score]]&gt;0.5,"MEDIUM","LOW"))</f>
        <v>LOW</v>
      </c>
      <c r="Q5792" s="5">
        <f>Table2[[#This Row],[transaction_amount]]-Table2[[#This Row],[avg_transaction_amount]]</f>
        <v>36478.68</v>
      </c>
    </row>
    <row r="5793" spans="1:17" x14ac:dyDescent="0.25">
      <c r="A5793" s="4" t="s">
        <v>10118</v>
      </c>
      <c r="B5793" s="5" t="s">
        <v>10119</v>
      </c>
      <c r="C5793" s="5">
        <v>10610.99</v>
      </c>
      <c r="D5793" s="5" t="s">
        <v>20</v>
      </c>
      <c r="E5793" s="5" t="s">
        <v>31</v>
      </c>
      <c r="F5793" s="5" t="s">
        <v>22</v>
      </c>
      <c r="G5793" s="5" t="s">
        <v>33</v>
      </c>
      <c r="H5793" s="5">
        <v>1406</v>
      </c>
      <c r="I5793" s="5">
        <v>7</v>
      </c>
      <c r="J5793" s="5">
        <v>1</v>
      </c>
      <c r="K5793" s="5">
        <v>14007.86</v>
      </c>
      <c r="L5793" s="5">
        <v>0</v>
      </c>
      <c r="M5793" s="5">
        <v>0.88500000000000001</v>
      </c>
      <c r="N5793" s="5">
        <v>9</v>
      </c>
      <c r="O5793" s="6">
        <v>0</v>
      </c>
      <c r="P5793" s="5" t="str">
        <f>IF(Table2[[#This Row],[ip_risk_score]]&gt;0.8,"HIGH",IF(Table2[[#This Row],[ip_risk_score]]&gt;0.5,"MEDIUM","LOW"))</f>
        <v>HIGH</v>
      </c>
      <c r="Q5793" s="5">
        <f>Table2[[#This Row],[transaction_amount]]-Table2[[#This Row],[avg_transaction_amount]]</f>
        <v>-3396.8700000000008</v>
      </c>
    </row>
    <row r="5794" spans="1:17" x14ac:dyDescent="0.25">
      <c r="A5794" s="4" t="s">
        <v>10120</v>
      </c>
      <c r="B5794" s="5" t="s">
        <v>10121</v>
      </c>
      <c r="C5794" s="5">
        <v>13295.28</v>
      </c>
      <c r="D5794" s="5" t="s">
        <v>20</v>
      </c>
      <c r="E5794" s="5" t="s">
        <v>31</v>
      </c>
      <c r="F5794" s="5" t="s">
        <v>22</v>
      </c>
      <c r="G5794" s="5" t="s">
        <v>58</v>
      </c>
      <c r="H5794" s="5">
        <v>1817</v>
      </c>
      <c r="I5794" s="5">
        <v>14</v>
      </c>
      <c r="J5794" s="5">
        <v>1</v>
      </c>
      <c r="K5794" s="5">
        <v>7294.62</v>
      </c>
      <c r="L5794" s="5">
        <v>0</v>
      </c>
      <c r="M5794" s="5">
        <v>0.27600000000000002</v>
      </c>
      <c r="N5794" s="5">
        <v>3</v>
      </c>
      <c r="O5794" s="6">
        <v>0</v>
      </c>
      <c r="P5794" s="5" t="str">
        <f>IF(Table2[[#This Row],[ip_risk_score]]&gt;0.8,"HIGH",IF(Table2[[#This Row],[ip_risk_score]]&gt;0.5,"MEDIUM","LOW"))</f>
        <v>LOW</v>
      </c>
      <c r="Q5794" s="5">
        <f>Table2[[#This Row],[transaction_amount]]-Table2[[#This Row],[avg_transaction_amount]]</f>
        <v>6000.6600000000008</v>
      </c>
    </row>
    <row r="5795" spans="1:17" x14ac:dyDescent="0.25">
      <c r="A5795" s="4" t="s">
        <v>10122</v>
      </c>
      <c r="B5795" s="5" t="s">
        <v>10123</v>
      </c>
      <c r="C5795" s="5">
        <v>33159.85</v>
      </c>
      <c r="D5795" s="5" t="s">
        <v>53</v>
      </c>
      <c r="E5795" s="5" t="s">
        <v>21</v>
      </c>
      <c r="F5795" s="5" t="s">
        <v>32</v>
      </c>
      <c r="G5795" s="5" t="s">
        <v>48</v>
      </c>
      <c r="H5795" s="5">
        <v>697</v>
      </c>
      <c r="I5795" s="5">
        <v>7</v>
      </c>
      <c r="J5795" s="5">
        <v>0</v>
      </c>
      <c r="K5795" s="5">
        <v>28650.94</v>
      </c>
      <c r="L5795" s="5">
        <v>0</v>
      </c>
      <c r="M5795" s="5">
        <v>8.0000000000000002E-3</v>
      </c>
      <c r="N5795" s="5">
        <v>4</v>
      </c>
      <c r="O5795" s="6">
        <v>0</v>
      </c>
      <c r="P5795" s="5" t="str">
        <f>IF(Table2[[#This Row],[ip_risk_score]]&gt;0.8,"HIGH",IF(Table2[[#This Row],[ip_risk_score]]&gt;0.5,"MEDIUM","LOW"))</f>
        <v>LOW</v>
      </c>
      <c r="Q5795" s="5">
        <f>Table2[[#This Row],[transaction_amount]]-Table2[[#This Row],[avg_transaction_amount]]</f>
        <v>4508.91</v>
      </c>
    </row>
    <row r="5796" spans="1:17" x14ac:dyDescent="0.25">
      <c r="A5796" s="4" t="s">
        <v>10124</v>
      </c>
      <c r="B5796" s="5" t="s">
        <v>10125</v>
      </c>
      <c r="C5796" s="5">
        <v>48274.16</v>
      </c>
      <c r="D5796" s="5" t="s">
        <v>53</v>
      </c>
      <c r="E5796" s="5" t="s">
        <v>27</v>
      </c>
      <c r="F5796" s="5" t="s">
        <v>22</v>
      </c>
      <c r="G5796" s="5" t="s">
        <v>58</v>
      </c>
      <c r="H5796" s="5">
        <v>939</v>
      </c>
      <c r="I5796" s="5">
        <v>3</v>
      </c>
      <c r="J5796" s="5">
        <v>2</v>
      </c>
      <c r="K5796" s="5">
        <v>14832.18</v>
      </c>
      <c r="L5796" s="5">
        <v>0</v>
      </c>
      <c r="M5796" s="5">
        <v>0.73699999999999999</v>
      </c>
      <c r="N5796" s="5">
        <v>3</v>
      </c>
      <c r="O5796" s="6">
        <v>0</v>
      </c>
      <c r="P5796" s="5" t="str">
        <f>IF(Table2[[#This Row],[ip_risk_score]]&gt;0.8,"HIGH",IF(Table2[[#This Row],[ip_risk_score]]&gt;0.5,"MEDIUM","LOW"))</f>
        <v>MEDIUM</v>
      </c>
      <c r="Q5796" s="5">
        <f>Table2[[#This Row],[transaction_amount]]-Table2[[#This Row],[avg_transaction_amount]]</f>
        <v>33441.980000000003</v>
      </c>
    </row>
    <row r="5797" spans="1:17" x14ac:dyDescent="0.25">
      <c r="A5797" s="4" t="s">
        <v>10126</v>
      </c>
      <c r="B5797" s="5" t="s">
        <v>10127</v>
      </c>
      <c r="C5797" s="5">
        <v>45794.93</v>
      </c>
      <c r="D5797" s="5" t="s">
        <v>53</v>
      </c>
      <c r="E5797" s="5" t="s">
        <v>41</v>
      </c>
      <c r="F5797" s="5" t="s">
        <v>32</v>
      </c>
      <c r="G5797" s="5" t="s">
        <v>38</v>
      </c>
      <c r="H5797" s="5">
        <v>735</v>
      </c>
      <c r="I5797" s="5">
        <v>5</v>
      </c>
      <c r="J5797" s="5">
        <v>2</v>
      </c>
      <c r="K5797" s="5">
        <v>15794.27</v>
      </c>
      <c r="L5797" s="5">
        <v>0</v>
      </c>
      <c r="M5797" s="5">
        <v>7.0000000000000001E-3</v>
      </c>
      <c r="N5797" s="5">
        <v>8</v>
      </c>
      <c r="O5797" s="6">
        <v>0</v>
      </c>
      <c r="P5797" s="5" t="str">
        <f>IF(Table2[[#This Row],[ip_risk_score]]&gt;0.8,"HIGH",IF(Table2[[#This Row],[ip_risk_score]]&gt;0.5,"MEDIUM","LOW"))</f>
        <v>LOW</v>
      </c>
      <c r="Q5797" s="5">
        <f>Table2[[#This Row],[transaction_amount]]-Table2[[#This Row],[avg_transaction_amount]]</f>
        <v>30000.66</v>
      </c>
    </row>
    <row r="5798" spans="1:17" x14ac:dyDescent="0.25">
      <c r="A5798" s="4" t="s">
        <v>10128</v>
      </c>
      <c r="B5798" s="5" t="s">
        <v>4393</v>
      </c>
      <c r="C5798" s="5">
        <v>25168.63</v>
      </c>
      <c r="D5798" s="5" t="s">
        <v>20</v>
      </c>
      <c r="E5798" s="5" t="s">
        <v>41</v>
      </c>
      <c r="F5798" s="5" t="s">
        <v>32</v>
      </c>
      <c r="G5798" s="5" t="s">
        <v>48</v>
      </c>
      <c r="H5798" s="5">
        <v>378</v>
      </c>
      <c r="I5798" s="5">
        <v>10</v>
      </c>
      <c r="J5798" s="5">
        <v>4</v>
      </c>
      <c r="K5798" s="5">
        <v>17997.509999999998</v>
      </c>
      <c r="L5798" s="5">
        <v>0</v>
      </c>
      <c r="M5798" s="5">
        <v>0.54600000000000004</v>
      </c>
      <c r="N5798" s="5">
        <v>9</v>
      </c>
      <c r="O5798" s="6">
        <v>0</v>
      </c>
      <c r="P5798" s="5" t="str">
        <f>IF(Table2[[#This Row],[ip_risk_score]]&gt;0.8,"HIGH",IF(Table2[[#This Row],[ip_risk_score]]&gt;0.5,"MEDIUM","LOW"))</f>
        <v>MEDIUM</v>
      </c>
      <c r="Q5798" s="5">
        <f>Table2[[#This Row],[transaction_amount]]-Table2[[#This Row],[avg_transaction_amount]]</f>
        <v>7171.1200000000026</v>
      </c>
    </row>
    <row r="5799" spans="1:17" x14ac:dyDescent="0.25">
      <c r="A5799" s="4" t="s">
        <v>10129</v>
      </c>
      <c r="B5799" s="5" t="s">
        <v>4964</v>
      </c>
      <c r="C5799" s="5">
        <v>39765.760000000002</v>
      </c>
      <c r="D5799" s="5" t="s">
        <v>53</v>
      </c>
      <c r="E5799" s="5" t="s">
        <v>31</v>
      </c>
      <c r="F5799" s="5" t="s">
        <v>32</v>
      </c>
      <c r="G5799" s="5" t="s">
        <v>58</v>
      </c>
      <c r="H5799" s="5">
        <v>1248</v>
      </c>
      <c r="I5799" s="5">
        <v>11</v>
      </c>
      <c r="J5799" s="5">
        <v>3</v>
      </c>
      <c r="K5799" s="5">
        <v>26619.88</v>
      </c>
      <c r="L5799" s="5">
        <v>0</v>
      </c>
      <c r="M5799" s="5">
        <v>0.18099999999999999</v>
      </c>
      <c r="N5799" s="5">
        <v>8</v>
      </c>
      <c r="O5799" s="6">
        <v>0</v>
      </c>
      <c r="P5799" s="5" t="str">
        <f>IF(Table2[[#This Row],[ip_risk_score]]&gt;0.8,"HIGH",IF(Table2[[#This Row],[ip_risk_score]]&gt;0.5,"MEDIUM","LOW"))</f>
        <v>LOW</v>
      </c>
      <c r="Q5799" s="5">
        <f>Table2[[#This Row],[transaction_amount]]-Table2[[#This Row],[avg_transaction_amount]]</f>
        <v>13145.880000000001</v>
      </c>
    </row>
    <row r="5800" spans="1:17" x14ac:dyDescent="0.25">
      <c r="A5800" s="4" t="s">
        <v>10130</v>
      </c>
      <c r="B5800" s="5" t="s">
        <v>10131</v>
      </c>
      <c r="C5800" s="5">
        <v>6830.51</v>
      </c>
      <c r="D5800" s="5" t="s">
        <v>53</v>
      </c>
      <c r="E5800" s="5" t="s">
        <v>27</v>
      </c>
      <c r="F5800" s="5" t="s">
        <v>22</v>
      </c>
      <c r="G5800" s="5" t="s">
        <v>38</v>
      </c>
      <c r="H5800" s="5">
        <v>1544</v>
      </c>
      <c r="I5800" s="5">
        <v>23</v>
      </c>
      <c r="J5800" s="5">
        <v>3</v>
      </c>
      <c r="K5800" s="5">
        <v>16045.96</v>
      </c>
      <c r="L5800" s="5">
        <v>0</v>
      </c>
      <c r="M5800" s="5">
        <v>0.61</v>
      </c>
      <c r="N5800" s="5">
        <v>2</v>
      </c>
      <c r="O5800" s="6">
        <v>0</v>
      </c>
      <c r="P5800" s="5" t="str">
        <f>IF(Table2[[#This Row],[ip_risk_score]]&gt;0.8,"HIGH",IF(Table2[[#This Row],[ip_risk_score]]&gt;0.5,"MEDIUM","LOW"))</f>
        <v>MEDIUM</v>
      </c>
      <c r="Q5800" s="5">
        <f>Table2[[#This Row],[transaction_amount]]-Table2[[#This Row],[avg_transaction_amount]]</f>
        <v>-9215.4499999999989</v>
      </c>
    </row>
    <row r="5801" spans="1:17" x14ac:dyDescent="0.25">
      <c r="A5801" s="4" t="s">
        <v>10132</v>
      </c>
      <c r="B5801" s="5" t="s">
        <v>10133</v>
      </c>
      <c r="C5801" s="5">
        <v>48873.04</v>
      </c>
      <c r="D5801" s="5" t="s">
        <v>26</v>
      </c>
      <c r="E5801" s="5" t="s">
        <v>41</v>
      </c>
      <c r="F5801" s="5" t="s">
        <v>28</v>
      </c>
      <c r="G5801" s="5" t="s">
        <v>23</v>
      </c>
      <c r="H5801" s="5">
        <v>578</v>
      </c>
      <c r="I5801" s="5">
        <v>8</v>
      </c>
      <c r="J5801" s="5">
        <v>2</v>
      </c>
      <c r="K5801" s="5">
        <v>16274.88</v>
      </c>
      <c r="L5801" s="5">
        <v>0</v>
      </c>
      <c r="M5801" s="5">
        <v>0.19800000000000001</v>
      </c>
      <c r="N5801" s="5">
        <v>1</v>
      </c>
      <c r="O5801" s="6">
        <v>0</v>
      </c>
      <c r="P5801" s="5" t="str">
        <f>IF(Table2[[#This Row],[ip_risk_score]]&gt;0.8,"HIGH",IF(Table2[[#This Row],[ip_risk_score]]&gt;0.5,"MEDIUM","LOW"))</f>
        <v>LOW</v>
      </c>
      <c r="Q5801" s="5">
        <f>Table2[[#This Row],[transaction_amount]]-Table2[[#This Row],[avg_transaction_amount]]</f>
        <v>32598.160000000003</v>
      </c>
    </row>
    <row r="5802" spans="1:17" x14ac:dyDescent="0.25">
      <c r="A5802" s="4" t="s">
        <v>10134</v>
      </c>
      <c r="B5802" s="5" t="s">
        <v>10135</v>
      </c>
      <c r="C5802" s="5">
        <v>48219.44</v>
      </c>
      <c r="D5802" s="5" t="s">
        <v>26</v>
      </c>
      <c r="E5802" s="5" t="s">
        <v>41</v>
      </c>
      <c r="F5802" s="5" t="s">
        <v>32</v>
      </c>
      <c r="G5802" s="5" t="s">
        <v>48</v>
      </c>
      <c r="H5802" s="5">
        <v>910</v>
      </c>
      <c r="I5802" s="5">
        <v>17</v>
      </c>
      <c r="J5802" s="5">
        <v>0</v>
      </c>
      <c r="K5802" s="5">
        <v>7281.78</v>
      </c>
      <c r="L5802" s="5">
        <v>0</v>
      </c>
      <c r="M5802" s="5">
        <v>0.502</v>
      </c>
      <c r="N5802" s="5">
        <v>5</v>
      </c>
      <c r="O5802" s="6">
        <v>0</v>
      </c>
      <c r="P5802" s="5" t="str">
        <f>IF(Table2[[#This Row],[ip_risk_score]]&gt;0.8,"HIGH",IF(Table2[[#This Row],[ip_risk_score]]&gt;0.5,"MEDIUM","LOW"))</f>
        <v>MEDIUM</v>
      </c>
      <c r="Q5802" s="5">
        <f>Table2[[#This Row],[transaction_amount]]-Table2[[#This Row],[avg_transaction_amount]]</f>
        <v>40937.660000000003</v>
      </c>
    </row>
    <row r="5803" spans="1:17" x14ac:dyDescent="0.25">
      <c r="A5803" s="4" t="s">
        <v>10136</v>
      </c>
      <c r="B5803" s="5" t="s">
        <v>8413</v>
      </c>
      <c r="C5803" s="5">
        <v>8228.26</v>
      </c>
      <c r="D5803" s="5" t="s">
        <v>26</v>
      </c>
      <c r="E5803" s="5" t="s">
        <v>41</v>
      </c>
      <c r="F5803" s="5" t="s">
        <v>28</v>
      </c>
      <c r="G5803" s="5" t="s">
        <v>23</v>
      </c>
      <c r="H5803" s="5">
        <v>750</v>
      </c>
      <c r="I5803" s="5">
        <v>16</v>
      </c>
      <c r="J5803" s="5">
        <v>1</v>
      </c>
      <c r="K5803" s="5">
        <v>18124.23</v>
      </c>
      <c r="L5803" s="5">
        <v>0</v>
      </c>
      <c r="M5803" s="5">
        <v>0.33500000000000002</v>
      </c>
      <c r="N5803" s="5">
        <v>2</v>
      </c>
      <c r="O5803" s="6">
        <v>0</v>
      </c>
      <c r="P5803" s="5" t="str">
        <f>IF(Table2[[#This Row],[ip_risk_score]]&gt;0.8,"HIGH",IF(Table2[[#This Row],[ip_risk_score]]&gt;0.5,"MEDIUM","LOW"))</f>
        <v>LOW</v>
      </c>
      <c r="Q5803" s="5">
        <f>Table2[[#This Row],[transaction_amount]]-Table2[[#This Row],[avg_transaction_amount]]</f>
        <v>-9895.9699999999993</v>
      </c>
    </row>
    <row r="5804" spans="1:17" x14ac:dyDescent="0.25">
      <c r="A5804" s="4" t="s">
        <v>10137</v>
      </c>
      <c r="B5804" s="5" t="s">
        <v>6464</v>
      </c>
      <c r="C5804" s="5">
        <v>15006.19</v>
      </c>
      <c r="D5804" s="5" t="s">
        <v>53</v>
      </c>
      <c r="E5804" s="5" t="s">
        <v>41</v>
      </c>
      <c r="F5804" s="5" t="s">
        <v>32</v>
      </c>
      <c r="G5804" s="5" t="s">
        <v>38</v>
      </c>
      <c r="H5804" s="5">
        <v>1845</v>
      </c>
      <c r="I5804" s="5">
        <v>20</v>
      </c>
      <c r="J5804" s="5">
        <v>2</v>
      </c>
      <c r="K5804" s="5">
        <v>11496.37</v>
      </c>
      <c r="L5804" s="5">
        <v>0</v>
      </c>
      <c r="M5804" s="5">
        <v>0.183</v>
      </c>
      <c r="N5804" s="5">
        <v>3</v>
      </c>
      <c r="O5804" s="6">
        <v>0</v>
      </c>
      <c r="P5804" s="5" t="str">
        <f>IF(Table2[[#This Row],[ip_risk_score]]&gt;0.8,"HIGH",IF(Table2[[#This Row],[ip_risk_score]]&gt;0.5,"MEDIUM","LOW"))</f>
        <v>LOW</v>
      </c>
      <c r="Q5804" s="5">
        <f>Table2[[#This Row],[transaction_amount]]-Table2[[#This Row],[avg_transaction_amount]]</f>
        <v>3509.8199999999997</v>
      </c>
    </row>
    <row r="5805" spans="1:17" x14ac:dyDescent="0.25">
      <c r="A5805" s="4" t="s">
        <v>10138</v>
      </c>
      <c r="B5805" s="5" t="s">
        <v>6893</v>
      </c>
      <c r="C5805" s="5">
        <v>5052.74</v>
      </c>
      <c r="D5805" s="5" t="s">
        <v>20</v>
      </c>
      <c r="E5805" s="5" t="s">
        <v>41</v>
      </c>
      <c r="F5805" s="5" t="s">
        <v>22</v>
      </c>
      <c r="G5805" s="5" t="s">
        <v>33</v>
      </c>
      <c r="H5805" s="5">
        <v>336</v>
      </c>
      <c r="I5805" s="5">
        <v>2</v>
      </c>
      <c r="J5805" s="5">
        <v>2</v>
      </c>
      <c r="K5805" s="5">
        <v>19438.77</v>
      </c>
      <c r="L5805" s="5">
        <v>0</v>
      </c>
      <c r="M5805" s="5">
        <v>0.60599999999999998</v>
      </c>
      <c r="N5805" s="5">
        <v>9</v>
      </c>
      <c r="O5805" s="6">
        <v>0</v>
      </c>
      <c r="P5805" s="5" t="str">
        <f>IF(Table2[[#This Row],[ip_risk_score]]&gt;0.8,"HIGH",IF(Table2[[#This Row],[ip_risk_score]]&gt;0.5,"MEDIUM","LOW"))</f>
        <v>MEDIUM</v>
      </c>
      <c r="Q5805" s="5">
        <f>Table2[[#This Row],[transaction_amount]]-Table2[[#This Row],[avg_transaction_amount]]</f>
        <v>-14386.03</v>
      </c>
    </row>
    <row r="5806" spans="1:17" x14ac:dyDescent="0.25">
      <c r="A5806" s="4" t="s">
        <v>10139</v>
      </c>
      <c r="B5806" s="5" t="s">
        <v>10140</v>
      </c>
      <c r="C5806" s="5">
        <v>13622.29</v>
      </c>
      <c r="D5806" s="5" t="s">
        <v>26</v>
      </c>
      <c r="E5806" s="5" t="s">
        <v>31</v>
      </c>
      <c r="F5806" s="5" t="s">
        <v>32</v>
      </c>
      <c r="G5806" s="5" t="s">
        <v>33</v>
      </c>
      <c r="H5806" s="5">
        <v>46</v>
      </c>
      <c r="I5806" s="5">
        <v>12</v>
      </c>
      <c r="J5806" s="5">
        <v>0</v>
      </c>
      <c r="K5806" s="5">
        <v>9092.32</v>
      </c>
      <c r="L5806" s="5">
        <v>0</v>
      </c>
      <c r="M5806" s="5">
        <v>8.2000000000000003E-2</v>
      </c>
      <c r="N5806" s="5">
        <v>3</v>
      </c>
      <c r="O5806" s="6">
        <v>0</v>
      </c>
      <c r="P5806" s="5" t="str">
        <f>IF(Table2[[#This Row],[ip_risk_score]]&gt;0.8,"HIGH",IF(Table2[[#This Row],[ip_risk_score]]&gt;0.5,"MEDIUM","LOW"))</f>
        <v>LOW</v>
      </c>
      <c r="Q5806" s="5">
        <f>Table2[[#This Row],[transaction_amount]]-Table2[[#This Row],[avg_transaction_amount]]</f>
        <v>4529.9700000000012</v>
      </c>
    </row>
    <row r="5807" spans="1:17" x14ac:dyDescent="0.25">
      <c r="A5807" s="4" t="s">
        <v>10141</v>
      </c>
      <c r="B5807" s="5" t="s">
        <v>4446</v>
      </c>
      <c r="C5807" s="5">
        <v>40806.99</v>
      </c>
      <c r="D5807" s="5" t="s">
        <v>20</v>
      </c>
      <c r="E5807" s="5" t="s">
        <v>41</v>
      </c>
      <c r="F5807" s="5" t="s">
        <v>22</v>
      </c>
      <c r="G5807" s="5" t="s">
        <v>33</v>
      </c>
      <c r="H5807" s="5">
        <v>995</v>
      </c>
      <c r="I5807" s="5">
        <v>5</v>
      </c>
      <c r="J5807" s="5">
        <v>0</v>
      </c>
      <c r="K5807" s="5">
        <v>21500.28</v>
      </c>
      <c r="L5807" s="5">
        <v>0</v>
      </c>
      <c r="M5807" s="5">
        <v>0.94099999999999995</v>
      </c>
      <c r="N5807" s="5">
        <v>1</v>
      </c>
      <c r="O5807" s="6">
        <v>0</v>
      </c>
      <c r="P5807" s="5" t="str">
        <f>IF(Table2[[#This Row],[ip_risk_score]]&gt;0.8,"HIGH",IF(Table2[[#This Row],[ip_risk_score]]&gt;0.5,"MEDIUM","LOW"))</f>
        <v>HIGH</v>
      </c>
      <c r="Q5807" s="5">
        <f>Table2[[#This Row],[transaction_amount]]-Table2[[#This Row],[avg_transaction_amount]]</f>
        <v>19306.71</v>
      </c>
    </row>
    <row r="5808" spans="1:17" x14ac:dyDescent="0.25">
      <c r="A5808" s="4" t="s">
        <v>10142</v>
      </c>
      <c r="B5808" s="5" t="s">
        <v>9385</v>
      </c>
      <c r="C5808" s="5">
        <v>18946.86</v>
      </c>
      <c r="D5808" s="5" t="s">
        <v>53</v>
      </c>
      <c r="E5808" s="5" t="s">
        <v>31</v>
      </c>
      <c r="F5808" s="5" t="s">
        <v>28</v>
      </c>
      <c r="G5808" s="5" t="s">
        <v>23</v>
      </c>
      <c r="H5808" s="5">
        <v>389</v>
      </c>
      <c r="I5808" s="5">
        <v>13</v>
      </c>
      <c r="J5808" s="5">
        <v>3</v>
      </c>
      <c r="K5808" s="5">
        <v>18605.189999999999</v>
      </c>
      <c r="L5808" s="5">
        <v>0</v>
      </c>
      <c r="M5808" s="5">
        <v>0.77800000000000002</v>
      </c>
      <c r="N5808" s="5">
        <v>9</v>
      </c>
      <c r="O5808" s="6">
        <v>0</v>
      </c>
      <c r="P5808" s="5" t="str">
        <f>IF(Table2[[#This Row],[ip_risk_score]]&gt;0.8,"HIGH",IF(Table2[[#This Row],[ip_risk_score]]&gt;0.5,"MEDIUM","LOW"))</f>
        <v>MEDIUM</v>
      </c>
      <c r="Q5808" s="5">
        <f>Table2[[#This Row],[transaction_amount]]-Table2[[#This Row],[avg_transaction_amount]]</f>
        <v>341.67000000000189</v>
      </c>
    </row>
    <row r="5809" spans="1:17" x14ac:dyDescent="0.25">
      <c r="A5809" s="4" t="s">
        <v>10143</v>
      </c>
      <c r="B5809" s="5" t="s">
        <v>10144</v>
      </c>
      <c r="C5809" s="5">
        <v>4465.43</v>
      </c>
      <c r="D5809" s="5" t="s">
        <v>53</v>
      </c>
      <c r="E5809" s="5" t="s">
        <v>21</v>
      </c>
      <c r="F5809" s="5" t="s">
        <v>22</v>
      </c>
      <c r="G5809" s="5" t="s">
        <v>48</v>
      </c>
      <c r="H5809" s="5">
        <v>805</v>
      </c>
      <c r="I5809" s="5">
        <v>0</v>
      </c>
      <c r="J5809" s="5">
        <v>2</v>
      </c>
      <c r="K5809" s="5">
        <v>14287.07</v>
      </c>
      <c r="L5809" s="5">
        <v>0</v>
      </c>
      <c r="M5809" s="5">
        <v>0.91600000000000004</v>
      </c>
      <c r="N5809" s="5">
        <v>2</v>
      </c>
      <c r="O5809" s="6">
        <v>0</v>
      </c>
      <c r="P5809" s="5" t="str">
        <f>IF(Table2[[#This Row],[ip_risk_score]]&gt;0.8,"HIGH",IF(Table2[[#This Row],[ip_risk_score]]&gt;0.5,"MEDIUM","LOW"))</f>
        <v>HIGH</v>
      </c>
      <c r="Q5809" s="5">
        <f>Table2[[#This Row],[transaction_amount]]-Table2[[#This Row],[avg_transaction_amount]]</f>
        <v>-9821.64</v>
      </c>
    </row>
    <row r="5810" spans="1:17" x14ac:dyDescent="0.25">
      <c r="A5810" s="4" t="s">
        <v>10145</v>
      </c>
      <c r="B5810" s="5" t="s">
        <v>6232</v>
      </c>
      <c r="C5810" s="5">
        <v>17144.16</v>
      </c>
      <c r="D5810" s="5" t="s">
        <v>26</v>
      </c>
      <c r="E5810" s="5" t="s">
        <v>21</v>
      </c>
      <c r="F5810" s="5" t="s">
        <v>28</v>
      </c>
      <c r="G5810" s="5" t="s">
        <v>23</v>
      </c>
      <c r="H5810" s="5">
        <v>1545</v>
      </c>
      <c r="I5810" s="5">
        <v>3</v>
      </c>
      <c r="J5810" s="5">
        <v>2</v>
      </c>
      <c r="K5810" s="5">
        <v>2990.51</v>
      </c>
      <c r="L5810" s="5">
        <v>0</v>
      </c>
      <c r="M5810" s="5">
        <v>4.2000000000000003E-2</v>
      </c>
      <c r="N5810" s="5">
        <v>6</v>
      </c>
      <c r="O5810" s="6">
        <v>0</v>
      </c>
      <c r="P5810" s="5" t="str">
        <f>IF(Table2[[#This Row],[ip_risk_score]]&gt;0.8,"HIGH",IF(Table2[[#This Row],[ip_risk_score]]&gt;0.5,"MEDIUM","LOW"))</f>
        <v>LOW</v>
      </c>
      <c r="Q5810" s="5">
        <f>Table2[[#This Row],[transaction_amount]]-Table2[[#This Row],[avg_transaction_amount]]</f>
        <v>14153.65</v>
      </c>
    </row>
    <row r="5811" spans="1:17" x14ac:dyDescent="0.25">
      <c r="A5811" s="4" t="s">
        <v>10146</v>
      </c>
      <c r="B5811" s="5" t="s">
        <v>10147</v>
      </c>
      <c r="C5811" s="5">
        <v>49070.1</v>
      </c>
      <c r="D5811" s="5" t="s">
        <v>20</v>
      </c>
      <c r="E5811" s="5" t="s">
        <v>27</v>
      </c>
      <c r="F5811" s="5" t="s">
        <v>22</v>
      </c>
      <c r="G5811" s="5" t="s">
        <v>23</v>
      </c>
      <c r="H5811" s="5">
        <v>1357</v>
      </c>
      <c r="I5811" s="5">
        <v>21</v>
      </c>
      <c r="J5811" s="5">
        <v>4</v>
      </c>
      <c r="K5811" s="5">
        <v>18846.349999999999</v>
      </c>
      <c r="L5811" s="5">
        <v>0</v>
      </c>
      <c r="M5811" s="5">
        <v>2E-3</v>
      </c>
      <c r="N5811" s="5">
        <v>7</v>
      </c>
      <c r="O5811" s="6">
        <v>0</v>
      </c>
      <c r="P5811" s="5" t="str">
        <f>IF(Table2[[#This Row],[ip_risk_score]]&gt;0.8,"HIGH",IF(Table2[[#This Row],[ip_risk_score]]&gt;0.5,"MEDIUM","LOW"))</f>
        <v>LOW</v>
      </c>
      <c r="Q5811" s="5">
        <f>Table2[[#This Row],[transaction_amount]]-Table2[[#This Row],[avg_transaction_amount]]</f>
        <v>30223.75</v>
      </c>
    </row>
    <row r="5812" spans="1:17" x14ac:dyDescent="0.25">
      <c r="A5812" s="4" t="s">
        <v>10148</v>
      </c>
      <c r="B5812" s="5" t="s">
        <v>4472</v>
      </c>
      <c r="C5812" s="5">
        <v>31502.7</v>
      </c>
      <c r="D5812" s="5" t="s">
        <v>26</v>
      </c>
      <c r="E5812" s="5" t="s">
        <v>31</v>
      </c>
      <c r="F5812" s="5" t="s">
        <v>32</v>
      </c>
      <c r="G5812" s="5" t="s">
        <v>33</v>
      </c>
      <c r="H5812" s="5">
        <v>378</v>
      </c>
      <c r="I5812" s="5">
        <v>17</v>
      </c>
      <c r="J5812" s="5">
        <v>1</v>
      </c>
      <c r="K5812" s="5">
        <v>25792.44</v>
      </c>
      <c r="L5812" s="5">
        <v>1</v>
      </c>
      <c r="M5812" s="5">
        <v>0.35799999999999998</v>
      </c>
      <c r="N5812" s="5">
        <v>9</v>
      </c>
      <c r="O5812" s="6">
        <v>0</v>
      </c>
      <c r="P5812" s="5" t="str">
        <f>IF(Table2[[#This Row],[ip_risk_score]]&gt;0.8,"HIGH",IF(Table2[[#This Row],[ip_risk_score]]&gt;0.5,"MEDIUM","LOW"))</f>
        <v>LOW</v>
      </c>
      <c r="Q5812" s="5">
        <f>Table2[[#This Row],[transaction_amount]]-Table2[[#This Row],[avg_transaction_amount]]</f>
        <v>5710.260000000002</v>
      </c>
    </row>
    <row r="5813" spans="1:17" x14ac:dyDescent="0.25">
      <c r="A5813" s="4" t="s">
        <v>10149</v>
      </c>
      <c r="B5813" s="5" t="s">
        <v>10150</v>
      </c>
      <c r="C5813" s="5">
        <v>20837.240000000002</v>
      </c>
      <c r="D5813" s="5" t="s">
        <v>53</v>
      </c>
      <c r="E5813" s="5" t="s">
        <v>27</v>
      </c>
      <c r="F5813" s="5" t="s">
        <v>32</v>
      </c>
      <c r="G5813" s="5" t="s">
        <v>23</v>
      </c>
      <c r="H5813" s="5">
        <v>233</v>
      </c>
      <c r="I5813" s="5">
        <v>10</v>
      </c>
      <c r="J5813" s="5">
        <v>4</v>
      </c>
      <c r="K5813" s="5">
        <v>5215.12</v>
      </c>
      <c r="L5813" s="5">
        <v>1</v>
      </c>
      <c r="M5813" s="5">
        <v>0.61699999999999999</v>
      </c>
      <c r="N5813" s="5">
        <v>8</v>
      </c>
      <c r="O5813" s="6">
        <v>0</v>
      </c>
      <c r="P5813" s="5" t="str">
        <f>IF(Table2[[#This Row],[ip_risk_score]]&gt;0.8,"HIGH",IF(Table2[[#This Row],[ip_risk_score]]&gt;0.5,"MEDIUM","LOW"))</f>
        <v>MEDIUM</v>
      </c>
      <c r="Q5813" s="5">
        <f>Table2[[#This Row],[transaction_amount]]-Table2[[#This Row],[avg_transaction_amount]]</f>
        <v>15622.120000000003</v>
      </c>
    </row>
    <row r="5814" spans="1:17" x14ac:dyDescent="0.25">
      <c r="A5814" s="4" t="s">
        <v>10151</v>
      </c>
      <c r="B5814" s="5" t="s">
        <v>10152</v>
      </c>
      <c r="C5814" s="5">
        <v>8368.6</v>
      </c>
      <c r="D5814" s="5" t="s">
        <v>20</v>
      </c>
      <c r="E5814" s="5" t="s">
        <v>21</v>
      </c>
      <c r="F5814" s="5" t="s">
        <v>22</v>
      </c>
      <c r="G5814" s="5" t="s">
        <v>38</v>
      </c>
      <c r="H5814" s="5">
        <v>1967</v>
      </c>
      <c r="I5814" s="5">
        <v>10</v>
      </c>
      <c r="J5814" s="5">
        <v>4</v>
      </c>
      <c r="K5814" s="5">
        <v>2633.11</v>
      </c>
      <c r="L5814" s="5">
        <v>0</v>
      </c>
      <c r="M5814" s="5">
        <v>0.24399999999999999</v>
      </c>
      <c r="N5814" s="5">
        <v>6</v>
      </c>
      <c r="O5814" s="6">
        <v>0</v>
      </c>
      <c r="P5814" s="5" t="str">
        <f>IF(Table2[[#This Row],[ip_risk_score]]&gt;0.8,"HIGH",IF(Table2[[#This Row],[ip_risk_score]]&gt;0.5,"MEDIUM","LOW"))</f>
        <v>LOW</v>
      </c>
      <c r="Q5814" s="5">
        <f>Table2[[#This Row],[transaction_amount]]-Table2[[#This Row],[avg_transaction_amount]]</f>
        <v>5735.49</v>
      </c>
    </row>
    <row r="5815" spans="1:17" x14ac:dyDescent="0.25">
      <c r="A5815" s="4" t="s">
        <v>10153</v>
      </c>
      <c r="B5815" s="5" t="s">
        <v>4630</v>
      </c>
      <c r="C5815" s="5">
        <v>49309.53</v>
      </c>
      <c r="D5815" s="5" t="s">
        <v>26</v>
      </c>
      <c r="E5815" s="5" t="s">
        <v>21</v>
      </c>
      <c r="F5815" s="5" t="s">
        <v>28</v>
      </c>
      <c r="G5815" s="5" t="s">
        <v>58</v>
      </c>
      <c r="H5815" s="5">
        <v>823</v>
      </c>
      <c r="I5815" s="5">
        <v>7</v>
      </c>
      <c r="J5815" s="5">
        <v>1</v>
      </c>
      <c r="K5815" s="5">
        <v>1283.1099999999999</v>
      </c>
      <c r="L5815" s="5">
        <v>0</v>
      </c>
      <c r="M5815" s="5">
        <v>0.54900000000000004</v>
      </c>
      <c r="N5815" s="5">
        <v>4</v>
      </c>
      <c r="O5815" s="6">
        <v>0</v>
      </c>
      <c r="P5815" s="5" t="str">
        <f>IF(Table2[[#This Row],[ip_risk_score]]&gt;0.8,"HIGH",IF(Table2[[#This Row],[ip_risk_score]]&gt;0.5,"MEDIUM","LOW"))</f>
        <v>MEDIUM</v>
      </c>
      <c r="Q5815" s="5">
        <f>Table2[[#This Row],[transaction_amount]]-Table2[[#This Row],[avg_transaction_amount]]</f>
        <v>48026.42</v>
      </c>
    </row>
    <row r="5816" spans="1:17" x14ac:dyDescent="0.25">
      <c r="A5816" s="4" t="s">
        <v>10154</v>
      </c>
      <c r="B5816" s="5" t="s">
        <v>10155</v>
      </c>
      <c r="C5816" s="5">
        <v>41051.410000000003</v>
      </c>
      <c r="D5816" s="5" t="s">
        <v>53</v>
      </c>
      <c r="E5816" s="5" t="s">
        <v>21</v>
      </c>
      <c r="F5816" s="5" t="s">
        <v>28</v>
      </c>
      <c r="G5816" s="5" t="s">
        <v>58</v>
      </c>
      <c r="H5816" s="5">
        <v>1746</v>
      </c>
      <c r="I5816" s="5">
        <v>3</v>
      </c>
      <c r="J5816" s="5">
        <v>2</v>
      </c>
      <c r="K5816" s="5">
        <v>1051.3800000000001</v>
      </c>
      <c r="L5816" s="5">
        <v>0</v>
      </c>
      <c r="M5816" s="5">
        <v>0.60599999999999998</v>
      </c>
      <c r="N5816" s="5">
        <v>4</v>
      </c>
      <c r="O5816" s="6">
        <v>0</v>
      </c>
      <c r="P5816" s="5" t="str">
        <f>IF(Table2[[#This Row],[ip_risk_score]]&gt;0.8,"HIGH",IF(Table2[[#This Row],[ip_risk_score]]&gt;0.5,"MEDIUM","LOW"))</f>
        <v>MEDIUM</v>
      </c>
      <c r="Q5816" s="5">
        <f>Table2[[#This Row],[transaction_amount]]-Table2[[#This Row],[avg_transaction_amount]]</f>
        <v>40000.030000000006</v>
      </c>
    </row>
    <row r="5817" spans="1:17" x14ac:dyDescent="0.25">
      <c r="A5817" s="4" t="s">
        <v>10156</v>
      </c>
      <c r="B5817" s="5" t="s">
        <v>10157</v>
      </c>
      <c r="C5817" s="5">
        <v>14109.79</v>
      </c>
      <c r="D5817" s="5" t="s">
        <v>26</v>
      </c>
      <c r="E5817" s="5" t="s">
        <v>21</v>
      </c>
      <c r="F5817" s="5" t="s">
        <v>28</v>
      </c>
      <c r="G5817" s="5" t="s">
        <v>58</v>
      </c>
      <c r="H5817" s="5">
        <v>1133</v>
      </c>
      <c r="I5817" s="5">
        <v>1</v>
      </c>
      <c r="J5817" s="5">
        <v>3</v>
      </c>
      <c r="K5817" s="5">
        <v>25277.87</v>
      </c>
      <c r="L5817" s="5">
        <v>0</v>
      </c>
      <c r="M5817" s="5">
        <v>0.152</v>
      </c>
      <c r="N5817" s="5">
        <v>4</v>
      </c>
      <c r="O5817" s="6">
        <v>0</v>
      </c>
      <c r="P5817" s="5" t="str">
        <f>IF(Table2[[#This Row],[ip_risk_score]]&gt;0.8,"HIGH",IF(Table2[[#This Row],[ip_risk_score]]&gt;0.5,"MEDIUM","LOW"))</f>
        <v>LOW</v>
      </c>
      <c r="Q5817" s="5">
        <f>Table2[[#This Row],[transaction_amount]]-Table2[[#This Row],[avg_transaction_amount]]</f>
        <v>-11168.079999999998</v>
      </c>
    </row>
    <row r="5818" spans="1:17" x14ac:dyDescent="0.25">
      <c r="A5818" s="4" t="s">
        <v>10158</v>
      </c>
      <c r="B5818" s="5" t="s">
        <v>4450</v>
      </c>
      <c r="C5818" s="5">
        <v>3549.93</v>
      </c>
      <c r="D5818" s="5" t="s">
        <v>20</v>
      </c>
      <c r="E5818" s="5" t="s">
        <v>41</v>
      </c>
      <c r="F5818" s="5" t="s">
        <v>22</v>
      </c>
      <c r="G5818" s="5" t="s">
        <v>33</v>
      </c>
      <c r="H5818" s="5">
        <v>1827</v>
      </c>
      <c r="I5818" s="5">
        <v>0</v>
      </c>
      <c r="J5818" s="5">
        <v>1</v>
      </c>
      <c r="K5818" s="5">
        <v>21855.69</v>
      </c>
      <c r="L5818" s="5">
        <v>0</v>
      </c>
      <c r="M5818" s="5">
        <v>0.76900000000000002</v>
      </c>
      <c r="N5818" s="5">
        <v>2</v>
      </c>
      <c r="O5818" s="6">
        <v>0</v>
      </c>
      <c r="P5818" s="5" t="str">
        <f>IF(Table2[[#This Row],[ip_risk_score]]&gt;0.8,"HIGH",IF(Table2[[#This Row],[ip_risk_score]]&gt;0.5,"MEDIUM","LOW"))</f>
        <v>MEDIUM</v>
      </c>
      <c r="Q5818" s="5">
        <f>Table2[[#This Row],[transaction_amount]]-Table2[[#This Row],[avg_transaction_amount]]</f>
        <v>-18305.759999999998</v>
      </c>
    </row>
    <row r="5819" spans="1:17" x14ac:dyDescent="0.25">
      <c r="A5819" s="4" t="s">
        <v>10159</v>
      </c>
      <c r="B5819" s="5" t="s">
        <v>10160</v>
      </c>
      <c r="C5819" s="5">
        <v>2878.45</v>
      </c>
      <c r="D5819" s="5" t="s">
        <v>20</v>
      </c>
      <c r="E5819" s="5" t="s">
        <v>21</v>
      </c>
      <c r="F5819" s="5" t="s">
        <v>22</v>
      </c>
      <c r="G5819" s="5" t="s">
        <v>33</v>
      </c>
      <c r="H5819" s="5">
        <v>1108</v>
      </c>
      <c r="I5819" s="5">
        <v>23</v>
      </c>
      <c r="J5819" s="5">
        <v>0</v>
      </c>
      <c r="K5819" s="5">
        <v>6148.72</v>
      </c>
      <c r="L5819" s="5">
        <v>0</v>
      </c>
      <c r="M5819" s="5">
        <v>0.93600000000000005</v>
      </c>
      <c r="N5819" s="5">
        <v>7</v>
      </c>
      <c r="O5819" s="6">
        <v>0</v>
      </c>
      <c r="P5819" s="5" t="str">
        <f>IF(Table2[[#This Row],[ip_risk_score]]&gt;0.8,"HIGH",IF(Table2[[#This Row],[ip_risk_score]]&gt;0.5,"MEDIUM","LOW"))</f>
        <v>HIGH</v>
      </c>
      <c r="Q5819" s="5">
        <f>Table2[[#This Row],[transaction_amount]]-Table2[[#This Row],[avg_transaction_amount]]</f>
        <v>-3270.2700000000004</v>
      </c>
    </row>
    <row r="5820" spans="1:17" x14ac:dyDescent="0.25">
      <c r="A5820" s="4" t="s">
        <v>10161</v>
      </c>
      <c r="B5820" s="5" t="s">
        <v>1696</v>
      </c>
      <c r="C5820" s="5">
        <v>6062.89</v>
      </c>
      <c r="D5820" s="5" t="s">
        <v>20</v>
      </c>
      <c r="E5820" s="5" t="s">
        <v>41</v>
      </c>
      <c r="F5820" s="5" t="s">
        <v>22</v>
      </c>
      <c r="G5820" s="5" t="s">
        <v>58</v>
      </c>
      <c r="H5820" s="5">
        <v>733</v>
      </c>
      <c r="I5820" s="5">
        <v>9</v>
      </c>
      <c r="J5820" s="5">
        <v>2</v>
      </c>
      <c r="K5820" s="5">
        <v>27521.81</v>
      </c>
      <c r="L5820" s="5">
        <v>0</v>
      </c>
      <c r="M5820" s="5">
        <v>0.64</v>
      </c>
      <c r="N5820" s="5">
        <v>1</v>
      </c>
      <c r="O5820" s="6">
        <v>0</v>
      </c>
      <c r="P5820" s="5" t="str">
        <f>IF(Table2[[#This Row],[ip_risk_score]]&gt;0.8,"HIGH",IF(Table2[[#This Row],[ip_risk_score]]&gt;0.5,"MEDIUM","LOW"))</f>
        <v>MEDIUM</v>
      </c>
      <c r="Q5820" s="5">
        <f>Table2[[#This Row],[transaction_amount]]-Table2[[#This Row],[avg_transaction_amount]]</f>
        <v>-21458.920000000002</v>
      </c>
    </row>
    <row r="5821" spans="1:17" x14ac:dyDescent="0.25">
      <c r="A5821" s="4" t="s">
        <v>10162</v>
      </c>
      <c r="B5821" s="5" t="s">
        <v>10163</v>
      </c>
      <c r="C5821" s="5">
        <v>29059.39</v>
      </c>
      <c r="D5821" s="5" t="s">
        <v>20</v>
      </c>
      <c r="E5821" s="5" t="s">
        <v>41</v>
      </c>
      <c r="F5821" s="5" t="s">
        <v>22</v>
      </c>
      <c r="G5821" s="5" t="s">
        <v>48</v>
      </c>
      <c r="H5821" s="5">
        <v>1470</v>
      </c>
      <c r="I5821" s="5">
        <v>16</v>
      </c>
      <c r="J5821" s="5">
        <v>1</v>
      </c>
      <c r="K5821" s="5">
        <v>4146.66</v>
      </c>
      <c r="L5821" s="5">
        <v>0</v>
      </c>
      <c r="M5821" s="5">
        <v>0.94799999999999995</v>
      </c>
      <c r="N5821" s="5">
        <v>5</v>
      </c>
      <c r="O5821" s="6">
        <v>1</v>
      </c>
      <c r="P5821" s="5" t="str">
        <f>IF(Table2[[#This Row],[ip_risk_score]]&gt;0.8,"HIGH",IF(Table2[[#This Row],[ip_risk_score]]&gt;0.5,"MEDIUM","LOW"))</f>
        <v>HIGH</v>
      </c>
      <c r="Q5821" s="5">
        <f>Table2[[#This Row],[transaction_amount]]-Table2[[#This Row],[avg_transaction_amount]]</f>
        <v>24912.73</v>
      </c>
    </row>
    <row r="5822" spans="1:17" x14ac:dyDescent="0.25">
      <c r="A5822" s="4" t="s">
        <v>10164</v>
      </c>
      <c r="B5822" s="5" t="s">
        <v>4185</v>
      </c>
      <c r="C5822" s="5">
        <v>46441.73</v>
      </c>
      <c r="D5822" s="5" t="s">
        <v>20</v>
      </c>
      <c r="E5822" s="5" t="s">
        <v>27</v>
      </c>
      <c r="F5822" s="5" t="s">
        <v>28</v>
      </c>
      <c r="G5822" s="5" t="s">
        <v>58</v>
      </c>
      <c r="H5822" s="5">
        <v>712</v>
      </c>
      <c r="I5822" s="5">
        <v>6</v>
      </c>
      <c r="J5822" s="5">
        <v>1</v>
      </c>
      <c r="K5822" s="5">
        <v>11287.47</v>
      </c>
      <c r="L5822" s="5">
        <v>0</v>
      </c>
      <c r="M5822" s="5">
        <v>0.246</v>
      </c>
      <c r="N5822" s="5">
        <v>4</v>
      </c>
      <c r="O5822" s="6">
        <v>0</v>
      </c>
      <c r="P5822" s="5" t="str">
        <f>IF(Table2[[#This Row],[ip_risk_score]]&gt;0.8,"HIGH",IF(Table2[[#This Row],[ip_risk_score]]&gt;0.5,"MEDIUM","LOW"))</f>
        <v>LOW</v>
      </c>
      <c r="Q5822" s="5">
        <f>Table2[[#This Row],[transaction_amount]]-Table2[[#This Row],[avg_transaction_amount]]</f>
        <v>35154.26</v>
      </c>
    </row>
    <row r="5823" spans="1:17" x14ac:dyDescent="0.25">
      <c r="A5823" s="4" t="s">
        <v>10165</v>
      </c>
      <c r="B5823" s="5" t="s">
        <v>8180</v>
      </c>
      <c r="C5823" s="5">
        <v>24862.33</v>
      </c>
      <c r="D5823" s="5" t="s">
        <v>26</v>
      </c>
      <c r="E5823" s="5" t="s">
        <v>41</v>
      </c>
      <c r="F5823" s="5" t="s">
        <v>28</v>
      </c>
      <c r="G5823" s="5" t="s">
        <v>23</v>
      </c>
      <c r="H5823" s="5">
        <v>1401</v>
      </c>
      <c r="I5823" s="5">
        <v>6</v>
      </c>
      <c r="J5823" s="5">
        <v>1</v>
      </c>
      <c r="K5823" s="5">
        <v>13618.04</v>
      </c>
      <c r="L5823" s="5">
        <v>0</v>
      </c>
      <c r="M5823" s="5">
        <v>3.6999999999999998E-2</v>
      </c>
      <c r="N5823" s="5">
        <v>2</v>
      </c>
      <c r="O5823" s="6">
        <v>1</v>
      </c>
      <c r="P5823" s="5" t="str">
        <f>IF(Table2[[#This Row],[ip_risk_score]]&gt;0.8,"HIGH",IF(Table2[[#This Row],[ip_risk_score]]&gt;0.5,"MEDIUM","LOW"))</f>
        <v>LOW</v>
      </c>
      <c r="Q5823" s="5">
        <f>Table2[[#This Row],[transaction_amount]]-Table2[[#This Row],[avg_transaction_amount]]</f>
        <v>11244.29</v>
      </c>
    </row>
    <row r="5824" spans="1:17" x14ac:dyDescent="0.25">
      <c r="A5824" s="4" t="s">
        <v>10166</v>
      </c>
      <c r="B5824" s="5" t="s">
        <v>10167</v>
      </c>
      <c r="C5824" s="5">
        <v>42155.13</v>
      </c>
      <c r="D5824" s="5" t="s">
        <v>26</v>
      </c>
      <c r="E5824" s="5" t="s">
        <v>27</v>
      </c>
      <c r="F5824" s="5" t="s">
        <v>22</v>
      </c>
      <c r="G5824" s="5" t="s">
        <v>58</v>
      </c>
      <c r="H5824" s="5">
        <v>72</v>
      </c>
      <c r="I5824" s="5">
        <v>12</v>
      </c>
      <c r="J5824" s="5">
        <v>3</v>
      </c>
      <c r="K5824" s="5">
        <v>2369.2800000000002</v>
      </c>
      <c r="L5824" s="5">
        <v>1</v>
      </c>
      <c r="M5824" s="5">
        <v>0.247</v>
      </c>
      <c r="N5824" s="5">
        <v>9</v>
      </c>
      <c r="O5824" s="6">
        <v>0</v>
      </c>
      <c r="P5824" s="5" t="str">
        <f>IF(Table2[[#This Row],[ip_risk_score]]&gt;0.8,"HIGH",IF(Table2[[#This Row],[ip_risk_score]]&gt;0.5,"MEDIUM","LOW"))</f>
        <v>LOW</v>
      </c>
      <c r="Q5824" s="5">
        <f>Table2[[#This Row],[transaction_amount]]-Table2[[#This Row],[avg_transaction_amount]]</f>
        <v>39785.85</v>
      </c>
    </row>
    <row r="5825" spans="1:17" x14ac:dyDescent="0.25">
      <c r="A5825" s="4" t="s">
        <v>10168</v>
      </c>
      <c r="B5825" s="5" t="s">
        <v>7481</v>
      </c>
      <c r="C5825" s="5">
        <v>22322.04</v>
      </c>
      <c r="D5825" s="5" t="s">
        <v>26</v>
      </c>
      <c r="E5825" s="5" t="s">
        <v>41</v>
      </c>
      <c r="F5825" s="5" t="s">
        <v>22</v>
      </c>
      <c r="G5825" s="5" t="s">
        <v>58</v>
      </c>
      <c r="H5825" s="5">
        <v>1657</v>
      </c>
      <c r="I5825" s="5">
        <v>21</v>
      </c>
      <c r="J5825" s="5">
        <v>4</v>
      </c>
      <c r="K5825" s="5">
        <v>10489.48</v>
      </c>
      <c r="L5825" s="5">
        <v>0</v>
      </c>
      <c r="M5825" s="5">
        <v>0.64800000000000002</v>
      </c>
      <c r="N5825" s="5">
        <v>1</v>
      </c>
      <c r="O5825" s="6">
        <v>0</v>
      </c>
      <c r="P5825" s="5" t="str">
        <f>IF(Table2[[#This Row],[ip_risk_score]]&gt;0.8,"HIGH",IF(Table2[[#This Row],[ip_risk_score]]&gt;0.5,"MEDIUM","LOW"))</f>
        <v>MEDIUM</v>
      </c>
      <c r="Q5825" s="5">
        <f>Table2[[#This Row],[transaction_amount]]-Table2[[#This Row],[avg_transaction_amount]]</f>
        <v>11832.560000000001</v>
      </c>
    </row>
    <row r="5826" spans="1:17" x14ac:dyDescent="0.25">
      <c r="A5826" s="4" t="s">
        <v>10169</v>
      </c>
      <c r="B5826" s="5" t="s">
        <v>1763</v>
      </c>
      <c r="C5826" s="5">
        <v>35443.75</v>
      </c>
      <c r="D5826" s="5" t="s">
        <v>26</v>
      </c>
      <c r="E5826" s="5" t="s">
        <v>41</v>
      </c>
      <c r="F5826" s="5" t="s">
        <v>28</v>
      </c>
      <c r="G5826" s="5" t="s">
        <v>48</v>
      </c>
      <c r="H5826" s="5">
        <v>1967</v>
      </c>
      <c r="I5826" s="5">
        <v>23</v>
      </c>
      <c r="J5826" s="5">
        <v>4</v>
      </c>
      <c r="K5826" s="5">
        <v>3146.23</v>
      </c>
      <c r="L5826" s="5">
        <v>0</v>
      </c>
      <c r="M5826" s="5">
        <v>0.59799999999999998</v>
      </c>
      <c r="N5826" s="5">
        <v>4</v>
      </c>
      <c r="O5826" s="6">
        <v>0</v>
      </c>
      <c r="P5826" s="5" t="str">
        <f>IF(Table2[[#This Row],[ip_risk_score]]&gt;0.8,"HIGH",IF(Table2[[#This Row],[ip_risk_score]]&gt;0.5,"MEDIUM","LOW"))</f>
        <v>MEDIUM</v>
      </c>
      <c r="Q5826" s="5">
        <f>Table2[[#This Row],[transaction_amount]]-Table2[[#This Row],[avg_transaction_amount]]</f>
        <v>32297.52</v>
      </c>
    </row>
    <row r="5827" spans="1:17" x14ac:dyDescent="0.25">
      <c r="A5827" s="4" t="s">
        <v>10170</v>
      </c>
      <c r="B5827" s="5" t="s">
        <v>10171</v>
      </c>
      <c r="C5827" s="5">
        <v>36607.040000000001</v>
      </c>
      <c r="D5827" s="5" t="s">
        <v>53</v>
      </c>
      <c r="E5827" s="5" t="s">
        <v>21</v>
      </c>
      <c r="F5827" s="5" t="s">
        <v>28</v>
      </c>
      <c r="G5827" s="5" t="s">
        <v>33</v>
      </c>
      <c r="H5827" s="5">
        <v>1688</v>
      </c>
      <c r="I5827" s="5">
        <v>0</v>
      </c>
      <c r="J5827" s="5">
        <v>1</v>
      </c>
      <c r="K5827" s="5">
        <v>23714.25</v>
      </c>
      <c r="L5827" s="5">
        <v>0</v>
      </c>
      <c r="M5827" s="5">
        <v>0.26700000000000002</v>
      </c>
      <c r="N5827" s="5">
        <v>6</v>
      </c>
      <c r="O5827" s="6">
        <v>0</v>
      </c>
      <c r="P5827" s="5" t="str">
        <f>IF(Table2[[#This Row],[ip_risk_score]]&gt;0.8,"HIGH",IF(Table2[[#This Row],[ip_risk_score]]&gt;0.5,"MEDIUM","LOW"))</f>
        <v>LOW</v>
      </c>
      <c r="Q5827" s="5">
        <f>Table2[[#This Row],[transaction_amount]]-Table2[[#This Row],[avg_transaction_amount]]</f>
        <v>12892.79</v>
      </c>
    </row>
    <row r="5828" spans="1:17" x14ac:dyDescent="0.25">
      <c r="A5828" s="4" t="s">
        <v>10172</v>
      </c>
      <c r="B5828" s="5" t="s">
        <v>10173</v>
      </c>
      <c r="C5828" s="5">
        <v>8739.49</v>
      </c>
      <c r="D5828" s="5" t="s">
        <v>53</v>
      </c>
      <c r="E5828" s="5" t="s">
        <v>31</v>
      </c>
      <c r="F5828" s="5" t="s">
        <v>32</v>
      </c>
      <c r="G5828" s="5" t="s">
        <v>33</v>
      </c>
      <c r="H5828" s="5">
        <v>108</v>
      </c>
      <c r="I5828" s="5">
        <v>0</v>
      </c>
      <c r="J5828" s="5">
        <v>1</v>
      </c>
      <c r="K5828" s="5">
        <v>1500.16</v>
      </c>
      <c r="L5828" s="5">
        <v>0</v>
      </c>
      <c r="M5828" s="5">
        <v>0.40799999999999997</v>
      </c>
      <c r="N5828" s="5">
        <v>4</v>
      </c>
      <c r="O5828" s="6">
        <v>0</v>
      </c>
      <c r="P5828" s="5" t="str">
        <f>IF(Table2[[#This Row],[ip_risk_score]]&gt;0.8,"HIGH",IF(Table2[[#This Row],[ip_risk_score]]&gt;0.5,"MEDIUM","LOW"))</f>
        <v>LOW</v>
      </c>
      <c r="Q5828" s="5">
        <f>Table2[[#This Row],[transaction_amount]]-Table2[[#This Row],[avg_transaction_amount]]</f>
        <v>7239.33</v>
      </c>
    </row>
    <row r="5829" spans="1:17" x14ac:dyDescent="0.25">
      <c r="A5829" s="4" t="s">
        <v>10174</v>
      </c>
      <c r="B5829" s="5" t="s">
        <v>10175</v>
      </c>
      <c r="C5829" s="5">
        <v>18092.740000000002</v>
      </c>
      <c r="D5829" s="5" t="s">
        <v>26</v>
      </c>
      <c r="E5829" s="5" t="s">
        <v>41</v>
      </c>
      <c r="F5829" s="5" t="s">
        <v>22</v>
      </c>
      <c r="G5829" s="5" t="s">
        <v>23</v>
      </c>
      <c r="H5829" s="5">
        <v>786</v>
      </c>
      <c r="I5829" s="5">
        <v>12</v>
      </c>
      <c r="J5829" s="5">
        <v>4</v>
      </c>
      <c r="K5829" s="5">
        <v>612.38</v>
      </c>
      <c r="L5829" s="5">
        <v>0</v>
      </c>
      <c r="M5829" s="5">
        <v>0.36799999999999999</v>
      </c>
      <c r="N5829" s="5">
        <v>4</v>
      </c>
      <c r="O5829" s="6">
        <v>0</v>
      </c>
      <c r="P5829" s="5" t="str">
        <f>IF(Table2[[#This Row],[ip_risk_score]]&gt;0.8,"HIGH",IF(Table2[[#This Row],[ip_risk_score]]&gt;0.5,"MEDIUM","LOW"))</f>
        <v>LOW</v>
      </c>
      <c r="Q5829" s="5">
        <f>Table2[[#This Row],[transaction_amount]]-Table2[[#This Row],[avg_transaction_amount]]</f>
        <v>17480.36</v>
      </c>
    </row>
    <row r="5830" spans="1:17" x14ac:dyDescent="0.25">
      <c r="A5830" s="4" t="s">
        <v>10176</v>
      </c>
      <c r="B5830" s="5" t="s">
        <v>1702</v>
      </c>
      <c r="C5830" s="5">
        <v>31883.24</v>
      </c>
      <c r="D5830" s="5" t="s">
        <v>53</v>
      </c>
      <c r="E5830" s="5" t="s">
        <v>31</v>
      </c>
      <c r="F5830" s="5" t="s">
        <v>32</v>
      </c>
      <c r="G5830" s="5" t="s">
        <v>58</v>
      </c>
      <c r="H5830" s="5">
        <v>1258</v>
      </c>
      <c r="I5830" s="5">
        <v>0</v>
      </c>
      <c r="J5830" s="5">
        <v>3</v>
      </c>
      <c r="K5830" s="5">
        <v>22001.71</v>
      </c>
      <c r="L5830" s="5">
        <v>1</v>
      </c>
      <c r="M5830" s="5">
        <v>0.95</v>
      </c>
      <c r="N5830" s="5">
        <v>2</v>
      </c>
      <c r="O5830" s="6">
        <v>0</v>
      </c>
      <c r="P5830" s="5" t="str">
        <f>IF(Table2[[#This Row],[ip_risk_score]]&gt;0.8,"HIGH",IF(Table2[[#This Row],[ip_risk_score]]&gt;0.5,"MEDIUM","LOW"))</f>
        <v>HIGH</v>
      </c>
      <c r="Q5830" s="5">
        <f>Table2[[#This Row],[transaction_amount]]-Table2[[#This Row],[avg_transaction_amount]]</f>
        <v>9881.5300000000025</v>
      </c>
    </row>
    <row r="5831" spans="1:17" x14ac:dyDescent="0.25">
      <c r="A5831" s="4" t="s">
        <v>10177</v>
      </c>
      <c r="B5831" s="5" t="s">
        <v>574</v>
      </c>
      <c r="C5831" s="5">
        <v>3581.3</v>
      </c>
      <c r="D5831" s="5" t="s">
        <v>53</v>
      </c>
      <c r="E5831" s="5" t="s">
        <v>31</v>
      </c>
      <c r="F5831" s="5" t="s">
        <v>28</v>
      </c>
      <c r="G5831" s="5" t="s">
        <v>38</v>
      </c>
      <c r="H5831" s="5">
        <v>84</v>
      </c>
      <c r="I5831" s="5">
        <v>5</v>
      </c>
      <c r="J5831" s="5">
        <v>2</v>
      </c>
      <c r="K5831" s="5">
        <v>23447.360000000001</v>
      </c>
      <c r="L5831" s="5">
        <v>0</v>
      </c>
      <c r="M5831" s="5">
        <v>0.314</v>
      </c>
      <c r="N5831" s="5">
        <v>9</v>
      </c>
      <c r="O5831" s="6">
        <v>0</v>
      </c>
      <c r="P5831" s="5" t="str">
        <f>IF(Table2[[#This Row],[ip_risk_score]]&gt;0.8,"HIGH",IF(Table2[[#This Row],[ip_risk_score]]&gt;0.5,"MEDIUM","LOW"))</f>
        <v>LOW</v>
      </c>
      <c r="Q5831" s="5">
        <f>Table2[[#This Row],[transaction_amount]]-Table2[[#This Row],[avg_transaction_amount]]</f>
        <v>-19866.060000000001</v>
      </c>
    </row>
    <row r="5832" spans="1:17" x14ac:dyDescent="0.25">
      <c r="A5832" s="4" t="s">
        <v>10178</v>
      </c>
      <c r="B5832" s="5" t="s">
        <v>10179</v>
      </c>
      <c r="C5832" s="5">
        <v>18108.93</v>
      </c>
      <c r="D5832" s="5" t="s">
        <v>20</v>
      </c>
      <c r="E5832" s="5" t="s">
        <v>31</v>
      </c>
      <c r="F5832" s="5" t="s">
        <v>28</v>
      </c>
      <c r="G5832" s="5" t="s">
        <v>23</v>
      </c>
      <c r="H5832" s="5">
        <v>1823</v>
      </c>
      <c r="I5832" s="5">
        <v>22</v>
      </c>
      <c r="J5832" s="5">
        <v>4</v>
      </c>
      <c r="K5832" s="5">
        <v>14919.34</v>
      </c>
      <c r="L5832" s="5">
        <v>0</v>
      </c>
      <c r="M5832" s="5">
        <v>0.193</v>
      </c>
      <c r="N5832" s="5">
        <v>9</v>
      </c>
      <c r="O5832" s="6">
        <v>0</v>
      </c>
      <c r="P5832" s="5" t="str">
        <f>IF(Table2[[#This Row],[ip_risk_score]]&gt;0.8,"HIGH",IF(Table2[[#This Row],[ip_risk_score]]&gt;0.5,"MEDIUM","LOW"))</f>
        <v>LOW</v>
      </c>
      <c r="Q5832" s="5">
        <f>Table2[[#This Row],[transaction_amount]]-Table2[[#This Row],[avg_transaction_amount]]</f>
        <v>3189.59</v>
      </c>
    </row>
    <row r="5833" spans="1:17" x14ac:dyDescent="0.25">
      <c r="A5833" s="4" t="s">
        <v>10180</v>
      </c>
      <c r="B5833" s="5" t="s">
        <v>8511</v>
      </c>
      <c r="C5833" s="5">
        <v>26763.23</v>
      </c>
      <c r="D5833" s="5" t="s">
        <v>26</v>
      </c>
      <c r="E5833" s="5" t="s">
        <v>41</v>
      </c>
      <c r="F5833" s="5" t="s">
        <v>22</v>
      </c>
      <c r="G5833" s="5" t="s">
        <v>33</v>
      </c>
      <c r="H5833" s="5">
        <v>1743</v>
      </c>
      <c r="I5833" s="5">
        <v>9</v>
      </c>
      <c r="J5833" s="5">
        <v>1</v>
      </c>
      <c r="K5833" s="5">
        <v>9604.39</v>
      </c>
      <c r="L5833" s="5">
        <v>0</v>
      </c>
      <c r="M5833" s="5">
        <v>0.56599999999999995</v>
      </c>
      <c r="N5833" s="5">
        <v>1</v>
      </c>
      <c r="O5833" s="6">
        <v>0</v>
      </c>
      <c r="P5833" s="5" t="str">
        <f>IF(Table2[[#This Row],[ip_risk_score]]&gt;0.8,"HIGH",IF(Table2[[#This Row],[ip_risk_score]]&gt;0.5,"MEDIUM","LOW"))</f>
        <v>MEDIUM</v>
      </c>
      <c r="Q5833" s="5">
        <f>Table2[[#This Row],[transaction_amount]]-Table2[[#This Row],[avg_transaction_amount]]</f>
        <v>17158.84</v>
      </c>
    </row>
    <row r="5834" spans="1:17" x14ac:dyDescent="0.25">
      <c r="A5834" s="4" t="s">
        <v>10181</v>
      </c>
      <c r="B5834" s="5" t="s">
        <v>2726</v>
      </c>
      <c r="C5834" s="5">
        <v>49811.41</v>
      </c>
      <c r="D5834" s="5" t="s">
        <v>53</v>
      </c>
      <c r="E5834" s="5" t="s">
        <v>31</v>
      </c>
      <c r="F5834" s="5" t="s">
        <v>32</v>
      </c>
      <c r="G5834" s="5" t="s">
        <v>48</v>
      </c>
      <c r="H5834" s="5">
        <v>193</v>
      </c>
      <c r="I5834" s="5">
        <v>20</v>
      </c>
      <c r="J5834" s="5">
        <v>3</v>
      </c>
      <c r="K5834" s="5">
        <v>7169.95</v>
      </c>
      <c r="L5834" s="5">
        <v>0</v>
      </c>
      <c r="M5834" s="5">
        <v>0.125</v>
      </c>
      <c r="N5834" s="5">
        <v>1</v>
      </c>
      <c r="O5834" s="6">
        <v>0</v>
      </c>
      <c r="P5834" s="5" t="str">
        <f>IF(Table2[[#This Row],[ip_risk_score]]&gt;0.8,"HIGH",IF(Table2[[#This Row],[ip_risk_score]]&gt;0.5,"MEDIUM","LOW"))</f>
        <v>LOW</v>
      </c>
      <c r="Q5834" s="5">
        <f>Table2[[#This Row],[transaction_amount]]-Table2[[#This Row],[avg_transaction_amount]]</f>
        <v>42641.460000000006</v>
      </c>
    </row>
    <row r="5835" spans="1:17" x14ac:dyDescent="0.25">
      <c r="A5835" s="4" t="s">
        <v>10182</v>
      </c>
      <c r="B5835" s="5" t="s">
        <v>10183</v>
      </c>
      <c r="C5835" s="5">
        <v>23752.95</v>
      </c>
      <c r="D5835" s="5" t="s">
        <v>53</v>
      </c>
      <c r="E5835" s="5" t="s">
        <v>41</v>
      </c>
      <c r="F5835" s="5" t="s">
        <v>28</v>
      </c>
      <c r="G5835" s="5" t="s">
        <v>33</v>
      </c>
      <c r="H5835" s="5">
        <v>1326</v>
      </c>
      <c r="I5835" s="5">
        <v>0</v>
      </c>
      <c r="J5835" s="5">
        <v>3</v>
      </c>
      <c r="K5835" s="5">
        <v>3599.13</v>
      </c>
      <c r="L5835" s="5">
        <v>0</v>
      </c>
      <c r="M5835" s="5">
        <v>0.50800000000000001</v>
      </c>
      <c r="N5835" s="5">
        <v>8</v>
      </c>
      <c r="O5835" s="6">
        <v>0</v>
      </c>
      <c r="P5835" s="5" t="str">
        <f>IF(Table2[[#This Row],[ip_risk_score]]&gt;0.8,"HIGH",IF(Table2[[#This Row],[ip_risk_score]]&gt;0.5,"MEDIUM","LOW"))</f>
        <v>MEDIUM</v>
      </c>
      <c r="Q5835" s="5">
        <f>Table2[[#This Row],[transaction_amount]]-Table2[[#This Row],[avg_transaction_amount]]</f>
        <v>20153.82</v>
      </c>
    </row>
    <row r="5836" spans="1:17" x14ac:dyDescent="0.25">
      <c r="A5836" s="4" t="s">
        <v>10184</v>
      </c>
      <c r="B5836" s="5" t="s">
        <v>8415</v>
      </c>
      <c r="C5836" s="5">
        <v>40812.04</v>
      </c>
      <c r="D5836" s="5" t="s">
        <v>26</v>
      </c>
      <c r="E5836" s="5" t="s">
        <v>21</v>
      </c>
      <c r="F5836" s="5" t="s">
        <v>32</v>
      </c>
      <c r="G5836" s="5" t="s">
        <v>33</v>
      </c>
      <c r="H5836" s="5">
        <v>1090</v>
      </c>
      <c r="I5836" s="5">
        <v>4</v>
      </c>
      <c r="J5836" s="5">
        <v>1</v>
      </c>
      <c r="K5836" s="5">
        <v>14578.48</v>
      </c>
      <c r="L5836" s="5">
        <v>0</v>
      </c>
      <c r="M5836" s="5">
        <v>0.68700000000000006</v>
      </c>
      <c r="N5836" s="5">
        <v>9</v>
      </c>
      <c r="O5836" s="6">
        <v>0</v>
      </c>
      <c r="P5836" s="5" t="str">
        <f>IF(Table2[[#This Row],[ip_risk_score]]&gt;0.8,"HIGH",IF(Table2[[#This Row],[ip_risk_score]]&gt;0.5,"MEDIUM","LOW"))</f>
        <v>MEDIUM</v>
      </c>
      <c r="Q5836" s="5">
        <f>Table2[[#This Row],[transaction_amount]]-Table2[[#This Row],[avg_transaction_amount]]</f>
        <v>26233.56</v>
      </c>
    </row>
    <row r="5837" spans="1:17" x14ac:dyDescent="0.25">
      <c r="A5837" s="4" t="s">
        <v>10185</v>
      </c>
      <c r="B5837" s="5" t="s">
        <v>8927</v>
      </c>
      <c r="C5837" s="5">
        <v>21631.759999999998</v>
      </c>
      <c r="D5837" s="5" t="s">
        <v>20</v>
      </c>
      <c r="E5837" s="5" t="s">
        <v>41</v>
      </c>
      <c r="F5837" s="5" t="s">
        <v>32</v>
      </c>
      <c r="G5837" s="5" t="s">
        <v>48</v>
      </c>
      <c r="H5837" s="5">
        <v>1282</v>
      </c>
      <c r="I5837" s="5">
        <v>21</v>
      </c>
      <c r="J5837" s="5">
        <v>0</v>
      </c>
      <c r="K5837" s="5">
        <v>14783.57</v>
      </c>
      <c r="L5837" s="5">
        <v>0</v>
      </c>
      <c r="M5837" s="5">
        <v>0.94299999999999995</v>
      </c>
      <c r="N5837" s="5">
        <v>3</v>
      </c>
      <c r="O5837" s="6">
        <v>0</v>
      </c>
      <c r="P5837" s="5" t="str">
        <f>IF(Table2[[#This Row],[ip_risk_score]]&gt;0.8,"HIGH",IF(Table2[[#This Row],[ip_risk_score]]&gt;0.5,"MEDIUM","LOW"))</f>
        <v>HIGH</v>
      </c>
      <c r="Q5837" s="5">
        <f>Table2[[#This Row],[transaction_amount]]-Table2[[#This Row],[avg_transaction_amount]]</f>
        <v>6848.1899999999987</v>
      </c>
    </row>
    <row r="5838" spans="1:17" x14ac:dyDescent="0.25">
      <c r="A5838" s="4" t="s">
        <v>10186</v>
      </c>
      <c r="B5838" s="5" t="s">
        <v>10187</v>
      </c>
      <c r="C5838" s="5">
        <v>39829.72</v>
      </c>
      <c r="D5838" s="5" t="s">
        <v>26</v>
      </c>
      <c r="E5838" s="5" t="s">
        <v>27</v>
      </c>
      <c r="F5838" s="5" t="s">
        <v>32</v>
      </c>
      <c r="G5838" s="5" t="s">
        <v>58</v>
      </c>
      <c r="H5838" s="5">
        <v>1989</v>
      </c>
      <c r="I5838" s="5">
        <v>1</v>
      </c>
      <c r="J5838" s="5">
        <v>3</v>
      </c>
      <c r="K5838" s="5">
        <v>13733.23</v>
      </c>
      <c r="L5838" s="5">
        <v>0</v>
      </c>
      <c r="M5838" s="5">
        <v>0.89200000000000002</v>
      </c>
      <c r="N5838" s="5">
        <v>3</v>
      </c>
      <c r="O5838" s="6">
        <v>0</v>
      </c>
      <c r="P5838" s="5" t="str">
        <f>IF(Table2[[#This Row],[ip_risk_score]]&gt;0.8,"HIGH",IF(Table2[[#This Row],[ip_risk_score]]&gt;0.5,"MEDIUM","LOW"))</f>
        <v>HIGH</v>
      </c>
      <c r="Q5838" s="5">
        <f>Table2[[#This Row],[transaction_amount]]-Table2[[#This Row],[avg_transaction_amount]]</f>
        <v>26096.49</v>
      </c>
    </row>
    <row r="5839" spans="1:17" x14ac:dyDescent="0.25">
      <c r="A5839" s="4" t="s">
        <v>10188</v>
      </c>
      <c r="B5839" s="5" t="s">
        <v>10189</v>
      </c>
      <c r="C5839" s="5">
        <v>29790.97</v>
      </c>
      <c r="D5839" s="5" t="s">
        <v>20</v>
      </c>
      <c r="E5839" s="5" t="s">
        <v>21</v>
      </c>
      <c r="F5839" s="5" t="s">
        <v>32</v>
      </c>
      <c r="G5839" s="5" t="s">
        <v>58</v>
      </c>
      <c r="H5839" s="5">
        <v>1659</v>
      </c>
      <c r="I5839" s="5">
        <v>2</v>
      </c>
      <c r="J5839" s="5">
        <v>4</v>
      </c>
      <c r="K5839" s="5">
        <v>23370.05</v>
      </c>
      <c r="L5839" s="5">
        <v>0</v>
      </c>
      <c r="M5839" s="5">
        <v>0.84099999999999997</v>
      </c>
      <c r="N5839" s="5">
        <v>2</v>
      </c>
      <c r="O5839" s="6">
        <v>0</v>
      </c>
      <c r="P5839" s="5" t="str">
        <f>IF(Table2[[#This Row],[ip_risk_score]]&gt;0.8,"HIGH",IF(Table2[[#This Row],[ip_risk_score]]&gt;0.5,"MEDIUM","LOW"))</f>
        <v>HIGH</v>
      </c>
      <c r="Q5839" s="5">
        <f>Table2[[#This Row],[transaction_amount]]-Table2[[#This Row],[avg_transaction_amount]]</f>
        <v>6420.9200000000019</v>
      </c>
    </row>
    <row r="5840" spans="1:17" x14ac:dyDescent="0.25">
      <c r="A5840" s="4" t="s">
        <v>10190</v>
      </c>
      <c r="B5840" s="5" t="s">
        <v>4913</v>
      </c>
      <c r="C5840" s="5">
        <v>44335.44</v>
      </c>
      <c r="D5840" s="5" t="s">
        <v>53</v>
      </c>
      <c r="E5840" s="5" t="s">
        <v>31</v>
      </c>
      <c r="F5840" s="5" t="s">
        <v>32</v>
      </c>
      <c r="G5840" s="5" t="s">
        <v>33</v>
      </c>
      <c r="H5840" s="5">
        <v>478</v>
      </c>
      <c r="I5840" s="5">
        <v>22</v>
      </c>
      <c r="J5840" s="5">
        <v>0</v>
      </c>
      <c r="K5840" s="5">
        <v>3083.33</v>
      </c>
      <c r="L5840" s="5">
        <v>0</v>
      </c>
      <c r="M5840" s="5">
        <v>0.39400000000000002</v>
      </c>
      <c r="N5840" s="5">
        <v>9</v>
      </c>
      <c r="O5840" s="6">
        <v>0</v>
      </c>
      <c r="P5840" s="5" t="str">
        <f>IF(Table2[[#This Row],[ip_risk_score]]&gt;0.8,"HIGH",IF(Table2[[#This Row],[ip_risk_score]]&gt;0.5,"MEDIUM","LOW"))</f>
        <v>LOW</v>
      </c>
      <c r="Q5840" s="5">
        <f>Table2[[#This Row],[transaction_amount]]-Table2[[#This Row],[avg_transaction_amount]]</f>
        <v>41252.11</v>
      </c>
    </row>
    <row r="5841" spans="1:17" x14ac:dyDescent="0.25">
      <c r="A5841" s="4" t="s">
        <v>10191</v>
      </c>
      <c r="B5841" s="5" t="s">
        <v>6580</v>
      </c>
      <c r="C5841" s="5">
        <v>20576.580000000002</v>
      </c>
      <c r="D5841" s="5" t="s">
        <v>20</v>
      </c>
      <c r="E5841" s="5" t="s">
        <v>31</v>
      </c>
      <c r="F5841" s="5" t="s">
        <v>22</v>
      </c>
      <c r="G5841" s="5" t="s">
        <v>23</v>
      </c>
      <c r="H5841" s="5">
        <v>149</v>
      </c>
      <c r="I5841" s="5">
        <v>2</v>
      </c>
      <c r="J5841" s="5">
        <v>2</v>
      </c>
      <c r="K5841" s="5">
        <v>20133.3</v>
      </c>
      <c r="L5841" s="5">
        <v>0</v>
      </c>
      <c r="M5841" s="5">
        <v>0.89400000000000002</v>
      </c>
      <c r="N5841" s="5">
        <v>2</v>
      </c>
      <c r="O5841" s="6">
        <v>0</v>
      </c>
      <c r="P5841" s="5" t="str">
        <f>IF(Table2[[#This Row],[ip_risk_score]]&gt;0.8,"HIGH",IF(Table2[[#This Row],[ip_risk_score]]&gt;0.5,"MEDIUM","LOW"))</f>
        <v>HIGH</v>
      </c>
      <c r="Q5841" s="5">
        <f>Table2[[#This Row],[transaction_amount]]-Table2[[#This Row],[avg_transaction_amount]]</f>
        <v>443.28000000000247</v>
      </c>
    </row>
    <row r="5842" spans="1:17" x14ac:dyDescent="0.25">
      <c r="A5842" s="4" t="s">
        <v>10192</v>
      </c>
      <c r="B5842" s="5" t="s">
        <v>10193</v>
      </c>
      <c r="C5842" s="5">
        <v>30235.01</v>
      </c>
      <c r="D5842" s="5" t="s">
        <v>20</v>
      </c>
      <c r="E5842" s="5" t="s">
        <v>27</v>
      </c>
      <c r="F5842" s="5" t="s">
        <v>22</v>
      </c>
      <c r="G5842" s="5" t="s">
        <v>38</v>
      </c>
      <c r="H5842" s="5">
        <v>1936</v>
      </c>
      <c r="I5842" s="5">
        <v>17</v>
      </c>
      <c r="J5842" s="5">
        <v>4</v>
      </c>
      <c r="K5842" s="5">
        <v>12106.86</v>
      </c>
      <c r="L5842" s="5">
        <v>0</v>
      </c>
      <c r="M5842" s="5">
        <v>0.71699999999999997</v>
      </c>
      <c r="N5842" s="5">
        <v>7</v>
      </c>
      <c r="O5842" s="6">
        <v>0</v>
      </c>
      <c r="P5842" s="5" t="str">
        <f>IF(Table2[[#This Row],[ip_risk_score]]&gt;0.8,"HIGH",IF(Table2[[#This Row],[ip_risk_score]]&gt;0.5,"MEDIUM","LOW"))</f>
        <v>MEDIUM</v>
      </c>
      <c r="Q5842" s="5">
        <f>Table2[[#This Row],[transaction_amount]]-Table2[[#This Row],[avg_transaction_amount]]</f>
        <v>18128.149999999998</v>
      </c>
    </row>
    <row r="5843" spans="1:17" x14ac:dyDescent="0.25">
      <c r="A5843" s="4" t="s">
        <v>10194</v>
      </c>
      <c r="B5843" s="5" t="s">
        <v>10195</v>
      </c>
      <c r="C5843" s="5">
        <v>31519.43</v>
      </c>
      <c r="D5843" s="5" t="s">
        <v>26</v>
      </c>
      <c r="E5843" s="5" t="s">
        <v>21</v>
      </c>
      <c r="F5843" s="5" t="s">
        <v>32</v>
      </c>
      <c r="G5843" s="5" t="s">
        <v>23</v>
      </c>
      <c r="H5843" s="5">
        <v>1995</v>
      </c>
      <c r="I5843" s="5">
        <v>22</v>
      </c>
      <c r="J5843" s="5">
        <v>1</v>
      </c>
      <c r="K5843" s="5">
        <v>7304.4</v>
      </c>
      <c r="L5843" s="5">
        <v>0</v>
      </c>
      <c r="M5843" s="5">
        <v>0.442</v>
      </c>
      <c r="N5843" s="5">
        <v>2</v>
      </c>
      <c r="O5843" s="6">
        <v>0</v>
      </c>
      <c r="P5843" s="5" t="str">
        <f>IF(Table2[[#This Row],[ip_risk_score]]&gt;0.8,"HIGH",IF(Table2[[#This Row],[ip_risk_score]]&gt;0.5,"MEDIUM","LOW"))</f>
        <v>LOW</v>
      </c>
      <c r="Q5843" s="5">
        <f>Table2[[#This Row],[transaction_amount]]-Table2[[#This Row],[avg_transaction_amount]]</f>
        <v>24215.03</v>
      </c>
    </row>
    <row r="5844" spans="1:17" x14ac:dyDescent="0.25">
      <c r="A5844" s="4" t="s">
        <v>10196</v>
      </c>
      <c r="B5844" s="5" t="s">
        <v>2741</v>
      </c>
      <c r="C5844" s="5">
        <v>20898.28</v>
      </c>
      <c r="D5844" s="5" t="s">
        <v>53</v>
      </c>
      <c r="E5844" s="5" t="s">
        <v>27</v>
      </c>
      <c r="F5844" s="5" t="s">
        <v>22</v>
      </c>
      <c r="G5844" s="5" t="s">
        <v>23</v>
      </c>
      <c r="H5844" s="5">
        <v>368</v>
      </c>
      <c r="I5844" s="5">
        <v>7</v>
      </c>
      <c r="J5844" s="5">
        <v>0</v>
      </c>
      <c r="K5844" s="5">
        <v>20479.66</v>
      </c>
      <c r="L5844" s="5">
        <v>0</v>
      </c>
      <c r="M5844" s="5">
        <v>0.56399999999999995</v>
      </c>
      <c r="N5844" s="5">
        <v>6</v>
      </c>
      <c r="O5844" s="6">
        <v>0</v>
      </c>
      <c r="P5844" s="5" t="str">
        <f>IF(Table2[[#This Row],[ip_risk_score]]&gt;0.8,"HIGH",IF(Table2[[#This Row],[ip_risk_score]]&gt;0.5,"MEDIUM","LOW"))</f>
        <v>MEDIUM</v>
      </c>
      <c r="Q5844" s="5">
        <f>Table2[[#This Row],[transaction_amount]]-Table2[[#This Row],[avg_transaction_amount]]</f>
        <v>418.61999999999898</v>
      </c>
    </row>
    <row r="5845" spans="1:17" x14ac:dyDescent="0.25">
      <c r="A5845" s="4" t="s">
        <v>10197</v>
      </c>
      <c r="B5845" s="5" t="s">
        <v>1478</v>
      </c>
      <c r="C5845" s="5">
        <v>7258.39</v>
      </c>
      <c r="D5845" s="5" t="s">
        <v>26</v>
      </c>
      <c r="E5845" s="5" t="s">
        <v>31</v>
      </c>
      <c r="F5845" s="5" t="s">
        <v>28</v>
      </c>
      <c r="G5845" s="5" t="s">
        <v>33</v>
      </c>
      <c r="H5845" s="5">
        <v>1586</v>
      </c>
      <c r="I5845" s="5">
        <v>8</v>
      </c>
      <c r="J5845" s="5">
        <v>4</v>
      </c>
      <c r="K5845" s="5">
        <v>6010.57</v>
      </c>
      <c r="L5845" s="5">
        <v>0</v>
      </c>
      <c r="M5845" s="5">
        <v>0.436</v>
      </c>
      <c r="N5845" s="5">
        <v>3</v>
      </c>
      <c r="O5845" s="6">
        <v>0</v>
      </c>
      <c r="P5845" s="5" t="str">
        <f>IF(Table2[[#This Row],[ip_risk_score]]&gt;0.8,"HIGH",IF(Table2[[#This Row],[ip_risk_score]]&gt;0.5,"MEDIUM","LOW"))</f>
        <v>LOW</v>
      </c>
      <c r="Q5845" s="5">
        <f>Table2[[#This Row],[transaction_amount]]-Table2[[#This Row],[avg_transaction_amount]]</f>
        <v>1247.8200000000006</v>
      </c>
    </row>
    <row r="5846" spans="1:17" x14ac:dyDescent="0.25">
      <c r="A5846" s="4" t="s">
        <v>10198</v>
      </c>
      <c r="B5846" s="5" t="s">
        <v>10199</v>
      </c>
      <c r="C5846" s="5">
        <v>4723.29</v>
      </c>
      <c r="D5846" s="5" t="s">
        <v>26</v>
      </c>
      <c r="E5846" s="5" t="s">
        <v>41</v>
      </c>
      <c r="F5846" s="5" t="s">
        <v>32</v>
      </c>
      <c r="G5846" s="5" t="s">
        <v>33</v>
      </c>
      <c r="H5846" s="5">
        <v>1441</v>
      </c>
      <c r="I5846" s="5">
        <v>1</v>
      </c>
      <c r="J5846" s="5">
        <v>3</v>
      </c>
      <c r="K5846" s="5">
        <v>7004.42</v>
      </c>
      <c r="L5846" s="5">
        <v>0</v>
      </c>
      <c r="M5846" s="5">
        <v>0.19700000000000001</v>
      </c>
      <c r="N5846" s="5">
        <v>1</v>
      </c>
      <c r="O5846" s="6">
        <v>0</v>
      </c>
      <c r="P5846" s="5" t="str">
        <f>IF(Table2[[#This Row],[ip_risk_score]]&gt;0.8,"HIGH",IF(Table2[[#This Row],[ip_risk_score]]&gt;0.5,"MEDIUM","LOW"))</f>
        <v>LOW</v>
      </c>
      <c r="Q5846" s="5">
        <f>Table2[[#This Row],[transaction_amount]]-Table2[[#This Row],[avg_transaction_amount]]</f>
        <v>-2281.13</v>
      </c>
    </row>
    <row r="5847" spans="1:17" x14ac:dyDescent="0.25">
      <c r="A5847" s="4" t="s">
        <v>10200</v>
      </c>
      <c r="B5847" s="5" t="s">
        <v>10201</v>
      </c>
      <c r="C5847" s="5">
        <v>882.74</v>
      </c>
      <c r="D5847" s="5" t="s">
        <v>53</v>
      </c>
      <c r="E5847" s="5" t="s">
        <v>31</v>
      </c>
      <c r="F5847" s="5" t="s">
        <v>22</v>
      </c>
      <c r="G5847" s="5" t="s">
        <v>38</v>
      </c>
      <c r="H5847" s="5">
        <v>1507</v>
      </c>
      <c r="I5847" s="5">
        <v>1</v>
      </c>
      <c r="J5847" s="5">
        <v>1</v>
      </c>
      <c r="K5847" s="5">
        <v>29956.52</v>
      </c>
      <c r="L5847" s="5">
        <v>0</v>
      </c>
      <c r="M5847" s="5">
        <v>0.45200000000000001</v>
      </c>
      <c r="N5847" s="5">
        <v>6</v>
      </c>
      <c r="O5847" s="6">
        <v>0</v>
      </c>
      <c r="P5847" s="5" t="str">
        <f>IF(Table2[[#This Row],[ip_risk_score]]&gt;0.8,"HIGH",IF(Table2[[#This Row],[ip_risk_score]]&gt;0.5,"MEDIUM","LOW"))</f>
        <v>LOW</v>
      </c>
      <c r="Q5847" s="5">
        <f>Table2[[#This Row],[transaction_amount]]-Table2[[#This Row],[avg_transaction_amount]]</f>
        <v>-29073.78</v>
      </c>
    </row>
    <row r="5848" spans="1:17" x14ac:dyDescent="0.25">
      <c r="A5848" s="4" t="s">
        <v>10202</v>
      </c>
      <c r="B5848" s="5" t="s">
        <v>9347</v>
      </c>
      <c r="C5848" s="5">
        <v>43683.040000000001</v>
      </c>
      <c r="D5848" s="5" t="s">
        <v>26</v>
      </c>
      <c r="E5848" s="5" t="s">
        <v>27</v>
      </c>
      <c r="F5848" s="5" t="s">
        <v>22</v>
      </c>
      <c r="G5848" s="5" t="s">
        <v>38</v>
      </c>
      <c r="H5848" s="5">
        <v>1698</v>
      </c>
      <c r="I5848" s="5">
        <v>15</v>
      </c>
      <c r="J5848" s="5">
        <v>0</v>
      </c>
      <c r="K5848" s="5">
        <v>26671.19</v>
      </c>
      <c r="L5848" s="5">
        <v>0</v>
      </c>
      <c r="M5848" s="5">
        <v>0.80700000000000005</v>
      </c>
      <c r="N5848" s="5">
        <v>2</v>
      </c>
      <c r="O5848" s="6">
        <v>0</v>
      </c>
      <c r="P5848" s="5" t="str">
        <f>IF(Table2[[#This Row],[ip_risk_score]]&gt;0.8,"HIGH",IF(Table2[[#This Row],[ip_risk_score]]&gt;0.5,"MEDIUM","LOW"))</f>
        <v>HIGH</v>
      </c>
      <c r="Q5848" s="5">
        <f>Table2[[#This Row],[transaction_amount]]-Table2[[#This Row],[avg_transaction_amount]]</f>
        <v>17011.850000000002</v>
      </c>
    </row>
    <row r="5849" spans="1:17" x14ac:dyDescent="0.25">
      <c r="A5849" s="4" t="s">
        <v>10203</v>
      </c>
      <c r="B5849" s="5" t="s">
        <v>7785</v>
      </c>
      <c r="C5849" s="5">
        <v>11861.92</v>
      </c>
      <c r="D5849" s="5" t="s">
        <v>26</v>
      </c>
      <c r="E5849" s="5" t="s">
        <v>41</v>
      </c>
      <c r="F5849" s="5" t="s">
        <v>28</v>
      </c>
      <c r="G5849" s="5" t="s">
        <v>38</v>
      </c>
      <c r="H5849" s="5">
        <v>1479</v>
      </c>
      <c r="I5849" s="5">
        <v>6</v>
      </c>
      <c r="J5849" s="5">
        <v>3</v>
      </c>
      <c r="K5849" s="5">
        <v>20944.46</v>
      </c>
      <c r="L5849" s="5">
        <v>0</v>
      </c>
      <c r="M5849" s="5">
        <v>0.26700000000000002</v>
      </c>
      <c r="N5849" s="5">
        <v>7</v>
      </c>
      <c r="O5849" s="6">
        <v>0</v>
      </c>
      <c r="P5849" s="5" t="str">
        <f>IF(Table2[[#This Row],[ip_risk_score]]&gt;0.8,"HIGH",IF(Table2[[#This Row],[ip_risk_score]]&gt;0.5,"MEDIUM","LOW"))</f>
        <v>LOW</v>
      </c>
      <c r="Q5849" s="5">
        <f>Table2[[#This Row],[transaction_amount]]-Table2[[#This Row],[avg_transaction_amount]]</f>
        <v>-9082.5399999999991</v>
      </c>
    </row>
    <row r="5850" spans="1:17" x14ac:dyDescent="0.25">
      <c r="A5850" s="4" t="s">
        <v>10204</v>
      </c>
      <c r="B5850" s="5" t="s">
        <v>2747</v>
      </c>
      <c r="C5850" s="5">
        <v>10614.76</v>
      </c>
      <c r="D5850" s="5" t="s">
        <v>20</v>
      </c>
      <c r="E5850" s="5" t="s">
        <v>41</v>
      </c>
      <c r="F5850" s="5" t="s">
        <v>28</v>
      </c>
      <c r="G5850" s="5" t="s">
        <v>33</v>
      </c>
      <c r="H5850" s="5">
        <v>989</v>
      </c>
      <c r="I5850" s="5">
        <v>3</v>
      </c>
      <c r="J5850" s="5">
        <v>1</v>
      </c>
      <c r="K5850" s="5">
        <v>9541.31</v>
      </c>
      <c r="L5850" s="5">
        <v>0</v>
      </c>
      <c r="M5850" s="5">
        <v>0.64</v>
      </c>
      <c r="N5850" s="5">
        <v>9</v>
      </c>
      <c r="O5850" s="6">
        <v>0</v>
      </c>
      <c r="P5850" s="5" t="str">
        <f>IF(Table2[[#This Row],[ip_risk_score]]&gt;0.8,"HIGH",IF(Table2[[#This Row],[ip_risk_score]]&gt;0.5,"MEDIUM","LOW"))</f>
        <v>MEDIUM</v>
      </c>
      <c r="Q5850" s="5">
        <f>Table2[[#This Row],[transaction_amount]]-Table2[[#This Row],[avg_transaction_amount]]</f>
        <v>1073.4500000000007</v>
      </c>
    </row>
    <row r="5851" spans="1:17" x14ac:dyDescent="0.25">
      <c r="A5851" s="4" t="s">
        <v>10205</v>
      </c>
      <c r="B5851" s="5" t="s">
        <v>10206</v>
      </c>
      <c r="C5851" s="5">
        <v>36814.97</v>
      </c>
      <c r="D5851" s="5" t="s">
        <v>26</v>
      </c>
      <c r="E5851" s="5" t="s">
        <v>31</v>
      </c>
      <c r="F5851" s="5" t="s">
        <v>28</v>
      </c>
      <c r="G5851" s="5" t="s">
        <v>33</v>
      </c>
      <c r="H5851" s="5">
        <v>1265</v>
      </c>
      <c r="I5851" s="5">
        <v>4</v>
      </c>
      <c r="J5851" s="5">
        <v>1</v>
      </c>
      <c r="K5851" s="5">
        <v>16147.88</v>
      </c>
      <c r="L5851" s="5">
        <v>0</v>
      </c>
      <c r="M5851" s="5">
        <v>0.55300000000000005</v>
      </c>
      <c r="N5851" s="5">
        <v>1</v>
      </c>
      <c r="O5851" s="6">
        <v>0</v>
      </c>
      <c r="P5851" s="5" t="str">
        <f>IF(Table2[[#This Row],[ip_risk_score]]&gt;0.8,"HIGH",IF(Table2[[#This Row],[ip_risk_score]]&gt;0.5,"MEDIUM","LOW"))</f>
        <v>MEDIUM</v>
      </c>
      <c r="Q5851" s="5">
        <f>Table2[[#This Row],[transaction_amount]]-Table2[[#This Row],[avg_transaction_amount]]</f>
        <v>20667.090000000004</v>
      </c>
    </row>
    <row r="5852" spans="1:17" x14ac:dyDescent="0.25">
      <c r="A5852" s="4" t="s">
        <v>10207</v>
      </c>
      <c r="B5852" s="5" t="s">
        <v>6201</v>
      </c>
      <c r="C5852" s="5">
        <v>16034.8</v>
      </c>
      <c r="D5852" s="5" t="s">
        <v>53</v>
      </c>
      <c r="E5852" s="5" t="s">
        <v>41</v>
      </c>
      <c r="F5852" s="5" t="s">
        <v>28</v>
      </c>
      <c r="G5852" s="5" t="s">
        <v>23</v>
      </c>
      <c r="H5852" s="5">
        <v>1650</v>
      </c>
      <c r="I5852" s="5">
        <v>0</v>
      </c>
      <c r="J5852" s="5">
        <v>0</v>
      </c>
      <c r="K5852" s="5">
        <v>3885.81</v>
      </c>
      <c r="L5852" s="5">
        <v>0</v>
      </c>
      <c r="M5852" s="5">
        <v>0.92</v>
      </c>
      <c r="N5852" s="5">
        <v>4</v>
      </c>
      <c r="O5852" s="6">
        <v>0</v>
      </c>
      <c r="P5852" s="5" t="str">
        <f>IF(Table2[[#This Row],[ip_risk_score]]&gt;0.8,"HIGH",IF(Table2[[#This Row],[ip_risk_score]]&gt;0.5,"MEDIUM","LOW"))</f>
        <v>HIGH</v>
      </c>
      <c r="Q5852" s="5">
        <f>Table2[[#This Row],[transaction_amount]]-Table2[[#This Row],[avg_transaction_amount]]</f>
        <v>12148.99</v>
      </c>
    </row>
    <row r="5853" spans="1:17" x14ac:dyDescent="0.25">
      <c r="A5853" s="4" t="s">
        <v>10208</v>
      </c>
      <c r="B5853" s="5" t="s">
        <v>10209</v>
      </c>
      <c r="C5853" s="5">
        <v>25326.93</v>
      </c>
      <c r="D5853" s="5" t="s">
        <v>26</v>
      </c>
      <c r="E5853" s="5" t="s">
        <v>21</v>
      </c>
      <c r="F5853" s="5" t="s">
        <v>32</v>
      </c>
      <c r="G5853" s="5" t="s">
        <v>33</v>
      </c>
      <c r="H5853" s="5">
        <v>1651</v>
      </c>
      <c r="I5853" s="5">
        <v>21</v>
      </c>
      <c r="J5853" s="5">
        <v>0</v>
      </c>
      <c r="K5853" s="5">
        <v>10085.15</v>
      </c>
      <c r="L5853" s="5">
        <v>0</v>
      </c>
      <c r="M5853" s="5">
        <v>0.746</v>
      </c>
      <c r="N5853" s="5">
        <v>5</v>
      </c>
      <c r="O5853" s="6">
        <v>0</v>
      </c>
      <c r="P5853" s="5" t="str">
        <f>IF(Table2[[#This Row],[ip_risk_score]]&gt;0.8,"HIGH",IF(Table2[[#This Row],[ip_risk_score]]&gt;0.5,"MEDIUM","LOW"))</f>
        <v>MEDIUM</v>
      </c>
      <c r="Q5853" s="5">
        <f>Table2[[#This Row],[transaction_amount]]-Table2[[#This Row],[avg_transaction_amount]]</f>
        <v>15241.78</v>
      </c>
    </row>
    <row r="5854" spans="1:17" x14ac:dyDescent="0.25">
      <c r="A5854" s="4" t="s">
        <v>10210</v>
      </c>
      <c r="B5854" s="5" t="s">
        <v>8296</v>
      </c>
      <c r="C5854" s="5">
        <v>8167.43</v>
      </c>
      <c r="D5854" s="5" t="s">
        <v>20</v>
      </c>
      <c r="E5854" s="5" t="s">
        <v>31</v>
      </c>
      <c r="F5854" s="5" t="s">
        <v>22</v>
      </c>
      <c r="G5854" s="5" t="s">
        <v>58</v>
      </c>
      <c r="H5854" s="5">
        <v>309</v>
      </c>
      <c r="I5854" s="5">
        <v>9</v>
      </c>
      <c r="J5854" s="5">
        <v>0</v>
      </c>
      <c r="K5854" s="5">
        <v>2132.3200000000002</v>
      </c>
      <c r="L5854" s="5">
        <v>0</v>
      </c>
      <c r="M5854" s="5">
        <v>0.36099999999999999</v>
      </c>
      <c r="N5854" s="5">
        <v>9</v>
      </c>
      <c r="O5854" s="6">
        <v>0</v>
      </c>
      <c r="P5854" s="5" t="str">
        <f>IF(Table2[[#This Row],[ip_risk_score]]&gt;0.8,"HIGH",IF(Table2[[#This Row],[ip_risk_score]]&gt;0.5,"MEDIUM","LOW"))</f>
        <v>LOW</v>
      </c>
      <c r="Q5854" s="5">
        <f>Table2[[#This Row],[transaction_amount]]-Table2[[#This Row],[avg_transaction_amount]]</f>
        <v>6035.1100000000006</v>
      </c>
    </row>
    <row r="5855" spans="1:17" x14ac:dyDescent="0.25">
      <c r="A5855" s="4" t="s">
        <v>10211</v>
      </c>
      <c r="B5855" s="5" t="s">
        <v>6746</v>
      </c>
      <c r="C5855" s="5">
        <v>47989.3</v>
      </c>
      <c r="D5855" s="5" t="s">
        <v>26</v>
      </c>
      <c r="E5855" s="5" t="s">
        <v>31</v>
      </c>
      <c r="F5855" s="5" t="s">
        <v>22</v>
      </c>
      <c r="G5855" s="5" t="s">
        <v>58</v>
      </c>
      <c r="H5855" s="5">
        <v>1675</v>
      </c>
      <c r="I5855" s="5">
        <v>12</v>
      </c>
      <c r="J5855" s="5">
        <v>4</v>
      </c>
      <c r="K5855" s="5">
        <v>18348.52</v>
      </c>
      <c r="L5855" s="5">
        <v>0</v>
      </c>
      <c r="M5855" s="5">
        <v>0.56200000000000006</v>
      </c>
      <c r="N5855" s="5">
        <v>3</v>
      </c>
      <c r="O5855" s="6">
        <v>0</v>
      </c>
      <c r="P5855" s="5" t="str">
        <f>IF(Table2[[#This Row],[ip_risk_score]]&gt;0.8,"HIGH",IF(Table2[[#This Row],[ip_risk_score]]&gt;0.5,"MEDIUM","LOW"))</f>
        <v>MEDIUM</v>
      </c>
      <c r="Q5855" s="5">
        <f>Table2[[#This Row],[transaction_amount]]-Table2[[#This Row],[avg_transaction_amount]]</f>
        <v>29640.780000000002</v>
      </c>
    </row>
    <row r="5856" spans="1:17" x14ac:dyDescent="0.25">
      <c r="A5856" s="4" t="s">
        <v>10212</v>
      </c>
      <c r="B5856" s="5" t="s">
        <v>354</v>
      </c>
      <c r="C5856" s="5">
        <v>42586.49</v>
      </c>
      <c r="D5856" s="5" t="s">
        <v>26</v>
      </c>
      <c r="E5856" s="5" t="s">
        <v>21</v>
      </c>
      <c r="F5856" s="5" t="s">
        <v>28</v>
      </c>
      <c r="G5856" s="5" t="s">
        <v>38</v>
      </c>
      <c r="H5856" s="5">
        <v>435</v>
      </c>
      <c r="I5856" s="5">
        <v>23</v>
      </c>
      <c r="J5856" s="5">
        <v>1</v>
      </c>
      <c r="K5856" s="5">
        <v>25739.119999999999</v>
      </c>
      <c r="L5856" s="5">
        <v>0</v>
      </c>
      <c r="M5856" s="5">
        <v>0.91100000000000003</v>
      </c>
      <c r="N5856" s="5">
        <v>6</v>
      </c>
      <c r="O5856" s="6">
        <v>0</v>
      </c>
      <c r="P5856" s="5" t="str">
        <f>IF(Table2[[#This Row],[ip_risk_score]]&gt;0.8,"HIGH",IF(Table2[[#This Row],[ip_risk_score]]&gt;0.5,"MEDIUM","LOW"))</f>
        <v>HIGH</v>
      </c>
      <c r="Q5856" s="5">
        <f>Table2[[#This Row],[transaction_amount]]-Table2[[#This Row],[avg_transaction_amount]]</f>
        <v>16847.37</v>
      </c>
    </row>
    <row r="5857" spans="1:17" x14ac:dyDescent="0.25">
      <c r="A5857" s="4" t="s">
        <v>10213</v>
      </c>
      <c r="B5857" s="5" t="s">
        <v>8296</v>
      </c>
      <c r="C5857" s="5">
        <v>43196.29</v>
      </c>
      <c r="D5857" s="5" t="s">
        <v>26</v>
      </c>
      <c r="E5857" s="5" t="s">
        <v>31</v>
      </c>
      <c r="F5857" s="5" t="s">
        <v>22</v>
      </c>
      <c r="G5857" s="5" t="s">
        <v>33</v>
      </c>
      <c r="H5857" s="5">
        <v>1004</v>
      </c>
      <c r="I5857" s="5">
        <v>14</v>
      </c>
      <c r="J5857" s="5">
        <v>2</v>
      </c>
      <c r="K5857" s="5">
        <v>24305.58</v>
      </c>
      <c r="L5857" s="5">
        <v>0</v>
      </c>
      <c r="M5857" s="5">
        <v>0.22600000000000001</v>
      </c>
      <c r="N5857" s="5">
        <v>5</v>
      </c>
      <c r="O5857" s="6">
        <v>0</v>
      </c>
      <c r="P5857" s="5" t="str">
        <f>IF(Table2[[#This Row],[ip_risk_score]]&gt;0.8,"HIGH",IF(Table2[[#This Row],[ip_risk_score]]&gt;0.5,"MEDIUM","LOW"))</f>
        <v>LOW</v>
      </c>
      <c r="Q5857" s="5">
        <f>Table2[[#This Row],[transaction_amount]]-Table2[[#This Row],[avg_transaction_amount]]</f>
        <v>18890.71</v>
      </c>
    </row>
    <row r="5858" spans="1:17" x14ac:dyDescent="0.25">
      <c r="A5858" s="4" t="s">
        <v>10214</v>
      </c>
      <c r="B5858" s="5" t="s">
        <v>10215</v>
      </c>
      <c r="C5858" s="5">
        <v>20368.349999999999</v>
      </c>
      <c r="D5858" s="5" t="s">
        <v>20</v>
      </c>
      <c r="E5858" s="5" t="s">
        <v>27</v>
      </c>
      <c r="F5858" s="5" t="s">
        <v>22</v>
      </c>
      <c r="G5858" s="5" t="s">
        <v>58</v>
      </c>
      <c r="H5858" s="5">
        <v>170</v>
      </c>
      <c r="I5858" s="5">
        <v>0</v>
      </c>
      <c r="J5858" s="5">
        <v>3</v>
      </c>
      <c r="K5858" s="5">
        <v>25696.83</v>
      </c>
      <c r="L5858" s="5">
        <v>0</v>
      </c>
      <c r="M5858" s="5">
        <v>0.47399999999999998</v>
      </c>
      <c r="N5858" s="5">
        <v>5</v>
      </c>
      <c r="O5858" s="6">
        <v>0</v>
      </c>
      <c r="P5858" s="5" t="str">
        <f>IF(Table2[[#This Row],[ip_risk_score]]&gt;0.8,"HIGH",IF(Table2[[#This Row],[ip_risk_score]]&gt;0.5,"MEDIUM","LOW"))</f>
        <v>LOW</v>
      </c>
      <c r="Q5858" s="5">
        <f>Table2[[#This Row],[transaction_amount]]-Table2[[#This Row],[avg_transaction_amount]]</f>
        <v>-5328.4800000000032</v>
      </c>
    </row>
    <row r="5859" spans="1:17" x14ac:dyDescent="0.25">
      <c r="A5859" s="4" t="s">
        <v>10216</v>
      </c>
      <c r="B5859" s="5" t="s">
        <v>2307</v>
      </c>
      <c r="C5859" s="5">
        <v>38129.94</v>
      </c>
      <c r="D5859" s="5" t="s">
        <v>53</v>
      </c>
      <c r="E5859" s="5" t="s">
        <v>27</v>
      </c>
      <c r="F5859" s="5" t="s">
        <v>22</v>
      </c>
      <c r="G5859" s="5" t="s">
        <v>23</v>
      </c>
      <c r="H5859" s="5">
        <v>410</v>
      </c>
      <c r="I5859" s="5">
        <v>17</v>
      </c>
      <c r="J5859" s="5">
        <v>0</v>
      </c>
      <c r="K5859" s="5">
        <v>5320.53</v>
      </c>
      <c r="L5859" s="5">
        <v>0</v>
      </c>
      <c r="M5859" s="5">
        <v>0.222</v>
      </c>
      <c r="N5859" s="5">
        <v>2</v>
      </c>
      <c r="O5859" s="6">
        <v>0</v>
      </c>
      <c r="P5859" s="5" t="str">
        <f>IF(Table2[[#This Row],[ip_risk_score]]&gt;0.8,"HIGH",IF(Table2[[#This Row],[ip_risk_score]]&gt;0.5,"MEDIUM","LOW"))</f>
        <v>LOW</v>
      </c>
      <c r="Q5859" s="5">
        <f>Table2[[#This Row],[transaction_amount]]-Table2[[#This Row],[avg_transaction_amount]]</f>
        <v>32809.410000000003</v>
      </c>
    </row>
    <row r="5860" spans="1:17" x14ac:dyDescent="0.25">
      <c r="A5860" s="4" t="s">
        <v>10217</v>
      </c>
      <c r="B5860" s="5" t="s">
        <v>1012</v>
      </c>
      <c r="C5860" s="5">
        <v>7236.61</v>
      </c>
      <c r="D5860" s="5" t="s">
        <v>53</v>
      </c>
      <c r="E5860" s="5" t="s">
        <v>31</v>
      </c>
      <c r="F5860" s="5" t="s">
        <v>28</v>
      </c>
      <c r="G5860" s="5" t="s">
        <v>48</v>
      </c>
      <c r="H5860" s="5">
        <v>1411</v>
      </c>
      <c r="I5860" s="5">
        <v>22</v>
      </c>
      <c r="J5860" s="5">
        <v>1</v>
      </c>
      <c r="K5860" s="5">
        <v>19537.53</v>
      </c>
      <c r="L5860" s="5">
        <v>1</v>
      </c>
      <c r="M5860" s="5">
        <v>0.41799999999999998</v>
      </c>
      <c r="N5860" s="5">
        <v>5</v>
      </c>
      <c r="O5860" s="6">
        <v>0</v>
      </c>
      <c r="P5860" s="5" t="str">
        <f>IF(Table2[[#This Row],[ip_risk_score]]&gt;0.8,"HIGH",IF(Table2[[#This Row],[ip_risk_score]]&gt;0.5,"MEDIUM","LOW"))</f>
        <v>LOW</v>
      </c>
      <c r="Q5860" s="5">
        <f>Table2[[#This Row],[transaction_amount]]-Table2[[#This Row],[avg_transaction_amount]]</f>
        <v>-12300.919999999998</v>
      </c>
    </row>
    <row r="5861" spans="1:17" x14ac:dyDescent="0.25">
      <c r="A5861" s="4" t="s">
        <v>10218</v>
      </c>
      <c r="B5861" s="5" t="s">
        <v>10219</v>
      </c>
      <c r="C5861" s="5">
        <v>480.52</v>
      </c>
      <c r="D5861" s="5" t="s">
        <v>20</v>
      </c>
      <c r="E5861" s="5" t="s">
        <v>21</v>
      </c>
      <c r="F5861" s="5" t="s">
        <v>22</v>
      </c>
      <c r="G5861" s="5" t="s">
        <v>23</v>
      </c>
      <c r="H5861" s="5">
        <v>1992</v>
      </c>
      <c r="I5861" s="5">
        <v>13</v>
      </c>
      <c r="J5861" s="5">
        <v>3</v>
      </c>
      <c r="K5861" s="5">
        <v>28706.59</v>
      </c>
      <c r="L5861" s="5">
        <v>0</v>
      </c>
      <c r="M5861" s="5">
        <v>5.8000000000000003E-2</v>
      </c>
      <c r="N5861" s="5">
        <v>3</v>
      </c>
      <c r="O5861" s="6">
        <v>0</v>
      </c>
      <c r="P5861" s="5" t="str">
        <f>IF(Table2[[#This Row],[ip_risk_score]]&gt;0.8,"HIGH",IF(Table2[[#This Row],[ip_risk_score]]&gt;0.5,"MEDIUM","LOW"))</f>
        <v>LOW</v>
      </c>
      <c r="Q5861" s="5">
        <f>Table2[[#This Row],[transaction_amount]]-Table2[[#This Row],[avg_transaction_amount]]</f>
        <v>-28226.07</v>
      </c>
    </row>
    <row r="5862" spans="1:17" x14ac:dyDescent="0.25">
      <c r="A5862" s="4" t="s">
        <v>10220</v>
      </c>
      <c r="B5862" s="5" t="s">
        <v>10221</v>
      </c>
      <c r="C5862" s="5">
        <v>1047.6500000000001</v>
      </c>
      <c r="D5862" s="5" t="s">
        <v>20</v>
      </c>
      <c r="E5862" s="5" t="s">
        <v>41</v>
      </c>
      <c r="F5862" s="5" t="s">
        <v>22</v>
      </c>
      <c r="G5862" s="5" t="s">
        <v>48</v>
      </c>
      <c r="H5862" s="5">
        <v>1951</v>
      </c>
      <c r="I5862" s="5">
        <v>17</v>
      </c>
      <c r="J5862" s="5">
        <v>2</v>
      </c>
      <c r="K5862" s="5">
        <v>23519.21</v>
      </c>
      <c r="L5862" s="5">
        <v>0</v>
      </c>
      <c r="M5862" s="5">
        <v>0.876</v>
      </c>
      <c r="N5862" s="5">
        <v>2</v>
      </c>
      <c r="O5862" s="6">
        <v>0</v>
      </c>
      <c r="P5862" s="5" t="str">
        <f>IF(Table2[[#This Row],[ip_risk_score]]&gt;0.8,"HIGH",IF(Table2[[#This Row],[ip_risk_score]]&gt;0.5,"MEDIUM","LOW"))</f>
        <v>HIGH</v>
      </c>
      <c r="Q5862" s="5">
        <f>Table2[[#This Row],[transaction_amount]]-Table2[[#This Row],[avg_transaction_amount]]</f>
        <v>-22471.559999999998</v>
      </c>
    </row>
    <row r="5863" spans="1:17" x14ac:dyDescent="0.25">
      <c r="A5863" s="4" t="s">
        <v>10222</v>
      </c>
      <c r="B5863" s="5" t="s">
        <v>2140</v>
      </c>
      <c r="C5863" s="5">
        <v>29350.76</v>
      </c>
      <c r="D5863" s="5" t="s">
        <v>26</v>
      </c>
      <c r="E5863" s="5" t="s">
        <v>21</v>
      </c>
      <c r="F5863" s="5" t="s">
        <v>22</v>
      </c>
      <c r="G5863" s="5" t="s">
        <v>23</v>
      </c>
      <c r="H5863" s="5">
        <v>1290</v>
      </c>
      <c r="I5863" s="5">
        <v>21</v>
      </c>
      <c r="J5863" s="5">
        <v>3</v>
      </c>
      <c r="K5863" s="5">
        <v>201.37</v>
      </c>
      <c r="L5863" s="5">
        <v>0</v>
      </c>
      <c r="M5863" s="5">
        <v>0.97799999999999998</v>
      </c>
      <c r="N5863" s="5">
        <v>6</v>
      </c>
      <c r="O5863" s="6">
        <v>0</v>
      </c>
      <c r="P5863" s="5" t="str">
        <f>IF(Table2[[#This Row],[ip_risk_score]]&gt;0.8,"HIGH",IF(Table2[[#This Row],[ip_risk_score]]&gt;0.5,"MEDIUM","LOW"))</f>
        <v>HIGH</v>
      </c>
      <c r="Q5863" s="5">
        <f>Table2[[#This Row],[transaction_amount]]-Table2[[#This Row],[avg_transaction_amount]]</f>
        <v>29149.39</v>
      </c>
    </row>
    <row r="5864" spans="1:17" x14ac:dyDescent="0.25">
      <c r="A5864" s="4" t="s">
        <v>10223</v>
      </c>
      <c r="B5864" s="5" t="s">
        <v>982</v>
      </c>
      <c r="C5864" s="5">
        <v>22796.98</v>
      </c>
      <c r="D5864" s="5" t="s">
        <v>53</v>
      </c>
      <c r="E5864" s="5" t="s">
        <v>27</v>
      </c>
      <c r="F5864" s="5" t="s">
        <v>32</v>
      </c>
      <c r="G5864" s="5" t="s">
        <v>58</v>
      </c>
      <c r="H5864" s="5">
        <v>750</v>
      </c>
      <c r="I5864" s="5">
        <v>11</v>
      </c>
      <c r="J5864" s="5">
        <v>2</v>
      </c>
      <c r="K5864" s="5">
        <v>26480.97</v>
      </c>
      <c r="L5864" s="5">
        <v>0</v>
      </c>
      <c r="M5864" s="5">
        <v>0.56799999999999995</v>
      </c>
      <c r="N5864" s="5">
        <v>1</v>
      </c>
      <c r="O5864" s="6">
        <v>0</v>
      </c>
      <c r="P5864" s="5" t="str">
        <f>IF(Table2[[#This Row],[ip_risk_score]]&gt;0.8,"HIGH",IF(Table2[[#This Row],[ip_risk_score]]&gt;0.5,"MEDIUM","LOW"))</f>
        <v>MEDIUM</v>
      </c>
      <c r="Q5864" s="5">
        <f>Table2[[#This Row],[transaction_amount]]-Table2[[#This Row],[avg_transaction_amount]]</f>
        <v>-3683.9900000000016</v>
      </c>
    </row>
    <row r="5865" spans="1:17" x14ac:dyDescent="0.25">
      <c r="A5865" s="4" t="s">
        <v>10224</v>
      </c>
      <c r="B5865" s="5" t="s">
        <v>2796</v>
      </c>
      <c r="C5865" s="5">
        <v>25924.87</v>
      </c>
      <c r="D5865" s="5" t="s">
        <v>20</v>
      </c>
      <c r="E5865" s="5" t="s">
        <v>31</v>
      </c>
      <c r="F5865" s="5" t="s">
        <v>32</v>
      </c>
      <c r="G5865" s="5" t="s">
        <v>33</v>
      </c>
      <c r="H5865" s="5">
        <v>871</v>
      </c>
      <c r="I5865" s="5">
        <v>11</v>
      </c>
      <c r="J5865" s="5">
        <v>0</v>
      </c>
      <c r="K5865" s="5">
        <v>21202.82</v>
      </c>
      <c r="L5865" s="5">
        <v>0</v>
      </c>
      <c r="M5865" s="5">
        <v>0.55400000000000005</v>
      </c>
      <c r="N5865" s="5">
        <v>6</v>
      </c>
      <c r="O5865" s="6">
        <v>0</v>
      </c>
      <c r="P5865" s="5" t="str">
        <f>IF(Table2[[#This Row],[ip_risk_score]]&gt;0.8,"HIGH",IF(Table2[[#This Row],[ip_risk_score]]&gt;0.5,"MEDIUM","LOW"))</f>
        <v>MEDIUM</v>
      </c>
      <c r="Q5865" s="5">
        <f>Table2[[#This Row],[transaction_amount]]-Table2[[#This Row],[avg_transaction_amount]]</f>
        <v>4722.0499999999993</v>
      </c>
    </row>
    <row r="5866" spans="1:17" x14ac:dyDescent="0.25">
      <c r="A5866" s="4" t="s">
        <v>10225</v>
      </c>
      <c r="B5866" s="5" t="s">
        <v>3504</v>
      </c>
      <c r="C5866" s="5">
        <v>422.78</v>
      </c>
      <c r="D5866" s="5" t="s">
        <v>53</v>
      </c>
      <c r="E5866" s="5" t="s">
        <v>21</v>
      </c>
      <c r="F5866" s="5" t="s">
        <v>22</v>
      </c>
      <c r="G5866" s="5" t="s">
        <v>48</v>
      </c>
      <c r="H5866" s="5">
        <v>503</v>
      </c>
      <c r="I5866" s="5">
        <v>4</v>
      </c>
      <c r="J5866" s="5">
        <v>4</v>
      </c>
      <c r="K5866" s="5">
        <v>3749.66</v>
      </c>
      <c r="L5866" s="5">
        <v>1</v>
      </c>
      <c r="M5866" s="5">
        <v>0.95599999999999996</v>
      </c>
      <c r="N5866" s="5">
        <v>8</v>
      </c>
      <c r="O5866" s="6">
        <v>0</v>
      </c>
      <c r="P5866" s="5" t="str">
        <f>IF(Table2[[#This Row],[ip_risk_score]]&gt;0.8,"HIGH",IF(Table2[[#This Row],[ip_risk_score]]&gt;0.5,"MEDIUM","LOW"))</f>
        <v>HIGH</v>
      </c>
      <c r="Q5866" s="5">
        <f>Table2[[#This Row],[transaction_amount]]-Table2[[#This Row],[avg_transaction_amount]]</f>
        <v>-3326.88</v>
      </c>
    </row>
    <row r="5867" spans="1:17" x14ac:dyDescent="0.25">
      <c r="A5867" s="4" t="s">
        <v>10226</v>
      </c>
      <c r="B5867" s="5" t="s">
        <v>4781</v>
      </c>
      <c r="C5867" s="5">
        <v>21163.200000000001</v>
      </c>
      <c r="D5867" s="5" t="s">
        <v>26</v>
      </c>
      <c r="E5867" s="5" t="s">
        <v>41</v>
      </c>
      <c r="F5867" s="5" t="s">
        <v>22</v>
      </c>
      <c r="G5867" s="5" t="s">
        <v>33</v>
      </c>
      <c r="H5867" s="5">
        <v>1999</v>
      </c>
      <c r="I5867" s="5">
        <v>6</v>
      </c>
      <c r="J5867" s="5">
        <v>2</v>
      </c>
      <c r="K5867" s="5">
        <v>9483.2999999999993</v>
      </c>
      <c r="L5867" s="5">
        <v>0</v>
      </c>
      <c r="M5867" s="5">
        <v>0.39300000000000002</v>
      </c>
      <c r="N5867" s="5">
        <v>3</v>
      </c>
      <c r="O5867" s="6">
        <v>0</v>
      </c>
      <c r="P5867" s="5" t="str">
        <f>IF(Table2[[#This Row],[ip_risk_score]]&gt;0.8,"HIGH",IF(Table2[[#This Row],[ip_risk_score]]&gt;0.5,"MEDIUM","LOW"))</f>
        <v>LOW</v>
      </c>
      <c r="Q5867" s="5">
        <f>Table2[[#This Row],[transaction_amount]]-Table2[[#This Row],[avg_transaction_amount]]</f>
        <v>11679.900000000001</v>
      </c>
    </row>
    <row r="5868" spans="1:17" x14ac:dyDescent="0.25">
      <c r="A5868" s="4" t="s">
        <v>10227</v>
      </c>
      <c r="B5868" s="5" t="s">
        <v>10228</v>
      </c>
      <c r="C5868" s="5">
        <v>35917.5</v>
      </c>
      <c r="D5868" s="5" t="s">
        <v>20</v>
      </c>
      <c r="E5868" s="5" t="s">
        <v>41</v>
      </c>
      <c r="F5868" s="5" t="s">
        <v>22</v>
      </c>
      <c r="G5868" s="5" t="s">
        <v>33</v>
      </c>
      <c r="H5868" s="5">
        <v>498</v>
      </c>
      <c r="I5868" s="5">
        <v>23</v>
      </c>
      <c r="J5868" s="5">
        <v>0</v>
      </c>
      <c r="K5868" s="5">
        <v>3613.69</v>
      </c>
      <c r="L5868" s="5">
        <v>0</v>
      </c>
      <c r="M5868" s="5">
        <v>0.621</v>
      </c>
      <c r="N5868" s="5">
        <v>7</v>
      </c>
      <c r="O5868" s="6">
        <v>0</v>
      </c>
      <c r="P5868" s="5" t="str">
        <f>IF(Table2[[#This Row],[ip_risk_score]]&gt;0.8,"HIGH",IF(Table2[[#This Row],[ip_risk_score]]&gt;0.5,"MEDIUM","LOW"))</f>
        <v>MEDIUM</v>
      </c>
      <c r="Q5868" s="5">
        <f>Table2[[#This Row],[transaction_amount]]-Table2[[#This Row],[avg_transaction_amount]]</f>
        <v>32303.81</v>
      </c>
    </row>
    <row r="5869" spans="1:17" x14ac:dyDescent="0.25">
      <c r="A5869" s="4" t="s">
        <v>10229</v>
      </c>
      <c r="B5869" s="5" t="s">
        <v>773</v>
      </c>
      <c r="C5869" s="5">
        <v>22162.55</v>
      </c>
      <c r="D5869" s="5" t="s">
        <v>53</v>
      </c>
      <c r="E5869" s="5" t="s">
        <v>41</v>
      </c>
      <c r="F5869" s="5" t="s">
        <v>22</v>
      </c>
      <c r="G5869" s="5" t="s">
        <v>58</v>
      </c>
      <c r="H5869" s="5">
        <v>1215</v>
      </c>
      <c r="I5869" s="5">
        <v>12</v>
      </c>
      <c r="J5869" s="5">
        <v>3</v>
      </c>
      <c r="K5869" s="5">
        <v>21921.33</v>
      </c>
      <c r="L5869" s="5">
        <v>0</v>
      </c>
      <c r="M5869" s="5">
        <v>0.83699999999999997</v>
      </c>
      <c r="N5869" s="5">
        <v>3</v>
      </c>
      <c r="O5869" s="6">
        <v>0</v>
      </c>
      <c r="P5869" s="5" t="str">
        <f>IF(Table2[[#This Row],[ip_risk_score]]&gt;0.8,"HIGH",IF(Table2[[#This Row],[ip_risk_score]]&gt;0.5,"MEDIUM","LOW"))</f>
        <v>HIGH</v>
      </c>
      <c r="Q5869" s="5">
        <f>Table2[[#This Row],[transaction_amount]]-Table2[[#This Row],[avg_transaction_amount]]</f>
        <v>241.21999999999753</v>
      </c>
    </row>
    <row r="5870" spans="1:17" x14ac:dyDescent="0.25">
      <c r="A5870" s="4" t="s">
        <v>10230</v>
      </c>
      <c r="B5870" s="5" t="s">
        <v>9885</v>
      </c>
      <c r="C5870" s="5">
        <v>36624.35</v>
      </c>
      <c r="D5870" s="5" t="s">
        <v>53</v>
      </c>
      <c r="E5870" s="5" t="s">
        <v>41</v>
      </c>
      <c r="F5870" s="5" t="s">
        <v>22</v>
      </c>
      <c r="G5870" s="5" t="s">
        <v>38</v>
      </c>
      <c r="H5870" s="5">
        <v>535</v>
      </c>
      <c r="I5870" s="5">
        <v>8</v>
      </c>
      <c r="J5870" s="5">
        <v>3</v>
      </c>
      <c r="K5870" s="5">
        <v>205.36</v>
      </c>
      <c r="L5870" s="5">
        <v>0</v>
      </c>
      <c r="M5870" s="5">
        <v>0.50600000000000001</v>
      </c>
      <c r="N5870" s="5">
        <v>6</v>
      </c>
      <c r="O5870" s="6">
        <v>0</v>
      </c>
      <c r="P5870" s="5" t="str">
        <f>IF(Table2[[#This Row],[ip_risk_score]]&gt;0.8,"HIGH",IF(Table2[[#This Row],[ip_risk_score]]&gt;0.5,"MEDIUM","LOW"))</f>
        <v>MEDIUM</v>
      </c>
      <c r="Q5870" s="5">
        <f>Table2[[#This Row],[transaction_amount]]-Table2[[#This Row],[avg_transaction_amount]]</f>
        <v>36418.99</v>
      </c>
    </row>
    <row r="5871" spans="1:17" x14ac:dyDescent="0.25">
      <c r="A5871" s="4" t="s">
        <v>10231</v>
      </c>
      <c r="B5871" s="5" t="s">
        <v>8972</v>
      </c>
      <c r="C5871" s="5">
        <v>11689.3</v>
      </c>
      <c r="D5871" s="5" t="s">
        <v>26</v>
      </c>
      <c r="E5871" s="5" t="s">
        <v>21</v>
      </c>
      <c r="F5871" s="5" t="s">
        <v>22</v>
      </c>
      <c r="G5871" s="5" t="s">
        <v>38</v>
      </c>
      <c r="H5871" s="5">
        <v>1133</v>
      </c>
      <c r="I5871" s="5">
        <v>5</v>
      </c>
      <c r="J5871" s="5">
        <v>3</v>
      </c>
      <c r="K5871" s="5">
        <v>13989.21</v>
      </c>
      <c r="L5871" s="5">
        <v>0</v>
      </c>
      <c r="M5871" s="5">
        <v>0.221</v>
      </c>
      <c r="N5871" s="5">
        <v>7</v>
      </c>
      <c r="O5871" s="6">
        <v>0</v>
      </c>
      <c r="P5871" s="5" t="str">
        <f>IF(Table2[[#This Row],[ip_risk_score]]&gt;0.8,"HIGH",IF(Table2[[#This Row],[ip_risk_score]]&gt;0.5,"MEDIUM","LOW"))</f>
        <v>LOW</v>
      </c>
      <c r="Q5871" s="5">
        <f>Table2[[#This Row],[transaction_amount]]-Table2[[#This Row],[avg_transaction_amount]]</f>
        <v>-2299.91</v>
      </c>
    </row>
    <row r="5872" spans="1:17" x14ac:dyDescent="0.25">
      <c r="A5872" s="4" t="s">
        <v>10232</v>
      </c>
      <c r="B5872" s="5" t="s">
        <v>10233</v>
      </c>
      <c r="C5872" s="5">
        <v>40666.44</v>
      </c>
      <c r="D5872" s="5" t="s">
        <v>20</v>
      </c>
      <c r="E5872" s="5" t="s">
        <v>41</v>
      </c>
      <c r="F5872" s="5" t="s">
        <v>32</v>
      </c>
      <c r="G5872" s="5" t="s">
        <v>48</v>
      </c>
      <c r="H5872" s="5">
        <v>746</v>
      </c>
      <c r="I5872" s="5">
        <v>20</v>
      </c>
      <c r="J5872" s="5">
        <v>4</v>
      </c>
      <c r="K5872" s="5">
        <v>29994.29</v>
      </c>
      <c r="L5872" s="5">
        <v>0</v>
      </c>
      <c r="M5872" s="5">
        <v>0.81299999999999994</v>
      </c>
      <c r="N5872" s="5">
        <v>3</v>
      </c>
      <c r="O5872" s="6">
        <v>0</v>
      </c>
      <c r="P5872" s="5" t="str">
        <f>IF(Table2[[#This Row],[ip_risk_score]]&gt;0.8,"HIGH",IF(Table2[[#This Row],[ip_risk_score]]&gt;0.5,"MEDIUM","LOW"))</f>
        <v>HIGH</v>
      </c>
      <c r="Q5872" s="5">
        <f>Table2[[#This Row],[transaction_amount]]-Table2[[#This Row],[avg_transaction_amount]]</f>
        <v>10672.150000000001</v>
      </c>
    </row>
    <row r="5873" spans="1:17" x14ac:dyDescent="0.25">
      <c r="A5873" s="4" t="s">
        <v>10234</v>
      </c>
      <c r="B5873" s="5" t="s">
        <v>10235</v>
      </c>
      <c r="C5873" s="5">
        <v>29442.14</v>
      </c>
      <c r="D5873" s="5" t="s">
        <v>53</v>
      </c>
      <c r="E5873" s="5" t="s">
        <v>27</v>
      </c>
      <c r="F5873" s="5" t="s">
        <v>28</v>
      </c>
      <c r="G5873" s="5" t="s">
        <v>58</v>
      </c>
      <c r="H5873" s="5">
        <v>367</v>
      </c>
      <c r="I5873" s="5">
        <v>6</v>
      </c>
      <c r="J5873" s="5">
        <v>1</v>
      </c>
      <c r="K5873" s="5">
        <v>25548.799999999999</v>
      </c>
      <c r="L5873" s="5">
        <v>1</v>
      </c>
      <c r="M5873" s="5">
        <v>0.27100000000000002</v>
      </c>
      <c r="N5873" s="5">
        <v>5</v>
      </c>
      <c r="O5873" s="6">
        <v>0</v>
      </c>
      <c r="P5873" s="5" t="str">
        <f>IF(Table2[[#This Row],[ip_risk_score]]&gt;0.8,"HIGH",IF(Table2[[#This Row],[ip_risk_score]]&gt;0.5,"MEDIUM","LOW"))</f>
        <v>LOW</v>
      </c>
      <c r="Q5873" s="5">
        <f>Table2[[#This Row],[transaction_amount]]-Table2[[#This Row],[avg_transaction_amount]]</f>
        <v>3893.34</v>
      </c>
    </row>
    <row r="5874" spans="1:17" x14ac:dyDescent="0.25">
      <c r="A5874" s="4" t="s">
        <v>10236</v>
      </c>
      <c r="B5874" s="5" t="s">
        <v>2751</v>
      </c>
      <c r="C5874" s="5">
        <v>10577.62</v>
      </c>
      <c r="D5874" s="5" t="s">
        <v>26</v>
      </c>
      <c r="E5874" s="5" t="s">
        <v>41</v>
      </c>
      <c r="F5874" s="5" t="s">
        <v>22</v>
      </c>
      <c r="G5874" s="5" t="s">
        <v>33</v>
      </c>
      <c r="H5874" s="5">
        <v>1264</v>
      </c>
      <c r="I5874" s="5">
        <v>17</v>
      </c>
      <c r="J5874" s="5">
        <v>2</v>
      </c>
      <c r="K5874" s="5">
        <v>17657.93</v>
      </c>
      <c r="L5874" s="5">
        <v>0</v>
      </c>
      <c r="M5874" s="5">
        <v>0.84399999999999997</v>
      </c>
      <c r="N5874" s="5">
        <v>3</v>
      </c>
      <c r="O5874" s="6">
        <v>0</v>
      </c>
      <c r="P5874" s="5" t="str">
        <f>IF(Table2[[#This Row],[ip_risk_score]]&gt;0.8,"HIGH",IF(Table2[[#This Row],[ip_risk_score]]&gt;0.5,"MEDIUM","LOW"))</f>
        <v>HIGH</v>
      </c>
      <c r="Q5874" s="5">
        <f>Table2[[#This Row],[transaction_amount]]-Table2[[#This Row],[avg_transaction_amount]]</f>
        <v>-7080.3099999999995</v>
      </c>
    </row>
    <row r="5875" spans="1:17" x14ac:dyDescent="0.25">
      <c r="A5875" s="4" t="s">
        <v>10237</v>
      </c>
      <c r="B5875" s="5" t="s">
        <v>1516</v>
      </c>
      <c r="C5875" s="5">
        <v>11874.19</v>
      </c>
      <c r="D5875" s="5" t="s">
        <v>53</v>
      </c>
      <c r="E5875" s="5" t="s">
        <v>27</v>
      </c>
      <c r="F5875" s="5" t="s">
        <v>22</v>
      </c>
      <c r="G5875" s="5" t="s">
        <v>23</v>
      </c>
      <c r="H5875" s="5">
        <v>574</v>
      </c>
      <c r="I5875" s="5">
        <v>14</v>
      </c>
      <c r="J5875" s="5">
        <v>1</v>
      </c>
      <c r="K5875" s="5">
        <v>20848.63</v>
      </c>
      <c r="L5875" s="5">
        <v>0</v>
      </c>
      <c r="M5875" s="5">
        <v>0.94499999999999995</v>
      </c>
      <c r="N5875" s="5">
        <v>4</v>
      </c>
      <c r="O5875" s="6">
        <v>0</v>
      </c>
      <c r="P5875" s="5" t="str">
        <f>IF(Table2[[#This Row],[ip_risk_score]]&gt;0.8,"HIGH",IF(Table2[[#This Row],[ip_risk_score]]&gt;0.5,"MEDIUM","LOW"))</f>
        <v>HIGH</v>
      </c>
      <c r="Q5875" s="5">
        <f>Table2[[#This Row],[transaction_amount]]-Table2[[#This Row],[avg_transaction_amount]]</f>
        <v>-8974.44</v>
      </c>
    </row>
    <row r="5876" spans="1:17" x14ac:dyDescent="0.25">
      <c r="A5876" s="4" t="s">
        <v>10238</v>
      </c>
      <c r="B5876" s="5" t="s">
        <v>10239</v>
      </c>
      <c r="C5876" s="5">
        <v>31420.12</v>
      </c>
      <c r="D5876" s="5" t="s">
        <v>26</v>
      </c>
      <c r="E5876" s="5" t="s">
        <v>21</v>
      </c>
      <c r="F5876" s="5" t="s">
        <v>22</v>
      </c>
      <c r="G5876" s="5" t="s">
        <v>23</v>
      </c>
      <c r="H5876" s="5">
        <v>1039</v>
      </c>
      <c r="I5876" s="5">
        <v>7</v>
      </c>
      <c r="J5876" s="5">
        <v>3</v>
      </c>
      <c r="K5876" s="5">
        <v>18148.8</v>
      </c>
      <c r="L5876" s="5">
        <v>0</v>
      </c>
      <c r="M5876" s="5">
        <v>0.54600000000000004</v>
      </c>
      <c r="N5876" s="5">
        <v>5</v>
      </c>
      <c r="O5876" s="6">
        <v>0</v>
      </c>
      <c r="P5876" s="5" t="str">
        <f>IF(Table2[[#This Row],[ip_risk_score]]&gt;0.8,"HIGH",IF(Table2[[#This Row],[ip_risk_score]]&gt;0.5,"MEDIUM","LOW"))</f>
        <v>MEDIUM</v>
      </c>
      <c r="Q5876" s="5">
        <f>Table2[[#This Row],[transaction_amount]]-Table2[[#This Row],[avg_transaction_amount]]</f>
        <v>13271.32</v>
      </c>
    </row>
    <row r="5877" spans="1:17" x14ac:dyDescent="0.25">
      <c r="A5877" s="4" t="s">
        <v>10240</v>
      </c>
      <c r="B5877" s="5" t="s">
        <v>10241</v>
      </c>
      <c r="C5877" s="5">
        <v>41505.480000000003</v>
      </c>
      <c r="D5877" s="5" t="s">
        <v>53</v>
      </c>
      <c r="E5877" s="5" t="s">
        <v>27</v>
      </c>
      <c r="F5877" s="5" t="s">
        <v>28</v>
      </c>
      <c r="G5877" s="5" t="s">
        <v>48</v>
      </c>
      <c r="H5877" s="5">
        <v>99</v>
      </c>
      <c r="I5877" s="5">
        <v>19</v>
      </c>
      <c r="J5877" s="5">
        <v>4</v>
      </c>
      <c r="K5877" s="5">
        <v>24344.29</v>
      </c>
      <c r="L5877" s="5">
        <v>0</v>
      </c>
      <c r="M5877" s="5">
        <v>4.9000000000000002E-2</v>
      </c>
      <c r="N5877" s="5">
        <v>7</v>
      </c>
      <c r="O5877" s="6">
        <v>0</v>
      </c>
      <c r="P5877" s="5" t="str">
        <f>IF(Table2[[#This Row],[ip_risk_score]]&gt;0.8,"HIGH",IF(Table2[[#This Row],[ip_risk_score]]&gt;0.5,"MEDIUM","LOW"))</f>
        <v>LOW</v>
      </c>
      <c r="Q5877" s="5">
        <f>Table2[[#This Row],[transaction_amount]]-Table2[[#This Row],[avg_transaction_amount]]</f>
        <v>17161.190000000002</v>
      </c>
    </row>
    <row r="5878" spans="1:17" x14ac:dyDescent="0.25">
      <c r="A5878" s="4" t="s">
        <v>10242</v>
      </c>
      <c r="B5878" s="5" t="s">
        <v>10243</v>
      </c>
      <c r="C5878" s="5">
        <v>20810.61</v>
      </c>
      <c r="D5878" s="5" t="s">
        <v>53</v>
      </c>
      <c r="E5878" s="5" t="s">
        <v>21</v>
      </c>
      <c r="F5878" s="5" t="s">
        <v>22</v>
      </c>
      <c r="G5878" s="5" t="s">
        <v>48</v>
      </c>
      <c r="H5878" s="5">
        <v>73</v>
      </c>
      <c r="I5878" s="5">
        <v>15</v>
      </c>
      <c r="J5878" s="5">
        <v>0</v>
      </c>
      <c r="K5878" s="5">
        <v>26590.95</v>
      </c>
      <c r="L5878" s="5">
        <v>0</v>
      </c>
      <c r="M5878" s="5">
        <v>0.95599999999999996</v>
      </c>
      <c r="N5878" s="5">
        <v>4</v>
      </c>
      <c r="O5878" s="6">
        <v>0</v>
      </c>
      <c r="P5878" s="5" t="str">
        <f>IF(Table2[[#This Row],[ip_risk_score]]&gt;0.8,"HIGH",IF(Table2[[#This Row],[ip_risk_score]]&gt;0.5,"MEDIUM","LOW"))</f>
        <v>HIGH</v>
      </c>
      <c r="Q5878" s="5">
        <f>Table2[[#This Row],[transaction_amount]]-Table2[[#This Row],[avg_transaction_amount]]</f>
        <v>-5780.34</v>
      </c>
    </row>
    <row r="5879" spans="1:17" x14ac:dyDescent="0.25">
      <c r="A5879" s="4" t="s">
        <v>10244</v>
      </c>
      <c r="B5879" s="5" t="s">
        <v>10245</v>
      </c>
      <c r="C5879" s="5">
        <v>12952.11</v>
      </c>
      <c r="D5879" s="5" t="s">
        <v>26</v>
      </c>
      <c r="E5879" s="5" t="s">
        <v>41</v>
      </c>
      <c r="F5879" s="5" t="s">
        <v>22</v>
      </c>
      <c r="G5879" s="5" t="s">
        <v>48</v>
      </c>
      <c r="H5879" s="5">
        <v>1121</v>
      </c>
      <c r="I5879" s="5">
        <v>16</v>
      </c>
      <c r="J5879" s="5">
        <v>4</v>
      </c>
      <c r="K5879" s="5">
        <v>23021.11</v>
      </c>
      <c r="L5879" s="5">
        <v>0</v>
      </c>
      <c r="M5879" s="5">
        <v>0.83099999999999996</v>
      </c>
      <c r="N5879" s="5">
        <v>4</v>
      </c>
      <c r="O5879" s="6">
        <v>0</v>
      </c>
      <c r="P5879" s="5" t="str">
        <f>IF(Table2[[#This Row],[ip_risk_score]]&gt;0.8,"HIGH",IF(Table2[[#This Row],[ip_risk_score]]&gt;0.5,"MEDIUM","LOW"))</f>
        <v>HIGH</v>
      </c>
      <c r="Q5879" s="5">
        <f>Table2[[#This Row],[transaction_amount]]-Table2[[#This Row],[avg_transaction_amount]]</f>
        <v>-10069</v>
      </c>
    </row>
    <row r="5880" spans="1:17" x14ac:dyDescent="0.25">
      <c r="A5880" s="4" t="s">
        <v>10246</v>
      </c>
      <c r="B5880" s="5" t="s">
        <v>10247</v>
      </c>
      <c r="C5880" s="5">
        <v>43357.23</v>
      </c>
      <c r="D5880" s="5" t="s">
        <v>20</v>
      </c>
      <c r="E5880" s="5" t="s">
        <v>31</v>
      </c>
      <c r="F5880" s="5" t="s">
        <v>28</v>
      </c>
      <c r="G5880" s="5" t="s">
        <v>58</v>
      </c>
      <c r="H5880" s="5">
        <v>1066</v>
      </c>
      <c r="I5880" s="5">
        <v>2</v>
      </c>
      <c r="J5880" s="5">
        <v>1</v>
      </c>
      <c r="K5880" s="5">
        <v>5540.68</v>
      </c>
      <c r="L5880" s="5">
        <v>0</v>
      </c>
      <c r="M5880" s="5">
        <v>0.11700000000000001</v>
      </c>
      <c r="N5880" s="5">
        <v>2</v>
      </c>
      <c r="O5880" s="6">
        <v>0</v>
      </c>
      <c r="P5880" s="5" t="str">
        <f>IF(Table2[[#This Row],[ip_risk_score]]&gt;0.8,"HIGH",IF(Table2[[#This Row],[ip_risk_score]]&gt;0.5,"MEDIUM","LOW"))</f>
        <v>LOW</v>
      </c>
      <c r="Q5880" s="5">
        <f>Table2[[#This Row],[transaction_amount]]-Table2[[#This Row],[avg_transaction_amount]]</f>
        <v>37816.550000000003</v>
      </c>
    </row>
    <row r="5881" spans="1:17" x14ac:dyDescent="0.25">
      <c r="A5881" s="4" t="s">
        <v>10248</v>
      </c>
      <c r="B5881" s="5" t="s">
        <v>10249</v>
      </c>
      <c r="C5881" s="5">
        <v>33479.949999999997</v>
      </c>
      <c r="D5881" s="5" t="s">
        <v>26</v>
      </c>
      <c r="E5881" s="5" t="s">
        <v>27</v>
      </c>
      <c r="F5881" s="5" t="s">
        <v>22</v>
      </c>
      <c r="G5881" s="5" t="s">
        <v>23</v>
      </c>
      <c r="H5881" s="5">
        <v>1105</v>
      </c>
      <c r="I5881" s="5">
        <v>12</v>
      </c>
      <c r="J5881" s="5">
        <v>3</v>
      </c>
      <c r="K5881" s="5">
        <v>11238.39</v>
      </c>
      <c r="L5881" s="5">
        <v>0</v>
      </c>
      <c r="M5881" s="5">
        <v>0.629</v>
      </c>
      <c r="N5881" s="5">
        <v>5</v>
      </c>
      <c r="O5881" s="6">
        <v>0</v>
      </c>
      <c r="P5881" s="5" t="str">
        <f>IF(Table2[[#This Row],[ip_risk_score]]&gt;0.8,"HIGH",IF(Table2[[#This Row],[ip_risk_score]]&gt;0.5,"MEDIUM","LOW"))</f>
        <v>MEDIUM</v>
      </c>
      <c r="Q5881" s="5">
        <f>Table2[[#This Row],[transaction_amount]]-Table2[[#This Row],[avg_transaction_amount]]</f>
        <v>22241.559999999998</v>
      </c>
    </row>
    <row r="5882" spans="1:17" x14ac:dyDescent="0.25">
      <c r="A5882" s="4" t="s">
        <v>10250</v>
      </c>
      <c r="B5882" s="5" t="s">
        <v>10251</v>
      </c>
      <c r="C5882" s="5">
        <v>22431.87</v>
      </c>
      <c r="D5882" s="5" t="s">
        <v>20</v>
      </c>
      <c r="E5882" s="5" t="s">
        <v>27</v>
      </c>
      <c r="F5882" s="5" t="s">
        <v>28</v>
      </c>
      <c r="G5882" s="5" t="s">
        <v>58</v>
      </c>
      <c r="H5882" s="5">
        <v>1589</v>
      </c>
      <c r="I5882" s="5">
        <v>8</v>
      </c>
      <c r="J5882" s="5">
        <v>2</v>
      </c>
      <c r="K5882" s="5">
        <v>23553.81</v>
      </c>
      <c r="L5882" s="5">
        <v>1</v>
      </c>
      <c r="M5882" s="5">
        <v>0.316</v>
      </c>
      <c r="N5882" s="5">
        <v>3</v>
      </c>
      <c r="O5882" s="6">
        <v>0</v>
      </c>
      <c r="P5882" s="5" t="str">
        <f>IF(Table2[[#This Row],[ip_risk_score]]&gt;0.8,"HIGH",IF(Table2[[#This Row],[ip_risk_score]]&gt;0.5,"MEDIUM","LOW"))</f>
        <v>LOW</v>
      </c>
      <c r="Q5882" s="5">
        <f>Table2[[#This Row],[transaction_amount]]-Table2[[#This Row],[avg_transaction_amount]]</f>
        <v>-1121.9400000000023</v>
      </c>
    </row>
    <row r="5883" spans="1:17" x14ac:dyDescent="0.25">
      <c r="A5883" s="4" t="s">
        <v>10252</v>
      </c>
      <c r="B5883" s="5" t="s">
        <v>8025</v>
      </c>
      <c r="C5883" s="5">
        <v>24420.61</v>
      </c>
      <c r="D5883" s="5" t="s">
        <v>53</v>
      </c>
      <c r="E5883" s="5" t="s">
        <v>31</v>
      </c>
      <c r="F5883" s="5" t="s">
        <v>28</v>
      </c>
      <c r="G5883" s="5" t="s">
        <v>58</v>
      </c>
      <c r="H5883" s="5">
        <v>262</v>
      </c>
      <c r="I5883" s="5">
        <v>19</v>
      </c>
      <c r="J5883" s="5">
        <v>4</v>
      </c>
      <c r="K5883" s="5">
        <v>24713.01</v>
      </c>
      <c r="L5883" s="5">
        <v>0</v>
      </c>
      <c r="M5883" s="5">
        <v>0.33</v>
      </c>
      <c r="N5883" s="5">
        <v>4</v>
      </c>
      <c r="O5883" s="6">
        <v>0</v>
      </c>
      <c r="P5883" s="5" t="str">
        <f>IF(Table2[[#This Row],[ip_risk_score]]&gt;0.8,"HIGH",IF(Table2[[#This Row],[ip_risk_score]]&gt;0.5,"MEDIUM","LOW"))</f>
        <v>LOW</v>
      </c>
      <c r="Q5883" s="5">
        <f>Table2[[#This Row],[transaction_amount]]-Table2[[#This Row],[avg_transaction_amount]]</f>
        <v>-292.39999999999782</v>
      </c>
    </row>
    <row r="5884" spans="1:17" x14ac:dyDescent="0.25">
      <c r="A5884" s="4" t="s">
        <v>10253</v>
      </c>
      <c r="B5884" s="5" t="s">
        <v>10254</v>
      </c>
      <c r="C5884" s="5">
        <v>10252.61</v>
      </c>
      <c r="D5884" s="5" t="s">
        <v>53</v>
      </c>
      <c r="E5884" s="5" t="s">
        <v>21</v>
      </c>
      <c r="F5884" s="5" t="s">
        <v>22</v>
      </c>
      <c r="G5884" s="5" t="s">
        <v>33</v>
      </c>
      <c r="H5884" s="5">
        <v>116</v>
      </c>
      <c r="I5884" s="5">
        <v>14</v>
      </c>
      <c r="J5884" s="5">
        <v>1</v>
      </c>
      <c r="K5884" s="5">
        <v>18901.2</v>
      </c>
      <c r="L5884" s="5">
        <v>0</v>
      </c>
      <c r="M5884" s="5">
        <v>0.57999999999999996</v>
      </c>
      <c r="N5884" s="5">
        <v>8</v>
      </c>
      <c r="O5884" s="6">
        <v>0</v>
      </c>
      <c r="P5884" s="5" t="str">
        <f>IF(Table2[[#This Row],[ip_risk_score]]&gt;0.8,"HIGH",IF(Table2[[#This Row],[ip_risk_score]]&gt;0.5,"MEDIUM","LOW"))</f>
        <v>MEDIUM</v>
      </c>
      <c r="Q5884" s="5">
        <f>Table2[[#This Row],[transaction_amount]]-Table2[[#This Row],[avg_transaction_amount]]</f>
        <v>-8648.59</v>
      </c>
    </row>
    <row r="5885" spans="1:17" x14ac:dyDescent="0.25">
      <c r="A5885" s="4" t="s">
        <v>10255</v>
      </c>
      <c r="B5885" s="5" t="s">
        <v>10256</v>
      </c>
      <c r="C5885" s="5">
        <v>31358.79</v>
      </c>
      <c r="D5885" s="5" t="s">
        <v>26</v>
      </c>
      <c r="E5885" s="5" t="s">
        <v>21</v>
      </c>
      <c r="F5885" s="5" t="s">
        <v>32</v>
      </c>
      <c r="G5885" s="5" t="s">
        <v>58</v>
      </c>
      <c r="H5885" s="5">
        <v>1835</v>
      </c>
      <c r="I5885" s="5">
        <v>15</v>
      </c>
      <c r="J5885" s="5">
        <v>1</v>
      </c>
      <c r="K5885" s="5">
        <v>21452.94</v>
      </c>
      <c r="L5885" s="5">
        <v>0</v>
      </c>
      <c r="M5885" s="5">
        <v>0.71199999999999997</v>
      </c>
      <c r="N5885" s="5">
        <v>4</v>
      </c>
      <c r="O5885" s="6">
        <v>0</v>
      </c>
      <c r="P5885" s="5" t="str">
        <f>IF(Table2[[#This Row],[ip_risk_score]]&gt;0.8,"HIGH",IF(Table2[[#This Row],[ip_risk_score]]&gt;0.5,"MEDIUM","LOW"))</f>
        <v>MEDIUM</v>
      </c>
      <c r="Q5885" s="5">
        <f>Table2[[#This Row],[transaction_amount]]-Table2[[#This Row],[avg_transaction_amount]]</f>
        <v>9905.8500000000022</v>
      </c>
    </row>
    <row r="5886" spans="1:17" x14ac:dyDescent="0.25">
      <c r="A5886" s="4" t="s">
        <v>10257</v>
      </c>
      <c r="B5886" s="5" t="s">
        <v>10258</v>
      </c>
      <c r="C5886" s="5">
        <v>17969.189999999999</v>
      </c>
      <c r="D5886" s="5" t="s">
        <v>26</v>
      </c>
      <c r="E5886" s="5" t="s">
        <v>41</v>
      </c>
      <c r="F5886" s="5" t="s">
        <v>32</v>
      </c>
      <c r="G5886" s="5" t="s">
        <v>58</v>
      </c>
      <c r="H5886" s="5">
        <v>939</v>
      </c>
      <c r="I5886" s="5">
        <v>15</v>
      </c>
      <c r="J5886" s="5">
        <v>0</v>
      </c>
      <c r="K5886" s="5">
        <v>5317.51</v>
      </c>
      <c r="L5886" s="5">
        <v>1</v>
      </c>
      <c r="M5886" s="5">
        <v>1.0999999999999999E-2</v>
      </c>
      <c r="N5886" s="5">
        <v>6</v>
      </c>
      <c r="O5886" s="6">
        <v>0</v>
      </c>
      <c r="P5886" s="5" t="str">
        <f>IF(Table2[[#This Row],[ip_risk_score]]&gt;0.8,"HIGH",IF(Table2[[#This Row],[ip_risk_score]]&gt;0.5,"MEDIUM","LOW"))</f>
        <v>LOW</v>
      </c>
      <c r="Q5886" s="5">
        <f>Table2[[#This Row],[transaction_amount]]-Table2[[#This Row],[avg_transaction_amount]]</f>
        <v>12651.679999999998</v>
      </c>
    </row>
    <row r="5887" spans="1:17" x14ac:dyDescent="0.25">
      <c r="A5887" s="4" t="s">
        <v>10259</v>
      </c>
      <c r="B5887" s="5" t="s">
        <v>10260</v>
      </c>
      <c r="C5887" s="5">
        <v>49782.48</v>
      </c>
      <c r="D5887" s="5" t="s">
        <v>20</v>
      </c>
      <c r="E5887" s="5" t="s">
        <v>27</v>
      </c>
      <c r="F5887" s="5" t="s">
        <v>22</v>
      </c>
      <c r="G5887" s="5" t="s">
        <v>33</v>
      </c>
      <c r="H5887" s="5">
        <v>1953</v>
      </c>
      <c r="I5887" s="5">
        <v>18</v>
      </c>
      <c r="J5887" s="5">
        <v>2</v>
      </c>
      <c r="K5887" s="5">
        <v>11242.71</v>
      </c>
      <c r="L5887" s="5">
        <v>0</v>
      </c>
      <c r="M5887" s="5">
        <v>0.153</v>
      </c>
      <c r="N5887" s="5">
        <v>3</v>
      </c>
      <c r="O5887" s="6">
        <v>0</v>
      </c>
      <c r="P5887" s="5" t="str">
        <f>IF(Table2[[#This Row],[ip_risk_score]]&gt;0.8,"HIGH",IF(Table2[[#This Row],[ip_risk_score]]&gt;0.5,"MEDIUM","LOW"))</f>
        <v>LOW</v>
      </c>
      <c r="Q5887" s="5">
        <f>Table2[[#This Row],[transaction_amount]]-Table2[[#This Row],[avg_transaction_amount]]</f>
        <v>38539.770000000004</v>
      </c>
    </row>
    <row r="5888" spans="1:17" x14ac:dyDescent="0.25">
      <c r="A5888" s="4" t="s">
        <v>10261</v>
      </c>
      <c r="B5888" s="5" t="s">
        <v>9430</v>
      </c>
      <c r="C5888" s="5">
        <v>24035.17</v>
      </c>
      <c r="D5888" s="5" t="s">
        <v>20</v>
      </c>
      <c r="E5888" s="5" t="s">
        <v>21</v>
      </c>
      <c r="F5888" s="5" t="s">
        <v>28</v>
      </c>
      <c r="G5888" s="5" t="s">
        <v>38</v>
      </c>
      <c r="H5888" s="5">
        <v>523</v>
      </c>
      <c r="I5888" s="5">
        <v>3</v>
      </c>
      <c r="J5888" s="5">
        <v>1</v>
      </c>
      <c r="K5888" s="5">
        <v>16085.62</v>
      </c>
      <c r="L5888" s="5">
        <v>0</v>
      </c>
      <c r="M5888" s="5">
        <v>0.90300000000000002</v>
      </c>
      <c r="N5888" s="5">
        <v>1</v>
      </c>
      <c r="O5888" s="6">
        <v>0</v>
      </c>
      <c r="P5888" s="5" t="str">
        <f>IF(Table2[[#This Row],[ip_risk_score]]&gt;0.8,"HIGH",IF(Table2[[#This Row],[ip_risk_score]]&gt;0.5,"MEDIUM","LOW"))</f>
        <v>HIGH</v>
      </c>
      <c r="Q5888" s="5">
        <f>Table2[[#This Row],[transaction_amount]]-Table2[[#This Row],[avg_transaction_amount]]</f>
        <v>7949.5499999999975</v>
      </c>
    </row>
    <row r="5889" spans="1:17" x14ac:dyDescent="0.25">
      <c r="A5889" s="4" t="s">
        <v>10262</v>
      </c>
      <c r="B5889" s="5" t="s">
        <v>6923</v>
      </c>
      <c r="C5889" s="5">
        <v>24319.99</v>
      </c>
      <c r="D5889" s="5" t="s">
        <v>20</v>
      </c>
      <c r="E5889" s="5" t="s">
        <v>41</v>
      </c>
      <c r="F5889" s="5" t="s">
        <v>28</v>
      </c>
      <c r="G5889" s="5" t="s">
        <v>33</v>
      </c>
      <c r="H5889" s="5">
        <v>145</v>
      </c>
      <c r="I5889" s="5">
        <v>18</v>
      </c>
      <c r="J5889" s="5">
        <v>2</v>
      </c>
      <c r="K5889" s="5">
        <v>29512.880000000001</v>
      </c>
      <c r="L5889" s="5">
        <v>0</v>
      </c>
      <c r="M5889" s="5">
        <v>0.495</v>
      </c>
      <c r="N5889" s="5">
        <v>4</v>
      </c>
      <c r="O5889" s="6">
        <v>0</v>
      </c>
      <c r="P5889" s="5" t="str">
        <f>IF(Table2[[#This Row],[ip_risk_score]]&gt;0.8,"HIGH",IF(Table2[[#This Row],[ip_risk_score]]&gt;0.5,"MEDIUM","LOW"))</f>
        <v>LOW</v>
      </c>
      <c r="Q5889" s="5">
        <f>Table2[[#This Row],[transaction_amount]]-Table2[[#This Row],[avg_transaction_amount]]</f>
        <v>-5192.8899999999994</v>
      </c>
    </row>
    <row r="5890" spans="1:17" x14ac:dyDescent="0.25">
      <c r="A5890" s="4" t="s">
        <v>10263</v>
      </c>
      <c r="B5890" s="5" t="s">
        <v>10264</v>
      </c>
      <c r="C5890" s="5">
        <v>28314.3</v>
      </c>
      <c r="D5890" s="5" t="s">
        <v>26</v>
      </c>
      <c r="E5890" s="5" t="s">
        <v>21</v>
      </c>
      <c r="F5890" s="5" t="s">
        <v>28</v>
      </c>
      <c r="G5890" s="5" t="s">
        <v>48</v>
      </c>
      <c r="H5890" s="5">
        <v>638</v>
      </c>
      <c r="I5890" s="5">
        <v>18</v>
      </c>
      <c r="J5890" s="5">
        <v>3</v>
      </c>
      <c r="K5890" s="5">
        <v>23996.55</v>
      </c>
      <c r="L5890" s="5">
        <v>0</v>
      </c>
      <c r="M5890" s="5">
        <v>0.49199999999999999</v>
      </c>
      <c r="N5890" s="5">
        <v>6</v>
      </c>
      <c r="O5890" s="6">
        <v>0</v>
      </c>
      <c r="P5890" s="5" t="str">
        <f>IF(Table2[[#This Row],[ip_risk_score]]&gt;0.8,"HIGH",IF(Table2[[#This Row],[ip_risk_score]]&gt;0.5,"MEDIUM","LOW"))</f>
        <v>LOW</v>
      </c>
      <c r="Q5890" s="5">
        <f>Table2[[#This Row],[transaction_amount]]-Table2[[#This Row],[avg_transaction_amount]]</f>
        <v>4317.75</v>
      </c>
    </row>
    <row r="5891" spans="1:17" x14ac:dyDescent="0.25">
      <c r="A5891" s="4" t="s">
        <v>10265</v>
      </c>
      <c r="B5891" s="5" t="s">
        <v>10266</v>
      </c>
      <c r="C5891" s="5">
        <v>45841.96</v>
      </c>
      <c r="D5891" s="5" t="s">
        <v>53</v>
      </c>
      <c r="E5891" s="5" t="s">
        <v>31</v>
      </c>
      <c r="F5891" s="5" t="s">
        <v>22</v>
      </c>
      <c r="G5891" s="5" t="s">
        <v>38</v>
      </c>
      <c r="H5891" s="5">
        <v>418</v>
      </c>
      <c r="I5891" s="5">
        <v>1</v>
      </c>
      <c r="J5891" s="5">
        <v>4</v>
      </c>
      <c r="K5891" s="5">
        <v>5859.33</v>
      </c>
      <c r="L5891" s="5">
        <v>0</v>
      </c>
      <c r="M5891" s="5">
        <v>0.84</v>
      </c>
      <c r="N5891" s="5">
        <v>9</v>
      </c>
      <c r="O5891" s="6">
        <v>0</v>
      </c>
      <c r="P5891" s="5" t="str">
        <f>IF(Table2[[#This Row],[ip_risk_score]]&gt;0.8,"HIGH",IF(Table2[[#This Row],[ip_risk_score]]&gt;0.5,"MEDIUM","LOW"))</f>
        <v>HIGH</v>
      </c>
      <c r="Q5891" s="5">
        <f>Table2[[#This Row],[transaction_amount]]-Table2[[#This Row],[avg_transaction_amount]]</f>
        <v>39982.629999999997</v>
      </c>
    </row>
    <row r="5892" spans="1:17" x14ac:dyDescent="0.25">
      <c r="A5892" s="4" t="s">
        <v>10267</v>
      </c>
      <c r="B5892" s="5" t="s">
        <v>10268</v>
      </c>
      <c r="C5892" s="5">
        <v>40050.86</v>
      </c>
      <c r="D5892" s="5" t="s">
        <v>26</v>
      </c>
      <c r="E5892" s="5" t="s">
        <v>31</v>
      </c>
      <c r="F5892" s="5" t="s">
        <v>32</v>
      </c>
      <c r="G5892" s="5" t="s">
        <v>23</v>
      </c>
      <c r="H5892" s="5">
        <v>130</v>
      </c>
      <c r="I5892" s="5">
        <v>5</v>
      </c>
      <c r="J5892" s="5">
        <v>1</v>
      </c>
      <c r="K5892" s="5">
        <v>10636.96</v>
      </c>
      <c r="L5892" s="5">
        <v>0</v>
      </c>
      <c r="M5892" s="5">
        <v>0.129</v>
      </c>
      <c r="N5892" s="5">
        <v>5</v>
      </c>
      <c r="O5892" s="6">
        <v>0</v>
      </c>
      <c r="P5892" s="5" t="str">
        <f>IF(Table2[[#This Row],[ip_risk_score]]&gt;0.8,"HIGH",IF(Table2[[#This Row],[ip_risk_score]]&gt;0.5,"MEDIUM","LOW"))</f>
        <v>LOW</v>
      </c>
      <c r="Q5892" s="5">
        <f>Table2[[#This Row],[transaction_amount]]-Table2[[#This Row],[avg_transaction_amount]]</f>
        <v>29413.9</v>
      </c>
    </row>
    <row r="5893" spans="1:17" x14ac:dyDescent="0.25">
      <c r="A5893" s="4" t="s">
        <v>10269</v>
      </c>
      <c r="B5893" s="5" t="s">
        <v>10270</v>
      </c>
      <c r="C5893" s="5">
        <v>22583.95</v>
      </c>
      <c r="D5893" s="5" t="s">
        <v>53</v>
      </c>
      <c r="E5893" s="5" t="s">
        <v>31</v>
      </c>
      <c r="F5893" s="5" t="s">
        <v>28</v>
      </c>
      <c r="G5893" s="5" t="s">
        <v>58</v>
      </c>
      <c r="H5893" s="5">
        <v>1511</v>
      </c>
      <c r="I5893" s="5">
        <v>12</v>
      </c>
      <c r="J5893" s="5">
        <v>3</v>
      </c>
      <c r="K5893" s="5">
        <v>6585.26</v>
      </c>
      <c r="L5893" s="5">
        <v>0</v>
      </c>
      <c r="M5893" s="5">
        <v>0.71399999999999997</v>
      </c>
      <c r="N5893" s="5">
        <v>7</v>
      </c>
      <c r="O5893" s="6">
        <v>0</v>
      </c>
      <c r="P5893" s="5" t="str">
        <f>IF(Table2[[#This Row],[ip_risk_score]]&gt;0.8,"HIGH",IF(Table2[[#This Row],[ip_risk_score]]&gt;0.5,"MEDIUM","LOW"))</f>
        <v>MEDIUM</v>
      </c>
      <c r="Q5893" s="5">
        <f>Table2[[#This Row],[transaction_amount]]-Table2[[#This Row],[avg_transaction_amount]]</f>
        <v>15998.69</v>
      </c>
    </row>
    <row r="5894" spans="1:17" x14ac:dyDescent="0.25">
      <c r="A5894" s="4" t="s">
        <v>10271</v>
      </c>
      <c r="B5894" s="5" t="s">
        <v>10201</v>
      </c>
      <c r="C5894" s="5">
        <v>35949.03</v>
      </c>
      <c r="D5894" s="5" t="s">
        <v>26</v>
      </c>
      <c r="E5894" s="5" t="s">
        <v>41</v>
      </c>
      <c r="F5894" s="5" t="s">
        <v>28</v>
      </c>
      <c r="G5894" s="5" t="s">
        <v>38</v>
      </c>
      <c r="H5894" s="5">
        <v>809</v>
      </c>
      <c r="I5894" s="5">
        <v>14</v>
      </c>
      <c r="J5894" s="5">
        <v>0</v>
      </c>
      <c r="K5894" s="5">
        <v>4652.55</v>
      </c>
      <c r="L5894" s="5">
        <v>0</v>
      </c>
      <c r="M5894" s="5">
        <v>0.50600000000000001</v>
      </c>
      <c r="N5894" s="5">
        <v>1</v>
      </c>
      <c r="O5894" s="6">
        <v>0</v>
      </c>
      <c r="P5894" s="5" t="str">
        <f>IF(Table2[[#This Row],[ip_risk_score]]&gt;0.8,"HIGH",IF(Table2[[#This Row],[ip_risk_score]]&gt;0.5,"MEDIUM","LOW"))</f>
        <v>MEDIUM</v>
      </c>
      <c r="Q5894" s="5">
        <f>Table2[[#This Row],[transaction_amount]]-Table2[[#This Row],[avg_transaction_amount]]</f>
        <v>31296.48</v>
      </c>
    </row>
    <row r="5895" spans="1:17" x14ac:dyDescent="0.25">
      <c r="A5895" s="4" t="s">
        <v>10272</v>
      </c>
      <c r="B5895" s="5" t="s">
        <v>1379</v>
      </c>
      <c r="C5895" s="5">
        <v>29332.46</v>
      </c>
      <c r="D5895" s="5" t="s">
        <v>26</v>
      </c>
      <c r="E5895" s="5" t="s">
        <v>27</v>
      </c>
      <c r="F5895" s="5" t="s">
        <v>22</v>
      </c>
      <c r="G5895" s="5" t="s">
        <v>23</v>
      </c>
      <c r="H5895" s="5">
        <v>833</v>
      </c>
      <c r="I5895" s="5">
        <v>9</v>
      </c>
      <c r="J5895" s="5">
        <v>2</v>
      </c>
      <c r="K5895" s="5">
        <v>3687.4</v>
      </c>
      <c r="L5895" s="5">
        <v>0</v>
      </c>
      <c r="M5895" s="5">
        <v>0.74199999999999999</v>
      </c>
      <c r="N5895" s="5">
        <v>8</v>
      </c>
      <c r="O5895" s="6">
        <v>0</v>
      </c>
      <c r="P5895" s="5" t="str">
        <f>IF(Table2[[#This Row],[ip_risk_score]]&gt;0.8,"HIGH",IF(Table2[[#This Row],[ip_risk_score]]&gt;0.5,"MEDIUM","LOW"))</f>
        <v>MEDIUM</v>
      </c>
      <c r="Q5895" s="5">
        <f>Table2[[#This Row],[transaction_amount]]-Table2[[#This Row],[avg_transaction_amount]]</f>
        <v>25645.059999999998</v>
      </c>
    </row>
    <row r="5896" spans="1:17" x14ac:dyDescent="0.25">
      <c r="A5896" s="4" t="s">
        <v>10273</v>
      </c>
      <c r="B5896" s="5" t="s">
        <v>5545</v>
      </c>
      <c r="C5896" s="5">
        <v>24643.73</v>
      </c>
      <c r="D5896" s="5" t="s">
        <v>20</v>
      </c>
      <c r="E5896" s="5" t="s">
        <v>31</v>
      </c>
      <c r="F5896" s="5" t="s">
        <v>32</v>
      </c>
      <c r="G5896" s="5" t="s">
        <v>33</v>
      </c>
      <c r="H5896" s="5">
        <v>1127</v>
      </c>
      <c r="I5896" s="5">
        <v>21</v>
      </c>
      <c r="J5896" s="5">
        <v>3</v>
      </c>
      <c r="K5896" s="5">
        <v>28974.52</v>
      </c>
      <c r="L5896" s="5">
        <v>0</v>
      </c>
      <c r="M5896" s="5">
        <v>0.67900000000000005</v>
      </c>
      <c r="N5896" s="5">
        <v>4</v>
      </c>
      <c r="O5896" s="6">
        <v>0</v>
      </c>
      <c r="P5896" s="5" t="str">
        <f>IF(Table2[[#This Row],[ip_risk_score]]&gt;0.8,"HIGH",IF(Table2[[#This Row],[ip_risk_score]]&gt;0.5,"MEDIUM","LOW"))</f>
        <v>MEDIUM</v>
      </c>
      <c r="Q5896" s="5">
        <f>Table2[[#This Row],[transaction_amount]]-Table2[[#This Row],[avg_transaction_amount]]</f>
        <v>-4330.7900000000009</v>
      </c>
    </row>
    <row r="5897" spans="1:17" x14ac:dyDescent="0.25">
      <c r="A5897" s="4" t="s">
        <v>10274</v>
      </c>
      <c r="B5897" s="5" t="s">
        <v>6114</v>
      </c>
      <c r="C5897" s="5">
        <v>9656.17</v>
      </c>
      <c r="D5897" s="5" t="s">
        <v>53</v>
      </c>
      <c r="E5897" s="5" t="s">
        <v>31</v>
      </c>
      <c r="F5897" s="5" t="s">
        <v>32</v>
      </c>
      <c r="G5897" s="5" t="s">
        <v>33</v>
      </c>
      <c r="H5897" s="5">
        <v>514</v>
      </c>
      <c r="I5897" s="5">
        <v>9</v>
      </c>
      <c r="J5897" s="5">
        <v>2</v>
      </c>
      <c r="K5897" s="5">
        <v>27208.34</v>
      </c>
      <c r="L5897" s="5">
        <v>0</v>
      </c>
      <c r="M5897" s="5">
        <v>0.66600000000000004</v>
      </c>
      <c r="N5897" s="5">
        <v>8</v>
      </c>
      <c r="O5897" s="6">
        <v>0</v>
      </c>
      <c r="P5897" s="5" t="str">
        <f>IF(Table2[[#This Row],[ip_risk_score]]&gt;0.8,"HIGH",IF(Table2[[#This Row],[ip_risk_score]]&gt;0.5,"MEDIUM","LOW"))</f>
        <v>MEDIUM</v>
      </c>
      <c r="Q5897" s="5">
        <f>Table2[[#This Row],[transaction_amount]]-Table2[[#This Row],[avg_transaction_amount]]</f>
        <v>-17552.169999999998</v>
      </c>
    </row>
    <row r="5898" spans="1:17" x14ac:dyDescent="0.25">
      <c r="A5898" s="4" t="s">
        <v>10275</v>
      </c>
      <c r="B5898" s="5" t="s">
        <v>7208</v>
      </c>
      <c r="C5898" s="5">
        <v>23223.62</v>
      </c>
      <c r="D5898" s="5" t="s">
        <v>26</v>
      </c>
      <c r="E5898" s="5" t="s">
        <v>21</v>
      </c>
      <c r="F5898" s="5" t="s">
        <v>22</v>
      </c>
      <c r="G5898" s="5" t="s">
        <v>48</v>
      </c>
      <c r="H5898" s="5">
        <v>16</v>
      </c>
      <c r="I5898" s="5">
        <v>3</v>
      </c>
      <c r="J5898" s="5">
        <v>2</v>
      </c>
      <c r="K5898" s="5">
        <v>14549</v>
      </c>
      <c r="L5898" s="5">
        <v>1</v>
      </c>
      <c r="M5898" s="5">
        <v>0.85599999999999998</v>
      </c>
      <c r="N5898" s="5">
        <v>9</v>
      </c>
      <c r="O5898" s="6">
        <v>0</v>
      </c>
      <c r="P5898" s="5" t="str">
        <f>IF(Table2[[#This Row],[ip_risk_score]]&gt;0.8,"HIGH",IF(Table2[[#This Row],[ip_risk_score]]&gt;0.5,"MEDIUM","LOW"))</f>
        <v>HIGH</v>
      </c>
      <c r="Q5898" s="5">
        <f>Table2[[#This Row],[transaction_amount]]-Table2[[#This Row],[avg_transaction_amount]]</f>
        <v>8674.619999999999</v>
      </c>
    </row>
    <row r="5899" spans="1:17" x14ac:dyDescent="0.25">
      <c r="A5899" s="4" t="s">
        <v>10276</v>
      </c>
      <c r="B5899" s="5" t="s">
        <v>9018</v>
      </c>
      <c r="C5899" s="5">
        <v>12328.64</v>
      </c>
      <c r="D5899" s="5" t="s">
        <v>26</v>
      </c>
      <c r="E5899" s="5" t="s">
        <v>31</v>
      </c>
      <c r="F5899" s="5" t="s">
        <v>32</v>
      </c>
      <c r="G5899" s="5" t="s">
        <v>48</v>
      </c>
      <c r="H5899" s="5">
        <v>953</v>
      </c>
      <c r="I5899" s="5">
        <v>13</v>
      </c>
      <c r="J5899" s="5">
        <v>1</v>
      </c>
      <c r="K5899" s="5">
        <v>16501.48</v>
      </c>
      <c r="L5899" s="5">
        <v>0</v>
      </c>
      <c r="M5899" s="5">
        <v>0.55100000000000005</v>
      </c>
      <c r="N5899" s="5">
        <v>3</v>
      </c>
      <c r="O5899" s="6">
        <v>0</v>
      </c>
      <c r="P5899" s="5" t="str">
        <f>IF(Table2[[#This Row],[ip_risk_score]]&gt;0.8,"HIGH",IF(Table2[[#This Row],[ip_risk_score]]&gt;0.5,"MEDIUM","LOW"))</f>
        <v>MEDIUM</v>
      </c>
      <c r="Q5899" s="5">
        <f>Table2[[#This Row],[transaction_amount]]-Table2[[#This Row],[avg_transaction_amount]]</f>
        <v>-4172.84</v>
      </c>
    </row>
    <row r="5900" spans="1:17" x14ac:dyDescent="0.25">
      <c r="A5900" s="4" t="s">
        <v>10277</v>
      </c>
      <c r="B5900" s="5" t="s">
        <v>6028</v>
      </c>
      <c r="C5900" s="5">
        <v>45746.37</v>
      </c>
      <c r="D5900" s="5" t="s">
        <v>53</v>
      </c>
      <c r="E5900" s="5" t="s">
        <v>27</v>
      </c>
      <c r="F5900" s="5" t="s">
        <v>22</v>
      </c>
      <c r="G5900" s="5" t="s">
        <v>38</v>
      </c>
      <c r="H5900" s="5">
        <v>1633</v>
      </c>
      <c r="I5900" s="5">
        <v>7</v>
      </c>
      <c r="J5900" s="5">
        <v>2</v>
      </c>
      <c r="K5900" s="5">
        <v>25174.82</v>
      </c>
      <c r="L5900" s="5">
        <v>0</v>
      </c>
      <c r="M5900" s="5">
        <v>0.40799999999999997</v>
      </c>
      <c r="N5900" s="5">
        <v>4</v>
      </c>
      <c r="O5900" s="6">
        <v>0</v>
      </c>
      <c r="P5900" s="5" t="str">
        <f>IF(Table2[[#This Row],[ip_risk_score]]&gt;0.8,"HIGH",IF(Table2[[#This Row],[ip_risk_score]]&gt;0.5,"MEDIUM","LOW"))</f>
        <v>LOW</v>
      </c>
      <c r="Q5900" s="5">
        <f>Table2[[#This Row],[transaction_amount]]-Table2[[#This Row],[avg_transaction_amount]]</f>
        <v>20571.550000000003</v>
      </c>
    </row>
    <row r="5901" spans="1:17" x14ac:dyDescent="0.25">
      <c r="A5901" s="4" t="s">
        <v>10278</v>
      </c>
      <c r="B5901" s="5" t="s">
        <v>456</v>
      </c>
      <c r="C5901" s="5">
        <v>16803.57</v>
      </c>
      <c r="D5901" s="5" t="s">
        <v>26</v>
      </c>
      <c r="E5901" s="5" t="s">
        <v>41</v>
      </c>
      <c r="F5901" s="5" t="s">
        <v>28</v>
      </c>
      <c r="G5901" s="5" t="s">
        <v>58</v>
      </c>
      <c r="H5901" s="5">
        <v>1727</v>
      </c>
      <c r="I5901" s="5">
        <v>5</v>
      </c>
      <c r="J5901" s="5">
        <v>3</v>
      </c>
      <c r="K5901" s="5">
        <v>19500.27</v>
      </c>
      <c r="L5901" s="5">
        <v>0</v>
      </c>
      <c r="M5901" s="5">
        <v>0.19800000000000001</v>
      </c>
      <c r="N5901" s="5">
        <v>6</v>
      </c>
      <c r="O5901" s="6">
        <v>0</v>
      </c>
      <c r="P5901" s="5" t="str">
        <f>IF(Table2[[#This Row],[ip_risk_score]]&gt;0.8,"HIGH",IF(Table2[[#This Row],[ip_risk_score]]&gt;0.5,"MEDIUM","LOW"))</f>
        <v>LOW</v>
      </c>
      <c r="Q5901" s="5">
        <f>Table2[[#This Row],[transaction_amount]]-Table2[[#This Row],[avg_transaction_amount]]</f>
        <v>-2696.7000000000007</v>
      </c>
    </row>
    <row r="5902" spans="1:17" x14ac:dyDescent="0.25">
      <c r="A5902" s="4" t="s">
        <v>10279</v>
      </c>
      <c r="B5902" s="5" t="s">
        <v>10280</v>
      </c>
      <c r="C5902" s="5">
        <v>47615.59</v>
      </c>
      <c r="D5902" s="5" t="s">
        <v>53</v>
      </c>
      <c r="E5902" s="5" t="s">
        <v>31</v>
      </c>
      <c r="F5902" s="5" t="s">
        <v>22</v>
      </c>
      <c r="G5902" s="5" t="s">
        <v>33</v>
      </c>
      <c r="H5902" s="5">
        <v>200</v>
      </c>
      <c r="I5902" s="5">
        <v>11</v>
      </c>
      <c r="J5902" s="5">
        <v>0</v>
      </c>
      <c r="K5902" s="5">
        <v>22006.47</v>
      </c>
      <c r="L5902" s="5">
        <v>0</v>
      </c>
      <c r="M5902" s="5">
        <v>0.34399999999999997</v>
      </c>
      <c r="N5902" s="5">
        <v>3</v>
      </c>
      <c r="O5902" s="6">
        <v>0</v>
      </c>
      <c r="P5902" s="5" t="str">
        <f>IF(Table2[[#This Row],[ip_risk_score]]&gt;0.8,"HIGH",IF(Table2[[#This Row],[ip_risk_score]]&gt;0.5,"MEDIUM","LOW"))</f>
        <v>LOW</v>
      </c>
      <c r="Q5902" s="5">
        <f>Table2[[#This Row],[transaction_amount]]-Table2[[#This Row],[avg_transaction_amount]]</f>
        <v>25609.119999999995</v>
      </c>
    </row>
    <row r="5903" spans="1:17" x14ac:dyDescent="0.25">
      <c r="A5903" s="4" t="s">
        <v>10281</v>
      </c>
      <c r="B5903" s="5" t="s">
        <v>10282</v>
      </c>
      <c r="C5903" s="5">
        <v>26676.11</v>
      </c>
      <c r="D5903" s="5" t="s">
        <v>20</v>
      </c>
      <c r="E5903" s="5" t="s">
        <v>41</v>
      </c>
      <c r="F5903" s="5" t="s">
        <v>28</v>
      </c>
      <c r="G5903" s="5" t="s">
        <v>38</v>
      </c>
      <c r="H5903" s="5">
        <v>466</v>
      </c>
      <c r="I5903" s="5">
        <v>7</v>
      </c>
      <c r="J5903" s="5">
        <v>1</v>
      </c>
      <c r="K5903" s="5">
        <v>23755.14</v>
      </c>
      <c r="L5903" s="5">
        <v>0</v>
      </c>
      <c r="M5903" s="5">
        <v>0.87</v>
      </c>
      <c r="N5903" s="5">
        <v>9</v>
      </c>
      <c r="O5903" s="6">
        <v>0</v>
      </c>
      <c r="P5903" s="5" t="str">
        <f>IF(Table2[[#This Row],[ip_risk_score]]&gt;0.8,"HIGH",IF(Table2[[#This Row],[ip_risk_score]]&gt;0.5,"MEDIUM","LOW"))</f>
        <v>HIGH</v>
      </c>
      <c r="Q5903" s="5">
        <f>Table2[[#This Row],[transaction_amount]]-Table2[[#This Row],[avg_transaction_amount]]</f>
        <v>2920.9700000000012</v>
      </c>
    </row>
    <row r="5904" spans="1:17" x14ac:dyDescent="0.25">
      <c r="A5904" s="4" t="s">
        <v>10283</v>
      </c>
      <c r="B5904" s="5" t="s">
        <v>8042</v>
      </c>
      <c r="C5904" s="5">
        <v>31595.64</v>
      </c>
      <c r="D5904" s="5" t="s">
        <v>20</v>
      </c>
      <c r="E5904" s="5" t="s">
        <v>41</v>
      </c>
      <c r="F5904" s="5" t="s">
        <v>22</v>
      </c>
      <c r="G5904" s="5" t="s">
        <v>38</v>
      </c>
      <c r="H5904" s="5">
        <v>1753</v>
      </c>
      <c r="I5904" s="5">
        <v>5</v>
      </c>
      <c r="J5904" s="5">
        <v>4</v>
      </c>
      <c r="K5904" s="5">
        <v>14542.56</v>
      </c>
      <c r="L5904" s="5">
        <v>0</v>
      </c>
      <c r="M5904" s="5">
        <v>0.33700000000000002</v>
      </c>
      <c r="N5904" s="5">
        <v>3</v>
      </c>
      <c r="O5904" s="6">
        <v>0</v>
      </c>
      <c r="P5904" s="5" t="str">
        <f>IF(Table2[[#This Row],[ip_risk_score]]&gt;0.8,"HIGH",IF(Table2[[#This Row],[ip_risk_score]]&gt;0.5,"MEDIUM","LOW"))</f>
        <v>LOW</v>
      </c>
      <c r="Q5904" s="5">
        <f>Table2[[#This Row],[transaction_amount]]-Table2[[#This Row],[avg_transaction_amount]]</f>
        <v>17053.080000000002</v>
      </c>
    </row>
    <row r="5905" spans="1:17" x14ac:dyDescent="0.25">
      <c r="A5905" s="4" t="s">
        <v>10284</v>
      </c>
      <c r="B5905" s="5" t="s">
        <v>1484</v>
      </c>
      <c r="C5905" s="5">
        <v>27169.88</v>
      </c>
      <c r="D5905" s="5" t="s">
        <v>53</v>
      </c>
      <c r="E5905" s="5" t="s">
        <v>27</v>
      </c>
      <c r="F5905" s="5" t="s">
        <v>28</v>
      </c>
      <c r="G5905" s="5" t="s">
        <v>38</v>
      </c>
      <c r="H5905" s="5">
        <v>395</v>
      </c>
      <c r="I5905" s="5">
        <v>14</v>
      </c>
      <c r="J5905" s="5">
        <v>0</v>
      </c>
      <c r="K5905" s="5">
        <v>29246.31</v>
      </c>
      <c r="L5905" s="5">
        <v>0</v>
      </c>
      <c r="M5905" s="5">
        <v>0.98499999999999999</v>
      </c>
      <c r="N5905" s="5">
        <v>7</v>
      </c>
      <c r="O5905" s="6">
        <v>0</v>
      </c>
      <c r="P5905" s="5" t="str">
        <f>IF(Table2[[#This Row],[ip_risk_score]]&gt;0.8,"HIGH",IF(Table2[[#This Row],[ip_risk_score]]&gt;0.5,"MEDIUM","LOW"))</f>
        <v>HIGH</v>
      </c>
      <c r="Q5905" s="5">
        <f>Table2[[#This Row],[transaction_amount]]-Table2[[#This Row],[avg_transaction_amount]]</f>
        <v>-2076.4300000000003</v>
      </c>
    </row>
    <row r="5906" spans="1:17" x14ac:dyDescent="0.25">
      <c r="A5906" s="4" t="s">
        <v>10285</v>
      </c>
      <c r="B5906" s="5" t="s">
        <v>5779</v>
      </c>
      <c r="C5906" s="5">
        <v>6512.56</v>
      </c>
      <c r="D5906" s="5" t="s">
        <v>20</v>
      </c>
      <c r="E5906" s="5" t="s">
        <v>21</v>
      </c>
      <c r="F5906" s="5" t="s">
        <v>28</v>
      </c>
      <c r="G5906" s="5" t="s">
        <v>48</v>
      </c>
      <c r="H5906" s="5">
        <v>812</v>
      </c>
      <c r="I5906" s="5">
        <v>18</v>
      </c>
      <c r="J5906" s="5">
        <v>3</v>
      </c>
      <c r="K5906" s="5">
        <v>18888.11</v>
      </c>
      <c r="L5906" s="5">
        <v>0</v>
      </c>
      <c r="M5906" s="5">
        <v>0.60799999999999998</v>
      </c>
      <c r="N5906" s="5">
        <v>7</v>
      </c>
      <c r="O5906" s="6">
        <v>1</v>
      </c>
      <c r="P5906" s="5" t="str">
        <f>IF(Table2[[#This Row],[ip_risk_score]]&gt;0.8,"HIGH",IF(Table2[[#This Row],[ip_risk_score]]&gt;0.5,"MEDIUM","LOW"))</f>
        <v>MEDIUM</v>
      </c>
      <c r="Q5906" s="5">
        <f>Table2[[#This Row],[transaction_amount]]-Table2[[#This Row],[avg_transaction_amount]]</f>
        <v>-12375.55</v>
      </c>
    </row>
    <row r="5907" spans="1:17" x14ac:dyDescent="0.25">
      <c r="A5907" s="4" t="s">
        <v>10286</v>
      </c>
      <c r="B5907" s="5" t="s">
        <v>4772</v>
      </c>
      <c r="C5907" s="5">
        <v>18822.27</v>
      </c>
      <c r="D5907" s="5" t="s">
        <v>53</v>
      </c>
      <c r="E5907" s="5" t="s">
        <v>21</v>
      </c>
      <c r="F5907" s="5" t="s">
        <v>22</v>
      </c>
      <c r="G5907" s="5" t="s">
        <v>33</v>
      </c>
      <c r="H5907" s="5">
        <v>875</v>
      </c>
      <c r="I5907" s="5">
        <v>13</v>
      </c>
      <c r="J5907" s="5">
        <v>1</v>
      </c>
      <c r="K5907" s="5">
        <v>19041.21</v>
      </c>
      <c r="L5907" s="5">
        <v>0</v>
      </c>
      <c r="M5907" s="5">
        <v>0.81499999999999995</v>
      </c>
      <c r="N5907" s="5">
        <v>5</v>
      </c>
      <c r="O5907" s="6">
        <v>0</v>
      </c>
      <c r="P5907" s="5" t="str">
        <f>IF(Table2[[#This Row],[ip_risk_score]]&gt;0.8,"HIGH",IF(Table2[[#This Row],[ip_risk_score]]&gt;0.5,"MEDIUM","LOW"))</f>
        <v>HIGH</v>
      </c>
      <c r="Q5907" s="5">
        <f>Table2[[#This Row],[transaction_amount]]-Table2[[#This Row],[avg_transaction_amount]]</f>
        <v>-218.93999999999869</v>
      </c>
    </row>
    <row r="5908" spans="1:17" x14ac:dyDescent="0.25">
      <c r="A5908" s="4" t="s">
        <v>10287</v>
      </c>
      <c r="B5908" s="5" t="s">
        <v>10288</v>
      </c>
      <c r="C5908" s="5">
        <v>5002.3500000000004</v>
      </c>
      <c r="D5908" s="5" t="s">
        <v>26</v>
      </c>
      <c r="E5908" s="5" t="s">
        <v>41</v>
      </c>
      <c r="F5908" s="5" t="s">
        <v>28</v>
      </c>
      <c r="G5908" s="5" t="s">
        <v>48</v>
      </c>
      <c r="H5908" s="5">
        <v>1032</v>
      </c>
      <c r="I5908" s="5">
        <v>2</v>
      </c>
      <c r="J5908" s="5">
        <v>2</v>
      </c>
      <c r="K5908" s="5">
        <v>4317.25</v>
      </c>
      <c r="L5908" s="5">
        <v>0</v>
      </c>
      <c r="M5908" s="5">
        <v>0.49299999999999999</v>
      </c>
      <c r="N5908" s="5">
        <v>6</v>
      </c>
      <c r="O5908" s="6">
        <v>0</v>
      </c>
      <c r="P5908" s="5" t="str">
        <f>IF(Table2[[#This Row],[ip_risk_score]]&gt;0.8,"HIGH",IF(Table2[[#This Row],[ip_risk_score]]&gt;0.5,"MEDIUM","LOW"))</f>
        <v>LOW</v>
      </c>
      <c r="Q5908" s="5">
        <f>Table2[[#This Row],[transaction_amount]]-Table2[[#This Row],[avg_transaction_amount]]</f>
        <v>685.10000000000036</v>
      </c>
    </row>
    <row r="5909" spans="1:17" x14ac:dyDescent="0.25">
      <c r="A5909" s="4" t="s">
        <v>10289</v>
      </c>
      <c r="B5909" s="5" t="s">
        <v>62</v>
      </c>
      <c r="C5909" s="5">
        <v>31166.55</v>
      </c>
      <c r="D5909" s="5" t="s">
        <v>26</v>
      </c>
      <c r="E5909" s="5" t="s">
        <v>31</v>
      </c>
      <c r="F5909" s="5" t="s">
        <v>32</v>
      </c>
      <c r="G5909" s="5" t="s">
        <v>48</v>
      </c>
      <c r="H5909" s="5">
        <v>287</v>
      </c>
      <c r="I5909" s="5">
        <v>17</v>
      </c>
      <c r="J5909" s="5">
        <v>0</v>
      </c>
      <c r="K5909" s="5">
        <v>29633.34</v>
      </c>
      <c r="L5909" s="5">
        <v>1</v>
      </c>
      <c r="M5909" s="5">
        <v>0.65500000000000003</v>
      </c>
      <c r="N5909" s="5">
        <v>1</v>
      </c>
      <c r="O5909" s="6">
        <v>0</v>
      </c>
      <c r="P5909" s="5" t="str">
        <f>IF(Table2[[#This Row],[ip_risk_score]]&gt;0.8,"HIGH",IF(Table2[[#This Row],[ip_risk_score]]&gt;0.5,"MEDIUM","LOW"))</f>
        <v>MEDIUM</v>
      </c>
      <c r="Q5909" s="5">
        <f>Table2[[#This Row],[transaction_amount]]-Table2[[#This Row],[avg_transaction_amount]]</f>
        <v>1533.2099999999991</v>
      </c>
    </row>
    <row r="5910" spans="1:17" x14ac:dyDescent="0.25">
      <c r="A5910" s="4" t="s">
        <v>10290</v>
      </c>
      <c r="B5910" s="5" t="s">
        <v>6090</v>
      </c>
      <c r="C5910" s="5">
        <v>22371.37</v>
      </c>
      <c r="D5910" s="5" t="s">
        <v>53</v>
      </c>
      <c r="E5910" s="5" t="s">
        <v>41</v>
      </c>
      <c r="F5910" s="5" t="s">
        <v>22</v>
      </c>
      <c r="G5910" s="5" t="s">
        <v>38</v>
      </c>
      <c r="H5910" s="5">
        <v>1481</v>
      </c>
      <c r="I5910" s="5">
        <v>9</v>
      </c>
      <c r="J5910" s="5">
        <v>1</v>
      </c>
      <c r="K5910" s="5">
        <v>2216.19</v>
      </c>
      <c r="L5910" s="5">
        <v>0</v>
      </c>
      <c r="M5910" s="5">
        <v>0.99</v>
      </c>
      <c r="N5910" s="5">
        <v>3</v>
      </c>
      <c r="O5910" s="6">
        <v>0</v>
      </c>
      <c r="P5910" s="5" t="str">
        <f>IF(Table2[[#This Row],[ip_risk_score]]&gt;0.8,"HIGH",IF(Table2[[#This Row],[ip_risk_score]]&gt;0.5,"MEDIUM","LOW"))</f>
        <v>HIGH</v>
      </c>
      <c r="Q5910" s="5">
        <f>Table2[[#This Row],[transaction_amount]]-Table2[[#This Row],[avg_transaction_amount]]</f>
        <v>20155.18</v>
      </c>
    </row>
    <row r="5911" spans="1:17" x14ac:dyDescent="0.25">
      <c r="A5911" s="4" t="s">
        <v>10291</v>
      </c>
      <c r="B5911" s="5" t="s">
        <v>10292</v>
      </c>
      <c r="C5911" s="5">
        <v>38910.35</v>
      </c>
      <c r="D5911" s="5" t="s">
        <v>26</v>
      </c>
      <c r="E5911" s="5" t="s">
        <v>21</v>
      </c>
      <c r="F5911" s="5" t="s">
        <v>32</v>
      </c>
      <c r="G5911" s="5" t="s">
        <v>23</v>
      </c>
      <c r="H5911" s="5">
        <v>836</v>
      </c>
      <c r="I5911" s="5">
        <v>13</v>
      </c>
      <c r="J5911" s="5">
        <v>4</v>
      </c>
      <c r="K5911" s="5">
        <v>29570.53</v>
      </c>
      <c r="L5911" s="5">
        <v>0</v>
      </c>
      <c r="M5911" s="5">
        <v>0.5</v>
      </c>
      <c r="N5911" s="5">
        <v>3</v>
      </c>
      <c r="O5911" s="6">
        <v>0</v>
      </c>
      <c r="P5911" s="5" t="str">
        <f>IF(Table2[[#This Row],[ip_risk_score]]&gt;0.8,"HIGH",IF(Table2[[#This Row],[ip_risk_score]]&gt;0.5,"MEDIUM","LOW"))</f>
        <v>LOW</v>
      </c>
      <c r="Q5911" s="5">
        <f>Table2[[#This Row],[transaction_amount]]-Table2[[#This Row],[avg_transaction_amount]]</f>
        <v>9339.82</v>
      </c>
    </row>
    <row r="5912" spans="1:17" x14ac:dyDescent="0.25">
      <c r="A5912" s="4" t="s">
        <v>10293</v>
      </c>
      <c r="B5912" s="5" t="s">
        <v>10294</v>
      </c>
      <c r="C5912" s="5">
        <v>11062.5</v>
      </c>
      <c r="D5912" s="5" t="s">
        <v>20</v>
      </c>
      <c r="E5912" s="5" t="s">
        <v>31</v>
      </c>
      <c r="F5912" s="5" t="s">
        <v>28</v>
      </c>
      <c r="G5912" s="5" t="s">
        <v>23</v>
      </c>
      <c r="H5912" s="5">
        <v>954</v>
      </c>
      <c r="I5912" s="5">
        <v>13</v>
      </c>
      <c r="J5912" s="5">
        <v>4</v>
      </c>
      <c r="K5912" s="5">
        <v>27325.91</v>
      </c>
      <c r="L5912" s="5">
        <v>0</v>
      </c>
      <c r="M5912" s="5">
        <v>0.26300000000000001</v>
      </c>
      <c r="N5912" s="5">
        <v>2</v>
      </c>
      <c r="O5912" s="6">
        <v>0</v>
      </c>
      <c r="P5912" s="5" t="str">
        <f>IF(Table2[[#This Row],[ip_risk_score]]&gt;0.8,"HIGH",IF(Table2[[#This Row],[ip_risk_score]]&gt;0.5,"MEDIUM","LOW"))</f>
        <v>LOW</v>
      </c>
      <c r="Q5912" s="5">
        <f>Table2[[#This Row],[transaction_amount]]-Table2[[#This Row],[avg_transaction_amount]]</f>
        <v>-16263.41</v>
      </c>
    </row>
    <row r="5913" spans="1:17" x14ac:dyDescent="0.25">
      <c r="A5913" s="4" t="s">
        <v>10295</v>
      </c>
      <c r="B5913" s="5" t="s">
        <v>9772</v>
      </c>
      <c r="C5913" s="5">
        <v>8270.07</v>
      </c>
      <c r="D5913" s="5" t="s">
        <v>26</v>
      </c>
      <c r="E5913" s="5" t="s">
        <v>21</v>
      </c>
      <c r="F5913" s="5" t="s">
        <v>28</v>
      </c>
      <c r="G5913" s="5" t="s">
        <v>23</v>
      </c>
      <c r="H5913" s="5">
        <v>61</v>
      </c>
      <c r="I5913" s="5">
        <v>21</v>
      </c>
      <c r="J5913" s="5">
        <v>4</v>
      </c>
      <c r="K5913" s="5">
        <v>25706.97</v>
      </c>
      <c r="L5913" s="5">
        <v>0</v>
      </c>
      <c r="M5913" s="5">
        <v>0.65</v>
      </c>
      <c r="N5913" s="5">
        <v>1</v>
      </c>
      <c r="O5913" s="6">
        <v>0</v>
      </c>
      <c r="P5913" s="5" t="str">
        <f>IF(Table2[[#This Row],[ip_risk_score]]&gt;0.8,"HIGH",IF(Table2[[#This Row],[ip_risk_score]]&gt;0.5,"MEDIUM","LOW"))</f>
        <v>MEDIUM</v>
      </c>
      <c r="Q5913" s="5">
        <f>Table2[[#This Row],[transaction_amount]]-Table2[[#This Row],[avg_transaction_amount]]</f>
        <v>-17436.900000000001</v>
      </c>
    </row>
    <row r="5914" spans="1:17" x14ac:dyDescent="0.25">
      <c r="A5914" s="4" t="s">
        <v>10296</v>
      </c>
      <c r="B5914" s="5" t="s">
        <v>10297</v>
      </c>
      <c r="C5914" s="5">
        <v>20346.29</v>
      </c>
      <c r="D5914" s="5" t="s">
        <v>26</v>
      </c>
      <c r="E5914" s="5" t="s">
        <v>27</v>
      </c>
      <c r="F5914" s="5" t="s">
        <v>28</v>
      </c>
      <c r="G5914" s="5" t="s">
        <v>38</v>
      </c>
      <c r="H5914" s="5">
        <v>1438</v>
      </c>
      <c r="I5914" s="5">
        <v>6</v>
      </c>
      <c r="J5914" s="5">
        <v>1</v>
      </c>
      <c r="K5914" s="5">
        <v>20240.599999999999</v>
      </c>
      <c r="L5914" s="5">
        <v>0</v>
      </c>
      <c r="M5914" s="5">
        <v>0.92</v>
      </c>
      <c r="N5914" s="5">
        <v>9</v>
      </c>
      <c r="O5914" s="6">
        <v>0</v>
      </c>
      <c r="P5914" s="5" t="str">
        <f>IF(Table2[[#This Row],[ip_risk_score]]&gt;0.8,"HIGH",IF(Table2[[#This Row],[ip_risk_score]]&gt;0.5,"MEDIUM","LOW"))</f>
        <v>HIGH</v>
      </c>
      <c r="Q5914" s="5">
        <f>Table2[[#This Row],[transaction_amount]]-Table2[[#This Row],[avg_transaction_amount]]</f>
        <v>105.69000000000233</v>
      </c>
    </row>
    <row r="5915" spans="1:17" x14ac:dyDescent="0.25">
      <c r="A5915" s="4" t="s">
        <v>10298</v>
      </c>
      <c r="B5915" s="5" t="s">
        <v>1850</v>
      </c>
      <c r="C5915" s="5">
        <v>46332.94</v>
      </c>
      <c r="D5915" s="5" t="s">
        <v>53</v>
      </c>
      <c r="E5915" s="5" t="s">
        <v>21</v>
      </c>
      <c r="F5915" s="5" t="s">
        <v>22</v>
      </c>
      <c r="G5915" s="5" t="s">
        <v>58</v>
      </c>
      <c r="H5915" s="5">
        <v>405</v>
      </c>
      <c r="I5915" s="5">
        <v>6</v>
      </c>
      <c r="J5915" s="5">
        <v>0</v>
      </c>
      <c r="K5915" s="5">
        <v>18304.86</v>
      </c>
      <c r="L5915" s="5">
        <v>0</v>
      </c>
      <c r="M5915" s="5">
        <v>1.7000000000000001E-2</v>
      </c>
      <c r="N5915" s="5">
        <v>4</v>
      </c>
      <c r="O5915" s="6">
        <v>0</v>
      </c>
      <c r="P5915" s="5" t="str">
        <f>IF(Table2[[#This Row],[ip_risk_score]]&gt;0.8,"HIGH",IF(Table2[[#This Row],[ip_risk_score]]&gt;0.5,"MEDIUM","LOW"))</f>
        <v>LOW</v>
      </c>
      <c r="Q5915" s="5">
        <f>Table2[[#This Row],[transaction_amount]]-Table2[[#This Row],[avg_transaction_amount]]</f>
        <v>28028.080000000002</v>
      </c>
    </row>
    <row r="5916" spans="1:17" x14ac:dyDescent="0.25">
      <c r="A5916" s="4" t="s">
        <v>10299</v>
      </c>
      <c r="B5916" s="5" t="s">
        <v>10300</v>
      </c>
      <c r="C5916" s="5">
        <v>35535.57</v>
      </c>
      <c r="D5916" s="5" t="s">
        <v>20</v>
      </c>
      <c r="E5916" s="5" t="s">
        <v>31</v>
      </c>
      <c r="F5916" s="5" t="s">
        <v>28</v>
      </c>
      <c r="G5916" s="5" t="s">
        <v>33</v>
      </c>
      <c r="H5916" s="5">
        <v>788</v>
      </c>
      <c r="I5916" s="5">
        <v>20</v>
      </c>
      <c r="J5916" s="5">
        <v>2</v>
      </c>
      <c r="K5916" s="5">
        <v>29898.94</v>
      </c>
      <c r="L5916" s="5">
        <v>0</v>
      </c>
      <c r="M5916" s="5">
        <v>0.99299999999999999</v>
      </c>
      <c r="N5916" s="5">
        <v>8</v>
      </c>
      <c r="O5916" s="6">
        <v>0</v>
      </c>
      <c r="P5916" s="5" t="str">
        <f>IF(Table2[[#This Row],[ip_risk_score]]&gt;0.8,"HIGH",IF(Table2[[#This Row],[ip_risk_score]]&gt;0.5,"MEDIUM","LOW"))</f>
        <v>HIGH</v>
      </c>
      <c r="Q5916" s="5">
        <f>Table2[[#This Row],[transaction_amount]]-Table2[[#This Row],[avg_transaction_amount]]</f>
        <v>5636.630000000001</v>
      </c>
    </row>
    <row r="5917" spans="1:17" x14ac:dyDescent="0.25">
      <c r="A5917" s="4" t="s">
        <v>10301</v>
      </c>
      <c r="B5917" s="5" t="s">
        <v>3553</v>
      </c>
      <c r="C5917" s="5">
        <v>20975.24</v>
      </c>
      <c r="D5917" s="5" t="s">
        <v>26</v>
      </c>
      <c r="E5917" s="5" t="s">
        <v>31</v>
      </c>
      <c r="F5917" s="5" t="s">
        <v>32</v>
      </c>
      <c r="G5917" s="5" t="s">
        <v>38</v>
      </c>
      <c r="H5917" s="5">
        <v>1789</v>
      </c>
      <c r="I5917" s="5">
        <v>21</v>
      </c>
      <c r="J5917" s="5">
        <v>0</v>
      </c>
      <c r="K5917" s="5">
        <v>29222.52</v>
      </c>
      <c r="L5917" s="5">
        <v>0</v>
      </c>
      <c r="M5917" s="5">
        <v>0.54500000000000004</v>
      </c>
      <c r="N5917" s="5">
        <v>7</v>
      </c>
      <c r="O5917" s="6">
        <v>0</v>
      </c>
      <c r="P5917" s="5" t="str">
        <f>IF(Table2[[#This Row],[ip_risk_score]]&gt;0.8,"HIGH",IF(Table2[[#This Row],[ip_risk_score]]&gt;0.5,"MEDIUM","LOW"))</f>
        <v>MEDIUM</v>
      </c>
      <c r="Q5917" s="5">
        <f>Table2[[#This Row],[transaction_amount]]-Table2[[#This Row],[avg_transaction_amount]]</f>
        <v>-8247.2799999999988</v>
      </c>
    </row>
    <row r="5918" spans="1:17" x14ac:dyDescent="0.25">
      <c r="A5918" s="4" t="s">
        <v>10302</v>
      </c>
      <c r="B5918" s="5" t="s">
        <v>10088</v>
      </c>
      <c r="C5918" s="5">
        <v>25887.74</v>
      </c>
      <c r="D5918" s="5" t="s">
        <v>26</v>
      </c>
      <c r="E5918" s="5" t="s">
        <v>41</v>
      </c>
      <c r="F5918" s="5" t="s">
        <v>32</v>
      </c>
      <c r="G5918" s="5" t="s">
        <v>38</v>
      </c>
      <c r="H5918" s="5">
        <v>703</v>
      </c>
      <c r="I5918" s="5">
        <v>22</v>
      </c>
      <c r="J5918" s="5">
        <v>2</v>
      </c>
      <c r="K5918" s="5">
        <v>24373.81</v>
      </c>
      <c r="L5918" s="5">
        <v>0</v>
      </c>
      <c r="M5918" s="5">
        <v>0.79900000000000004</v>
      </c>
      <c r="N5918" s="5">
        <v>6</v>
      </c>
      <c r="O5918" s="6">
        <v>0</v>
      </c>
      <c r="P5918" s="5" t="str">
        <f>IF(Table2[[#This Row],[ip_risk_score]]&gt;0.8,"HIGH",IF(Table2[[#This Row],[ip_risk_score]]&gt;0.5,"MEDIUM","LOW"))</f>
        <v>MEDIUM</v>
      </c>
      <c r="Q5918" s="5">
        <f>Table2[[#This Row],[transaction_amount]]-Table2[[#This Row],[avg_transaction_amount]]</f>
        <v>1513.9300000000003</v>
      </c>
    </row>
    <row r="5919" spans="1:17" x14ac:dyDescent="0.25">
      <c r="A5919" s="4" t="s">
        <v>10303</v>
      </c>
      <c r="B5919" s="5" t="s">
        <v>10304</v>
      </c>
      <c r="C5919" s="5">
        <v>4256.4399999999996</v>
      </c>
      <c r="D5919" s="5" t="s">
        <v>53</v>
      </c>
      <c r="E5919" s="5" t="s">
        <v>31</v>
      </c>
      <c r="F5919" s="5" t="s">
        <v>22</v>
      </c>
      <c r="G5919" s="5" t="s">
        <v>48</v>
      </c>
      <c r="H5919" s="5">
        <v>220</v>
      </c>
      <c r="I5919" s="5">
        <v>10</v>
      </c>
      <c r="J5919" s="5">
        <v>0</v>
      </c>
      <c r="K5919" s="5">
        <v>2697.16</v>
      </c>
      <c r="L5919" s="5">
        <v>0</v>
      </c>
      <c r="M5919" s="5">
        <v>0.11799999999999999</v>
      </c>
      <c r="N5919" s="5">
        <v>1</v>
      </c>
      <c r="O5919" s="6">
        <v>0</v>
      </c>
      <c r="P5919" s="5" t="str">
        <f>IF(Table2[[#This Row],[ip_risk_score]]&gt;0.8,"HIGH",IF(Table2[[#This Row],[ip_risk_score]]&gt;0.5,"MEDIUM","LOW"))</f>
        <v>LOW</v>
      </c>
      <c r="Q5919" s="5">
        <f>Table2[[#This Row],[transaction_amount]]-Table2[[#This Row],[avg_transaction_amount]]</f>
        <v>1559.2799999999997</v>
      </c>
    </row>
    <row r="5920" spans="1:17" x14ac:dyDescent="0.25">
      <c r="A5920" s="4" t="s">
        <v>10305</v>
      </c>
      <c r="B5920" s="5" t="s">
        <v>3909</v>
      </c>
      <c r="C5920" s="5">
        <v>49229.57</v>
      </c>
      <c r="D5920" s="5" t="s">
        <v>53</v>
      </c>
      <c r="E5920" s="5" t="s">
        <v>27</v>
      </c>
      <c r="F5920" s="5" t="s">
        <v>32</v>
      </c>
      <c r="G5920" s="5" t="s">
        <v>23</v>
      </c>
      <c r="H5920" s="5">
        <v>899</v>
      </c>
      <c r="I5920" s="5">
        <v>17</v>
      </c>
      <c r="J5920" s="5">
        <v>0</v>
      </c>
      <c r="K5920" s="5">
        <v>11227.78</v>
      </c>
      <c r="L5920" s="5">
        <v>0</v>
      </c>
      <c r="M5920" s="5">
        <v>0.29199999999999998</v>
      </c>
      <c r="N5920" s="5">
        <v>3</v>
      </c>
      <c r="O5920" s="6">
        <v>0</v>
      </c>
      <c r="P5920" s="5" t="str">
        <f>IF(Table2[[#This Row],[ip_risk_score]]&gt;0.8,"HIGH",IF(Table2[[#This Row],[ip_risk_score]]&gt;0.5,"MEDIUM","LOW"))</f>
        <v>LOW</v>
      </c>
      <c r="Q5920" s="5">
        <f>Table2[[#This Row],[transaction_amount]]-Table2[[#This Row],[avg_transaction_amount]]</f>
        <v>38001.79</v>
      </c>
    </row>
    <row r="5921" spans="1:17" x14ac:dyDescent="0.25">
      <c r="A5921" s="4" t="s">
        <v>10306</v>
      </c>
      <c r="B5921" s="5" t="s">
        <v>9682</v>
      </c>
      <c r="C5921" s="5">
        <v>33337.040000000001</v>
      </c>
      <c r="D5921" s="5" t="s">
        <v>20</v>
      </c>
      <c r="E5921" s="5" t="s">
        <v>21</v>
      </c>
      <c r="F5921" s="5" t="s">
        <v>22</v>
      </c>
      <c r="G5921" s="5" t="s">
        <v>38</v>
      </c>
      <c r="H5921" s="5">
        <v>1743</v>
      </c>
      <c r="I5921" s="5">
        <v>9</v>
      </c>
      <c r="J5921" s="5">
        <v>1</v>
      </c>
      <c r="K5921" s="5">
        <v>25991.24</v>
      </c>
      <c r="L5921" s="5">
        <v>0</v>
      </c>
      <c r="M5921" s="5">
        <v>0.97699999999999998</v>
      </c>
      <c r="N5921" s="5">
        <v>5</v>
      </c>
      <c r="O5921" s="6">
        <v>1</v>
      </c>
      <c r="P5921" s="5" t="str">
        <f>IF(Table2[[#This Row],[ip_risk_score]]&gt;0.8,"HIGH",IF(Table2[[#This Row],[ip_risk_score]]&gt;0.5,"MEDIUM","LOW"))</f>
        <v>HIGH</v>
      </c>
      <c r="Q5921" s="5">
        <f>Table2[[#This Row],[transaction_amount]]-Table2[[#This Row],[avg_transaction_amount]]</f>
        <v>7345.7999999999993</v>
      </c>
    </row>
    <row r="5922" spans="1:17" x14ac:dyDescent="0.25">
      <c r="A5922" s="4" t="s">
        <v>10307</v>
      </c>
      <c r="B5922" s="5" t="s">
        <v>10308</v>
      </c>
      <c r="C5922" s="5">
        <v>14305.93</v>
      </c>
      <c r="D5922" s="5" t="s">
        <v>26</v>
      </c>
      <c r="E5922" s="5" t="s">
        <v>41</v>
      </c>
      <c r="F5922" s="5" t="s">
        <v>22</v>
      </c>
      <c r="G5922" s="5" t="s">
        <v>58</v>
      </c>
      <c r="H5922" s="5">
        <v>279</v>
      </c>
      <c r="I5922" s="5">
        <v>14</v>
      </c>
      <c r="J5922" s="5">
        <v>4</v>
      </c>
      <c r="K5922" s="5">
        <v>21105.360000000001</v>
      </c>
      <c r="L5922" s="5">
        <v>0</v>
      </c>
      <c r="M5922" s="5">
        <v>0.28799999999999998</v>
      </c>
      <c r="N5922" s="5">
        <v>1</v>
      </c>
      <c r="O5922" s="6">
        <v>1</v>
      </c>
      <c r="P5922" s="5" t="str">
        <f>IF(Table2[[#This Row],[ip_risk_score]]&gt;0.8,"HIGH",IF(Table2[[#This Row],[ip_risk_score]]&gt;0.5,"MEDIUM","LOW"))</f>
        <v>LOW</v>
      </c>
      <c r="Q5922" s="5">
        <f>Table2[[#This Row],[transaction_amount]]-Table2[[#This Row],[avg_transaction_amount]]</f>
        <v>-6799.43</v>
      </c>
    </row>
    <row r="5923" spans="1:17" x14ac:dyDescent="0.25">
      <c r="A5923" s="4" t="s">
        <v>10309</v>
      </c>
      <c r="B5923" s="5" t="s">
        <v>5650</v>
      </c>
      <c r="C5923" s="5">
        <v>29311.13</v>
      </c>
      <c r="D5923" s="5" t="s">
        <v>53</v>
      </c>
      <c r="E5923" s="5" t="s">
        <v>41</v>
      </c>
      <c r="F5923" s="5" t="s">
        <v>28</v>
      </c>
      <c r="G5923" s="5" t="s">
        <v>33</v>
      </c>
      <c r="H5923" s="5">
        <v>554</v>
      </c>
      <c r="I5923" s="5">
        <v>11</v>
      </c>
      <c r="J5923" s="5">
        <v>4</v>
      </c>
      <c r="K5923" s="5">
        <v>3747.93</v>
      </c>
      <c r="L5923" s="5">
        <v>0</v>
      </c>
      <c r="M5923" s="5">
        <v>0.41199999999999998</v>
      </c>
      <c r="N5923" s="5">
        <v>1</v>
      </c>
      <c r="O5923" s="6">
        <v>0</v>
      </c>
      <c r="P5923" s="5" t="str">
        <f>IF(Table2[[#This Row],[ip_risk_score]]&gt;0.8,"HIGH",IF(Table2[[#This Row],[ip_risk_score]]&gt;0.5,"MEDIUM","LOW"))</f>
        <v>LOW</v>
      </c>
      <c r="Q5923" s="5">
        <f>Table2[[#This Row],[transaction_amount]]-Table2[[#This Row],[avg_transaction_amount]]</f>
        <v>25563.200000000001</v>
      </c>
    </row>
    <row r="5924" spans="1:17" x14ac:dyDescent="0.25">
      <c r="A5924" s="4" t="s">
        <v>10310</v>
      </c>
      <c r="B5924" s="5" t="s">
        <v>10311</v>
      </c>
      <c r="C5924" s="5">
        <v>5518.64</v>
      </c>
      <c r="D5924" s="5" t="s">
        <v>53</v>
      </c>
      <c r="E5924" s="5" t="s">
        <v>31</v>
      </c>
      <c r="F5924" s="5" t="s">
        <v>32</v>
      </c>
      <c r="G5924" s="5" t="s">
        <v>58</v>
      </c>
      <c r="H5924" s="5">
        <v>1016</v>
      </c>
      <c r="I5924" s="5">
        <v>22</v>
      </c>
      <c r="J5924" s="5">
        <v>4</v>
      </c>
      <c r="K5924" s="5">
        <v>10512.63</v>
      </c>
      <c r="L5924" s="5">
        <v>0</v>
      </c>
      <c r="M5924" s="5">
        <v>0.28100000000000003</v>
      </c>
      <c r="N5924" s="5">
        <v>9</v>
      </c>
      <c r="O5924" s="6">
        <v>0</v>
      </c>
      <c r="P5924" s="5" t="str">
        <f>IF(Table2[[#This Row],[ip_risk_score]]&gt;0.8,"HIGH",IF(Table2[[#This Row],[ip_risk_score]]&gt;0.5,"MEDIUM","LOW"))</f>
        <v>LOW</v>
      </c>
      <c r="Q5924" s="5">
        <f>Table2[[#This Row],[transaction_amount]]-Table2[[#This Row],[avg_transaction_amount]]</f>
        <v>-4993.9899999999989</v>
      </c>
    </row>
    <row r="5925" spans="1:17" x14ac:dyDescent="0.25">
      <c r="A5925" s="4" t="s">
        <v>10312</v>
      </c>
      <c r="B5925" s="5" t="s">
        <v>10313</v>
      </c>
      <c r="C5925" s="5">
        <v>48293.54</v>
      </c>
      <c r="D5925" s="5" t="s">
        <v>53</v>
      </c>
      <c r="E5925" s="5" t="s">
        <v>27</v>
      </c>
      <c r="F5925" s="5" t="s">
        <v>32</v>
      </c>
      <c r="G5925" s="5" t="s">
        <v>38</v>
      </c>
      <c r="H5925" s="5">
        <v>1647</v>
      </c>
      <c r="I5925" s="5">
        <v>16</v>
      </c>
      <c r="J5925" s="5">
        <v>4</v>
      </c>
      <c r="K5925" s="5">
        <v>680.82</v>
      </c>
      <c r="L5925" s="5">
        <v>0</v>
      </c>
      <c r="M5925" s="5">
        <v>0.46800000000000003</v>
      </c>
      <c r="N5925" s="5">
        <v>1</v>
      </c>
      <c r="O5925" s="6">
        <v>0</v>
      </c>
      <c r="P5925" s="5" t="str">
        <f>IF(Table2[[#This Row],[ip_risk_score]]&gt;0.8,"HIGH",IF(Table2[[#This Row],[ip_risk_score]]&gt;0.5,"MEDIUM","LOW"))</f>
        <v>LOW</v>
      </c>
      <c r="Q5925" s="5">
        <f>Table2[[#This Row],[transaction_amount]]-Table2[[#This Row],[avg_transaction_amount]]</f>
        <v>47612.72</v>
      </c>
    </row>
    <row r="5926" spans="1:17" x14ac:dyDescent="0.25">
      <c r="A5926" s="4" t="s">
        <v>10314</v>
      </c>
      <c r="B5926" s="5" t="s">
        <v>560</v>
      </c>
      <c r="C5926" s="5">
        <v>8780.51</v>
      </c>
      <c r="D5926" s="5" t="s">
        <v>20</v>
      </c>
      <c r="E5926" s="5" t="s">
        <v>41</v>
      </c>
      <c r="F5926" s="5" t="s">
        <v>32</v>
      </c>
      <c r="G5926" s="5" t="s">
        <v>38</v>
      </c>
      <c r="H5926" s="5">
        <v>854</v>
      </c>
      <c r="I5926" s="5">
        <v>21</v>
      </c>
      <c r="J5926" s="5">
        <v>0</v>
      </c>
      <c r="K5926" s="5">
        <v>26794.82</v>
      </c>
      <c r="L5926" s="5">
        <v>0</v>
      </c>
      <c r="M5926" s="5">
        <v>0.159</v>
      </c>
      <c r="N5926" s="5">
        <v>4</v>
      </c>
      <c r="O5926" s="6">
        <v>0</v>
      </c>
      <c r="P5926" s="5" t="str">
        <f>IF(Table2[[#This Row],[ip_risk_score]]&gt;0.8,"HIGH",IF(Table2[[#This Row],[ip_risk_score]]&gt;0.5,"MEDIUM","LOW"))</f>
        <v>LOW</v>
      </c>
      <c r="Q5926" s="5">
        <f>Table2[[#This Row],[transaction_amount]]-Table2[[#This Row],[avg_transaction_amount]]</f>
        <v>-18014.309999999998</v>
      </c>
    </row>
    <row r="5927" spans="1:17" x14ac:dyDescent="0.25">
      <c r="A5927" s="4" t="s">
        <v>10315</v>
      </c>
      <c r="B5927" s="5" t="s">
        <v>2537</v>
      </c>
      <c r="C5927" s="5">
        <v>32419.11</v>
      </c>
      <c r="D5927" s="5" t="s">
        <v>53</v>
      </c>
      <c r="E5927" s="5" t="s">
        <v>27</v>
      </c>
      <c r="F5927" s="5" t="s">
        <v>28</v>
      </c>
      <c r="G5927" s="5" t="s">
        <v>48</v>
      </c>
      <c r="H5927" s="5">
        <v>1025</v>
      </c>
      <c r="I5927" s="5">
        <v>23</v>
      </c>
      <c r="J5927" s="5">
        <v>4</v>
      </c>
      <c r="K5927" s="5">
        <v>22435.46</v>
      </c>
      <c r="L5927" s="5">
        <v>0</v>
      </c>
      <c r="M5927" s="5">
        <v>0.50900000000000001</v>
      </c>
      <c r="N5927" s="5">
        <v>8</v>
      </c>
      <c r="O5927" s="6">
        <v>0</v>
      </c>
      <c r="P5927" s="5" t="str">
        <f>IF(Table2[[#This Row],[ip_risk_score]]&gt;0.8,"HIGH",IF(Table2[[#This Row],[ip_risk_score]]&gt;0.5,"MEDIUM","LOW"))</f>
        <v>MEDIUM</v>
      </c>
      <c r="Q5927" s="5">
        <f>Table2[[#This Row],[transaction_amount]]-Table2[[#This Row],[avg_transaction_amount]]</f>
        <v>9983.6500000000015</v>
      </c>
    </row>
    <row r="5928" spans="1:17" x14ac:dyDescent="0.25">
      <c r="A5928" s="4" t="s">
        <v>10316</v>
      </c>
      <c r="B5928" s="5" t="s">
        <v>10317</v>
      </c>
      <c r="C5928" s="5">
        <v>12310.45</v>
      </c>
      <c r="D5928" s="5" t="s">
        <v>20</v>
      </c>
      <c r="E5928" s="5" t="s">
        <v>27</v>
      </c>
      <c r="F5928" s="5" t="s">
        <v>22</v>
      </c>
      <c r="G5928" s="5" t="s">
        <v>58</v>
      </c>
      <c r="H5928" s="5">
        <v>1315</v>
      </c>
      <c r="I5928" s="5">
        <v>16</v>
      </c>
      <c r="J5928" s="5">
        <v>0</v>
      </c>
      <c r="K5928" s="5">
        <v>13132.24</v>
      </c>
      <c r="L5928" s="5">
        <v>1</v>
      </c>
      <c r="M5928" s="5">
        <v>0.29799999999999999</v>
      </c>
      <c r="N5928" s="5">
        <v>9</v>
      </c>
      <c r="O5928" s="6">
        <v>0</v>
      </c>
      <c r="P5928" s="5" t="str">
        <f>IF(Table2[[#This Row],[ip_risk_score]]&gt;0.8,"HIGH",IF(Table2[[#This Row],[ip_risk_score]]&gt;0.5,"MEDIUM","LOW"))</f>
        <v>LOW</v>
      </c>
      <c r="Q5928" s="5">
        <f>Table2[[#This Row],[transaction_amount]]-Table2[[#This Row],[avg_transaction_amount]]</f>
        <v>-821.78999999999905</v>
      </c>
    </row>
    <row r="5929" spans="1:17" x14ac:dyDescent="0.25">
      <c r="A5929" s="4" t="s">
        <v>10318</v>
      </c>
      <c r="B5929" s="5" t="s">
        <v>5020</v>
      </c>
      <c r="C5929" s="5">
        <v>35892.19</v>
      </c>
      <c r="D5929" s="5" t="s">
        <v>20</v>
      </c>
      <c r="E5929" s="5" t="s">
        <v>21</v>
      </c>
      <c r="F5929" s="5" t="s">
        <v>32</v>
      </c>
      <c r="G5929" s="5" t="s">
        <v>48</v>
      </c>
      <c r="H5929" s="5">
        <v>407</v>
      </c>
      <c r="I5929" s="5">
        <v>0</v>
      </c>
      <c r="J5929" s="5">
        <v>2</v>
      </c>
      <c r="K5929" s="5">
        <v>22835.599999999999</v>
      </c>
      <c r="L5929" s="5">
        <v>1</v>
      </c>
      <c r="M5929" s="5">
        <v>0.81499999999999995</v>
      </c>
      <c r="N5929" s="5">
        <v>6</v>
      </c>
      <c r="O5929" s="6">
        <v>0</v>
      </c>
      <c r="P5929" s="5" t="str">
        <f>IF(Table2[[#This Row],[ip_risk_score]]&gt;0.8,"HIGH",IF(Table2[[#This Row],[ip_risk_score]]&gt;0.5,"MEDIUM","LOW"))</f>
        <v>HIGH</v>
      </c>
      <c r="Q5929" s="5">
        <f>Table2[[#This Row],[transaction_amount]]-Table2[[#This Row],[avg_transaction_amount]]</f>
        <v>13056.590000000004</v>
      </c>
    </row>
    <row r="5930" spans="1:17" x14ac:dyDescent="0.25">
      <c r="A5930" s="4" t="s">
        <v>10319</v>
      </c>
      <c r="B5930" s="5" t="s">
        <v>4717</v>
      </c>
      <c r="C5930" s="5">
        <v>38852.230000000003</v>
      </c>
      <c r="D5930" s="5" t="s">
        <v>26</v>
      </c>
      <c r="E5930" s="5" t="s">
        <v>21</v>
      </c>
      <c r="F5930" s="5" t="s">
        <v>32</v>
      </c>
      <c r="G5930" s="5" t="s">
        <v>58</v>
      </c>
      <c r="H5930" s="5">
        <v>1782</v>
      </c>
      <c r="I5930" s="5">
        <v>5</v>
      </c>
      <c r="J5930" s="5">
        <v>3</v>
      </c>
      <c r="K5930" s="5">
        <v>28009.32</v>
      </c>
      <c r="L5930" s="5">
        <v>0</v>
      </c>
      <c r="M5930" s="5">
        <v>0.39</v>
      </c>
      <c r="N5930" s="5">
        <v>8</v>
      </c>
      <c r="O5930" s="6">
        <v>0</v>
      </c>
      <c r="P5930" s="5" t="str">
        <f>IF(Table2[[#This Row],[ip_risk_score]]&gt;0.8,"HIGH",IF(Table2[[#This Row],[ip_risk_score]]&gt;0.5,"MEDIUM","LOW"))</f>
        <v>LOW</v>
      </c>
      <c r="Q5930" s="5">
        <f>Table2[[#This Row],[transaction_amount]]-Table2[[#This Row],[avg_transaction_amount]]</f>
        <v>10842.910000000003</v>
      </c>
    </row>
    <row r="5931" spans="1:17" x14ac:dyDescent="0.25">
      <c r="A5931" s="4" t="s">
        <v>10320</v>
      </c>
      <c r="B5931" s="5" t="s">
        <v>10321</v>
      </c>
      <c r="C5931" s="5">
        <v>33687.32</v>
      </c>
      <c r="D5931" s="5" t="s">
        <v>26</v>
      </c>
      <c r="E5931" s="5" t="s">
        <v>21</v>
      </c>
      <c r="F5931" s="5" t="s">
        <v>32</v>
      </c>
      <c r="G5931" s="5" t="s">
        <v>23</v>
      </c>
      <c r="H5931" s="5">
        <v>1249</v>
      </c>
      <c r="I5931" s="5">
        <v>20</v>
      </c>
      <c r="J5931" s="5">
        <v>3</v>
      </c>
      <c r="K5931" s="5">
        <v>8468.76</v>
      </c>
      <c r="L5931" s="5">
        <v>0</v>
      </c>
      <c r="M5931" s="5">
        <v>0.79300000000000004</v>
      </c>
      <c r="N5931" s="5">
        <v>6</v>
      </c>
      <c r="O5931" s="6">
        <v>0</v>
      </c>
      <c r="P5931" s="5" t="str">
        <f>IF(Table2[[#This Row],[ip_risk_score]]&gt;0.8,"HIGH",IF(Table2[[#This Row],[ip_risk_score]]&gt;0.5,"MEDIUM","LOW"))</f>
        <v>MEDIUM</v>
      </c>
      <c r="Q5931" s="5">
        <f>Table2[[#This Row],[transaction_amount]]-Table2[[#This Row],[avg_transaction_amount]]</f>
        <v>25218.559999999998</v>
      </c>
    </row>
    <row r="5932" spans="1:17" x14ac:dyDescent="0.25">
      <c r="A5932" s="4" t="s">
        <v>10322</v>
      </c>
      <c r="B5932" s="5" t="s">
        <v>10323</v>
      </c>
      <c r="C5932" s="5">
        <v>30744.25</v>
      </c>
      <c r="D5932" s="5" t="s">
        <v>20</v>
      </c>
      <c r="E5932" s="5" t="s">
        <v>27</v>
      </c>
      <c r="F5932" s="5" t="s">
        <v>32</v>
      </c>
      <c r="G5932" s="5" t="s">
        <v>23</v>
      </c>
      <c r="H5932" s="5">
        <v>1465</v>
      </c>
      <c r="I5932" s="5">
        <v>14</v>
      </c>
      <c r="J5932" s="5">
        <v>2</v>
      </c>
      <c r="K5932" s="5">
        <v>8645.92</v>
      </c>
      <c r="L5932" s="5">
        <v>1</v>
      </c>
      <c r="M5932" s="5">
        <v>0.64200000000000002</v>
      </c>
      <c r="N5932" s="5">
        <v>8</v>
      </c>
      <c r="O5932" s="6">
        <v>0</v>
      </c>
      <c r="P5932" s="5" t="str">
        <f>IF(Table2[[#This Row],[ip_risk_score]]&gt;0.8,"HIGH",IF(Table2[[#This Row],[ip_risk_score]]&gt;0.5,"MEDIUM","LOW"))</f>
        <v>MEDIUM</v>
      </c>
      <c r="Q5932" s="5">
        <f>Table2[[#This Row],[transaction_amount]]-Table2[[#This Row],[avg_transaction_amount]]</f>
        <v>22098.33</v>
      </c>
    </row>
    <row r="5933" spans="1:17" x14ac:dyDescent="0.25">
      <c r="A5933" s="4" t="s">
        <v>10324</v>
      </c>
      <c r="B5933" s="5" t="s">
        <v>2296</v>
      </c>
      <c r="C5933" s="5">
        <v>44628.83</v>
      </c>
      <c r="D5933" s="5" t="s">
        <v>26</v>
      </c>
      <c r="E5933" s="5" t="s">
        <v>21</v>
      </c>
      <c r="F5933" s="5" t="s">
        <v>28</v>
      </c>
      <c r="G5933" s="5" t="s">
        <v>58</v>
      </c>
      <c r="H5933" s="5">
        <v>1354</v>
      </c>
      <c r="I5933" s="5">
        <v>18</v>
      </c>
      <c r="J5933" s="5">
        <v>0</v>
      </c>
      <c r="K5933" s="5">
        <v>14531.28</v>
      </c>
      <c r="L5933" s="5">
        <v>0</v>
      </c>
      <c r="M5933" s="5">
        <v>0.91500000000000004</v>
      </c>
      <c r="N5933" s="5">
        <v>7</v>
      </c>
      <c r="O5933" s="6">
        <v>0</v>
      </c>
      <c r="P5933" s="5" t="str">
        <f>IF(Table2[[#This Row],[ip_risk_score]]&gt;0.8,"HIGH",IF(Table2[[#This Row],[ip_risk_score]]&gt;0.5,"MEDIUM","LOW"))</f>
        <v>HIGH</v>
      </c>
      <c r="Q5933" s="5">
        <f>Table2[[#This Row],[transaction_amount]]-Table2[[#This Row],[avg_transaction_amount]]</f>
        <v>30097.550000000003</v>
      </c>
    </row>
    <row r="5934" spans="1:17" x14ac:dyDescent="0.25">
      <c r="A5934" s="4" t="s">
        <v>10325</v>
      </c>
      <c r="B5934" s="5" t="s">
        <v>3680</v>
      </c>
      <c r="C5934" s="5">
        <v>3977.4</v>
      </c>
      <c r="D5934" s="5" t="s">
        <v>26</v>
      </c>
      <c r="E5934" s="5" t="s">
        <v>41</v>
      </c>
      <c r="F5934" s="5" t="s">
        <v>22</v>
      </c>
      <c r="G5934" s="5" t="s">
        <v>48</v>
      </c>
      <c r="H5934" s="5">
        <v>823</v>
      </c>
      <c r="I5934" s="5">
        <v>13</v>
      </c>
      <c r="J5934" s="5">
        <v>4</v>
      </c>
      <c r="K5934" s="5">
        <v>21236.3</v>
      </c>
      <c r="L5934" s="5">
        <v>0</v>
      </c>
      <c r="M5934" s="5">
        <v>0.81100000000000005</v>
      </c>
      <c r="N5934" s="5">
        <v>9</v>
      </c>
      <c r="O5934" s="6">
        <v>0</v>
      </c>
      <c r="P5934" s="5" t="str">
        <f>IF(Table2[[#This Row],[ip_risk_score]]&gt;0.8,"HIGH",IF(Table2[[#This Row],[ip_risk_score]]&gt;0.5,"MEDIUM","LOW"))</f>
        <v>HIGH</v>
      </c>
      <c r="Q5934" s="5">
        <f>Table2[[#This Row],[transaction_amount]]-Table2[[#This Row],[avg_transaction_amount]]</f>
        <v>-17258.899999999998</v>
      </c>
    </row>
    <row r="5935" spans="1:17" x14ac:dyDescent="0.25">
      <c r="A5935" s="4" t="s">
        <v>10326</v>
      </c>
      <c r="B5935" s="5" t="s">
        <v>734</v>
      </c>
      <c r="C5935" s="5">
        <v>16579.189999999999</v>
      </c>
      <c r="D5935" s="5" t="s">
        <v>53</v>
      </c>
      <c r="E5935" s="5" t="s">
        <v>41</v>
      </c>
      <c r="F5935" s="5" t="s">
        <v>32</v>
      </c>
      <c r="G5935" s="5" t="s">
        <v>23</v>
      </c>
      <c r="H5935" s="5">
        <v>648</v>
      </c>
      <c r="I5935" s="5">
        <v>9</v>
      </c>
      <c r="J5935" s="5">
        <v>1</v>
      </c>
      <c r="K5935" s="5">
        <v>29791.82</v>
      </c>
      <c r="L5935" s="5">
        <v>0</v>
      </c>
      <c r="M5935" s="5">
        <v>0.90100000000000002</v>
      </c>
      <c r="N5935" s="5">
        <v>9</v>
      </c>
      <c r="O5935" s="6">
        <v>0</v>
      </c>
      <c r="P5935" s="5" t="str">
        <f>IF(Table2[[#This Row],[ip_risk_score]]&gt;0.8,"HIGH",IF(Table2[[#This Row],[ip_risk_score]]&gt;0.5,"MEDIUM","LOW"))</f>
        <v>HIGH</v>
      </c>
      <c r="Q5935" s="5">
        <f>Table2[[#This Row],[transaction_amount]]-Table2[[#This Row],[avg_transaction_amount]]</f>
        <v>-13212.630000000001</v>
      </c>
    </row>
    <row r="5936" spans="1:17" x14ac:dyDescent="0.25">
      <c r="A5936" s="4" t="s">
        <v>10327</v>
      </c>
      <c r="B5936" s="5" t="s">
        <v>10328</v>
      </c>
      <c r="C5936" s="5">
        <v>12451.96</v>
      </c>
      <c r="D5936" s="5" t="s">
        <v>26</v>
      </c>
      <c r="E5936" s="5" t="s">
        <v>31</v>
      </c>
      <c r="F5936" s="5" t="s">
        <v>32</v>
      </c>
      <c r="G5936" s="5" t="s">
        <v>38</v>
      </c>
      <c r="H5936" s="5">
        <v>502</v>
      </c>
      <c r="I5936" s="5">
        <v>9</v>
      </c>
      <c r="J5936" s="5">
        <v>0</v>
      </c>
      <c r="K5936" s="5">
        <v>4971.6499999999996</v>
      </c>
      <c r="L5936" s="5">
        <v>0</v>
      </c>
      <c r="M5936" s="5">
        <v>0.52600000000000002</v>
      </c>
      <c r="N5936" s="5">
        <v>2</v>
      </c>
      <c r="O5936" s="6">
        <v>0</v>
      </c>
      <c r="P5936" s="5" t="str">
        <f>IF(Table2[[#This Row],[ip_risk_score]]&gt;0.8,"HIGH",IF(Table2[[#This Row],[ip_risk_score]]&gt;0.5,"MEDIUM","LOW"))</f>
        <v>MEDIUM</v>
      </c>
      <c r="Q5936" s="5">
        <f>Table2[[#This Row],[transaction_amount]]-Table2[[#This Row],[avg_transaction_amount]]</f>
        <v>7480.3099999999995</v>
      </c>
    </row>
    <row r="5937" spans="1:17" x14ac:dyDescent="0.25">
      <c r="A5937" s="4" t="s">
        <v>10329</v>
      </c>
      <c r="B5937" s="5" t="s">
        <v>10330</v>
      </c>
      <c r="C5937" s="5">
        <v>49401.3</v>
      </c>
      <c r="D5937" s="5" t="s">
        <v>20</v>
      </c>
      <c r="E5937" s="5" t="s">
        <v>27</v>
      </c>
      <c r="F5937" s="5" t="s">
        <v>22</v>
      </c>
      <c r="G5937" s="5" t="s">
        <v>33</v>
      </c>
      <c r="H5937" s="5">
        <v>960</v>
      </c>
      <c r="I5937" s="5">
        <v>22</v>
      </c>
      <c r="J5937" s="5">
        <v>0</v>
      </c>
      <c r="K5937" s="5">
        <v>10329.85</v>
      </c>
      <c r="L5937" s="5">
        <v>0</v>
      </c>
      <c r="M5937" s="5">
        <v>0.91300000000000003</v>
      </c>
      <c r="N5937" s="5">
        <v>5</v>
      </c>
      <c r="O5937" s="6">
        <v>0</v>
      </c>
      <c r="P5937" s="5" t="str">
        <f>IF(Table2[[#This Row],[ip_risk_score]]&gt;0.8,"HIGH",IF(Table2[[#This Row],[ip_risk_score]]&gt;0.5,"MEDIUM","LOW"))</f>
        <v>HIGH</v>
      </c>
      <c r="Q5937" s="5">
        <f>Table2[[#This Row],[transaction_amount]]-Table2[[#This Row],[avg_transaction_amount]]</f>
        <v>39071.450000000004</v>
      </c>
    </row>
    <row r="5938" spans="1:17" x14ac:dyDescent="0.25">
      <c r="A5938" s="4" t="s">
        <v>10331</v>
      </c>
      <c r="B5938" s="5" t="s">
        <v>3760</v>
      </c>
      <c r="C5938" s="5">
        <v>19500.02</v>
      </c>
      <c r="D5938" s="5" t="s">
        <v>26</v>
      </c>
      <c r="E5938" s="5" t="s">
        <v>21</v>
      </c>
      <c r="F5938" s="5" t="s">
        <v>28</v>
      </c>
      <c r="G5938" s="5" t="s">
        <v>48</v>
      </c>
      <c r="H5938" s="5">
        <v>1639</v>
      </c>
      <c r="I5938" s="5">
        <v>6</v>
      </c>
      <c r="J5938" s="5">
        <v>2</v>
      </c>
      <c r="K5938" s="5">
        <v>10966.86</v>
      </c>
      <c r="L5938" s="5">
        <v>0</v>
      </c>
      <c r="M5938" s="5">
        <v>0.155</v>
      </c>
      <c r="N5938" s="5">
        <v>2</v>
      </c>
      <c r="O5938" s="6">
        <v>0</v>
      </c>
      <c r="P5938" s="5" t="str">
        <f>IF(Table2[[#This Row],[ip_risk_score]]&gt;0.8,"HIGH",IF(Table2[[#This Row],[ip_risk_score]]&gt;0.5,"MEDIUM","LOW"))</f>
        <v>LOW</v>
      </c>
      <c r="Q5938" s="5">
        <f>Table2[[#This Row],[transaction_amount]]-Table2[[#This Row],[avg_transaction_amount]]</f>
        <v>8533.16</v>
      </c>
    </row>
    <row r="5939" spans="1:17" x14ac:dyDescent="0.25">
      <c r="A5939" s="4" t="s">
        <v>10332</v>
      </c>
      <c r="B5939" s="5" t="s">
        <v>192</v>
      </c>
      <c r="C5939" s="5">
        <v>36644</v>
      </c>
      <c r="D5939" s="5" t="s">
        <v>53</v>
      </c>
      <c r="E5939" s="5" t="s">
        <v>41</v>
      </c>
      <c r="F5939" s="5" t="s">
        <v>28</v>
      </c>
      <c r="G5939" s="5" t="s">
        <v>58</v>
      </c>
      <c r="H5939" s="5">
        <v>1619</v>
      </c>
      <c r="I5939" s="5">
        <v>6</v>
      </c>
      <c r="J5939" s="5">
        <v>2</v>
      </c>
      <c r="K5939" s="5">
        <v>21802.14</v>
      </c>
      <c r="L5939" s="5">
        <v>1</v>
      </c>
      <c r="M5939" s="5">
        <v>8.4000000000000005E-2</v>
      </c>
      <c r="N5939" s="5">
        <v>6</v>
      </c>
      <c r="O5939" s="6">
        <v>0</v>
      </c>
      <c r="P5939" s="5" t="str">
        <f>IF(Table2[[#This Row],[ip_risk_score]]&gt;0.8,"HIGH",IF(Table2[[#This Row],[ip_risk_score]]&gt;0.5,"MEDIUM","LOW"))</f>
        <v>LOW</v>
      </c>
      <c r="Q5939" s="5">
        <f>Table2[[#This Row],[transaction_amount]]-Table2[[#This Row],[avg_transaction_amount]]</f>
        <v>14841.86</v>
      </c>
    </row>
    <row r="5940" spans="1:17" x14ac:dyDescent="0.25">
      <c r="A5940" s="4" t="s">
        <v>10333</v>
      </c>
      <c r="B5940" s="5" t="s">
        <v>10334</v>
      </c>
      <c r="C5940" s="5">
        <v>34252.019999999997</v>
      </c>
      <c r="D5940" s="5" t="s">
        <v>20</v>
      </c>
      <c r="E5940" s="5" t="s">
        <v>27</v>
      </c>
      <c r="F5940" s="5" t="s">
        <v>28</v>
      </c>
      <c r="G5940" s="5" t="s">
        <v>33</v>
      </c>
      <c r="H5940" s="5">
        <v>137</v>
      </c>
      <c r="I5940" s="5">
        <v>13</v>
      </c>
      <c r="J5940" s="5">
        <v>1</v>
      </c>
      <c r="K5940" s="5">
        <v>26609.27</v>
      </c>
      <c r="L5940" s="5">
        <v>0</v>
      </c>
      <c r="M5940" s="5">
        <v>0.52600000000000002</v>
      </c>
      <c r="N5940" s="5">
        <v>4</v>
      </c>
      <c r="O5940" s="6">
        <v>0</v>
      </c>
      <c r="P5940" s="5" t="str">
        <f>IF(Table2[[#This Row],[ip_risk_score]]&gt;0.8,"HIGH",IF(Table2[[#This Row],[ip_risk_score]]&gt;0.5,"MEDIUM","LOW"))</f>
        <v>MEDIUM</v>
      </c>
      <c r="Q5940" s="5">
        <f>Table2[[#This Row],[transaction_amount]]-Table2[[#This Row],[avg_transaction_amount]]</f>
        <v>7642.7499999999964</v>
      </c>
    </row>
    <row r="5941" spans="1:17" x14ac:dyDescent="0.25">
      <c r="A5941" s="4" t="s">
        <v>10335</v>
      </c>
      <c r="B5941" s="5" t="s">
        <v>8791</v>
      </c>
      <c r="C5941" s="5">
        <v>10643.46</v>
      </c>
      <c r="D5941" s="5" t="s">
        <v>26</v>
      </c>
      <c r="E5941" s="5" t="s">
        <v>27</v>
      </c>
      <c r="F5941" s="5" t="s">
        <v>28</v>
      </c>
      <c r="G5941" s="5" t="s">
        <v>33</v>
      </c>
      <c r="H5941" s="5">
        <v>83</v>
      </c>
      <c r="I5941" s="5">
        <v>14</v>
      </c>
      <c r="J5941" s="5">
        <v>4</v>
      </c>
      <c r="K5941" s="5">
        <v>5595.47</v>
      </c>
      <c r="L5941" s="5">
        <v>0</v>
      </c>
      <c r="M5941" s="5">
        <v>0.82599999999999996</v>
      </c>
      <c r="N5941" s="5">
        <v>8</v>
      </c>
      <c r="O5941" s="6">
        <v>0</v>
      </c>
      <c r="P5941" s="5" t="str">
        <f>IF(Table2[[#This Row],[ip_risk_score]]&gt;0.8,"HIGH",IF(Table2[[#This Row],[ip_risk_score]]&gt;0.5,"MEDIUM","LOW"))</f>
        <v>HIGH</v>
      </c>
      <c r="Q5941" s="5">
        <f>Table2[[#This Row],[transaction_amount]]-Table2[[#This Row],[avg_transaction_amount]]</f>
        <v>5047.9899999999989</v>
      </c>
    </row>
    <row r="5942" spans="1:17" x14ac:dyDescent="0.25">
      <c r="A5942" s="4" t="s">
        <v>10336</v>
      </c>
      <c r="B5942" s="5" t="s">
        <v>6319</v>
      </c>
      <c r="C5942" s="5">
        <v>11987.93</v>
      </c>
      <c r="D5942" s="5" t="s">
        <v>20</v>
      </c>
      <c r="E5942" s="5" t="s">
        <v>21</v>
      </c>
      <c r="F5942" s="5" t="s">
        <v>32</v>
      </c>
      <c r="G5942" s="5" t="s">
        <v>38</v>
      </c>
      <c r="H5942" s="5">
        <v>1509</v>
      </c>
      <c r="I5942" s="5">
        <v>21</v>
      </c>
      <c r="J5942" s="5">
        <v>3</v>
      </c>
      <c r="K5942" s="5">
        <v>21438.15</v>
      </c>
      <c r="L5942" s="5">
        <v>0</v>
      </c>
      <c r="M5942" s="5">
        <v>0.21199999999999999</v>
      </c>
      <c r="N5942" s="5">
        <v>4</v>
      </c>
      <c r="O5942" s="6">
        <v>1</v>
      </c>
      <c r="P5942" s="5" t="str">
        <f>IF(Table2[[#This Row],[ip_risk_score]]&gt;0.8,"HIGH",IF(Table2[[#This Row],[ip_risk_score]]&gt;0.5,"MEDIUM","LOW"))</f>
        <v>LOW</v>
      </c>
      <c r="Q5942" s="5">
        <f>Table2[[#This Row],[transaction_amount]]-Table2[[#This Row],[avg_transaction_amount]]</f>
        <v>-9450.2200000000012</v>
      </c>
    </row>
    <row r="5943" spans="1:17" x14ac:dyDescent="0.25">
      <c r="A5943" s="4" t="s">
        <v>10337</v>
      </c>
      <c r="B5943" s="5" t="s">
        <v>10338</v>
      </c>
      <c r="C5943" s="5">
        <v>14100.16</v>
      </c>
      <c r="D5943" s="5" t="s">
        <v>26</v>
      </c>
      <c r="E5943" s="5" t="s">
        <v>27</v>
      </c>
      <c r="F5943" s="5" t="s">
        <v>22</v>
      </c>
      <c r="G5943" s="5" t="s">
        <v>48</v>
      </c>
      <c r="H5943" s="5">
        <v>461</v>
      </c>
      <c r="I5943" s="5">
        <v>19</v>
      </c>
      <c r="J5943" s="5">
        <v>4</v>
      </c>
      <c r="K5943" s="5">
        <v>27297.7</v>
      </c>
      <c r="L5943" s="5">
        <v>0</v>
      </c>
      <c r="M5943" s="5">
        <v>0.96899999999999997</v>
      </c>
      <c r="N5943" s="5">
        <v>6</v>
      </c>
      <c r="O5943" s="6">
        <v>0</v>
      </c>
      <c r="P5943" s="5" t="str">
        <f>IF(Table2[[#This Row],[ip_risk_score]]&gt;0.8,"HIGH",IF(Table2[[#This Row],[ip_risk_score]]&gt;0.5,"MEDIUM","LOW"))</f>
        <v>HIGH</v>
      </c>
      <c r="Q5943" s="5">
        <f>Table2[[#This Row],[transaction_amount]]-Table2[[#This Row],[avg_transaction_amount]]</f>
        <v>-13197.54</v>
      </c>
    </row>
    <row r="5944" spans="1:17" x14ac:dyDescent="0.25">
      <c r="A5944" s="4" t="s">
        <v>10339</v>
      </c>
      <c r="B5944" s="5" t="s">
        <v>6622</v>
      </c>
      <c r="C5944" s="5">
        <v>20585.810000000001</v>
      </c>
      <c r="D5944" s="5" t="s">
        <v>53</v>
      </c>
      <c r="E5944" s="5" t="s">
        <v>21</v>
      </c>
      <c r="F5944" s="5" t="s">
        <v>22</v>
      </c>
      <c r="G5944" s="5" t="s">
        <v>33</v>
      </c>
      <c r="H5944" s="5">
        <v>1495</v>
      </c>
      <c r="I5944" s="5">
        <v>8</v>
      </c>
      <c r="J5944" s="5">
        <v>4</v>
      </c>
      <c r="K5944" s="5">
        <v>3726.74</v>
      </c>
      <c r="L5944" s="5">
        <v>0</v>
      </c>
      <c r="M5944" s="5">
        <v>0.185</v>
      </c>
      <c r="N5944" s="5">
        <v>1</v>
      </c>
      <c r="O5944" s="6">
        <v>0</v>
      </c>
      <c r="P5944" s="5" t="str">
        <f>IF(Table2[[#This Row],[ip_risk_score]]&gt;0.8,"HIGH",IF(Table2[[#This Row],[ip_risk_score]]&gt;0.5,"MEDIUM","LOW"))</f>
        <v>LOW</v>
      </c>
      <c r="Q5944" s="5">
        <f>Table2[[#This Row],[transaction_amount]]-Table2[[#This Row],[avg_transaction_amount]]</f>
        <v>16859.07</v>
      </c>
    </row>
    <row r="5945" spans="1:17" x14ac:dyDescent="0.25">
      <c r="A5945" s="4" t="s">
        <v>10340</v>
      </c>
      <c r="B5945" s="5" t="s">
        <v>742</v>
      </c>
      <c r="C5945" s="5">
        <v>11754.54</v>
      </c>
      <c r="D5945" s="5" t="s">
        <v>26</v>
      </c>
      <c r="E5945" s="5" t="s">
        <v>21</v>
      </c>
      <c r="F5945" s="5" t="s">
        <v>22</v>
      </c>
      <c r="G5945" s="5" t="s">
        <v>48</v>
      </c>
      <c r="H5945" s="5">
        <v>1941</v>
      </c>
      <c r="I5945" s="5">
        <v>14</v>
      </c>
      <c r="J5945" s="5">
        <v>0</v>
      </c>
      <c r="K5945" s="5">
        <v>19088.29</v>
      </c>
      <c r="L5945" s="5">
        <v>0</v>
      </c>
      <c r="M5945" s="5">
        <v>0.70899999999999996</v>
      </c>
      <c r="N5945" s="5">
        <v>4</v>
      </c>
      <c r="O5945" s="6">
        <v>0</v>
      </c>
      <c r="P5945" s="5" t="str">
        <f>IF(Table2[[#This Row],[ip_risk_score]]&gt;0.8,"HIGH",IF(Table2[[#This Row],[ip_risk_score]]&gt;0.5,"MEDIUM","LOW"))</f>
        <v>MEDIUM</v>
      </c>
      <c r="Q5945" s="5">
        <f>Table2[[#This Row],[transaction_amount]]-Table2[[#This Row],[avg_transaction_amount]]</f>
        <v>-7333.75</v>
      </c>
    </row>
    <row r="5946" spans="1:17" x14ac:dyDescent="0.25">
      <c r="A5946" s="4" t="s">
        <v>10341</v>
      </c>
      <c r="B5946" s="5" t="s">
        <v>442</v>
      </c>
      <c r="C5946" s="5">
        <v>1031.5899999999999</v>
      </c>
      <c r="D5946" s="5" t="s">
        <v>20</v>
      </c>
      <c r="E5946" s="5" t="s">
        <v>21</v>
      </c>
      <c r="F5946" s="5" t="s">
        <v>28</v>
      </c>
      <c r="G5946" s="5" t="s">
        <v>38</v>
      </c>
      <c r="H5946" s="5">
        <v>447</v>
      </c>
      <c r="I5946" s="5">
        <v>8</v>
      </c>
      <c r="J5946" s="5">
        <v>1</v>
      </c>
      <c r="K5946" s="5">
        <v>6151.28</v>
      </c>
      <c r="L5946" s="5">
        <v>0</v>
      </c>
      <c r="M5946" s="5">
        <v>0.91500000000000004</v>
      </c>
      <c r="N5946" s="5">
        <v>4</v>
      </c>
      <c r="O5946" s="6">
        <v>0</v>
      </c>
      <c r="P5946" s="5" t="str">
        <f>IF(Table2[[#This Row],[ip_risk_score]]&gt;0.8,"HIGH",IF(Table2[[#This Row],[ip_risk_score]]&gt;0.5,"MEDIUM","LOW"))</f>
        <v>HIGH</v>
      </c>
      <c r="Q5946" s="5">
        <f>Table2[[#This Row],[transaction_amount]]-Table2[[#This Row],[avg_transaction_amount]]</f>
        <v>-5119.6899999999996</v>
      </c>
    </row>
    <row r="5947" spans="1:17" x14ac:dyDescent="0.25">
      <c r="A5947" s="4" t="s">
        <v>10342</v>
      </c>
      <c r="B5947" s="5" t="s">
        <v>10343</v>
      </c>
      <c r="C5947" s="5">
        <v>43975.68</v>
      </c>
      <c r="D5947" s="5" t="s">
        <v>20</v>
      </c>
      <c r="E5947" s="5" t="s">
        <v>27</v>
      </c>
      <c r="F5947" s="5" t="s">
        <v>28</v>
      </c>
      <c r="G5947" s="5" t="s">
        <v>58</v>
      </c>
      <c r="H5947" s="5">
        <v>1289</v>
      </c>
      <c r="I5947" s="5">
        <v>22</v>
      </c>
      <c r="J5947" s="5">
        <v>0</v>
      </c>
      <c r="K5947" s="5">
        <v>13290.11</v>
      </c>
      <c r="L5947" s="5">
        <v>0</v>
      </c>
      <c r="M5947" s="5">
        <v>0.96499999999999997</v>
      </c>
      <c r="N5947" s="5">
        <v>6</v>
      </c>
      <c r="O5947" s="6">
        <v>0</v>
      </c>
      <c r="P5947" s="5" t="str">
        <f>IF(Table2[[#This Row],[ip_risk_score]]&gt;0.8,"HIGH",IF(Table2[[#This Row],[ip_risk_score]]&gt;0.5,"MEDIUM","LOW"))</f>
        <v>HIGH</v>
      </c>
      <c r="Q5947" s="5">
        <f>Table2[[#This Row],[transaction_amount]]-Table2[[#This Row],[avg_transaction_amount]]</f>
        <v>30685.57</v>
      </c>
    </row>
    <row r="5948" spans="1:17" x14ac:dyDescent="0.25">
      <c r="A5948" s="4" t="s">
        <v>10344</v>
      </c>
      <c r="B5948" s="5" t="s">
        <v>10345</v>
      </c>
      <c r="C5948" s="5">
        <v>48282.21</v>
      </c>
      <c r="D5948" s="5" t="s">
        <v>20</v>
      </c>
      <c r="E5948" s="5" t="s">
        <v>27</v>
      </c>
      <c r="F5948" s="5" t="s">
        <v>22</v>
      </c>
      <c r="G5948" s="5" t="s">
        <v>33</v>
      </c>
      <c r="H5948" s="5">
        <v>457</v>
      </c>
      <c r="I5948" s="5">
        <v>6</v>
      </c>
      <c r="J5948" s="5">
        <v>2</v>
      </c>
      <c r="K5948" s="5">
        <v>3891.58</v>
      </c>
      <c r="L5948" s="5">
        <v>0</v>
      </c>
      <c r="M5948" s="5">
        <v>0.66100000000000003</v>
      </c>
      <c r="N5948" s="5">
        <v>8</v>
      </c>
      <c r="O5948" s="6">
        <v>0</v>
      </c>
      <c r="P5948" s="5" t="str">
        <f>IF(Table2[[#This Row],[ip_risk_score]]&gt;0.8,"HIGH",IF(Table2[[#This Row],[ip_risk_score]]&gt;0.5,"MEDIUM","LOW"))</f>
        <v>MEDIUM</v>
      </c>
      <c r="Q5948" s="5">
        <f>Table2[[#This Row],[transaction_amount]]-Table2[[#This Row],[avg_transaction_amount]]</f>
        <v>44390.63</v>
      </c>
    </row>
    <row r="5949" spans="1:17" x14ac:dyDescent="0.25">
      <c r="A5949" s="4" t="s">
        <v>10346</v>
      </c>
      <c r="B5949" s="5" t="s">
        <v>10347</v>
      </c>
      <c r="C5949" s="5">
        <v>17111.439999999999</v>
      </c>
      <c r="D5949" s="5" t="s">
        <v>26</v>
      </c>
      <c r="E5949" s="5" t="s">
        <v>21</v>
      </c>
      <c r="F5949" s="5" t="s">
        <v>32</v>
      </c>
      <c r="G5949" s="5" t="s">
        <v>33</v>
      </c>
      <c r="H5949" s="5">
        <v>1135</v>
      </c>
      <c r="I5949" s="5">
        <v>23</v>
      </c>
      <c r="J5949" s="5">
        <v>3</v>
      </c>
      <c r="K5949" s="5">
        <v>20540.21</v>
      </c>
      <c r="L5949" s="5">
        <v>0</v>
      </c>
      <c r="M5949" s="5">
        <v>0.57399999999999995</v>
      </c>
      <c r="N5949" s="5">
        <v>4</v>
      </c>
      <c r="O5949" s="6">
        <v>0</v>
      </c>
      <c r="P5949" s="5" t="str">
        <f>IF(Table2[[#This Row],[ip_risk_score]]&gt;0.8,"HIGH",IF(Table2[[#This Row],[ip_risk_score]]&gt;0.5,"MEDIUM","LOW"))</f>
        <v>MEDIUM</v>
      </c>
      <c r="Q5949" s="5">
        <f>Table2[[#This Row],[transaction_amount]]-Table2[[#This Row],[avg_transaction_amount]]</f>
        <v>-3428.7700000000004</v>
      </c>
    </row>
    <row r="5950" spans="1:17" x14ac:dyDescent="0.25">
      <c r="A5950" s="4" t="s">
        <v>10348</v>
      </c>
      <c r="B5950" s="5" t="s">
        <v>4514</v>
      </c>
      <c r="C5950" s="5">
        <v>16958.419999999998</v>
      </c>
      <c r="D5950" s="5" t="s">
        <v>26</v>
      </c>
      <c r="E5950" s="5" t="s">
        <v>27</v>
      </c>
      <c r="F5950" s="5" t="s">
        <v>28</v>
      </c>
      <c r="G5950" s="5" t="s">
        <v>33</v>
      </c>
      <c r="H5950" s="5">
        <v>568</v>
      </c>
      <c r="I5950" s="5">
        <v>10</v>
      </c>
      <c r="J5950" s="5">
        <v>1</v>
      </c>
      <c r="K5950" s="5">
        <v>12101.12</v>
      </c>
      <c r="L5950" s="5">
        <v>0</v>
      </c>
      <c r="M5950" s="5">
        <v>9.0999999999999998E-2</v>
      </c>
      <c r="N5950" s="5">
        <v>4</v>
      </c>
      <c r="O5950" s="6">
        <v>0</v>
      </c>
      <c r="P5950" s="5" t="str">
        <f>IF(Table2[[#This Row],[ip_risk_score]]&gt;0.8,"HIGH",IF(Table2[[#This Row],[ip_risk_score]]&gt;0.5,"MEDIUM","LOW"))</f>
        <v>LOW</v>
      </c>
      <c r="Q5950" s="5">
        <f>Table2[[#This Row],[transaction_amount]]-Table2[[#This Row],[avg_transaction_amount]]</f>
        <v>4857.2999999999975</v>
      </c>
    </row>
    <row r="5951" spans="1:17" x14ac:dyDescent="0.25">
      <c r="A5951" s="4" t="s">
        <v>10349</v>
      </c>
      <c r="B5951" s="5" t="s">
        <v>8249</v>
      </c>
      <c r="C5951" s="5">
        <v>404.24</v>
      </c>
      <c r="D5951" s="5" t="s">
        <v>26</v>
      </c>
      <c r="E5951" s="5" t="s">
        <v>21</v>
      </c>
      <c r="F5951" s="5" t="s">
        <v>32</v>
      </c>
      <c r="G5951" s="5" t="s">
        <v>48</v>
      </c>
      <c r="H5951" s="5">
        <v>1710</v>
      </c>
      <c r="I5951" s="5">
        <v>4</v>
      </c>
      <c r="J5951" s="5">
        <v>1</v>
      </c>
      <c r="K5951" s="5">
        <v>17060.86</v>
      </c>
      <c r="L5951" s="5">
        <v>0</v>
      </c>
      <c r="M5951" s="5">
        <v>0.02</v>
      </c>
      <c r="N5951" s="5">
        <v>3</v>
      </c>
      <c r="O5951" s="6">
        <v>0</v>
      </c>
      <c r="P5951" s="5" t="str">
        <f>IF(Table2[[#This Row],[ip_risk_score]]&gt;0.8,"HIGH",IF(Table2[[#This Row],[ip_risk_score]]&gt;0.5,"MEDIUM","LOW"))</f>
        <v>LOW</v>
      </c>
      <c r="Q5951" s="5">
        <f>Table2[[#This Row],[transaction_amount]]-Table2[[#This Row],[avg_transaction_amount]]</f>
        <v>-16656.62</v>
      </c>
    </row>
    <row r="5952" spans="1:17" x14ac:dyDescent="0.25">
      <c r="A5952" s="4" t="s">
        <v>10350</v>
      </c>
      <c r="B5952" s="5" t="s">
        <v>10351</v>
      </c>
      <c r="C5952" s="5">
        <v>34028.519999999997</v>
      </c>
      <c r="D5952" s="5" t="s">
        <v>53</v>
      </c>
      <c r="E5952" s="5" t="s">
        <v>31</v>
      </c>
      <c r="F5952" s="5" t="s">
        <v>22</v>
      </c>
      <c r="G5952" s="5" t="s">
        <v>33</v>
      </c>
      <c r="H5952" s="5">
        <v>979</v>
      </c>
      <c r="I5952" s="5">
        <v>8</v>
      </c>
      <c r="J5952" s="5">
        <v>4</v>
      </c>
      <c r="K5952" s="5">
        <v>15753.92</v>
      </c>
      <c r="L5952" s="5">
        <v>0</v>
      </c>
      <c r="M5952" s="5">
        <v>0.98599999999999999</v>
      </c>
      <c r="N5952" s="5">
        <v>8</v>
      </c>
      <c r="O5952" s="6">
        <v>0</v>
      </c>
      <c r="P5952" s="5" t="str">
        <f>IF(Table2[[#This Row],[ip_risk_score]]&gt;0.8,"HIGH",IF(Table2[[#This Row],[ip_risk_score]]&gt;0.5,"MEDIUM","LOW"))</f>
        <v>HIGH</v>
      </c>
      <c r="Q5952" s="5">
        <f>Table2[[#This Row],[transaction_amount]]-Table2[[#This Row],[avg_transaction_amount]]</f>
        <v>18274.599999999999</v>
      </c>
    </row>
    <row r="5953" spans="1:17" x14ac:dyDescent="0.25">
      <c r="A5953" s="4" t="s">
        <v>10352</v>
      </c>
      <c r="B5953" s="5" t="s">
        <v>10353</v>
      </c>
      <c r="C5953" s="5">
        <v>41280.720000000001</v>
      </c>
      <c r="D5953" s="5" t="s">
        <v>53</v>
      </c>
      <c r="E5953" s="5" t="s">
        <v>27</v>
      </c>
      <c r="F5953" s="5" t="s">
        <v>28</v>
      </c>
      <c r="G5953" s="5" t="s">
        <v>48</v>
      </c>
      <c r="H5953" s="5">
        <v>1801</v>
      </c>
      <c r="I5953" s="5">
        <v>5</v>
      </c>
      <c r="J5953" s="5">
        <v>0</v>
      </c>
      <c r="K5953" s="5">
        <v>20850.150000000001</v>
      </c>
      <c r="L5953" s="5">
        <v>0</v>
      </c>
      <c r="M5953" s="5">
        <v>0.27400000000000002</v>
      </c>
      <c r="N5953" s="5">
        <v>6</v>
      </c>
      <c r="O5953" s="6">
        <v>0</v>
      </c>
      <c r="P5953" s="5" t="str">
        <f>IF(Table2[[#This Row],[ip_risk_score]]&gt;0.8,"HIGH",IF(Table2[[#This Row],[ip_risk_score]]&gt;0.5,"MEDIUM","LOW"))</f>
        <v>LOW</v>
      </c>
      <c r="Q5953" s="5">
        <f>Table2[[#This Row],[transaction_amount]]-Table2[[#This Row],[avg_transaction_amount]]</f>
        <v>20430.57</v>
      </c>
    </row>
    <row r="5954" spans="1:17" x14ac:dyDescent="0.25">
      <c r="A5954" s="4" t="s">
        <v>10354</v>
      </c>
      <c r="B5954" s="5" t="s">
        <v>9869</v>
      </c>
      <c r="C5954" s="5">
        <v>7373.08</v>
      </c>
      <c r="D5954" s="5" t="s">
        <v>53</v>
      </c>
      <c r="E5954" s="5" t="s">
        <v>27</v>
      </c>
      <c r="F5954" s="5" t="s">
        <v>32</v>
      </c>
      <c r="G5954" s="5" t="s">
        <v>23</v>
      </c>
      <c r="H5954" s="5">
        <v>946</v>
      </c>
      <c r="I5954" s="5">
        <v>6</v>
      </c>
      <c r="J5954" s="5">
        <v>4</v>
      </c>
      <c r="K5954" s="5">
        <v>26877.79</v>
      </c>
      <c r="L5954" s="5">
        <v>0</v>
      </c>
      <c r="M5954" s="5">
        <v>7.1999999999999995E-2</v>
      </c>
      <c r="N5954" s="5">
        <v>4</v>
      </c>
      <c r="O5954" s="6">
        <v>0</v>
      </c>
      <c r="P5954" s="5" t="str">
        <f>IF(Table2[[#This Row],[ip_risk_score]]&gt;0.8,"HIGH",IF(Table2[[#This Row],[ip_risk_score]]&gt;0.5,"MEDIUM","LOW"))</f>
        <v>LOW</v>
      </c>
      <c r="Q5954" s="5">
        <f>Table2[[#This Row],[transaction_amount]]-Table2[[#This Row],[avg_transaction_amount]]</f>
        <v>-19504.71</v>
      </c>
    </row>
    <row r="5955" spans="1:17" x14ac:dyDescent="0.25">
      <c r="A5955" s="4" t="s">
        <v>10355</v>
      </c>
      <c r="B5955" s="5" t="s">
        <v>10356</v>
      </c>
      <c r="C5955" s="5">
        <v>8025.33</v>
      </c>
      <c r="D5955" s="5" t="s">
        <v>20</v>
      </c>
      <c r="E5955" s="5" t="s">
        <v>31</v>
      </c>
      <c r="F5955" s="5" t="s">
        <v>28</v>
      </c>
      <c r="G5955" s="5" t="s">
        <v>23</v>
      </c>
      <c r="H5955" s="5">
        <v>292</v>
      </c>
      <c r="I5955" s="5">
        <v>22</v>
      </c>
      <c r="J5955" s="5">
        <v>4</v>
      </c>
      <c r="K5955" s="5">
        <v>8464.51</v>
      </c>
      <c r="L5955" s="5">
        <v>0</v>
      </c>
      <c r="M5955" s="5">
        <v>0.53800000000000003</v>
      </c>
      <c r="N5955" s="5">
        <v>5</v>
      </c>
      <c r="O5955" s="6">
        <v>0</v>
      </c>
      <c r="P5955" s="5" t="str">
        <f>IF(Table2[[#This Row],[ip_risk_score]]&gt;0.8,"HIGH",IF(Table2[[#This Row],[ip_risk_score]]&gt;0.5,"MEDIUM","LOW"))</f>
        <v>MEDIUM</v>
      </c>
      <c r="Q5955" s="5">
        <f>Table2[[#This Row],[transaction_amount]]-Table2[[#This Row],[avg_transaction_amount]]</f>
        <v>-439.18000000000029</v>
      </c>
    </row>
    <row r="5956" spans="1:17" x14ac:dyDescent="0.25">
      <c r="A5956" s="4" t="s">
        <v>10357</v>
      </c>
      <c r="B5956" s="5" t="s">
        <v>10358</v>
      </c>
      <c r="C5956" s="5">
        <v>39514.660000000003</v>
      </c>
      <c r="D5956" s="5" t="s">
        <v>20</v>
      </c>
      <c r="E5956" s="5" t="s">
        <v>31</v>
      </c>
      <c r="F5956" s="5" t="s">
        <v>22</v>
      </c>
      <c r="G5956" s="5" t="s">
        <v>48</v>
      </c>
      <c r="H5956" s="5">
        <v>1971</v>
      </c>
      <c r="I5956" s="5">
        <v>22</v>
      </c>
      <c r="J5956" s="5">
        <v>1</v>
      </c>
      <c r="K5956" s="5">
        <v>17895.490000000002</v>
      </c>
      <c r="L5956" s="5">
        <v>0</v>
      </c>
      <c r="M5956" s="5">
        <v>0.313</v>
      </c>
      <c r="N5956" s="5">
        <v>2</v>
      </c>
      <c r="O5956" s="6">
        <v>0</v>
      </c>
      <c r="P5956" s="5" t="str">
        <f>IF(Table2[[#This Row],[ip_risk_score]]&gt;0.8,"HIGH",IF(Table2[[#This Row],[ip_risk_score]]&gt;0.5,"MEDIUM","LOW"))</f>
        <v>LOW</v>
      </c>
      <c r="Q5956" s="5">
        <f>Table2[[#This Row],[transaction_amount]]-Table2[[#This Row],[avg_transaction_amount]]</f>
        <v>21619.170000000002</v>
      </c>
    </row>
    <row r="5957" spans="1:17" x14ac:dyDescent="0.25">
      <c r="A5957" s="4" t="s">
        <v>10359</v>
      </c>
      <c r="B5957" s="5" t="s">
        <v>2447</v>
      </c>
      <c r="C5957" s="5">
        <v>30833.72</v>
      </c>
      <c r="D5957" s="5" t="s">
        <v>20</v>
      </c>
      <c r="E5957" s="5" t="s">
        <v>31</v>
      </c>
      <c r="F5957" s="5" t="s">
        <v>22</v>
      </c>
      <c r="G5957" s="5" t="s">
        <v>23</v>
      </c>
      <c r="H5957" s="5">
        <v>769</v>
      </c>
      <c r="I5957" s="5">
        <v>13</v>
      </c>
      <c r="J5957" s="5">
        <v>3</v>
      </c>
      <c r="K5957" s="5">
        <v>17255.61</v>
      </c>
      <c r="L5957" s="5">
        <v>0</v>
      </c>
      <c r="M5957" s="5">
        <v>0.35799999999999998</v>
      </c>
      <c r="N5957" s="5">
        <v>9</v>
      </c>
      <c r="O5957" s="6">
        <v>1</v>
      </c>
      <c r="P5957" s="5" t="str">
        <f>IF(Table2[[#This Row],[ip_risk_score]]&gt;0.8,"HIGH",IF(Table2[[#This Row],[ip_risk_score]]&gt;0.5,"MEDIUM","LOW"))</f>
        <v>LOW</v>
      </c>
      <c r="Q5957" s="5">
        <f>Table2[[#This Row],[transaction_amount]]-Table2[[#This Row],[avg_transaction_amount]]</f>
        <v>13578.11</v>
      </c>
    </row>
    <row r="5958" spans="1:17" x14ac:dyDescent="0.25">
      <c r="A5958" s="4" t="s">
        <v>10360</v>
      </c>
      <c r="B5958" s="5" t="s">
        <v>10361</v>
      </c>
      <c r="C5958" s="5">
        <v>2290.7800000000002</v>
      </c>
      <c r="D5958" s="5" t="s">
        <v>20</v>
      </c>
      <c r="E5958" s="5" t="s">
        <v>21</v>
      </c>
      <c r="F5958" s="5" t="s">
        <v>22</v>
      </c>
      <c r="G5958" s="5" t="s">
        <v>38</v>
      </c>
      <c r="H5958" s="5">
        <v>1237</v>
      </c>
      <c r="I5958" s="5">
        <v>18</v>
      </c>
      <c r="J5958" s="5">
        <v>2</v>
      </c>
      <c r="K5958" s="5">
        <v>9522.85</v>
      </c>
      <c r="L5958" s="5">
        <v>0</v>
      </c>
      <c r="M5958" s="5">
        <v>0.35399999999999998</v>
      </c>
      <c r="N5958" s="5">
        <v>8</v>
      </c>
      <c r="O5958" s="6">
        <v>0</v>
      </c>
      <c r="P5958" s="5" t="str">
        <f>IF(Table2[[#This Row],[ip_risk_score]]&gt;0.8,"HIGH",IF(Table2[[#This Row],[ip_risk_score]]&gt;0.5,"MEDIUM","LOW"))</f>
        <v>LOW</v>
      </c>
      <c r="Q5958" s="5">
        <f>Table2[[#This Row],[transaction_amount]]-Table2[[#This Row],[avg_transaction_amount]]</f>
        <v>-7232.07</v>
      </c>
    </row>
    <row r="5959" spans="1:17" x14ac:dyDescent="0.25">
      <c r="A5959" s="4" t="s">
        <v>10362</v>
      </c>
      <c r="B5959" s="5" t="s">
        <v>7162</v>
      </c>
      <c r="C5959" s="5">
        <v>31146.22</v>
      </c>
      <c r="D5959" s="5" t="s">
        <v>20</v>
      </c>
      <c r="E5959" s="5" t="s">
        <v>21</v>
      </c>
      <c r="F5959" s="5" t="s">
        <v>32</v>
      </c>
      <c r="G5959" s="5" t="s">
        <v>38</v>
      </c>
      <c r="H5959" s="5">
        <v>95</v>
      </c>
      <c r="I5959" s="5">
        <v>21</v>
      </c>
      <c r="J5959" s="5">
        <v>4</v>
      </c>
      <c r="K5959" s="5">
        <v>15037.63</v>
      </c>
      <c r="L5959" s="5">
        <v>0</v>
      </c>
      <c r="M5959" s="5">
        <v>0.249</v>
      </c>
      <c r="N5959" s="5">
        <v>2</v>
      </c>
      <c r="O5959" s="6">
        <v>0</v>
      </c>
      <c r="P5959" s="5" t="str">
        <f>IF(Table2[[#This Row],[ip_risk_score]]&gt;0.8,"HIGH",IF(Table2[[#This Row],[ip_risk_score]]&gt;0.5,"MEDIUM","LOW"))</f>
        <v>LOW</v>
      </c>
      <c r="Q5959" s="5">
        <f>Table2[[#This Row],[transaction_amount]]-Table2[[#This Row],[avg_transaction_amount]]</f>
        <v>16108.590000000002</v>
      </c>
    </row>
    <row r="5960" spans="1:17" x14ac:dyDescent="0.25">
      <c r="A5960" s="4" t="s">
        <v>10363</v>
      </c>
      <c r="B5960" s="5" t="s">
        <v>10364</v>
      </c>
      <c r="C5960" s="5">
        <v>15480.44</v>
      </c>
      <c r="D5960" s="5" t="s">
        <v>26</v>
      </c>
      <c r="E5960" s="5" t="s">
        <v>41</v>
      </c>
      <c r="F5960" s="5" t="s">
        <v>28</v>
      </c>
      <c r="G5960" s="5" t="s">
        <v>23</v>
      </c>
      <c r="H5960" s="5">
        <v>1357</v>
      </c>
      <c r="I5960" s="5">
        <v>21</v>
      </c>
      <c r="J5960" s="5">
        <v>3</v>
      </c>
      <c r="K5960" s="5">
        <v>1309.55</v>
      </c>
      <c r="L5960" s="5">
        <v>1</v>
      </c>
      <c r="M5960" s="5">
        <v>0.96799999999999997</v>
      </c>
      <c r="N5960" s="5">
        <v>8</v>
      </c>
      <c r="O5960" s="6">
        <v>0</v>
      </c>
      <c r="P5960" s="5" t="str">
        <f>IF(Table2[[#This Row],[ip_risk_score]]&gt;0.8,"HIGH",IF(Table2[[#This Row],[ip_risk_score]]&gt;0.5,"MEDIUM","LOW"))</f>
        <v>HIGH</v>
      </c>
      <c r="Q5960" s="5">
        <f>Table2[[#This Row],[transaction_amount]]-Table2[[#This Row],[avg_transaction_amount]]</f>
        <v>14170.890000000001</v>
      </c>
    </row>
    <row r="5961" spans="1:17" x14ac:dyDescent="0.25">
      <c r="A5961" s="4" t="s">
        <v>10365</v>
      </c>
      <c r="B5961" s="5" t="s">
        <v>2649</v>
      </c>
      <c r="C5961" s="5">
        <v>18467.82</v>
      </c>
      <c r="D5961" s="5" t="s">
        <v>20</v>
      </c>
      <c r="E5961" s="5" t="s">
        <v>31</v>
      </c>
      <c r="F5961" s="5" t="s">
        <v>28</v>
      </c>
      <c r="G5961" s="5" t="s">
        <v>58</v>
      </c>
      <c r="H5961" s="5">
        <v>1958</v>
      </c>
      <c r="I5961" s="5">
        <v>10</v>
      </c>
      <c r="J5961" s="5">
        <v>4</v>
      </c>
      <c r="K5961" s="5">
        <v>12865.3</v>
      </c>
      <c r="L5961" s="5">
        <v>0</v>
      </c>
      <c r="M5961" s="5">
        <v>0.26500000000000001</v>
      </c>
      <c r="N5961" s="5">
        <v>6</v>
      </c>
      <c r="O5961" s="6">
        <v>0</v>
      </c>
      <c r="P5961" s="5" t="str">
        <f>IF(Table2[[#This Row],[ip_risk_score]]&gt;0.8,"HIGH",IF(Table2[[#This Row],[ip_risk_score]]&gt;0.5,"MEDIUM","LOW"))</f>
        <v>LOW</v>
      </c>
      <c r="Q5961" s="5">
        <f>Table2[[#This Row],[transaction_amount]]-Table2[[#This Row],[avg_transaction_amount]]</f>
        <v>5602.52</v>
      </c>
    </row>
    <row r="5962" spans="1:17" x14ac:dyDescent="0.25">
      <c r="A5962" s="4" t="s">
        <v>10366</v>
      </c>
      <c r="B5962" s="5" t="s">
        <v>10367</v>
      </c>
      <c r="C5962" s="5">
        <v>38498.080000000002</v>
      </c>
      <c r="D5962" s="5" t="s">
        <v>26</v>
      </c>
      <c r="E5962" s="5" t="s">
        <v>41</v>
      </c>
      <c r="F5962" s="5" t="s">
        <v>28</v>
      </c>
      <c r="G5962" s="5" t="s">
        <v>48</v>
      </c>
      <c r="H5962" s="5">
        <v>173</v>
      </c>
      <c r="I5962" s="5">
        <v>6</v>
      </c>
      <c r="J5962" s="5">
        <v>3</v>
      </c>
      <c r="K5962" s="5">
        <v>8188.75</v>
      </c>
      <c r="L5962" s="5">
        <v>0</v>
      </c>
      <c r="M5962" s="5">
        <v>0.55700000000000005</v>
      </c>
      <c r="N5962" s="5">
        <v>1</v>
      </c>
      <c r="O5962" s="6">
        <v>0</v>
      </c>
      <c r="P5962" s="5" t="str">
        <f>IF(Table2[[#This Row],[ip_risk_score]]&gt;0.8,"HIGH",IF(Table2[[#This Row],[ip_risk_score]]&gt;0.5,"MEDIUM","LOW"))</f>
        <v>MEDIUM</v>
      </c>
      <c r="Q5962" s="5">
        <f>Table2[[#This Row],[transaction_amount]]-Table2[[#This Row],[avg_transaction_amount]]</f>
        <v>30309.33</v>
      </c>
    </row>
    <row r="5963" spans="1:17" x14ac:dyDescent="0.25">
      <c r="A5963" s="4" t="s">
        <v>10368</v>
      </c>
      <c r="B5963" s="5" t="s">
        <v>10369</v>
      </c>
      <c r="C5963" s="5">
        <v>40556.21</v>
      </c>
      <c r="D5963" s="5" t="s">
        <v>53</v>
      </c>
      <c r="E5963" s="5" t="s">
        <v>21</v>
      </c>
      <c r="F5963" s="5" t="s">
        <v>22</v>
      </c>
      <c r="G5963" s="5" t="s">
        <v>23</v>
      </c>
      <c r="H5963" s="5">
        <v>886</v>
      </c>
      <c r="I5963" s="5">
        <v>5</v>
      </c>
      <c r="J5963" s="5">
        <v>0</v>
      </c>
      <c r="K5963" s="5">
        <v>25932.87</v>
      </c>
      <c r="L5963" s="5">
        <v>1</v>
      </c>
      <c r="M5963" s="5">
        <v>0.23899999999999999</v>
      </c>
      <c r="N5963" s="5">
        <v>4</v>
      </c>
      <c r="O5963" s="6">
        <v>1</v>
      </c>
      <c r="P5963" s="5" t="str">
        <f>IF(Table2[[#This Row],[ip_risk_score]]&gt;0.8,"HIGH",IF(Table2[[#This Row],[ip_risk_score]]&gt;0.5,"MEDIUM","LOW"))</f>
        <v>LOW</v>
      </c>
      <c r="Q5963" s="5">
        <f>Table2[[#This Row],[transaction_amount]]-Table2[[#This Row],[avg_transaction_amount]]</f>
        <v>14623.34</v>
      </c>
    </row>
    <row r="5964" spans="1:17" x14ac:dyDescent="0.25">
      <c r="A5964" s="4" t="s">
        <v>10370</v>
      </c>
      <c r="B5964" s="5" t="s">
        <v>4472</v>
      </c>
      <c r="C5964" s="5">
        <v>20047.810000000001</v>
      </c>
      <c r="D5964" s="5" t="s">
        <v>53</v>
      </c>
      <c r="E5964" s="5" t="s">
        <v>27</v>
      </c>
      <c r="F5964" s="5" t="s">
        <v>32</v>
      </c>
      <c r="G5964" s="5" t="s">
        <v>48</v>
      </c>
      <c r="H5964" s="5">
        <v>1090</v>
      </c>
      <c r="I5964" s="5">
        <v>3</v>
      </c>
      <c r="J5964" s="5">
        <v>2</v>
      </c>
      <c r="K5964" s="5">
        <v>10797.97</v>
      </c>
      <c r="L5964" s="5">
        <v>1</v>
      </c>
      <c r="M5964" s="5">
        <v>0.76200000000000001</v>
      </c>
      <c r="N5964" s="5">
        <v>5</v>
      </c>
      <c r="O5964" s="6">
        <v>0</v>
      </c>
      <c r="P5964" s="5" t="str">
        <f>IF(Table2[[#This Row],[ip_risk_score]]&gt;0.8,"HIGH",IF(Table2[[#This Row],[ip_risk_score]]&gt;0.5,"MEDIUM","LOW"))</f>
        <v>MEDIUM</v>
      </c>
      <c r="Q5964" s="5">
        <f>Table2[[#This Row],[transaction_amount]]-Table2[[#This Row],[avg_transaction_amount]]</f>
        <v>9249.840000000002</v>
      </c>
    </row>
    <row r="5965" spans="1:17" x14ac:dyDescent="0.25">
      <c r="A5965" s="4" t="s">
        <v>10371</v>
      </c>
      <c r="B5965" s="5" t="s">
        <v>3197</v>
      </c>
      <c r="C5965" s="5">
        <v>47360.29</v>
      </c>
      <c r="D5965" s="5" t="s">
        <v>53</v>
      </c>
      <c r="E5965" s="5" t="s">
        <v>31</v>
      </c>
      <c r="F5965" s="5" t="s">
        <v>22</v>
      </c>
      <c r="G5965" s="5" t="s">
        <v>23</v>
      </c>
      <c r="H5965" s="5">
        <v>215</v>
      </c>
      <c r="I5965" s="5">
        <v>13</v>
      </c>
      <c r="J5965" s="5">
        <v>1</v>
      </c>
      <c r="K5965" s="5">
        <v>5847.07</v>
      </c>
      <c r="L5965" s="5">
        <v>0</v>
      </c>
      <c r="M5965" s="5">
        <v>0.22900000000000001</v>
      </c>
      <c r="N5965" s="5">
        <v>2</v>
      </c>
      <c r="O5965" s="6">
        <v>0</v>
      </c>
      <c r="P5965" s="5" t="str">
        <f>IF(Table2[[#This Row],[ip_risk_score]]&gt;0.8,"HIGH",IF(Table2[[#This Row],[ip_risk_score]]&gt;0.5,"MEDIUM","LOW"))</f>
        <v>LOW</v>
      </c>
      <c r="Q5965" s="5">
        <f>Table2[[#This Row],[transaction_amount]]-Table2[[#This Row],[avg_transaction_amount]]</f>
        <v>41513.22</v>
      </c>
    </row>
    <row r="5966" spans="1:17" x14ac:dyDescent="0.25">
      <c r="A5966" s="4" t="s">
        <v>10372</v>
      </c>
      <c r="B5966" s="5" t="s">
        <v>10064</v>
      </c>
      <c r="C5966" s="5">
        <v>20352.810000000001</v>
      </c>
      <c r="D5966" s="5" t="s">
        <v>53</v>
      </c>
      <c r="E5966" s="5" t="s">
        <v>27</v>
      </c>
      <c r="F5966" s="5" t="s">
        <v>22</v>
      </c>
      <c r="G5966" s="5" t="s">
        <v>38</v>
      </c>
      <c r="H5966" s="5">
        <v>1941</v>
      </c>
      <c r="I5966" s="5">
        <v>21</v>
      </c>
      <c r="J5966" s="5">
        <v>0</v>
      </c>
      <c r="K5966" s="5">
        <v>15937.17</v>
      </c>
      <c r="L5966" s="5">
        <v>0</v>
      </c>
      <c r="M5966" s="5">
        <v>0.61499999999999999</v>
      </c>
      <c r="N5966" s="5">
        <v>5</v>
      </c>
      <c r="O5966" s="6">
        <v>0</v>
      </c>
      <c r="P5966" s="5" t="str">
        <f>IF(Table2[[#This Row],[ip_risk_score]]&gt;0.8,"HIGH",IF(Table2[[#This Row],[ip_risk_score]]&gt;0.5,"MEDIUM","LOW"))</f>
        <v>MEDIUM</v>
      </c>
      <c r="Q5966" s="5">
        <f>Table2[[#This Row],[transaction_amount]]-Table2[[#This Row],[avg_transaction_amount]]</f>
        <v>4415.6400000000012</v>
      </c>
    </row>
    <row r="5967" spans="1:17" x14ac:dyDescent="0.25">
      <c r="A5967" s="4" t="s">
        <v>10373</v>
      </c>
      <c r="B5967" s="5" t="s">
        <v>10374</v>
      </c>
      <c r="C5967" s="5">
        <v>38603.21</v>
      </c>
      <c r="D5967" s="5" t="s">
        <v>53</v>
      </c>
      <c r="E5967" s="5" t="s">
        <v>21</v>
      </c>
      <c r="F5967" s="5" t="s">
        <v>32</v>
      </c>
      <c r="G5967" s="5" t="s">
        <v>58</v>
      </c>
      <c r="H5967" s="5">
        <v>1462</v>
      </c>
      <c r="I5967" s="5">
        <v>2</v>
      </c>
      <c r="J5967" s="5">
        <v>4</v>
      </c>
      <c r="K5967" s="5">
        <v>24347.84</v>
      </c>
      <c r="L5967" s="5">
        <v>0</v>
      </c>
      <c r="M5967" s="5">
        <v>0.83399999999999996</v>
      </c>
      <c r="N5967" s="5">
        <v>1</v>
      </c>
      <c r="O5967" s="6">
        <v>0</v>
      </c>
      <c r="P5967" s="5" t="str">
        <f>IF(Table2[[#This Row],[ip_risk_score]]&gt;0.8,"HIGH",IF(Table2[[#This Row],[ip_risk_score]]&gt;0.5,"MEDIUM","LOW"))</f>
        <v>HIGH</v>
      </c>
      <c r="Q5967" s="5">
        <f>Table2[[#This Row],[transaction_amount]]-Table2[[#This Row],[avg_transaction_amount]]</f>
        <v>14255.369999999999</v>
      </c>
    </row>
    <row r="5968" spans="1:17" x14ac:dyDescent="0.25">
      <c r="A5968" s="4" t="s">
        <v>10375</v>
      </c>
      <c r="B5968" s="5" t="s">
        <v>5964</v>
      </c>
      <c r="C5968" s="5">
        <v>24219.67</v>
      </c>
      <c r="D5968" s="5" t="s">
        <v>20</v>
      </c>
      <c r="E5968" s="5" t="s">
        <v>31</v>
      </c>
      <c r="F5968" s="5" t="s">
        <v>22</v>
      </c>
      <c r="G5968" s="5" t="s">
        <v>48</v>
      </c>
      <c r="H5968" s="5">
        <v>157</v>
      </c>
      <c r="I5968" s="5">
        <v>16</v>
      </c>
      <c r="J5968" s="5">
        <v>4</v>
      </c>
      <c r="K5968" s="5">
        <v>10685.97</v>
      </c>
      <c r="L5968" s="5">
        <v>1</v>
      </c>
      <c r="M5968" s="5">
        <v>0.27200000000000002</v>
      </c>
      <c r="N5968" s="5">
        <v>2</v>
      </c>
      <c r="O5968" s="6">
        <v>0</v>
      </c>
      <c r="P5968" s="5" t="str">
        <f>IF(Table2[[#This Row],[ip_risk_score]]&gt;0.8,"HIGH",IF(Table2[[#This Row],[ip_risk_score]]&gt;0.5,"MEDIUM","LOW"))</f>
        <v>LOW</v>
      </c>
      <c r="Q5968" s="5">
        <f>Table2[[#This Row],[transaction_amount]]-Table2[[#This Row],[avg_transaction_amount]]</f>
        <v>13533.699999999999</v>
      </c>
    </row>
    <row r="5969" spans="1:17" x14ac:dyDescent="0.25">
      <c r="A5969" s="4" t="s">
        <v>10376</v>
      </c>
      <c r="B5969" s="5" t="s">
        <v>10377</v>
      </c>
      <c r="C5969" s="5">
        <v>44881.74</v>
      </c>
      <c r="D5969" s="5" t="s">
        <v>20</v>
      </c>
      <c r="E5969" s="5" t="s">
        <v>41</v>
      </c>
      <c r="F5969" s="5" t="s">
        <v>22</v>
      </c>
      <c r="G5969" s="5" t="s">
        <v>58</v>
      </c>
      <c r="H5969" s="5">
        <v>1334</v>
      </c>
      <c r="I5969" s="5">
        <v>14</v>
      </c>
      <c r="J5969" s="5">
        <v>2</v>
      </c>
      <c r="K5969" s="5">
        <v>25420.23</v>
      </c>
      <c r="L5969" s="5">
        <v>1</v>
      </c>
      <c r="M5969" s="5">
        <v>0.80300000000000005</v>
      </c>
      <c r="N5969" s="5">
        <v>1</v>
      </c>
      <c r="O5969" s="6">
        <v>0</v>
      </c>
      <c r="P5969" s="5" t="str">
        <f>IF(Table2[[#This Row],[ip_risk_score]]&gt;0.8,"HIGH",IF(Table2[[#This Row],[ip_risk_score]]&gt;0.5,"MEDIUM","LOW"))</f>
        <v>HIGH</v>
      </c>
      <c r="Q5969" s="5">
        <f>Table2[[#This Row],[transaction_amount]]-Table2[[#This Row],[avg_transaction_amount]]</f>
        <v>19461.509999999998</v>
      </c>
    </row>
    <row r="5970" spans="1:17" x14ac:dyDescent="0.25">
      <c r="A5970" s="4" t="s">
        <v>10378</v>
      </c>
      <c r="B5970" s="5" t="s">
        <v>8581</v>
      </c>
      <c r="C5970" s="5">
        <v>45392.67</v>
      </c>
      <c r="D5970" s="5" t="s">
        <v>20</v>
      </c>
      <c r="E5970" s="5" t="s">
        <v>41</v>
      </c>
      <c r="F5970" s="5" t="s">
        <v>28</v>
      </c>
      <c r="G5970" s="5" t="s">
        <v>38</v>
      </c>
      <c r="H5970" s="5">
        <v>800</v>
      </c>
      <c r="I5970" s="5">
        <v>0</v>
      </c>
      <c r="J5970" s="5">
        <v>2</v>
      </c>
      <c r="K5970" s="5">
        <v>9851.27</v>
      </c>
      <c r="L5970" s="5">
        <v>0</v>
      </c>
      <c r="M5970" s="5">
        <v>9.1999999999999998E-2</v>
      </c>
      <c r="N5970" s="5">
        <v>2</v>
      </c>
      <c r="O5970" s="6">
        <v>0</v>
      </c>
      <c r="P5970" s="5" t="str">
        <f>IF(Table2[[#This Row],[ip_risk_score]]&gt;0.8,"HIGH",IF(Table2[[#This Row],[ip_risk_score]]&gt;0.5,"MEDIUM","LOW"))</f>
        <v>LOW</v>
      </c>
      <c r="Q5970" s="5">
        <f>Table2[[#This Row],[transaction_amount]]-Table2[[#This Row],[avg_transaction_amount]]</f>
        <v>35541.399999999994</v>
      </c>
    </row>
    <row r="5971" spans="1:17" x14ac:dyDescent="0.25">
      <c r="A5971" s="4" t="s">
        <v>10379</v>
      </c>
      <c r="B5971" s="5" t="s">
        <v>10380</v>
      </c>
      <c r="C5971" s="5">
        <v>4416.47</v>
      </c>
      <c r="D5971" s="5" t="s">
        <v>53</v>
      </c>
      <c r="E5971" s="5" t="s">
        <v>21</v>
      </c>
      <c r="F5971" s="5" t="s">
        <v>32</v>
      </c>
      <c r="G5971" s="5" t="s">
        <v>33</v>
      </c>
      <c r="H5971" s="5">
        <v>1991</v>
      </c>
      <c r="I5971" s="5">
        <v>20</v>
      </c>
      <c r="J5971" s="5">
        <v>2</v>
      </c>
      <c r="K5971" s="5">
        <v>22094.38</v>
      </c>
      <c r="L5971" s="5">
        <v>1</v>
      </c>
      <c r="M5971" s="5">
        <v>0.11600000000000001</v>
      </c>
      <c r="N5971" s="5">
        <v>2</v>
      </c>
      <c r="O5971" s="6">
        <v>0</v>
      </c>
      <c r="P5971" s="5" t="str">
        <f>IF(Table2[[#This Row],[ip_risk_score]]&gt;0.8,"HIGH",IF(Table2[[#This Row],[ip_risk_score]]&gt;0.5,"MEDIUM","LOW"))</f>
        <v>LOW</v>
      </c>
      <c r="Q5971" s="5">
        <f>Table2[[#This Row],[transaction_amount]]-Table2[[#This Row],[avg_transaction_amount]]</f>
        <v>-17677.91</v>
      </c>
    </row>
    <row r="5972" spans="1:17" x14ac:dyDescent="0.25">
      <c r="A5972" s="4" t="s">
        <v>10381</v>
      </c>
      <c r="B5972" s="5" t="s">
        <v>4192</v>
      </c>
      <c r="C5972" s="5">
        <v>46827.839999999997</v>
      </c>
      <c r="D5972" s="5" t="s">
        <v>53</v>
      </c>
      <c r="E5972" s="5" t="s">
        <v>27</v>
      </c>
      <c r="F5972" s="5" t="s">
        <v>32</v>
      </c>
      <c r="G5972" s="5" t="s">
        <v>33</v>
      </c>
      <c r="H5972" s="5">
        <v>1323</v>
      </c>
      <c r="I5972" s="5">
        <v>10</v>
      </c>
      <c r="J5972" s="5">
        <v>4</v>
      </c>
      <c r="K5972" s="5">
        <v>3546.01</v>
      </c>
      <c r="L5972" s="5">
        <v>0</v>
      </c>
      <c r="M5972" s="5">
        <v>0.40100000000000002</v>
      </c>
      <c r="N5972" s="5">
        <v>7</v>
      </c>
      <c r="O5972" s="6">
        <v>0</v>
      </c>
      <c r="P5972" s="5" t="str">
        <f>IF(Table2[[#This Row],[ip_risk_score]]&gt;0.8,"HIGH",IF(Table2[[#This Row],[ip_risk_score]]&gt;0.5,"MEDIUM","LOW"))</f>
        <v>LOW</v>
      </c>
      <c r="Q5972" s="5">
        <f>Table2[[#This Row],[transaction_amount]]-Table2[[#This Row],[avg_transaction_amount]]</f>
        <v>43281.829999999994</v>
      </c>
    </row>
    <row r="5973" spans="1:17" x14ac:dyDescent="0.25">
      <c r="A5973" s="4" t="s">
        <v>10382</v>
      </c>
      <c r="B5973" s="5" t="s">
        <v>10383</v>
      </c>
      <c r="C5973" s="5">
        <v>41285.47</v>
      </c>
      <c r="D5973" s="5" t="s">
        <v>26</v>
      </c>
      <c r="E5973" s="5" t="s">
        <v>21</v>
      </c>
      <c r="F5973" s="5" t="s">
        <v>28</v>
      </c>
      <c r="G5973" s="5" t="s">
        <v>48</v>
      </c>
      <c r="H5973" s="5">
        <v>1054</v>
      </c>
      <c r="I5973" s="5">
        <v>12</v>
      </c>
      <c r="J5973" s="5">
        <v>4</v>
      </c>
      <c r="K5973" s="5">
        <v>1959.8</v>
      </c>
      <c r="L5973" s="5">
        <v>0</v>
      </c>
      <c r="M5973" s="5">
        <v>0.40699999999999997</v>
      </c>
      <c r="N5973" s="5">
        <v>7</v>
      </c>
      <c r="O5973" s="6">
        <v>0</v>
      </c>
      <c r="P5973" s="5" t="str">
        <f>IF(Table2[[#This Row],[ip_risk_score]]&gt;0.8,"HIGH",IF(Table2[[#This Row],[ip_risk_score]]&gt;0.5,"MEDIUM","LOW"))</f>
        <v>LOW</v>
      </c>
      <c r="Q5973" s="5">
        <f>Table2[[#This Row],[transaction_amount]]-Table2[[#This Row],[avg_transaction_amount]]</f>
        <v>39325.67</v>
      </c>
    </row>
    <row r="5974" spans="1:17" x14ac:dyDescent="0.25">
      <c r="A5974" s="4" t="s">
        <v>10384</v>
      </c>
      <c r="B5974" s="5" t="s">
        <v>10385</v>
      </c>
      <c r="C5974" s="5">
        <v>39575.97</v>
      </c>
      <c r="D5974" s="5" t="s">
        <v>20</v>
      </c>
      <c r="E5974" s="5" t="s">
        <v>27</v>
      </c>
      <c r="F5974" s="5" t="s">
        <v>32</v>
      </c>
      <c r="G5974" s="5" t="s">
        <v>38</v>
      </c>
      <c r="H5974" s="5">
        <v>956</v>
      </c>
      <c r="I5974" s="5">
        <v>23</v>
      </c>
      <c r="J5974" s="5">
        <v>1</v>
      </c>
      <c r="K5974" s="5">
        <v>22153.52</v>
      </c>
      <c r="L5974" s="5">
        <v>0</v>
      </c>
      <c r="M5974" s="5">
        <v>0.51600000000000001</v>
      </c>
      <c r="N5974" s="5">
        <v>7</v>
      </c>
      <c r="O5974" s="6">
        <v>0</v>
      </c>
      <c r="P5974" s="5" t="str">
        <f>IF(Table2[[#This Row],[ip_risk_score]]&gt;0.8,"HIGH",IF(Table2[[#This Row],[ip_risk_score]]&gt;0.5,"MEDIUM","LOW"))</f>
        <v>MEDIUM</v>
      </c>
      <c r="Q5974" s="5">
        <f>Table2[[#This Row],[transaction_amount]]-Table2[[#This Row],[avg_transaction_amount]]</f>
        <v>17422.45</v>
      </c>
    </row>
    <row r="5975" spans="1:17" x14ac:dyDescent="0.25">
      <c r="A5975" s="4" t="s">
        <v>10386</v>
      </c>
      <c r="B5975" s="5" t="s">
        <v>10387</v>
      </c>
      <c r="C5975" s="5">
        <v>10085.52</v>
      </c>
      <c r="D5975" s="5" t="s">
        <v>53</v>
      </c>
      <c r="E5975" s="5" t="s">
        <v>21</v>
      </c>
      <c r="F5975" s="5" t="s">
        <v>28</v>
      </c>
      <c r="G5975" s="5" t="s">
        <v>48</v>
      </c>
      <c r="H5975" s="5">
        <v>1170</v>
      </c>
      <c r="I5975" s="5">
        <v>2</v>
      </c>
      <c r="J5975" s="5">
        <v>2</v>
      </c>
      <c r="K5975" s="5">
        <v>11115.11</v>
      </c>
      <c r="L5975" s="5">
        <v>0</v>
      </c>
      <c r="M5975" s="5">
        <v>2.4E-2</v>
      </c>
      <c r="N5975" s="5">
        <v>2</v>
      </c>
      <c r="O5975" s="6">
        <v>0</v>
      </c>
      <c r="P5975" s="5" t="str">
        <f>IF(Table2[[#This Row],[ip_risk_score]]&gt;0.8,"HIGH",IF(Table2[[#This Row],[ip_risk_score]]&gt;0.5,"MEDIUM","LOW"))</f>
        <v>LOW</v>
      </c>
      <c r="Q5975" s="5">
        <f>Table2[[#This Row],[transaction_amount]]-Table2[[#This Row],[avg_transaction_amount]]</f>
        <v>-1029.5900000000001</v>
      </c>
    </row>
    <row r="5976" spans="1:17" x14ac:dyDescent="0.25">
      <c r="A5976" s="4" t="s">
        <v>10388</v>
      </c>
      <c r="B5976" s="5" t="s">
        <v>2522</v>
      </c>
      <c r="C5976" s="5">
        <v>40265.699999999997</v>
      </c>
      <c r="D5976" s="5" t="s">
        <v>53</v>
      </c>
      <c r="E5976" s="5" t="s">
        <v>41</v>
      </c>
      <c r="F5976" s="5" t="s">
        <v>22</v>
      </c>
      <c r="G5976" s="5" t="s">
        <v>48</v>
      </c>
      <c r="H5976" s="5">
        <v>1402</v>
      </c>
      <c r="I5976" s="5">
        <v>12</v>
      </c>
      <c r="J5976" s="5">
        <v>3</v>
      </c>
      <c r="K5976" s="5">
        <v>11850.56</v>
      </c>
      <c r="L5976" s="5">
        <v>0</v>
      </c>
      <c r="M5976" s="5">
        <v>0.11700000000000001</v>
      </c>
      <c r="N5976" s="5">
        <v>3</v>
      </c>
      <c r="O5976" s="6">
        <v>0</v>
      </c>
      <c r="P5976" s="5" t="str">
        <f>IF(Table2[[#This Row],[ip_risk_score]]&gt;0.8,"HIGH",IF(Table2[[#This Row],[ip_risk_score]]&gt;0.5,"MEDIUM","LOW"))</f>
        <v>LOW</v>
      </c>
      <c r="Q5976" s="5">
        <f>Table2[[#This Row],[transaction_amount]]-Table2[[#This Row],[avg_transaction_amount]]</f>
        <v>28415.14</v>
      </c>
    </row>
    <row r="5977" spans="1:17" x14ac:dyDescent="0.25">
      <c r="A5977" s="4" t="s">
        <v>10389</v>
      </c>
      <c r="B5977" s="5" t="s">
        <v>10390</v>
      </c>
      <c r="C5977" s="5">
        <v>42514.13</v>
      </c>
      <c r="D5977" s="5" t="s">
        <v>53</v>
      </c>
      <c r="E5977" s="5" t="s">
        <v>27</v>
      </c>
      <c r="F5977" s="5" t="s">
        <v>32</v>
      </c>
      <c r="G5977" s="5" t="s">
        <v>48</v>
      </c>
      <c r="H5977" s="5">
        <v>1555</v>
      </c>
      <c r="I5977" s="5">
        <v>17</v>
      </c>
      <c r="J5977" s="5">
        <v>1</v>
      </c>
      <c r="K5977" s="5">
        <v>17267.16</v>
      </c>
      <c r="L5977" s="5">
        <v>1</v>
      </c>
      <c r="M5977" s="5">
        <v>0.01</v>
      </c>
      <c r="N5977" s="5">
        <v>2</v>
      </c>
      <c r="O5977" s="6">
        <v>0</v>
      </c>
      <c r="P5977" s="5" t="str">
        <f>IF(Table2[[#This Row],[ip_risk_score]]&gt;0.8,"HIGH",IF(Table2[[#This Row],[ip_risk_score]]&gt;0.5,"MEDIUM","LOW"))</f>
        <v>LOW</v>
      </c>
      <c r="Q5977" s="5">
        <f>Table2[[#This Row],[transaction_amount]]-Table2[[#This Row],[avg_transaction_amount]]</f>
        <v>25246.969999999998</v>
      </c>
    </row>
    <row r="5978" spans="1:17" x14ac:dyDescent="0.25">
      <c r="A5978" s="4" t="s">
        <v>10391</v>
      </c>
      <c r="B5978" s="5" t="s">
        <v>10392</v>
      </c>
      <c r="C5978" s="5">
        <v>14493.06</v>
      </c>
      <c r="D5978" s="5" t="s">
        <v>26</v>
      </c>
      <c r="E5978" s="5" t="s">
        <v>21</v>
      </c>
      <c r="F5978" s="5" t="s">
        <v>32</v>
      </c>
      <c r="G5978" s="5" t="s">
        <v>58</v>
      </c>
      <c r="H5978" s="5">
        <v>1853</v>
      </c>
      <c r="I5978" s="5">
        <v>23</v>
      </c>
      <c r="J5978" s="5">
        <v>3</v>
      </c>
      <c r="K5978" s="5">
        <v>29607.42</v>
      </c>
      <c r="L5978" s="5">
        <v>0</v>
      </c>
      <c r="M5978" s="5">
        <v>0.95499999999999996</v>
      </c>
      <c r="N5978" s="5">
        <v>5</v>
      </c>
      <c r="O5978" s="6">
        <v>0</v>
      </c>
      <c r="P5978" s="5" t="str">
        <f>IF(Table2[[#This Row],[ip_risk_score]]&gt;0.8,"HIGH",IF(Table2[[#This Row],[ip_risk_score]]&gt;0.5,"MEDIUM","LOW"))</f>
        <v>HIGH</v>
      </c>
      <c r="Q5978" s="5">
        <f>Table2[[#This Row],[transaction_amount]]-Table2[[#This Row],[avg_transaction_amount]]</f>
        <v>-15114.359999999999</v>
      </c>
    </row>
    <row r="5979" spans="1:17" x14ac:dyDescent="0.25">
      <c r="A5979" s="4" t="s">
        <v>10393</v>
      </c>
      <c r="B5979" s="5" t="s">
        <v>10394</v>
      </c>
      <c r="C5979" s="5">
        <v>47615.39</v>
      </c>
      <c r="D5979" s="5" t="s">
        <v>53</v>
      </c>
      <c r="E5979" s="5" t="s">
        <v>31</v>
      </c>
      <c r="F5979" s="5" t="s">
        <v>22</v>
      </c>
      <c r="G5979" s="5" t="s">
        <v>23</v>
      </c>
      <c r="H5979" s="5">
        <v>566</v>
      </c>
      <c r="I5979" s="5">
        <v>8</v>
      </c>
      <c r="J5979" s="5">
        <v>0</v>
      </c>
      <c r="K5979" s="5">
        <v>5228.1400000000003</v>
      </c>
      <c r="L5979" s="5">
        <v>0</v>
      </c>
      <c r="M5979" s="5">
        <v>0.313</v>
      </c>
      <c r="N5979" s="5">
        <v>3</v>
      </c>
      <c r="O5979" s="6">
        <v>0</v>
      </c>
      <c r="P5979" s="5" t="str">
        <f>IF(Table2[[#This Row],[ip_risk_score]]&gt;0.8,"HIGH",IF(Table2[[#This Row],[ip_risk_score]]&gt;0.5,"MEDIUM","LOW"))</f>
        <v>LOW</v>
      </c>
      <c r="Q5979" s="5">
        <f>Table2[[#This Row],[transaction_amount]]-Table2[[#This Row],[avg_transaction_amount]]</f>
        <v>42387.25</v>
      </c>
    </row>
    <row r="5980" spans="1:17" x14ac:dyDescent="0.25">
      <c r="A5980" s="4" t="s">
        <v>10395</v>
      </c>
      <c r="B5980" s="5" t="s">
        <v>10396</v>
      </c>
      <c r="C5980" s="5">
        <v>2540.5100000000002</v>
      </c>
      <c r="D5980" s="5" t="s">
        <v>26</v>
      </c>
      <c r="E5980" s="5" t="s">
        <v>41</v>
      </c>
      <c r="F5980" s="5" t="s">
        <v>22</v>
      </c>
      <c r="G5980" s="5" t="s">
        <v>38</v>
      </c>
      <c r="H5980" s="5">
        <v>1469</v>
      </c>
      <c r="I5980" s="5">
        <v>1</v>
      </c>
      <c r="J5980" s="5">
        <v>2</v>
      </c>
      <c r="K5980" s="5">
        <v>9065.64</v>
      </c>
      <c r="L5980" s="5">
        <v>0</v>
      </c>
      <c r="M5980" s="5">
        <v>0.68799999999999994</v>
      </c>
      <c r="N5980" s="5">
        <v>6</v>
      </c>
      <c r="O5980" s="6">
        <v>0</v>
      </c>
      <c r="P5980" s="5" t="str">
        <f>IF(Table2[[#This Row],[ip_risk_score]]&gt;0.8,"HIGH",IF(Table2[[#This Row],[ip_risk_score]]&gt;0.5,"MEDIUM","LOW"))</f>
        <v>MEDIUM</v>
      </c>
      <c r="Q5980" s="5">
        <f>Table2[[#This Row],[transaction_amount]]-Table2[[#This Row],[avg_transaction_amount]]</f>
        <v>-6525.1299999999992</v>
      </c>
    </row>
    <row r="5981" spans="1:17" x14ac:dyDescent="0.25">
      <c r="A5981" s="4" t="s">
        <v>10397</v>
      </c>
      <c r="B5981" s="5" t="s">
        <v>10398</v>
      </c>
      <c r="C5981" s="5">
        <v>7537.97</v>
      </c>
      <c r="D5981" s="5" t="s">
        <v>26</v>
      </c>
      <c r="E5981" s="5" t="s">
        <v>41</v>
      </c>
      <c r="F5981" s="5" t="s">
        <v>32</v>
      </c>
      <c r="G5981" s="5" t="s">
        <v>58</v>
      </c>
      <c r="H5981" s="5">
        <v>770</v>
      </c>
      <c r="I5981" s="5">
        <v>7</v>
      </c>
      <c r="J5981" s="5">
        <v>1</v>
      </c>
      <c r="K5981" s="5">
        <v>19496.240000000002</v>
      </c>
      <c r="L5981" s="5">
        <v>0</v>
      </c>
      <c r="M5981" s="5">
        <v>0.60799999999999998</v>
      </c>
      <c r="N5981" s="5">
        <v>6</v>
      </c>
      <c r="O5981" s="6">
        <v>0</v>
      </c>
      <c r="P5981" s="5" t="str">
        <f>IF(Table2[[#This Row],[ip_risk_score]]&gt;0.8,"HIGH",IF(Table2[[#This Row],[ip_risk_score]]&gt;0.5,"MEDIUM","LOW"))</f>
        <v>MEDIUM</v>
      </c>
      <c r="Q5981" s="5">
        <f>Table2[[#This Row],[transaction_amount]]-Table2[[#This Row],[avg_transaction_amount]]</f>
        <v>-11958.27</v>
      </c>
    </row>
    <row r="5982" spans="1:17" x14ac:dyDescent="0.25">
      <c r="A5982" s="4" t="s">
        <v>10399</v>
      </c>
      <c r="B5982" s="5" t="s">
        <v>10400</v>
      </c>
      <c r="C5982" s="5">
        <v>26902.18</v>
      </c>
      <c r="D5982" s="5" t="s">
        <v>20</v>
      </c>
      <c r="E5982" s="5" t="s">
        <v>31</v>
      </c>
      <c r="F5982" s="5" t="s">
        <v>32</v>
      </c>
      <c r="G5982" s="5" t="s">
        <v>23</v>
      </c>
      <c r="H5982" s="5">
        <v>39</v>
      </c>
      <c r="I5982" s="5">
        <v>1</v>
      </c>
      <c r="J5982" s="5">
        <v>1</v>
      </c>
      <c r="K5982" s="5">
        <v>21058.799999999999</v>
      </c>
      <c r="L5982" s="5">
        <v>0</v>
      </c>
      <c r="M5982" s="5">
        <v>0.72499999999999998</v>
      </c>
      <c r="N5982" s="5">
        <v>5</v>
      </c>
      <c r="O5982" s="6">
        <v>0</v>
      </c>
      <c r="P5982" s="5" t="str">
        <f>IF(Table2[[#This Row],[ip_risk_score]]&gt;0.8,"HIGH",IF(Table2[[#This Row],[ip_risk_score]]&gt;0.5,"MEDIUM","LOW"))</f>
        <v>MEDIUM</v>
      </c>
      <c r="Q5982" s="5">
        <f>Table2[[#This Row],[transaction_amount]]-Table2[[#This Row],[avg_transaction_amount]]</f>
        <v>5843.380000000001</v>
      </c>
    </row>
    <row r="5983" spans="1:17" x14ac:dyDescent="0.25">
      <c r="A5983" s="4" t="s">
        <v>10401</v>
      </c>
      <c r="B5983" s="5" t="s">
        <v>10402</v>
      </c>
      <c r="C5983" s="5">
        <v>28810.83</v>
      </c>
      <c r="D5983" s="5" t="s">
        <v>53</v>
      </c>
      <c r="E5983" s="5" t="s">
        <v>21</v>
      </c>
      <c r="F5983" s="5" t="s">
        <v>32</v>
      </c>
      <c r="G5983" s="5" t="s">
        <v>48</v>
      </c>
      <c r="H5983" s="5">
        <v>1481</v>
      </c>
      <c r="I5983" s="5">
        <v>22</v>
      </c>
      <c r="J5983" s="5">
        <v>0</v>
      </c>
      <c r="K5983" s="5">
        <v>21213.74</v>
      </c>
      <c r="L5983" s="5">
        <v>0</v>
      </c>
      <c r="M5983" s="5">
        <v>0.88300000000000001</v>
      </c>
      <c r="N5983" s="5">
        <v>2</v>
      </c>
      <c r="O5983" s="6">
        <v>0</v>
      </c>
      <c r="P5983" s="5" t="str">
        <f>IF(Table2[[#This Row],[ip_risk_score]]&gt;0.8,"HIGH",IF(Table2[[#This Row],[ip_risk_score]]&gt;0.5,"MEDIUM","LOW"))</f>
        <v>HIGH</v>
      </c>
      <c r="Q5983" s="5">
        <f>Table2[[#This Row],[transaction_amount]]-Table2[[#This Row],[avg_transaction_amount]]</f>
        <v>7597.09</v>
      </c>
    </row>
    <row r="5984" spans="1:17" x14ac:dyDescent="0.25">
      <c r="A5984" s="4" t="s">
        <v>10403</v>
      </c>
      <c r="B5984" s="5" t="s">
        <v>6131</v>
      </c>
      <c r="C5984" s="5">
        <v>32275.25</v>
      </c>
      <c r="D5984" s="5" t="s">
        <v>26</v>
      </c>
      <c r="E5984" s="5" t="s">
        <v>27</v>
      </c>
      <c r="F5984" s="5" t="s">
        <v>28</v>
      </c>
      <c r="G5984" s="5" t="s">
        <v>33</v>
      </c>
      <c r="H5984" s="5">
        <v>234</v>
      </c>
      <c r="I5984" s="5">
        <v>23</v>
      </c>
      <c r="J5984" s="5">
        <v>0</v>
      </c>
      <c r="K5984" s="5">
        <v>17902.62</v>
      </c>
      <c r="L5984" s="5">
        <v>0</v>
      </c>
      <c r="M5984" s="5">
        <v>0.23300000000000001</v>
      </c>
      <c r="N5984" s="5">
        <v>8</v>
      </c>
      <c r="O5984" s="6">
        <v>0</v>
      </c>
      <c r="P5984" s="5" t="str">
        <f>IF(Table2[[#This Row],[ip_risk_score]]&gt;0.8,"HIGH",IF(Table2[[#This Row],[ip_risk_score]]&gt;0.5,"MEDIUM","LOW"))</f>
        <v>LOW</v>
      </c>
      <c r="Q5984" s="5">
        <f>Table2[[#This Row],[transaction_amount]]-Table2[[#This Row],[avg_transaction_amount]]</f>
        <v>14372.630000000001</v>
      </c>
    </row>
    <row r="5985" spans="1:17" x14ac:dyDescent="0.25">
      <c r="A5985" s="4" t="s">
        <v>10404</v>
      </c>
      <c r="B5985" s="5" t="s">
        <v>3973</v>
      </c>
      <c r="C5985" s="5">
        <v>897.61</v>
      </c>
      <c r="D5985" s="5" t="s">
        <v>53</v>
      </c>
      <c r="E5985" s="5" t="s">
        <v>41</v>
      </c>
      <c r="F5985" s="5" t="s">
        <v>32</v>
      </c>
      <c r="G5985" s="5" t="s">
        <v>58</v>
      </c>
      <c r="H5985" s="5">
        <v>1419</v>
      </c>
      <c r="I5985" s="5">
        <v>0</v>
      </c>
      <c r="J5985" s="5">
        <v>0</v>
      </c>
      <c r="K5985" s="5">
        <v>17689.689999999999</v>
      </c>
      <c r="L5985" s="5">
        <v>0</v>
      </c>
      <c r="M5985" s="5">
        <v>0.42599999999999999</v>
      </c>
      <c r="N5985" s="5">
        <v>6</v>
      </c>
      <c r="O5985" s="6">
        <v>0</v>
      </c>
      <c r="P5985" s="5" t="str">
        <f>IF(Table2[[#This Row],[ip_risk_score]]&gt;0.8,"HIGH",IF(Table2[[#This Row],[ip_risk_score]]&gt;0.5,"MEDIUM","LOW"))</f>
        <v>LOW</v>
      </c>
      <c r="Q5985" s="5">
        <f>Table2[[#This Row],[transaction_amount]]-Table2[[#This Row],[avg_transaction_amount]]</f>
        <v>-16792.079999999998</v>
      </c>
    </row>
    <row r="5986" spans="1:17" x14ac:dyDescent="0.25">
      <c r="A5986" s="4" t="s">
        <v>10405</v>
      </c>
      <c r="B5986" s="5" t="s">
        <v>4874</v>
      </c>
      <c r="C5986" s="5">
        <v>48020.32</v>
      </c>
      <c r="D5986" s="5" t="s">
        <v>20</v>
      </c>
      <c r="E5986" s="5" t="s">
        <v>21</v>
      </c>
      <c r="F5986" s="5" t="s">
        <v>32</v>
      </c>
      <c r="G5986" s="5" t="s">
        <v>38</v>
      </c>
      <c r="H5986" s="5">
        <v>1722</v>
      </c>
      <c r="I5986" s="5">
        <v>23</v>
      </c>
      <c r="J5986" s="5">
        <v>1</v>
      </c>
      <c r="K5986" s="5">
        <v>4528.3999999999996</v>
      </c>
      <c r="L5986" s="5">
        <v>0</v>
      </c>
      <c r="M5986" s="5">
        <v>0.32800000000000001</v>
      </c>
      <c r="N5986" s="5">
        <v>2</v>
      </c>
      <c r="O5986" s="6">
        <v>1</v>
      </c>
      <c r="P5986" s="5" t="str">
        <f>IF(Table2[[#This Row],[ip_risk_score]]&gt;0.8,"HIGH",IF(Table2[[#This Row],[ip_risk_score]]&gt;0.5,"MEDIUM","LOW"))</f>
        <v>LOW</v>
      </c>
      <c r="Q5986" s="5">
        <f>Table2[[#This Row],[transaction_amount]]-Table2[[#This Row],[avg_transaction_amount]]</f>
        <v>43491.92</v>
      </c>
    </row>
    <row r="5987" spans="1:17" x14ac:dyDescent="0.25">
      <c r="A5987" s="4" t="s">
        <v>10406</v>
      </c>
      <c r="B5987" s="5" t="s">
        <v>4036</v>
      </c>
      <c r="C5987" s="5">
        <v>2277.1799999999998</v>
      </c>
      <c r="D5987" s="5" t="s">
        <v>20</v>
      </c>
      <c r="E5987" s="5" t="s">
        <v>31</v>
      </c>
      <c r="F5987" s="5" t="s">
        <v>22</v>
      </c>
      <c r="G5987" s="5" t="s">
        <v>38</v>
      </c>
      <c r="H5987" s="5">
        <v>1641</v>
      </c>
      <c r="I5987" s="5">
        <v>2</v>
      </c>
      <c r="J5987" s="5">
        <v>4</v>
      </c>
      <c r="K5987" s="5">
        <v>25055.3</v>
      </c>
      <c r="L5987" s="5">
        <v>0</v>
      </c>
      <c r="M5987" s="5">
        <v>8.2000000000000003E-2</v>
      </c>
      <c r="N5987" s="5">
        <v>1</v>
      </c>
      <c r="O5987" s="6">
        <v>0</v>
      </c>
      <c r="P5987" s="5" t="str">
        <f>IF(Table2[[#This Row],[ip_risk_score]]&gt;0.8,"HIGH",IF(Table2[[#This Row],[ip_risk_score]]&gt;0.5,"MEDIUM","LOW"))</f>
        <v>LOW</v>
      </c>
      <c r="Q5987" s="5">
        <f>Table2[[#This Row],[transaction_amount]]-Table2[[#This Row],[avg_transaction_amount]]</f>
        <v>-22778.12</v>
      </c>
    </row>
    <row r="5988" spans="1:17" x14ac:dyDescent="0.25">
      <c r="A5988" s="4" t="s">
        <v>10407</v>
      </c>
      <c r="B5988" s="5" t="s">
        <v>6925</v>
      </c>
      <c r="C5988" s="5">
        <v>7195.94</v>
      </c>
      <c r="D5988" s="5" t="s">
        <v>26</v>
      </c>
      <c r="E5988" s="5" t="s">
        <v>27</v>
      </c>
      <c r="F5988" s="5" t="s">
        <v>22</v>
      </c>
      <c r="G5988" s="5" t="s">
        <v>23</v>
      </c>
      <c r="H5988" s="5">
        <v>438</v>
      </c>
      <c r="I5988" s="5">
        <v>16</v>
      </c>
      <c r="J5988" s="5">
        <v>3</v>
      </c>
      <c r="K5988" s="5">
        <v>365.98</v>
      </c>
      <c r="L5988" s="5">
        <v>0</v>
      </c>
      <c r="M5988" s="5">
        <v>3.2000000000000001E-2</v>
      </c>
      <c r="N5988" s="5">
        <v>6</v>
      </c>
      <c r="O5988" s="6">
        <v>0</v>
      </c>
      <c r="P5988" s="5" t="str">
        <f>IF(Table2[[#This Row],[ip_risk_score]]&gt;0.8,"HIGH",IF(Table2[[#This Row],[ip_risk_score]]&gt;0.5,"MEDIUM","LOW"))</f>
        <v>LOW</v>
      </c>
      <c r="Q5988" s="5">
        <f>Table2[[#This Row],[transaction_amount]]-Table2[[#This Row],[avg_transaction_amount]]</f>
        <v>6829.9599999999991</v>
      </c>
    </row>
    <row r="5989" spans="1:17" x14ac:dyDescent="0.25">
      <c r="A5989" s="4" t="s">
        <v>10408</v>
      </c>
      <c r="B5989" s="5" t="s">
        <v>5674</v>
      </c>
      <c r="C5989" s="5">
        <v>750.03</v>
      </c>
      <c r="D5989" s="5" t="s">
        <v>20</v>
      </c>
      <c r="E5989" s="5" t="s">
        <v>21</v>
      </c>
      <c r="F5989" s="5" t="s">
        <v>28</v>
      </c>
      <c r="G5989" s="5" t="s">
        <v>58</v>
      </c>
      <c r="H5989" s="5">
        <v>538</v>
      </c>
      <c r="I5989" s="5">
        <v>6</v>
      </c>
      <c r="J5989" s="5">
        <v>3</v>
      </c>
      <c r="K5989" s="5">
        <v>12585.56</v>
      </c>
      <c r="L5989" s="5">
        <v>0</v>
      </c>
      <c r="M5989" s="5">
        <v>0.76500000000000001</v>
      </c>
      <c r="N5989" s="5">
        <v>2</v>
      </c>
      <c r="O5989" s="6">
        <v>0</v>
      </c>
      <c r="P5989" s="5" t="str">
        <f>IF(Table2[[#This Row],[ip_risk_score]]&gt;0.8,"HIGH",IF(Table2[[#This Row],[ip_risk_score]]&gt;0.5,"MEDIUM","LOW"))</f>
        <v>MEDIUM</v>
      </c>
      <c r="Q5989" s="5">
        <f>Table2[[#This Row],[transaction_amount]]-Table2[[#This Row],[avg_transaction_amount]]</f>
        <v>-11835.529999999999</v>
      </c>
    </row>
    <row r="5990" spans="1:17" x14ac:dyDescent="0.25">
      <c r="A5990" s="4" t="s">
        <v>10409</v>
      </c>
      <c r="B5990" s="5" t="s">
        <v>3857</v>
      </c>
      <c r="C5990" s="5">
        <v>28364.58</v>
      </c>
      <c r="D5990" s="5" t="s">
        <v>20</v>
      </c>
      <c r="E5990" s="5" t="s">
        <v>21</v>
      </c>
      <c r="F5990" s="5" t="s">
        <v>22</v>
      </c>
      <c r="G5990" s="5" t="s">
        <v>48</v>
      </c>
      <c r="H5990" s="5">
        <v>1061</v>
      </c>
      <c r="I5990" s="5">
        <v>9</v>
      </c>
      <c r="J5990" s="5">
        <v>0</v>
      </c>
      <c r="K5990" s="5">
        <v>6540.74</v>
      </c>
      <c r="L5990" s="5">
        <v>0</v>
      </c>
      <c r="M5990" s="5">
        <v>0.129</v>
      </c>
      <c r="N5990" s="5">
        <v>4</v>
      </c>
      <c r="O5990" s="6">
        <v>0</v>
      </c>
      <c r="P5990" s="5" t="str">
        <f>IF(Table2[[#This Row],[ip_risk_score]]&gt;0.8,"HIGH",IF(Table2[[#This Row],[ip_risk_score]]&gt;0.5,"MEDIUM","LOW"))</f>
        <v>LOW</v>
      </c>
      <c r="Q5990" s="5">
        <f>Table2[[#This Row],[transaction_amount]]-Table2[[#This Row],[avg_transaction_amount]]</f>
        <v>21823.840000000004</v>
      </c>
    </row>
    <row r="5991" spans="1:17" x14ac:dyDescent="0.25">
      <c r="A5991" s="4" t="s">
        <v>10410</v>
      </c>
      <c r="B5991" s="5" t="s">
        <v>10411</v>
      </c>
      <c r="C5991" s="5">
        <v>46616.73</v>
      </c>
      <c r="D5991" s="5" t="s">
        <v>20</v>
      </c>
      <c r="E5991" s="5" t="s">
        <v>41</v>
      </c>
      <c r="F5991" s="5" t="s">
        <v>32</v>
      </c>
      <c r="G5991" s="5" t="s">
        <v>23</v>
      </c>
      <c r="H5991" s="5">
        <v>135</v>
      </c>
      <c r="I5991" s="5">
        <v>18</v>
      </c>
      <c r="J5991" s="5">
        <v>4</v>
      </c>
      <c r="K5991" s="5">
        <v>3219.76</v>
      </c>
      <c r="L5991" s="5">
        <v>0</v>
      </c>
      <c r="M5991" s="5">
        <v>1.4999999999999999E-2</v>
      </c>
      <c r="N5991" s="5">
        <v>4</v>
      </c>
      <c r="O5991" s="6">
        <v>0</v>
      </c>
      <c r="P5991" s="5" t="str">
        <f>IF(Table2[[#This Row],[ip_risk_score]]&gt;0.8,"HIGH",IF(Table2[[#This Row],[ip_risk_score]]&gt;0.5,"MEDIUM","LOW"))</f>
        <v>LOW</v>
      </c>
      <c r="Q5991" s="5">
        <f>Table2[[#This Row],[transaction_amount]]-Table2[[#This Row],[avg_transaction_amount]]</f>
        <v>43396.97</v>
      </c>
    </row>
    <row r="5992" spans="1:17" x14ac:dyDescent="0.25">
      <c r="A5992" s="4" t="s">
        <v>10412</v>
      </c>
      <c r="B5992" s="5" t="s">
        <v>10413</v>
      </c>
      <c r="C5992" s="5">
        <v>33314.06</v>
      </c>
      <c r="D5992" s="5" t="s">
        <v>53</v>
      </c>
      <c r="E5992" s="5" t="s">
        <v>41</v>
      </c>
      <c r="F5992" s="5" t="s">
        <v>32</v>
      </c>
      <c r="G5992" s="5" t="s">
        <v>38</v>
      </c>
      <c r="H5992" s="5">
        <v>822</v>
      </c>
      <c r="I5992" s="5">
        <v>23</v>
      </c>
      <c r="J5992" s="5">
        <v>4</v>
      </c>
      <c r="K5992" s="5">
        <v>9652.7800000000007</v>
      </c>
      <c r="L5992" s="5">
        <v>0</v>
      </c>
      <c r="M5992" s="5">
        <v>0.438</v>
      </c>
      <c r="N5992" s="5">
        <v>9</v>
      </c>
      <c r="O5992" s="6">
        <v>0</v>
      </c>
      <c r="P5992" s="5" t="str">
        <f>IF(Table2[[#This Row],[ip_risk_score]]&gt;0.8,"HIGH",IF(Table2[[#This Row],[ip_risk_score]]&gt;0.5,"MEDIUM","LOW"))</f>
        <v>LOW</v>
      </c>
      <c r="Q5992" s="5">
        <f>Table2[[#This Row],[transaction_amount]]-Table2[[#This Row],[avg_transaction_amount]]</f>
        <v>23661.279999999999</v>
      </c>
    </row>
    <row r="5993" spans="1:17" x14ac:dyDescent="0.25">
      <c r="A5993" s="4" t="s">
        <v>10414</v>
      </c>
      <c r="B5993" s="5" t="s">
        <v>5674</v>
      </c>
      <c r="C5993" s="5">
        <v>41141.74</v>
      </c>
      <c r="D5993" s="5" t="s">
        <v>53</v>
      </c>
      <c r="E5993" s="5" t="s">
        <v>27</v>
      </c>
      <c r="F5993" s="5" t="s">
        <v>28</v>
      </c>
      <c r="G5993" s="5" t="s">
        <v>58</v>
      </c>
      <c r="H5993" s="5">
        <v>1818</v>
      </c>
      <c r="I5993" s="5">
        <v>8</v>
      </c>
      <c r="J5993" s="5">
        <v>0</v>
      </c>
      <c r="K5993" s="5">
        <v>19749.900000000001</v>
      </c>
      <c r="L5993" s="5">
        <v>0</v>
      </c>
      <c r="M5993" s="5">
        <v>0.32200000000000001</v>
      </c>
      <c r="N5993" s="5">
        <v>7</v>
      </c>
      <c r="O5993" s="6">
        <v>0</v>
      </c>
      <c r="P5993" s="5" t="str">
        <f>IF(Table2[[#This Row],[ip_risk_score]]&gt;0.8,"HIGH",IF(Table2[[#This Row],[ip_risk_score]]&gt;0.5,"MEDIUM","LOW"))</f>
        <v>LOW</v>
      </c>
      <c r="Q5993" s="5">
        <f>Table2[[#This Row],[transaction_amount]]-Table2[[#This Row],[avg_transaction_amount]]</f>
        <v>21391.839999999997</v>
      </c>
    </row>
    <row r="5994" spans="1:17" x14ac:dyDescent="0.25">
      <c r="A5994" s="4" t="s">
        <v>10415</v>
      </c>
      <c r="B5994" s="5" t="s">
        <v>10416</v>
      </c>
      <c r="C5994" s="5">
        <v>713.4</v>
      </c>
      <c r="D5994" s="5" t="s">
        <v>26</v>
      </c>
      <c r="E5994" s="5" t="s">
        <v>21</v>
      </c>
      <c r="F5994" s="5" t="s">
        <v>22</v>
      </c>
      <c r="G5994" s="5" t="s">
        <v>33</v>
      </c>
      <c r="H5994" s="5">
        <v>508</v>
      </c>
      <c r="I5994" s="5">
        <v>17</v>
      </c>
      <c r="J5994" s="5">
        <v>2</v>
      </c>
      <c r="K5994" s="5">
        <v>14962.78</v>
      </c>
      <c r="L5994" s="5">
        <v>0</v>
      </c>
      <c r="M5994" s="5">
        <v>6.6000000000000003E-2</v>
      </c>
      <c r="N5994" s="5">
        <v>9</v>
      </c>
      <c r="O5994" s="6">
        <v>0</v>
      </c>
      <c r="P5994" s="5" t="str">
        <f>IF(Table2[[#This Row],[ip_risk_score]]&gt;0.8,"HIGH",IF(Table2[[#This Row],[ip_risk_score]]&gt;0.5,"MEDIUM","LOW"))</f>
        <v>LOW</v>
      </c>
      <c r="Q5994" s="5">
        <f>Table2[[#This Row],[transaction_amount]]-Table2[[#This Row],[avg_transaction_amount]]</f>
        <v>-14249.380000000001</v>
      </c>
    </row>
    <row r="5995" spans="1:17" x14ac:dyDescent="0.25">
      <c r="A5995" s="4" t="s">
        <v>10417</v>
      </c>
      <c r="B5995" s="5" t="s">
        <v>4337</v>
      </c>
      <c r="C5995" s="5">
        <v>27123.66</v>
      </c>
      <c r="D5995" s="5" t="s">
        <v>26</v>
      </c>
      <c r="E5995" s="5" t="s">
        <v>31</v>
      </c>
      <c r="F5995" s="5" t="s">
        <v>22</v>
      </c>
      <c r="G5995" s="5" t="s">
        <v>48</v>
      </c>
      <c r="H5995" s="5">
        <v>1220</v>
      </c>
      <c r="I5995" s="5">
        <v>14</v>
      </c>
      <c r="J5995" s="5">
        <v>1</v>
      </c>
      <c r="K5995" s="5">
        <v>26218.42</v>
      </c>
      <c r="L5995" s="5">
        <v>1</v>
      </c>
      <c r="M5995" s="5">
        <v>5.1999999999999998E-2</v>
      </c>
      <c r="N5995" s="5">
        <v>6</v>
      </c>
      <c r="O5995" s="6">
        <v>1</v>
      </c>
      <c r="P5995" s="5" t="str">
        <f>IF(Table2[[#This Row],[ip_risk_score]]&gt;0.8,"HIGH",IF(Table2[[#This Row],[ip_risk_score]]&gt;0.5,"MEDIUM","LOW"))</f>
        <v>LOW</v>
      </c>
      <c r="Q5995" s="5">
        <f>Table2[[#This Row],[transaction_amount]]-Table2[[#This Row],[avg_transaction_amount]]</f>
        <v>905.2400000000016</v>
      </c>
    </row>
    <row r="5996" spans="1:17" x14ac:dyDescent="0.25">
      <c r="A5996" s="4" t="s">
        <v>10418</v>
      </c>
      <c r="B5996" s="5" t="s">
        <v>10419</v>
      </c>
      <c r="C5996" s="5">
        <v>23005.17</v>
      </c>
      <c r="D5996" s="5" t="s">
        <v>20</v>
      </c>
      <c r="E5996" s="5" t="s">
        <v>31</v>
      </c>
      <c r="F5996" s="5" t="s">
        <v>22</v>
      </c>
      <c r="G5996" s="5" t="s">
        <v>38</v>
      </c>
      <c r="H5996" s="5">
        <v>663</v>
      </c>
      <c r="I5996" s="5">
        <v>16</v>
      </c>
      <c r="J5996" s="5">
        <v>2</v>
      </c>
      <c r="K5996" s="5">
        <v>18030.599999999999</v>
      </c>
      <c r="L5996" s="5">
        <v>0</v>
      </c>
      <c r="M5996" s="5">
        <v>0.91300000000000003</v>
      </c>
      <c r="N5996" s="5">
        <v>1</v>
      </c>
      <c r="O5996" s="6">
        <v>0</v>
      </c>
      <c r="P5996" s="5" t="str">
        <f>IF(Table2[[#This Row],[ip_risk_score]]&gt;0.8,"HIGH",IF(Table2[[#This Row],[ip_risk_score]]&gt;0.5,"MEDIUM","LOW"))</f>
        <v>HIGH</v>
      </c>
      <c r="Q5996" s="5">
        <f>Table2[[#This Row],[transaction_amount]]-Table2[[#This Row],[avg_transaction_amount]]</f>
        <v>4974.57</v>
      </c>
    </row>
    <row r="5997" spans="1:17" x14ac:dyDescent="0.25">
      <c r="A5997" s="4" t="s">
        <v>10420</v>
      </c>
      <c r="B5997" s="5" t="s">
        <v>7328</v>
      </c>
      <c r="C5997" s="5">
        <v>24973.45</v>
      </c>
      <c r="D5997" s="5" t="s">
        <v>20</v>
      </c>
      <c r="E5997" s="5" t="s">
        <v>27</v>
      </c>
      <c r="F5997" s="5" t="s">
        <v>28</v>
      </c>
      <c r="G5997" s="5" t="s">
        <v>58</v>
      </c>
      <c r="H5997" s="5">
        <v>1405</v>
      </c>
      <c r="I5997" s="5">
        <v>23</v>
      </c>
      <c r="J5997" s="5">
        <v>4</v>
      </c>
      <c r="K5997" s="5">
        <v>7668.71</v>
      </c>
      <c r="L5997" s="5">
        <v>0</v>
      </c>
      <c r="M5997" s="5">
        <v>0.94</v>
      </c>
      <c r="N5997" s="5">
        <v>8</v>
      </c>
      <c r="O5997" s="6">
        <v>0</v>
      </c>
      <c r="P5997" s="5" t="str">
        <f>IF(Table2[[#This Row],[ip_risk_score]]&gt;0.8,"HIGH",IF(Table2[[#This Row],[ip_risk_score]]&gt;0.5,"MEDIUM","LOW"))</f>
        <v>HIGH</v>
      </c>
      <c r="Q5997" s="5">
        <f>Table2[[#This Row],[transaction_amount]]-Table2[[#This Row],[avg_transaction_amount]]</f>
        <v>17304.740000000002</v>
      </c>
    </row>
    <row r="5998" spans="1:17" x14ac:dyDescent="0.25">
      <c r="A5998" s="4" t="s">
        <v>10421</v>
      </c>
      <c r="B5998" s="5" t="s">
        <v>10422</v>
      </c>
      <c r="C5998" s="5">
        <v>3657.05</v>
      </c>
      <c r="D5998" s="5" t="s">
        <v>26</v>
      </c>
      <c r="E5998" s="5" t="s">
        <v>21</v>
      </c>
      <c r="F5998" s="5" t="s">
        <v>22</v>
      </c>
      <c r="G5998" s="5" t="s">
        <v>33</v>
      </c>
      <c r="H5998" s="5">
        <v>147</v>
      </c>
      <c r="I5998" s="5">
        <v>21</v>
      </c>
      <c r="J5998" s="5">
        <v>0</v>
      </c>
      <c r="K5998" s="5">
        <v>15505.11</v>
      </c>
      <c r="L5998" s="5">
        <v>0</v>
      </c>
      <c r="M5998" s="5">
        <v>0.48199999999999998</v>
      </c>
      <c r="N5998" s="5">
        <v>4</v>
      </c>
      <c r="O5998" s="6">
        <v>0</v>
      </c>
      <c r="P5998" s="5" t="str">
        <f>IF(Table2[[#This Row],[ip_risk_score]]&gt;0.8,"HIGH",IF(Table2[[#This Row],[ip_risk_score]]&gt;0.5,"MEDIUM","LOW"))</f>
        <v>LOW</v>
      </c>
      <c r="Q5998" s="5">
        <f>Table2[[#This Row],[transaction_amount]]-Table2[[#This Row],[avg_transaction_amount]]</f>
        <v>-11848.060000000001</v>
      </c>
    </row>
    <row r="5999" spans="1:17" x14ac:dyDescent="0.25">
      <c r="A5999" s="4" t="s">
        <v>10423</v>
      </c>
      <c r="B5999" s="5" t="s">
        <v>2095</v>
      </c>
      <c r="C5999" s="5">
        <v>34237.550000000003</v>
      </c>
      <c r="D5999" s="5" t="s">
        <v>20</v>
      </c>
      <c r="E5999" s="5" t="s">
        <v>41</v>
      </c>
      <c r="F5999" s="5" t="s">
        <v>22</v>
      </c>
      <c r="G5999" s="5" t="s">
        <v>38</v>
      </c>
      <c r="H5999" s="5">
        <v>1003</v>
      </c>
      <c r="I5999" s="5">
        <v>16</v>
      </c>
      <c r="J5999" s="5">
        <v>1</v>
      </c>
      <c r="K5999" s="5">
        <v>6898.84</v>
      </c>
      <c r="L5999" s="5">
        <v>0</v>
      </c>
      <c r="M5999" s="5">
        <v>0.84799999999999998</v>
      </c>
      <c r="N5999" s="5">
        <v>8</v>
      </c>
      <c r="O5999" s="6">
        <v>0</v>
      </c>
      <c r="P5999" s="5" t="str">
        <f>IF(Table2[[#This Row],[ip_risk_score]]&gt;0.8,"HIGH",IF(Table2[[#This Row],[ip_risk_score]]&gt;0.5,"MEDIUM","LOW"))</f>
        <v>HIGH</v>
      </c>
      <c r="Q5999" s="5">
        <f>Table2[[#This Row],[transaction_amount]]-Table2[[#This Row],[avg_transaction_amount]]</f>
        <v>27338.710000000003</v>
      </c>
    </row>
    <row r="6000" spans="1:17" x14ac:dyDescent="0.25">
      <c r="A6000" s="4" t="s">
        <v>10424</v>
      </c>
      <c r="B6000" s="5" t="s">
        <v>8115</v>
      </c>
      <c r="C6000" s="5">
        <v>25185.86</v>
      </c>
      <c r="D6000" s="5" t="s">
        <v>26</v>
      </c>
      <c r="E6000" s="5" t="s">
        <v>21</v>
      </c>
      <c r="F6000" s="5" t="s">
        <v>22</v>
      </c>
      <c r="G6000" s="5" t="s">
        <v>33</v>
      </c>
      <c r="H6000" s="5">
        <v>1370</v>
      </c>
      <c r="I6000" s="5">
        <v>18</v>
      </c>
      <c r="J6000" s="5">
        <v>3</v>
      </c>
      <c r="K6000" s="5">
        <v>5441.83</v>
      </c>
      <c r="L6000" s="5">
        <v>0</v>
      </c>
      <c r="M6000" s="5">
        <v>0.8</v>
      </c>
      <c r="N6000" s="5">
        <v>3</v>
      </c>
      <c r="O6000" s="6">
        <v>0</v>
      </c>
      <c r="P6000" s="5" t="str">
        <f>IF(Table2[[#This Row],[ip_risk_score]]&gt;0.8,"HIGH",IF(Table2[[#This Row],[ip_risk_score]]&gt;0.5,"MEDIUM","LOW"))</f>
        <v>MEDIUM</v>
      </c>
      <c r="Q6000" s="5">
        <f>Table2[[#This Row],[transaction_amount]]-Table2[[#This Row],[avg_transaction_amount]]</f>
        <v>19744.03</v>
      </c>
    </row>
    <row r="6001" spans="1:17" x14ac:dyDescent="0.25">
      <c r="A6001" s="4" t="s">
        <v>10425</v>
      </c>
      <c r="B6001" s="5" t="s">
        <v>55</v>
      </c>
      <c r="C6001" s="5">
        <v>38269.19</v>
      </c>
      <c r="D6001" s="5" t="s">
        <v>53</v>
      </c>
      <c r="E6001" s="5" t="s">
        <v>41</v>
      </c>
      <c r="F6001" s="5" t="s">
        <v>32</v>
      </c>
      <c r="G6001" s="5" t="s">
        <v>38</v>
      </c>
      <c r="H6001" s="5">
        <v>750</v>
      </c>
      <c r="I6001" s="5">
        <v>8</v>
      </c>
      <c r="J6001" s="5">
        <v>4</v>
      </c>
      <c r="K6001" s="5">
        <v>28655.11</v>
      </c>
      <c r="L6001" s="5">
        <v>0</v>
      </c>
      <c r="M6001" s="5">
        <v>0.57899999999999996</v>
      </c>
      <c r="N6001" s="5">
        <v>6</v>
      </c>
      <c r="O6001" s="6">
        <v>0</v>
      </c>
      <c r="P6001" s="5" t="str">
        <f>IF(Table2[[#This Row],[ip_risk_score]]&gt;0.8,"HIGH",IF(Table2[[#This Row],[ip_risk_score]]&gt;0.5,"MEDIUM","LOW"))</f>
        <v>MEDIUM</v>
      </c>
      <c r="Q6001" s="5">
        <f>Table2[[#This Row],[transaction_amount]]-Table2[[#This Row],[avg_transaction_amount]]</f>
        <v>9614.0800000000017</v>
      </c>
    </row>
    <row r="6002" spans="1:17" x14ac:dyDescent="0.25">
      <c r="A6002" s="4" t="s">
        <v>10426</v>
      </c>
      <c r="B6002" s="5" t="s">
        <v>10427</v>
      </c>
      <c r="C6002" s="5">
        <v>24290.27</v>
      </c>
      <c r="D6002" s="5" t="s">
        <v>20</v>
      </c>
      <c r="E6002" s="5" t="s">
        <v>31</v>
      </c>
      <c r="F6002" s="5" t="s">
        <v>28</v>
      </c>
      <c r="G6002" s="5" t="s">
        <v>23</v>
      </c>
      <c r="H6002" s="5">
        <v>223</v>
      </c>
      <c r="I6002" s="5">
        <v>5</v>
      </c>
      <c r="J6002" s="5">
        <v>1</v>
      </c>
      <c r="K6002" s="5">
        <v>14094.18</v>
      </c>
      <c r="L6002" s="5">
        <v>0</v>
      </c>
      <c r="M6002" s="5">
        <v>0.751</v>
      </c>
      <c r="N6002" s="5">
        <v>4</v>
      </c>
      <c r="O6002" s="6">
        <v>0</v>
      </c>
      <c r="P6002" s="5" t="str">
        <f>IF(Table2[[#This Row],[ip_risk_score]]&gt;0.8,"HIGH",IF(Table2[[#This Row],[ip_risk_score]]&gt;0.5,"MEDIUM","LOW"))</f>
        <v>MEDIUM</v>
      </c>
      <c r="Q6002" s="5">
        <f>Table2[[#This Row],[transaction_amount]]-Table2[[#This Row],[avg_transaction_amount]]</f>
        <v>10196.09</v>
      </c>
    </row>
    <row r="6003" spans="1:17" x14ac:dyDescent="0.25">
      <c r="A6003" s="4" t="s">
        <v>10428</v>
      </c>
      <c r="B6003" s="5" t="s">
        <v>2132</v>
      </c>
      <c r="C6003" s="5">
        <v>7511.61</v>
      </c>
      <c r="D6003" s="5" t="s">
        <v>20</v>
      </c>
      <c r="E6003" s="5" t="s">
        <v>27</v>
      </c>
      <c r="F6003" s="5" t="s">
        <v>32</v>
      </c>
      <c r="G6003" s="5" t="s">
        <v>23</v>
      </c>
      <c r="H6003" s="5">
        <v>1819</v>
      </c>
      <c r="I6003" s="5">
        <v>18</v>
      </c>
      <c r="J6003" s="5">
        <v>1</v>
      </c>
      <c r="K6003" s="5">
        <v>19571.12</v>
      </c>
      <c r="L6003" s="5">
        <v>0</v>
      </c>
      <c r="M6003" s="5">
        <v>0.93100000000000005</v>
      </c>
      <c r="N6003" s="5">
        <v>4</v>
      </c>
      <c r="O6003" s="6">
        <v>0</v>
      </c>
      <c r="P6003" s="5" t="str">
        <f>IF(Table2[[#This Row],[ip_risk_score]]&gt;0.8,"HIGH",IF(Table2[[#This Row],[ip_risk_score]]&gt;0.5,"MEDIUM","LOW"))</f>
        <v>HIGH</v>
      </c>
      <c r="Q6003" s="5">
        <f>Table2[[#This Row],[transaction_amount]]-Table2[[#This Row],[avg_transaction_amount]]</f>
        <v>-12059.509999999998</v>
      </c>
    </row>
    <row r="6004" spans="1:17" x14ac:dyDescent="0.25">
      <c r="A6004" s="4" t="s">
        <v>10429</v>
      </c>
      <c r="B6004" s="5" t="s">
        <v>8473</v>
      </c>
      <c r="C6004" s="5">
        <v>32430.43</v>
      </c>
      <c r="D6004" s="5" t="s">
        <v>20</v>
      </c>
      <c r="E6004" s="5" t="s">
        <v>27</v>
      </c>
      <c r="F6004" s="5" t="s">
        <v>28</v>
      </c>
      <c r="G6004" s="5" t="s">
        <v>23</v>
      </c>
      <c r="H6004" s="5">
        <v>300</v>
      </c>
      <c r="I6004" s="5">
        <v>7</v>
      </c>
      <c r="J6004" s="5">
        <v>2</v>
      </c>
      <c r="K6004" s="5">
        <v>26215.63</v>
      </c>
      <c r="L6004" s="5">
        <v>0</v>
      </c>
      <c r="M6004" s="5">
        <v>0.56599999999999995</v>
      </c>
      <c r="N6004" s="5">
        <v>2</v>
      </c>
      <c r="O6004" s="6">
        <v>0</v>
      </c>
      <c r="P6004" s="5" t="str">
        <f>IF(Table2[[#This Row],[ip_risk_score]]&gt;0.8,"HIGH",IF(Table2[[#This Row],[ip_risk_score]]&gt;0.5,"MEDIUM","LOW"))</f>
        <v>MEDIUM</v>
      </c>
      <c r="Q6004" s="5">
        <f>Table2[[#This Row],[transaction_amount]]-Table2[[#This Row],[avg_transaction_amount]]</f>
        <v>6214.7999999999993</v>
      </c>
    </row>
    <row r="6005" spans="1:17" x14ac:dyDescent="0.25">
      <c r="A6005" s="4" t="s">
        <v>10430</v>
      </c>
      <c r="B6005" s="5" t="s">
        <v>9996</v>
      </c>
      <c r="C6005" s="5">
        <v>8660.7000000000007</v>
      </c>
      <c r="D6005" s="5" t="s">
        <v>53</v>
      </c>
      <c r="E6005" s="5" t="s">
        <v>27</v>
      </c>
      <c r="F6005" s="5" t="s">
        <v>22</v>
      </c>
      <c r="G6005" s="5" t="s">
        <v>58</v>
      </c>
      <c r="H6005" s="5">
        <v>953</v>
      </c>
      <c r="I6005" s="5">
        <v>5</v>
      </c>
      <c r="J6005" s="5">
        <v>3</v>
      </c>
      <c r="K6005" s="5">
        <v>9733.11</v>
      </c>
      <c r="L6005" s="5">
        <v>0</v>
      </c>
      <c r="M6005" s="5">
        <v>0.51200000000000001</v>
      </c>
      <c r="N6005" s="5">
        <v>4</v>
      </c>
      <c r="O6005" s="6">
        <v>0</v>
      </c>
      <c r="P6005" s="5" t="str">
        <f>IF(Table2[[#This Row],[ip_risk_score]]&gt;0.8,"HIGH",IF(Table2[[#This Row],[ip_risk_score]]&gt;0.5,"MEDIUM","LOW"))</f>
        <v>MEDIUM</v>
      </c>
      <c r="Q6005" s="5">
        <f>Table2[[#This Row],[transaction_amount]]-Table2[[#This Row],[avg_transaction_amount]]</f>
        <v>-1072.4099999999999</v>
      </c>
    </row>
    <row r="6006" spans="1:17" x14ac:dyDescent="0.25">
      <c r="A6006" s="4" t="s">
        <v>10431</v>
      </c>
      <c r="B6006" s="5" t="s">
        <v>582</v>
      </c>
      <c r="C6006" s="5">
        <v>43626.11</v>
      </c>
      <c r="D6006" s="5" t="s">
        <v>53</v>
      </c>
      <c r="E6006" s="5" t="s">
        <v>41</v>
      </c>
      <c r="F6006" s="5" t="s">
        <v>32</v>
      </c>
      <c r="G6006" s="5" t="s">
        <v>23</v>
      </c>
      <c r="H6006" s="5">
        <v>1603</v>
      </c>
      <c r="I6006" s="5">
        <v>16</v>
      </c>
      <c r="J6006" s="5">
        <v>2</v>
      </c>
      <c r="K6006" s="5">
        <v>23691.85</v>
      </c>
      <c r="L6006" s="5">
        <v>0</v>
      </c>
      <c r="M6006" s="5">
        <v>4.0000000000000001E-3</v>
      </c>
      <c r="N6006" s="5">
        <v>1</v>
      </c>
      <c r="O6006" s="6">
        <v>0</v>
      </c>
      <c r="P6006" s="5" t="str">
        <f>IF(Table2[[#This Row],[ip_risk_score]]&gt;0.8,"HIGH",IF(Table2[[#This Row],[ip_risk_score]]&gt;0.5,"MEDIUM","LOW"))</f>
        <v>LOW</v>
      </c>
      <c r="Q6006" s="5">
        <f>Table2[[#This Row],[transaction_amount]]-Table2[[#This Row],[avg_transaction_amount]]</f>
        <v>19934.260000000002</v>
      </c>
    </row>
    <row r="6007" spans="1:17" x14ac:dyDescent="0.25">
      <c r="A6007" s="4" t="s">
        <v>10432</v>
      </c>
      <c r="B6007" s="5" t="s">
        <v>10228</v>
      </c>
      <c r="C6007" s="5">
        <v>30675.16</v>
      </c>
      <c r="D6007" s="5" t="s">
        <v>20</v>
      </c>
      <c r="E6007" s="5" t="s">
        <v>31</v>
      </c>
      <c r="F6007" s="5" t="s">
        <v>22</v>
      </c>
      <c r="G6007" s="5" t="s">
        <v>58</v>
      </c>
      <c r="H6007" s="5">
        <v>380</v>
      </c>
      <c r="I6007" s="5">
        <v>5</v>
      </c>
      <c r="J6007" s="5">
        <v>2</v>
      </c>
      <c r="K6007" s="5">
        <v>23685.93</v>
      </c>
      <c r="L6007" s="5">
        <v>0</v>
      </c>
      <c r="M6007" s="5">
        <v>0.54200000000000004</v>
      </c>
      <c r="N6007" s="5">
        <v>1</v>
      </c>
      <c r="O6007" s="6">
        <v>0</v>
      </c>
      <c r="P6007" s="5" t="str">
        <f>IF(Table2[[#This Row],[ip_risk_score]]&gt;0.8,"HIGH",IF(Table2[[#This Row],[ip_risk_score]]&gt;0.5,"MEDIUM","LOW"))</f>
        <v>MEDIUM</v>
      </c>
      <c r="Q6007" s="5">
        <f>Table2[[#This Row],[transaction_amount]]-Table2[[#This Row],[avg_transaction_amount]]</f>
        <v>6989.23</v>
      </c>
    </row>
    <row r="6008" spans="1:17" x14ac:dyDescent="0.25">
      <c r="A6008" s="4" t="s">
        <v>10433</v>
      </c>
      <c r="B6008" s="5" t="s">
        <v>472</v>
      </c>
      <c r="C6008" s="5">
        <v>7902.33</v>
      </c>
      <c r="D6008" s="5" t="s">
        <v>26</v>
      </c>
      <c r="E6008" s="5" t="s">
        <v>31</v>
      </c>
      <c r="F6008" s="5" t="s">
        <v>22</v>
      </c>
      <c r="G6008" s="5" t="s">
        <v>48</v>
      </c>
      <c r="H6008" s="5">
        <v>539</v>
      </c>
      <c r="I6008" s="5">
        <v>12</v>
      </c>
      <c r="J6008" s="5">
        <v>2</v>
      </c>
      <c r="K6008" s="5">
        <v>24737.96</v>
      </c>
      <c r="L6008" s="5">
        <v>0</v>
      </c>
      <c r="M6008" s="5">
        <v>0.81799999999999995</v>
      </c>
      <c r="N6008" s="5">
        <v>5</v>
      </c>
      <c r="O6008" s="6">
        <v>0</v>
      </c>
      <c r="P6008" s="5" t="str">
        <f>IF(Table2[[#This Row],[ip_risk_score]]&gt;0.8,"HIGH",IF(Table2[[#This Row],[ip_risk_score]]&gt;0.5,"MEDIUM","LOW"))</f>
        <v>HIGH</v>
      </c>
      <c r="Q6008" s="5">
        <f>Table2[[#This Row],[transaction_amount]]-Table2[[#This Row],[avg_transaction_amount]]</f>
        <v>-16835.629999999997</v>
      </c>
    </row>
    <row r="6009" spans="1:17" x14ac:dyDescent="0.25">
      <c r="A6009" s="4" t="s">
        <v>10434</v>
      </c>
      <c r="B6009" s="5" t="s">
        <v>7227</v>
      </c>
      <c r="C6009" s="5">
        <v>48118.79</v>
      </c>
      <c r="D6009" s="5" t="s">
        <v>53</v>
      </c>
      <c r="E6009" s="5" t="s">
        <v>27</v>
      </c>
      <c r="F6009" s="5" t="s">
        <v>28</v>
      </c>
      <c r="G6009" s="5" t="s">
        <v>23</v>
      </c>
      <c r="H6009" s="5">
        <v>701</v>
      </c>
      <c r="I6009" s="5">
        <v>20</v>
      </c>
      <c r="J6009" s="5">
        <v>2</v>
      </c>
      <c r="K6009" s="5">
        <v>5764.99</v>
      </c>
      <c r="L6009" s="5">
        <v>0</v>
      </c>
      <c r="M6009" s="5">
        <v>0.76200000000000001</v>
      </c>
      <c r="N6009" s="5">
        <v>1</v>
      </c>
      <c r="O6009" s="6">
        <v>0</v>
      </c>
      <c r="P6009" s="5" t="str">
        <f>IF(Table2[[#This Row],[ip_risk_score]]&gt;0.8,"HIGH",IF(Table2[[#This Row],[ip_risk_score]]&gt;0.5,"MEDIUM","LOW"))</f>
        <v>MEDIUM</v>
      </c>
      <c r="Q6009" s="5">
        <f>Table2[[#This Row],[transaction_amount]]-Table2[[#This Row],[avg_transaction_amount]]</f>
        <v>42353.8</v>
      </c>
    </row>
    <row r="6010" spans="1:17" x14ac:dyDescent="0.25">
      <c r="A6010" s="4" t="s">
        <v>10435</v>
      </c>
      <c r="B6010" s="5" t="s">
        <v>10436</v>
      </c>
      <c r="C6010" s="5">
        <v>25942.35</v>
      </c>
      <c r="D6010" s="5" t="s">
        <v>20</v>
      </c>
      <c r="E6010" s="5" t="s">
        <v>27</v>
      </c>
      <c r="F6010" s="5" t="s">
        <v>22</v>
      </c>
      <c r="G6010" s="5" t="s">
        <v>58</v>
      </c>
      <c r="H6010" s="5">
        <v>1703</v>
      </c>
      <c r="I6010" s="5">
        <v>23</v>
      </c>
      <c r="J6010" s="5">
        <v>4</v>
      </c>
      <c r="K6010" s="5">
        <v>28888.92</v>
      </c>
      <c r="L6010" s="5">
        <v>0</v>
      </c>
      <c r="M6010" s="5">
        <v>0.64600000000000002</v>
      </c>
      <c r="N6010" s="5">
        <v>3</v>
      </c>
      <c r="O6010" s="6">
        <v>0</v>
      </c>
      <c r="P6010" s="5" t="str">
        <f>IF(Table2[[#This Row],[ip_risk_score]]&gt;0.8,"HIGH",IF(Table2[[#This Row],[ip_risk_score]]&gt;0.5,"MEDIUM","LOW"))</f>
        <v>MEDIUM</v>
      </c>
      <c r="Q6010" s="5">
        <f>Table2[[#This Row],[transaction_amount]]-Table2[[#This Row],[avg_transaction_amount]]</f>
        <v>-2946.5699999999997</v>
      </c>
    </row>
    <row r="6011" spans="1:17" x14ac:dyDescent="0.25">
      <c r="A6011" s="4" t="s">
        <v>10437</v>
      </c>
      <c r="B6011" s="5" t="s">
        <v>10438</v>
      </c>
      <c r="C6011" s="5">
        <v>3691.28</v>
      </c>
      <c r="D6011" s="5" t="s">
        <v>20</v>
      </c>
      <c r="E6011" s="5" t="s">
        <v>41</v>
      </c>
      <c r="F6011" s="5" t="s">
        <v>32</v>
      </c>
      <c r="G6011" s="5" t="s">
        <v>38</v>
      </c>
      <c r="H6011" s="5">
        <v>1801</v>
      </c>
      <c r="I6011" s="5">
        <v>1</v>
      </c>
      <c r="J6011" s="5">
        <v>3</v>
      </c>
      <c r="K6011" s="5">
        <v>8315.9599999999991</v>
      </c>
      <c r="L6011" s="5">
        <v>0</v>
      </c>
      <c r="M6011" s="5">
        <v>2.5000000000000001E-2</v>
      </c>
      <c r="N6011" s="5">
        <v>3</v>
      </c>
      <c r="O6011" s="6">
        <v>0</v>
      </c>
      <c r="P6011" s="5" t="str">
        <f>IF(Table2[[#This Row],[ip_risk_score]]&gt;0.8,"HIGH",IF(Table2[[#This Row],[ip_risk_score]]&gt;0.5,"MEDIUM","LOW"))</f>
        <v>LOW</v>
      </c>
      <c r="Q6011" s="5">
        <f>Table2[[#This Row],[transaction_amount]]-Table2[[#This Row],[avg_transaction_amount]]</f>
        <v>-4624.6799999999985</v>
      </c>
    </row>
    <row r="6012" spans="1:17" x14ac:dyDescent="0.25">
      <c r="A6012" s="4" t="s">
        <v>10439</v>
      </c>
      <c r="B6012" s="5" t="s">
        <v>10440</v>
      </c>
      <c r="C6012" s="5">
        <v>31360.3</v>
      </c>
      <c r="D6012" s="5" t="s">
        <v>53</v>
      </c>
      <c r="E6012" s="5" t="s">
        <v>41</v>
      </c>
      <c r="F6012" s="5" t="s">
        <v>28</v>
      </c>
      <c r="G6012" s="5" t="s">
        <v>58</v>
      </c>
      <c r="H6012" s="5">
        <v>558</v>
      </c>
      <c r="I6012" s="5">
        <v>11</v>
      </c>
      <c r="J6012" s="5">
        <v>2</v>
      </c>
      <c r="K6012" s="5">
        <v>23326.76</v>
      </c>
      <c r="L6012" s="5">
        <v>0</v>
      </c>
      <c r="M6012" s="5">
        <v>0.92500000000000004</v>
      </c>
      <c r="N6012" s="5">
        <v>4</v>
      </c>
      <c r="O6012" s="6">
        <v>0</v>
      </c>
      <c r="P6012" s="5" t="str">
        <f>IF(Table2[[#This Row],[ip_risk_score]]&gt;0.8,"HIGH",IF(Table2[[#This Row],[ip_risk_score]]&gt;0.5,"MEDIUM","LOW"))</f>
        <v>HIGH</v>
      </c>
      <c r="Q6012" s="5">
        <f>Table2[[#This Row],[transaction_amount]]-Table2[[#This Row],[avg_transaction_amount]]</f>
        <v>8033.5400000000009</v>
      </c>
    </row>
    <row r="6013" spans="1:17" x14ac:dyDescent="0.25">
      <c r="A6013" s="4" t="s">
        <v>10441</v>
      </c>
      <c r="B6013" s="5" t="s">
        <v>7451</v>
      </c>
      <c r="C6013" s="5">
        <v>12697.29</v>
      </c>
      <c r="D6013" s="5" t="s">
        <v>26</v>
      </c>
      <c r="E6013" s="5" t="s">
        <v>21</v>
      </c>
      <c r="F6013" s="5" t="s">
        <v>28</v>
      </c>
      <c r="G6013" s="5" t="s">
        <v>58</v>
      </c>
      <c r="H6013" s="5">
        <v>1329</v>
      </c>
      <c r="I6013" s="5">
        <v>6</v>
      </c>
      <c r="J6013" s="5">
        <v>4</v>
      </c>
      <c r="K6013" s="5">
        <v>4952.95</v>
      </c>
      <c r="L6013" s="5">
        <v>0</v>
      </c>
      <c r="M6013" s="5">
        <v>0.42899999999999999</v>
      </c>
      <c r="N6013" s="5">
        <v>1</v>
      </c>
      <c r="O6013" s="6">
        <v>0</v>
      </c>
      <c r="P6013" s="5" t="str">
        <f>IF(Table2[[#This Row],[ip_risk_score]]&gt;0.8,"HIGH",IF(Table2[[#This Row],[ip_risk_score]]&gt;0.5,"MEDIUM","LOW"))</f>
        <v>LOW</v>
      </c>
      <c r="Q6013" s="5">
        <f>Table2[[#This Row],[transaction_amount]]-Table2[[#This Row],[avg_transaction_amount]]</f>
        <v>7744.3400000000011</v>
      </c>
    </row>
    <row r="6014" spans="1:17" x14ac:dyDescent="0.25">
      <c r="A6014" s="4" t="s">
        <v>10442</v>
      </c>
      <c r="B6014" s="5" t="s">
        <v>3789</v>
      </c>
      <c r="C6014" s="5">
        <v>40194.49</v>
      </c>
      <c r="D6014" s="5" t="s">
        <v>20</v>
      </c>
      <c r="E6014" s="5" t="s">
        <v>41</v>
      </c>
      <c r="F6014" s="5" t="s">
        <v>32</v>
      </c>
      <c r="G6014" s="5" t="s">
        <v>38</v>
      </c>
      <c r="H6014" s="5">
        <v>783</v>
      </c>
      <c r="I6014" s="5">
        <v>5</v>
      </c>
      <c r="J6014" s="5">
        <v>4</v>
      </c>
      <c r="K6014" s="5">
        <v>27734.39</v>
      </c>
      <c r="L6014" s="5">
        <v>0</v>
      </c>
      <c r="M6014" s="5">
        <v>0.57199999999999995</v>
      </c>
      <c r="N6014" s="5">
        <v>7</v>
      </c>
      <c r="O6014" s="6">
        <v>0</v>
      </c>
      <c r="P6014" s="5" t="str">
        <f>IF(Table2[[#This Row],[ip_risk_score]]&gt;0.8,"HIGH",IF(Table2[[#This Row],[ip_risk_score]]&gt;0.5,"MEDIUM","LOW"))</f>
        <v>MEDIUM</v>
      </c>
      <c r="Q6014" s="5">
        <f>Table2[[#This Row],[transaction_amount]]-Table2[[#This Row],[avg_transaction_amount]]</f>
        <v>12460.099999999999</v>
      </c>
    </row>
    <row r="6015" spans="1:17" x14ac:dyDescent="0.25">
      <c r="A6015" s="4" t="s">
        <v>10443</v>
      </c>
      <c r="B6015" s="5" t="s">
        <v>1564</v>
      </c>
      <c r="C6015" s="5">
        <v>40900.21</v>
      </c>
      <c r="D6015" s="5" t="s">
        <v>26</v>
      </c>
      <c r="E6015" s="5" t="s">
        <v>21</v>
      </c>
      <c r="F6015" s="5" t="s">
        <v>22</v>
      </c>
      <c r="G6015" s="5" t="s">
        <v>58</v>
      </c>
      <c r="H6015" s="5">
        <v>1624</v>
      </c>
      <c r="I6015" s="5">
        <v>16</v>
      </c>
      <c r="J6015" s="5">
        <v>1</v>
      </c>
      <c r="K6015" s="5">
        <v>12892.57</v>
      </c>
      <c r="L6015" s="5">
        <v>0</v>
      </c>
      <c r="M6015" s="5">
        <v>0.39800000000000002</v>
      </c>
      <c r="N6015" s="5">
        <v>4</v>
      </c>
      <c r="O6015" s="6">
        <v>0</v>
      </c>
      <c r="P6015" s="5" t="str">
        <f>IF(Table2[[#This Row],[ip_risk_score]]&gt;0.8,"HIGH",IF(Table2[[#This Row],[ip_risk_score]]&gt;0.5,"MEDIUM","LOW"))</f>
        <v>LOW</v>
      </c>
      <c r="Q6015" s="5">
        <f>Table2[[#This Row],[transaction_amount]]-Table2[[#This Row],[avg_transaction_amount]]</f>
        <v>28007.64</v>
      </c>
    </row>
    <row r="6016" spans="1:17" x14ac:dyDescent="0.25">
      <c r="A6016" s="4" t="s">
        <v>10444</v>
      </c>
      <c r="B6016" s="5" t="s">
        <v>8030</v>
      </c>
      <c r="C6016" s="5">
        <v>48948.42</v>
      </c>
      <c r="D6016" s="5" t="s">
        <v>26</v>
      </c>
      <c r="E6016" s="5" t="s">
        <v>27</v>
      </c>
      <c r="F6016" s="5" t="s">
        <v>22</v>
      </c>
      <c r="G6016" s="5" t="s">
        <v>38</v>
      </c>
      <c r="H6016" s="5">
        <v>1026</v>
      </c>
      <c r="I6016" s="5">
        <v>7</v>
      </c>
      <c r="J6016" s="5">
        <v>1</v>
      </c>
      <c r="K6016" s="5">
        <v>20092.740000000002</v>
      </c>
      <c r="L6016" s="5">
        <v>0</v>
      </c>
      <c r="M6016" s="5">
        <v>0.34899999999999998</v>
      </c>
      <c r="N6016" s="5">
        <v>7</v>
      </c>
      <c r="O6016" s="6">
        <v>0</v>
      </c>
      <c r="P6016" s="5" t="str">
        <f>IF(Table2[[#This Row],[ip_risk_score]]&gt;0.8,"HIGH",IF(Table2[[#This Row],[ip_risk_score]]&gt;0.5,"MEDIUM","LOW"))</f>
        <v>LOW</v>
      </c>
      <c r="Q6016" s="5">
        <f>Table2[[#This Row],[transaction_amount]]-Table2[[#This Row],[avg_transaction_amount]]</f>
        <v>28855.679999999997</v>
      </c>
    </row>
    <row r="6017" spans="1:17" x14ac:dyDescent="0.25">
      <c r="A6017" s="4" t="s">
        <v>10445</v>
      </c>
      <c r="B6017" s="5" t="s">
        <v>10446</v>
      </c>
      <c r="C6017" s="5">
        <v>25118.38</v>
      </c>
      <c r="D6017" s="5" t="s">
        <v>53</v>
      </c>
      <c r="E6017" s="5" t="s">
        <v>31</v>
      </c>
      <c r="F6017" s="5" t="s">
        <v>22</v>
      </c>
      <c r="G6017" s="5" t="s">
        <v>33</v>
      </c>
      <c r="H6017" s="5">
        <v>428</v>
      </c>
      <c r="I6017" s="5">
        <v>5</v>
      </c>
      <c r="J6017" s="5">
        <v>0</v>
      </c>
      <c r="K6017" s="5">
        <v>25520.74</v>
      </c>
      <c r="L6017" s="5">
        <v>0</v>
      </c>
      <c r="M6017" s="5">
        <v>0.51100000000000001</v>
      </c>
      <c r="N6017" s="5">
        <v>5</v>
      </c>
      <c r="O6017" s="6">
        <v>0</v>
      </c>
      <c r="P6017" s="5" t="str">
        <f>IF(Table2[[#This Row],[ip_risk_score]]&gt;0.8,"HIGH",IF(Table2[[#This Row],[ip_risk_score]]&gt;0.5,"MEDIUM","LOW"))</f>
        <v>MEDIUM</v>
      </c>
      <c r="Q6017" s="5">
        <f>Table2[[#This Row],[transaction_amount]]-Table2[[#This Row],[avg_transaction_amount]]</f>
        <v>-402.36000000000058</v>
      </c>
    </row>
    <row r="6018" spans="1:17" x14ac:dyDescent="0.25">
      <c r="A6018" s="4" t="s">
        <v>10447</v>
      </c>
      <c r="B6018" s="5" t="s">
        <v>10448</v>
      </c>
      <c r="C6018" s="5">
        <v>22775.1</v>
      </c>
      <c r="D6018" s="5" t="s">
        <v>20</v>
      </c>
      <c r="E6018" s="5" t="s">
        <v>41</v>
      </c>
      <c r="F6018" s="5" t="s">
        <v>22</v>
      </c>
      <c r="G6018" s="5" t="s">
        <v>23</v>
      </c>
      <c r="H6018" s="5">
        <v>1699</v>
      </c>
      <c r="I6018" s="5">
        <v>18</v>
      </c>
      <c r="J6018" s="5">
        <v>4</v>
      </c>
      <c r="K6018" s="5">
        <v>8543.36</v>
      </c>
      <c r="L6018" s="5">
        <v>0</v>
      </c>
      <c r="M6018" s="5">
        <v>0.495</v>
      </c>
      <c r="N6018" s="5">
        <v>1</v>
      </c>
      <c r="O6018" s="6">
        <v>0</v>
      </c>
      <c r="P6018" s="5" t="str">
        <f>IF(Table2[[#This Row],[ip_risk_score]]&gt;0.8,"HIGH",IF(Table2[[#This Row],[ip_risk_score]]&gt;0.5,"MEDIUM","LOW"))</f>
        <v>LOW</v>
      </c>
      <c r="Q6018" s="5">
        <f>Table2[[#This Row],[transaction_amount]]-Table2[[#This Row],[avg_transaction_amount]]</f>
        <v>14231.739999999998</v>
      </c>
    </row>
    <row r="6019" spans="1:17" x14ac:dyDescent="0.25">
      <c r="A6019" s="4" t="s">
        <v>10449</v>
      </c>
      <c r="B6019" s="5" t="s">
        <v>6797</v>
      </c>
      <c r="C6019" s="5">
        <v>37686.11</v>
      </c>
      <c r="D6019" s="5" t="s">
        <v>20</v>
      </c>
      <c r="E6019" s="5" t="s">
        <v>31</v>
      </c>
      <c r="F6019" s="5" t="s">
        <v>22</v>
      </c>
      <c r="G6019" s="5" t="s">
        <v>48</v>
      </c>
      <c r="H6019" s="5">
        <v>370</v>
      </c>
      <c r="I6019" s="5">
        <v>20</v>
      </c>
      <c r="J6019" s="5">
        <v>0</v>
      </c>
      <c r="K6019" s="5">
        <v>11730.98</v>
      </c>
      <c r="L6019" s="5">
        <v>0</v>
      </c>
      <c r="M6019" s="5">
        <v>0.35599999999999998</v>
      </c>
      <c r="N6019" s="5">
        <v>4</v>
      </c>
      <c r="O6019" s="6">
        <v>0</v>
      </c>
      <c r="P6019" s="5" t="str">
        <f>IF(Table2[[#This Row],[ip_risk_score]]&gt;0.8,"HIGH",IF(Table2[[#This Row],[ip_risk_score]]&gt;0.5,"MEDIUM","LOW"))</f>
        <v>LOW</v>
      </c>
      <c r="Q6019" s="5">
        <f>Table2[[#This Row],[transaction_amount]]-Table2[[#This Row],[avg_transaction_amount]]</f>
        <v>25955.13</v>
      </c>
    </row>
    <row r="6020" spans="1:17" x14ac:dyDescent="0.25">
      <c r="A6020" s="4" t="s">
        <v>10450</v>
      </c>
      <c r="B6020" s="5" t="s">
        <v>10451</v>
      </c>
      <c r="C6020" s="5">
        <v>6666.91</v>
      </c>
      <c r="D6020" s="5" t="s">
        <v>26</v>
      </c>
      <c r="E6020" s="5" t="s">
        <v>41</v>
      </c>
      <c r="F6020" s="5" t="s">
        <v>28</v>
      </c>
      <c r="G6020" s="5" t="s">
        <v>58</v>
      </c>
      <c r="H6020" s="5">
        <v>1892</v>
      </c>
      <c r="I6020" s="5">
        <v>22</v>
      </c>
      <c r="J6020" s="5">
        <v>4</v>
      </c>
      <c r="K6020" s="5">
        <v>9470.34</v>
      </c>
      <c r="L6020" s="5">
        <v>0</v>
      </c>
      <c r="M6020" s="5">
        <v>0.80400000000000005</v>
      </c>
      <c r="N6020" s="5">
        <v>5</v>
      </c>
      <c r="O6020" s="6">
        <v>0</v>
      </c>
      <c r="P6020" s="5" t="str">
        <f>IF(Table2[[#This Row],[ip_risk_score]]&gt;0.8,"HIGH",IF(Table2[[#This Row],[ip_risk_score]]&gt;0.5,"MEDIUM","LOW"))</f>
        <v>HIGH</v>
      </c>
      <c r="Q6020" s="5">
        <f>Table2[[#This Row],[transaction_amount]]-Table2[[#This Row],[avg_transaction_amount]]</f>
        <v>-2803.4300000000003</v>
      </c>
    </row>
    <row r="6021" spans="1:17" x14ac:dyDescent="0.25">
      <c r="A6021" s="4" t="s">
        <v>10452</v>
      </c>
      <c r="B6021" s="5" t="s">
        <v>5565</v>
      </c>
      <c r="C6021" s="5">
        <v>27368.43</v>
      </c>
      <c r="D6021" s="5" t="s">
        <v>53</v>
      </c>
      <c r="E6021" s="5" t="s">
        <v>41</v>
      </c>
      <c r="F6021" s="5" t="s">
        <v>28</v>
      </c>
      <c r="G6021" s="5" t="s">
        <v>38</v>
      </c>
      <c r="H6021" s="5">
        <v>1191</v>
      </c>
      <c r="I6021" s="5">
        <v>8</v>
      </c>
      <c r="J6021" s="5">
        <v>2</v>
      </c>
      <c r="K6021" s="5">
        <v>8557.83</v>
      </c>
      <c r="L6021" s="5">
        <v>0</v>
      </c>
      <c r="M6021" s="5">
        <v>5.0999999999999997E-2</v>
      </c>
      <c r="N6021" s="5">
        <v>4</v>
      </c>
      <c r="O6021" s="6">
        <v>0</v>
      </c>
      <c r="P6021" s="5" t="str">
        <f>IF(Table2[[#This Row],[ip_risk_score]]&gt;0.8,"HIGH",IF(Table2[[#This Row],[ip_risk_score]]&gt;0.5,"MEDIUM","LOW"))</f>
        <v>LOW</v>
      </c>
      <c r="Q6021" s="5">
        <f>Table2[[#This Row],[transaction_amount]]-Table2[[#This Row],[avg_transaction_amount]]</f>
        <v>18810.599999999999</v>
      </c>
    </row>
    <row r="6022" spans="1:17" x14ac:dyDescent="0.25">
      <c r="A6022" s="4" t="s">
        <v>10453</v>
      </c>
      <c r="B6022" s="5" t="s">
        <v>1218</v>
      </c>
      <c r="C6022" s="5">
        <v>27335.07</v>
      </c>
      <c r="D6022" s="5" t="s">
        <v>53</v>
      </c>
      <c r="E6022" s="5" t="s">
        <v>21</v>
      </c>
      <c r="F6022" s="5" t="s">
        <v>32</v>
      </c>
      <c r="G6022" s="5" t="s">
        <v>23</v>
      </c>
      <c r="H6022" s="5">
        <v>1108</v>
      </c>
      <c r="I6022" s="5">
        <v>19</v>
      </c>
      <c r="J6022" s="5">
        <v>2</v>
      </c>
      <c r="K6022" s="5">
        <v>15358.01</v>
      </c>
      <c r="L6022" s="5">
        <v>0</v>
      </c>
      <c r="M6022" s="5">
        <v>0.11700000000000001</v>
      </c>
      <c r="N6022" s="5">
        <v>7</v>
      </c>
      <c r="O6022" s="6">
        <v>0</v>
      </c>
      <c r="P6022" s="5" t="str">
        <f>IF(Table2[[#This Row],[ip_risk_score]]&gt;0.8,"HIGH",IF(Table2[[#This Row],[ip_risk_score]]&gt;0.5,"MEDIUM","LOW"))</f>
        <v>LOW</v>
      </c>
      <c r="Q6022" s="5">
        <f>Table2[[#This Row],[transaction_amount]]-Table2[[#This Row],[avg_transaction_amount]]</f>
        <v>11977.06</v>
      </c>
    </row>
    <row r="6023" spans="1:17" x14ac:dyDescent="0.25">
      <c r="A6023" s="4" t="s">
        <v>10454</v>
      </c>
      <c r="B6023" s="5" t="s">
        <v>1672</v>
      </c>
      <c r="C6023" s="5">
        <v>4519.18</v>
      </c>
      <c r="D6023" s="5" t="s">
        <v>53</v>
      </c>
      <c r="E6023" s="5" t="s">
        <v>41</v>
      </c>
      <c r="F6023" s="5" t="s">
        <v>22</v>
      </c>
      <c r="G6023" s="5" t="s">
        <v>58</v>
      </c>
      <c r="H6023" s="5">
        <v>1405</v>
      </c>
      <c r="I6023" s="5">
        <v>15</v>
      </c>
      <c r="J6023" s="5">
        <v>0</v>
      </c>
      <c r="K6023" s="5">
        <v>16447.68</v>
      </c>
      <c r="L6023" s="5">
        <v>0</v>
      </c>
      <c r="M6023" s="5">
        <v>8.3000000000000004E-2</v>
      </c>
      <c r="N6023" s="5">
        <v>1</v>
      </c>
      <c r="O6023" s="6">
        <v>0</v>
      </c>
      <c r="P6023" s="5" t="str">
        <f>IF(Table2[[#This Row],[ip_risk_score]]&gt;0.8,"HIGH",IF(Table2[[#This Row],[ip_risk_score]]&gt;0.5,"MEDIUM","LOW"))</f>
        <v>LOW</v>
      </c>
      <c r="Q6023" s="5">
        <f>Table2[[#This Row],[transaction_amount]]-Table2[[#This Row],[avg_transaction_amount]]</f>
        <v>-11928.5</v>
      </c>
    </row>
    <row r="6024" spans="1:17" x14ac:dyDescent="0.25">
      <c r="A6024" s="4" t="s">
        <v>10455</v>
      </c>
      <c r="B6024" s="5" t="s">
        <v>5229</v>
      </c>
      <c r="C6024" s="5">
        <v>20928.310000000001</v>
      </c>
      <c r="D6024" s="5" t="s">
        <v>26</v>
      </c>
      <c r="E6024" s="5" t="s">
        <v>27</v>
      </c>
      <c r="F6024" s="5" t="s">
        <v>22</v>
      </c>
      <c r="G6024" s="5" t="s">
        <v>23</v>
      </c>
      <c r="H6024" s="5">
        <v>929</v>
      </c>
      <c r="I6024" s="5">
        <v>17</v>
      </c>
      <c r="J6024" s="5">
        <v>2</v>
      </c>
      <c r="K6024" s="5">
        <v>2397</v>
      </c>
      <c r="L6024" s="5">
        <v>0</v>
      </c>
      <c r="M6024" s="5">
        <v>0.56499999999999995</v>
      </c>
      <c r="N6024" s="5">
        <v>9</v>
      </c>
      <c r="O6024" s="6">
        <v>0</v>
      </c>
      <c r="P6024" s="5" t="str">
        <f>IF(Table2[[#This Row],[ip_risk_score]]&gt;0.8,"HIGH",IF(Table2[[#This Row],[ip_risk_score]]&gt;0.5,"MEDIUM","LOW"))</f>
        <v>MEDIUM</v>
      </c>
      <c r="Q6024" s="5">
        <f>Table2[[#This Row],[transaction_amount]]-Table2[[#This Row],[avg_transaction_amount]]</f>
        <v>18531.310000000001</v>
      </c>
    </row>
    <row r="6025" spans="1:17" x14ac:dyDescent="0.25">
      <c r="A6025" s="4" t="s">
        <v>10456</v>
      </c>
      <c r="B6025" s="5" t="s">
        <v>8198</v>
      </c>
      <c r="C6025" s="5">
        <v>42671.58</v>
      </c>
      <c r="D6025" s="5" t="s">
        <v>26</v>
      </c>
      <c r="E6025" s="5" t="s">
        <v>31</v>
      </c>
      <c r="F6025" s="5" t="s">
        <v>22</v>
      </c>
      <c r="G6025" s="5" t="s">
        <v>33</v>
      </c>
      <c r="H6025" s="5">
        <v>1923</v>
      </c>
      <c r="I6025" s="5">
        <v>18</v>
      </c>
      <c r="J6025" s="5">
        <v>2</v>
      </c>
      <c r="K6025" s="5">
        <v>20231.46</v>
      </c>
      <c r="L6025" s="5">
        <v>0</v>
      </c>
      <c r="M6025" s="5">
        <v>0.41299999999999998</v>
      </c>
      <c r="N6025" s="5">
        <v>6</v>
      </c>
      <c r="O6025" s="6">
        <v>0</v>
      </c>
      <c r="P6025" s="5" t="str">
        <f>IF(Table2[[#This Row],[ip_risk_score]]&gt;0.8,"HIGH",IF(Table2[[#This Row],[ip_risk_score]]&gt;0.5,"MEDIUM","LOW"))</f>
        <v>LOW</v>
      </c>
      <c r="Q6025" s="5">
        <f>Table2[[#This Row],[transaction_amount]]-Table2[[#This Row],[avg_transaction_amount]]</f>
        <v>22440.120000000003</v>
      </c>
    </row>
    <row r="6026" spans="1:17" x14ac:dyDescent="0.25">
      <c r="A6026" s="4" t="s">
        <v>10457</v>
      </c>
      <c r="B6026" s="5" t="s">
        <v>10458</v>
      </c>
      <c r="C6026" s="5">
        <v>42814.87</v>
      </c>
      <c r="D6026" s="5" t="s">
        <v>20</v>
      </c>
      <c r="E6026" s="5" t="s">
        <v>41</v>
      </c>
      <c r="F6026" s="5" t="s">
        <v>32</v>
      </c>
      <c r="G6026" s="5" t="s">
        <v>58</v>
      </c>
      <c r="H6026" s="5">
        <v>576</v>
      </c>
      <c r="I6026" s="5">
        <v>6</v>
      </c>
      <c r="J6026" s="5">
        <v>1</v>
      </c>
      <c r="K6026" s="5">
        <v>12658.04</v>
      </c>
      <c r="L6026" s="5">
        <v>0</v>
      </c>
      <c r="M6026" s="5">
        <v>0.45200000000000001</v>
      </c>
      <c r="N6026" s="5">
        <v>8</v>
      </c>
      <c r="O6026" s="6">
        <v>0</v>
      </c>
      <c r="P6026" s="5" t="str">
        <f>IF(Table2[[#This Row],[ip_risk_score]]&gt;0.8,"HIGH",IF(Table2[[#This Row],[ip_risk_score]]&gt;0.5,"MEDIUM","LOW"))</f>
        <v>LOW</v>
      </c>
      <c r="Q6026" s="5">
        <f>Table2[[#This Row],[transaction_amount]]-Table2[[#This Row],[avg_transaction_amount]]</f>
        <v>30156.83</v>
      </c>
    </row>
    <row r="6027" spans="1:17" x14ac:dyDescent="0.25">
      <c r="A6027" s="4" t="s">
        <v>10459</v>
      </c>
      <c r="B6027" s="5" t="s">
        <v>3516</v>
      </c>
      <c r="C6027" s="5">
        <v>5006.92</v>
      </c>
      <c r="D6027" s="5" t="s">
        <v>53</v>
      </c>
      <c r="E6027" s="5" t="s">
        <v>31</v>
      </c>
      <c r="F6027" s="5" t="s">
        <v>22</v>
      </c>
      <c r="G6027" s="5" t="s">
        <v>38</v>
      </c>
      <c r="H6027" s="5">
        <v>727</v>
      </c>
      <c r="I6027" s="5">
        <v>7</v>
      </c>
      <c r="J6027" s="5">
        <v>2</v>
      </c>
      <c r="K6027" s="5">
        <v>26696.93</v>
      </c>
      <c r="L6027" s="5">
        <v>0</v>
      </c>
      <c r="M6027" s="5">
        <v>0.57699999999999996</v>
      </c>
      <c r="N6027" s="5">
        <v>8</v>
      </c>
      <c r="O6027" s="6">
        <v>1</v>
      </c>
      <c r="P6027" s="5" t="str">
        <f>IF(Table2[[#This Row],[ip_risk_score]]&gt;0.8,"HIGH",IF(Table2[[#This Row],[ip_risk_score]]&gt;0.5,"MEDIUM","LOW"))</f>
        <v>MEDIUM</v>
      </c>
      <c r="Q6027" s="5">
        <f>Table2[[#This Row],[transaction_amount]]-Table2[[#This Row],[avg_transaction_amount]]</f>
        <v>-21690.010000000002</v>
      </c>
    </row>
    <row r="6028" spans="1:17" x14ac:dyDescent="0.25">
      <c r="A6028" s="4" t="s">
        <v>10460</v>
      </c>
      <c r="B6028" s="5" t="s">
        <v>10461</v>
      </c>
      <c r="C6028" s="5">
        <v>4581.51</v>
      </c>
      <c r="D6028" s="5" t="s">
        <v>26</v>
      </c>
      <c r="E6028" s="5" t="s">
        <v>31</v>
      </c>
      <c r="F6028" s="5" t="s">
        <v>28</v>
      </c>
      <c r="G6028" s="5" t="s">
        <v>33</v>
      </c>
      <c r="H6028" s="5">
        <v>736</v>
      </c>
      <c r="I6028" s="5">
        <v>20</v>
      </c>
      <c r="J6028" s="5">
        <v>1</v>
      </c>
      <c r="K6028" s="5">
        <v>26577.119999999999</v>
      </c>
      <c r="L6028" s="5">
        <v>1</v>
      </c>
      <c r="M6028" s="5">
        <v>0.32400000000000001</v>
      </c>
      <c r="N6028" s="5">
        <v>9</v>
      </c>
      <c r="O6028" s="6">
        <v>0</v>
      </c>
      <c r="P6028" s="5" t="str">
        <f>IF(Table2[[#This Row],[ip_risk_score]]&gt;0.8,"HIGH",IF(Table2[[#This Row],[ip_risk_score]]&gt;0.5,"MEDIUM","LOW"))</f>
        <v>LOW</v>
      </c>
      <c r="Q6028" s="5">
        <f>Table2[[#This Row],[transaction_amount]]-Table2[[#This Row],[avg_transaction_amount]]</f>
        <v>-21995.61</v>
      </c>
    </row>
    <row r="6029" spans="1:17" x14ac:dyDescent="0.25">
      <c r="A6029" s="4" t="s">
        <v>10462</v>
      </c>
      <c r="B6029" s="5" t="s">
        <v>348</v>
      </c>
      <c r="C6029" s="5">
        <v>13171.64</v>
      </c>
      <c r="D6029" s="5" t="s">
        <v>53</v>
      </c>
      <c r="E6029" s="5" t="s">
        <v>31</v>
      </c>
      <c r="F6029" s="5" t="s">
        <v>22</v>
      </c>
      <c r="G6029" s="5" t="s">
        <v>58</v>
      </c>
      <c r="H6029" s="5">
        <v>1554</v>
      </c>
      <c r="I6029" s="5">
        <v>18</v>
      </c>
      <c r="J6029" s="5">
        <v>3</v>
      </c>
      <c r="K6029" s="5">
        <v>21630.77</v>
      </c>
      <c r="L6029" s="5">
        <v>0</v>
      </c>
      <c r="M6029" s="5">
        <v>0.183</v>
      </c>
      <c r="N6029" s="5">
        <v>5</v>
      </c>
      <c r="O6029" s="6">
        <v>0</v>
      </c>
      <c r="P6029" s="5" t="str">
        <f>IF(Table2[[#This Row],[ip_risk_score]]&gt;0.8,"HIGH",IF(Table2[[#This Row],[ip_risk_score]]&gt;0.5,"MEDIUM","LOW"))</f>
        <v>LOW</v>
      </c>
      <c r="Q6029" s="5">
        <f>Table2[[#This Row],[transaction_amount]]-Table2[[#This Row],[avg_transaction_amount]]</f>
        <v>-8459.130000000001</v>
      </c>
    </row>
    <row r="6030" spans="1:17" x14ac:dyDescent="0.25">
      <c r="A6030" s="4" t="s">
        <v>10463</v>
      </c>
      <c r="B6030" s="5" t="s">
        <v>1395</v>
      </c>
      <c r="C6030" s="5">
        <v>43744.56</v>
      </c>
      <c r="D6030" s="5" t="s">
        <v>26</v>
      </c>
      <c r="E6030" s="5" t="s">
        <v>41</v>
      </c>
      <c r="F6030" s="5" t="s">
        <v>32</v>
      </c>
      <c r="G6030" s="5" t="s">
        <v>23</v>
      </c>
      <c r="H6030" s="5">
        <v>1139</v>
      </c>
      <c r="I6030" s="5">
        <v>0</v>
      </c>
      <c r="J6030" s="5">
        <v>4</v>
      </c>
      <c r="K6030" s="5">
        <v>25628.12</v>
      </c>
      <c r="L6030" s="5">
        <v>0</v>
      </c>
      <c r="M6030" s="5">
        <v>0.307</v>
      </c>
      <c r="N6030" s="5">
        <v>8</v>
      </c>
      <c r="O6030" s="6">
        <v>0</v>
      </c>
      <c r="P6030" s="5" t="str">
        <f>IF(Table2[[#This Row],[ip_risk_score]]&gt;0.8,"HIGH",IF(Table2[[#This Row],[ip_risk_score]]&gt;0.5,"MEDIUM","LOW"))</f>
        <v>LOW</v>
      </c>
      <c r="Q6030" s="5">
        <f>Table2[[#This Row],[transaction_amount]]-Table2[[#This Row],[avg_transaction_amount]]</f>
        <v>18116.439999999999</v>
      </c>
    </row>
    <row r="6031" spans="1:17" x14ac:dyDescent="0.25">
      <c r="A6031" s="4" t="s">
        <v>10464</v>
      </c>
      <c r="B6031" s="5" t="s">
        <v>5841</v>
      </c>
      <c r="C6031" s="5">
        <v>6488.68</v>
      </c>
      <c r="D6031" s="5" t="s">
        <v>20</v>
      </c>
      <c r="E6031" s="5" t="s">
        <v>21</v>
      </c>
      <c r="F6031" s="5" t="s">
        <v>28</v>
      </c>
      <c r="G6031" s="5" t="s">
        <v>33</v>
      </c>
      <c r="H6031" s="5">
        <v>1863</v>
      </c>
      <c r="I6031" s="5">
        <v>12</v>
      </c>
      <c r="J6031" s="5">
        <v>1</v>
      </c>
      <c r="K6031" s="5">
        <v>27683.17</v>
      </c>
      <c r="L6031" s="5">
        <v>0</v>
      </c>
      <c r="M6031" s="5">
        <v>0.99399999999999999</v>
      </c>
      <c r="N6031" s="5">
        <v>8</v>
      </c>
      <c r="O6031" s="6">
        <v>0</v>
      </c>
      <c r="P6031" s="5" t="str">
        <f>IF(Table2[[#This Row],[ip_risk_score]]&gt;0.8,"HIGH",IF(Table2[[#This Row],[ip_risk_score]]&gt;0.5,"MEDIUM","LOW"))</f>
        <v>HIGH</v>
      </c>
      <c r="Q6031" s="5">
        <f>Table2[[#This Row],[transaction_amount]]-Table2[[#This Row],[avg_transaction_amount]]</f>
        <v>-21194.489999999998</v>
      </c>
    </row>
    <row r="6032" spans="1:17" x14ac:dyDescent="0.25">
      <c r="A6032" s="4" t="s">
        <v>10465</v>
      </c>
      <c r="B6032" s="5" t="s">
        <v>10466</v>
      </c>
      <c r="C6032" s="5">
        <v>36013.839999999997</v>
      </c>
      <c r="D6032" s="5" t="s">
        <v>53</v>
      </c>
      <c r="E6032" s="5" t="s">
        <v>31</v>
      </c>
      <c r="F6032" s="5" t="s">
        <v>28</v>
      </c>
      <c r="G6032" s="5" t="s">
        <v>38</v>
      </c>
      <c r="H6032" s="5">
        <v>376</v>
      </c>
      <c r="I6032" s="5">
        <v>0</v>
      </c>
      <c r="J6032" s="5">
        <v>1</v>
      </c>
      <c r="K6032" s="5">
        <v>17362.13</v>
      </c>
      <c r="L6032" s="5">
        <v>0</v>
      </c>
      <c r="M6032" s="5">
        <v>0.95299999999999996</v>
      </c>
      <c r="N6032" s="5">
        <v>6</v>
      </c>
      <c r="O6032" s="6">
        <v>0</v>
      </c>
      <c r="P6032" s="5" t="str">
        <f>IF(Table2[[#This Row],[ip_risk_score]]&gt;0.8,"HIGH",IF(Table2[[#This Row],[ip_risk_score]]&gt;0.5,"MEDIUM","LOW"))</f>
        <v>HIGH</v>
      </c>
      <c r="Q6032" s="5">
        <f>Table2[[#This Row],[transaction_amount]]-Table2[[#This Row],[avg_transaction_amount]]</f>
        <v>18651.709999999995</v>
      </c>
    </row>
    <row r="6033" spans="1:17" x14ac:dyDescent="0.25">
      <c r="A6033" s="4" t="s">
        <v>10467</v>
      </c>
      <c r="B6033" s="5" t="s">
        <v>3758</v>
      </c>
      <c r="C6033" s="5">
        <v>5103.22</v>
      </c>
      <c r="D6033" s="5" t="s">
        <v>26</v>
      </c>
      <c r="E6033" s="5" t="s">
        <v>31</v>
      </c>
      <c r="F6033" s="5" t="s">
        <v>28</v>
      </c>
      <c r="G6033" s="5" t="s">
        <v>58</v>
      </c>
      <c r="H6033" s="5">
        <v>411</v>
      </c>
      <c r="I6033" s="5">
        <v>10</v>
      </c>
      <c r="J6033" s="5">
        <v>1</v>
      </c>
      <c r="K6033" s="5">
        <v>29160</v>
      </c>
      <c r="L6033" s="5">
        <v>0</v>
      </c>
      <c r="M6033" s="5">
        <v>0.95699999999999996</v>
      </c>
      <c r="N6033" s="5">
        <v>8</v>
      </c>
      <c r="O6033" s="6">
        <v>0</v>
      </c>
      <c r="P6033" s="5" t="str">
        <f>IF(Table2[[#This Row],[ip_risk_score]]&gt;0.8,"HIGH",IF(Table2[[#This Row],[ip_risk_score]]&gt;0.5,"MEDIUM","LOW"))</f>
        <v>HIGH</v>
      </c>
      <c r="Q6033" s="5">
        <f>Table2[[#This Row],[transaction_amount]]-Table2[[#This Row],[avg_transaction_amount]]</f>
        <v>-24056.78</v>
      </c>
    </row>
    <row r="6034" spans="1:17" x14ac:dyDescent="0.25">
      <c r="A6034" s="4" t="s">
        <v>10468</v>
      </c>
      <c r="B6034" s="5" t="s">
        <v>10469</v>
      </c>
      <c r="C6034" s="5">
        <v>31175.74</v>
      </c>
      <c r="D6034" s="5" t="s">
        <v>53</v>
      </c>
      <c r="E6034" s="5" t="s">
        <v>41</v>
      </c>
      <c r="F6034" s="5" t="s">
        <v>22</v>
      </c>
      <c r="G6034" s="5" t="s">
        <v>23</v>
      </c>
      <c r="H6034" s="5">
        <v>1790</v>
      </c>
      <c r="I6034" s="5">
        <v>1</v>
      </c>
      <c r="J6034" s="5">
        <v>4</v>
      </c>
      <c r="K6034" s="5">
        <v>28666.43</v>
      </c>
      <c r="L6034" s="5">
        <v>1</v>
      </c>
      <c r="M6034" s="5">
        <v>2.8000000000000001E-2</v>
      </c>
      <c r="N6034" s="5">
        <v>5</v>
      </c>
      <c r="O6034" s="6">
        <v>0</v>
      </c>
      <c r="P6034" s="5" t="str">
        <f>IF(Table2[[#This Row],[ip_risk_score]]&gt;0.8,"HIGH",IF(Table2[[#This Row],[ip_risk_score]]&gt;0.5,"MEDIUM","LOW"))</f>
        <v>LOW</v>
      </c>
      <c r="Q6034" s="5">
        <f>Table2[[#This Row],[transaction_amount]]-Table2[[#This Row],[avg_transaction_amount]]</f>
        <v>2509.3100000000013</v>
      </c>
    </row>
    <row r="6035" spans="1:17" x14ac:dyDescent="0.25">
      <c r="A6035" s="4" t="s">
        <v>10470</v>
      </c>
      <c r="B6035" s="5" t="s">
        <v>10471</v>
      </c>
      <c r="C6035" s="5">
        <v>17835.560000000001</v>
      </c>
      <c r="D6035" s="5" t="s">
        <v>26</v>
      </c>
      <c r="E6035" s="5" t="s">
        <v>41</v>
      </c>
      <c r="F6035" s="5" t="s">
        <v>32</v>
      </c>
      <c r="G6035" s="5" t="s">
        <v>23</v>
      </c>
      <c r="H6035" s="5">
        <v>1852</v>
      </c>
      <c r="I6035" s="5">
        <v>20</v>
      </c>
      <c r="J6035" s="5">
        <v>4</v>
      </c>
      <c r="K6035" s="5">
        <v>3385.49</v>
      </c>
      <c r="L6035" s="5">
        <v>1</v>
      </c>
      <c r="M6035" s="5">
        <v>8.8999999999999996E-2</v>
      </c>
      <c r="N6035" s="5">
        <v>8</v>
      </c>
      <c r="O6035" s="6">
        <v>0</v>
      </c>
      <c r="P6035" s="5" t="str">
        <f>IF(Table2[[#This Row],[ip_risk_score]]&gt;0.8,"HIGH",IF(Table2[[#This Row],[ip_risk_score]]&gt;0.5,"MEDIUM","LOW"))</f>
        <v>LOW</v>
      </c>
      <c r="Q6035" s="5">
        <f>Table2[[#This Row],[transaction_amount]]-Table2[[#This Row],[avg_transaction_amount]]</f>
        <v>14450.070000000002</v>
      </c>
    </row>
    <row r="6036" spans="1:17" x14ac:dyDescent="0.25">
      <c r="A6036" s="4" t="s">
        <v>10472</v>
      </c>
      <c r="B6036" s="5" t="s">
        <v>5966</v>
      </c>
      <c r="C6036" s="5">
        <v>39456.25</v>
      </c>
      <c r="D6036" s="5" t="s">
        <v>26</v>
      </c>
      <c r="E6036" s="5" t="s">
        <v>27</v>
      </c>
      <c r="F6036" s="5" t="s">
        <v>32</v>
      </c>
      <c r="G6036" s="5" t="s">
        <v>33</v>
      </c>
      <c r="H6036" s="5">
        <v>112</v>
      </c>
      <c r="I6036" s="5">
        <v>2</v>
      </c>
      <c r="J6036" s="5">
        <v>4</v>
      </c>
      <c r="K6036" s="5">
        <v>15730.38</v>
      </c>
      <c r="L6036" s="5">
        <v>0</v>
      </c>
      <c r="M6036" s="5">
        <v>4.5999999999999999E-2</v>
      </c>
      <c r="N6036" s="5">
        <v>3</v>
      </c>
      <c r="O6036" s="6">
        <v>0</v>
      </c>
      <c r="P6036" s="5" t="str">
        <f>IF(Table2[[#This Row],[ip_risk_score]]&gt;0.8,"HIGH",IF(Table2[[#This Row],[ip_risk_score]]&gt;0.5,"MEDIUM","LOW"))</f>
        <v>LOW</v>
      </c>
      <c r="Q6036" s="5">
        <f>Table2[[#This Row],[transaction_amount]]-Table2[[#This Row],[avg_transaction_amount]]</f>
        <v>23725.870000000003</v>
      </c>
    </row>
    <row r="6037" spans="1:17" x14ac:dyDescent="0.25">
      <c r="A6037" s="4" t="s">
        <v>10473</v>
      </c>
      <c r="B6037" s="5" t="s">
        <v>1029</v>
      </c>
      <c r="C6037" s="5">
        <v>11722.84</v>
      </c>
      <c r="D6037" s="5" t="s">
        <v>26</v>
      </c>
      <c r="E6037" s="5" t="s">
        <v>27</v>
      </c>
      <c r="F6037" s="5" t="s">
        <v>22</v>
      </c>
      <c r="G6037" s="5" t="s">
        <v>58</v>
      </c>
      <c r="H6037" s="5">
        <v>796</v>
      </c>
      <c r="I6037" s="5">
        <v>12</v>
      </c>
      <c r="J6037" s="5">
        <v>2</v>
      </c>
      <c r="K6037" s="5">
        <v>3522.58</v>
      </c>
      <c r="L6037" s="5">
        <v>0</v>
      </c>
      <c r="M6037" s="5">
        <v>0.81499999999999995</v>
      </c>
      <c r="N6037" s="5">
        <v>4</v>
      </c>
      <c r="O6037" s="6">
        <v>0</v>
      </c>
      <c r="P6037" s="5" t="str">
        <f>IF(Table2[[#This Row],[ip_risk_score]]&gt;0.8,"HIGH",IF(Table2[[#This Row],[ip_risk_score]]&gt;0.5,"MEDIUM","LOW"))</f>
        <v>HIGH</v>
      </c>
      <c r="Q6037" s="5">
        <f>Table2[[#This Row],[transaction_amount]]-Table2[[#This Row],[avg_transaction_amount]]</f>
        <v>8200.26</v>
      </c>
    </row>
    <row r="6038" spans="1:17" x14ac:dyDescent="0.25">
      <c r="A6038" s="4" t="s">
        <v>10474</v>
      </c>
      <c r="B6038" s="5" t="s">
        <v>3449</v>
      </c>
      <c r="C6038" s="5">
        <v>31978.13</v>
      </c>
      <c r="D6038" s="5" t="s">
        <v>53</v>
      </c>
      <c r="E6038" s="5" t="s">
        <v>21</v>
      </c>
      <c r="F6038" s="5" t="s">
        <v>32</v>
      </c>
      <c r="G6038" s="5" t="s">
        <v>23</v>
      </c>
      <c r="H6038" s="5">
        <v>334</v>
      </c>
      <c r="I6038" s="5">
        <v>6</v>
      </c>
      <c r="J6038" s="5">
        <v>1</v>
      </c>
      <c r="K6038" s="5">
        <v>20555.59</v>
      </c>
      <c r="L6038" s="5">
        <v>1</v>
      </c>
      <c r="M6038" s="5">
        <v>0.99099999999999999</v>
      </c>
      <c r="N6038" s="5">
        <v>3</v>
      </c>
      <c r="O6038" s="6">
        <v>0</v>
      </c>
      <c r="P6038" s="5" t="str">
        <f>IF(Table2[[#This Row],[ip_risk_score]]&gt;0.8,"HIGH",IF(Table2[[#This Row],[ip_risk_score]]&gt;0.5,"MEDIUM","LOW"))</f>
        <v>HIGH</v>
      </c>
      <c r="Q6038" s="5">
        <f>Table2[[#This Row],[transaction_amount]]-Table2[[#This Row],[avg_transaction_amount]]</f>
        <v>11422.54</v>
      </c>
    </row>
    <row r="6039" spans="1:17" x14ac:dyDescent="0.25">
      <c r="A6039" s="4" t="s">
        <v>10475</v>
      </c>
      <c r="B6039" s="5" t="s">
        <v>4858</v>
      </c>
      <c r="C6039" s="5">
        <v>11822.34</v>
      </c>
      <c r="D6039" s="5" t="s">
        <v>26</v>
      </c>
      <c r="E6039" s="5" t="s">
        <v>21</v>
      </c>
      <c r="F6039" s="5" t="s">
        <v>28</v>
      </c>
      <c r="G6039" s="5" t="s">
        <v>33</v>
      </c>
      <c r="H6039" s="5">
        <v>382</v>
      </c>
      <c r="I6039" s="5">
        <v>1</v>
      </c>
      <c r="J6039" s="5">
        <v>4</v>
      </c>
      <c r="K6039" s="5">
        <v>22981.75</v>
      </c>
      <c r="L6039" s="5">
        <v>0</v>
      </c>
      <c r="M6039" s="5">
        <v>0.54300000000000004</v>
      </c>
      <c r="N6039" s="5">
        <v>5</v>
      </c>
      <c r="O6039" s="6">
        <v>0</v>
      </c>
      <c r="P6039" s="5" t="str">
        <f>IF(Table2[[#This Row],[ip_risk_score]]&gt;0.8,"HIGH",IF(Table2[[#This Row],[ip_risk_score]]&gt;0.5,"MEDIUM","LOW"))</f>
        <v>MEDIUM</v>
      </c>
      <c r="Q6039" s="5">
        <f>Table2[[#This Row],[transaction_amount]]-Table2[[#This Row],[avg_transaction_amount]]</f>
        <v>-11159.41</v>
      </c>
    </row>
    <row r="6040" spans="1:17" x14ac:dyDescent="0.25">
      <c r="A6040" s="4" t="s">
        <v>10476</v>
      </c>
      <c r="B6040" s="5" t="s">
        <v>10477</v>
      </c>
      <c r="C6040" s="5">
        <v>35697.33</v>
      </c>
      <c r="D6040" s="5" t="s">
        <v>20</v>
      </c>
      <c r="E6040" s="5" t="s">
        <v>21</v>
      </c>
      <c r="F6040" s="5" t="s">
        <v>28</v>
      </c>
      <c r="G6040" s="5" t="s">
        <v>48</v>
      </c>
      <c r="H6040" s="5">
        <v>347</v>
      </c>
      <c r="I6040" s="5">
        <v>1</v>
      </c>
      <c r="J6040" s="5">
        <v>3</v>
      </c>
      <c r="K6040" s="5">
        <v>26551.87</v>
      </c>
      <c r="L6040" s="5">
        <v>0</v>
      </c>
      <c r="M6040" s="5">
        <v>0.70099999999999996</v>
      </c>
      <c r="N6040" s="5">
        <v>5</v>
      </c>
      <c r="O6040" s="6">
        <v>0</v>
      </c>
      <c r="P6040" s="5" t="str">
        <f>IF(Table2[[#This Row],[ip_risk_score]]&gt;0.8,"HIGH",IF(Table2[[#This Row],[ip_risk_score]]&gt;0.5,"MEDIUM","LOW"))</f>
        <v>MEDIUM</v>
      </c>
      <c r="Q6040" s="5">
        <f>Table2[[#This Row],[transaction_amount]]-Table2[[#This Row],[avg_transaction_amount]]</f>
        <v>9145.4600000000028</v>
      </c>
    </row>
    <row r="6041" spans="1:17" x14ac:dyDescent="0.25">
      <c r="A6041" s="4" t="s">
        <v>10478</v>
      </c>
      <c r="B6041" s="5" t="s">
        <v>10479</v>
      </c>
      <c r="C6041" s="5">
        <v>43690.22</v>
      </c>
      <c r="D6041" s="5" t="s">
        <v>53</v>
      </c>
      <c r="E6041" s="5" t="s">
        <v>21</v>
      </c>
      <c r="F6041" s="5" t="s">
        <v>32</v>
      </c>
      <c r="G6041" s="5" t="s">
        <v>23</v>
      </c>
      <c r="H6041" s="5">
        <v>900</v>
      </c>
      <c r="I6041" s="5">
        <v>2</v>
      </c>
      <c r="J6041" s="5">
        <v>4</v>
      </c>
      <c r="K6041" s="5">
        <v>19535.29</v>
      </c>
      <c r="L6041" s="5">
        <v>0</v>
      </c>
      <c r="M6041" s="5">
        <v>0.35199999999999998</v>
      </c>
      <c r="N6041" s="5">
        <v>5</v>
      </c>
      <c r="O6041" s="6">
        <v>0</v>
      </c>
      <c r="P6041" s="5" t="str">
        <f>IF(Table2[[#This Row],[ip_risk_score]]&gt;0.8,"HIGH",IF(Table2[[#This Row],[ip_risk_score]]&gt;0.5,"MEDIUM","LOW"))</f>
        <v>LOW</v>
      </c>
      <c r="Q6041" s="5">
        <f>Table2[[#This Row],[transaction_amount]]-Table2[[#This Row],[avg_transaction_amount]]</f>
        <v>24154.93</v>
      </c>
    </row>
    <row r="6042" spans="1:17" x14ac:dyDescent="0.25">
      <c r="A6042" s="4" t="s">
        <v>10480</v>
      </c>
      <c r="B6042" s="5" t="s">
        <v>10481</v>
      </c>
      <c r="C6042" s="5">
        <v>6383.75</v>
      </c>
      <c r="D6042" s="5" t="s">
        <v>20</v>
      </c>
      <c r="E6042" s="5" t="s">
        <v>31</v>
      </c>
      <c r="F6042" s="5" t="s">
        <v>32</v>
      </c>
      <c r="G6042" s="5" t="s">
        <v>33</v>
      </c>
      <c r="H6042" s="5">
        <v>1066</v>
      </c>
      <c r="I6042" s="5">
        <v>12</v>
      </c>
      <c r="J6042" s="5">
        <v>0</v>
      </c>
      <c r="K6042" s="5">
        <v>13674.38</v>
      </c>
      <c r="L6042" s="5">
        <v>0</v>
      </c>
      <c r="M6042" s="5">
        <v>0.76500000000000001</v>
      </c>
      <c r="N6042" s="5">
        <v>2</v>
      </c>
      <c r="O6042" s="6">
        <v>0</v>
      </c>
      <c r="P6042" s="5" t="str">
        <f>IF(Table2[[#This Row],[ip_risk_score]]&gt;0.8,"HIGH",IF(Table2[[#This Row],[ip_risk_score]]&gt;0.5,"MEDIUM","LOW"))</f>
        <v>MEDIUM</v>
      </c>
      <c r="Q6042" s="5">
        <f>Table2[[#This Row],[transaction_amount]]-Table2[[#This Row],[avg_transaction_amount]]</f>
        <v>-7290.6299999999992</v>
      </c>
    </row>
    <row r="6043" spans="1:17" x14ac:dyDescent="0.25">
      <c r="A6043" s="4" t="s">
        <v>10482</v>
      </c>
      <c r="B6043" s="5" t="s">
        <v>10019</v>
      </c>
      <c r="C6043" s="5">
        <v>43336.45</v>
      </c>
      <c r="D6043" s="5" t="s">
        <v>20</v>
      </c>
      <c r="E6043" s="5" t="s">
        <v>41</v>
      </c>
      <c r="F6043" s="5" t="s">
        <v>22</v>
      </c>
      <c r="G6043" s="5" t="s">
        <v>48</v>
      </c>
      <c r="H6043" s="5">
        <v>1141</v>
      </c>
      <c r="I6043" s="5">
        <v>11</v>
      </c>
      <c r="J6043" s="5">
        <v>0</v>
      </c>
      <c r="K6043" s="5">
        <v>4762.5200000000004</v>
      </c>
      <c r="L6043" s="5">
        <v>0</v>
      </c>
      <c r="M6043" s="5">
        <v>0.65600000000000003</v>
      </c>
      <c r="N6043" s="5">
        <v>9</v>
      </c>
      <c r="O6043" s="6">
        <v>0</v>
      </c>
      <c r="P6043" s="5" t="str">
        <f>IF(Table2[[#This Row],[ip_risk_score]]&gt;0.8,"HIGH",IF(Table2[[#This Row],[ip_risk_score]]&gt;0.5,"MEDIUM","LOW"))</f>
        <v>MEDIUM</v>
      </c>
      <c r="Q6043" s="5">
        <f>Table2[[#This Row],[transaction_amount]]-Table2[[#This Row],[avg_transaction_amount]]</f>
        <v>38573.929999999993</v>
      </c>
    </row>
    <row r="6044" spans="1:17" x14ac:dyDescent="0.25">
      <c r="A6044" s="4" t="s">
        <v>10483</v>
      </c>
      <c r="B6044" s="5" t="s">
        <v>10484</v>
      </c>
      <c r="C6044" s="5">
        <v>29699.08</v>
      </c>
      <c r="D6044" s="5" t="s">
        <v>53</v>
      </c>
      <c r="E6044" s="5" t="s">
        <v>27</v>
      </c>
      <c r="F6044" s="5" t="s">
        <v>22</v>
      </c>
      <c r="G6044" s="5" t="s">
        <v>33</v>
      </c>
      <c r="H6044" s="5">
        <v>1455</v>
      </c>
      <c r="I6044" s="5">
        <v>0</v>
      </c>
      <c r="J6044" s="5">
        <v>1</v>
      </c>
      <c r="K6044" s="5">
        <v>3840.61</v>
      </c>
      <c r="L6044" s="5">
        <v>1</v>
      </c>
      <c r="M6044" s="5">
        <v>0.80100000000000005</v>
      </c>
      <c r="N6044" s="5">
        <v>7</v>
      </c>
      <c r="O6044" s="6">
        <v>0</v>
      </c>
      <c r="P6044" s="5" t="str">
        <f>IF(Table2[[#This Row],[ip_risk_score]]&gt;0.8,"HIGH",IF(Table2[[#This Row],[ip_risk_score]]&gt;0.5,"MEDIUM","LOW"))</f>
        <v>HIGH</v>
      </c>
      <c r="Q6044" s="5">
        <f>Table2[[#This Row],[transaction_amount]]-Table2[[#This Row],[avg_transaction_amount]]</f>
        <v>25858.47</v>
      </c>
    </row>
    <row r="6045" spans="1:17" x14ac:dyDescent="0.25">
      <c r="A6045" s="4" t="s">
        <v>10485</v>
      </c>
      <c r="B6045" s="5" t="s">
        <v>9216</v>
      </c>
      <c r="C6045" s="5">
        <v>6399.17</v>
      </c>
      <c r="D6045" s="5" t="s">
        <v>26</v>
      </c>
      <c r="E6045" s="5" t="s">
        <v>31</v>
      </c>
      <c r="F6045" s="5" t="s">
        <v>22</v>
      </c>
      <c r="G6045" s="5" t="s">
        <v>23</v>
      </c>
      <c r="H6045" s="5">
        <v>1302</v>
      </c>
      <c r="I6045" s="5">
        <v>17</v>
      </c>
      <c r="J6045" s="5">
        <v>1</v>
      </c>
      <c r="K6045" s="5">
        <v>14621.45</v>
      </c>
      <c r="L6045" s="5">
        <v>0</v>
      </c>
      <c r="M6045" s="5">
        <v>0.5</v>
      </c>
      <c r="N6045" s="5">
        <v>8</v>
      </c>
      <c r="O6045" s="6">
        <v>0</v>
      </c>
      <c r="P6045" s="5" t="str">
        <f>IF(Table2[[#This Row],[ip_risk_score]]&gt;0.8,"HIGH",IF(Table2[[#This Row],[ip_risk_score]]&gt;0.5,"MEDIUM","LOW"))</f>
        <v>LOW</v>
      </c>
      <c r="Q6045" s="5">
        <f>Table2[[#This Row],[transaction_amount]]-Table2[[#This Row],[avg_transaction_amount]]</f>
        <v>-8222.2800000000007</v>
      </c>
    </row>
    <row r="6046" spans="1:17" x14ac:dyDescent="0.25">
      <c r="A6046" s="4" t="s">
        <v>10486</v>
      </c>
      <c r="B6046" s="5" t="s">
        <v>10487</v>
      </c>
      <c r="C6046" s="5">
        <v>21405.72</v>
      </c>
      <c r="D6046" s="5" t="s">
        <v>20</v>
      </c>
      <c r="E6046" s="5" t="s">
        <v>41</v>
      </c>
      <c r="F6046" s="5" t="s">
        <v>22</v>
      </c>
      <c r="G6046" s="5" t="s">
        <v>48</v>
      </c>
      <c r="H6046" s="5">
        <v>1978</v>
      </c>
      <c r="I6046" s="5">
        <v>4</v>
      </c>
      <c r="J6046" s="5">
        <v>1</v>
      </c>
      <c r="K6046" s="5">
        <v>24993.18</v>
      </c>
      <c r="L6046" s="5">
        <v>0</v>
      </c>
      <c r="M6046" s="5">
        <v>0.19400000000000001</v>
      </c>
      <c r="N6046" s="5">
        <v>2</v>
      </c>
      <c r="O6046" s="6">
        <v>0</v>
      </c>
      <c r="P6046" s="5" t="str">
        <f>IF(Table2[[#This Row],[ip_risk_score]]&gt;0.8,"HIGH",IF(Table2[[#This Row],[ip_risk_score]]&gt;0.5,"MEDIUM","LOW"))</f>
        <v>LOW</v>
      </c>
      <c r="Q6046" s="5">
        <f>Table2[[#This Row],[transaction_amount]]-Table2[[#This Row],[avg_transaction_amount]]</f>
        <v>-3587.4599999999991</v>
      </c>
    </row>
    <row r="6047" spans="1:17" x14ac:dyDescent="0.25">
      <c r="A6047" s="4" t="s">
        <v>10488</v>
      </c>
      <c r="B6047" s="5" t="s">
        <v>9581</v>
      </c>
      <c r="C6047" s="5">
        <v>8084.97</v>
      </c>
      <c r="D6047" s="5" t="s">
        <v>53</v>
      </c>
      <c r="E6047" s="5" t="s">
        <v>41</v>
      </c>
      <c r="F6047" s="5" t="s">
        <v>22</v>
      </c>
      <c r="G6047" s="5" t="s">
        <v>33</v>
      </c>
      <c r="H6047" s="5">
        <v>1106</v>
      </c>
      <c r="I6047" s="5">
        <v>18</v>
      </c>
      <c r="J6047" s="5">
        <v>2</v>
      </c>
      <c r="K6047" s="5">
        <v>22546.49</v>
      </c>
      <c r="L6047" s="5">
        <v>0</v>
      </c>
      <c r="M6047" s="5">
        <v>0.47599999999999998</v>
      </c>
      <c r="N6047" s="5">
        <v>7</v>
      </c>
      <c r="O6047" s="6">
        <v>0</v>
      </c>
      <c r="P6047" s="5" t="str">
        <f>IF(Table2[[#This Row],[ip_risk_score]]&gt;0.8,"HIGH",IF(Table2[[#This Row],[ip_risk_score]]&gt;0.5,"MEDIUM","LOW"))</f>
        <v>LOW</v>
      </c>
      <c r="Q6047" s="5">
        <f>Table2[[#This Row],[transaction_amount]]-Table2[[#This Row],[avg_transaction_amount]]</f>
        <v>-14461.52</v>
      </c>
    </row>
    <row r="6048" spans="1:17" x14ac:dyDescent="0.25">
      <c r="A6048" s="4" t="s">
        <v>10489</v>
      </c>
      <c r="B6048" s="5" t="s">
        <v>2348</v>
      </c>
      <c r="C6048" s="5">
        <v>35032.379999999997</v>
      </c>
      <c r="D6048" s="5" t="s">
        <v>26</v>
      </c>
      <c r="E6048" s="5" t="s">
        <v>31</v>
      </c>
      <c r="F6048" s="5" t="s">
        <v>22</v>
      </c>
      <c r="G6048" s="5" t="s">
        <v>58</v>
      </c>
      <c r="H6048" s="5">
        <v>1891</v>
      </c>
      <c r="I6048" s="5">
        <v>9</v>
      </c>
      <c r="J6048" s="5">
        <v>0</v>
      </c>
      <c r="K6048" s="5">
        <v>26435.97</v>
      </c>
      <c r="L6048" s="5">
        <v>0</v>
      </c>
      <c r="M6048" s="5">
        <v>0.312</v>
      </c>
      <c r="N6048" s="5">
        <v>3</v>
      </c>
      <c r="O6048" s="6">
        <v>0</v>
      </c>
      <c r="P6048" s="5" t="str">
        <f>IF(Table2[[#This Row],[ip_risk_score]]&gt;0.8,"HIGH",IF(Table2[[#This Row],[ip_risk_score]]&gt;0.5,"MEDIUM","LOW"))</f>
        <v>LOW</v>
      </c>
      <c r="Q6048" s="5">
        <f>Table2[[#This Row],[transaction_amount]]-Table2[[#This Row],[avg_transaction_amount]]</f>
        <v>8596.4099999999962</v>
      </c>
    </row>
    <row r="6049" spans="1:17" x14ac:dyDescent="0.25">
      <c r="A6049" s="4" t="s">
        <v>10490</v>
      </c>
      <c r="B6049" s="5" t="s">
        <v>10491</v>
      </c>
      <c r="C6049" s="5">
        <v>37955.46</v>
      </c>
      <c r="D6049" s="5" t="s">
        <v>53</v>
      </c>
      <c r="E6049" s="5" t="s">
        <v>31</v>
      </c>
      <c r="F6049" s="5" t="s">
        <v>28</v>
      </c>
      <c r="G6049" s="5" t="s">
        <v>48</v>
      </c>
      <c r="H6049" s="5">
        <v>1214</v>
      </c>
      <c r="I6049" s="5">
        <v>5</v>
      </c>
      <c r="J6049" s="5">
        <v>0</v>
      </c>
      <c r="K6049" s="5">
        <v>24348.61</v>
      </c>
      <c r="L6049" s="5">
        <v>0</v>
      </c>
      <c r="M6049" s="5">
        <v>0.69399999999999995</v>
      </c>
      <c r="N6049" s="5">
        <v>5</v>
      </c>
      <c r="O6049" s="6">
        <v>0</v>
      </c>
      <c r="P6049" s="5" t="str">
        <f>IF(Table2[[#This Row],[ip_risk_score]]&gt;0.8,"HIGH",IF(Table2[[#This Row],[ip_risk_score]]&gt;0.5,"MEDIUM","LOW"))</f>
        <v>MEDIUM</v>
      </c>
      <c r="Q6049" s="5">
        <f>Table2[[#This Row],[transaction_amount]]-Table2[[#This Row],[avg_transaction_amount]]</f>
        <v>13606.849999999999</v>
      </c>
    </row>
    <row r="6050" spans="1:17" x14ac:dyDescent="0.25">
      <c r="A6050" s="4" t="s">
        <v>10492</v>
      </c>
      <c r="B6050" s="5" t="s">
        <v>10493</v>
      </c>
      <c r="C6050" s="5">
        <v>5334.54</v>
      </c>
      <c r="D6050" s="5" t="s">
        <v>53</v>
      </c>
      <c r="E6050" s="5" t="s">
        <v>27</v>
      </c>
      <c r="F6050" s="5" t="s">
        <v>32</v>
      </c>
      <c r="G6050" s="5" t="s">
        <v>33</v>
      </c>
      <c r="H6050" s="5">
        <v>1930</v>
      </c>
      <c r="I6050" s="5">
        <v>17</v>
      </c>
      <c r="J6050" s="5">
        <v>1</v>
      </c>
      <c r="K6050" s="5">
        <v>6243.45</v>
      </c>
      <c r="L6050" s="5">
        <v>0</v>
      </c>
      <c r="M6050" s="5">
        <v>0.13700000000000001</v>
      </c>
      <c r="N6050" s="5">
        <v>7</v>
      </c>
      <c r="O6050" s="6">
        <v>0</v>
      </c>
      <c r="P6050" s="5" t="str">
        <f>IF(Table2[[#This Row],[ip_risk_score]]&gt;0.8,"HIGH",IF(Table2[[#This Row],[ip_risk_score]]&gt;0.5,"MEDIUM","LOW"))</f>
        <v>LOW</v>
      </c>
      <c r="Q6050" s="5">
        <f>Table2[[#This Row],[transaction_amount]]-Table2[[#This Row],[avg_transaction_amount]]</f>
        <v>-908.90999999999985</v>
      </c>
    </row>
    <row r="6051" spans="1:17" x14ac:dyDescent="0.25">
      <c r="A6051" s="4" t="s">
        <v>10494</v>
      </c>
      <c r="B6051" s="5" t="s">
        <v>1591</v>
      </c>
      <c r="C6051" s="5">
        <v>25331.69</v>
      </c>
      <c r="D6051" s="5" t="s">
        <v>53</v>
      </c>
      <c r="E6051" s="5" t="s">
        <v>21</v>
      </c>
      <c r="F6051" s="5" t="s">
        <v>22</v>
      </c>
      <c r="G6051" s="5" t="s">
        <v>58</v>
      </c>
      <c r="H6051" s="5">
        <v>1813</v>
      </c>
      <c r="I6051" s="5">
        <v>14</v>
      </c>
      <c r="J6051" s="5">
        <v>0</v>
      </c>
      <c r="K6051" s="5">
        <v>6089.7</v>
      </c>
      <c r="L6051" s="5">
        <v>0</v>
      </c>
      <c r="M6051" s="5">
        <v>0.33200000000000002</v>
      </c>
      <c r="N6051" s="5">
        <v>9</v>
      </c>
      <c r="O6051" s="6">
        <v>0</v>
      </c>
      <c r="P6051" s="5" t="str">
        <f>IF(Table2[[#This Row],[ip_risk_score]]&gt;0.8,"HIGH",IF(Table2[[#This Row],[ip_risk_score]]&gt;0.5,"MEDIUM","LOW"))</f>
        <v>LOW</v>
      </c>
      <c r="Q6051" s="5">
        <f>Table2[[#This Row],[transaction_amount]]-Table2[[#This Row],[avg_transaction_amount]]</f>
        <v>19241.989999999998</v>
      </c>
    </row>
    <row r="6052" spans="1:17" x14ac:dyDescent="0.25">
      <c r="A6052" s="4" t="s">
        <v>10495</v>
      </c>
      <c r="B6052" s="5" t="s">
        <v>5231</v>
      </c>
      <c r="C6052" s="5">
        <v>40740.519999999997</v>
      </c>
      <c r="D6052" s="5" t="s">
        <v>26</v>
      </c>
      <c r="E6052" s="5" t="s">
        <v>21</v>
      </c>
      <c r="F6052" s="5" t="s">
        <v>28</v>
      </c>
      <c r="G6052" s="5" t="s">
        <v>48</v>
      </c>
      <c r="H6052" s="5">
        <v>1185</v>
      </c>
      <c r="I6052" s="5">
        <v>13</v>
      </c>
      <c r="J6052" s="5">
        <v>0</v>
      </c>
      <c r="K6052" s="5">
        <v>13794.6</v>
      </c>
      <c r="L6052" s="5">
        <v>0</v>
      </c>
      <c r="M6052" s="5">
        <v>7.0000000000000001E-3</v>
      </c>
      <c r="N6052" s="5">
        <v>1</v>
      </c>
      <c r="O6052" s="6">
        <v>0</v>
      </c>
      <c r="P6052" s="5" t="str">
        <f>IF(Table2[[#This Row],[ip_risk_score]]&gt;0.8,"HIGH",IF(Table2[[#This Row],[ip_risk_score]]&gt;0.5,"MEDIUM","LOW"))</f>
        <v>LOW</v>
      </c>
      <c r="Q6052" s="5">
        <f>Table2[[#This Row],[transaction_amount]]-Table2[[#This Row],[avg_transaction_amount]]</f>
        <v>26945.919999999998</v>
      </c>
    </row>
    <row r="6053" spans="1:17" x14ac:dyDescent="0.25">
      <c r="A6053" s="4" t="s">
        <v>10496</v>
      </c>
      <c r="B6053" s="5" t="s">
        <v>10497</v>
      </c>
      <c r="C6053" s="5">
        <v>46811.34</v>
      </c>
      <c r="D6053" s="5" t="s">
        <v>20</v>
      </c>
      <c r="E6053" s="5" t="s">
        <v>27</v>
      </c>
      <c r="F6053" s="5" t="s">
        <v>32</v>
      </c>
      <c r="G6053" s="5" t="s">
        <v>33</v>
      </c>
      <c r="H6053" s="5">
        <v>1545</v>
      </c>
      <c r="I6053" s="5">
        <v>23</v>
      </c>
      <c r="J6053" s="5">
        <v>2</v>
      </c>
      <c r="K6053" s="5">
        <v>5815.56</v>
      </c>
      <c r="L6053" s="5">
        <v>0</v>
      </c>
      <c r="M6053" s="5">
        <v>0.81599999999999995</v>
      </c>
      <c r="N6053" s="5">
        <v>6</v>
      </c>
      <c r="O6053" s="6">
        <v>0</v>
      </c>
      <c r="P6053" s="5" t="str">
        <f>IF(Table2[[#This Row],[ip_risk_score]]&gt;0.8,"HIGH",IF(Table2[[#This Row],[ip_risk_score]]&gt;0.5,"MEDIUM","LOW"))</f>
        <v>HIGH</v>
      </c>
      <c r="Q6053" s="5">
        <f>Table2[[#This Row],[transaction_amount]]-Table2[[#This Row],[avg_transaction_amount]]</f>
        <v>40995.78</v>
      </c>
    </row>
    <row r="6054" spans="1:17" x14ac:dyDescent="0.25">
      <c r="A6054" s="4" t="s">
        <v>10498</v>
      </c>
      <c r="B6054" s="5" t="s">
        <v>6234</v>
      </c>
      <c r="C6054" s="5">
        <v>25700.22</v>
      </c>
      <c r="D6054" s="5" t="s">
        <v>20</v>
      </c>
      <c r="E6054" s="5" t="s">
        <v>27</v>
      </c>
      <c r="F6054" s="5" t="s">
        <v>32</v>
      </c>
      <c r="G6054" s="5" t="s">
        <v>23</v>
      </c>
      <c r="H6054" s="5">
        <v>1930</v>
      </c>
      <c r="I6054" s="5">
        <v>15</v>
      </c>
      <c r="J6054" s="5">
        <v>3</v>
      </c>
      <c r="K6054" s="5">
        <v>5705.48</v>
      </c>
      <c r="L6054" s="5">
        <v>1</v>
      </c>
      <c r="M6054" s="5">
        <v>0.40699999999999997</v>
      </c>
      <c r="N6054" s="5">
        <v>6</v>
      </c>
      <c r="O6054" s="6">
        <v>1</v>
      </c>
      <c r="P6054" s="5" t="str">
        <f>IF(Table2[[#This Row],[ip_risk_score]]&gt;0.8,"HIGH",IF(Table2[[#This Row],[ip_risk_score]]&gt;0.5,"MEDIUM","LOW"))</f>
        <v>LOW</v>
      </c>
      <c r="Q6054" s="5">
        <f>Table2[[#This Row],[transaction_amount]]-Table2[[#This Row],[avg_transaction_amount]]</f>
        <v>19994.740000000002</v>
      </c>
    </row>
    <row r="6055" spans="1:17" x14ac:dyDescent="0.25">
      <c r="A6055" s="4" t="s">
        <v>10499</v>
      </c>
      <c r="B6055" s="5" t="s">
        <v>1216</v>
      </c>
      <c r="C6055" s="5">
        <v>47516.45</v>
      </c>
      <c r="D6055" s="5" t="s">
        <v>53</v>
      </c>
      <c r="E6055" s="5" t="s">
        <v>21</v>
      </c>
      <c r="F6055" s="5" t="s">
        <v>32</v>
      </c>
      <c r="G6055" s="5" t="s">
        <v>48</v>
      </c>
      <c r="H6055" s="5">
        <v>1101</v>
      </c>
      <c r="I6055" s="5">
        <v>3</v>
      </c>
      <c r="J6055" s="5">
        <v>1</v>
      </c>
      <c r="K6055" s="5">
        <v>8106.59</v>
      </c>
      <c r="L6055" s="5">
        <v>0</v>
      </c>
      <c r="M6055" s="5">
        <v>0.77600000000000002</v>
      </c>
      <c r="N6055" s="5">
        <v>2</v>
      </c>
      <c r="O6055" s="6">
        <v>0</v>
      </c>
      <c r="P6055" s="5" t="str">
        <f>IF(Table2[[#This Row],[ip_risk_score]]&gt;0.8,"HIGH",IF(Table2[[#This Row],[ip_risk_score]]&gt;0.5,"MEDIUM","LOW"))</f>
        <v>MEDIUM</v>
      </c>
      <c r="Q6055" s="5">
        <f>Table2[[#This Row],[transaction_amount]]-Table2[[#This Row],[avg_transaction_amount]]</f>
        <v>39409.86</v>
      </c>
    </row>
    <row r="6056" spans="1:17" x14ac:dyDescent="0.25">
      <c r="A6056" s="4" t="s">
        <v>10500</v>
      </c>
      <c r="B6056" s="5" t="s">
        <v>10501</v>
      </c>
      <c r="C6056" s="5">
        <v>26807.66</v>
      </c>
      <c r="D6056" s="5" t="s">
        <v>53</v>
      </c>
      <c r="E6056" s="5" t="s">
        <v>31</v>
      </c>
      <c r="F6056" s="5" t="s">
        <v>22</v>
      </c>
      <c r="G6056" s="5" t="s">
        <v>48</v>
      </c>
      <c r="H6056" s="5">
        <v>1936</v>
      </c>
      <c r="I6056" s="5">
        <v>18</v>
      </c>
      <c r="J6056" s="5">
        <v>3</v>
      </c>
      <c r="K6056" s="5">
        <v>774.76</v>
      </c>
      <c r="L6056" s="5">
        <v>0</v>
      </c>
      <c r="M6056" s="5">
        <v>9.8000000000000004E-2</v>
      </c>
      <c r="N6056" s="5">
        <v>9</v>
      </c>
      <c r="O6056" s="6">
        <v>0</v>
      </c>
      <c r="P6056" s="5" t="str">
        <f>IF(Table2[[#This Row],[ip_risk_score]]&gt;0.8,"HIGH",IF(Table2[[#This Row],[ip_risk_score]]&gt;0.5,"MEDIUM","LOW"))</f>
        <v>LOW</v>
      </c>
      <c r="Q6056" s="5">
        <f>Table2[[#This Row],[transaction_amount]]-Table2[[#This Row],[avg_transaction_amount]]</f>
        <v>26032.9</v>
      </c>
    </row>
    <row r="6057" spans="1:17" x14ac:dyDescent="0.25">
      <c r="A6057" s="4" t="s">
        <v>10502</v>
      </c>
      <c r="B6057" s="5" t="s">
        <v>1117</v>
      </c>
      <c r="C6057" s="5">
        <v>19739.82</v>
      </c>
      <c r="D6057" s="5" t="s">
        <v>26</v>
      </c>
      <c r="E6057" s="5" t="s">
        <v>21</v>
      </c>
      <c r="F6057" s="5" t="s">
        <v>22</v>
      </c>
      <c r="G6057" s="5" t="s">
        <v>58</v>
      </c>
      <c r="H6057" s="5">
        <v>1405</v>
      </c>
      <c r="I6057" s="5">
        <v>20</v>
      </c>
      <c r="J6057" s="5">
        <v>3</v>
      </c>
      <c r="K6057" s="5">
        <v>17183.150000000001</v>
      </c>
      <c r="L6057" s="5">
        <v>0</v>
      </c>
      <c r="M6057" s="5">
        <v>0.19400000000000001</v>
      </c>
      <c r="N6057" s="5">
        <v>5</v>
      </c>
      <c r="O6057" s="6">
        <v>0</v>
      </c>
      <c r="P6057" s="5" t="str">
        <f>IF(Table2[[#This Row],[ip_risk_score]]&gt;0.8,"HIGH",IF(Table2[[#This Row],[ip_risk_score]]&gt;0.5,"MEDIUM","LOW"))</f>
        <v>LOW</v>
      </c>
      <c r="Q6057" s="5">
        <f>Table2[[#This Row],[transaction_amount]]-Table2[[#This Row],[avg_transaction_amount]]</f>
        <v>2556.6699999999983</v>
      </c>
    </row>
    <row r="6058" spans="1:17" x14ac:dyDescent="0.25">
      <c r="A6058" s="4" t="s">
        <v>10503</v>
      </c>
      <c r="B6058" s="5" t="s">
        <v>10504</v>
      </c>
      <c r="C6058" s="5">
        <v>42417.75</v>
      </c>
      <c r="D6058" s="5" t="s">
        <v>53</v>
      </c>
      <c r="E6058" s="5" t="s">
        <v>41</v>
      </c>
      <c r="F6058" s="5" t="s">
        <v>22</v>
      </c>
      <c r="G6058" s="5" t="s">
        <v>33</v>
      </c>
      <c r="H6058" s="5">
        <v>1381</v>
      </c>
      <c r="I6058" s="5">
        <v>7</v>
      </c>
      <c r="J6058" s="5">
        <v>2</v>
      </c>
      <c r="K6058" s="5">
        <v>11958.54</v>
      </c>
      <c r="L6058" s="5">
        <v>0</v>
      </c>
      <c r="M6058" s="5">
        <v>0.85</v>
      </c>
      <c r="N6058" s="5">
        <v>9</v>
      </c>
      <c r="O6058" s="6">
        <v>0</v>
      </c>
      <c r="P6058" s="5" t="str">
        <f>IF(Table2[[#This Row],[ip_risk_score]]&gt;0.8,"HIGH",IF(Table2[[#This Row],[ip_risk_score]]&gt;0.5,"MEDIUM","LOW"))</f>
        <v>HIGH</v>
      </c>
      <c r="Q6058" s="5">
        <f>Table2[[#This Row],[transaction_amount]]-Table2[[#This Row],[avg_transaction_amount]]</f>
        <v>30459.21</v>
      </c>
    </row>
    <row r="6059" spans="1:17" x14ac:dyDescent="0.25">
      <c r="A6059" s="4" t="s">
        <v>10505</v>
      </c>
      <c r="B6059" s="5" t="s">
        <v>5742</v>
      </c>
      <c r="C6059" s="5">
        <v>24674.49</v>
      </c>
      <c r="D6059" s="5" t="s">
        <v>53</v>
      </c>
      <c r="E6059" s="5" t="s">
        <v>41</v>
      </c>
      <c r="F6059" s="5" t="s">
        <v>32</v>
      </c>
      <c r="G6059" s="5" t="s">
        <v>23</v>
      </c>
      <c r="H6059" s="5">
        <v>1006</v>
      </c>
      <c r="I6059" s="5">
        <v>0</v>
      </c>
      <c r="J6059" s="5">
        <v>0</v>
      </c>
      <c r="K6059" s="5">
        <v>7198.13</v>
      </c>
      <c r="L6059" s="5">
        <v>0</v>
      </c>
      <c r="M6059" s="5">
        <v>0.59499999999999997</v>
      </c>
      <c r="N6059" s="5">
        <v>4</v>
      </c>
      <c r="O6059" s="6">
        <v>0</v>
      </c>
      <c r="P6059" s="5" t="str">
        <f>IF(Table2[[#This Row],[ip_risk_score]]&gt;0.8,"HIGH",IF(Table2[[#This Row],[ip_risk_score]]&gt;0.5,"MEDIUM","LOW"))</f>
        <v>MEDIUM</v>
      </c>
      <c r="Q6059" s="5">
        <f>Table2[[#This Row],[transaction_amount]]-Table2[[#This Row],[avg_transaction_amount]]</f>
        <v>17476.36</v>
      </c>
    </row>
    <row r="6060" spans="1:17" x14ac:dyDescent="0.25">
      <c r="A6060" s="4" t="s">
        <v>10506</v>
      </c>
      <c r="B6060" s="5" t="s">
        <v>9516</v>
      </c>
      <c r="C6060" s="5">
        <v>23621.53</v>
      </c>
      <c r="D6060" s="5" t="s">
        <v>53</v>
      </c>
      <c r="E6060" s="5" t="s">
        <v>27</v>
      </c>
      <c r="F6060" s="5" t="s">
        <v>32</v>
      </c>
      <c r="G6060" s="5" t="s">
        <v>58</v>
      </c>
      <c r="H6060" s="5">
        <v>1742</v>
      </c>
      <c r="I6060" s="5">
        <v>19</v>
      </c>
      <c r="J6060" s="5">
        <v>1</v>
      </c>
      <c r="K6060" s="5">
        <v>4113.29</v>
      </c>
      <c r="L6060" s="5">
        <v>0</v>
      </c>
      <c r="M6060" s="5">
        <v>6.0000000000000001E-3</v>
      </c>
      <c r="N6060" s="5">
        <v>5</v>
      </c>
      <c r="O6060" s="6">
        <v>0</v>
      </c>
      <c r="P6060" s="5" t="str">
        <f>IF(Table2[[#This Row],[ip_risk_score]]&gt;0.8,"HIGH",IF(Table2[[#This Row],[ip_risk_score]]&gt;0.5,"MEDIUM","LOW"))</f>
        <v>LOW</v>
      </c>
      <c r="Q6060" s="5">
        <f>Table2[[#This Row],[transaction_amount]]-Table2[[#This Row],[avg_transaction_amount]]</f>
        <v>19508.239999999998</v>
      </c>
    </row>
    <row r="6061" spans="1:17" x14ac:dyDescent="0.25">
      <c r="A6061" s="4" t="s">
        <v>10507</v>
      </c>
      <c r="B6061" s="5" t="s">
        <v>9987</v>
      </c>
      <c r="C6061" s="5">
        <v>24541.11</v>
      </c>
      <c r="D6061" s="5" t="s">
        <v>20</v>
      </c>
      <c r="E6061" s="5" t="s">
        <v>21</v>
      </c>
      <c r="F6061" s="5" t="s">
        <v>28</v>
      </c>
      <c r="G6061" s="5" t="s">
        <v>48</v>
      </c>
      <c r="H6061" s="5">
        <v>1840</v>
      </c>
      <c r="I6061" s="5">
        <v>21</v>
      </c>
      <c r="J6061" s="5">
        <v>4</v>
      </c>
      <c r="K6061" s="5">
        <v>13729.92</v>
      </c>
      <c r="L6061" s="5">
        <v>0</v>
      </c>
      <c r="M6061" s="5">
        <v>0.90500000000000003</v>
      </c>
      <c r="N6061" s="5">
        <v>5</v>
      </c>
      <c r="O6061" s="6">
        <v>0</v>
      </c>
      <c r="P6061" s="5" t="str">
        <f>IF(Table2[[#This Row],[ip_risk_score]]&gt;0.8,"HIGH",IF(Table2[[#This Row],[ip_risk_score]]&gt;0.5,"MEDIUM","LOW"))</f>
        <v>HIGH</v>
      </c>
      <c r="Q6061" s="5">
        <f>Table2[[#This Row],[transaction_amount]]-Table2[[#This Row],[avg_transaction_amount]]</f>
        <v>10811.19</v>
      </c>
    </row>
    <row r="6062" spans="1:17" x14ac:dyDescent="0.25">
      <c r="A6062" s="4" t="s">
        <v>10508</v>
      </c>
      <c r="B6062" s="5" t="s">
        <v>10509</v>
      </c>
      <c r="C6062" s="5">
        <v>42346.91</v>
      </c>
      <c r="D6062" s="5" t="s">
        <v>53</v>
      </c>
      <c r="E6062" s="5" t="s">
        <v>21</v>
      </c>
      <c r="F6062" s="5" t="s">
        <v>28</v>
      </c>
      <c r="G6062" s="5" t="s">
        <v>58</v>
      </c>
      <c r="H6062" s="5">
        <v>41</v>
      </c>
      <c r="I6062" s="5">
        <v>21</v>
      </c>
      <c r="J6062" s="5">
        <v>3</v>
      </c>
      <c r="K6062" s="5">
        <v>18098.560000000001</v>
      </c>
      <c r="L6062" s="5">
        <v>0</v>
      </c>
      <c r="M6062" s="5">
        <v>0.98299999999999998</v>
      </c>
      <c r="N6062" s="5">
        <v>5</v>
      </c>
      <c r="O6062" s="6">
        <v>0</v>
      </c>
      <c r="P6062" s="5" t="str">
        <f>IF(Table2[[#This Row],[ip_risk_score]]&gt;0.8,"HIGH",IF(Table2[[#This Row],[ip_risk_score]]&gt;0.5,"MEDIUM","LOW"))</f>
        <v>HIGH</v>
      </c>
      <c r="Q6062" s="5">
        <f>Table2[[#This Row],[transaction_amount]]-Table2[[#This Row],[avg_transaction_amount]]</f>
        <v>24248.350000000002</v>
      </c>
    </row>
    <row r="6063" spans="1:17" x14ac:dyDescent="0.25">
      <c r="A6063" s="4" t="s">
        <v>10510</v>
      </c>
      <c r="B6063" s="5" t="s">
        <v>3116</v>
      </c>
      <c r="C6063" s="5">
        <v>41605.480000000003</v>
      </c>
      <c r="D6063" s="5" t="s">
        <v>20</v>
      </c>
      <c r="E6063" s="5" t="s">
        <v>41</v>
      </c>
      <c r="F6063" s="5" t="s">
        <v>28</v>
      </c>
      <c r="G6063" s="5" t="s">
        <v>58</v>
      </c>
      <c r="H6063" s="5">
        <v>1978</v>
      </c>
      <c r="I6063" s="5">
        <v>12</v>
      </c>
      <c r="J6063" s="5">
        <v>3</v>
      </c>
      <c r="K6063" s="5">
        <v>29200.99</v>
      </c>
      <c r="L6063" s="5">
        <v>0</v>
      </c>
      <c r="M6063" s="5">
        <v>0.66100000000000003</v>
      </c>
      <c r="N6063" s="5">
        <v>9</v>
      </c>
      <c r="O6063" s="6">
        <v>0</v>
      </c>
      <c r="P6063" s="5" t="str">
        <f>IF(Table2[[#This Row],[ip_risk_score]]&gt;0.8,"HIGH",IF(Table2[[#This Row],[ip_risk_score]]&gt;0.5,"MEDIUM","LOW"))</f>
        <v>MEDIUM</v>
      </c>
      <c r="Q6063" s="5">
        <f>Table2[[#This Row],[transaction_amount]]-Table2[[#This Row],[avg_transaction_amount]]</f>
        <v>12404.490000000002</v>
      </c>
    </row>
    <row r="6064" spans="1:17" x14ac:dyDescent="0.25">
      <c r="A6064" s="4" t="s">
        <v>10511</v>
      </c>
      <c r="B6064" s="5" t="s">
        <v>10512</v>
      </c>
      <c r="C6064" s="5">
        <v>20205.82</v>
      </c>
      <c r="D6064" s="5" t="s">
        <v>26</v>
      </c>
      <c r="E6064" s="5" t="s">
        <v>21</v>
      </c>
      <c r="F6064" s="5" t="s">
        <v>28</v>
      </c>
      <c r="G6064" s="5" t="s">
        <v>58</v>
      </c>
      <c r="H6064" s="5">
        <v>936</v>
      </c>
      <c r="I6064" s="5">
        <v>8</v>
      </c>
      <c r="J6064" s="5">
        <v>2</v>
      </c>
      <c r="K6064" s="5">
        <v>7689.33</v>
      </c>
      <c r="L6064" s="5">
        <v>0</v>
      </c>
      <c r="M6064" s="5">
        <v>0.72799999999999998</v>
      </c>
      <c r="N6064" s="5">
        <v>1</v>
      </c>
      <c r="O6064" s="6">
        <v>0</v>
      </c>
      <c r="P6064" s="5" t="str">
        <f>IF(Table2[[#This Row],[ip_risk_score]]&gt;0.8,"HIGH",IF(Table2[[#This Row],[ip_risk_score]]&gt;0.5,"MEDIUM","LOW"))</f>
        <v>MEDIUM</v>
      </c>
      <c r="Q6064" s="5">
        <f>Table2[[#This Row],[transaction_amount]]-Table2[[#This Row],[avg_transaction_amount]]</f>
        <v>12516.49</v>
      </c>
    </row>
    <row r="6065" spans="1:17" x14ac:dyDescent="0.25">
      <c r="A6065" s="4" t="s">
        <v>10513</v>
      </c>
      <c r="B6065" s="5" t="s">
        <v>726</v>
      </c>
      <c r="C6065" s="5">
        <v>16698.330000000002</v>
      </c>
      <c r="D6065" s="5" t="s">
        <v>26</v>
      </c>
      <c r="E6065" s="5" t="s">
        <v>27</v>
      </c>
      <c r="F6065" s="5" t="s">
        <v>32</v>
      </c>
      <c r="G6065" s="5" t="s">
        <v>48</v>
      </c>
      <c r="H6065" s="5">
        <v>629</v>
      </c>
      <c r="I6065" s="5">
        <v>0</v>
      </c>
      <c r="J6065" s="5">
        <v>3</v>
      </c>
      <c r="K6065" s="5">
        <v>887.41</v>
      </c>
      <c r="L6065" s="5">
        <v>0</v>
      </c>
      <c r="M6065" s="5">
        <v>0.13400000000000001</v>
      </c>
      <c r="N6065" s="5">
        <v>8</v>
      </c>
      <c r="O6065" s="6">
        <v>1</v>
      </c>
      <c r="P6065" s="5" t="str">
        <f>IF(Table2[[#This Row],[ip_risk_score]]&gt;0.8,"HIGH",IF(Table2[[#This Row],[ip_risk_score]]&gt;0.5,"MEDIUM","LOW"))</f>
        <v>LOW</v>
      </c>
      <c r="Q6065" s="5">
        <f>Table2[[#This Row],[transaction_amount]]-Table2[[#This Row],[avg_transaction_amount]]</f>
        <v>15810.920000000002</v>
      </c>
    </row>
    <row r="6066" spans="1:17" x14ac:dyDescent="0.25">
      <c r="A6066" s="4" t="s">
        <v>10514</v>
      </c>
      <c r="B6066" s="5" t="s">
        <v>10515</v>
      </c>
      <c r="C6066" s="5">
        <v>24621.8</v>
      </c>
      <c r="D6066" s="5" t="s">
        <v>20</v>
      </c>
      <c r="E6066" s="5" t="s">
        <v>27</v>
      </c>
      <c r="F6066" s="5" t="s">
        <v>22</v>
      </c>
      <c r="G6066" s="5" t="s">
        <v>38</v>
      </c>
      <c r="H6066" s="5">
        <v>1112</v>
      </c>
      <c r="I6066" s="5">
        <v>14</v>
      </c>
      <c r="J6066" s="5">
        <v>3</v>
      </c>
      <c r="K6066" s="5">
        <v>22106.85</v>
      </c>
      <c r="L6066" s="5">
        <v>0</v>
      </c>
      <c r="M6066" s="5">
        <v>0.76600000000000001</v>
      </c>
      <c r="N6066" s="5">
        <v>7</v>
      </c>
      <c r="O6066" s="6">
        <v>0</v>
      </c>
      <c r="P6066" s="5" t="str">
        <f>IF(Table2[[#This Row],[ip_risk_score]]&gt;0.8,"HIGH",IF(Table2[[#This Row],[ip_risk_score]]&gt;0.5,"MEDIUM","LOW"))</f>
        <v>MEDIUM</v>
      </c>
      <c r="Q6066" s="5">
        <f>Table2[[#This Row],[transaction_amount]]-Table2[[#This Row],[avg_transaction_amount]]</f>
        <v>2514.9500000000007</v>
      </c>
    </row>
    <row r="6067" spans="1:17" x14ac:dyDescent="0.25">
      <c r="A6067" s="4" t="s">
        <v>10516</v>
      </c>
      <c r="B6067" s="5" t="s">
        <v>96</v>
      </c>
      <c r="C6067" s="5">
        <v>28659.99</v>
      </c>
      <c r="D6067" s="5" t="s">
        <v>20</v>
      </c>
      <c r="E6067" s="5" t="s">
        <v>41</v>
      </c>
      <c r="F6067" s="5" t="s">
        <v>22</v>
      </c>
      <c r="G6067" s="5" t="s">
        <v>58</v>
      </c>
      <c r="H6067" s="5">
        <v>1292</v>
      </c>
      <c r="I6067" s="5">
        <v>14</v>
      </c>
      <c r="J6067" s="5">
        <v>3</v>
      </c>
      <c r="K6067" s="5">
        <v>7131.57</v>
      </c>
      <c r="L6067" s="5">
        <v>0</v>
      </c>
      <c r="M6067" s="5">
        <v>9.9000000000000005E-2</v>
      </c>
      <c r="N6067" s="5">
        <v>1</v>
      </c>
      <c r="O6067" s="6">
        <v>0</v>
      </c>
      <c r="P6067" s="5" t="str">
        <f>IF(Table2[[#This Row],[ip_risk_score]]&gt;0.8,"HIGH",IF(Table2[[#This Row],[ip_risk_score]]&gt;0.5,"MEDIUM","LOW"))</f>
        <v>LOW</v>
      </c>
      <c r="Q6067" s="5">
        <f>Table2[[#This Row],[transaction_amount]]-Table2[[#This Row],[avg_transaction_amount]]</f>
        <v>21528.420000000002</v>
      </c>
    </row>
    <row r="6068" spans="1:17" x14ac:dyDescent="0.25">
      <c r="A6068" s="4" t="s">
        <v>10517</v>
      </c>
      <c r="B6068" s="5" t="s">
        <v>10518</v>
      </c>
      <c r="C6068" s="5">
        <v>11954.94</v>
      </c>
      <c r="D6068" s="5" t="s">
        <v>20</v>
      </c>
      <c r="E6068" s="5" t="s">
        <v>21</v>
      </c>
      <c r="F6068" s="5" t="s">
        <v>22</v>
      </c>
      <c r="G6068" s="5" t="s">
        <v>38</v>
      </c>
      <c r="H6068" s="5">
        <v>1530</v>
      </c>
      <c r="I6068" s="5">
        <v>13</v>
      </c>
      <c r="J6068" s="5">
        <v>2</v>
      </c>
      <c r="K6068" s="5">
        <v>14579.48</v>
      </c>
      <c r="L6068" s="5">
        <v>0</v>
      </c>
      <c r="M6068" s="5">
        <v>0.89</v>
      </c>
      <c r="N6068" s="5">
        <v>2</v>
      </c>
      <c r="O6068" s="6">
        <v>0</v>
      </c>
      <c r="P6068" s="5" t="str">
        <f>IF(Table2[[#This Row],[ip_risk_score]]&gt;0.8,"HIGH",IF(Table2[[#This Row],[ip_risk_score]]&gt;0.5,"MEDIUM","LOW"))</f>
        <v>HIGH</v>
      </c>
      <c r="Q6068" s="5">
        <f>Table2[[#This Row],[transaction_amount]]-Table2[[#This Row],[avg_transaction_amount]]</f>
        <v>-2624.5399999999991</v>
      </c>
    </row>
    <row r="6069" spans="1:17" x14ac:dyDescent="0.25">
      <c r="A6069" s="4" t="s">
        <v>10519</v>
      </c>
      <c r="B6069" s="5" t="s">
        <v>8755</v>
      </c>
      <c r="C6069" s="5">
        <v>39708.06</v>
      </c>
      <c r="D6069" s="5" t="s">
        <v>20</v>
      </c>
      <c r="E6069" s="5" t="s">
        <v>21</v>
      </c>
      <c r="F6069" s="5" t="s">
        <v>22</v>
      </c>
      <c r="G6069" s="5" t="s">
        <v>23</v>
      </c>
      <c r="H6069" s="5">
        <v>887</v>
      </c>
      <c r="I6069" s="5">
        <v>4</v>
      </c>
      <c r="J6069" s="5">
        <v>0</v>
      </c>
      <c r="K6069" s="5">
        <v>24265.93</v>
      </c>
      <c r="L6069" s="5">
        <v>0</v>
      </c>
      <c r="M6069" s="5">
        <v>0.505</v>
      </c>
      <c r="N6069" s="5">
        <v>1</v>
      </c>
      <c r="O6069" s="6">
        <v>0</v>
      </c>
      <c r="P6069" s="5" t="str">
        <f>IF(Table2[[#This Row],[ip_risk_score]]&gt;0.8,"HIGH",IF(Table2[[#This Row],[ip_risk_score]]&gt;0.5,"MEDIUM","LOW"))</f>
        <v>MEDIUM</v>
      </c>
      <c r="Q6069" s="5">
        <f>Table2[[#This Row],[transaction_amount]]-Table2[[#This Row],[avg_transaction_amount]]</f>
        <v>15442.129999999997</v>
      </c>
    </row>
    <row r="6070" spans="1:17" x14ac:dyDescent="0.25">
      <c r="A6070" s="4" t="s">
        <v>10520</v>
      </c>
      <c r="B6070" s="5" t="s">
        <v>3625</v>
      </c>
      <c r="C6070" s="5">
        <v>24349.81</v>
      </c>
      <c r="D6070" s="5" t="s">
        <v>53</v>
      </c>
      <c r="E6070" s="5" t="s">
        <v>41</v>
      </c>
      <c r="F6070" s="5" t="s">
        <v>28</v>
      </c>
      <c r="G6070" s="5" t="s">
        <v>23</v>
      </c>
      <c r="H6070" s="5">
        <v>184</v>
      </c>
      <c r="I6070" s="5">
        <v>16</v>
      </c>
      <c r="J6070" s="5">
        <v>3</v>
      </c>
      <c r="K6070" s="5">
        <v>1205.6099999999999</v>
      </c>
      <c r="L6070" s="5">
        <v>0</v>
      </c>
      <c r="M6070" s="5">
        <v>0.14099999999999999</v>
      </c>
      <c r="N6070" s="5">
        <v>4</v>
      </c>
      <c r="O6070" s="6">
        <v>0</v>
      </c>
      <c r="P6070" s="5" t="str">
        <f>IF(Table2[[#This Row],[ip_risk_score]]&gt;0.8,"HIGH",IF(Table2[[#This Row],[ip_risk_score]]&gt;0.5,"MEDIUM","LOW"))</f>
        <v>LOW</v>
      </c>
      <c r="Q6070" s="5">
        <f>Table2[[#This Row],[transaction_amount]]-Table2[[#This Row],[avg_transaction_amount]]</f>
        <v>23144.2</v>
      </c>
    </row>
    <row r="6071" spans="1:17" x14ac:dyDescent="0.25">
      <c r="A6071" s="4" t="s">
        <v>10521</v>
      </c>
      <c r="B6071" s="5" t="s">
        <v>9666</v>
      </c>
      <c r="C6071" s="5">
        <v>16735.580000000002</v>
      </c>
      <c r="D6071" s="5" t="s">
        <v>20</v>
      </c>
      <c r="E6071" s="5" t="s">
        <v>31</v>
      </c>
      <c r="F6071" s="5" t="s">
        <v>32</v>
      </c>
      <c r="G6071" s="5" t="s">
        <v>23</v>
      </c>
      <c r="H6071" s="5">
        <v>1400</v>
      </c>
      <c r="I6071" s="5">
        <v>5</v>
      </c>
      <c r="J6071" s="5">
        <v>1</v>
      </c>
      <c r="K6071" s="5">
        <v>4331.43</v>
      </c>
      <c r="L6071" s="5">
        <v>1</v>
      </c>
      <c r="M6071" s="5">
        <v>8.8999999999999996E-2</v>
      </c>
      <c r="N6071" s="5">
        <v>9</v>
      </c>
      <c r="O6071" s="6">
        <v>0</v>
      </c>
      <c r="P6071" s="5" t="str">
        <f>IF(Table2[[#This Row],[ip_risk_score]]&gt;0.8,"HIGH",IF(Table2[[#This Row],[ip_risk_score]]&gt;0.5,"MEDIUM","LOW"))</f>
        <v>LOW</v>
      </c>
      <c r="Q6071" s="5">
        <f>Table2[[#This Row],[transaction_amount]]-Table2[[#This Row],[avg_transaction_amount]]</f>
        <v>12404.150000000001</v>
      </c>
    </row>
    <row r="6072" spans="1:17" x14ac:dyDescent="0.25">
      <c r="A6072" s="4" t="s">
        <v>10522</v>
      </c>
      <c r="B6072" s="5" t="s">
        <v>10523</v>
      </c>
      <c r="C6072" s="5">
        <v>5385.71</v>
      </c>
      <c r="D6072" s="5" t="s">
        <v>20</v>
      </c>
      <c r="E6072" s="5" t="s">
        <v>31</v>
      </c>
      <c r="F6072" s="5" t="s">
        <v>22</v>
      </c>
      <c r="G6072" s="5" t="s">
        <v>33</v>
      </c>
      <c r="H6072" s="5">
        <v>24</v>
      </c>
      <c r="I6072" s="5">
        <v>8</v>
      </c>
      <c r="J6072" s="5">
        <v>3</v>
      </c>
      <c r="K6072" s="5">
        <v>3035.46</v>
      </c>
      <c r="L6072" s="5">
        <v>0</v>
      </c>
      <c r="M6072" s="5">
        <v>0.44</v>
      </c>
      <c r="N6072" s="5">
        <v>1</v>
      </c>
      <c r="O6072" s="6">
        <v>0</v>
      </c>
      <c r="P6072" s="5" t="str">
        <f>IF(Table2[[#This Row],[ip_risk_score]]&gt;0.8,"HIGH",IF(Table2[[#This Row],[ip_risk_score]]&gt;0.5,"MEDIUM","LOW"))</f>
        <v>LOW</v>
      </c>
      <c r="Q6072" s="5">
        <f>Table2[[#This Row],[transaction_amount]]-Table2[[#This Row],[avg_transaction_amount]]</f>
        <v>2350.25</v>
      </c>
    </row>
    <row r="6073" spans="1:17" x14ac:dyDescent="0.25">
      <c r="A6073" s="4" t="s">
        <v>10524</v>
      </c>
      <c r="B6073" s="5" t="s">
        <v>1856</v>
      </c>
      <c r="C6073" s="5">
        <v>11980.32</v>
      </c>
      <c r="D6073" s="5" t="s">
        <v>20</v>
      </c>
      <c r="E6073" s="5" t="s">
        <v>21</v>
      </c>
      <c r="F6073" s="5" t="s">
        <v>32</v>
      </c>
      <c r="G6073" s="5" t="s">
        <v>48</v>
      </c>
      <c r="H6073" s="5">
        <v>1084</v>
      </c>
      <c r="I6073" s="5">
        <v>19</v>
      </c>
      <c r="J6073" s="5">
        <v>3</v>
      </c>
      <c r="K6073" s="5">
        <v>7088.42</v>
      </c>
      <c r="L6073" s="5">
        <v>0</v>
      </c>
      <c r="M6073" s="5">
        <v>5.0000000000000001E-3</v>
      </c>
      <c r="N6073" s="5">
        <v>3</v>
      </c>
      <c r="O6073" s="6">
        <v>0</v>
      </c>
      <c r="P6073" s="5" t="str">
        <f>IF(Table2[[#This Row],[ip_risk_score]]&gt;0.8,"HIGH",IF(Table2[[#This Row],[ip_risk_score]]&gt;0.5,"MEDIUM","LOW"))</f>
        <v>LOW</v>
      </c>
      <c r="Q6073" s="5">
        <f>Table2[[#This Row],[transaction_amount]]-Table2[[#This Row],[avg_transaction_amount]]</f>
        <v>4891.8999999999996</v>
      </c>
    </row>
    <row r="6074" spans="1:17" x14ac:dyDescent="0.25">
      <c r="A6074" s="4" t="s">
        <v>10525</v>
      </c>
      <c r="B6074" s="5" t="s">
        <v>10526</v>
      </c>
      <c r="C6074" s="5">
        <v>47466.59</v>
      </c>
      <c r="D6074" s="5" t="s">
        <v>53</v>
      </c>
      <c r="E6074" s="5" t="s">
        <v>27</v>
      </c>
      <c r="F6074" s="5" t="s">
        <v>28</v>
      </c>
      <c r="G6074" s="5" t="s">
        <v>38</v>
      </c>
      <c r="H6074" s="5">
        <v>116</v>
      </c>
      <c r="I6074" s="5">
        <v>18</v>
      </c>
      <c r="J6074" s="5">
        <v>1</v>
      </c>
      <c r="K6074" s="5">
        <v>5273.65</v>
      </c>
      <c r="L6074" s="5">
        <v>0</v>
      </c>
      <c r="M6074" s="5">
        <v>0.96099999999999997</v>
      </c>
      <c r="N6074" s="5">
        <v>7</v>
      </c>
      <c r="O6074" s="6">
        <v>0</v>
      </c>
      <c r="P6074" s="5" t="str">
        <f>IF(Table2[[#This Row],[ip_risk_score]]&gt;0.8,"HIGH",IF(Table2[[#This Row],[ip_risk_score]]&gt;0.5,"MEDIUM","LOW"))</f>
        <v>HIGH</v>
      </c>
      <c r="Q6074" s="5">
        <f>Table2[[#This Row],[transaction_amount]]-Table2[[#This Row],[avg_transaction_amount]]</f>
        <v>42192.939999999995</v>
      </c>
    </row>
    <row r="6075" spans="1:17" x14ac:dyDescent="0.25">
      <c r="A6075" s="4" t="s">
        <v>10527</v>
      </c>
      <c r="B6075" s="5" t="s">
        <v>8479</v>
      </c>
      <c r="C6075" s="5">
        <v>15289.73</v>
      </c>
      <c r="D6075" s="5" t="s">
        <v>53</v>
      </c>
      <c r="E6075" s="5" t="s">
        <v>31</v>
      </c>
      <c r="F6075" s="5" t="s">
        <v>28</v>
      </c>
      <c r="G6075" s="5" t="s">
        <v>33</v>
      </c>
      <c r="H6075" s="5">
        <v>1755</v>
      </c>
      <c r="I6075" s="5">
        <v>22</v>
      </c>
      <c r="J6075" s="5">
        <v>2</v>
      </c>
      <c r="K6075" s="5">
        <v>9566.39</v>
      </c>
      <c r="L6075" s="5">
        <v>0</v>
      </c>
      <c r="M6075" s="5">
        <v>0.17100000000000001</v>
      </c>
      <c r="N6075" s="5">
        <v>4</v>
      </c>
      <c r="O6075" s="6">
        <v>0</v>
      </c>
      <c r="P6075" s="5" t="str">
        <f>IF(Table2[[#This Row],[ip_risk_score]]&gt;0.8,"HIGH",IF(Table2[[#This Row],[ip_risk_score]]&gt;0.5,"MEDIUM","LOW"))</f>
        <v>LOW</v>
      </c>
      <c r="Q6075" s="5">
        <f>Table2[[#This Row],[transaction_amount]]-Table2[[#This Row],[avg_transaction_amount]]</f>
        <v>5723.34</v>
      </c>
    </row>
    <row r="6076" spans="1:17" x14ac:dyDescent="0.25">
      <c r="A6076" s="4" t="s">
        <v>10528</v>
      </c>
      <c r="B6076" s="5" t="s">
        <v>10529</v>
      </c>
      <c r="C6076" s="5">
        <v>8484.52</v>
      </c>
      <c r="D6076" s="5" t="s">
        <v>53</v>
      </c>
      <c r="E6076" s="5" t="s">
        <v>21</v>
      </c>
      <c r="F6076" s="5" t="s">
        <v>22</v>
      </c>
      <c r="G6076" s="5" t="s">
        <v>38</v>
      </c>
      <c r="H6076" s="5">
        <v>478</v>
      </c>
      <c r="I6076" s="5">
        <v>20</v>
      </c>
      <c r="J6076" s="5">
        <v>4</v>
      </c>
      <c r="K6076" s="5">
        <v>22414.51</v>
      </c>
      <c r="L6076" s="5">
        <v>0</v>
      </c>
      <c r="M6076" s="5">
        <v>0.42</v>
      </c>
      <c r="N6076" s="5">
        <v>6</v>
      </c>
      <c r="O6076" s="6">
        <v>0</v>
      </c>
      <c r="P6076" s="5" t="str">
        <f>IF(Table2[[#This Row],[ip_risk_score]]&gt;0.8,"HIGH",IF(Table2[[#This Row],[ip_risk_score]]&gt;0.5,"MEDIUM","LOW"))</f>
        <v>LOW</v>
      </c>
      <c r="Q6076" s="5">
        <f>Table2[[#This Row],[transaction_amount]]-Table2[[#This Row],[avg_transaction_amount]]</f>
        <v>-13929.989999999998</v>
      </c>
    </row>
    <row r="6077" spans="1:17" x14ac:dyDescent="0.25">
      <c r="A6077" s="4" t="s">
        <v>10530</v>
      </c>
      <c r="B6077" s="5" t="s">
        <v>10531</v>
      </c>
      <c r="C6077" s="5">
        <v>23060.61</v>
      </c>
      <c r="D6077" s="5" t="s">
        <v>26</v>
      </c>
      <c r="E6077" s="5" t="s">
        <v>31</v>
      </c>
      <c r="F6077" s="5" t="s">
        <v>22</v>
      </c>
      <c r="G6077" s="5" t="s">
        <v>48</v>
      </c>
      <c r="H6077" s="5">
        <v>211</v>
      </c>
      <c r="I6077" s="5">
        <v>16</v>
      </c>
      <c r="J6077" s="5">
        <v>1</v>
      </c>
      <c r="K6077" s="5">
        <v>1366.08</v>
      </c>
      <c r="L6077" s="5">
        <v>0</v>
      </c>
      <c r="M6077" s="5">
        <v>0.60699999999999998</v>
      </c>
      <c r="N6077" s="5">
        <v>7</v>
      </c>
      <c r="O6077" s="6">
        <v>0</v>
      </c>
      <c r="P6077" s="5" t="str">
        <f>IF(Table2[[#This Row],[ip_risk_score]]&gt;0.8,"HIGH",IF(Table2[[#This Row],[ip_risk_score]]&gt;0.5,"MEDIUM","LOW"))</f>
        <v>MEDIUM</v>
      </c>
      <c r="Q6077" s="5">
        <f>Table2[[#This Row],[transaction_amount]]-Table2[[#This Row],[avg_transaction_amount]]</f>
        <v>21694.53</v>
      </c>
    </row>
    <row r="6078" spans="1:17" x14ac:dyDescent="0.25">
      <c r="A6078" s="4" t="s">
        <v>10532</v>
      </c>
      <c r="B6078" s="5" t="s">
        <v>10533</v>
      </c>
      <c r="C6078" s="5">
        <v>15389.03</v>
      </c>
      <c r="D6078" s="5" t="s">
        <v>53</v>
      </c>
      <c r="E6078" s="5" t="s">
        <v>41</v>
      </c>
      <c r="F6078" s="5" t="s">
        <v>28</v>
      </c>
      <c r="G6078" s="5" t="s">
        <v>58</v>
      </c>
      <c r="H6078" s="5">
        <v>1822</v>
      </c>
      <c r="I6078" s="5">
        <v>6</v>
      </c>
      <c r="J6078" s="5">
        <v>4</v>
      </c>
      <c r="K6078" s="5">
        <v>2305.54</v>
      </c>
      <c r="L6078" s="5">
        <v>0</v>
      </c>
      <c r="M6078" s="5">
        <v>0.67500000000000004</v>
      </c>
      <c r="N6078" s="5">
        <v>6</v>
      </c>
      <c r="O6078" s="6">
        <v>0</v>
      </c>
      <c r="P6078" s="5" t="str">
        <f>IF(Table2[[#This Row],[ip_risk_score]]&gt;0.8,"HIGH",IF(Table2[[#This Row],[ip_risk_score]]&gt;0.5,"MEDIUM","LOW"))</f>
        <v>MEDIUM</v>
      </c>
      <c r="Q6078" s="5">
        <f>Table2[[#This Row],[transaction_amount]]-Table2[[#This Row],[avg_transaction_amount]]</f>
        <v>13083.490000000002</v>
      </c>
    </row>
    <row r="6079" spans="1:17" x14ac:dyDescent="0.25">
      <c r="A6079" s="4" t="s">
        <v>10534</v>
      </c>
      <c r="B6079" s="5" t="s">
        <v>1446</v>
      </c>
      <c r="C6079" s="5">
        <v>1806.2</v>
      </c>
      <c r="D6079" s="5" t="s">
        <v>20</v>
      </c>
      <c r="E6079" s="5" t="s">
        <v>31</v>
      </c>
      <c r="F6079" s="5" t="s">
        <v>28</v>
      </c>
      <c r="G6079" s="5" t="s">
        <v>33</v>
      </c>
      <c r="H6079" s="5">
        <v>1251</v>
      </c>
      <c r="I6079" s="5">
        <v>7</v>
      </c>
      <c r="J6079" s="5">
        <v>0</v>
      </c>
      <c r="K6079" s="5">
        <v>16973.28</v>
      </c>
      <c r="L6079" s="5">
        <v>1</v>
      </c>
      <c r="M6079" s="5">
        <v>0.56499999999999995</v>
      </c>
      <c r="N6079" s="5">
        <v>8</v>
      </c>
      <c r="O6079" s="6">
        <v>0</v>
      </c>
      <c r="P6079" s="5" t="str">
        <f>IF(Table2[[#This Row],[ip_risk_score]]&gt;0.8,"HIGH",IF(Table2[[#This Row],[ip_risk_score]]&gt;0.5,"MEDIUM","LOW"))</f>
        <v>MEDIUM</v>
      </c>
      <c r="Q6079" s="5">
        <f>Table2[[#This Row],[transaction_amount]]-Table2[[#This Row],[avg_transaction_amount]]</f>
        <v>-15167.079999999998</v>
      </c>
    </row>
    <row r="6080" spans="1:17" x14ac:dyDescent="0.25">
      <c r="A6080" s="4" t="s">
        <v>10535</v>
      </c>
      <c r="B6080" s="5" t="s">
        <v>3647</v>
      </c>
      <c r="C6080" s="5">
        <v>16191.1</v>
      </c>
      <c r="D6080" s="5" t="s">
        <v>53</v>
      </c>
      <c r="E6080" s="5" t="s">
        <v>31</v>
      </c>
      <c r="F6080" s="5" t="s">
        <v>32</v>
      </c>
      <c r="G6080" s="5" t="s">
        <v>48</v>
      </c>
      <c r="H6080" s="5">
        <v>1074</v>
      </c>
      <c r="I6080" s="5">
        <v>14</v>
      </c>
      <c r="J6080" s="5">
        <v>0</v>
      </c>
      <c r="K6080" s="5">
        <v>15655.77</v>
      </c>
      <c r="L6080" s="5">
        <v>0</v>
      </c>
      <c r="M6080" s="5">
        <v>0.17899999999999999</v>
      </c>
      <c r="N6080" s="5">
        <v>2</v>
      </c>
      <c r="O6080" s="6">
        <v>0</v>
      </c>
      <c r="P6080" s="5" t="str">
        <f>IF(Table2[[#This Row],[ip_risk_score]]&gt;0.8,"HIGH",IF(Table2[[#This Row],[ip_risk_score]]&gt;0.5,"MEDIUM","LOW"))</f>
        <v>LOW</v>
      </c>
      <c r="Q6080" s="5">
        <f>Table2[[#This Row],[transaction_amount]]-Table2[[#This Row],[avg_transaction_amount]]</f>
        <v>535.32999999999993</v>
      </c>
    </row>
    <row r="6081" spans="1:17" x14ac:dyDescent="0.25">
      <c r="A6081" s="4" t="s">
        <v>10536</v>
      </c>
      <c r="B6081" s="5" t="s">
        <v>10537</v>
      </c>
      <c r="C6081" s="5">
        <v>27228.23</v>
      </c>
      <c r="D6081" s="5" t="s">
        <v>53</v>
      </c>
      <c r="E6081" s="5" t="s">
        <v>41</v>
      </c>
      <c r="F6081" s="5" t="s">
        <v>28</v>
      </c>
      <c r="G6081" s="5" t="s">
        <v>33</v>
      </c>
      <c r="H6081" s="5">
        <v>1921</v>
      </c>
      <c r="I6081" s="5">
        <v>5</v>
      </c>
      <c r="J6081" s="5">
        <v>3</v>
      </c>
      <c r="K6081" s="5">
        <v>14274.84</v>
      </c>
      <c r="L6081" s="5">
        <v>0</v>
      </c>
      <c r="M6081" s="5">
        <v>0.47199999999999998</v>
      </c>
      <c r="N6081" s="5">
        <v>1</v>
      </c>
      <c r="O6081" s="6">
        <v>0</v>
      </c>
      <c r="P6081" s="5" t="str">
        <f>IF(Table2[[#This Row],[ip_risk_score]]&gt;0.8,"HIGH",IF(Table2[[#This Row],[ip_risk_score]]&gt;0.5,"MEDIUM","LOW"))</f>
        <v>LOW</v>
      </c>
      <c r="Q6081" s="5">
        <f>Table2[[#This Row],[transaction_amount]]-Table2[[#This Row],[avg_transaction_amount]]</f>
        <v>12953.39</v>
      </c>
    </row>
    <row r="6082" spans="1:17" x14ac:dyDescent="0.25">
      <c r="A6082" s="4" t="s">
        <v>10538</v>
      </c>
      <c r="B6082" s="5" t="s">
        <v>4173</v>
      </c>
      <c r="C6082" s="5">
        <v>27608.03</v>
      </c>
      <c r="D6082" s="5" t="s">
        <v>20</v>
      </c>
      <c r="E6082" s="5" t="s">
        <v>27</v>
      </c>
      <c r="F6082" s="5" t="s">
        <v>32</v>
      </c>
      <c r="G6082" s="5" t="s">
        <v>23</v>
      </c>
      <c r="H6082" s="5">
        <v>1804</v>
      </c>
      <c r="I6082" s="5">
        <v>0</v>
      </c>
      <c r="J6082" s="5">
        <v>3</v>
      </c>
      <c r="K6082" s="5">
        <v>15525.68</v>
      </c>
      <c r="L6082" s="5">
        <v>0</v>
      </c>
      <c r="M6082" s="5">
        <v>0.32300000000000001</v>
      </c>
      <c r="N6082" s="5">
        <v>7</v>
      </c>
      <c r="O6082" s="6">
        <v>0</v>
      </c>
      <c r="P6082" s="5" t="str">
        <f>IF(Table2[[#This Row],[ip_risk_score]]&gt;0.8,"HIGH",IF(Table2[[#This Row],[ip_risk_score]]&gt;0.5,"MEDIUM","LOW"))</f>
        <v>LOW</v>
      </c>
      <c r="Q6082" s="5">
        <f>Table2[[#This Row],[transaction_amount]]-Table2[[#This Row],[avg_transaction_amount]]</f>
        <v>12082.349999999999</v>
      </c>
    </row>
    <row r="6083" spans="1:17" x14ac:dyDescent="0.25">
      <c r="A6083" s="4" t="s">
        <v>10539</v>
      </c>
      <c r="B6083" s="5" t="s">
        <v>1094</v>
      </c>
      <c r="C6083" s="5">
        <v>17860.12</v>
      </c>
      <c r="D6083" s="5" t="s">
        <v>53</v>
      </c>
      <c r="E6083" s="5" t="s">
        <v>21</v>
      </c>
      <c r="F6083" s="5" t="s">
        <v>28</v>
      </c>
      <c r="G6083" s="5" t="s">
        <v>33</v>
      </c>
      <c r="H6083" s="5">
        <v>1418</v>
      </c>
      <c r="I6083" s="5">
        <v>8</v>
      </c>
      <c r="J6083" s="5">
        <v>2</v>
      </c>
      <c r="K6083" s="5">
        <v>22286.959999999999</v>
      </c>
      <c r="L6083" s="5">
        <v>0</v>
      </c>
      <c r="M6083" s="5">
        <v>8.8999999999999996E-2</v>
      </c>
      <c r="N6083" s="5">
        <v>3</v>
      </c>
      <c r="O6083" s="6">
        <v>0</v>
      </c>
      <c r="P6083" s="5" t="str">
        <f>IF(Table2[[#This Row],[ip_risk_score]]&gt;0.8,"HIGH",IF(Table2[[#This Row],[ip_risk_score]]&gt;0.5,"MEDIUM","LOW"))</f>
        <v>LOW</v>
      </c>
      <c r="Q6083" s="5">
        <f>Table2[[#This Row],[transaction_amount]]-Table2[[#This Row],[avg_transaction_amount]]</f>
        <v>-4426.84</v>
      </c>
    </row>
    <row r="6084" spans="1:17" x14ac:dyDescent="0.25">
      <c r="A6084" s="4" t="s">
        <v>10540</v>
      </c>
      <c r="B6084" s="5" t="s">
        <v>10541</v>
      </c>
      <c r="C6084" s="5">
        <v>22392.77</v>
      </c>
      <c r="D6084" s="5" t="s">
        <v>26</v>
      </c>
      <c r="E6084" s="5" t="s">
        <v>27</v>
      </c>
      <c r="F6084" s="5" t="s">
        <v>32</v>
      </c>
      <c r="G6084" s="5" t="s">
        <v>58</v>
      </c>
      <c r="H6084" s="5">
        <v>926</v>
      </c>
      <c r="I6084" s="5">
        <v>6</v>
      </c>
      <c r="J6084" s="5">
        <v>4</v>
      </c>
      <c r="K6084" s="5">
        <v>17325.810000000001</v>
      </c>
      <c r="L6084" s="5">
        <v>0</v>
      </c>
      <c r="M6084" s="5">
        <v>0.38800000000000001</v>
      </c>
      <c r="N6084" s="5">
        <v>4</v>
      </c>
      <c r="O6084" s="6">
        <v>0</v>
      </c>
      <c r="P6084" s="5" t="str">
        <f>IF(Table2[[#This Row],[ip_risk_score]]&gt;0.8,"HIGH",IF(Table2[[#This Row],[ip_risk_score]]&gt;0.5,"MEDIUM","LOW"))</f>
        <v>LOW</v>
      </c>
      <c r="Q6084" s="5">
        <f>Table2[[#This Row],[transaction_amount]]-Table2[[#This Row],[avg_transaction_amount]]</f>
        <v>5066.9599999999991</v>
      </c>
    </row>
    <row r="6085" spans="1:17" x14ac:dyDescent="0.25">
      <c r="A6085" s="4" t="s">
        <v>10542</v>
      </c>
      <c r="B6085" s="5" t="s">
        <v>10543</v>
      </c>
      <c r="C6085" s="5">
        <v>48277.62</v>
      </c>
      <c r="D6085" s="5" t="s">
        <v>53</v>
      </c>
      <c r="E6085" s="5" t="s">
        <v>27</v>
      </c>
      <c r="F6085" s="5" t="s">
        <v>28</v>
      </c>
      <c r="G6085" s="5" t="s">
        <v>58</v>
      </c>
      <c r="H6085" s="5">
        <v>1748</v>
      </c>
      <c r="I6085" s="5">
        <v>21</v>
      </c>
      <c r="J6085" s="5">
        <v>0</v>
      </c>
      <c r="K6085" s="5">
        <v>13763.5</v>
      </c>
      <c r="L6085" s="5">
        <v>0</v>
      </c>
      <c r="M6085" s="5">
        <v>0.60899999999999999</v>
      </c>
      <c r="N6085" s="5">
        <v>7</v>
      </c>
      <c r="O6085" s="6">
        <v>0</v>
      </c>
      <c r="P6085" s="5" t="str">
        <f>IF(Table2[[#This Row],[ip_risk_score]]&gt;0.8,"HIGH",IF(Table2[[#This Row],[ip_risk_score]]&gt;0.5,"MEDIUM","LOW"))</f>
        <v>MEDIUM</v>
      </c>
      <c r="Q6085" s="5">
        <f>Table2[[#This Row],[transaction_amount]]-Table2[[#This Row],[avg_transaction_amount]]</f>
        <v>34514.120000000003</v>
      </c>
    </row>
    <row r="6086" spans="1:17" x14ac:dyDescent="0.25">
      <c r="A6086" s="4" t="s">
        <v>10544</v>
      </c>
      <c r="B6086" s="5" t="s">
        <v>7052</v>
      </c>
      <c r="C6086" s="5">
        <v>18898.560000000001</v>
      </c>
      <c r="D6086" s="5" t="s">
        <v>26</v>
      </c>
      <c r="E6086" s="5" t="s">
        <v>31</v>
      </c>
      <c r="F6086" s="5" t="s">
        <v>28</v>
      </c>
      <c r="G6086" s="5" t="s">
        <v>38</v>
      </c>
      <c r="H6086" s="5">
        <v>345</v>
      </c>
      <c r="I6086" s="5">
        <v>19</v>
      </c>
      <c r="J6086" s="5">
        <v>0</v>
      </c>
      <c r="K6086" s="5">
        <v>2544.35</v>
      </c>
      <c r="L6086" s="5">
        <v>0</v>
      </c>
      <c r="M6086" s="5">
        <v>0.10199999999999999</v>
      </c>
      <c r="N6086" s="5">
        <v>2</v>
      </c>
      <c r="O6086" s="6">
        <v>0</v>
      </c>
      <c r="P6086" s="5" t="str">
        <f>IF(Table2[[#This Row],[ip_risk_score]]&gt;0.8,"HIGH",IF(Table2[[#This Row],[ip_risk_score]]&gt;0.5,"MEDIUM","LOW"))</f>
        <v>LOW</v>
      </c>
      <c r="Q6086" s="5">
        <f>Table2[[#This Row],[transaction_amount]]-Table2[[#This Row],[avg_transaction_amount]]</f>
        <v>16354.210000000001</v>
      </c>
    </row>
    <row r="6087" spans="1:17" x14ac:dyDescent="0.25">
      <c r="A6087" s="4" t="s">
        <v>10545</v>
      </c>
      <c r="B6087" s="5" t="s">
        <v>235</v>
      </c>
      <c r="C6087" s="5">
        <v>12948.43</v>
      </c>
      <c r="D6087" s="5" t="s">
        <v>26</v>
      </c>
      <c r="E6087" s="5" t="s">
        <v>21</v>
      </c>
      <c r="F6087" s="5" t="s">
        <v>32</v>
      </c>
      <c r="G6087" s="5" t="s">
        <v>33</v>
      </c>
      <c r="H6087" s="5">
        <v>1644</v>
      </c>
      <c r="I6087" s="5">
        <v>18</v>
      </c>
      <c r="J6087" s="5">
        <v>3</v>
      </c>
      <c r="K6087" s="5">
        <v>29245.66</v>
      </c>
      <c r="L6087" s="5">
        <v>0</v>
      </c>
      <c r="M6087" s="5">
        <v>0.16500000000000001</v>
      </c>
      <c r="N6087" s="5">
        <v>7</v>
      </c>
      <c r="O6087" s="6">
        <v>0</v>
      </c>
      <c r="P6087" s="5" t="str">
        <f>IF(Table2[[#This Row],[ip_risk_score]]&gt;0.8,"HIGH",IF(Table2[[#This Row],[ip_risk_score]]&gt;0.5,"MEDIUM","LOW"))</f>
        <v>LOW</v>
      </c>
      <c r="Q6087" s="5">
        <f>Table2[[#This Row],[transaction_amount]]-Table2[[#This Row],[avg_transaction_amount]]</f>
        <v>-16297.23</v>
      </c>
    </row>
    <row r="6088" spans="1:17" x14ac:dyDescent="0.25">
      <c r="A6088" s="4" t="s">
        <v>10546</v>
      </c>
      <c r="B6088" s="5" t="s">
        <v>10547</v>
      </c>
      <c r="C6088" s="5">
        <v>12211.18</v>
      </c>
      <c r="D6088" s="5" t="s">
        <v>26</v>
      </c>
      <c r="E6088" s="5" t="s">
        <v>31</v>
      </c>
      <c r="F6088" s="5" t="s">
        <v>32</v>
      </c>
      <c r="G6088" s="5" t="s">
        <v>23</v>
      </c>
      <c r="H6088" s="5">
        <v>1694</v>
      </c>
      <c r="I6088" s="5">
        <v>3</v>
      </c>
      <c r="J6088" s="5">
        <v>3</v>
      </c>
      <c r="K6088" s="5">
        <v>7256.08</v>
      </c>
      <c r="L6088" s="5">
        <v>0</v>
      </c>
      <c r="M6088" s="5">
        <v>8.5999999999999993E-2</v>
      </c>
      <c r="N6088" s="5">
        <v>4</v>
      </c>
      <c r="O6088" s="6">
        <v>0</v>
      </c>
      <c r="P6088" s="5" t="str">
        <f>IF(Table2[[#This Row],[ip_risk_score]]&gt;0.8,"HIGH",IF(Table2[[#This Row],[ip_risk_score]]&gt;0.5,"MEDIUM","LOW"))</f>
        <v>LOW</v>
      </c>
      <c r="Q6088" s="5">
        <f>Table2[[#This Row],[transaction_amount]]-Table2[[#This Row],[avg_transaction_amount]]</f>
        <v>4955.1000000000004</v>
      </c>
    </row>
    <row r="6089" spans="1:17" x14ac:dyDescent="0.25">
      <c r="A6089" s="4" t="s">
        <v>10548</v>
      </c>
      <c r="B6089" s="5" t="s">
        <v>10549</v>
      </c>
      <c r="C6089" s="5">
        <v>22915.34</v>
      </c>
      <c r="D6089" s="5" t="s">
        <v>20</v>
      </c>
      <c r="E6089" s="5" t="s">
        <v>41</v>
      </c>
      <c r="F6089" s="5" t="s">
        <v>22</v>
      </c>
      <c r="G6089" s="5" t="s">
        <v>58</v>
      </c>
      <c r="H6089" s="5">
        <v>114</v>
      </c>
      <c r="I6089" s="5">
        <v>0</v>
      </c>
      <c r="J6089" s="5">
        <v>2</v>
      </c>
      <c r="K6089" s="5">
        <v>26087.82</v>
      </c>
      <c r="L6089" s="5">
        <v>0</v>
      </c>
      <c r="M6089" s="5">
        <v>1E-3</v>
      </c>
      <c r="N6089" s="5">
        <v>9</v>
      </c>
      <c r="O6089" s="6">
        <v>0</v>
      </c>
      <c r="P6089" s="5" t="str">
        <f>IF(Table2[[#This Row],[ip_risk_score]]&gt;0.8,"HIGH",IF(Table2[[#This Row],[ip_risk_score]]&gt;0.5,"MEDIUM","LOW"))</f>
        <v>LOW</v>
      </c>
      <c r="Q6089" s="5">
        <f>Table2[[#This Row],[transaction_amount]]-Table2[[#This Row],[avg_transaction_amount]]</f>
        <v>-3172.4799999999996</v>
      </c>
    </row>
    <row r="6090" spans="1:17" x14ac:dyDescent="0.25">
      <c r="A6090" s="4" t="s">
        <v>10550</v>
      </c>
      <c r="B6090" s="5" t="s">
        <v>10551</v>
      </c>
      <c r="C6090" s="5">
        <v>37988.03</v>
      </c>
      <c r="D6090" s="5" t="s">
        <v>53</v>
      </c>
      <c r="E6090" s="5" t="s">
        <v>27</v>
      </c>
      <c r="F6090" s="5" t="s">
        <v>22</v>
      </c>
      <c r="G6090" s="5" t="s">
        <v>38</v>
      </c>
      <c r="H6090" s="5">
        <v>212</v>
      </c>
      <c r="I6090" s="5">
        <v>8</v>
      </c>
      <c r="J6090" s="5">
        <v>3</v>
      </c>
      <c r="K6090" s="5">
        <v>11431.43</v>
      </c>
      <c r="L6090" s="5">
        <v>1</v>
      </c>
      <c r="M6090" s="5">
        <v>0.93600000000000005</v>
      </c>
      <c r="N6090" s="5">
        <v>1</v>
      </c>
      <c r="O6090" s="6">
        <v>0</v>
      </c>
      <c r="P6090" s="5" t="str">
        <f>IF(Table2[[#This Row],[ip_risk_score]]&gt;0.8,"HIGH",IF(Table2[[#This Row],[ip_risk_score]]&gt;0.5,"MEDIUM","LOW"))</f>
        <v>HIGH</v>
      </c>
      <c r="Q6090" s="5">
        <f>Table2[[#This Row],[transaction_amount]]-Table2[[#This Row],[avg_transaction_amount]]</f>
        <v>26556.6</v>
      </c>
    </row>
    <row r="6091" spans="1:17" x14ac:dyDescent="0.25">
      <c r="A6091" s="4" t="s">
        <v>10552</v>
      </c>
      <c r="B6091" s="5" t="s">
        <v>5672</v>
      </c>
      <c r="C6091" s="5">
        <v>10339.11</v>
      </c>
      <c r="D6091" s="5" t="s">
        <v>26</v>
      </c>
      <c r="E6091" s="5" t="s">
        <v>27</v>
      </c>
      <c r="F6091" s="5" t="s">
        <v>28</v>
      </c>
      <c r="G6091" s="5" t="s">
        <v>23</v>
      </c>
      <c r="H6091" s="5">
        <v>1543</v>
      </c>
      <c r="I6091" s="5">
        <v>1</v>
      </c>
      <c r="J6091" s="5">
        <v>3</v>
      </c>
      <c r="K6091" s="5">
        <v>20549.7</v>
      </c>
      <c r="L6091" s="5">
        <v>0</v>
      </c>
      <c r="M6091" s="5">
        <v>0.83799999999999997</v>
      </c>
      <c r="N6091" s="5">
        <v>3</v>
      </c>
      <c r="O6091" s="6">
        <v>0</v>
      </c>
      <c r="P6091" s="5" t="str">
        <f>IF(Table2[[#This Row],[ip_risk_score]]&gt;0.8,"HIGH",IF(Table2[[#This Row],[ip_risk_score]]&gt;0.5,"MEDIUM","LOW"))</f>
        <v>HIGH</v>
      </c>
      <c r="Q6091" s="5">
        <f>Table2[[#This Row],[transaction_amount]]-Table2[[#This Row],[avg_transaction_amount]]</f>
        <v>-10210.59</v>
      </c>
    </row>
    <row r="6092" spans="1:17" x14ac:dyDescent="0.25">
      <c r="A6092" s="4" t="s">
        <v>10553</v>
      </c>
      <c r="B6092" s="5" t="s">
        <v>3034</v>
      </c>
      <c r="C6092" s="5">
        <v>35479.339999999997</v>
      </c>
      <c r="D6092" s="5" t="s">
        <v>26</v>
      </c>
      <c r="E6092" s="5" t="s">
        <v>41</v>
      </c>
      <c r="F6092" s="5" t="s">
        <v>28</v>
      </c>
      <c r="G6092" s="5" t="s">
        <v>23</v>
      </c>
      <c r="H6092" s="5">
        <v>1128</v>
      </c>
      <c r="I6092" s="5">
        <v>15</v>
      </c>
      <c r="J6092" s="5">
        <v>2</v>
      </c>
      <c r="K6092" s="5">
        <v>13678.48</v>
      </c>
      <c r="L6092" s="5">
        <v>0</v>
      </c>
      <c r="M6092" s="5">
        <v>0.23200000000000001</v>
      </c>
      <c r="N6092" s="5">
        <v>8</v>
      </c>
      <c r="O6092" s="6">
        <v>1</v>
      </c>
      <c r="P6092" s="5" t="str">
        <f>IF(Table2[[#This Row],[ip_risk_score]]&gt;0.8,"HIGH",IF(Table2[[#This Row],[ip_risk_score]]&gt;0.5,"MEDIUM","LOW"))</f>
        <v>LOW</v>
      </c>
      <c r="Q6092" s="5">
        <f>Table2[[#This Row],[transaction_amount]]-Table2[[#This Row],[avg_transaction_amount]]</f>
        <v>21800.859999999997</v>
      </c>
    </row>
    <row r="6093" spans="1:17" x14ac:dyDescent="0.25">
      <c r="A6093" s="4" t="s">
        <v>10554</v>
      </c>
      <c r="B6093" s="5" t="s">
        <v>5699</v>
      </c>
      <c r="C6093" s="5">
        <v>1106.43</v>
      </c>
      <c r="D6093" s="5" t="s">
        <v>53</v>
      </c>
      <c r="E6093" s="5" t="s">
        <v>21</v>
      </c>
      <c r="F6093" s="5" t="s">
        <v>32</v>
      </c>
      <c r="G6093" s="5" t="s">
        <v>23</v>
      </c>
      <c r="H6093" s="5">
        <v>1210</v>
      </c>
      <c r="I6093" s="5">
        <v>1</v>
      </c>
      <c r="J6093" s="5">
        <v>3</v>
      </c>
      <c r="K6093" s="5">
        <v>10689.47</v>
      </c>
      <c r="L6093" s="5">
        <v>0</v>
      </c>
      <c r="M6093" s="5">
        <v>0.57799999999999996</v>
      </c>
      <c r="N6093" s="5">
        <v>7</v>
      </c>
      <c r="O6093" s="6">
        <v>0</v>
      </c>
      <c r="P6093" s="5" t="str">
        <f>IF(Table2[[#This Row],[ip_risk_score]]&gt;0.8,"HIGH",IF(Table2[[#This Row],[ip_risk_score]]&gt;0.5,"MEDIUM","LOW"))</f>
        <v>MEDIUM</v>
      </c>
      <c r="Q6093" s="5">
        <f>Table2[[#This Row],[transaction_amount]]-Table2[[#This Row],[avg_transaction_amount]]</f>
        <v>-9583.0399999999991</v>
      </c>
    </row>
    <row r="6094" spans="1:17" x14ac:dyDescent="0.25">
      <c r="A6094" s="4" t="s">
        <v>10555</v>
      </c>
      <c r="B6094" s="5" t="s">
        <v>6960</v>
      </c>
      <c r="C6094" s="5">
        <v>20975.7</v>
      </c>
      <c r="D6094" s="5" t="s">
        <v>20</v>
      </c>
      <c r="E6094" s="5" t="s">
        <v>27</v>
      </c>
      <c r="F6094" s="5" t="s">
        <v>28</v>
      </c>
      <c r="G6094" s="5" t="s">
        <v>48</v>
      </c>
      <c r="H6094" s="5">
        <v>74</v>
      </c>
      <c r="I6094" s="5">
        <v>2</v>
      </c>
      <c r="J6094" s="5">
        <v>3</v>
      </c>
      <c r="K6094" s="5">
        <v>18467.72</v>
      </c>
      <c r="L6094" s="5">
        <v>0</v>
      </c>
      <c r="M6094" s="5">
        <v>0.80200000000000005</v>
      </c>
      <c r="N6094" s="5">
        <v>2</v>
      </c>
      <c r="O6094" s="6">
        <v>0</v>
      </c>
      <c r="P6094" s="5" t="str">
        <f>IF(Table2[[#This Row],[ip_risk_score]]&gt;0.8,"HIGH",IF(Table2[[#This Row],[ip_risk_score]]&gt;0.5,"MEDIUM","LOW"))</f>
        <v>HIGH</v>
      </c>
      <c r="Q6094" s="5">
        <f>Table2[[#This Row],[transaction_amount]]-Table2[[#This Row],[avg_transaction_amount]]</f>
        <v>2507.9799999999996</v>
      </c>
    </row>
    <row r="6095" spans="1:17" x14ac:dyDescent="0.25">
      <c r="A6095" s="4" t="s">
        <v>10556</v>
      </c>
      <c r="B6095" s="5" t="s">
        <v>10557</v>
      </c>
      <c r="C6095" s="5">
        <v>38804.46</v>
      </c>
      <c r="D6095" s="5" t="s">
        <v>20</v>
      </c>
      <c r="E6095" s="5" t="s">
        <v>27</v>
      </c>
      <c r="F6095" s="5" t="s">
        <v>22</v>
      </c>
      <c r="G6095" s="5" t="s">
        <v>58</v>
      </c>
      <c r="H6095" s="5">
        <v>562</v>
      </c>
      <c r="I6095" s="5">
        <v>13</v>
      </c>
      <c r="J6095" s="5">
        <v>3</v>
      </c>
      <c r="K6095" s="5">
        <v>16129.58</v>
      </c>
      <c r="L6095" s="5">
        <v>0</v>
      </c>
      <c r="M6095" s="5">
        <v>0.36699999999999999</v>
      </c>
      <c r="N6095" s="5">
        <v>5</v>
      </c>
      <c r="O6095" s="6">
        <v>0</v>
      </c>
      <c r="P6095" s="5" t="str">
        <f>IF(Table2[[#This Row],[ip_risk_score]]&gt;0.8,"HIGH",IF(Table2[[#This Row],[ip_risk_score]]&gt;0.5,"MEDIUM","LOW"))</f>
        <v>LOW</v>
      </c>
      <c r="Q6095" s="5">
        <f>Table2[[#This Row],[transaction_amount]]-Table2[[#This Row],[avg_transaction_amount]]</f>
        <v>22674.879999999997</v>
      </c>
    </row>
    <row r="6096" spans="1:17" x14ac:dyDescent="0.25">
      <c r="A6096" s="4" t="s">
        <v>10558</v>
      </c>
      <c r="B6096" s="5" t="s">
        <v>523</v>
      </c>
      <c r="C6096" s="5">
        <v>16969.71</v>
      </c>
      <c r="D6096" s="5" t="s">
        <v>26</v>
      </c>
      <c r="E6096" s="5" t="s">
        <v>21</v>
      </c>
      <c r="F6096" s="5" t="s">
        <v>32</v>
      </c>
      <c r="G6096" s="5" t="s">
        <v>48</v>
      </c>
      <c r="H6096" s="5">
        <v>233</v>
      </c>
      <c r="I6096" s="5">
        <v>12</v>
      </c>
      <c r="J6096" s="5">
        <v>4</v>
      </c>
      <c r="K6096" s="5">
        <v>7049.73</v>
      </c>
      <c r="L6096" s="5">
        <v>0</v>
      </c>
      <c r="M6096" s="5">
        <v>0.73899999999999999</v>
      </c>
      <c r="N6096" s="5">
        <v>7</v>
      </c>
      <c r="O6096" s="6">
        <v>0</v>
      </c>
      <c r="P6096" s="5" t="str">
        <f>IF(Table2[[#This Row],[ip_risk_score]]&gt;0.8,"HIGH",IF(Table2[[#This Row],[ip_risk_score]]&gt;0.5,"MEDIUM","LOW"))</f>
        <v>MEDIUM</v>
      </c>
      <c r="Q6096" s="5">
        <f>Table2[[#This Row],[transaction_amount]]-Table2[[#This Row],[avg_transaction_amount]]</f>
        <v>9919.98</v>
      </c>
    </row>
    <row r="6097" spans="1:17" x14ac:dyDescent="0.25">
      <c r="A6097" s="4" t="s">
        <v>10559</v>
      </c>
      <c r="B6097" s="5" t="s">
        <v>10560</v>
      </c>
      <c r="C6097" s="5">
        <v>28208.67</v>
      </c>
      <c r="D6097" s="5" t="s">
        <v>20</v>
      </c>
      <c r="E6097" s="5" t="s">
        <v>31</v>
      </c>
      <c r="F6097" s="5" t="s">
        <v>28</v>
      </c>
      <c r="G6097" s="5" t="s">
        <v>48</v>
      </c>
      <c r="H6097" s="5">
        <v>1612</v>
      </c>
      <c r="I6097" s="5">
        <v>16</v>
      </c>
      <c r="J6097" s="5">
        <v>0</v>
      </c>
      <c r="K6097" s="5">
        <v>10153.629999999999</v>
      </c>
      <c r="L6097" s="5">
        <v>0</v>
      </c>
      <c r="M6097" s="5">
        <v>0.86899999999999999</v>
      </c>
      <c r="N6097" s="5">
        <v>5</v>
      </c>
      <c r="O6097" s="6">
        <v>1</v>
      </c>
      <c r="P6097" s="5" t="str">
        <f>IF(Table2[[#This Row],[ip_risk_score]]&gt;0.8,"HIGH",IF(Table2[[#This Row],[ip_risk_score]]&gt;0.5,"MEDIUM","LOW"))</f>
        <v>HIGH</v>
      </c>
      <c r="Q6097" s="5">
        <f>Table2[[#This Row],[transaction_amount]]-Table2[[#This Row],[avg_transaction_amount]]</f>
        <v>18055.04</v>
      </c>
    </row>
    <row r="6098" spans="1:17" x14ac:dyDescent="0.25">
      <c r="A6098" s="4" t="s">
        <v>10561</v>
      </c>
      <c r="B6098" s="5" t="s">
        <v>5284</v>
      </c>
      <c r="C6098" s="5">
        <v>10288.709999999999</v>
      </c>
      <c r="D6098" s="5" t="s">
        <v>53</v>
      </c>
      <c r="E6098" s="5" t="s">
        <v>41</v>
      </c>
      <c r="F6098" s="5" t="s">
        <v>32</v>
      </c>
      <c r="G6098" s="5" t="s">
        <v>58</v>
      </c>
      <c r="H6098" s="5">
        <v>389</v>
      </c>
      <c r="I6098" s="5">
        <v>9</v>
      </c>
      <c r="J6098" s="5">
        <v>1</v>
      </c>
      <c r="K6098" s="5">
        <v>1127.8699999999999</v>
      </c>
      <c r="L6098" s="5">
        <v>0</v>
      </c>
      <c r="M6098" s="5">
        <v>0.499</v>
      </c>
      <c r="N6098" s="5">
        <v>1</v>
      </c>
      <c r="O6098" s="6">
        <v>0</v>
      </c>
      <c r="P6098" s="5" t="str">
        <f>IF(Table2[[#This Row],[ip_risk_score]]&gt;0.8,"HIGH",IF(Table2[[#This Row],[ip_risk_score]]&gt;0.5,"MEDIUM","LOW"))</f>
        <v>LOW</v>
      </c>
      <c r="Q6098" s="5">
        <f>Table2[[#This Row],[transaction_amount]]-Table2[[#This Row],[avg_transaction_amount]]</f>
        <v>9160.84</v>
      </c>
    </row>
    <row r="6099" spans="1:17" x14ac:dyDescent="0.25">
      <c r="A6099" s="4" t="s">
        <v>10562</v>
      </c>
      <c r="B6099" s="5" t="s">
        <v>10563</v>
      </c>
      <c r="C6099" s="5">
        <v>37112.67</v>
      </c>
      <c r="D6099" s="5" t="s">
        <v>20</v>
      </c>
      <c r="E6099" s="5" t="s">
        <v>21</v>
      </c>
      <c r="F6099" s="5" t="s">
        <v>22</v>
      </c>
      <c r="G6099" s="5" t="s">
        <v>33</v>
      </c>
      <c r="H6099" s="5">
        <v>264</v>
      </c>
      <c r="I6099" s="5">
        <v>2</v>
      </c>
      <c r="J6099" s="5">
        <v>0</v>
      </c>
      <c r="K6099" s="5">
        <v>5888.15</v>
      </c>
      <c r="L6099" s="5">
        <v>0</v>
      </c>
      <c r="M6099" s="5">
        <v>0.88800000000000001</v>
      </c>
      <c r="N6099" s="5">
        <v>5</v>
      </c>
      <c r="O6099" s="6">
        <v>0</v>
      </c>
      <c r="P6099" s="5" t="str">
        <f>IF(Table2[[#This Row],[ip_risk_score]]&gt;0.8,"HIGH",IF(Table2[[#This Row],[ip_risk_score]]&gt;0.5,"MEDIUM","LOW"))</f>
        <v>HIGH</v>
      </c>
      <c r="Q6099" s="5">
        <f>Table2[[#This Row],[transaction_amount]]-Table2[[#This Row],[avg_transaction_amount]]</f>
        <v>31224.519999999997</v>
      </c>
    </row>
    <row r="6100" spans="1:17" x14ac:dyDescent="0.25">
      <c r="A6100" s="4" t="s">
        <v>10564</v>
      </c>
      <c r="B6100" s="5" t="s">
        <v>10565</v>
      </c>
      <c r="C6100" s="5">
        <v>2661.34</v>
      </c>
      <c r="D6100" s="5" t="s">
        <v>53</v>
      </c>
      <c r="E6100" s="5" t="s">
        <v>41</v>
      </c>
      <c r="F6100" s="5" t="s">
        <v>22</v>
      </c>
      <c r="G6100" s="5" t="s">
        <v>38</v>
      </c>
      <c r="H6100" s="5">
        <v>1331</v>
      </c>
      <c r="I6100" s="5">
        <v>3</v>
      </c>
      <c r="J6100" s="5">
        <v>4</v>
      </c>
      <c r="K6100" s="5">
        <v>10141.41</v>
      </c>
      <c r="L6100" s="5">
        <v>1</v>
      </c>
      <c r="M6100" s="5">
        <v>0.21</v>
      </c>
      <c r="N6100" s="5">
        <v>3</v>
      </c>
      <c r="O6100" s="6">
        <v>0</v>
      </c>
      <c r="P6100" s="5" t="str">
        <f>IF(Table2[[#This Row],[ip_risk_score]]&gt;0.8,"HIGH",IF(Table2[[#This Row],[ip_risk_score]]&gt;0.5,"MEDIUM","LOW"))</f>
        <v>LOW</v>
      </c>
      <c r="Q6100" s="5">
        <f>Table2[[#This Row],[transaction_amount]]-Table2[[#This Row],[avg_transaction_amount]]</f>
        <v>-7480.07</v>
      </c>
    </row>
    <row r="6101" spans="1:17" x14ac:dyDescent="0.25">
      <c r="A6101" s="4" t="s">
        <v>10566</v>
      </c>
      <c r="B6101" s="5" t="s">
        <v>142</v>
      </c>
      <c r="C6101" s="5">
        <v>42634.51</v>
      </c>
      <c r="D6101" s="5" t="s">
        <v>26</v>
      </c>
      <c r="E6101" s="5" t="s">
        <v>41</v>
      </c>
      <c r="F6101" s="5" t="s">
        <v>22</v>
      </c>
      <c r="G6101" s="5" t="s">
        <v>58</v>
      </c>
      <c r="H6101" s="5">
        <v>1614</v>
      </c>
      <c r="I6101" s="5">
        <v>4</v>
      </c>
      <c r="J6101" s="5">
        <v>1</v>
      </c>
      <c r="K6101" s="5">
        <v>29166.43</v>
      </c>
      <c r="L6101" s="5">
        <v>0</v>
      </c>
      <c r="M6101" s="5">
        <v>0.90100000000000002</v>
      </c>
      <c r="N6101" s="5">
        <v>1</v>
      </c>
      <c r="O6101" s="6">
        <v>0</v>
      </c>
      <c r="P6101" s="5" t="str">
        <f>IF(Table2[[#This Row],[ip_risk_score]]&gt;0.8,"HIGH",IF(Table2[[#This Row],[ip_risk_score]]&gt;0.5,"MEDIUM","LOW"))</f>
        <v>HIGH</v>
      </c>
      <c r="Q6101" s="5">
        <f>Table2[[#This Row],[transaction_amount]]-Table2[[#This Row],[avg_transaction_amount]]</f>
        <v>13468.080000000002</v>
      </c>
    </row>
    <row r="6102" spans="1:17" x14ac:dyDescent="0.25">
      <c r="A6102" s="4" t="s">
        <v>10567</v>
      </c>
      <c r="B6102" s="5" t="s">
        <v>10568</v>
      </c>
      <c r="C6102" s="5">
        <v>9949.91</v>
      </c>
      <c r="D6102" s="5" t="s">
        <v>53</v>
      </c>
      <c r="E6102" s="5" t="s">
        <v>27</v>
      </c>
      <c r="F6102" s="5" t="s">
        <v>28</v>
      </c>
      <c r="G6102" s="5" t="s">
        <v>38</v>
      </c>
      <c r="H6102" s="5">
        <v>1986</v>
      </c>
      <c r="I6102" s="5">
        <v>10</v>
      </c>
      <c r="J6102" s="5">
        <v>0</v>
      </c>
      <c r="K6102" s="5">
        <v>15859.96</v>
      </c>
      <c r="L6102" s="5">
        <v>0</v>
      </c>
      <c r="M6102" s="5">
        <v>0.80500000000000005</v>
      </c>
      <c r="N6102" s="5">
        <v>4</v>
      </c>
      <c r="O6102" s="6">
        <v>0</v>
      </c>
      <c r="P6102" s="5" t="str">
        <f>IF(Table2[[#This Row],[ip_risk_score]]&gt;0.8,"HIGH",IF(Table2[[#This Row],[ip_risk_score]]&gt;0.5,"MEDIUM","LOW"))</f>
        <v>HIGH</v>
      </c>
      <c r="Q6102" s="5">
        <f>Table2[[#This Row],[transaction_amount]]-Table2[[#This Row],[avg_transaction_amount]]</f>
        <v>-5910.0499999999993</v>
      </c>
    </row>
    <row r="6103" spans="1:17" x14ac:dyDescent="0.25">
      <c r="A6103" s="4" t="s">
        <v>10569</v>
      </c>
      <c r="B6103" s="5" t="s">
        <v>2619</v>
      </c>
      <c r="C6103" s="5">
        <v>43726.18</v>
      </c>
      <c r="D6103" s="5" t="s">
        <v>26</v>
      </c>
      <c r="E6103" s="5" t="s">
        <v>21</v>
      </c>
      <c r="F6103" s="5" t="s">
        <v>28</v>
      </c>
      <c r="G6103" s="5" t="s">
        <v>33</v>
      </c>
      <c r="H6103" s="5">
        <v>180</v>
      </c>
      <c r="I6103" s="5">
        <v>5</v>
      </c>
      <c r="J6103" s="5">
        <v>2</v>
      </c>
      <c r="K6103" s="5">
        <v>21053.81</v>
      </c>
      <c r="L6103" s="5">
        <v>0</v>
      </c>
      <c r="M6103" s="5">
        <v>0.84</v>
      </c>
      <c r="N6103" s="5">
        <v>7</v>
      </c>
      <c r="O6103" s="6">
        <v>0</v>
      </c>
      <c r="P6103" s="5" t="str">
        <f>IF(Table2[[#This Row],[ip_risk_score]]&gt;0.8,"HIGH",IF(Table2[[#This Row],[ip_risk_score]]&gt;0.5,"MEDIUM","LOW"))</f>
        <v>HIGH</v>
      </c>
      <c r="Q6103" s="5">
        <f>Table2[[#This Row],[transaction_amount]]-Table2[[#This Row],[avg_transaction_amount]]</f>
        <v>22672.37</v>
      </c>
    </row>
    <row r="6104" spans="1:17" x14ac:dyDescent="0.25">
      <c r="A6104" s="4" t="s">
        <v>10570</v>
      </c>
      <c r="B6104" s="5" t="s">
        <v>10571</v>
      </c>
      <c r="C6104" s="5">
        <v>17658.84</v>
      </c>
      <c r="D6104" s="5" t="s">
        <v>53</v>
      </c>
      <c r="E6104" s="5" t="s">
        <v>41</v>
      </c>
      <c r="F6104" s="5" t="s">
        <v>28</v>
      </c>
      <c r="G6104" s="5" t="s">
        <v>58</v>
      </c>
      <c r="H6104" s="5">
        <v>622</v>
      </c>
      <c r="I6104" s="5">
        <v>0</v>
      </c>
      <c r="J6104" s="5">
        <v>4</v>
      </c>
      <c r="K6104" s="5">
        <v>20240.650000000001</v>
      </c>
      <c r="L6104" s="5">
        <v>0</v>
      </c>
      <c r="M6104" s="5">
        <v>4.0000000000000001E-3</v>
      </c>
      <c r="N6104" s="5">
        <v>7</v>
      </c>
      <c r="O6104" s="6">
        <v>0</v>
      </c>
      <c r="P6104" s="5" t="str">
        <f>IF(Table2[[#This Row],[ip_risk_score]]&gt;0.8,"HIGH",IF(Table2[[#This Row],[ip_risk_score]]&gt;0.5,"MEDIUM","LOW"))</f>
        <v>LOW</v>
      </c>
      <c r="Q6104" s="5">
        <f>Table2[[#This Row],[transaction_amount]]-Table2[[#This Row],[avg_transaction_amount]]</f>
        <v>-2581.8100000000013</v>
      </c>
    </row>
    <row r="6105" spans="1:17" x14ac:dyDescent="0.25">
      <c r="A6105" s="4" t="s">
        <v>10572</v>
      </c>
      <c r="B6105" s="5" t="s">
        <v>10573</v>
      </c>
      <c r="C6105" s="5">
        <v>36148.04</v>
      </c>
      <c r="D6105" s="5" t="s">
        <v>53</v>
      </c>
      <c r="E6105" s="5" t="s">
        <v>31</v>
      </c>
      <c r="F6105" s="5" t="s">
        <v>28</v>
      </c>
      <c r="G6105" s="5" t="s">
        <v>23</v>
      </c>
      <c r="H6105" s="5">
        <v>661</v>
      </c>
      <c r="I6105" s="5">
        <v>18</v>
      </c>
      <c r="J6105" s="5">
        <v>2</v>
      </c>
      <c r="K6105" s="5">
        <v>29428.55</v>
      </c>
      <c r="L6105" s="5">
        <v>0</v>
      </c>
      <c r="M6105" s="5">
        <v>0.66400000000000003</v>
      </c>
      <c r="N6105" s="5">
        <v>2</v>
      </c>
      <c r="O6105" s="6">
        <v>0</v>
      </c>
      <c r="P6105" s="5" t="str">
        <f>IF(Table2[[#This Row],[ip_risk_score]]&gt;0.8,"HIGH",IF(Table2[[#This Row],[ip_risk_score]]&gt;0.5,"MEDIUM","LOW"))</f>
        <v>MEDIUM</v>
      </c>
      <c r="Q6105" s="5">
        <f>Table2[[#This Row],[transaction_amount]]-Table2[[#This Row],[avg_transaction_amount]]</f>
        <v>6719.4900000000016</v>
      </c>
    </row>
    <row r="6106" spans="1:17" x14ac:dyDescent="0.25">
      <c r="A6106" s="4" t="s">
        <v>10574</v>
      </c>
      <c r="B6106" s="5" t="s">
        <v>10575</v>
      </c>
      <c r="C6106" s="5">
        <v>15995.3</v>
      </c>
      <c r="D6106" s="5" t="s">
        <v>20</v>
      </c>
      <c r="E6106" s="5" t="s">
        <v>41</v>
      </c>
      <c r="F6106" s="5" t="s">
        <v>28</v>
      </c>
      <c r="G6106" s="5" t="s">
        <v>58</v>
      </c>
      <c r="H6106" s="5">
        <v>727</v>
      </c>
      <c r="I6106" s="5">
        <v>6</v>
      </c>
      <c r="J6106" s="5">
        <v>2</v>
      </c>
      <c r="K6106" s="5">
        <v>16714.39</v>
      </c>
      <c r="L6106" s="5">
        <v>0</v>
      </c>
      <c r="M6106" s="5">
        <v>0.40100000000000002</v>
      </c>
      <c r="N6106" s="5">
        <v>2</v>
      </c>
      <c r="O6106" s="6">
        <v>0</v>
      </c>
      <c r="P6106" s="5" t="str">
        <f>IF(Table2[[#This Row],[ip_risk_score]]&gt;0.8,"HIGH",IF(Table2[[#This Row],[ip_risk_score]]&gt;0.5,"MEDIUM","LOW"))</f>
        <v>LOW</v>
      </c>
      <c r="Q6106" s="5">
        <f>Table2[[#This Row],[transaction_amount]]-Table2[[#This Row],[avg_transaction_amount]]</f>
        <v>-719.09000000000015</v>
      </c>
    </row>
    <row r="6107" spans="1:17" x14ac:dyDescent="0.25">
      <c r="A6107" s="4" t="s">
        <v>10576</v>
      </c>
      <c r="B6107" s="5" t="s">
        <v>1121</v>
      </c>
      <c r="C6107" s="5">
        <v>45300.29</v>
      </c>
      <c r="D6107" s="5" t="s">
        <v>53</v>
      </c>
      <c r="E6107" s="5" t="s">
        <v>27</v>
      </c>
      <c r="F6107" s="5" t="s">
        <v>28</v>
      </c>
      <c r="G6107" s="5" t="s">
        <v>33</v>
      </c>
      <c r="H6107" s="5">
        <v>841</v>
      </c>
      <c r="I6107" s="5">
        <v>22</v>
      </c>
      <c r="J6107" s="5">
        <v>0</v>
      </c>
      <c r="K6107" s="5">
        <v>17606.28</v>
      </c>
      <c r="L6107" s="5">
        <v>0</v>
      </c>
      <c r="M6107" s="5">
        <v>0.60499999999999998</v>
      </c>
      <c r="N6107" s="5">
        <v>1</v>
      </c>
      <c r="O6107" s="6">
        <v>0</v>
      </c>
      <c r="P6107" s="5" t="str">
        <f>IF(Table2[[#This Row],[ip_risk_score]]&gt;0.8,"HIGH",IF(Table2[[#This Row],[ip_risk_score]]&gt;0.5,"MEDIUM","LOW"))</f>
        <v>MEDIUM</v>
      </c>
      <c r="Q6107" s="5">
        <f>Table2[[#This Row],[transaction_amount]]-Table2[[#This Row],[avg_transaction_amount]]</f>
        <v>27694.010000000002</v>
      </c>
    </row>
    <row r="6108" spans="1:17" x14ac:dyDescent="0.25">
      <c r="A6108" s="4" t="s">
        <v>10577</v>
      </c>
      <c r="B6108" s="5" t="s">
        <v>10578</v>
      </c>
      <c r="C6108" s="5">
        <v>6375.52</v>
      </c>
      <c r="D6108" s="5" t="s">
        <v>26</v>
      </c>
      <c r="E6108" s="5" t="s">
        <v>31</v>
      </c>
      <c r="F6108" s="5" t="s">
        <v>22</v>
      </c>
      <c r="G6108" s="5" t="s">
        <v>48</v>
      </c>
      <c r="H6108" s="5">
        <v>1397</v>
      </c>
      <c r="I6108" s="5">
        <v>9</v>
      </c>
      <c r="J6108" s="5">
        <v>1</v>
      </c>
      <c r="K6108" s="5">
        <v>9072.1</v>
      </c>
      <c r="L6108" s="5">
        <v>0</v>
      </c>
      <c r="M6108" s="5">
        <v>8.4000000000000005E-2</v>
      </c>
      <c r="N6108" s="5">
        <v>2</v>
      </c>
      <c r="O6108" s="6">
        <v>0</v>
      </c>
      <c r="P6108" s="5" t="str">
        <f>IF(Table2[[#This Row],[ip_risk_score]]&gt;0.8,"HIGH",IF(Table2[[#This Row],[ip_risk_score]]&gt;0.5,"MEDIUM","LOW"))</f>
        <v>LOW</v>
      </c>
      <c r="Q6108" s="5">
        <f>Table2[[#This Row],[transaction_amount]]-Table2[[#This Row],[avg_transaction_amount]]</f>
        <v>-2696.58</v>
      </c>
    </row>
    <row r="6109" spans="1:17" x14ac:dyDescent="0.25">
      <c r="A6109" s="4" t="s">
        <v>10579</v>
      </c>
      <c r="B6109" s="5" t="s">
        <v>862</v>
      </c>
      <c r="C6109" s="5">
        <v>8967.06</v>
      </c>
      <c r="D6109" s="5" t="s">
        <v>53</v>
      </c>
      <c r="E6109" s="5" t="s">
        <v>31</v>
      </c>
      <c r="F6109" s="5" t="s">
        <v>22</v>
      </c>
      <c r="G6109" s="5" t="s">
        <v>58</v>
      </c>
      <c r="H6109" s="5">
        <v>828</v>
      </c>
      <c r="I6109" s="5">
        <v>11</v>
      </c>
      <c r="J6109" s="5">
        <v>3</v>
      </c>
      <c r="K6109" s="5">
        <v>18820.919999999998</v>
      </c>
      <c r="L6109" s="5">
        <v>1</v>
      </c>
      <c r="M6109" s="5">
        <v>0.23599999999999999</v>
      </c>
      <c r="N6109" s="5">
        <v>9</v>
      </c>
      <c r="O6109" s="6">
        <v>0</v>
      </c>
      <c r="P6109" s="5" t="str">
        <f>IF(Table2[[#This Row],[ip_risk_score]]&gt;0.8,"HIGH",IF(Table2[[#This Row],[ip_risk_score]]&gt;0.5,"MEDIUM","LOW"))</f>
        <v>LOW</v>
      </c>
      <c r="Q6109" s="5">
        <f>Table2[[#This Row],[transaction_amount]]-Table2[[#This Row],[avg_transaction_amount]]</f>
        <v>-9853.8599999999988</v>
      </c>
    </row>
    <row r="6110" spans="1:17" x14ac:dyDescent="0.25">
      <c r="A6110" s="4" t="s">
        <v>10580</v>
      </c>
      <c r="B6110" s="5" t="s">
        <v>10581</v>
      </c>
      <c r="C6110" s="5">
        <v>24676.85</v>
      </c>
      <c r="D6110" s="5" t="s">
        <v>26</v>
      </c>
      <c r="E6110" s="5" t="s">
        <v>21</v>
      </c>
      <c r="F6110" s="5" t="s">
        <v>28</v>
      </c>
      <c r="G6110" s="5" t="s">
        <v>23</v>
      </c>
      <c r="H6110" s="5">
        <v>82</v>
      </c>
      <c r="I6110" s="5">
        <v>11</v>
      </c>
      <c r="J6110" s="5">
        <v>3</v>
      </c>
      <c r="K6110" s="5">
        <v>22755.96</v>
      </c>
      <c r="L6110" s="5">
        <v>0</v>
      </c>
      <c r="M6110" s="5">
        <v>0.35099999999999998</v>
      </c>
      <c r="N6110" s="5">
        <v>9</v>
      </c>
      <c r="O6110" s="6">
        <v>0</v>
      </c>
      <c r="P6110" s="5" t="str">
        <f>IF(Table2[[#This Row],[ip_risk_score]]&gt;0.8,"HIGH",IF(Table2[[#This Row],[ip_risk_score]]&gt;0.5,"MEDIUM","LOW"))</f>
        <v>LOW</v>
      </c>
      <c r="Q6110" s="5">
        <f>Table2[[#This Row],[transaction_amount]]-Table2[[#This Row],[avg_transaction_amount]]</f>
        <v>1920.8899999999994</v>
      </c>
    </row>
    <row r="6111" spans="1:17" x14ac:dyDescent="0.25">
      <c r="A6111" s="4" t="s">
        <v>10582</v>
      </c>
      <c r="B6111" s="5" t="s">
        <v>10583</v>
      </c>
      <c r="C6111" s="5">
        <v>4142.83</v>
      </c>
      <c r="D6111" s="5" t="s">
        <v>26</v>
      </c>
      <c r="E6111" s="5" t="s">
        <v>31</v>
      </c>
      <c r="F6111" s="5" t="s">
        <v>22</v>
      </c>
      <c r="G6111" s="5" t="s">
        <v>58</v>
      </c>
      <c r="H6111" s="5">
        <v>1093</v>
      </c>
      <c r="I6111" s="5">
        <v>0</v>
      </c>
      <c r="J6111" s="5">
        <v>4</v>
      </c>
      <c r="K6111" s="5">
        <v>3187.28</v>
      </c>
      <c r="L6111" s="5">
        <v>0</v>
      </c>
      <c r="M6111" s="5">
        <v>0.71799999999999997</v>
      </c>
      <c r="N6111" s="5">
        <v>7</v>
      </c>
      <c r="O6111" s="6">
        <v>0</v>
      </c>
      <c r="P6111" s="5" t="str">
        <f>IF(Table2[[#This Row],[ip_risk_score]]&gt;0.8,"HIGH",IF(Table2[[#This Row],[ip_risk_score]]&gt;0.5,"MEDIUM","LOW"))</f>
        <v>MEDIUM</v>
      </c>
      <c r="Q6111" s="5">
        <f>Table2[[#This Row],[transaction_amount]]-Table2[[#This Row],[avg_transaction_amount]]</f>
        <v>955.54999999999973</v>
      </c>
    </row>
    <row r="6112" spans="1:17" x14ac:dyDescent="0.25">
      <c r="A6112" s="4" t="s">
        <v>10584</v>
      </c>
      <c r="B6112" s="5" t="s">
        <v>10585</v>
      </c>
      <c r="C6112" s="5">
        <v>9839.2099999999991</v>
      </c>
      <c r="D6112" s="5" t="s">
        <v>53</v>
      </c>
      <c r="E6112" s="5" t="s">
        <v>21</v>
      </c>
      <c r="F6112" s="5" t="s">
        <v>32</v>
      </c>
      <c r="G6112" s="5" t="s">
        <v>48</v>
      </c>
      <c r="H6112" s="5">
        <v>464</v>
      </c>
      <c r="I6112" s="5">
        <v>8</v>
      </c>
      <c r="J6112" s="5">
        <v>2</v>
      </c>
      <c r="K6112" s="5">
        <v>14455.73</v>
      </c>
      <c r="L6112" s="5">
        <v>0</v>
      </c>
      <c r="M6112" s="5">
        <v>0.55300000000000005</v>
      </c>
      <c r="N6112" s="5">
        <v>3</v>
      </c>
      <c r="O6112" s="6">
        <v>0</v>
      </c>
      <c r="P6112" s="5" t="str">
        <f>IF(Table2[[#This Row],[ip_risk_score]]&gt;0.8,"HIGH",IF(Table2[[#This Row],[ip_risk_score]]&gt;0.5,"MEDIUM","LOW"))</f>
        <v>MEDIUM</v>
      </c>
      <c r="Q6112" s="5">
        <f>Table2[[#This Row],[transaction_amount]]-Table2[[#This Row],[avg_transaction_amount]]</f>
        <v>-4616.5200000000004</v>
      </c>
    </row>
    <row r="6113" spans="1:17" x14ac:dyDescent="0.25">
      <c r="A6113" s="4" t="s">
        <v>10586</v>
      </c>
      <c r="B6113" s="5" t="s">
        <v>10587</v>
      </c>
      <c r="C6113" s="5">
        <v>47191.13</v>
      </c>
      <c r="D6113" s="5" t="s">
        <v>20</v>
      </c>
      <c r="E6113" s="5" t="s">
        <v>21</v>
      </c>
      <c r="F6113" s="5" t="s">
        <v>28</v>
      </c>
      <c r="G6113" s="5" t="s">
        <v>58</v>
      </c>
      <c r="H6113" s="5">
        <v>345</v>
      </c>
      <c r="I6113" s="5">
        <v>16</v>
      </c>
      <c r="J6113" s="5">
        <v>4</v>
      </c>
      <c r="K6113" s="5">
        <v>12714.82</v>
      </c>
      <c r="L6113" s="5">
        <v>0</v>
      </c>
      <c r="M6113" s="5">
        <v>1.4999999999999999E-2</v>
      </c>
      <c r="N6113" s="5">
        <v>8</v>
      </c>
      <c r="O6113" s="6">
        <v>0</v>
      </c>
      <c r="P6113" s="5" t="str">
        <f>IF(Table2[[#This Row],[ip_risk_score]]&gt;0.8,"HIGH",IF(Table2[[#This Row],[ip_risk_score]]&gt;0.5,"MEDIUM","LOW"))</f>
        <v>LOW</v>
      </c>
      <c r="Q6113" s="5">
        <f>Table2[[#This Row],[transaction_amount]]-Table2[[#This Row],[avg_transaction_amount]]</f>
        <v>34476.31</v>
      </c>
    </row>
    <row r="6114" spans="1:17" x14ac:dyDescent="0.25">
      <c r="A6114" s="4" t="s">
        <v>10588</v>
      </c>
      <c r="B6114" s="5" t="s">
        <v>10589</v>
      </c>
      <c r="C6114" s="5">
        <v>48825.66</v>
      </c>
      <c r="D6114" s="5" t="s">
        <v>53</v>
      </c>
      <c r="E6114" s="5" t="s">
        <v>31</v>
      </c>
      <c r="F6114" s="5" t="s">
        <v>32</v>
      </c>
      <c r="G6114" s="5" t="s">
        <v>23</v>
      </c>
      <c r="H6114" s="5">
        <v>677</v>
      </c>
      <c r="I6114" s="5">
        <v>22</v>
      </c>
      <c r="J6114" s="5">
        <v>0</v>
      </c>
      <c r="K6114" s="5">
        <v>3496.18</v>
      </c>
      <c r="L6114" s="5">
        <v>0</v>
      </c>
      <c r="M6114" s="5">
        <v>0.33500000000000002</v>
      </c>
      <c r="N6114" s="5">
        <v>4</v>
      </c>
      <c r="O6114" s="6">
        <v>0</v>
      </c>
      <c r="P6114" s="5" t="str">
        <f>IF(Table2[[#This Row],[ip_risk_score]]&gt;0.8,"HIGH",IF(Table2[[#This Row],[ip_risk_score]]&gt;0.5,"MEDIUM","LOW"))</f>
        <v>LOW</v>
      </c>
      <c r="Q6114" s="5">
        <f>Table2[[#This Row],[transaction_amount]]-Table2[[#This Row],[avg_transaction_amount]]</f>
        <v>45329.48</v>
      </c>
    </row>
    <row r="6115" spans="1:17" x14ac:dyDescent="0.25">
      <c r="A6115" s="4" t="s">
        <v>10590</v>
      </c>
      <c r="B6115" s="5" t="s">
        <v>3095</v>
      </c>
      <c r="C6115" s="5">
        <v>18844.150000000001</v>
      </c>
      <c r="D6115" s="5" t="s">
        <v>53</v>
      </c>
      <c r="E6115" s="5" t="s">
        <v>21</v>
      </c>
      <c r="F6115" s="5" t="s">
        <v>28</v>
      </c>
      <c r="G6115" s="5" t="s">
        <v>33</v>
      </c>
      <c r="H6115" s="5">
        <v>1157</v>
      </c>
      <c r="I6115" s="5">
        <v>11</v>
      </c>
      <c r="J6115" s="5">
        <v>2</v>
      </c>
      <c r="K6115" s="5">
        <v>10304.5</v>
      </c>
      <c r="L6115" s="5">
        <v>0</v>
      </c>
      <c r="M6115" s="5">
        <v>0.94</v>
      </c>
      <c r="N6115" s="5">
        <v>5</v>
      </c>
      <c r="O6115" s="6">
        <v>0</v>
      </c>
      <c r="P6115" s="5" t="str">
        <f>IF(Table2[[#This Row],[ip_risk_score]]&gt;0.8,"HIGH",IF(Table2[[#This Row],[ip_risk_score]]&gt;0.5,"MEDIUM","LOW"))</f>
        <v>HIGH</v>
      </c>
      <c r="Q6115" s="5">
        <f>Table2[[#This Row],[transaction_amount]]-Table2[[#This Row],[avg_transaction_amount]]</f>
        <v>8539.6500000000015</v>
      </c>
    </row>
    <row r="6116" spans="1:17" x14ac:dyDescent="0.25">
      <c r="A6116" s="4" t="s">
        <v>10591</v>
      </c>
      <c r="B6116" s="5" t="s">
        <v>10592</v>
      </c>
      <c r="C6116" s="5">
        <v>46168.14</v>
      </c>
      <c r="D6116" s="5" t="s">
        <v>20</v>
      </c>
      <c r="E6116" s="5" t="s">
        <v>21</v>
      </c>
      <c r="F6116" s="5" t="s">
        <v>28</v>
      </c>
      <c r="G6116" s="5" t="s">
        <v>23</v>
      </c>
      <c r="H6116" s="5">
        <v>1488</v>
      </c>
      <c r="I6116" s="5">
        <v>1</v>
      </c>
      <c r="J6116" s="5">
        <v>3</v>
      </c>
      <c r="K6116" s="5">
        <v>16101.84</v>
      </c>
      <c r="L6116" s="5">
        <v>0</v>
      </c>
      <c r="M6116" s="5">
        <v>0.18</v>
      </c>
      <c r="N6116" s="5">
        <v>5</v>
      </c>
      <c r="O6116" s="6">
        <v>0</v>
      </c>
      <c r="P6116" s="5" t="str">
        <f>IF(Table2[[#This Row],[ip_risk_score]]&gt;0.8,"HIGH",IF(Table2[[#This Row],[ip_risk_score]]&gt;0.5,"MEDIUM","LOW"))</f>
        <v>LOW</v>
      </c>
      <c r="Q6116" s="5">
        <f>Table2[[#This Row],[transaction_amount]]-Table2[[#This Row],[avg_transaction_amount]]</f>
        <v>30066.3</v>
      </c>
    </row>
    <row r="6117" spans="1:17" x14ac:dyDescent="0.25">
      <c r="A6117" s="4" t="s">
        <v>10593</v>
      </c>
      <c r="B6117" s="5" t="s">
        <v>10594</v>
      </c>
      <c r="C6117" s="5">
        <v>27263.99</v>
      </c>
      <c r="D6117" s="5" t="s">
        <v>26</v>
      </c>
      <c r="E6117" s="5" t="s">
        <v>31</v>
      </c>
      <c r="F6117" s="5" t="s">
        <v>22</v>
      </c>
      <c r="G6117" s="5" t="s">
        <v>33</v>
      </c>
      <c r="H6117" s="5">
        <v>23</v>
      </c>
      <c r="I6117" s="5">
        <v>8</v>
      </c>
      <c r="J6117" s="5">
        <v>0</v>
      </c>
      <c r="K6117" s="5">
        <v>19531.09</v>
      </c>
      <c r="L6117" s="5">
        <v>0</v>
      </c>
      <c r="M6117" s="5">
        <v>0.23699999999999999</v>
      </c>
      <c r="N6117" s="5">
        <v>2</v>
      </c>
      <c r="O6117" s="6">
        <v>0</v>
      </c>
      <c r="P6117" s="5" t="str">
        <f>IF(Table2[[#This Row],[ip_risk_score]]&gt;0.8,"HIGH",IF(Table2[[#This Row],[ip_risk_score]]&gt;0.5,"MEDIUM","LOW"))</f>
        <v>LOW</v>
      </c>
      <c r="Q6117" s="5">
        <f>Table2[[#This Row],[transaction_amount]]-Table2[[#This Row],[avg_transaction_amount]]</f>
        <v>7732.9000000000015</v>
      </c>
    </row>
    <row r="6118" spans="1:17" x14ac:dyDescent="0.25">
      <c r="A6118" s="4" t="s">
        <v>10595</v>
      </c>
      <c r="B6118" s="5" t="s">
        <v>10596</v>
      </c>
      <c r="C6118" s="5">
        <v>13523.64</v>
      </c>
      <c r="D6118" s="5" t="s">
        <v>53</v>
      </c>
      <c r="E6118" s="5" t="s">
        <v>27</v>
      </c>
      <c r="F6118" s="5" t="s">
        <v>32</v>
      </c>
      <c r="G6118" s="5" t="s">
        <v>23</v>
      </c>
      <c r="H6118" s="5">
        <v>1449</v>
      </c>
      <c r="I6118" s="5">
        <v>11</v>
      </c>
      <c r="J6118" s="5">
        <v>0</v>
      </c>
      <c r="K6118" s="5">
        <v>8737.94</v>
      </c>
      <c r="L6118" s="5">
        <v>0</v>
      </c>
      <c r="M6118" s="5">
        <v>0.307</v>
      </c>
      <c r="N6118" s="5">
        <v>9</v>
      </c>
      <c r="O6118" s="6">
        <v>1</v>
      </c>
      <c r="P6118" s="5" t="str">
        <f>IF(Table2[[#This Row],[ip_risk_score]]&gt;0.8,"HIGH",IF(Table2[[#This Row],[ip_risk_score]]&gt;0.5,"MEDIUM","LOW"))</f>
        <v>LOW</v>
      </c>
      <c r="Q6118" s="5">
        <f>Table2[[#This Row],[transaction_amount]]-Table2[[#This Row],[avg_transaction_amount]]</f>
        <v>4785.6999999999989</v>
      </c>
    </row>
    <row r="6119" spans="1:17" x14ac:dyDescent="0.25">
      <c r="A6119" s="4" t="s">
        <v>10597</v>
      </c>
      <c r="B6119" s="5" t="s">
        <v>8771</v>
      </c>
      <c r="C6119" s="5">
        <v>35134.82</v>
      </c>
      <c r="D6119" s="5" t="s">
        <v>20</v>
      </c>
      <c r="E6119" s="5" t="s">
        <v>41</v>
      </c>
      <c r="F6119" s="5" t="s">
        <v>22</v>
      </c>
      <c r="G6119" s="5" t="s">
        <v>38</v>
      </c>
      <c r="H6119" s="5">
        <v>1809</v>
      </c>
      <c r="I6119" s="5">
        <v>3</v>
      </c>
      <c r="J6119" s="5">
        <v>4</v>
      </c>
      <c r="K6119" s="5">
        <v>14341.36</v>
      </c>
      <c r="L6119" s="5">
        <v>0</v>
      </c>
      <c r="M6119" s="5">
        <v>0.26800000000000002</v>
      </c>
      <c r="N6119" s="5">
        <v>6</v>
      </c>
      <c r="O6119" s="6">
        <v>0</v>
      </c>
      <c r="P6119" s="5" t="str">
        <f>IF(Table2[[#This Row],[ip_risk_score]]&gt;0.8,"HIGH",IF(Table2[[#This Row],[ip_risk_score]]&gt;0.5,"MEDIUM","LOW"))</f>
        <v>LOW</v>
      </c>
      <c r="Q6119" s="5">
        <f>Table2[[#This Row],[transaction_amount]]-Table2[[#This Row],[avg_transaction_amount]]</f>
        <v>20793.46</v>
      </c>
    </row>
    <row r="6120" spans="1:17" x14ac:dyDescent="0.25">
      <c r="A6120" s="4" t="s">
        <v>10598</v>
      </c>
      <c r="B6120" s="5" t="s">
        <v>10599</v>
      </c>
      <c r="C6120" s="5">
        <v>32962.15</v>
      </c>
      <c r="D6120" s="5" t="s">
        <v>20</v>
      </c>
      <c r="E6120" s="5" t="s">
        <v>21</v>
      </c>
      <c r="F6120" s="5" t="s">
        <v>28</v>
      </c>
      <c r="G6120" s="5" t="s">
        <v>58</v>
      </c>
      <c r="H6120" s="5">
        <v>36</v>
      </c>
      <c r="I6120" s="5">
        <v>21</v>
      </c>
      <c r="J6120" s="5">
        <v>4</v>
      </c>
      <c r="K6120" s="5">
        <v>22048.98</v>
      </c>
      <c r="L6120" s="5">
        <v>0</v>
      </c>
      <c r="M6120" s="5">
        <v>0.122</v>
      </c>
      <c r="N6120" s="5">
        <v>6</v>
      </c>
      <c r="O6120" s="6">
        <v>0</v>
      </c>
      <c r="P6120" s="5" t="str">
        <f>IF(Table2[[#This Row],[ip_risk_score]]&gt;0.8,"HIGH",IF(Table2[[#This Row],[ip_risk_score]]&gt;0.5,"MEDIUM","LOW"))</f>
        <v>LOW</v>
      </c>
      <c r="Q6120" s="5">
        <f>Table2[[#This Row],[transaction_amount]]-Table2[[#This Row],[avg_transaction_amount]]</f>
        <v>10913.170000000002</v>
      </c>
    </row>
    <row r="6121" spans="1:17" x14ac:dyDescent="0.25">
      <c r="A6121" s="4" t="s">
        <v>10600</v>
      </c>
      <c r="B6121" s="5" t="s">
        <v>790</v>
      </c>
      <c r="C6121" s="5">
        <v>49456.81</v>
      </c>
      <c r="D6121" s="5" t="s">
        <v>26</v>
      </c>
      <c r="E6121" s="5" t="s">
        <v>21</v>
      </c>
      <c r="F6121" s="5" t="s">
        <v>32</v>
      </c>
      <c r="G6121" s="5" t="s">
        <v>58</v>
      </c>
      <c r="H6121" s="5">
        <v>1790</v>
      </c>
      <c r="I6121" s="5">
        <v>11</v>
      </c>
      <c r="J6121" s="5">
        <v>1</v>
      </c>
      <c r="K6121" s="5">
        <v>12725.21</v>
      </c>
      <c r="L6121" s="5">
        <v>0</v>
      </c>
      <c r="M6121" s="5">
        <v>0.313</v>
      </c>
      <c r="N6121" s="5">
        <v>1</v>
      </c>
      <c r="O6121" s="6">
        <v>0</v>
      </c>
      <c r="P6121" s="5" t="str">
        <f>IF(Table2[[#This Row],[ip_risk_score]]&gt;0.8,"HIGH",IF(Table2[[#This Row],[ip_risk_score]]&gt;0.5,"MEDIUM","LOW"))</f>
        <v>LOW</v>
      </c>
      <c r="Q6121" s="5">
        <f>Table2[[#This Row],[transaction_amount]]-Table2[[#This Row],[avg_transaction_amount]]</f>
        <v>36731.599999999999</v>
      </c>
    </row>
    <row r="6122" spans="1:17" x14ac:dyDescent="0.25">
      <c r="A6122" s="4" t="s">
        <v>10601</v>
      </c>
      <c r="B6122" s="5" t="s">
        <v>7369</v>
      </c>
      <c r="C6122" s="5">
        <v>13289.11</v>
      </c>
      <c r="D6122" s="5" t="s">
        <v>20</v>
      </c>
      <c r="E6122" s="5" t="s">
        <v>31</v>
      </c>
      <c r="F6122" s="5" t="s">
        <v>28</v>
      </c>
      <c r="G6122" s="5" t="s">
        <v>48</v>
      </c>
      <c r="H6122" s="5">
        <v>1083</v>
      </c>
      <c r="I6122" s="5">
        <v>17</v>
      </c>
      <c r="J6122" s="5">
        <v>3</v>
      </c>
      <c r="K6122" s="5">
        <v>28229.119999999999</v>
      </c>
      <c r="L6122" s="5">
        <v>1</v>
      </c>
      <c r="M6122" s="5">
        <v>0.53900000000000003</v>
      </c>
      <c r="N6122" s="5">
        <v>2</v>
      </c>
      <c r="O6122" s="6">
        <v>0</v>
      </c>
      <c r="P6122" s="5" t="str">
        <f>IF(Table2[[#This Row],[ip_risk_score]]&gt;0.8,"HIGH",IF(Table2[[#This Row],[ip_risk_score]]&gt;0.5,"MEDIUM","LOW"))</f>
        <v>MEDIUM</v>
      </c>
      <c r="Q6122" s="5">
        <f>Table2[[#This Row],[transaction_amount]]-Table2[[#This Row],[avg_transaction_amount]]</f>
        <v>-14940.009999999998</v>
      </c>
    </row>
    <row r="6123" spans="1:17" x14ac:dyDescent="0.25">
      <c r="A6123" s="4" t="s">
        <v>10602</v>
      </c>
      <c r="B6123" s="5" t="s">
        <v>10603</v>
      </c>
      <c r="C6123" s="5">
        <v>33619.370000000003</v>
      </c>
      <c r="D6123" s="5" t="s">
        <v>26</v>
      </c>
      <c r="E6123" s="5" t="s">
        <v>41</v>
      </c>
      <c r="F6123" s="5" t="s">
        <v>22</v>
      </c>
      <c r="G6123" s="5" t="s">
        <v>38</v>
      </c>
      <c r="H6123" s="5">
        <v>196</v>
      </c>
      <c r="I6123" s="5">
        <v>2</v>
      </c>
      <c r="J6123" s="5">
        <v>3</v>
      </c>
      <c r="K6123" s="5">
        <v>1018.11</v>
      </c>
      <c r="L6123" s="5">
        <v>0</v>
      </c>
      <c r="M6123" s="5">
        <v>0.67500000000000004</v>
      </c>
      <c r="N6123" s="5">
        <v>4</v>
      </c>
      <c r="O6123" s="6">
        <v>0</v>
      </c>
      <c r="P6123" s="5" t="str">
        <f>IF(Table2[[#This Row],[ip_risk_score]]&gt;0.8,"HIGH",IF(Table2[[#This Row],[ip_risk_score]]&gt;0.5,"MEDIUM","LOW"))</f>
        <v>MEDIUM</v>
      </c>
      <c r="Q6123" s="5">
        <f>Table2[[#This Row],[transaction_amount]]-Table2[[#This Row],[avg_transaction_amount]]</f>
        <v>32601.260000000002</v>
      </c>
    </row>
    <row r="6124" spans="1:17" x14ac:dyDescent="0.25">
      <c r="A6124" s="4" t="s">
        <v>10604</v>
      </c>
      <c r="B6124" s="5" t="s">
        <v>10605</v>
      </c>
      <c r="C6124" s="5">
        <v>2648.59</v>
      </c>
      <c r="D6124" s="5" t="s">
        <v>53</v>
      </c>
      <c r="E6124" s="5" t="s">
        <v>41</v>
      </c>
      <c r="F6124" s="5" t="s">
        <v>28</v>
      </c>
      <c r="G6124" s="5" t="s">
        <v>48</v>
      </c>
      <c r="H6124" s="5">
        <v>1090</v>
      </c>
      <c r="I6124" s="5">
        <v>21</v>
      </c>
      <c r="J6124" s="5">
        <v>4</v>
      </c>
      <c r="K6124" s="5">
        <v>7880.8</v>
      </c>
      <c r="L6124" s="5">
        <v>0</v>
      </c>
      <c r="M6124" s="5">
        <v>0.64300000000000002</v>
      </c>
      <c r="N6124" s="5">
        <v>8</v>
      </c>
      <c r="O6124" s="6">
        <v>0</v>
      </c>
      <c r="P6124" s="5" t="str">
        <f>IF(Table2[[#This Row],[ip_risk_score]]&gt;0.8,"HIGH",IF(Table2[[#This Row],[ip_risk_score]]&gt;0.5,"MEDIUM","LOW"))</f>
        <v>MEDIUM</v>
      </c>
      <c r="Q6124" s="5">
        <f>Table2[[#This Row],[transaction_amount]]-Table2[[#This Row],[avg_transaction_amount]]</f>
        <v>-5232.21</v>
      </c>
    </row>
    <row r="6125" spans="1:17" x14ac:dyDescent="0.25">
      <c r="A6125" s="4" t="s">
        <v>10606</v>
      </c>
      <c r="B6125" s="5" t="s">
        <v>4263</v>
      </c>
      <c r="C6125" s="5">
        <v>5726.62</v>
      </c>
      <c r="D6125" s="5" t="s">
        <v>20</v>
      </c>
      <c r="E6125" s="5" t="s">
        <v>21</v>
      </c>
      <c r="F6125" s="5" t="s">
        <v>28</v>
      </c>
      <c r="G6125" s="5" t="s">
        <v>58</v>
      </c>
      <c r="H6125" s="5">
        <v>780</v>
      </c>
      <c r="I6125" s="5">
        <v>0</v>
      </c>
      <c r="J6125" s="5">
        <v>3</v>
      </c>
      <c r="K6125" s="5">
        <v>4088.4</v>
      </c>
      <c r="L6125" s="5">
        <v>0</v>
      </c>
      <c r="M6125" s="5">
        <v>0.16300000000000001</v>
      </c>
      <c r="N6125" s="5">
        <v>8</v>
      </c>
      <c r="O6125" s="6">
        <v>1</v>
      </c>
      <c r="P6125" s="5" t="str">
        <f>IF(Table2[[#This Row],[ip_risk_score]]&gt;0.8,"HIGH",IF(Table2[[#This Row],[ip_risk_score]]&gt;0.5,"MEDIUM","LOW"))</f>
        <v>LOW</v>
      </c>
      <c r="Q6125" s="5">
        <f>Table2[[#This Row],[transaction_amount]]-Table2[[#This Row],[avg_transaction_amount]]</f>
        <v>1638.2199999999998</v>
      </c>
    </row>
    <row r="6126" spans="1:17" x14ac:dyDescent="0.25">
      <c r="A6126" s="4" t="s">
        <v>10607</v>
      </c>
      <c r="B6126" s="5" t="s">
        <v>9171</v>
      </c>
      <c r="C6126" s="5">
        <v>245.72</v>
      </c>
      <c r="D6126" s="5" t="s">
        <v>53</v>
      </c>
      <c r="E6126" s="5" t="s">
        <v>31</v>
      </c>
      <c r="F6126" s="5" t="s">
        <v>22</v>
      </c>
      <c r="G6126" s="5" t="s">
        <v>48</v>
      </c>
      <c r="H6126" s="5">
        <v>676</v>
      </c>
      <c r="I6126" s="5">
        <v>22</v>
      </c>
      <c r="J6126" s="5">
        <v>3</v>
      </c>
      <c r="K6126" s="5">
        <v>16284.59</v>
      </c>
      <c r="L6126" s="5">
        <v>0</v>
      </c>
      <c r="M6126" s="5">
        <v>0.61499999999999999</v>
      </c>
      <c r="N6126" s="5">
        <v>9</v>
      </c>
      <c r="O6126" s="6">
        <v>1</v>
      </c>
      <c r="P6126" s="5" t="str">
        <f>IF(Table2[[#This Row],[ip_risk_score]]&gt;0.8,"HIGH",IF(Table2[[#This Row],[ip_risk_score]]&gt;0.5,"MEDIUM","LOW"))</f>
        <v>MEDIUM</v>
      </c>
      <c r="Q6126" s="5">
        <f>Table2[[#This Row],[transaction_amount]]-Table2[[#This Row],[avg_transaction_amount]]</f>
        <v>-16038.87</v>
      </c>
    </row>
    <row r="6127" spans="1:17" x14ac:dyDescent="0.25">
      <c r="A6127" s="4" t="s">
        <v>10608</v>
      </c>
      <c r="B6127" s="5" t="s">
        <v>10609</v>
      </c>
      <c r="C6127" s="5">
        <v>49973.06</v>
      </c>
      <c r="D6127" s="5" t="s">
        <v>20</v>
      </c>
      <c r="E6127" s="5" t="s">
        <v>27</v>
      </c>
      <c r="F6127" s="5" t="s">
        <v>28</v>
      </c>
      <c r="G6127" s="5" t="s">
        <v>33</v>
      </c>
      <c r="H6127" s="5">
        <v>999</v>
      </c>
      <c r="I6127" s="5">
        <v>17</v>
      </c>
      <c r="J6127" s="5">
        <v>0</v>
      </c>
      <c r="K6127" s="5">
        <v>5403.47</v>
      </c>
      <c r="L6127" s="5">
        <v>1</v>
      </c>
      <c r="M6127" s="5">
        <v>0.35799999999999998</v>
      </c>
      <c r="N6127" s="5">
        <v>1</v>
      </c>
      <c r="O6127" s="6">
        <v>0</v>
      </c>
      <c r="P6127" s="5" t="str">
        <f>IF(Table2[[#This Row],[ip_risk_score]]&gt;0.8,"HIGH",IF(Table2[[#This Row],[ip_risk_score]]&gt;0.5,"MEDIUM","LOW"))</f>
        <v>LOW</v>
      </c>
      <c r="Q6127" s="5">
        <f>Table2[[#This Row],[transaction_amount]]-Table2[[#This Row],[avg_transaction_amount]]</f>
        <v>44569.59</v>
      </c>
    </row>
    <row r="6128" spans="1:17" x14ac:dyDescent="0.25">
      <c r="A6128" s="4" t="s">
        <v>10610</v>
      </c>
      <c r="B6128" s="5" t="s">
        <v>10611</v>
      </c>
      <c r="C6128" s="5">
        <v>40123.57</v>
      </c>
      <c r="D6128" s="5" t="s">
        <v>20</v>
      </c>
      <c r="E6128" s="5" t="s">
        <v>41</v>
      </c>
      <c r="F6128" s="5" t="s">
        <v>32</v>
      </c>
      <c r="G6128" s="5" t="s">
        <v>38</v>
      </c>
      <c r="H6128" s="5">
        <v>1067</v>
      </c>
      <c r="I6128" s="5">
        <v>23</v>
      </c>
      <c r="J6128" s="5">
        <v>2</v>
      </c>
      <c r="K6128" s="5">
        <v>22281.03</v>
      </c>
      <c r="L6128" s="5">
        <v>0</v>
      </c>
      <c r="M6128" s="5">
        <v>0.82199999999999995</v>
      </c>
      <c r="N6128" s="5">
        <v>8</v>
      </c>
      <c r="O6128" s="6">
        <v>0</v>
      </c>
      <c r="P6128" s="5" t="str">
        <f>IF(Table2[[#This Row],[ip_risk_score]]&gt;0.8,"HIGH",IF(Table2[[#This Row],[ip_risk_score]]&gt;0.5,"MEDIUM","LOW"))</f>
        <v>HIGH</v>
      </c>
      <c r="Q6128" s="5">
        <f>Table2[[#This Row],[transaction_amount]]-Table2[[#This Row],[avg_transaction_amount]]</f>
        <v>17842.54</v>
      </c>
    </row>
    <row r="6129" spans="1:17" x14ac:dyDescent="0.25">
      <c r="A6129" s="4" t="s">
        <v>10612</v>
      </c>
      <c r="B6129" s="5" t="s">
        <v>10160</v>
      </c>
      <c r="C6129" s="5">
        <v>39346.81</v>
      </c>
      <c r="D6129" s="5" t="s">
        <v>53</v>
      </c>
      <c r="E6129" s="5" t="s">
        <v>27</v>
      </c>
      <c r="F6129" s="5" t="s">
        <v>22</v>
      </c>
      <c r="G6129" s="5" t="s">
        <v>23</v>
      </c>
      <c r="H6129" s="5">
        <v>547</v>
      </c>
      <c r="I6129" s="5">
        <v>20</v>
      </c>
      <c r="J6129" s="5">
        <v>2</v>
      </c>
      <c r="K6129" s="5">
        <v>27558.67</v>
      </c>
      <c r="L6129" s="5">
        <v>1</v>
      </c>
      <c r="M6129" s="5">
        <v>0.36199999999999999</v>
      </c>
      <c r="N6129" s="5">
        <v>4</v>
      </c>
      <c r="O6129" s="6">
        <v>0</v>
      </c>
      <c r="P6129" s="5" t="str">
        <f>IF(Table2[[#This Row],[ip_risk_score]]&gt;0.8,"HIGH",IF(Table2[[#This Row],[ip_risk_score]]&gt;0.5,"MEDIUM","LOW"))</f>
        <v>LOW</v>
      </c>
      <c r="Q6129" s="5">
        <f>Table2[[#This Row],[transaction_amount]]-Table2[[#This Row],[avg_transaction_amount]]</f>
        <v>11788.14</v>
      </c>
    </row>
    <row r="6130" spans="1:17" x14ac:dyDescent="0.25">
      <c r="A6130" s="4" t="s">
        <v>10613</v>
      </c>
      <c r="B6130" s="5" t="s">
        <v>10614</v>
      </c>
      <c r="C6130" s="5">
        <v>25510.82</v>
      </c>
      <c r="D6130" s="5" t="s">
        <v>20</v>
      </c>
      <c r="E6130" s="5" t="s">
        <v>31</v>
      </c>
      <c r="F6130" s="5" t="s">
        <v>28</v>
      </c>
      <c r="G6130" s="5" t="s">
        <v>33</v>
      </c>
      <c r="H6130" s="5">
        <v>1795</v>
      </c>
      <c r="I6130" s="5">
        <v>22</v>
      </c>
      <c r="J6130" s="5">
        <v>1</v>
      </c>
      <c r="K6130" s="5">
        <v>6295.27</v>
      </c>
      <c r="L6130" s="5">
        <v>0</v>
      </c>
      <c r="M6130" s="5">
        <v>0.97699999999999998</v>
      </c>
      <c r="N6130" s="5">
        <v>5</v>
      </c>
      <c r="O6130" s="6">
        <v>0</v>
      </c>
      <c r="P6130" s="5" t="str">
        <f>IF(Table2[[#This Row],[ip_risk_score]]&gt;0.8,"HIGH",IF(Table2[[#This Row],[ip_risk_score]]&gt;0.5,"MEDIUM","LOW"))</f>
        <v>HIGH</v>
      </c>
      <c r="Q6130" s="5">
        <f>Table2[[#This Row],[transaction_amount]]-Table2[[#This Row],[avg_transaction_amount]]</f>
        <v>19215.55</v>
      </c>
    </row>
    <row r="6131" spans="1:17" x14ac:dyDescent="0.25">
      <c r="A6131" s="4" t="s">
        <v>10615</v>
      </c>
      <c r="B6131" s="5" t="s">
        <v>5290</v>
      </c>
      <c r="C6131" s="5">
        <v>15038.35</v>
      </c>
      <c r="D6131" s="5" t="s">
        <v>53</v>
      </c>
      <c r="E6131" s="5" t="s">
        <v>27</v>
      </c>
      <c r="F6131" s="5" t="s">
        <v>22</v>
      </c>
      <c r="G6131" s="5" t="s">
        <v>23</v>
      </c>
      <c r="H6131" s="5">
        <v>945</v>
      </c>
      <c r="I6131" s="5">
        <v>7</v>
      </c>
      <c r="J6131" s="5">
        <v>2</v>
      </c>
      <c r="K6131" s="5">
        <v>27212.22</v>
      </c>
      <c r="L6131" s="5">
        <v>0</v>
      </c>
      <c r="M6131" s="5">
        <v>0.61499999999999999</v>
      </c>
      <c r="N6131" s="5">
        <v>5</v>
      </c>
      <c r="O6131" s="6">
        <v>0</v>
      </c>
      <c r="P6131" s="5" t="str">
        <f>IF(Table2[[#This Row],[ip_risk_score]]&gt;0.8,"HIGH",IF(Table2[[#This Row],[ip_risk_score]]&gt;0.5,"MEDIUM","LOW"))</f>
        <v>MEDIUM</v>
      </c>
      <c r="Q6131" s="5">
        <f>Table2[[#This Row],[transaction_amount]]-Table2[[#This Row],[avg_transaction_amount]]</f>
        <v>-12173.87</v>
      </c>
    </row>
    <row r="6132" spans="1:17" x14ac:dyDescent="0.25">
      <c r="A6132" s="4" t="s">
        <v>10616</v>
      </c>
      <c r="B6132" s="5" t="s">
        <v>10617</v>
      </c>
      <c r="C6132" s="5">
        <v>7605.65</v>
      </c>
      <c r="D6132" s="5" t="s">
        <v>53</v>
      </c>
      <c r="E6132" s="5" t="s">
        <v>31</v>
      </c>
      <c r="F6132" s="5" t="s">
        <v>28</v>
      </c>
      <c r="G6132" s="5" t="s">
        <v>48</v>
      </c>
      <c r="H6132" s="5">
        <v>380</v>
      </c>
      <c r="I6132" s="5">
        <v>18</v>
      </c>
      <c r="J6132" s="5">
        <v>3</v>
      </c>
      <c r="K6132" s="5">
        <v>18989.48</v>
      </c>
      <c r="L6132" s="5">
        <v>0</v>
      </c>
      <c r="M6132" s="5">
        <v>0.42899999999999999</v>
      </c>
      <c r="N6132" s="5">
        <v>7</v>
      </c>
      <c r="O6132" s="6">
        <v>1</v>
      </c>
      <c r="P6132" s="5" t="str">
        <f>IF(Table2[[#This Row],[ip_risk_score]]&gt;0.8,"HIGH",IF(Table2[[#This Row],[ip_risk_score]]&gt;0.5,"MEDIUM","LOW"))</f>
        <v>LOW</v>
      </c>
      <c r="Q6132" s="5">
        <f>Table2[[#This Row],[transaction_amount]]-Table2[[#This Row],[avg_transaction_amount]]</f>
        <v>-11383.83</v>
      </c>
    </row>
    <row r="6133" spans="1:17" x14ac:dyDescent="0.25">
      <c r="A6133" s="4" t="s">
        <v>10618</v>
      </c>
      <c r="B6133" s="5" t="s">
        <v>10619</v>
      </c>
      <c r="C6133" s="5">
        <v>14269.5</v>
      </c>
      <c r="D6133" s="5" t="s">
        <v>26</v>
      </c>
      <c r="E6133" s="5" t="s">
        <v>21</v>
      </c>
      <c r="F6133" s="5" t="s">
        <v>22</v>
      </c>
      <c r="G6133" s="5" t="s">
        <v>58</v>
      </c>
      <c r="H6133" s="5">
        <v>95</v>
      </c>
      <c r="I6133" s="5">
        <v>21</v>
      </c>
      <c r="J6133" s="5">
        <v>0</v>
      </c>
      <c r="K6133" s="5">
        <v>5965.5</v>
      </c>
      <c r="L6133" s="5">
        <v>0</v>
      </c>
      <c r="M6133" s="5">
        <v>0.503</v>
      </c>
      <c r="N6133" s="5">
        <v>3</v>
      </c>
      <c r="O6133" s="6">
        <v>0</v>
      </c>
      <c r="P6133" s="5" t="str">
        <f>IF(Table2[[#This Row],[ip_risk_score]]&gt;0.8,"HIGH",IF(Table2[[#This Row],[ip_risk_score]]&gt;0.5,"MEDIUM","LOW"))</f>
        <v>MEDIUM</v>
      </c>
      <c r="Q6133" s="5">
        <f>Table2[[#This Row],[transaction_amount]]-Table2[[#This Row],[avg_transaction_amount]]</f>
        <v>8304</v>
      </c>
    </row>
    <row r="6134" spans="1:17" x14ac:dyDescent="0.25">
      <c r="A6134" s="4" t="s">
        <v>10620</v>
      </c>
      <c r="B6134" s="5" t="s">
        <v>6122</v>
      </c>
      <c r="C6134" s="5">
        <v>18829.759999999998</v>
      </c>
      <c r="D6134" s="5" t="s">
        <v>53</v>
      </c>
      <c r="E6134" s="5" t="s">
        <v>27</v>
      </c>
      <c r="F6134" s="5" t="s">
        <v>22</v>
      </c>
      <c r="G6134" s="5" t="s">
        <v>33</v>
      </c>
      <c r="H6134" s="5">
        <v>169</v>
      </c>
      <c r="I6134" s="5">
        <v>3</v>
      </c>
      <c r="J6134" s="5">
        <v>2</v>
      </c>
      <c r="K6134" s="5">
        <v>22122.71</v>
      </c>
      <c r="L6134" s="5">
        <v>0</v>
      </c>
      <c r="M6134" s="5">
        <v>0.17599999999999999</v>
      </c>
      <c r="N6134" s="5">
        <v>5</v>
      </c>
      <c r="O6134" s="6">
        <v>1</v>
      </c>
      <c r="P6134" s="5" t="str">
        <f>IF(Table2[[#This Row],[ip_risk_score]]&gt;0.8,"HIGH",IF(Table2[[#This Row],[ip_risk_score]]&gt;0.5,"MEDIUM","LOW"))</f>
        <v>LOW</v>
      </c>
      <c r="Q6134" s="5">
        <f>Table2[[#This Row],[transaction_amount]]-Table2[[#This Row],[avg_transaction_amount]]</f>
        <v>-3292.9500000000007</v>
      </c>
    </row>
    <row r="6135" spans="1:17" x14ac:dyDescent="0.25">
      <c r="A6135" s="4" t="s">
        <v>10621</v>
      </c>
      <c r="B6135" s="5" t="s">
        <v>3147</v>
      </c>
      <c r="C6135" s="5">
        <v>37827.69</v>
      </c>
      <c r="D6135" s="5" t="s">
        <v>26</v>
      </c>
      <c r="E6135" s="5" t="s">
        <v>21</v>
      </c>
      <c r="F6135" s="5" t="s">
        <v>32</v>
      </c>
      <c r="G6135" s="5" t="s">
        <v>38</v>
      </c>
      <c r="H6135" s="5">
        <v>434</v>
      </c>
      <c r="I6135" s="5">
        <v>22</v>
      </c>
      <c r="J6135" s="5">
        <v>3</v>
      </c>
      <c r="K6135" s="5">
        <v>2817.12</v>
      </c>
      <c r="L6135" s="5">
        <v>0</v>
      </c>
      <c r="M6135" s="5">
        <v>0.68</v>
      </c>
      <c r="N6135" s="5">
        <v>7</v>
      </c>
      <c r="O6135" s="6">
        <v>0</v>
      </c>
      <c r="P6135" s="5" t="str">
        <f>IF(Table2[[#This Row],[ip_risk_score]]&gt;0.8,"HIGH",IF(Table2[[#This Row],[ip_risk_score]]&gt;0.5,"MEDIUM","LOW"))</f>
        <v>MEDIUM</v>
      </c>
      <c r="Q6135" s="5">
        <f>Table2[[#This Row],[transaction_amount]]-Table2[[#This Row],[avg_transaction_amount]]</f>
        <v>35010.57</v>
      </c>
    </row>
    <row r="6136" spans="1:17" x14ac:dyDescent="0.25">
      <c r="A6136" s="4" t="s">
        <v>10622</v>
      </c>
      <c r="B6136" s="5" t="s">
        <v>10623</v>
      </c>
      <c r="C6136" s="5">
        <v>27006.11</v>
      </c>
      <c r="D6136" s="5" t="s">
        <v>53</v>
      </c>
      <c r="E6136" s="5" t="s">
        <v>21</v>
      </c>
      <c r="F6136" s="5" t="s">
        <v>22</v>
      </c>
      <c r="G6136" s="5" t="s">
        <v>23</v>
      </c>
      <c r="H6136" s="5">
        <v>1931</v>
      </c>
      <c r="I6136" s="5">
        <v>15</v>
      </c>
      <c r="J6136" s="5">
        <v>3</v>
      </c>
      <c r="K6136" s="5">
        <v>20795.23</v>
      </c>
      <c r="L6136" s="5">
        <v>0</v>
      </c>
      <c r="M6136" s="5">
        <v>0.96299999999999997</v>
      </c>
      <c r="N6136" s="5">
        <v>6</v>
      </c>
      <c r="O6136" s="6">
        <v>0</v>
      </c>
      <c r="P6136" s="5" t="str">
        <f>IF(Table2[[#This Row],[ip_risk_score]]&gt;0.8,"HIGH",IF(Table2[[#This Row],[ip_risk_score]]&gt;0.5,"MEDIUM","LOW"))</f>
        <v>HIGH</v>
      </c>
      <c r="Q6136" s="5">
        <f>Table2[[#This Row],[transaction_amount]]-Table2[[#This Row],[avg_transaction_amount]]</f>
        <v>6210.880000000001</v>
      </c>
    </row>
    <row r="6137" spans="1:17" x14ac:dyDescent="0.25">
      <c r="A6137" s="4" t="s">
        <v>10624</v>
      </c>
      <c r="B6137" s="5" t="s">
        <v>10625</v>
      </c>
      <c r="C6137" s="5">
        <v>3920.31</v>
      </c>
      <c r="D6137" s="5" t="s">
        <v>20</v>
      </c>
      <c r="E6137" s="5" t="s">
        <v>31</v>
      </c>
      <c r="F6137" s="5" t="s">
        <v>32</v>
      </c>
      <c r="G6137" s="5" t="s">
        <v>33</v>
      </c>
      <c r="H6137" s="5">
        <v>1912</v>
      </c>
      <c r="I6137" s="5">
        <v>16</v>
      </c>
      <c r="J6137" s="5">
        <v>4</v>
      </c>
      <c r="K6137" s="5">
        <v>25851.71</v>
      </c>
      <c r="L6137" s="5">
        <v>0</v>
      </c>
      <c r="M6137" s="5">
        <v>0.51500000000000001</v>
      </c>
      <c r="N6137" s="5">
        <v>2</v>
      </c>
      <c r="O6137" s="6">
        <v>0</v>
      </c>
      <c r="P6137" s="5" t="str">
        <f>IF(Table2[[#This Row],[ip_risk_score]]&gt;0.8,"HIGH",IF(Table2[[#This Row],[ip_risk_score]]&gt;0.5,"MEDIUM","LOW"))</f>
        <v>MEDIUM</v>
      </c>
      <c r="Q6137" s="5">
        <f>Table2[[#This Row],[transaction_amount]]-Table2[[#This Row],[avg_transaction_amount]]</f>
        <v>-21931.399999999998</v>
      </c>
    </row>
    <row r="6138" spans="1:17" x14ac:dyDescent="0.25">
      <c r="A6138" s="4" t="s">
        <v>10626</v>
      </c>
      <c r="B6138" s="5" t="s">
        <v>6698</v>
      </c>
      <c r="C6138" s="5">
        <v>950.55</v>
      </c>
      <c r="D6138" s="5" t="s">
        <v>53</v>
      </c>
      <c r="E6138" s="5" t="s">
        <v>27</v>
      </c>
      <c r="F6138" s="5" t="s">
        <v>22</v>
      </c>
      <c r="G6138" s="5" t="s">
        <v>58</v>
      </c>
      <c r="H6138" s="5">
        <v>1745</v>
      </c>
      <c r="I6138" s="5">
        <v>22</v>
      </c>
      <c r="J6138" s="5">
        <v>4</v>
      </c>
      <c r="K6138" s="5">
        <v>28516.240000000002</v>
      </c>
      <c r="L6138" s="5">
        <v>0</v>
      </c>
      <c r="M6138" s="5">
        <v>0.99199999999999999</v>
      </c>
      <c r="N6138" s="5">
        <v>8</v>
      </c>
      <c r="O6138" s="6">
        <v>0</v>
      </c>
      <c r="P6138" s="5" t="str">
        <f>IF(Table2[[#This Row],[ip_risk_score]]&gt;0.8,"HIGH",IF(Table2[[#This Row],[ip_risk_score]]&gt;0.5,"MEDIUM","LOW"))</f>
        <v>HIGH</v>
      </c>
      <c r="Q6138" s="5">
        <f>Table2[[#This Row],[transaction_amount]]-Table2[[#This Row],[avg_transaction_amount]]</f>
        <v>-27565.690000000002</v>
      </c>
    </row>
    <row r="6139" spans="1:17" x14ac:dyDescent="0.25">
      <c r="A6139" s="4" t="s">
        <v>10627</v>
      </c>
      <c r="B6139" s="5" t="s">
        <v>1389</v>
      </c>
      <c r="C6139" s="5">
        <v>5161.49</v>
      </c>
      <c r="D6139" s="5" t="s">
        <v>20</v>
      </c>
      <c r="E6139" s="5" t="s">
        <v>41</v>
      </c>
      <c r="F6139" s="5" t="s">
        <v>22</v>
      </c>
      <c r="G6139" s="5" t="s">
        <v>38</v>
      </c>
      <c r="H6139" s="5">
        <v>1139</v>
      </c>
      <c r="I6139" s="5">
        <v>8</v>
      </c>
      <c r="J6139" s="5">
        <v>2</v>
      </c>
      <c r="K6139" s="5">
        <v>1730.48</v>
      </c>
      <c r="L6139" s="5">
        <v>0</v>
      </c>
      <c r="M6139" s="5">
        <v>0.15</v>
      </c>
      <c r="N6139" s="5">
        <v>9</v>
      </c>
      <c r="O6139" s="6">
        <v>0</v>
      </c>
      <c r="P6139" s="5" t="str">
        <f>IF(Table2[[#This Row],[ip_risk_score]]&gt;0.8,"HIGH",IF(Table2[[#This Row],[ip_risk_score]]&gt;0.5,"MEDIUM","LOW"))</f>
        <v>LOW</v>
      </c>
      <c r="Q6139" s="5">
        <f>Table2[[#This Row],[transaction_amount]]-Table2[[#This Row],[avg_transaction_amount]]</f>
        <v>3431.0099999999998</v>
      </c>
    </row>
    <row r="6140" spans="1:17" x14ac:dyDescent="0.25">
      <c r="A6140" s="4" t="s">
        <v>10628</v>
      </c>
      <c r="B6140" s="5" t="s">
        <v>10629</v>
      </c>
      <c r="C6140" s="5">
        <v>20554.41</v>
      </c>
      <c r="D6140" s="5" t="s">
        <v>26</v>
      </c>
      <c r="E6140" s="5" t="s">
        <v>27</v>
      </c>
      <c r="F6140" s="5" t="s">
        <v>28</v>
      </c>
      <c r="G6140" s="5" t="s">
        <v>38</v>
      </c>
      <c r="H6140" s="5">
        <v>1424</v>
      </c>
      <c r="I6140" s="5">
        <v>7</v>
      </c>
      <c r="J6140" s="5">
        <v>4</v>
      </c>
      <c r="K6140" s="5">
        <v>1951.87</v>
      </c>
      <c r="L6140" s="5">
        <v>0</v>
      </c>
      <c r="M6140" s="5">
        <v>0.63800000000000001</v>
      </c>
      <c r="N6140" s="5">
        <v>9</v>
      </c>
      <c r="O6140" s="6">
        <v>0</v>
      </c>
      <c r="P6140" s="5" t="str">
        <f>IF(Table2[[#This Row],[ip_risk_score]]&gt;0.8,"HIGH",IF(Table2[[#This Row],[ip_risk_score]]&gt;0.5,"MEDIUM","LOW"))</f>
        <v>MEDIUM</v>
      </c>
      <c r="Q6140" s="5">
        <f>Table2[[#This Row],[transaction_amount]]-Table2[[#This Row],[avg_transaction_amount]]</f>
        <v>18602.54</v>
      </c>
    </row>
    <row r="6141" spans="1:17" x14ac:dyDescent="0.25">
      <c r="A6141" s="4" t="s">
        <v>10630</v>
      </c>
      <c r="B6141" s="5" t="s">
        <v>2188</v>
      </c>
      <c r="C6141" s="5">
        <v>46662.99</v>
      </c>
      <c r="D6141" s="5" t="s">
        <v>20</v>
      </c>
      <c r="E6141" s="5" t="s">
        <v>41</v>
      </c>
      <c r="F6141" s="5" t="s">
        <v>28</v>
      </c>
      <c r="G6141" s="5" t="s">
        <v>23</v>
      </c>
      <c r="H6141" s="5">
        <v>1545</v>
      </c>
      <c r="I6141" s="5">
        <v>19</v>
      </c>
      <c r="J6141" s="5">
        <v>3</v>
      </c>
      <c r="K6141" s="5">
        <v>27919.11</v>
      </c>
      <c r="L6141" s="5">
        <v>0</v>
      </c>
      <c r="M6141" s="5">
        <v>0.67800000000000005</v>
      </c>
      <c r="N6141" s="5">
        <v>9</v>
      </c>
      <c r="O6141" s="6">
        <v>0</v>
      </c>
      <c r="P6141" s="5" t="str">
        <f>IF(Table2[[#This Row],[ip_risk_score]]&gt;0.8,"HIGH",IF(Table2[[#This Row],[ip_risk_score]]&gt;0.5,"MEDIUM","LOW"))</f>
        <v>MEDIUM</v>
      </c>
      <c r="Q6141" s="5">
        <f>Table2[[#This Row],[transaction_amount]]-Table2[[#This Row],[avg_transaction_amount]]</f>
        <v>18743.879999999997</v>
      </c>
    </row>
    <row r="6142" spans="1:17" x14ac:dyDescent="0.25">
      <c r="A6142" s="4" t="s">
        <v>10631</v>
      </c>
      <c r="B6142" s="5" t="s">
        <v>10632</v>
      </c>
      <c r="C6142" s="5">
        <v>31888.25</v>
      </c>
      <c r="D6142" s="5" t="s">
        <v>53</v>
      </c>
      <c r="E6142" s="5" t="s">
        <v>21</v>
      </c>
      <c r="F6142" s="5" t="s">
        <v>28</v>
      </c>
      <c r="G6142" s="5" t="s">
        <v>33</v>
      </c>
      <c r="H6142" s="5">
        <v>284</v>
      </c>
      <c r="I6142" s="5">
        <v>18</v>
      </c>
      <c r="J6142" s="5">
        <v>3</v>
      </c>
      <c r="K6142" s="5">
        <v>23708.82</v>
      </c>
      <c r="L6142" s="5">
        <v>0</v>
      </c>
      <c r="M6142" s="5">
        <v>0.312</v>
      </c>
      <c r="N6142" s="5">
        <v>2</v>
      </c>
      <c r="O6142" s="6">
        <v>0</v>
      </c>
      <c r="P6142" s="5" t="str">
        <f>IF(Table2[[#This Row],[ip_risk_score]]&gt;0.8,"HIGH",IF(Table2[[#This Row],[ip_risk_score]]&gt;0.5,"MEDIUM","LOW"))</f>
        <v>LOW</v>
      </c>
      <c r="Q6142" s="5">
        <f>Table2[[#This Row],[transaction_amount]]-Table2[[#This Row],[avg_transaction_amount]]</f>
        <v>8179.43</v>
      </c>
    </row>
    <row r="6143" spans="1:17" x14ac:dyDescent="0.25">
      <c r="A6143" s="4" t="s">
        <v>10633</v>
      </c>
      <c r="B6143" s="5" t="s">
        <v>320</v>
      </c>
      <c r="C6143" s="5">
        <v>40101.199999999997</v>
      </c>
      <c r="D6143" s="5" t="s">
        <v>20</v>
      </c>
      <c r="E6143" s="5" t="s">
        <v>21</v>
      </c>
      <c r="F6143" s="5" t="s">
        <v>22</v>
      </c>
      <c r="G6143" s="5" t="s">
        <v>33</v>
      </c>
      <c r="H6143" s="5">
        <v>1322</v>
      </c>
      <c r="I6143" s="5">
        <v>6</v>
      </c>
      <c r="J6143" s="5">
        <v>4</v>
      </c>
      <c r="K6143" s="5">
        <v>23250.59</v>
      </c>
      <c r="L6143" s="5">
        <v>0</v>
      </c>
      <c r="M6143" s="5">
        <v>0.35199999999999998</v>
      </c>
      <c r="N6143" s="5">
        <v>3</v>
      </c>
      <c r="O6143" s="6">
        <v>0</v>
      </c>
      <c r="P6143" s="5" t="str">
        <f>IF(Table2[[#This Row],[ip_risk_score]]&gt;0.8,"HIGH",IF(Table2[[#This Row],[ip_risk_score]]&gt;0.5,"MEDIUM","LOW"))</f>
        <v>LOW</v>
      </c>
      <c r="Q6143" s="5">
        <f>Table2[[#This Row],[transaction_amount]]-Table2[[#This Row],[avg_transaction_amount]]</f>
        <v>16850.609999999997</v>
      </c>
    </row>
    <row r="6144" spans="1:17" x14ac:dyDescent="0.25">
      <c r="A6144" s="4" t="s">
        <v>10634</v>
      </c>
      <c r="B6144" s="5" t="s">
        <v>6354</v>
      </c>
      <c r="C6144" s="5">
        <v>23345.41</v>
      </c>
      <c r="D6144" s="5" t="s">
        <v>26</v>
      </c>
      <c r="E6144" s="5" t="s">
        <v>31</v>
      </c>
      <c r="F6144" s="5" t="s">
        <v>22</v>
      </c>
      <c r="G6144" s="5" t="s">
        <v>38</v>
      </c>
      <c r="H6144" s="5">
        <v>267</v>
      </c>
      <c r="I6144" s="5">
        <v>11</v>
      </c>
      <c r="J6144" s="5">
        <v>0</v>
      </c>
      <c r="K6144" s="5">
        <v>22304.39</v>
      </c>
      <c r="L6144" s="5">
        <v>0</v>
      </c>
      <c r="M6144" s="5">
        <v>0.94499999999999995</v>
      </c>
      <c r="N6144" s="5">
        <v>4</v>
      </c>
      <c r="O6144" s="6">
        <v>0</v>
      </c>
      <c r="P6144" s="5" t="str">
        <f>IF(Table2[[#This Row],[ip_risk_score]]&gt;0.8,"HIGH",IF(Table2[[#This Row],[ip_risk_score]]&gt;0.5,"MEDIUM","LOW"))</f>
        <v>HIGH</v>
      </c>
      <c r="Q6144" s="5">
        <f>Table2[[#This Row],[transaction_amount]]-Table2[[#This Row],[avg_transaction_amount]]</f>
        <v>1041.0200000000004</v>
      </c>
    </row>
    <row r="6145" spans="1:17" x14ac:dyDescent="0.25">
      <c r="A6145" s="4" t="s">
        <v>10635</v>
      </c>
      <c r="B6145" s="5" t="s">
        <v>10636</v>
      </c>
      <c r="C6145" s="5">
        <v>18115.22</v>
      </c>
      <c r="D6145" s="5" t="s">
        <v>20</v>
      </c>
      <c r="E6145" s="5" t="s">
        <v>41</v>
      </c>
      <c r="F6145" s="5" t="s">
        <v>32</v>
      </c>
      <c r="G6145" s="5" t="s">
        <v>48</v>
      </c>
      <c r="H6145" s="5">
        <v>972</v>
      </c>
      <c r="I6145" s="5">
        <v>0</v>
      </c>
      <c r="J6145" s="5">
        <v>4</v>
      </c>
      <c r="K6145" s="5">
        <v>21548.16</v>
      </c>
      <c r="L6145" s="5">
        <v>0</v>
      </c>
      <c r="M6145" s="5">
        <v>0.61199999999999999</v>
      </c>
      <c r="N6145" s="5">
        <v>2</v>
      </c>
      <c r="O6145" s="6">
        <v>0</v>
      </c>
      <c r="P6145" s="5" t="str">
        <f>IF(Table2[[#This Row],[ip_risk_score]]&gt;0.8,"HIGH",IF(Table2[[#This Row],[ip_risk_score]]&gt;0.5,"MEDIUM","LOW"))</f>
        <v>MEDIUM</v>
      </c>
      <c r="Q6145" s="5">
        <f>Table2[[#This Row],[transaction_amount]]-Table2[[#This Row],[avg_transaction_amount]]</f>
        <v>-3432.9399999999987</v>
      </c>
    </row>
    <row r="6146" spans="1:17" x14ac:dyDescent="0.25">
      <c r="A6146" s="4" t="s">
        <v>10637</v>
      </c>
      <c r="B6146" s="5" t="s">
        <v>8952</v>
      </c>
      <c r="C6146" s="5">
        <v>5464.6</v>
      </c>
      <c r="D6146" s="5" t="s">
        <v>20</v>
      </c>
      <c r="E6146" s="5" t="s">
        <v>27</v>
      </c>
      <c r="F6146" s="5" t="s">
        <v>32</v>
      </c>
      <c r="G6146" s="5" t="s">
        <v>38</v>
      </c>
      <c r="H6146" s="5">
        <v>1253</v>
      </c>
      <c r="I6146" s="5">
        <v>23</v>
      </c>
      <c r="J6146" s="5">
        <v>0</v>
      </c>
      <c r="K6146" s="5">
        <v>18435.36</v>
      </c>
      <c r="L6146" s="5">
        <v>0</v>
      </c>
      <c r="M6146" s="5">
        <v>0.78200000000000003</v>
      </c>
      <c r="N6146" s="5">
        <v>6</v>
      </c>
      <c r="O6146" s="6">
        <v>0</v>
      </c>
      <c r="P6146" s="5" t="str">
        <f>IF(Table2[[#This Row],[ip_risk_score]]&gt;0.8,"HIGH",IF(Table2[[#This Row],[ip_risk_score]]&gt;0.5,"MEDIUM","LOW"))</f>
        <v>MEDIUM</v>
      </c>
      <c r="Q6146" s="5">
        <f>Table2[[#This Row],[transaction_amount]]-Table2[[#This Row],[avg_transaction_amount]]</f>
        <v>-12970.76</v>
      </c>
    </row>
    <row r="6147" spans="1:17" x14ac:dyDescent="0.25">
      <c r="A6147" s="4" t="s">
        <v>10638</v>
      </c>
      <c r="B6147" s="5" t="s">
        <v>10639</v>
      </c>
      <c r="C6147" s="5">
        <v>43802.85</v>
      </c>
      <c r="D6147" s="5" t="s">
        <v>53</v>
      </c>
      <c r="E6147" s="5" t="s">
        <v>31</v>
      </c>
      <c r="F6147" s="5" t="s">
        <v>32</v>
      </c>
      <c r="G6147" s="5" t="s">
        <v>58</v>
      </c>
      <c r="H6147" s="5">
        <v>983</v>
      </c>
      <c r="I6147" s="5">
        <v>16</v>
      </c>
      <c r="J6147" s="5">
        <v>4</v>
      </c>
      <c r="K6147" s="5">
        <v>24400.93</v>
      </c>
      <c r="L6147" s="5">
        <v>0</v>
      </c>
      <c r="M6147" s="5">
        <v>0.72599999999999998</v>
      </c>
      <c r="N6147" s="5">
        <v>7</v>
      </c>
      <c r="O6147" s="6">
        <v>1</v>
      </c>
      <c r="P6147" s="5" t="str">
        <f>IF(Table2[[#This Row],[ip_risk_score]]&gt;0.8,"HIGH",IF(Table2[[#This Row],[ip_risk_score]]&gt;0.5,"MEDIUM","LOW"))</f>
        <v>MEDIUM</v>
      </c>
      <c r="Q6147" s="5">
        <f>Table2[[#This Row],[transaction_amount]]-Table2[[#This Row],[avg_transaction_amount]]</f>
        <v>19401.919999999998</v>
      </c>
    </row>
    <row r="6148" spans="1:17" x14ac:dyDescent="0.25">
      <c r="A6148" s="4" t="s">
        <v>10640</v>
      </c>
      <c r="B6148" s="5" t="s">
        <v>10641</v>
      </c>
      <c r="C6148" s="5">
        <v>39168.839999999997</v>
      </c>
      <c r="D6148" s="5" t="s">
        <v>53</v>
      </c>
      <c r="E6148" s="5" t="s">
        <v>31</v>
      </c>
      <c r="F6148" s="5" t="s">
        <v>28</v>
      </c>
      <c r="G6148" s="5" t="s">
        <v>33</v>
      </c>
      <c r="H6148" s="5">
        <v>536</v>
      </c>
      <c r="I6148" s="5">
        <v>22</v>
      </c>
      <c r="J6148" s="5">
        <v>3</v>
      </c>
      <c r="K6148" s="5">
        <v>1121.75</v>
      </c>
      <c r="L6148" s="5">
        <v>0</v>
      </c>
      <c r="M6148" s="5">
        <v>0.61099999999999999</v>
      </c>
      <c r="N6148" s="5">
        <v>9</v>
      </c>
      <c r="O6148" s="6">
        <v>0</v>
      </c>
      <c r="P6148" s="5" t="str">
        <f>IF(Table2[[#This Row],[ip_risk_score]]&gt;0.8,"HIGH",IF(Table2[[#This Row],[ip_risk_score]]&gt;0.5,"MEDIUM","LOW"))</f>
        <v>MEDIUM</v>
      </c>
      <c r="Q6148" s="5">
        <f>Table2[[#This Row],[transaction_amount]]-Table2[[#This Row],[avg_transaction_amount]]</f>
        <v>38047.089999999997</v>
      </c>
    </row>
    <row r="6149" spans="1:17" x14ac:dyDescent="0.25">
      <c r="A6149" s="4" t="s">
        <v>10642</v>
      </c>
      <c r="B6149" s="5" t="s">
        <v>4502</v>
      </c>
      <c r="C6149" s="5">
        <v>8447.5</v>
      </c>
      <c r="D6149" s="5" t="s">
        <v>20</v>
      </c>
      <c r="E6149" s="5" t="s">
        <v>31</v>
      </c>
      <c r="F6149" s="5" t="s">
        <v>28</v>
      </c>
      <c r="G6149" s="5" t="s">
        <v>23</v>
      </c>
      <c r="H6149" s="5">
        <v>542</v>
      </c>
      <c r="I6149" s="5">
        <v>5</v>
      </c>
      <c r="J6149" s="5">
        <v>3</v>
      </c>
      <c r="K6149" s="5">
        <v>22235.03</v>
      </c>
      <c r="L6149" s="5">
        <v>1</v>
      </c>
      <c r="M6149" s="5">
        <v>4.8000000000000001E-2</v>
      </c>
      <c r="N6149" s="5">
        <v>1</v>
      </c>
      <c r="O6149" s="6">
        <v>0</v>
      </c>
      <c r="P6149" s="5" t="str">
        <f>IF(Table2[[#This Row],[ip_risk_score]]&gt;0.8,"HIGH",IF(Table2[[#This Row],[ip_risk_score]]&gt;0.5,"MEDIUM","LOW"))</f>
        <v>LOW</v>
      </c>
      <c r="Q6149" s="5">
        <f>Table2[[#This Row],[transaction_amount]]-Table2[[#This Row],[avg_transaction_amount]]</f>
        <v>-13787.529999999999</v>
      </c>
    </row>
    <row r="6150" spans="1:17" x14ac:dyDescent="0.25">
      <c r="A6150" s="4" t="s">
        <v>10643</v>
      </c>
      <c r="B6150" s="5" t="s">
        <v>10644</v>
      </c>
      <c r="C6150" s="5">
        <v>25637.42</v>
      </c>
      <c r="D6150" s="5" t="s">
        <v>26</v>
      </c>
      <c r="E6150" s="5" t="s">
        <v>27</v>
      </c>
      <c r="F6150" s="5" t="s">
        <v>32</v>
      </c>
      <c r="G6150" s="5" t="s">
        <v>33</v>
      </c>
      <c r="H6150" s="5">
        <v>1879</v>
      </c>
      <c r="I6150" s="5">
        <v>23</v>
      </c>
      <c r="J6150" s="5">
        <v>4</v>
      </c>
      <c r="K6150" s="5">
        <v>17529.23</v>
      </c>
      <c r="L6150" s="5">
        <v>0</v>
      </c>
      <c r="M6150" s="5">
        <v>0.66300000000000003</v>
      </c>
      <c r="N6150" s="5">
        <v>7</v>
      </c>
      <c r="O6150" s="6">
        <v>1</v>
      </c>
      <c r="P6150" s="5" t="str">
        <f>IF(Table2[[#This Row],[ip_risk_score]]&gt;0.8,"HIGH",IF(Table2[[#This Row],[ip_risk_score]]&gt;0.5,"MEDIUM","LOW"))</f>
        <v>MEDIUM</v>
      </c>
      <c r="Q6150" s="5">
        <f>Table2[[#This Row],[transaction_amount]]-Table2[[#This Row],[avg_transaction_amount]]</f>
        <v>8108.1899999999987</v>
      </c>
    </row>
    <row r="6151" spans="1:17" x14ac:dyDescent="0.25">
      <c r="A6151" s="4" t="s">
        <v>10645</v>
      </c>
      <c r="B6151" s="5" t="s">
        <v>1903</v>
      </c>
      <c r="C6151" s="5">
        <v>24394.37</v>
      </c>
      <c r="D6151" s="5" t="s">
        <v>20</v>
      </c>
      <c r="E6151" s="5" t="s">
        <v>31</v>
      </c>
      <c r="F6151" s="5" t="s">
        <v>22</v>
      </c>
      <c r="G6151" s="5" t="s">
        <v>38</v>
      </c>
      <c r="H6151" s="5">
        <v>1092</v>
      </c>
      <c r="I6151" s="5">
        <v>21</v>
      </c>
      <c r="J6151" s="5">
        <v>1</v>
      </c>
      <c r="K6151" s="5">
        <v>27233.03</v>
      </c>
      <c r="L6151" s="5">
        <v>1</v>
      </c>
      <c r="M6151" s="5">
        <v>0.34499999999999997</v>
      </c>
      <c r="N6151" s="5">
        <v>5</v>
      </c>
      <c r="O6151" s="6">
        <v>0</v>
      </c>
      <c r="P6151" s="5" t="str">
        <f>IF(Table2[[#This Row],[ip_risk_score]]&gt;0.8,"HIGH",IF(Table2[[#This Row],[ip_risk_score]]&gt;0.5,"MEDIUM","LOW"))</f>
        <v>LOW</v>
      </c>
      <c r="Q6151" s="5">
        <f>Table2[[#This Row],[transaction_amount]]-Table2[[#This Row],[avg_transaction_amount]]</f>
        <v>-2838.66</v>
      </c>
    </row>
    <row r="6152" spans="1:17" x14ac:dyDescent="0.25">
      <c r="A6152" s="4" t="s">
        <v>10646</v>
      </c>
      <c r="B6152" s="5" t="s">
        <v>10647</v>
      </c>
      <c r="C6152" s="5">
        <v>31273.32</v>
      </c>
      <c r="D6152" s="5" t="s">
        <v>26</v>
      </c>
      <c r="E6152" s="5" t="s">
        <v>27</v>
      </c>
      <c r="F6152" s="5" t="s">
        <v>28</v>
      </c>
      <c r="G6152" s="5" t="s">
        <v>58</v>
      </c>
      <c r="H6152" s="5">
        <v>1393</v>
      </c>
      <c r="I6152" s="5">
        <v>4</v>
      </c>
      <c r="J6152" s="5">
        <v>0</v>
      </c>
      <c r="K6152" s="5">
        <v>28097.58</v>
      </c>
      <c r="L6152" s="5">
        <v>0</v>
      </c>
      <c r="M6152" s="5">
        <v>0.46899999999999997</v>
      </c>
      <c r="N6152" s="5">
        <v>3</v>
      </c>
      <c r="O6152" s="6">
        <v>0</v>
      </c>
      <c r="P6152" s="5" t="str">
        <f>IF(Table2[[#This Row],[ip_risk_score]]&gt;0.8,"HIGH",IF(Table2[[#This Row],[ip_risk_score]]&gt;0.5,"MEDIUM","LOW"))</f>
        <v>LOW</v>
      </c>
      <c r="Q6152" s="5">
        <f>Table2[[#This Row],[transaction_amount]]-Table2[[#This Row],[avg_transaction_amount]]</f>
        <v>3175.739999999998</v>
      </c>
    </row>
    <row r="6153" spans="1:17" x14ac:dyDescent="0.25">
      <c r="A6153" s="4" t="s">
        <v>10648</v>
      </c>
      <c r="B6153" s="5" t="s">
        <v>10649</v>
      </c>
      <c r="C6153" s="5">
        <v>47312.04</v>
      </c>
      <c r="D6153" s="5" t="s">
        <v>26</v>
      </c>
      <c r="E6153" s="5" t="s">
        <v>31</v>
      </c>
      <c r="F6153" s="5" t="s">
        <v>28</v>
      </c>
      <c r="G6153" s="5" t="s">
        <v>48</v>
      </c>
      <c r="H6153" s="5">
        <v>1627</v>
      </c>
      <c r="I6153" s="5">
        <v>19</v>
      </c>
      <c r="J6153" s="5">
        <v>1</v>
      </c>
      <c r="K6153" s="5">
        <v>7315.78</v>
      </c>
      <c r="L6153" s="5">
        <v>1</v>
      </c>
      <c r="M6153" s="5">
        <v>0.85099999999999998</v>
      </c>
      <c r="N6153" s="5">
        <v>5</v>
      </c>
      <c r="O6153" s="6">
        <v>0</v>
      </c>
      <c r="P6153" s="5" t="str">
        <f>IF(Table2[[#This Row],[ip_risk_score]]&gt;0.8,"HIGH",IF(Table2[[#This Row],[ip_risk_score]]&gt;0.5,"MEDIUM","LOW"))</f>
        <v>HIGH</v>
      </c>
      <c r="Q6153" s="5">
        <f>Table2[[#This Row],[transaction_amount]]-Table2[[#This Row],[avg_transaction_amount]]</f>
        <v>39996.26</v>
      </c>
    </row>
    <row r="6154" spans="1:17" x14ac:dyDescent="0.25">
      <c r="A6154" s="4" t="s">
        <v>10650</v>
      </c>
      <c r="B6154" s="5" t="s">
        <v>4192</v>
      </c>
      <c r="C6154" s="5">
        <v>29009.58</v>
      </c>
      <c r="D6154" s="5" t="s">
        <v>26</v>
      </c>
      <c r="E6154" s="5" t="s">
        <v>41</v>
      </c>
      <c r="F6154" s="5" t="s">
        <v>32</v>
      </c>
      <c r="G6154" s="5" t="s">
        <v>33</v>
      </c>
      <c r="H6154" s="5">
        <v>1663</v>
      </c>
      <c r="I6154" s="5">
        <v>6</v>
      </c>
      <c r="J6154" s="5">
        <v>3</v>
      </c>
      <c r="K6154" s="5">
        <v>23704.86</v>
      </c>
      <c r="L6154" s="5">
        <v>0</v>
      </c>
      <c r="M6154" s="5">
        <v>0.96899999999999997</v>
      </c>
      <c r="N6154" s="5">
        <v>6</v>
      </c>
      <c r="O6154" s="6">
        <v>1</v>
      </c>
      <c r="P6154" s="5" t="str">
        <f>IF(Table2[[#This Row],[ip_risk_score]]&gt;0.8,"HIGH",IF(Table2[[#This Row],[ip_risk_score]]&gt;0.5,"MEDIUM","LOW"))</f>
        <v>HIGH</v>
      </c>
      <c r="Q6154" s="5">
        <f>Table2[[#This Row],[transaction_amount]]-Table2[[#This Row],[avg_transaction_amount]]</f>
        <v>5304.7200000000012</v>
      </c>
    </row>
    <row r="6155" spans="1:17" x14ac:dyDescent="0.25">
      <c r="A6155" s="4" t="s">
        <v>10651</v>
      </c>
      <c r="B6155" s="5" t="s">
        <v>10652</v>
      </c>
      <c r="C6155" s="5">
        <v>27033.85</v>
      </c>
      <c r="D6155" s="5" t="s">
        <v>20</v>
      </c>
      <c r="E6155" s="5" t="s">
        <v>21</v>
      </c>
      <c r="F6155" s="5" t="s">
        <v>28</v>
      </c>
      <c r="G6155" s="5" t="s">
        <v>38</v>
      </c>
      <c r="H6155" s="5">
        <v>122</v>
      </c>
      <c r="I6155" s="5">
        <v>21</v>
      </c>
      <c r="J6155" s="5">
        <v>0</v>
      </c>
      <c r="K6155" s="5">
        <v>28714.26</v>
      </c>
      <c r="L6155" s="5">
        <v>0</v>
      </c>
      <c r="M6155" s="5">
        <v>0.69399999999999995</v>
      </c>
      <c r="N6155" s="5">
        <v>4</v>
      </c>
      <c r="O6155" s="6">
        <v>0</v>
      </c>
      <c r="P6155" s="5" t="str">
        <f>IF(Table2[[#This Row],[ip_risk_score]]&gt;0.8,"HIGH",IF(Table2[[#This Row],[ip_risk_score]]&gt;0.5,"MEDIUM","LOW"))</f>
        <v>MEDIUM</v>
      </c>
      <c r="Q6155" s="5">
        <f>Table2[[#This Row],[transaction_amount]]-Table2[[#This Row],[avg_transaction_amount]]</f>
        <v>-1680.4099999999999</v>
      </c>
    </row>
    <row r="6156" spans="1:17" x14ac:dyDescent="0.25">
      <c r="A6156" s="4" t="s">
        <v>10653</v>
      </c>
      <c r="B6156" s="5" t="s">
        <v>10654</v>
      </c>
      <c r="C6156" s="5">
        <v>2563.63</v>
      </c>
      <c r="D6156" s="5" t="s">
        <v>26</v>
      </c>
      <c r="E6156" s="5" t="s">
        <v>41</v>
      </c>
      <c r="F6156" s="5" t="s">
        <v>32</v>
      </c>
      <c r="G6156" s="5" t="s">
        <v>38</v>
      </c>
      <c r="H6156" s="5">
        <v>1840</v>
      </c>
      <c r="I6156" s="5">
        <v>21</v>
      </c>
      <c r="J6156" s="5">
        <v>4</v>
      </c>
      <c r="K6156" s="5">
        <v>8072.82</v>
      </c>
      <c r="L6156" s="5">
        <v>1</v>
      </c>
      <c r="M6156" s="5">
        <v>0.23200000000000001</v>
      </c>
      <c r="N6156" s="5">
        <v>9</v>
      </c>
      <c r="O6156" s="6">
        <v>0</v>
      </c>
      <c r="P6156" s="5" t="str">
        <f>IF(Table2[[#This Row],[ip_risk_score]]&gt;0.8,"HIGH",IF(Table2[[#This Row],[ip_risk_score]]&gt;0.5,"MEDIUM","LOW"))</f>
        <v>LOW</v>
      </c>
      <c r="Q6156" s="5">
        <f>Table2[[#This Row],[transaction_amount]]-Table2[[#This Row],[avg_transaction_amount]]</f>
        <v>-5509.19</v>
      </c>
    </row>
    <row r="6157" spans="1:17" x14ac:dyDescent="0.25">
      <c r="A6157" s="4" t="s">
        <v>10655</v>
      </c>
      <c r="B6157" s="5" t="s">
        <v>4348</v>
      </c>
      <c r="C6157" s="5">
        <v>3192.23</v>
      </c>
      <c r="D6157" s="5" t="s">
        <v>20</v>
      </c>
      <c r="E6157" s="5" t="s">
        <v>41</v>
      </c>
      <c r="F6157" s="5" t="s">
        <v>28</v>
      </c>
      <c r="G6157" s="5" t="s">
        <v>38</v>
      </c>
      <c r="H6157" s="5">
        <v>1309</v>
      </c>
      <c r="I6157" s="5">
        <v>11</v>
      </c>
      <c r="J6157" s="5">
        <v>0</v>
      </c>
      <c r="K6157" s="5">
        <v>25547.43</v>
      </c>
      <c r="L6157" s="5">
        <v>0</v>
      </c>
      <c r="M6157" s="5">
        <v>0.318</v>
      </c>
      <c r="N6157" s="5">
        <v>1</v>
      </c>
      <c r="O6157" s="6">
        <v>0</v>
      </c>
      <c r="P6157" s="5" t="str">
        <f>IF(Table2[[#This Row],[ip_risk_score]]&gt;0.8,"HIGH",IF(Table2[[#This Row],[ip_risk_score]]&gt;0.5,"MEDIUM","LOW"))</f>
        <v>LOW</v>
      </c>
      <c r="Q6157" s="5">
        <f>Table2[[#This Row],[transaction_amount]]-Table2[[#This Row],[avg_transaction_amount]]</f>
        <v>-22355.200000000001</v>
      </c>
    </row>
    <row r="6158" spans="1:17" x14ac:dyDescent="0.25">
      <c r="A6158" s="4" t="s">
        <v>10656</v>
      </c>
      <c r="B6158" s="5" t="s">
        <v>2789</v>
      </c>
      <c r="C6158" s="5">
        <v>9407.9699999999993</v>
      </c>
      <c r="D6158" s="5" t="s">
        <v>26</v>
      </c>
      <c r="E6158" s="5" t="s">
        <v>31</v>
      </c>
      <c r="F6158" s="5" t="s">
        <v>22</v>
      </c>
      <c r="G6158" s="5" t="s">
        <v>58</v>
      </c>
      <c r="H6158" s="5">
        <v>266</v>
      </c>
      <c r="I6158" s="5">
        <v>4</v>
      </c>
      <c r="J6158" s="5">
        <v>0</v>
      </c>
      <c r="K6158" s="5">
        <v>17637.240000000002</v>
      </c>
      <c r="L6158" s="5">
        <v>1</v>
      </c>
      <c r="M6158" s="5">
        <v>0.13800000000000001</v>
      </c>
      <c r="N6158" s="5">
        <v>6</v>
      </c>
      <c r="O6158" s="6">
        <v>0</v>
      </c>
      <c r="P6158" s="5" t="str">
        <f>IF(Table2[[#This Row],[ip_risk_score]]&gt;0.8,"HIGH",IF(Table2[[#This Row],[ip_risk_score]]&gt;0.5,"MEDIUM","LOW"))</f>
        <v>LOW</v>
      </c>
      <c r="Q6158" s="5">
        <f>Table2[[#This Row],[transaction_amount]]-Table2[[#This Row],[avg_transaction_amount]]</f>
        <v>-8229.2700000000023</v>
      </c>
    </row>
    <row r="6159" spans="1:17" x14ac:dyDescent="0.25">
      <c r="A6159" s="4" t="s">
        <v>10657</v>
      </c>
      <c r="B6159" s="5" t="s">
        <v>10658</v>
      </c>
      <c r="C6159" s="5">
        <v>1671.92</v>
      </c>
      <c r="D6159" s="5" t="s">
        <v>26</v>
      </c>
      <c r="E6159" s="5" t="s">
        <v>41</v>
      </c>
      <c r="F6159" s="5" t="s">
        <v>22</v>
      </c>
      <c r="G6159" s="5" t="s">
        <v>38</v>
      </c>
      <c r="H6159" s="5">
        <v>338</v>
      </c>
      <c r="I6159" s="5">
        <v>1</v>
      </c>
      <c r="J6159" s="5">
        <v>2</v>
      </c>
      <c r="K6159" s="5">
        <v>11910.36</v>
      </c>
      <c r="L6159" s="5">
        <v>0</v>
      </c>
      <c r="M6159" s="5">
        <v>0.58099999999999996</v>
      </c>
      <c r="N6159" s="5">
        <v>2</v>
      </c>
      <c r="O6159" s="6">
        <v>1</v>
      </c>
      <c r="P6159" s="5" t="str">
        <f>IF(Table2[[#This Row],[ip_risk_score]]&gt;0.8,"HIGH",IF(Table2[[#This Row],[ip_risk_score]]&gt;0.5,"MEDIUM","LOW"))</f>
        <v>MEDIUM</v>
      </c>
      <c r="Q6159" s="5">
        <f>Table2[[#This Row],[transaction_amount]]-Table2[[#This Row],[avg_transaction_amount]]</f>
        <v>-10238.44</v>
      </c>
    </row>
    <row r="6160" spans="1:17" x14ac:dyDescent="0.25">
      <c r="A6160" s="4" t="s">
        <v>10659</v>
      </c>
      <c r="B6160" s="5" t="s">
        <v>10660</v>
      </c>
      <c r="C6160" s="5">
        <v>37180.480000000003</v>
      </c>
      <c r="D6160" s="5" t="s">
        <v>20</v>
      </c>
      <c r="E6160" s="5" t="s">
        <v>41</v>
      </c>
      <c r="F6160" s="5" t="s">
        <v>28</v>
      </c>
      <c r="G6160" s="5" t="s">
        <v>38</v>
      </c>
      <c r="H6160" s="5">
        <v>786</v>
      </c>
      <c r="I6160" s="5">
        <v>3</v>
      </c>
      <c r="J6160" s="5">
        <v>0</v>
      </c>
      <c r="K6160" s="5">
        <v>24725.919999999998</v>
      </c>
      <c r="L6160" s="5">
        <v>0</v>
      </c>
      <c r="M6160" s="5">
        <v>0.93</v>
      </c>
      <c r="N6160" s="5">
        <v>7</v>
      </c>
      <c r="O6160" s="6">
        <v>0</v>
      </c>
      <c r="P6160" s="5" t="str">
        <f>IF(Table2[[#This Row],[ip_risk_score]]&gt;0.8,"HIGH",IF(Table2[[#This Row],[ip_risk_score]]&gt;0.5,"MEDIUM","LOW"))</f>
        <v>HIGH</v>
      </c>
      <c r="Q6160" s="5">
        <f>Table2[[#This Row],[transaction_amount]]-Table2[[#This Row],[avg_transaction_amount]]</f>
        <v>12454.560000000005</v>
      </c>
    </row>
    <row r="6161" spans="1:17" x14ac:dyDescent="0.25">
      <c r="A6161" s="4" t="s">
        <v>10661</v>
      </c>
      <c r="B6161" s="5" t="s">
        <v>1033</v>
      </c>
      <c r="C6161" s="5">
        <v>36180.35</v>
      </c>
      <c r="D6161" s="5" t="s">
        <v>53</v>
      </c>
      <c r="E6161" s="5" t="s">
        <v>41</v>
      </c>
      <c r="F6161" s="5" t="s">
        <v>32</v>
      </c>
      <c r="G6161" s="5" t="s">
        <v>38</v>
      </c>
      <c r="H6161" s="5">
        <v>1268</v>
      </c>
      <c r="I6161" s="5">
        <v>16</v>
      </c>
      <c r="J6161" s="5">
        <v>3</v>
      </c>
      <c r="K6161" s="5">
        <v>26121.94</v>
      </c>
      <c r="L6161" s="5">
        <v>0</v>
      </c>
      <c r="M6161" s="5">
        <v>0.81100000000000005</v>
      </c>
      <c r="N6161" s="5">
        <v>9</v>
      </c>
      <c r="O6161" s="6">
        <v>0</v>
      </c>
      <c r="P6161" s="5" t="str">
        <f>IF(Table2[[#This Row],[ip_risk_score]]&gt;0.8,"HIGH",IF(Table2[[#This Row],[ip_risk_score]]&gt;0.5,"MEDIUM","LOW"))</f>
        <v>HIGH</v>
      </c>
      <c r="Q6161" s="5">
        <f>Table2[[#This Row],[transaction_amount]]-Table2[[#This Row],[avg_transaction_amount]]</f>
        <v>10058.41</v>
      </c>
    </row>
    <row r="6162" spans="1:17" x14ac:dyDescent="0.25">
      <c r="A6162" s="4" t="s">
        <v>10662</v>
      </c>
      <c r="B6162" s="5" t="s">
        <v>3098</v>
      </c>
      <c r="C6162" s="5">
        <v>6846.01</v>
      </c>
      <c r="D6162" s="5" t="s">
        <v>53</v>
      </c>
      <c r="E6162" s="5" t="s">
        <v>31</v>
      </c>
      <c r="F6162" s="5" t="s">
        <v>28</v>
      </c>
      <c r="G6162" s="5" t="s">
        <v>33</v>
      </c>
      <c r="H6162" s="5">
        <v>60</v>
      </c>
      <c r="I6162" s="5">
        <v>7</v>
      </c>
      <c r="J6162" s="5">
        <v>1</v>
      </c>
      <c r="K6162" s="5">
        <v>8551.14</v>
      </c>
      <c r="L6162" s="5">
        <v>0</v>
      </c>
      <c r="M6162" s="5">
        <v>0.54400000000000004</v>
      </c>
      <c r="N6162" s="5">
        <v>6</v>
      </c>
      <c r="O6162" s="6">
        <v>0</v>
      </c>
      <c r="P6162" s="5" t="str">
        <f>IF(Table2[[#This Row],[ip_risk_score]]&gt;0.8,"HIGH",IF(Table2[[#This Row],[ip_risk_score]]&gt;0.5,"MEDIUM","LOW"))</f>
        <v>MEDIUM</v>
      </c>
      <c r="Q6162" s="5">
        <f>Table2[[#This Row],[transaction_amount]]-Table2[[#This Row],[avg_transaction_amount]]</f>
        <v>-1705.1299999999992</v>
      </c>
    </row>
    <row r="6163" spans="1:17" x14ac:dyDescent="0.25">
      <c r="A6163" s="4" t="s">
        <v>10663</v>
      </c>
      <c r="B6163" s="5" t="s">
        <v>3230</v>
      </c>
      <c r="C6163" s="5">
        <v>41812.14</v>
      </c>
      <c r="D6163" s="5" t="s">
        <v>20</v>
      </c>
      <c r="E6163" s="5" t="s">
        <v>27</v>
      </c>
      <c r="F6163" s="5" t="s">
        <v>32</v>
      </c>
      <c r="G6163" s="5" t="s">
        <v>38</v>
      </c>
      <c r="H6163" s="5">
        <v>1711</v>
      </c>
      <c r="I6163" s="5">
        <v>19</v>
      </c>
      <c r="J6163" s="5">
        <v>1</v>
      </c>
      <c r="K6163" s="5">
        <v>23854.44</v>
      </c>
      <c r="L6163" s="5">
        <v>0</v>
      </c>
      <c r="M6163" s="5">
        <v>0.94099999999999995</v>
      </c>
      <c r="N6163" s="5">
        <v>9</v>
      </c>
      <c r="O6163" s="6">
        <v>0</v>
      </c>
      <c r="P6163" s="5" t="str">
        <f>IF(Table2[[#This Row],[ip_risk_score]]&gt;0.8,"HIGH",IF(Table2[[#This Row],[ip_risk_score]]&gt;0.5,"MEDIUM","LOW"))</f>
        <v>HIGH</v>
      </c>
      <c r="Q6163" s="5">
        <f>Table2[[#This Row],[transaction_amount]]-Table2[[#This Row],[avg_transaction_amount]]</f>
        <v>17957.7</v>
      </c>
    </row>
    <row r="6164" spans="1:17" x14ac:dyDescent="0.25">
      <c r="A6164" s="4" t="s">
        <v>10664</v>
      </c>
      <c r="B6164" s="5" t="s">
        <v>9903</v>
      </c>
      <c r="C6164" s="5">
        <v>7781.56</v>
      </c>
      <c r="D6164" s="5" t="s">
        <v>20</v>
      </c>
      <c r="E6164" s="5" t="s">
        <v>21</v>
      </c>
      <c r="F6164" s="5" t="s">
        <v>28</v>
      </c>
      <c r="G6164" s="5" t="s">
        <v>58</v>
      </c>
      <c r="H6164" s="5">
        <v>1776</v>
      </c>
      <c r="I6164" s="5">
        <v>4</v>
      </c>
      <c r="J6164" s="5">
        <v>4</v>
      </c>
      <c r="K6164" s="5">
        <v>1584.88</v>
      </c>
      <c r="L6164" s="5">
        <v>0</v>
      </c>
      <c r="M6164" s="5">
        <v>0.89700000000000002</v>
      </c>
      <c r="N6164" s="5">
        <v>8</v>
      </c>
      <c r="O6164" s="6">
        <v>0</v>
      </c>
      <c r="P6164" s="5" t="str">
        <f>IF(Table2[[#This Row],[ip_risk_score]]&gt;0.8,"HIGH",IF(Table2[[#This Row],[ip_risk_score]]&gt;0.5,"MEDIUM","LOW"))</f>
        <v>HIGH</v>
      </c>
      <c r="Q6164" s="5">
        <f>Table2[[#This Row],[transaction_amount]]-Table2[[#This Row],[avg_transaction_amount]]</f>
        <v>6196.68</v>
      </c>
    </row>
    <row r="6165" spans="1:17" x14ac:dyDescent="0.25">
      <c r="A6165" s="4" t="s">
        <v>10665</v>
      </c>
      <c r="B6165" s="5" t="s">
        <v>4706</v>
      </c>
      <c r="C6165" s="5">
        <v>15093.72</v>
      </c>
      <c r="D6165" s="5" t="s">
        <v>53</v>
      </c>
      <c r="E6165" s="5" t="s">
        <v>21</v>
      </c>
      <c r="F6165" s="5" t="s">
        <v>22</v>
      </c>
      <c r="G6165" s="5" t="s">
        <v>33</v>
      </c>
      <c r="H6165" s="5">
        <v>230</v>
      </c>
      <c r="I6165" s="5">
        <v>16</v>
      </c>
      <c r="J6165" s="5">
        <v>2</v>
      </c>
      <c r="K6165" s="5">
        <v>12588.11</v>
      </c>
      <c r="L6165" s="5">
        <v>0</v>
      </c>
      <c r="M6165" s="5">
        <v>0.36099999999999999</v>
      </c>
      <c r="N6165" s="5">
        <v>5</v>
      </c>
      <c r="O6165" s="6">
        <v>0</v>
      </c>
      <c r="P6165" s="5" t="str">
        <f>IF(Table2[[#This Row],[ip_risk_score]]&gt;0.8,"HIGH",IF(Table2[[#This Row],[ip_risk_score]]&gt;0.5,"MEDIUM","LOW"))</f>
        <v>LOW</v>
      </c>
      <c r="Q6165" s="5">
        <f>Table2[[#This Row],[transaction_amount]]-Table2[[#This Row],[avg_transaction_amount]]</f>
        <v>2505.6099999999988</v>
      </c>
    </row>
    <row r="6166" spans="1:17" x14ac:dyDescent="0.25">
      <c r="A6166" s="4" t="s">
        <v>10666</v>
      </c>
      <c r="B6166" s="5" t="s">
        <v>10667</v>
      </c>
      <c r="C6166" s="5">
        <v>12486.4</v>
      </c>
      <c r="D6166" s="5" t="s">
        <v>53</v>
      </c>
      <c r="E6166" s="5" t="s">
        <v>27</v>
      </c>
      <c r="F6166" s="5" t="s">
        <v>22</v>
      </c>
      <c r="G6166" s="5" t="s">
        <v>38</v>
      </c>
      <c r="H6166" s="5">
        <v>792</v>
      </c>
      <c r="I6166" s="5">
        <v>19</v>
      </c>
      <c r="J6166" s="5">
        <v>1</v>
      </c>
      <c r="K6166" s="5">
        <v>2186.58</v>
      </c>
      <c r="L6166" s="5">
        <v>0</v>
      </c>
      <c r="M6166" s="5">
        <v>0.55000000000000004</v>
      </c>
      <c r="N6166" s="5">
        <v>8</v>
      </c>
      <c r="O6166" s="6">
        <v>0</v>
      </c>
      <c r="P6166" s="5" t="str">
        <f>IF(Table2[[#This Row],[ip_risk_score]]&gt;0.8,"HIGH",IF(Table2[[#This Row],[ip_risk_score]]&gt;0.5,"MEDIUM","LOW"))</f>
        <v>MEDIUM</v>
      </c>
      <c r="Q6166" s="5">
        <f>Table2[[#This Row],[transaction_amount]]-Table2[[#This Row],[avg_transaction_amount]]</f>
        <v>10299.82</v>
      </c>
    </row>
    <row r="6167" spans="1:17" x14ac:dyDescent="0.25">
      <c r="A6167" s="4" t="s">
        <v>10668</v>
      </c>
      <c r="B6167" s="5" t="s">
        <v>9313</v>
      </c>
      <c r="C6167" s="5">
        <v>18646.740000000002</v>
      </c>
      <c r="D6167" s="5" t="s">
        <v>53</v>
      </c>
      <c r="E6167" s="5" t="s">
        <v>27</v>
      </c>
      <c r="F6167" s="5" t="s">
        <v>28</v>
      </c>
      <c r="G6167" s="5" t="s">
        <v>48</v>
      </c>
      <c r="H6167" s="5">
        <v>605</v>
      </c>
      <c r="I6167" s="5">
        <v>3</v>
      </c>
      <c r="J6167" s="5">
        <v>1</v>
      </c>
      <c r="K6167" s="5">
        <v>8885.69</v>
      </c>
      <c r="L6167" s="5">
        <v>0</v>
      </c>
      <c r="M6167" s="5">
        <v>0.29599999999999999</v>
      </c>
      <c r="N6167" s="5">
        <v>5</v>
      </c>
      <c r="O6167" s="6">
        <v>0</v>
      </c>
      <c r="P6167" s="5" t="str">
        <f>IF(Table2[[#This Row],[ip_risk_score]]&gt;0.8,"HIGH",IF(Table2[[#This Row],[ip_risk_score]]&gt;0.5,"MEDIUM","LOW"))</f>
        <v>LOW</v>
      </c>
      <c r="Q6167" s="5">
        <f>Table2[[#This Row],[transaction_amount]]-Table2[[#This Row],[avg_transaction_amount]]</f>
        <v>9761.0500000000011</v>
      </c>
    </row>
    <row r="6168" spans="1:17" x14ac:dyDescent="0.25">
      <c r="A6168" s="4" t="s">
        <v>10669</v>
      </c>
      <c r="B6168" s="5" t="s">
        <v>2921</v>
      </c>
      <c r="C6168" s="5">
        <v>12770.46</v>
      </c>
      <c r="D6168" s="5" t="s">
        <v>20</v>
      </c>
      <c r="E6168" s="5" t="s">
        <v>41</v>
      </c>
      <c r="F6168" s="5" t="s">
        <v>28</v>
      </c>
      <c r="G6168" s="5" t="s">
        <v>58</v>
      </c>
      <c r="H6168" s="5">
        <v>1263</v>
      </c>
      <c r="I6168" s="5">
        <v>20</v>
      </c>
      <c r="J6168" s="5">
        <v>0</v>
      </c>
      <c r="K6168" s="5">
        <v>28515.91</v>
      </c>
      <c r="L6168" s="5">
        <v>0</v>
      </c>
      <c r="M6168" s="5">
        <v>8.9999999999999993E-3</v>
      </c>
      <c r="N6168" s="5">
        <v>8</v>
      </c>
      <c r="O6168" s="6">
        <v>0</v>
      </c>
      <c r="P6168" s="5" t="str">
        <f>IF(Table2[[#This Row],[ip_risk_score]]&gt;0.8,"HIGH",IF(Table2[[#This Row],[ip_risk_score]]&gt;0.5,"MEDIUM","LOW"))</f>
        <v>LOW</v>
      </c>
      <c r="Q6168" s="5">
        <f>Table2[[#This Row],[transaction_amount]]-Table2[[#This Row],[avg_transaction_amount]]</f>
        <v>-15745.45</v>
      </c>
    </row>
    <row r="6169" spans="1:17" x14ac:dyDescent="0.25">
      <c r="A6169" s="4" t="s">
        <v>10670</v>
      </c>
      <c r="B6169" s="5" t="s">
        <v>517</v>
      </c>
      <c r="C6169" s="5">
        <v>24473.1</v>
      </c>
      <c r="D6169" s="5" t="s">
        <v>26</v>
      </c>
      <c r="E6169" s="5" t="s">
        <v>21</v>
      </c>
      <c r="F6169" s="5" t="s">
        <v>28</v>
      </c>
      <c r="G6169" s="5" t="s">
        <v>48</v>
      </c>
      <c r="H6169" s="5">
        <v>1842</v>
      </c>
      <c r="I6169" s="5">
        <v>17</v>
      </c>
      <c r="J6169" s="5">
        <v>3</v>
      </c>
      <c r="K6169" s="5">
        <v>22068.65</v>
      </c>
      <c r="L6169" s="5">
        <v>0</v>
      </c>
      <c r="M6169" s="5">
        <v>0.45100000000000001</v>
      </c>
      <c r="N6169" s="5">
        <v>7</v>
      </c>
      <c r="O6169" s="6">
        <v>0</v>
      </c>
      <c r="P6169" s="5" t="str">
        <f>IF(Table2[[#This Row],[ip_risk_score]]&gt;0.8,"HIGH",IF(Table2[[#This Row],[ip_risk_score]]&gt;0.5,"MEDIUM","LOW"))</f>
        <v>LOW</v>
      </c>
      <c r="Q6169" s="5">
        <f>Table2[[#This Row],[transaction_amount]]-Table2[[#This Row],[avg_transaction_amount]]</f>
        <v>2404.4499999999971</v>
      </c>
    </row>
    <row r="6170" spans="1:17" x14ac:dyDescent="0.25">
      <c r="A6170" s="4" t="s">
        <v>10671</v>
      </c>
      <c r="B6170" s="5" t="s">
        <v>10672</v>
      </c>
      <c r="C6170" s="5">
        <v>20400.02</v>
      </c>
      <c r="D6170" s="5" t="s">
        <v>20</v>
      </c>
      <c r="E6170" s="5" t="s">
        <v>27</v>
      </c>
      <c r="F6170" s="5" t="s">
        <v>22</v>
      </c>
      <c r="G6170" s="5" t="s">
        <v>58</v>
      </c>
      <c r="H6170" s="5">
        <v>231</v>
      </c>
      <c r="I6170" s="5">
        <v>17</v>
      </c>
      <c r="J6170" s="5">
        <v>3</v>
      </c>
      <c r="K6170" s="5">
        <v>22692.43</v>
      </c>
      <c r="L6170" s="5">
        <v>0</v>
      </c>
      <c r="M6170" s="5">
        <v>0.75</v>
      </c>
      <c r="N6170" s="5">
        <v>5</v>
      </c>
      <c r="O6170" s="6">
        <v>0</v>
      </c>
      <c r="P6170" s="5" t="str">
        <f>IF(Table2[[#This Row],[ip_risk_score]]&gt;0.8,"HIGH",IF(Table2[[#This Row],[ip_risk_score]]&gt;0.5,"MEDIUM","LOW"))</f>
        <v>MEDIUM</v>
      </c>
      <c r="Q6170" s="5">
        <f>Table2[[#This Row],[transaction_amount]]-Table2[[#This Row],[avg_transaction_amount]]</f>
        <v>-2292.41</v>
      </c>
    </row>
    <row r="6171" spans="1:17" x14ac:dyDescent="0.25">
      <c r="A6171" s="4" t="s">
        <v>10673</v>
      </c>
      <c r="B6171" s="5" t="s">
        <v>690</v>
      </c>
      <c r="C6171" s="5">
        <v>49329.15</v>
      </c>
      <c r="D6171" s="5" t="s">
        <v>53</v>
      </c>
      <c r="E6171" s="5" t="s">
        <v>41</v>
      </c>
      <c r="F6171" s="5" t="s">
        <v>22</v>
      </c>
      <c r="G6171" s="5" t="s">
        <v>48</v>
      </c>
      <c r="H6171" s="5">
        <v>952</v>
      </c>
      <c r="I6171" s="5">
        <v>17</v>
      </c>
      <c r="J6171" s="5">
        <v>4</v>
      </c>
      <c r="K6171" s="5">
        <v>4121.1400000000003</v>
      </c>
      <c r="L6171" s="5">
        <v>0</v>
      </c>
      <c r="M6171" s="5">
        <v>0.63400000000000001</v>
      </c>
      <c r="N6171" s="5">
        <v>8</v>
      </c>
      <c r="O6171" s="6">
        <v>0</v>
      </c>
      <c r="P6171" s="5" t="str">
        <f>IF(Table2[[#This Row],[ip_risk_score]]&gt;0.8,"HIGH",IF(Table2[[#This Row],[ip_risk_score]]&gt;0.5,"MEDIUM","LOW"))</f>
        <v>MEDIUM</v>
      </c>
      <c r="Q6171" s="5">
        <f>Table2[[#This Row],[transaction_amount]]-Table2[[#This Row],[avg_transaction_amount]]</f>
        <v>45208.01</v>
      </c>
    </row>
    <row r="6172" spans="1:17" x14ac:dyDescent="0.25">
      <c r="A6172" s="4" t="s">
        <v>10674</v>
      </c>
      <c r="B6172" s="5" t="s">
        <v>10038</v>
      </c>
      <c r="C6172" s="5">
        <v>2843.52</v>
      </c>
      <c r="D6172" s="5" t="s">
        <v>26</v>
      </c>
      <c r="E6172" s="5" t="s">
        <v>21</v>
      </c>
      <c r="F6172" s="5" t="s">
        <v>32</v>
      </c>
      <c r="G6172" s="5" t="s">
        <v>38</v>
      </c>
      <c r="H6172" s="5">
        <v>1699</v>
      </c>
      <c r="I6172" s="5">
        <v>15</v>
      </c>
      <c r="J6172" s="5">
        <v>3</v>
      </c>
      <c r="K6172" s="5">
        <v>17402.71</v>
      </c>
      <c r="L6172" s="5">
        <v>0</v>
      </c>
      <c r="M6172" s="5">
        <v>0.92700000000000005</v>
      </c>
      <c r="N6172" s="5">
        <v>6</v>
      </c>
      <c r="O6172" s="6">
        <v>0</v>
      </c>
      <c r="P6172" s="5" t="str">
        <f>IF(Table2[[#This Row],[ip_risk_score]]&gt;0.8,"HIGH",IF(Table2[[#This Row],[ip_risk_score]]&gt;0.5,"MEDIUM","LOW"))</f>
        <v>HIGH</v>
      </c>
      <c r="Q6172" s="5">
        <f>Table2[[#This Row],[transaction_amount]]-Table2[[#This Row],[avg_transaction_amount]]</f>
        <v>-14559.189999999999</v>
      </c>
    </row>
    <row r="6173" spans="1:17" x14ac:dyDescent="0.25">
      <c r="A6173" s="4" t="s">
        <v>10675</v>
      </c>
      <c r="B6173" s="5" t="s">
        <v>10676</v>
      </c>
      <c r="C6173" s="5">
        <v>7151.96</v>
      </c>
      <c r="D6173" s="5" t="s">
        <v>20</v>
      </c>
      <c r="E6173" s="5" t="s">
        <v>31</v>
      </c>
      <c r="F6173" s="5" t="s">
        <v>28</v>
      </c>
      <c r="G6173" s="5" t="s">
        <v>48</v>
      </c>
      <c r="H6173" s="5">
        <v>1087</v>
      </c>
      <c r="I6173" s="5">
        <v>10</v>
      </c>
      <c r="J6173" s="5">
        <v>1</v>
      </c>
      <c r="K6173" s="5">
        <v>11726.18</v>
      </c>
      <c r="L6173" s="5">
        <v>0</v>
      </c>
      <c r="M6173" s="5">
        <v>0.68600000000000005</v>
      </c>
      <c r="N6173" s="5">
        <v>7</v>
      </c>
      <c r="O6173" s="6">
        <v>0</v>
      </c>
      <c r="P6173" s="5" t="str">
        <f>IF(Table2[[#This Row],[ip_risk_score]]&gt;0.8,"HIGH",IF(Table2[[#This Row],[ip_risk_score]]&gt;0.5,"MEDIUM","LOW"))</f>
        <v>MEDIUM</v>
      </c>
      <c r="Q6173" s="5">
        <f>Table2[[#This Row],[transaction_amount]]-Table2[[#This Row],[avg_transaction_amount]]</f>
        <v>-4574.22</v>
      </c>
    </row>
    <row r="6174" spans="1:17" x14ac:dyDescent="0.25">
      <c r="A6174" s="4" t="s">
        <v>10677</v>
      </c>
      <c r="B6174" s="5" t="s">
        <v>2675</v>
      </c>
      <c r="C6174" s="5">
        <v>2688.65</v>
      </c>
      <c r="D6174" s="5" t="s">
        <v>53</v>
      </c>
      <c r="E6174" s="5" t="s">
        <v>31</v>
      </c>
      <c r="F6174" s="5" t="s">
        <v>28</v>
      </c>
      <c r="G6174" s="5" t="s">
        <v>48</v>
      </c>
      <c r="H6174" s="5">
        <v>1664</v>
      </c>
      <c r="I6174" s="5">
        <v>7</v>
      </c>
      <c r="J6174" s="5">
        <v>0</v>
      </c>
      <c r="K6174" s="5">
        <v>22051.99</v>
      </c>
      <c r="L6174" s="5">
        <v>0</v>
      </c>
      <c r="M6174" s="5">
        <v>0.14099999999999999</v>
      </c>
      <c r="N6174" s="5">
        <v>5</v>
      </c>
      <c r="O6174" s="6">
        <v>0</v>
      </c>
      <c r="P6174" s="5" t="str">
        <f>IF(Table2[[#This Row],[ip_risk_score]]&gt;0.8,"HIGH",IF(Table2[[#This Row],[ip_risk_score]]&gt;0.5,"MEDIUM","LOW"))</f>
        <v>LOW</v>
      </c>
      <c r="Q6174" s="5">
        <f>Table2[[#This Row],[transaction_amount]]-Table2[[#This Row],[avg_transaction_amount]]</f>
        <v>-19363.34</v>
      </c>
    </row>
    <row r="6175" spans="1:17" x14ac:dyDescent="0.25">
      <c r="A6175" s="4" t="s">
        <v>10678</v>
      </c>
      <c r="B6175" s="5" t="s">
        <v>10679</v>
      </c>
      <c r="C6175" s="5">
        <v>31310.77</v>
      </c>
      <c r="D6175" s="5" t="s">
        <v>20</v>
      </c>
      <c r="E6175" s="5" t="s">
        <v>21</v>
      </c>
      <c r="F6175" s="5" t="s">
        <v>22</v>
      </c>
      <c r="G6175" s="5" t="s">
        <v>58</v>
      </c>
      <c r="H6175" s="5">
        <v>1743</v>
      </c>
      <c r="I6175" s="5">
        <v>11</v>
      </c>
      <c r="J6175" s="5">
        <v>3</v>
      </c>
      <c r="K6175" s="5">
        <v>4796.8599999999997</v>
      </c>
      <c r="L6175" s="5">
        <v>0</v>
      </c>
      <c r="M6175" s="5">
        <v>0.26700000000000002</v>
      </c>
      <c r="N6175" s="5">
        <v>8</v>
      </c>
      <c r="O6175" s="6">
        <v>0</v>
      </c>
      <c r="P6175" s="5" t="str">
        <f>IF(Table2[[#This Row],[ip_risk_score]]&gt;0.8,"HIGH",IF(Table2[[#This Row],[ip_risk_score]]&gt;0.5,"MEDIUM","LOW"))</f>
        <v>LOW</v>
      </c>
      <c r="Q6175" s="5">
        <f>Table2[[#This Row],[transaction_amount]]-Table2[[#This Row],[avg_transaction_amount]]</f>
        <v>26513.91</v>
      </c>
    </row>
    <row r="6176" spans="1:17" x14ac:dyDescent="0.25">
      <c r="A6176" s="4" t="s">
        <v>10680</v>
      </c>
      <c r="B6176" s="5" t="s">
        <v>9833</v>
      </c>
      <c r="C6176" s="5">
        <v>2772.74</v>
      </c>
      <c r="D6176" s="5" t="s">
        <v>26</v>
      </c>
      <c r="E6176" s="5" t="s">
        <v>21</v>
      </c>
      <c r="F6176" s="5" t="s">
        <v>28</v>
      </c>
      <c r="G6176" s="5" t="s">
        <v>38</v>
      </c>
      <c r="H6176" s="5">
        <v>1968</v>
      </c>
      <c r="I6176" s="5">
        <v>17</v>
      </c>
      <c r="J6176" s="5">
        <v>2</v>
      </c>
      <c r="K6176" s="5">
        <v>8529.4500000000007</v>
      </c>
      <c r="L6176" s="5">
        <v>0</v>
      </c>
      <c r="M6176" s="5">
        <v>0.125</v>
      </c>
      <c r="N6176" s="5">
        <v>8</v>
      </c>
      <c r="O6176" s="6">
        <v>0</v>
      </c>
      <c r="P6176" s="5" t="str">
        <f>IF(Table2[[#This Row],[ip_risk_score]]&gt;0.8,"HIGH",IF(Table2[[#This Row],[ip_risk_score]]&gt;0.5,"MEDIUM","LOW"))</f>
        <v>LOW</v>
      </c>
      <c r="Q6176" s="5">
        <f>Table2[[#This Row],[transaction_amount]]-Table2[[#This Row],[avg_transaction_amount]]</f>
        <v>-5756.7100000000009</v>
      </c>
    </row>
    <row r="6177" spans="1:17" x14ac:dyDescent="0.25">
      <c r="A6177" s="4" t="s">
        <v>10681</v>
      </c>
      <c r="B6177" s="5" t="s">
        <v>8272</v>
      </c>
      <c r="C6177" s="5">
        <v>41830.160000000003</v>
      </c>
      <c r="D6177" s="5" t="s">
        <v>53</v>
      </c>
      <c r="E6177" s="5" t="s">
        <v>31</v>
      </c>
      <c r="F6177" s="5" t="s">
        <v>32</v>
      </c>
      <c r="G6177" s="5" t="s">
        <v>58</v>
      </c>
      <c r="H6177" s="5">
        <v>1306</v>
      </c>
      <c r="I6177" s="5">
        <v>21</v>
      </c>
      <c r="J6177" s="5">
        <v>2</v>
      </c>
      <c r="K6177" s="5">
        <v>26967.33</v>
      </c>
      <c r="L6177" s="5">
        <v>0</v>
      </c>
      <c r="M6177" s="5">
        <v>0.79500000000000004</v>
      </c>
      <c r="N6177" s="5">
        <v>1</v>
      </c>
      <c r="O6177" s="6">
        <v>0</v>
      </c>
      <c r="P6177" s="5" t="str">
        <f>IF(Table2[[#This Row],[ip_risk_score]]&gt;0.8,"HIGH",IF(Table2[[#This Row],[ip_risk_score]]&gt;0.5,"MEDIUM","LOW"))</f>
        <v>MEDIUM</v>
      </c>
      <c r="Q6177" s="5">
        <f>Table2[[#This Row],[transaction_amount]]-Table2[[#This Row],[avg_transaction_amount]]</f>
        <v>14862.830000000002</v>
      </c>
    </row>
    <row r="6178" spans="1:17" x14ac:dyDescent="0.25">
      <c r="A6178" s="4" t="s">
        <v>10682</v>
      </c>
      <c r="B6178" s="5" t="s">
        <v>4964</v>
      </c>
      <c r="C6178" s="5">
        <v>25621.33</v>
      </c>
      <c r="D6178" s="5" t="s">
        <v>20</v>
      </c>
      <c r="E6178" s="5" t="s">
        <v>31</v>
      </c>
      <c r="F6178" s="5" t="s">
        <v>28</v>
      </c>
      <c r="G6178" s="5" t="s">
        <v>38</v>
      </c>
      <c r="H6178" s="5">
        <v>207</v>
      </c>
      <c r="I6178" s="5">
        <v>17</v>
      </c>
      <c r="J6178" s="5">
        <v>2</v>
      </c>
      <c r="K6178" s="5">
        <v>5176.41</v>
      </c>
      <c r="L6178" s="5">
        <v>1</v>
      </c>
      <c r="M6178" s="5">
        <v>0.95099999999999996</v>
      </c>
      <c r="N6178" s="5">
        <v>8</v>
      </c>
      <c r="O6178" s="6">
        <v>0</v>
      </c>
      <c r="P6178" s="5" t="str">
        <f>IF(Table2[[#This Row],[ip_risk_score]]&gt;0.8,"HIGH",IF(Table2[[#This Row],[ip_risk_score]]&gt;0.5,"MEDIUM","LOW"))</f>
        <v>HIGH</v>
      </c>
      <c r="Q6178" s="5">
        <f>Table2[[#This Row],[transaction_amount]]-Table2[[#This Row],[avg_transaction_amount]]</f>
        <v>20444.920000000002</v>
      </c>
    </row>
    <row r="6179" spans="1:17" x14ac:dyDescent="0.25">
      <c r="A6179" s="4" t="s">
        <v>10683</v>
      </c>
      <c r="B6179" s="5" t="s">
        <v>3562</v>
      </c>
      <c r="C6179" s="5">
        <v>26374.03</v>
      </c>
      <c r="D6179" s="5" t="s">
        <v>26</v>
      </c>
      <c r="E6179" s="5" t="s">
        <v>21</v>
      </c>
      <c r="F6179" s="5" t="s">
        <v>22</v>
      </c>
      <c r="G6179" s="5" t="s">
        <v>23</v>
      </c>
      <c r="H6179" s="5">
        <v>137</v>
      </c>
      <c r="I6179" s="5">
        <v>7</v>
      </c>
      <c r="J6179" s="5">
        <v>3</v>
      </c>
      <c r="K6179" s="5">
        <v>19009.12</v>
      </c>
      <c r="L6179" s="5">
        <v>0</v>
      </c>
      <c r="M6179" s="5">
        <v>0.22600000000000001</v>
      </c>
      <c r="N6179" s="5">
        <v>8</v>
      </c>
      <c r="O6179" s="6">
        <v>0</v>
      </c>
      <c r="P6179" s="5" t="str">
        <f>IF(Table2[[#This Row],[ip_risk_score]]&gt;0.8,"HIGH",IF(Table2[[#This Row],[ip_risk_score]]&gt;0.5,"MEDIUM","LOW"))</f>
        <v>LOW</v>
      </c>
      <c r="Q6179" s="5">
        <f>Table2[[#This Row],[transaction_amount]]-Table2[[#This Row],[avg_transaction_amount]]</f>
        <v>7364.91</v>
      </c>
    </row>
    <row r="6180" spans="1:17" x14ac:dyDescent="0.25">
      <c r="A6180" s="4" t="s">
        <v>10684</v>
      </c>
      <c r="B6180" s="5" t="s">
        <v>763</v>
      </c>
      <c r="C6180" s="5">
        <v>28101.65</v>
      </c>
      <c r="D6180" s="5" t="s">
        <v>26</v>
      </c>
      <c r="E6180" s="5" t="s">
        <v>41</v>
      </c>
      <c r="F6180" s="5" t="s">
        <v>28</v>
      </c>
      <c r="G6180" s="5" t="s">
        <v>33</v>
      </c>
      <c r="H6180" s="5">
        <v>1637</v>
      </c>
      <c r="I6180" s="5">
        <v>15</v>
      </c>
      <c r="J6180" s="5">
        <v>0</v>
      </c>
      <c r="K6180" s="5">
        <v>9523.0400000000009</v>
      </c>
      <c r="L6180" s="5">
        <v>0</v>
      </c>
      <c r="M6180" s="5">
        <v>0.76600000000000001</v>
      </c>
      <c r="N6180" s="5">
        <v>7</v>
      </c>
      <c r="O6180" s="6">
        <v>0</v>
      </c>
      <c r="P6180" s="5" t="str">
        <f>IF(Table2[[#This Row],[ip_risk_score]]&gt;0.8,"HIGH",IF(Table2[[#This Row],[ip_risk_score]]&gt;0.5,"MEDIUM","LOW"))</f>
        <v>MEDIUM</v>
      </c>
      <c r="Q6180" s="5">
        <f>Table2[[#This Row],[transaction_amount]]-Table2[[#This Row],[avg_transaction_amount]]</f>
        <v>18578.61</v>
      </c>
    </row>
    <row r="6181" spans="1:17" x14ac:dyDescent="0.25">
      <c r="A6181" s="4" t="s">
        <v>10685</v>
      </c>
      <c r="B6181" s="5" t="s">
        <v>6820</v>
      </c>
      <c r="C6181" s="5">
        <v>8582.14</v>
      </c>
      <c r="D6181" s="5" t="s">
        <v>20</v>
      </c>
      <c r="E6181" s="5" t="s">
        <v>27</v>
      </c>
      <c r="F6181" s="5" t="s">
        <v>22</v>
      </c>
      <c r="G6181" s="5" t="s">
        <v>33</v>
      </c>
      <c r="H6181" s="5">
        <v>1042</v>
      </c>
      <c r="I6181" s="5">
        <v>16</v>
      </c>
      <c r="J6181" s="5">
        <v>3</v>
      </c>
      <c r="K6181" s="5">
        <v>2548.37</v>
      </c>
      <c r="L6181" s="5">
        <v>0</v>
      </c>
      <c r="M6181" s="5">
        <v>0.437</v>
      </c>
      <c r="N6181" s="5">
        <v>6</v>
      </c>
      <c r="O6181" s="6">
        <v>0</v>
      </c>
      <c r="P6181" s="5" t="str">
        <f>IF(Table2[[#This Row],[ip_risk_score]]&gt;0.8,"HIGH",IF(Table2[[#This Row],[ip_risk_score]]&gt;0.5,"MEDIUM","LOW"))</f>
        <v>LOW</v>
      </c>
      <c r="Q6181" s="5">
        <f>Table2[[#This Row],[transaction_amount]]-Table2[[#This Row],[avg_transaction_amount]]</f>
        <v>6033.7699999999995</v>
      </c>
    </row>
    <row r="6182" spans="1:17" x14ac:dyDescent="0.25">
      <c r="A6182" s="4" t="s">
        <v>10686</v>
      </c>
      <c r="B6182" s="5" t="s">
        <v>10687</v>
      </c>
      <c r="C6182" s="5">
        <v>9924.6299999999992</v>
      </c>
      <c r="D6182" s="5" t="s">
        <v>26</v>
      </c>
      <c r="E6182" s="5" t="s">
        <v>27</v>
      </c>
      <c r="F6182" s="5" t="s">
        <v>32</v>
      </c>
      <c r="G6182" s="5" t="s">
        <v>58</v>
      </c>
      <c r="H6182" s="5">
        <v>996</v>
      </c>
      <c r="I6182" s="5">
        <v>1</v>
      </c>
      <c r="J6182" s="5">
        <v>1</v>
      </c>
      <c r="K6182" s="5">
        <v>6788.1</v>
      </c>
      <c r="L6182" s="5">
        <v>0</v>
      </c>
      <c r="M6182" s="5">
        <v>0.35499999999999998</v>
      </c>
      <c r="N6182" s="5">
        <v>3</v>
      </c>
      <c r="O6182" s="6">
        <v>0</v>
      </c>
      <c r="P6182" s="5" t="str">
        <f>IF(Table2[[#This Row],[ip_risk_score]]&gt;0.8,"HIGH",IF(Table2[[#This Row],[ip_risk_score]]&gt;0.5,"MEDIUM","LOW"))</f>
        <v>LOW</v>
      </c>
      <c r="Q6182" s="5">
        <f>Table2[[#This Row],[transaction_amount]]-Table2[[#This Row],[avg_transaction_amount]]</f>
        <v>3136.5299999999988</v>
      </c>
    </row>
    <row r="6183" spans="1:17" x14ac:dyDescent="0.25">
      <c r="A6183" s="4" t="s">
        <v>10688</v>
      </c>
      <c r="B6183" s="5" t="s">
        <v>10689</v>
      </c>
      <c r="C6183" s="5">
        <v>15974.93</v>
      </c>
      <c r="D6183" s="5" t="s">
        <v>53</v>
      </c>
      <c r="E6183" s="5" t="s">
        <v>21</v>
      </c>
      <c r="F6183" s="5" t="s">
        <v>32</v>
      </c>
      <c r="G6183" s="5" t="s">
        <v>38</v>
      </c>
      <c r="H6183" s="5">
        <v>236</v>
      </c>
      <c r="I6183" s="5">
        <v>20</v>
      </c>
      <c r="J6183" s="5">
        <v>3</v>
      </c>
      <c r="K6183" s="5">
        <v>26095.34</v>
      </c>
      <c r="L6183" s="5">
        <v>0</v>
      </c>
      <c r="M6183" s="5">
        <v>0.98699999999999999</v>
      </c>
      <c r="N6183" s="5">
        <v>7</v>
      </c>
      <c r="O6183" s="6">
        <v>0</v>
      </c>
      <c r="P6183" s="5" t="str">
        <f>IF(Table2[[#This Row],[ip_risk_score]]&gt;0.8,"HIGH",IF(Table2[[#This Row],[ip_risk_score]]&gt;0.5,"MEDIUM","LOW"))</f>
        <v>HIGH</v>
      </c>
      <c r="Q6183" s="5">
        <f>Table2[[#This Row],[transaction_amount]]-Table2[[#This Row],[avg_transaction_amount]]</f>
        <v>-10120.41</v>
      </c>
    </row>
    <row r="6184" spans="1:17" x14ac:dyDescent="0.25">
      <c r="A6184" s="4" t="s">
        <v>10690</v>
      </c>
      <c r="B6184" s="5" t="s">
        <v>1431</v>
      </c>
      <c r="C6184" s="5">
        <v>29695.15</v>
      </c>
      <c r="D6184" s="5" t="s">
        <v>26</v>
      </c>
      <c r="E6184" s="5" t="s">
        <v>27</v>
      </c>
      <c r="F6184" s="5" t="s">
        <v>28</v>
      </c>
      <c r="G6184" s="5" t="s">
        <v>48</v>
      </c>
      <c r="H6184" s="5">
        <v>567</v>
      </c>
      <c r="I6184" s="5">
        <v>21</v>
      </c>
      <c r="J6184" s="5">
        <v>2</v>
      </c>
      <c r="K6184" s="5">
        <v>27325.43</v>
      </c>
      <c r="L6184" s="5">
        <v>1</v>
      </c>
      <c r="M6184" s="5">
        <v>0.34599999999999997</v>
      </c>
      <c r="N6184" s="5">
        <v>4</v>
      </c>
      <c r="O6184" s="6">
        <v>0</v>
      </c>
      <c r="P6184" s="5" t="str">
        <f>IF(Table2[[#This Row],[ip_risk_score]]&gt;0.8,"HIGH",IF(Table2[[#This Row],[ip_risk_score]]&gt;0.5,"MEDIUM","LOW"))</f>
        <v>LOW</v>
      </c>
      <c r="Q6184" s="5">
        <f>Table2[[#This Row],[transaction_amount]]-Table2[[#This Row],[avg_transaction_amount]]</f>
        <v>2369.7200000000012</v>
      </c>
    </row>
    <row r="6185" spans="1:17" x14ac:dyDescent="0.25">
      <c r="A6185" s="4" t="s">
        <v>10691</v>
      </c>
      <c r="B6185" s="5" t="s">
        <v>3298</v>
      </c>
      <c r="C6185" s="5">
        <v>10545.38</v>
      </c>
      <c r="D6185" s="5" t="s">
        <v>20</v>
      </c>
      <c r="E6185" s="5" t="s">
        <v>31</v>
      </c>
      <c r="F6185" s="5" t="s">
        <v>28</v>
      </c>
      <c r="G6185" s="5" t="s">
        <v>33</v>
      </c>
      <c r="H6185" s="5">
        <v>1167</v>
      </c>
      <c r="I6185" s="5">
        <v>14</v>
      </c>
      <c r="J6185" s="5">
        <v>2</v>
      </c>
      <c r="K6185" s="5">
        <v>12653.02</v>
      </c>
      <c r="L6185" s="5">
        <v>0</v>
      </c>
      <c r="M6185" s="5">
        <v>0.66100000000000003</v>
      </c>
      <c r="N6185" s="5">
        <v>8</v>
      </c>
      <c r="O6185" s="6">
        <v>0</v>
      </c>
      <c r="P6185" s="5" t="str">
        <f>IF(Table2[[#This Row],[ip_risk_score]]&gt;0.8,"HIGH",IF(Table2[[#This Row],[ip_risk_score]]&gt;0.5,"MEDIUM","LOW"))</f>
        <v>MEDIUM</v>
      </c>
      <c r="Q6185" s="5">
        <f>Table2[[#This Row],[transaction_amount]]-Table2[[#This Row],[avg_transaction_amount]]</f>
        <v>-2107.6400000000012</v>
      </c>
    </row>
    <row r="6186" spans="1:17" x14ac:dyDescent="0.25">
      <c r="A6186" s="4" t="s">
        <v>10692</v>
      </c>
      <c r="B6186" s="5" t="s">
        <v>6920</v>
      </c>
      <c r="C6186" s="5">
        <v>5860.77</v>
      </c>
      <c r="D6186" s="5" t="s">
        <v>53</v>
      </c>
      <c r="E6186" s="5" t="s">
        <v>31</v>
      </c>
      <c r="F6186" s="5" t="s">
        <v>22</v>
      </c>
      <c r="G6186" s="5" t="s">
        <v>58</v>
      </c>
      <c r="H6186" s="5">
        <v>1997</v>
      </c>
      <c r="I6186" s="5">
        <v>21</v>
      </c>
      <c r="J6186" s="5">
        <v>0</v>
      </c>
      <c r="K6186" s="5">
        <v>18664.939999999999</v>
      </c>
      <c r="L6186" s="5">
        <v>0</v>
      </c>
      <c r="M6186" s="5">
        <v>0.71299999999999997</v>
      </c>
      <c r="N6186" s="5">
        <v>5</v>
      </c>
      <c r="O6186" s="6">
        <v>0</v>
      </c>
      <c r="P6186" s="5" t="str">
        <f>IF(Table2[[#This Row],[ip_risk_score]]&gt;0.8,"HIGH",IF(Table2[[#This Row],[ip_risk_score]]&gt;0.5,"MEDIUM","LOW"))</f>
        <v>MEDIUM</v>
      </c>
      <c r="Q6186" s="5">
        <f>Table2[[#This Row],[transaction_amount]]-Table2[[#This Row],[avg_transaction_amount]]</f>
        <v>-12804.169999999998</v>
      </c>
    </row>
    <row r="6187" spans="1:17" x14ac:dyDescent="0.25">
      <c r="A6187" s="4" t="s">
        <v>10693</v>
      </c>
      <c r="B6187" s="5" t="s">
        <v>828</v>
      </c>
      <c r="C6187" s="5">
        <v>48507.34</v>
      </c>
      <c r="D6187" s="5" t="s">
        <v>26</v>
      </c>
      <c r="E6187" s="5" t="s">
        <v>27</v>
      </c>
      <c r="F6187" s="5" t="s">
        <v>32</v>
      </c>
      <c r="G6187" s="5" t="s">
        <v>58</v>
      </c>
      <c r="H6187" s="5">
        <v>1049</v>
      </c>
      <c r="I6187" s="5">
        <v>23</v>
      </c>
      <c r="J6187" s="5">
        <v>4</v>
      </c>
      <c r="K6187" s="5">
        <v>15662.89</v>
      </c>
      <c r="L6187" s="5">
        <v>1</v>
      </c>
      <c r="M6187" s="5">
        <v>0.77300000000000002</v>
      </c>
      <c r="N6187" s="5">
        <v>3</v>
      </c>
      <c r="O6187" s="6">
        <v>0</v>
      </c>
      <c r="P6187" s="5" t="str">
        <f>IF(Table2[[#This Row],[ip_risk_score]]&gt;0.8,"HIGH",IF(Table2[[#This Row],[ip_risk_score]]&gt;0.5,"MEDIUM","LOW"))</f>
        <v>MEDIUM</v>
      </c>
      <c r="Q6187" s="5">
        <f>Table2[[#This Row],[transaction_amount]]-Table2[[#This Row],[avg_transaction_amount]]</f>
        <v>32844.449999999997</v>
      </c>
    </row>
    <row r="6188" spans="1:17" x14ac:dyDescent="0.25">
      <c r="A6188" s="4" t="s">
        <v>10694</v>
      </c>
      <c r="B6188" s="5" t="s">
        <v>8905</v>
      </c>
      <c r="C6188" s="5">
        <v>1147.99</v>
      </c>
      <c r="D6188" s="5" t="s">
        <v>26</v>
      </c>
      <c r="E6188" s="5" t="s">
        <v>21</v>
      </c>
      <c r="F6188" s="5" t="s">
        <v>32</v>
      </c>
      <c r="G6188" s="5" t="s">
        <v>58</v>
      </c>
      <c r="H6188" s="5">
        <v>224</v>
      </c>
      <c r="I6188" s="5">
        <v>6</v>
      </c>
      <c r="J6188" s="5">
        <v>2</v>
      </c>
      <c r="K6188" s="5">
        <v>8462.85</v>
      </c>
      <c r="L6188" s="5">
        <v>0</v>
      </c>
      <c r="M6188" s="5">
        <v>0.86199999999999999</v>
      </c>
      <c r="N6188" s="5">
        <v>6</v>
      </c>
      <c r="O6188" s="6">
        <v>0</v>
      </c>
      <c r="P6188" s="5" t="str">
        <f>IF(Table2[[#This Row],[ip_risk_score]]&gt;0.8,"HIGH",IF(Table2[[#This Row],[ip_risk_score]]&gt;0.5,"MEDIUM","LOW"))</f>
        <v>HIGH</v>
      </c>
      <c r="Q6188" s="5">
        <f>Table2[[#This Row],[transaction_amount]]-Table2[[#This Row],[avg_transaction_amount]]</f>
        <v>-7314.8600000000006</v>
      </c>
    </row>
    <row r="6189" spans="1:17" x14ac:dyDescent="0.25">
      <c r="A6189" s="4" t="s">
        <v>10695</v>
      </c>
      <c r="B6189" s="5" t="s">
        <v>7369</v>
      </c>
      <c r="C6189" s="5">
        <v>40144.74</v>
      </c>
      <c r="D6189" s="5" t="s">
        <v>53</v>
      </c>
      <c r="E6189" s="5" t="s">
        <v>31</v>
      </c>
      <c r="F6189" s="5" t="s">
        <v>32</v>
      </c>
      <c r="G6189" s="5" t="s">
        <v>38</v>
      </c>
      <c r="H6189" s="5">
        <v>1145</v>
      </c>
      <c r="I6189" s="5">
        <v>0</v>
      </c>
      <c r="J6189" s="5">
        <v>2</v>
      </c>
      <c r="K6189" s="5">
        <v>10409.379999999999</v>
      </c>
      <c r="L6189" s="5">
        <v>0</v>
      </c>
      <c r="M6189" s="5">
        <v>0.56599999999999995</v>
      </c>
      <c r="N6189" s="5">
        <v>6</v>
      </c>
      <c r="O6189" s="6">
        <v>0</v>
      </c>
      <c r="P6189" s="5" t="str">
        <f>IF(Table2[[#This Row],[ip_risk_score]]&gt;0.8,"HIGH",IF(Table2[[#This Row],[ip_risk_score]]&gt;0.5,"MEDIUM","LOW"))</f>
        <v>MEDIUM</v>
      </c>
      <c r="Q6189" s="5">
        <f>Table2[[#This Row],[transaction_amount]]-Table2[[#This Row],[avg_transaction_amount]]</f>
        <v>29735.360000000001</v>
      </c>
    </row>
    <row r="6190" spans="1:17" x14ac:dyDescent="0.25">
      <c r="A6190" s="4" t="s">
        <v>10696</v>
      </c>
      <c r="B6190" s="5" t="s">
        <v>8229</v>
      </c>
      <c r="C6190" s="5">
        <v>39412.36</v>
      </c>
      <c r="D6190" s="5" t="s">
        <v>53</v>
      </c>
      <c r="E6190" s="5" t="s">
        <v>41</v>
      </c>
      <c r="F6190" s="5" t="s">
        <v>32</v>
      </c>
      <c r="G6190" s="5" t="s">
        <v>58</v>
      </c>
      <c r="H6190" s="5">
        <v>864</v>
      </c>
      <c r="I6190" s="5">
        <v>1</v>
      </c>
      <c r="J6190" s="5">
        <v>4</v>
      </c>
      <c r="K6190" s="5">
        <v>15851.93</v>
      </c>
      <c r="L6190" s="5">
        <v>1</v>
      </c>
      <c r="M6190" s="5">
        <v>0.60399999999999998</v>
      </c>
      <c r="N6190" s="5">
        <v>6</v>
      </c>
      <c r="O6190" s="6">
        <v>0</v>
      </c>
      <c r="P6190" s="5" t="str">
        <f>IF(Table2[[#This Row],[ip_risk_score]]&gt;0.8,"HIGH",IF(Table2[[#This Row],[ip_risk_score]]&gt;0.5,"MEDIUM","LOW"))</f>
        <v>MEDIUM</v>
      </c>
      <c r="Q6190" s="5">
        <f>Table2[[#This Row],[transaction_amount]]-Table2[[#This Row],[avg_transaction_amount]]</f>
        <v>23560.43</v>
      </c>
    </row>
    <row r="6191" spans="1:17" x14ac:dyDescent="0.25">
      <c r="A6191" s="4" t="s">
        <v>10697</v>
      </c>
      <c r="B6191" s="5" t="s">
        <v>5409</v>
      </c>
      <c r="C6191" s="5">
        <v>14895.84</v>
      </c>
      <c r="D6191" s="5" t="s">
        <v>26</v>
      </c>
      <c r="E6191" s="5" t="s">
        <v>41</v>
      </c>
      <c r="F6191" s="5" t="s">
        <v>28</v>
      </c>
      <c r="G6191" s="5" t="s">
        <v>23</v>
      </c>
      <c r="H6191" s="5">
        <v>1190</v>
      </c>
      <c r="I6191" s="5">
        <v>3</v>
      </c>
      <c r="J6191" s="5">
        <v>3</v>
      </c>
      <c r="K6191" s="5">
        <v>20891.330000000002</v>
      </c>
      <c r="L6191" s="5">
        <v>0</v>
      </c>
      <c r="M6191" s="5">
        <v>0.71099999999999997</v>
      </c>
      <c r="N6191" s="5">
        <v>8</v>
      </c>
      <c r="O6191" s="6">
        <v>0</v>
      </c>
      <c r="P6191" s="5" t="str">
        <f>IF(Table2[[#This Row],[ip_risk_score]]&gt;0.8,"HIGH",IF(Table2[[#This Row],[ip_risk_score]]&gt;0.5,"MEDIUM","LOW"))</f>
        <v>MEDIUM</v>
      </c>
      <c r="Q6191" s="5">
        <f>Table2[[#This Row],[transaction_amount]]-Table2[[#This Row],[avg_transaction_amount]]</f>
        <v>-5995.4900000000016</v>
      </c>
    </row>
    <row r="6192" spans="1:17" x14ac:dyDescent="0.25">
      <c r="A6192" s="4" t="s">
        <v>10698</v>
      </c>
      <c r="B6192" s="5" t="s">
        <v>10699</v>
      </c>
      <c r="C6192" s="5">
        <v>6824.55</v>
      </c>
      <c r="D6192" s="5" t="s">
        <v>53</v>
      </c>
      <c r="E6192" s="5" t="s">
        <v>31</v>
      </c>
      <c r="F6192" s="5" t="s">
        <v>28</v>
      </c>
      <c r="G6192" s="5" t="s">
        <v>48</v>
      </c>
      <c r="H6192" s="5">
        <v>434</v>
      </c>
      <c r="I6192" s="5">
        <v>15</v>
      </c>
      <c r="J6192" s="5">
        <v>2</v>
      </c>
      <c r="K6192" s="5">
        <v>10560.7</v>
      </c>
      <c r="L6192" s="5">
        <v>0</v>
      </c>
      <c r="M6192" s="5">
        <v>0.14899999999999999</v>
      </c>
      <c r="N6192" s="5">
        <v>1</v>
      </c>
      <c r="O6192" s="6">
        <v>0</v>
      </c>
      <c r="P6192" s="5" t="str">
        <f>IF(Table2[[#This Row],[ip_risk_score]]&gt;0.8,"HIGH",IF(Table2[[#This Row],[ip_risk_score]]&gt;0.5,"MEDIUM","LOW"))</f>
        <v>LOW</v>
      </c>
      <c r="Q6192" s="5">
        <f>Table2[[#This Row],[transaction_amount]]-Table2[[#This Row],[avg_transaction_amount]]</f>
        <v>-3736.1500000000005</v>
      </c>
    </row>
    <row r="6193" spans="1:17" x14ac:dyDescent="0.25">
      <c r="A6193" s="4" t="s">
        <v>10700</v>
      </c>
      <c r="B6193" s="5" t="s">
        <v>10701</v>
      </c>
      <c r="C6193" s="5">
        <v>7324.15</v>
      </c>
      <c r="D6193" s="5" t="s">
        <v>20</v>
      </c>
      <c r="E6193" s="5" t="s">
        <v>31</v>
      </c>
      <c r="F6193" s="5" t="s">
        <v>22</v>
      </c>
      <c r="G6193" s="5" t="s">
        <v>58</v>
      </c>
      <c r="H6193" s="5">
        <v>1485</v>
      </c>
      <c r="I6193" s="5">
        <v>11</v>
      </c>
      <c r="J6193" s="5">
        <v>0</v>
      </c>
      <c r="K6193" s="5">
        <v>20997.55</v>
      </c>
      <c r="L6193" s="5">
        <v>0</v>
      </c>
      <c r="M6193" s="5">
        <v>0.2</v>
      </c>
      <c r="N6193" s="5">
        <v>1</v>
      </c>
      <c r="O6193" s="6">
        <v>0</v>
      </c>
      <c r="P6193" s="5" t="str">
        <f>IF(Table2[[#This Row],[ip_risk_score]]&gt;0.8,"HIGH",IF(Table2[[#This Row],[ip_risk_score]]&gt;0.5,"MEDIUM","LOW"))</f>
        <v>LOW</v>
      </c>
      <c r="Q6193" s="5">
        <f>Table2[[#This Row],[transaction_amount]]-Table2[[#This Row],[avg_transaction_amount]]</f>
        <v>-13673.4</v>
      </c>
    </row>
    <row r="6194" spans="1:17" x14ac:dyDescent="0.25">
      <c r="A6194" s="4" t="s">
        <v>10702</v>
      </c>
      <c r="B6194" s="5" t="s">
        <v>2889</v>
      </c>
      <c r="C6194" s="5">
        <v>34886.71</v>
      </c>
      <c r="D6194" s="5" t="s">
        <v>26</v>
      </c>
      <c r="E6194" s="5" t="s">
        <v>27</v>
      </c>
      <c r="F6194" s="5" t="s">
        <v>32</v>
      </c>
      <c r="G6194" s="5" t="s">
        <v>38</v>
      </c>
      <c r="H6194" s="5">
        <v>327</v>
      </c>
      <c r="I6194" s="5">
        <v>16</v>
      </c>
      <c r="J6194" s="5">
        <v>3</v>
      </c>
      <c r="K6194" s="5">
        <v>28833.33</v>
      </c>
      <c r="L6194" s="5">
        <v>0</v>
      </c>
      <c r="M6194" s="5">
        <v>0.76400000000000001</v>
      </c>
      <c r="N6194" s="5">
        <v>7</v>
      </c>
      <c r="O6194" s="6">
        <v>0</v>
      </c>
      <c r="P6194" s="5" t="str">
        <f>IF(Table2[[#This Row],[ip_risk_score]]&gt;0.8,"HIGH",IF(Table2[[#This Row],[ip_risk_score]]&gt;0.5,"MEDIUM","LOW"))</f>
        <v>MEDIUM</v>
      </c>
      <c r="Q6194" s="5">
        <f>Table2[[#This Row],[transaction_amount]]-Table2[[#This Row],[avg_transaction_amount]]</f>
        <v>6053.3799999999974</v>
      </c>
    </row>
    <row r="6195" spans="1:17" x14ac:dyDescent="0.25">
      <c r="A6195" s="4" t="s">
        <v>10703</v>
      </c>
      <c r="B6195" s="5" t="s">
        <v>4386</v>
      </c>
      <c r="C6195" s="5">
        <v>32158.19</v>
      </c>
      <c r="D6195" s="5" t="s">
        <v>20</v>
      </c>
      <c r="E6195" s="5" t="s">
        <v>21</v>
      </c>
      <c r="F6195" s="5" t="s">
        <v>28</v>
      </c>
      <c r="G6195" s="5" t="s">
        <v>48</v>
      </c>
      <c r="H6195" s="5">
        <v>369</v>
      </c>
      <c r="I6195" s="5">
        <v>23</v>
      </c>
      <c r="J6195" s="5">
        <v>3</v>
      </c>
      <c r="K6195" s="5">
        <v>834.26</v>
      </c>
      <c r="L6195" s="5">
        <v>0</v>
      </c>
      <c r="M6195" s="5">
        <v>0.13500000000000001</v>
      </c>
      <c r="N6195" s="5">
        <v>3</v>
      </c>
      <c r="O6195" s="6">
        <v>0</v>
      </c>
      <c r="P6195" s="5" t="str">
        <f>IF(Table2[[#This Row],[ip_risk_score]]&gt;0.8,"HIGH",IF(Table2[[#This Row],[ip_risk_score]]&gt;0.5,"MEDIUM","LOW"))</f>
        <v>LOW</v>
      </c>
      <c r="Q6195" s="5">
        <f>Table2[[#This Row],[transaction_amount]]-Table2[[#This Row],[avg_transaction_amount]]</f>
        <v>31323.93</v>
      </c>
    </row>
    <row r="6196" spans="1:17" x14ac:dyDescent="0.25">
      <c r="A6196" s="4" t="s">
        <v>10704</v>
      </c>
      <c r="B6196" s="5" t="s">
        <v>8118</v>
      </c>
      <c r="C6196" s="5">
        <v>39148.15</v>
      </c>
      <c r="D6196" s="5" t="s">
        <v>26</v>
      </c>
      <c r="E6196" s="5" t="s">
        <v>27</v>
      </c>
      <c r="F6196" s="5" t="s">
        <v>28</v>
      </c>
      <c r="G6196" s="5" t="s">
        <v>48</v>
      </c>
      <c r="H6196" s="5">
        <v>1409</v>
      </c>
      <c r="I6196" s="5">
        <v>3</v>
      </c>
      <c r="J6196" s="5">
        <v>2</v>
      </c>
      <c r="K6196" s="5">
        <v>4998.7299999999996</v>
      </c>
      <c r="L6196" s="5">
        <v>0</v>
      </c>
      <c r="M6196" s="5">
        <v>0.68799999999999994</v>
      </c>
      <c r="N6196" s="5">
        <v>8</v>
      </c>
      <c r="O6196" s="6">
        <v>0</v>
      </c>
      <c r="P6196" s="5" t="str">
        <f>IF(Table2[[#This Row],[ip_risk_score]]&gt;0.8,"HIGH",IF(Table2[[#This Row],[ip_risk_score]]&gt;0.5,"MEDIUM","LOW"))</f>
        <v>MEDIUM</v>
      </c>
      <c r="Q6196" s="5">
        <f>Table2[[#This Row],[transaction_amount]]-Table2[[#This Row],[avg_transaction_amount]]</f>
        <v>34149.42</v>
      </c>
    </row>
    <row r="6197" spans="1:17" x14ac:dyDescent="0.25">
      <c r="A6197" s="4" t="s">
        <v>10705</v>
      </c>
      <c r="B6197" s="5" t="s">
        <v>3760</v>
      </c>
      <c r="C6197" s="5">
        <v>46877.18</v>
      </c>
      <c r="D6197" s="5" t="s">
        <v>20</v>
      </c>
      <c r="E6197" s="5" t="s">
        <v>21</v>
      </c>
      <c r="F6197" s="5" t="s">
        <v>32</v>
      </c>
      <c r="G6197" s="5" t="s">
        <v>33</v>
      </c>
      <c r="H6197" s="5">
        <v>945</v>
      </c>
      <c r="I6197" s="5">
        <v>15</v>
      </c>
      <c r="J6197" s="5">
        <v>3</v>
      </c>
      <c r="K6197" s="5">
        <v>27496.51</v>
      </c>
      <c r="L6197" s="5">
        <v>0</v>
      </c>
      <c r="M6197" s="5">
        <v>3.2000000000000001E-2</v>
      </c>
      <c r="N6197" s="5">
        <v>3</v>
      </c>
      <c r="O6197" s="6">
        <v>0</v>
      </c>
      <c r="P6197" s="5" t="str">
        <f>IF(Table2[[#This Row],[ip_risk_score]]&gt;0.8,"HIGH",IF(Table2[[#This Row],[ip_risk_score]]&gt;0.5,"MEDIUM","LOW"))</f>
        <v>LOW</v>
      </c>
      <c r="Q6197" s="5">
        <f>Table2[[#This Row],[transaction_amount]]-Table2[[#This Row],[avg_transaction_amount]]</f>
        <v>19380.670000000002</v>
      </c>
    </row>
    <row r="6198" spans="1:17" x14ac:dyDescent="0.25">
      <c r="A6198" s="4" t="s">
        <v>10706</v>
      </c>
      <c r="B6198" s="5" t="s">
        <v>2245</v>
      </c>
      <c r="C6198" s="5">
        <v>34611.769999999997</v>
      </c>
      <c r="D6198" s="5" t="s">
        <v>20</v>
      </c>
      <c r="E6198" s="5" t="s">
        <v>41</v>
      </c>
      <c r="F6198" s="5" t="s">
        <v>28</v>
      </c>
      <c r="G6198" s="5" t="s">
        <v>58</v>
      </c>
      <c r="H6198" s="5">
        <v>967</v>
      </c>
      <c r="I6198" s="5">
        <v>6</v>
      </c>
      <c r="J6198" s="5">
        <v>3</v>
      </c>
      <c r="K6198" s="5">
        <v>2239.9299999999998</v>
      </c>
      <c r="L6198" s="5">
        <v>0</v>
      </c>
      <c r="M6198" s="5">
        <v>0.33800000000000002</v>
      </c>
      <c r="N6198" s="5">
        <v>6</v>
      </c>
      <c r="O6198" s="6">
        <v>0</v>
      </c>
      <c r="P6198" s="5" t="str">
        <f>IF(Table2[[#This Row],[ip_risk_score]]&gt;0.8,"HIGH",IF(Table2[[#This Row],[ip_risk_score]]&gt;0.5,"MEDIUM","LOW"))</f>
        <v>LOW</v>
      </c>
      <c r="Q6198" s="5">
        <f>Table2[[#This Row],[transaction_amount]]-Table2[[#This Row],[avg_transaction_amount]]</f>
        <v>32371.839999999997</v>
      </c>
    </row>
    <row r="6199" spans="1:17" x14ac:dyDescent="0.25">
      <c r="A6199" s="4" t="s">
        <v>10707</v>
      </c>
      <c r="B6199" s="5" t="s">
        <v>1753</v>
      </c>
      <c r="C6199" s="5">
        <v>7834.78</v>
      </c>
      <c r="D6199" s="5" t="s">
        <v>53</v>
      </c>
      <c r="E6199" s="5" t="s">
        <v>41</v>
      </c>
      <c r="F6199" s="5" t="s">
        <v>22</v>
      </c>
      <c r="G6199" s="5" t="s">
        <v>58</v>
      </c>
      <c r="H6199" s="5">
        <v>929</v>
      </c>
      <c r="I6199" s="5">
        <v>22</v>
      </c>
      <c r="J6199" s="5">
        <v>0</v>
      </c>
      <c r="K6199" s="5">
        <v>22974.9</v>
      </c>
      <c r="L6199" s="5">
        <v>0</v>
      </c>
      <c r="M6199" s="5">
        <v>0.66200000000000003</v>
      </c>
      <c r="N6199" s="5">
        <v>1</v>
      </c>
      <c r="O6199" s="6">
        <v>0</v>
      </c>
      <c r="P6199" s="5" t="str">
        <f>IF(Table2[[#This Row],[ip_risk_score]]&gt;0.8,"HIGH",IF(Table2[[#This Row],[ip_risk_score]]&gt;0.5,"MEDIUM","LOW"))</f>
        <v>MEDIUM</v>
      </c>
      <c r="Q6199" s="5">
        <f>Table2[[#This Row],[transaction_amount]]-Table2[[#This Row],[avg_transaction_amount]]</f>
        <v>-15140.120000000003</v>
      </c>
    </row>
    <row r="6200" spans="1:17" x14ac:dyDescent="0.25">
      <c r="A6200" s="4" t="s">
        <v>10708</v>
      </c>
      <c r="B6200" s="5" t="s">
        <v>10709</v>
      </c>
      <c r="C6200" s="5">
        <v>12209.96</v>
      </c>
      <c r="D6200" s="5" t="s">
        <v>26</v>
      </c>
      <c r="E6200" s="5" t="s">
        <v>21</v>
      </c>
      <c r="F6200" s="5" t="s">
        <v>22</v>
      </c>
      <c r="G6200" s="5" t="s">
        <v>38</v>
      </c>
      <c r="H6200" s="5">
        <v>911</v>
      </c>
      <c r="I6200" s="5">
        <v>7</v>
      </c>
      <c r="J6200" s="5">
        <v>3</v>
      </c>
      <c r="K6200" s="5">
        <v>18756.95</v>
      </c>
      <c r="L6200" s="5">
        <v>0</v>
      </c>
      <c r="M6200" s="5">
        <v>0.70699999999999996</v>
      </c>
      <c r="N6200" s="5">
        <v>2</v>
      </c>
      <c r="O6200" s="6">
        <v>0</v>
      </c>
      <c r="P6200" s="5" t="str">
        <f>IF(Table2[[#This Row],[ip_risk_score]]&gt;0.8,"HIGH",IF(Table2[[#This Row],[ip_risk_score]]&gt;0.5,"MEDIUM","LOW"))</f>
        <v>MEDIUM</v>
      </c>
      <c r="Q6200" s="5">
        <f>Table2[[#This Row],[transaction_amount]]-Table2[[#This Row],[avg_transaction_amount]]</f>
        <v>-6546.9900000000016</v>
      </c>
    </row>
    <row r="6201" spans="1:17" x14ac:dyDescent="0.25">
      <c r="A6201" s="4" t="s">
        <v>10710</v>
      </c>
      <c r="B6201" s="5" t="s">
        <v>10711</v>
      </c>
      <c r="C6201" s="5">
        <v>42117.58</v>
      </c>
      <c r="D6201" s="5" t="s">
        <v>53</v>
      </c>
      <c r="E6201" s="5" t="s">
        <v>27</v>
      </c>
      <c r="F6201" s="5" t="s">
        <v>32</v>
      </c>
      <c r="G6201" s="5" t="s">
        <v>23</v>
      </c>
      <c r="H6201" s="5">
        <v>1329</v>
      </c>
      <c r="I6201" s="5">
        <v>8</v>
      </c>
      <c r="J6201" s="5">
        <v>2</v>
      </c>
      <c r="K6201" s="5">
        <v>1526.26</v>
      </c>
      <c r="L6201" s="5">
        <v>0</v>
      </c>
      <c r="M6201" s="5">
        <v>0.63</v>
      </c>
      <c r="N6201" s="5">
        <v>7</v>
      </c>
      <c r="O6201" s="6">
        <v>0</v>
      </c>
      <c r="P6201" s="5" t="str">
        <f>IF(Table2[[#This Row],[ip_risk_score]]&gt;0.8,"HIGH",IF(Table2[[#This Row],[ip_risk_score]]&gt;0.5,"MEDIUM","LOW"))</f>
        <v>MEDIUM</v>
      </c>
      <c r="Q6201" s="5">
        <f>Table2[[#This Row],[transaction_amount]]-Table2[[#This Row],[avg_transaction_amount]]</f>
        <v>40591.32</v>
      </c>
    </row>
    <row r="6202" spans="1:17" x14ac:dyDescent="0.25">
      <c r="A6202" s="4" t="s">
        <v>10712</v>
      </c>
      <c r="B6202" s="5" t="s">
        <v>10713</v>
      </c>
      <c r="C6202" s="5">
        <v>10504.84</v>
      </c>
      <c r="D6202" s="5" t="s">
        <v>53</v>
      </c>
      <c r="E6202" s="5" t="s">
        <v>31</v>
      </c>
      <c r="F6202" s="5" t="s">
        <v>22</v>
      </c>
      <c r="G6202" s="5" t="s">
        <v>23</v>
      </c>
      <c r="H6202" s="5">
        <v>207</v>
      </c>
      <c r="I6202" s="5">
        <v>13</v>
      </c>
      <c r="J6202" s="5">
        <v>2</v>
      </c>
      <c r="K6202" s="5">
        <v>121.75</v>
      </c>
      <c r="L6202" s="5">
        <v>0</v>
      </c>
      <c r="M6202" s="5">
        <v>0.442</v>
      </c>
      <c r="N6202" s="5">
        <v>6</v>
      </c>
      <c r="O6202" s="6">
        <v>0</v>
      </c>
      <c r="P6202" s="5" t="str">
        <f>IF(Table2[[#This Row],[ip_risk_score]]&gt;0.8,"HIGH",IF(Table2[[#This Row],[ip_risk_score]]&gt;0.5,"MEDIUM","LOW"))</f>
        <v>LOW</v>
      </c>
      <c r="Q6202" s="5">
        <f>Table2[[#This Row],[transaction_amount]]-Table2[[#This Row],[avg_transaction_amount]]</f>
        <v>10383.09</v>
      </c>
    </row>
    <row r="6203" spans="1:17" x14ac:dyDescent="0.25">
      <c r="A6203" s="4" t="s">
        <v>10714</v>
      </c>
      <c r="B6203" s="5" t="s">
        <v>10715</v>
      </c>
      <c r="C6203" s="5">
        <v>3672.49</v>
      </c>
      <c r="D6203" s="5" t="s">
        <v>26</v>
      </c>
      <c r="E6203" s="5" t="s">
        <v>21</v>
      </c>
      <c r="F6203" s="5" t="s">
        <v>28</v>
      </c>
      <c r="G6203" s="5" t="s">
        <v>33</v>
      </c>
      <c r="H6203" s="5">
        <v>1603</v>
      </c>
      <c r="I6203" s="5">
        <v>22</v>
      </c>
      <c r="J6203" s="5">
        <v>4</v>
      </c>
      <c r="K6203" s="5">
        <v>15109.77</v>
      </c>
      <c r="L6203" s="5">
        <v>0</v>
      </c>
      <c r="M6203" s="5">
        <v>0.255</v>
      </c>
      <c r="N6203" s="5">
        <v>1</v>
      </c>
      <c r="O6203" s="6">
        <v>0</v>
      </c>
      <c r="P6203" s="5" t="str">
        <f>IF(Table2[[#This Row],[ip_risk_score]]&gt;0.8,"HIGH",IF(Table2[[#This Row],[ip_risk_score]]&gt;0.5,"MEDIUM","LOW"))</f>
        <v>LOW</v>
      </c>
      <c r="Q6203" s="5">
        <f>Table2[[#This Row],[transaction_amount]]-Table2[[#This Row],[avg_transaction_amount]]</f>
        <v>-11437.28</v>
      </c>
    </row>
    <row r="6204" spans="1:17" x14ac:dyDescent="0.25">
      <c r="A6204" s="4" t="s">
        <v>10716</v>
      </c>
      <c r="B6204" s="5" t="s">
        <v>714</v>
      </c>
      <c r="C6204" s="5">
        <v>35178.839999999997</v>
      </c>
      <c r="D6204" s="5" t="s">
        <v>20</v>
      </c>
      <c r="E6204" s="5" t="s">
        <v>27</v>
      </c>
      <c r="F6204" s="5" t="s">
        <v>22</v>
      </c>
      <c r="G6204" s="5" t="s">
        <v>23</v>
      </c>
      <c r="H6204" s="5">
        <v>407</v>
      </c>
      <c r="I6204" s="5">
        <v>8</v>
      </c>
      <c r="J6204" s="5">
        <v>1</v>
      </c>
      <c r="K6204" s="5">
        <v>3608.63</v>
      </c>
      <c r="L6204" s="5">
        <v>0</v>
      </c>
      <c r="M6204" s="5">
        <v>0.61299999999999999</v>
      </c>
      <c r="N6204" s="5">
        <v>7</v>
      </c>
      <c r="O6204" s="6">
        <v>0</v>
      </c>
      <c r="P6204" s="5" t="str">
        <f>IF(Table2[[#This Row],[ip_risk_score]]&gt;0.8,"HIGH",IF(Table2[[#This Row],[ip_risk_score]]&gt;0.5,"MEDIUM","LOW"))</f>
        <v>MEDIUM</v>
      </c>
      <c r="Q6204" s="5">
        <f>Table2[[#This Row],[transaction_amount]]-Table2[[#This Row],[avg_transaction_amount]]</f>
        <v>31570.209999999995</v>
      </c>
    </row>
    <row r="6205" spans="1:17" x14ac:dyDescent="0.25">
      <c r="A6205" s="4" t="s">
        <v>10717</v>
      </c>
      <c r="B6205" s="5" t="s">
        <v>10718</v>
      </c>
      <c r="C6205" s="5">
        <v>20156.189999999999</v>
      </c>
      <c r="D6205" s="5" t="s">
        <v>26</v>
      </c>
      <c r="E6205" s="5" t="s">
        <v>41</v>
      </c>
      <c r="F6205" s="5" t="s">
        <v>28</v>
      </c>
      <c r="G6205" s="5" t="s">
        <v>38</v>
      </c>
      <c r="H6205" s="5">
        <v>599</v>
      </c>
      <c r="I6205" s="5">
        <v>14</v>
      </c>
      <c r="J6205" s="5">
        <v>4</v>
      </c>
      <c r="K6205" s="5">
        <v>26179.25</v>
      </c>
      <c r="L6205" s="5">
        <v>0</v>
      </c>
      <c r="M6205" s="5">
        <v>0.185</v>
      </c>
      <c r="N6205" s="5">
        <v>4</v>
      </c>
      <c r="O6205" s="6">
        <v>0</v>
      </c>
      <c r="P6205" s="5" t="str">
        <f>IF(Table2[[#This Row],[ip_risk_score]]&gt;0.8,"HIGH",IF(Table2[[#This Row],[ip_risk_score]]&gt;0.5,"MEDIUM","LOW"))</f>
        <v>LOW</v>
      </c>
      <c r="Q6205" s="5">
        <f>Table2[[#This Row],[transaction_amount]]-Table2[[#This Row],[avg_transaction_amount]]</f>
        <v>-6023.0600000000013</v>
      </c>
    </row>
    <row r="6206" spans="1:17" x14ac:dyDescent="0.25">
      <c r="A6206" s="4" t="s">
        <v>10719</v>
      </c>
      <c r="B6206" s="5" t="s">
        <v>10720</v>
      </c>
      <c r="C6206" s="5">
        <v>46006</v>
      </c>
      <c r="D6206" s="5" t="s">
        <v>26</v>
      </c>
      <c r="E6206" s="5" t="s">
        <v>31</v>
      </c>
      <c r="F6206" s="5" t="s">
        <v>32</v>
      </c>
      <c r="G6206" s="5" t="s">
        <v>33</v>
      </c>
      <c r="H6206" s="5">
        <v>251</v>
      </c>
      <c r="I6206" s="5">
        <v>20</v>
      </c>
      <c r="J6206" s="5">
        <v>0</v>
      </c>
      <c r="K6206" s="5">
        <v>14475.16</v>
      </c>
      <c r="L6206" s="5">
        <v>0</v>
      </c>
      <c r="M6206" s="5">
        <v>0.06</v>
      </c>
      <c r="N6206" s="5">
        <v>1</v>
      </c>
      <c r="O6206" s="6">
        <v>0</v>
      </c>
      <c r="P6206" s="5" t="str">
        <f>IF(Table2[[#This Row],[ip_risk_score]]&gt;0.8,"HIGH",IF(Table2[[#This Row],[ip_risk_score]]&gt;0.5,"MEDIUM","LOW"))</f>
        <v>LOW</v>
      </c>
      <c r="Q6206" s="5">
        <f>Table2[[#This Row],[transaction_amount]]-Table2[[#This Row],[avg_transaction_amount]]</f>
        <v>31530.84</v>
      </c>
    </row>
    <row r="6207" spans="1:17" x14ac:dyDescent="0.25">
      <c r="A6207" s="4" t="s">
        <v>10721</v>
      </c>
      <c r="B6207" s="5" t="s">
        <v>6201</v>
      </c>
      <c r="C6207" s="5">
        <v>32530.240000000002</v>
      </c>
      <c r="D6207" s="5" t="s">
        <v>26</v>
      </c>
      <c r="E6207" s="5" t="s">
        <v>41</v>
      </c>
      <c r="F6207" s="5" t="s">
        <v>32</v>
      </c>
      <c r="G6207" s="5" t="s">
        <v>58</v>
      </c>
      <c r="H6207" s="5">
        <v>438</v>
      </c>
      <c r="I6207" s="5">
        <v>3</v>
      </c>
      <c r="J6207" s="5">
        <v>0</v>
      </c>
      <c r="K6207" s="5">
        <v>7109.87</v>
      </c>
      <c r="L6207" s="5">
        <v>0</v>
      </c>
      <c r="M6207" s="5">
        <v>0.02</v>
      </c>
      <c r="N6207" s="5">
        <v>9</v>
      </c>
      <c r="O6207" s="6">
        <v>0</v>
      </c>
      <c r="P6207" s="5" t="str">
        <f>IF(Table2[[#This Row],[ip_risk_score]]&gt;0.8,"HIGH",IF(Table2[[#This Row],[ip_risk_score]]&gt;0.5,"MEDIUM","LOW"))</f>
        <v>LOW</v>
      </c>
      <c r="Q6207" s="5">
        <f>Table2[[#This Row],[transaction_amount]]-Table2[[#This Row],[avg_transaction_amount]]</f>
        <v>25420.370000000003</v>
      </c>
    </row>
    <row r="6208" spans="1:17" x14ac:dyDescent="0.25">
      <c r="A6208" s="4" t="s">
        <v>10722</v>
      </c>
      <c r="B6208" s="5" t="s">
        <v>10723</v>
      </c>
      <c r="C6208" s="5">
        <v>4566.43</v>
      </c>
      <c r="D6208" s="5" t="s">
        <v>53</v>
      </c>
      <c r="E6208" s="5" t="s">
        <v>21</v>
      </c>
      <c r="F6208" s="5" t="s">
        <v>28</v>
      </c>
      <c r="G6208" s="5" t="s">
        <v>23</v>
      </c>
      <c r="H6208" s="5">
        <v>1912</v>
      </c>
      <c r="I6208" s="5">
        <v>2</v>
      </c>
      <c r="J6208" s="5">
        <v>2</v>
      </c>
      <c r="K6208" s="5">
        <v>5129.33</v>
      </c>
      <c r="L6208" s="5">
        <v>0</v>
      </c>
      <c r="M6208" s="5">
        <v>0.26800000000000002</v>
      </c>
      <c r="N6208" s="5">
        <v>3</v>
      </c>
      <c r="O6208" s="6">
        <v>0</v>
      </c>
      <c r="P6208" s="5" t="str">
        <f>IF(Table2[[#This Row],[ip_risk_score]]&gt;0.8,"HIGH",IF(Table2[[#This Row],[ip_risk_score]]&gt;0.5,"MEDIUM","LOW"))</f>
        <v>LOW</v>
      </c>
      <c r="Q6208" s="5">
        <f>Table2[[#This Row],[transaction_amount]]-Table2[[#This Row],[avg_transaction_amount]]</f>
        <v>-562.89999999999964</v>
      </c>
    </row>
    <row r="6209" spans="1:17" x14ac:dyDescent="0.25">
      <c r="A6209" s="4" t="s">
        <v>10724</v>
      </c>
      <c r="B6209" s="5" t="s">
        <v>8771</v>
      </c>
      <c r="C6209" s="5">
        <v>47395.44</v>
      </c>
      <c r="D6209" s="5" t="s">
        <v>26</v>
      </c>
      <c r="E6209" s="5" t="s">
        <v>41</v>
      </c>
      <c r="F6209" s="5" t="s">
        <v>28</v>
      </c>
      <c r="G6209" s="5" t="s">
        <v>38</v>
      </c>
      <c r="H6209" s="5">
        <v>620</v>
      </c>
      <c r="I6209" s="5">
        <v>21</v>
      </c>
      <c r="J6209" s="5">
        <v>1</v>
      </c>
      <c r="K6209" s="5">
        <v>25089.599999999999</v>
      </c>
      <c r="L6209" s="5">
        <v>0</v>
      </c>
      <c r="M6209" s="5">
        <v>0.03</v>
      </c>
      <c r="N6209" s="5">
        <v>9</v>
      </c>
      <c r="O6209" s="6">
        <v>0</v>
      </c>
      <c r="P6209" s="5" t="str">
        <f>IF(Table2[[#This Row],[ip_risk_score]]&gt;0.8,"HIGH",IF(Table2[[#This Row],[ip_risk_score]]&gt;0.5,"MEDIUM","LOW"))</f>
        <v>LOW</v>
      </c>
      <c r="Q6209" s="5">
        <f>Table2[[#This Row],[transaction_amount]]-Table2[[#This Row],[avg_transaction_amount]]</f>
        <v>22305.840000000004</v>
      </c>
    </row>
    <row r="6210" spans="1:17" x14ac:dyDescent="0.25">
      <c r="A6210" s="4" t="s">
        <v>10725</v>
      </c>
      <c r="B6210" s="5" t="s">
        <v>10726</v>
      </c>
      <c r="C6210" s="5">
        <v>12964.94</v>
      </c>
      <c r="D6210" s="5" t="s">
        <v>26</v>
      </c>
      <c r="E6210" s="5" t="s">
        <v>41</v>
      </c>
      <c r="F6210" s="5" t="s">
        <v>22</v>
      </c>
      <c r="G6210" s="5" t="s">
        <v>38</v>
      </c>
      <c r="H6210" s="5">
        <v>15</v>
      </c>
      <c r="I6210" s="5">
        <v>9</v>
      </c>
      <c r="J6210" s="5">
        <v>4</v>
      </c>
      <c r="K6210" s="5">
        <v>21590.29</v>
      </c>
      <c r="L6210" s="5">
        <v>0</v>
      </c>
      <c r="M6210" s="5">
        <v>0.249</v>
      </c>
      <c r="N6210" s="5">
        <v>7</v>
      </c>
      <c r="O6210" s="6">
        <v>0</v>
      </c>
      <c r="P6210" s="5" t="str">
        <f>IF(Table2[[#This Row],[ip_risk_score]]&gt;0.8,"HIGH",IF(Table2[[#This Row],[ip_risk_score]]&gt;0.5,"MEDIUM","LOW"))</f>
        <v>LOW</v>
      </c>
      <c r="Q6210" s="5">
        <f>Table2[[#This Row],[transaction_amount]]-Table2[[#This Row],[avg_transaction_amount]]</f>
        <v>-8625.35</v>
      </c>
    </row>
    <row r="6211" spans="1:17" x14ac:dyDescent="0.25">
      <c r="A6211" s="4" t="s">
        <v>10727</v>
      </c>
      <c r="B6211" s="5" t="s">
        <v>10728</v>
      </c>
      <c r="C6211" s="5">
        <v>16893.759999999998</v>
      </c>
      <c r="D6211" s="5" t="s">
        <v>26</v>
      </c>
      <c r="E6211" s="5" t="s">
        <v>21</v>
      </c>
      <c r="F6211" s="5" t="s">
        <v>28</v>
      </c>
      <c r="G6211" s="5" t="s">
        <v>58</v>
      </c>
      <c r="H6211" s="5">
        <v>1824</v>
      </c>
      <c r="I6211" s="5">
        <v>3</v>
      </c>
      <c r="J6211" s="5">
        <v>1</v>
      </c>
      <c r="K6211" s="5">
        <v>21567.09</v>
      </c>
      <c r="L6211" s="5">
        <v>1</v>
      </c>
      <c r="M6211" s="5">
        <v>0.28899999999999998</v>
      </c>
      <c r="N6211" s="5">
        <v>8</v>
      </c>
      <c r="O6211" s="6">
        <v>0</v>
      </c>
      <c r="P6211" s="5" t="str">
        <f>IF(Table2[[#This Row],[ip_risk_score]]&gt;0.8,"HIGH",IF(Table2[[#This Row],[ip_risk_score]]&gt;0.5,"MEDIUM","LOW"))</f>
        <v>LOW</v>
      </c>
      <c r="Q6211" s="5">
        <f>Table2[[#This Row],[transaction_amount]]-Table2[[#This Row],[avg_transaction_amount]]</f>
        <v>-4673.3300000000017</v>
      </c>
    </row>
    <row r="6212" spans="1:17" x14ac:dyDescent="0.25">
      <c r="A6212" s="4" t="s">
        <v>10729</v>
      </c>
      <c r="B6212" s="5" t="s">
        <v>2836</v>
      </c>
      <c r="C6212" s="5">
        <v>20142.91</v>
      </c>
      <c r="D6212" s="5" t="s">
        <v>20</v>
      </c>
      <c r="E6212" s="5" t="s">
        <v>31</v>
      </c>
      <c r="F6212" s="5" t="s">
        <v>32</v>
      </c>
      <c r="G6212" s="5" t="s">
        <v>38</v>
      </c>
      <c r="H6212" s="5">
        <v>1351</v>
      </c>
      <c r="I6212" s="5">
        <v>17</v>
      </c>
      <c r="J6212" s="5">
        <v>2</v>
      </c>
      <c r="K6212" s="5">
        <v>2650.67</v>
      </c>
      <c r="L6212" s="5">
        <v>0</v>
      </c>
      <c r="M6212" s="5">
        <v>0.34499999999999997</v>
      </c>
      <c r="N6212" s="5">
        <v>7</v>
      </c>
      <c r="O6212" s="6">
        <v>0</v>
      </c>
      <c r="P6212" s="5" t="str">
        <f>IF(Table2[[#This Row],[ip_risk_score]]&gt;0.8,"HIGH",IF(Table2[[#This Row],[ip_risk_score]]&gt;0.5,"MEDIUM","LOW"))</f>
        <v>LOW</v>
      </c>
      <c r="Q6212" s="5">
        <f>Table2[[#This Row],[transaction_amount]]-Table2[[#This Row],[avg_transaction_amount]]</f>
        <v>17492.239999999998</v>
      </c>
    </row>
    <row r="6213" spans="1:17" x14ac:dyDescent="0.25">
      <c r="A6213" s="4" t="s">
        <v>10730</v>
      </c>
      <c r="B6213" s="5" t="s">
        <v>10731</v>
      </c>
      <c r="C6213" s="5">
        <v>2608.65</v>
      </c>
      <c r="D6213" s="5" t="s">
        <v>20</v>
      </c>
      <c r="E6213" s="5" t="s">
        <v>21</v>
      </c>
      <c r="F6213" s="5" t="s">
        <v>28</v>
      </c>
      <c r="G6213" s="5" t="s">
        <v>33</v>
      </c>
      <c r="H6213" s="5">
        <v>1245</v>
      </c>
      <c r="I6213" s="5">
        <v>10</v>
      </c>
      <c r="J6213" s="5">
        <v>3</v>
      </c>
      <c r="K6213" s="5">
        <v>18773.080000000002</v>
      </c>
      <c r="L6213" s="5">
        <v>0</v>
      </c>
      <c r="M6213" s="5">
        <v>0.71299999999999997</v>
      </c>
      <c r="N6213" s="5">
        <v>9</v>
      </c>
      <c r="O6213" s="6">
        <v>0</v>
      </c>
      <c r="P6213" s="5" t="str">
        <f>IF(Table2[[#This Row],[ip_risk_score]]&gt;0.8,"HIGH",IF(Table2[[#This Row],[ip_risk_score]]&gt;0.5,"MEDIUM","LOW"))</f>
        <v>MEDIUM</v>
      </c>
      <c r="Q6213" s="5">
        <f>Table2[[#This Row],[transaction_amount]]-Table2[[#This Row],[avg_transaction_amount]]</f>
        <v>-16164.430000000002</v>
      </c>
    </row>
    <row r="6214" spans="1:17" x14ac:dyDescent="0.25">
      <c r="A6214" s="4" t="s">
        <v>10732</v>
      </c>
      <c r="B6214" s="5" t="s">
        <v>3372</v>
      </c>
      <c r="C6214" s="5">
        <v>24850.95</v>
      </c>
      <c r="D6214" s="5" t="s">
        <v>20</v>
      </c>
      <c r="E6214" s="5" t="s">
        <v>27</v>
      </c>
      <c r="F6214" s="5" t="s">
        <v>22</v>
      </c>
      <c r="G6214" s="5" t="s">
        <v>33</v>
      </c>
      <c r="H6214" s="5">
        <v>1306</v>
      </c>
      <c r="I6214" s="5">
        <v>18</v>
      </c>
      <c r="J6214" s="5">
        <v>2</v>
      </c>
      <c r="K6214" s="5">
        <v>26097.53</v>
      </c>
      <c r="L6214" s="5">
        <v>0</v>
      </c>
      <c r="M6214" s="5">
        <v>0.441</v>
      </c>
      <c r="N6214" s="5">
        <v>3</v>
      </c>
      <c r="O6214" s="6">
        <v>0</v>
      </c>
      <c r="P6214" s="5" t="str">
        <f>IF(Table2[[#This Row],[ip_risk_score]]&gt;0.8,"HIGH",IF(Table2[[#This Row],[ip_risk_score]]&gt;0.5,"MEDIUM","LOW"))</f>
        <v>LOW</v>
      </c>
      <c r="Q6214" s="5">
        <f>Table2[[#This Row],[transaction_amount]]-Table2[[#This Row],[avg_transaction_amount]]</f>
        <v>-1246.5799999999981</v>
      </c>
    </row>
    <row r="6215" spans="1:17" x14ac:dyDescent="0.25">
      <c r="A6215" s="4" t="s">
        <v>10733</v>
      </c>
      <c r="B6215" s="5" t="s">
        <v>10734</v>
      </c>
      <c r="C6215" s="5">
        <v>6209.76</v>
      </c>
      <c r="D6215" s="5" t="s">
        <v>20</v>
      </c>
      <c r="E6215" s="5" t="s">
        <v>21</v>
      </c>
      <c r="F6215" s="5" t="s">
        <v>22</v>
      </c>
      <c r="G6215" s="5" t="s">
        <v>48</v>
      </c>
      <c r="H6215" s="5">
        <v>1117</v>
      </c>
      <c r="I6215" s="5">
        <v>18</v>
      </c>
      <c r="J6215" s="5">
        <v>2</v>
      </c>
      <c r="K6215" s="5">
        <v>23000.43</v>
      </c>
      <c r="L6215" s="5">
        <v>0</v>
      </c>
      <c r="M6215" s="5">
        <v>0.98499999999999999</v>
      </c>
      <c r="N6215" s="5">
        <v>8</v>
      </c>
      <c r="O6215" s="6">
        <v>0</v>
      </c>
      <c r="P6215" s="5" t="str">
        <f>IF(Table2[[#This Row],[ip_risk_score]]&gt;0.8,"HIGH",IF(Table2[[#This Row],[ip_risk_score]]&gt;0.5,"MEDIUM","LOW"))</f>
        <v>HIGH</v>
      </c>
      <c r="Q6215" s="5">
        <f>Table2[[#This Row],[transaction_amount]]-Table2[[#This Row],[avg_transaction_amount]]</f>
        <v>-16790.669999999998</v>
      </c>
    </row>
    <row r="6216" spans="1:17" x14ac:dyDescent="0.25">
      <c r="A6216" s="4" t="s">
        <v>10735</v>
      </c>
      <c r="B6216" s="5" t="s">
        <v>10736</v>
      </c>
      <c r="C6216" s="5">
        <v>20078.47</v>
      </c>
      <c r="D6216" s="5" t="s">
        <v>53</v>
      </c>
      <c r="E6216" s="5" t="s">
        <v>21</v>
      </c>
      <c r="F6216" s="5" t="s">
        <v>28</v>
      </c>
      <c r="G6216" s="5" t="s">
        <v>58</v>
      </c>
      <c r="H6216" s="5">
        <v>1657</v>
      </c>
      <c r="I6216" s="5">
        <v>17</v>
      </c>
      <c r="J6216" s="5">
        <v>1</v>
      </c>
      <c r="K6216" s="5">
        <v>3632.88</v>
      </c>
      <c r="L6216" s="5">
        <v>0</v>
      </c>
      <c r="M6216" s="5">
        <v>0.94699999999999995</v>
      </c>
      <c r="N6216" s="5">
        <v>2</v>
      </c>
      <c r="O6216" s="6">
        <v>0</v>
      </c>
      <c r="P6216" s="5" t="str">
        <f>IF(Table2[[#This Row],[ip_risk_score]]&gt;0.8,"HIGH",IF(Table2[[#This Row],[ip_risk_score]]&gt;0.5,"MEDIUM","LOW"))</f>
        <v>HIGH</v>
      </c>
      <c r="Q6216" s="5">
        <f>Table2[[#This Row],[transaction_amount]]-Table2[[#This Row],[avg_transaction_amount]]</f>
        <v>16445.59</v>
      </c>
    </row>
    <row r="6217" spans="1:17" x14ac:dyDescent="0.25">
      <c r="A6217" s="4" t="s">
        <v>10737</v>
      </c>
      <c r="B6217" s="5" t="s">
        <v>2166</v>
      </c>
      <c r="C6217" s="5">
        <v>17567.95</v>
      </c>
      <c r="D6217" s="5" t="s">
        <v>53</v>
      </c>
      <c r="E6217" s="5" t="s">
        <v>31</v>
      </c>
      <c r="F6217" s="5" t="s">
        <v>22</v>
      </c>
      <c r="G6217" s="5" t="s">
        <v>38</v>
      </c>
      <c r="H6217" s="5">
        <v>719</v>
      </c>
      <c r="I6217" s="5">
        <v>12</v>
      </c>
      <c r="J6217" s="5">
        <v>0</v>
      </c>
      <c r="K6217" s="5">
        <v>28483.45</v>
      </c>
      <c r="L6217" s="5">
        <v>0</v>
      </c>
      <c r="M6217" s="5">
        <v>0.98199999999999998</v>
      </c>
      <c r="N6217" s="5">
        <v>4</v>
      </c>
      <c r="O6217" s="6">
        <v>1</v>
      </c>
      <c r="P6217" s="5" t="str">
        <f>IF(Table2[[#This Row],[ip_risk_score]]&gt;0.8,"HIGH",IF(Table2[[#This Row],[ip_risk_score]]&gt;0.5,"MEDIUM","LOW"))</f>
        <v>HIGH</v>
      </c>
      <c r="Q6217" s="5">
        <f>Table2[[#This Row],[transaction_amount]]-Table2[[#This Row],[avg_transaction_amount]]</f>
        <v>-10915.5</v>
      </c>
    </row>
    <row r="6218" spans="1:17" x14ac:dyDescent="0.25">
      <c r="A6218" s="4" t="s">
        <v>10738</v>
      </c>
      <c r="B6218" s="5" t="s">
        <v>10739</v>
      </c>
      <c r="C6218" s="5">
        <v>38653.360000000001</v>
      </c>
      <c r="D6218" s="5" t="s">
        <v>26</v>
      </c>
      <c r="E6218" s="5" t="s">
        <v>27</v>
      </c>
      <c r="F6218" s="5" t="s">
        <v>22</v>
      </c>
      <c r="G6218" s="5" t="s">
        <v>23</v>
      </c>
      <c r="H6218" s="5">
        <v>369</v>
      </c>
      <c r="I6218" s="5">
        <v>3</v>
      </c>
      <c r="J6218" s="5">
        <v>3</v>
      </c>
      <c r="K6218" s="5">
        <v>2185.06</v>
      </c>
      <c r="L6218" s="5">
        <v>1</v>
      </c>
      <c r="M6218" s="5">
        <v>0.41199999999999998</v>
      </c>
      <c r="N6218" s="5">
        <v>4</v>
      </c>
      <c r="O6218" s="6">
        <v>1</v>
      </c>
      <c r="P6218" s="5" t="str">
        <f>IF(Table2[[#This Row],[ip_risk_score]]&gt;0.8,"HIGH",IF(Table2[[#This Row],[ip_risk_score]]&gt;0.5,"MEDIUM","LOW"))</f>
        <v>LOW</v>
      </c>
      <c r="Q6218" s="5">
        <f>Table2[[#This Row],[transaction_amount]]-Table2[[#This Row],[avg_transaction_amount]]</f>
        <v>36468.300000000003</v>
      </c>
    </row>
    <row r="6219" spans="1:17" x14ac:dyDescent="0.25">
      <c r="A6219" s="4" t="s">
        <v>10740</v>
      </c>
      <c r="B6219" s="5" t="s">
        <v>10741</v>
      </c>
      <c r="C6219" s="5">
        <v>40168.370000000003</v>
      </c>
      <c r="D6219" s="5" t="s">
        <v>53</v>
      </c>
      <c r="E6219" s="5" t="s">
        <v>41</v>
      </c>
      <c r="F6219" s="5" t="s">
        <v>32</v>
      </c>
      <c r="G6219" s="5" t="s">
        <v>33</v>
      </c>
      <c r="H6219" s="5">
        <v>1414</v>
      </c>
      <c r="I6219" s="5">
        <v>2</v>
      </c>
      <c r="J6219" s="5">
        <v>3</v>
      </c>
      <c r="K6219" s="5">
        <v>16751.439999999999</v>
      </c>
      <c r="L6219" s="5">
        <v>0</v>
      </c>
      <c r="M6219" s="5">
        <v>4.3999999999999997E-2</v>
      </c>
      <c r="N6219" s="5">
        <v>6</v>
      </c>
      <c r="O6219" s="6">
        <v>0</v>
      </c>
      <c r="P6219" s="5" t="str">
        <f>IF(Table2[[#This Row],[ip_risk_score]]&gt;0.8,"HIGH",IF(Table2[[#This Row],[ip_risk_score]]&gt;0.5,"MEDIUM","LOW"))</f>
        <v>LOW</v>
      </c>
      <c r="Q6219" s="5">
        <f>Table2[[#This Row],[transaction_amount]]-Table2[[#This Row],[avg_transaction_amount]]</f>
        <v>23416.930000000004</v>
      </c>
    </row>
    <row r="6220" spans="1:17" x14ac:dyDescent="0.25">
      <c r="A6220" s="4" t="s">
        <v>10742</v>
      </c>
      <c r="B6220" s="5" t="s">
        <v>8643</v>
      </c>
      <c r="C6220" s="5">
        <v>7712.97</v>
      </c>
      <c r="D6220" s="5" t="s">
        <v>20</v>
      </c>
      <c r="E6220" s="5" t="s">
        <v>41</v>
      </c>
      <c r="F6220" s="5" t="s">
        <v>28</v>
      </c>
      <c r="G6220" s="5" t="s">
        <v>58</v>
      </c>
      <c r="H6220" s="5">
        <v>1573</v>
      </c>
      <c r="I6220" s="5">
        <v>15</v>
      </c>
      <c r="J6220" s="5">
        <v>0</v>
      </c>
      <c r="K6220" s="5">
        <v>28355.87</v>
      </c>
      <c r="L6220" s="5">
        <v>0</v>
      </c>
      <c r="M6220" s="5">
        <v>0.86</v>
      </c>
      <c r="N6220" s="5">
        <v>3</v>
      </c>
      <c r="O6220" s="6">
        <v>0</v>
      </c>
      <c r="P6220" s="5" t="str">
        <f>IF(Table2[[#This Row],[ip_risk_score]]&gt;0.8,"HIGH",IF(Table2[[#This Row],[ip_risk_score]]&gt;0.5,"MEDIUM","LOW"))</f>
        <v>HIGH</v>
      </c>
      <c r="Q6220" s="5">
        <f>Table2[[#This Row],[transaction_amount]]-Table2[[#This Row],[avg_transaction_amount]]</f>
        <v>-20642.899999999998</v>
      </c>
    </row>
    <row r="6221" spans="1:17" x14ac:dyDescent="0.25">
      <c r="A6221" s="4" t="s">
        <v>10743</v>
      </c>
      <c r="B6221" s="5" t="s">
        <v>10744</v>
      </c>
      <c r="C6221" s="5">
        <v>18359.23</v>
      </c>
      <c r="D6221" s="5" t="s">
        <v>26</v>
      </c>
      <c r="E6221" s="5" t="s">
        <v>41</v>
      </c>
      <c r="F6221" s="5" t="s">
        <v>32</v>
      </c>
      <c r="G6221" s="5" t="s">
        <v>58</v>
      </c>
      <c r="H6221" s="5">
        <v>1174</v>
      </c>
      <c r="I6221" s="5">
        <v>13</v>
      </c>
      <c r="J6221" s="5">
        <v>1</v>
      </c>
      <c r="K6221" s="5">
        <v>24685.48</v>
      </c>
      <c r="L6221" s="5">
        <v>0</v>
      </c>
      <c r="M6221" s="5">
        <v>0.435</v>
      </c>
      <c r="N6221" s="5">
        <v>1</v>
      </c>
      <c r="O6221" s="6">
        <v>0</v>
      </c>
      <c r="P6221" s="5" t="str">
        <f>IF(Table2[[#This Row],[ip_risk_score]]&gt;0.8,"HIGH",IF(Table2[[#This Row],[ip_risk_score]]&gt;0.5,"MEDIUM","LOW"))</f>
        <v>LOW</v>
      </c>
      <c r="Q6221" s="5">
        <f>Table2[[#This Row],[transaction_amount]]-Table2[[#This Row],[avg_transaction_amount]]</f>
        <v>-6326.25</v>
      </c>
    </row>
    <row r="6222" spans="1:17" x14ac:dyDescent="0.25">
      <c r="A6222" s="4" t="s">
        <v>10745</v>
      </c>
      <c r="B6222" s="5" t="s">
        <v>7375</v>
      </c>
      <c r="C6222" s="5">
        <v>18698.990000000002</v>
      </c>
      <c r="D6222" s="5" t="s">
        <v>26</v>
      </c>
      <c r="E6222" s="5" t="s">
        <v>41</v>
      </c>
      <c r="F6222" s="5" t="s">
        <v>32</v>
      </c>
      <c r="G6222" s="5" t="s">
        <v>33</v>
      </c>
      <c r="H6222" s="5">
        <v>1958</v>
      </c>
      <c r="I6222" s="5">
        <v>9</v>
      </c>
      <c r="J6222" s="5">
        <v>1</v>
      </c>
      <c r="K6222" s="5">
        <v>20456.79</v>
      </c>
      <c r="L6222" s="5">
        <v>0</v>
      </c>
      <c r="M6222" s="5">
        <v>0.64100000000000001</v>
      </c>
      <c r="N6222" s="5">
        <v>8</v>
      </c>
      <c r="O6222" s="6">
        <v>0</v>
      </c>
      <c r="P6222" s="5" t="str">
        <f>IF(Table2[[#This Row],[ip_risk_score]]&gt;0.8,"HIGH",IF(Table2[[#This Row],[ip_risk_score]]&gt;0.5,"MEDIUM","LOW"))</f>
        <v>MEDIUM</v>
      </c>
      <c r="Q6222" s="5">
        <f>Table2[[#This Row],[transaction_amount]]-Table2[[#This Row],[avg_transaction_amount]]</f>
        <v>-1757.7999999999993</v>
      </c>
    </row>
    <row r="6223" spans="1:17" x14ac:dyDescent="0.25">
      <c r="A6223" s="4" t="s">
        <v>10746</v>
      </c>
      <c r="B6223" s="5" t="s">
        <v>8311</v>
      </c>
      <c r="C6223" s="5">
        <v>7612.95</v>
      </c>
      <c r="D6223" s="5" t="s">
        <v>20</v>
      </c>
      <c r="E6223" s="5" t="s">
        <v>31</v>
      </c>
      <c r="F6223" s="5" t="s">
        <v>22</v>
      </c>
      <c r="G6223" s="5" t="s">
        <v>48</v>
      </c>
      <c r="H6223" s="5">
        <v>1543</v>
      </c>
      <c r="I6223" s="5">
        <v>5</v>
      </c>
      <c r="J6223" s="5">
        <v>0</v>
      </c>
      <c r="K6223" s="5">
        <v>25704.68</v>
      </c>
      <c r="L6223" s="5">
        <v>0</v>
      </c>
      <c r="M6223" s="5">
        <v>0.84299999999999997</v>
      </c>
      <c r="N6223" s="5">
        <v>9</v>
      </c>
      <c r="O6223" s="6">
        <v>0</v>
      </c>
      <c r="P6223" s="5" t="str">
        <f>IF(Table2[[#This Row],[ip_risk_score]]&gt;0.8,"HIGH",IF(Table2[[#This Row],[ip_risk_score]]&gt;0.5,"MEDIUM","LOW"))</f>
        <v>HIGH</v>
      </c>
      <c r="Q6223" s="5">
        <f>Table2[[#This Row],[transaction_amount]]-Table2[[#This Row],[avg_transaction_amount]]</f>
        <v>-18091.73</v>
      </c>
    </row>
    <row r="6224" spans="1:17" x14ac:dyDescent="0.25">
      <c r="A6224" s="4" t="s">
        <v>10747</v>
      </c>
      <c r="B6224" s="5" t="s">
        <v>10748</v>
      </c>
      <c r="C6224" s="5">
        <v>39932.75</v>
      </c>
      <c r="D6224" s="5" t="s">
        <v>20</v>
      </c>
      <c r="E6224" s="5" t="s">
        <v>27</v>
      </c>
      <c r="F6224" s="5" t="s">
        <v>32</v>
      </c>
      <c r="G6224" s="5" t="s">
        <v>58</v>
      </c>
      <c r="H6224" s="5">
        <v>1206</v>
      </c>
      <c r="I6224" s="5">
        <v>7</v>
      </c>
      <c r="J6224" s="5">
        <v>4</v>
      </c>
      <c r="K6224" s="5">
        <v>20231.11</v>
      </c>
      <c r="L6224" s="5">
        <v>0</v>
      </c>
      <c r="M6224" s="5">
        <v>0.60699999999999998</v>
      </c>
      <c r="N6224" s="5">
        <v>7</v>
      </c>
      <c r="O6224" s="6">
        <v>0</v>
      </c>
      <c r="P6224" s="5" t="str">
        <f>IF(Table2[[#This Row],[ip_risk_score]]&gt;0.8,"HIGH",IF(Table2[[#This Row],[ip_risk_score]]&gt;0.5,"MEDIUM","LOW"))</f>
        <v>MEDIUM</v>
      </c>
      <c r="Q6224" s="5">
        <f>Table2[[#This Row],[transaction_amount]]-Table2[[#This Row],[avg_transaction_amount]]</f>
        <v>19701.64</v>
      </c>
    </row>
    <row r="6225" spans="1:17" x14ac:dyDescent="0.25">
      <c r="A6225" s="4" t="s">
        <v>10749</v>
      </c>
      <c r="B6225" s="5" t="s">
        <v>5654</v>
      </c>
      <c r="C6225" s="5">
        <v>35376.06</v>
      </c>
      <c r="D6225" s="5" t="s">
        <v>20</v>
      </c>
      <c r="E6225" s="5" t="s">
        <v>31</v>
      </c>
      <c r="F6225" s="5" t="s">
        <v>28</v>
      </c>
      <c r="G6225" s="5" t="s">
        <v>38</v>
      </c>
      <c r="H6225" s="5">
        <v>1053</v>
      </c>
      <c r="I6225" s="5">
        <v>23</v>
      </c>
      <c r="J6225" s="5">
        <v>1</v>
      </c>
      <c r="K6225" s="5">
        <v>1742.97</v>
      </c>
      <c r="L6225" s="5">
        <v>0</v>
      </c>
      <c r="M6225" s="5">
        <v>0.73699999999999999</v>
      </c>
      <c r="N6225" s="5">
        <v>9</v>
      </c>
      <c r="O6225" s="6">
        <v>0</v>
      </c>
      <c r="P6225" s="5" t="str">
        <f>IF(Table2[[#This Row],[ip_risk_score]]&gt;0.8,"HIGH",IF(Table2[[#This Row],[ip_risk_score]]&gt;0.5,"MEDIUM","LOW"))</f>
        <v>MEDIUM</v>
      </c>
      <c r="Q6225" s="5">
        <f>Table2[[#This Row],[transaction_amount]]-Table2[[#This Row],[avg_transaction_amount]]</f>
        <v>33633.089999999997</v>
      </c>
    </row>
    <row r="6226" spans="1:17" x14ac:dyDescent="0.25">
      <c r="A6226" s="4" t="s">
        <v>10750</v>
      </c>
      <c r="B6226" s="5" t="s">
        <v>5873</v>
      </c>
      <c r="C6226" s="5">
        <v>9559.57</v>
      </c>
      <c r="D6226" s="5" t="s">
        <v>53</v>
      </c>
      <c r="E6226" s="5" t="s">
        <v>21</v>
      </c>
      <c r="F6226" s="5" t="s">
        <v>28</v>
      </c>
      <c r="G6226" s="5" t="s">
        <v>23</v>
      </c>
      <c r="H6226" s="5">
        <v>1987</v>
      </c>
      <c r="I6226" s="5">
        <v>15</v>
      </c>
      <c r="J6226" s="5">
        <v>0</v>
      </c>
      <c r="K6226" s="5">
        <v>10591.07</v>
      </c>
      <c r="L6226" s="5">
        <v>1</v>
      </c>
      <c r="M6226" s="5">
        <v>0.249</v>
      </c>
      <c r="N6226" s="5">
        <v>6</v>
      </c>
      <c r="O6226" s="6">
        <v>0</v>
      </c>
      <c r="P6226" s="5" t="str">
        <f>IF(Table2[[#This Row],[ip_risk_score]]&gt;0.8,"HIGH",IF(Table2[[#This Row],[ip_risk_score]]&gt;0.5,"MEDIUM","LOW"))</f>
        <v>LOW</v>
      </c>
      <c r="Q6226" s="5">
        <f>Table2[[#This Row],[transaction_amount]]-Table2[[#This Row],[avg_transaction_amount]]</f>
        <v>-1031.5</v>
      </c>
    </row>
    <row r="6227" spans="1:17" x14ac:dyDescent="0.25">
      <c r="A6227" s="4" t="s">
        <v>10751</v>
      </c>
      <c r="B6227" s="5" t="s">
        <v>10752</v>
      </c>
      <c r="C6227" s="5">
        <v>18367.759999999998</v>
      </c>
      <c r="D6227" s="5" t="s">
        <v>26</v>
      </c>
      <c r="E6227" s="5" t="s">
        <v>27</v>
      </c>
      <c r="F6227" s="5" t="s">
        <v>28</v>
      </c>
      <c r="G6227" s="5" t="s">
        <v>23</v>
      </c>
      <c r="H6227" s="5">
        <v>1662</v>
      </c>
      <c r="I6227" s="5">
        <v>9</v>
      </c>
      <c r="J6227" s="5">
        <v>4</v>
      </c>
      <c r="K6227" s="5">
        <v>12870.96</v>
      </c>
      <c r="L6227" s="5">
        <v>0</v>
      </c>
      <c r="M6227" s="5">
        <v>0.19500000000000001</v>
      </c>
      <c r="N6227" s="5">
        <v>3</v>
      </c>
      <c r="O6227" s="6">
        <v>0</v>
      </c>
      <c r="P6227" s="5" t="str">
        <f>IF(Table2[[#This Row],[ip_risk_score]]&gt;0.8,"HIGH",IF(Table2[[#This Row],[ip_risk_score]]&gt;0.5,"MEDIUM","LOW"))</f>
        <v>LOW</v>
      </c>
      <c r="Q6227" s="5">
        <f>Table2[[#This Row],[transaction_amount]]-Table2[[#This Row],[avg_transaction_amount]]</f>
        <v>5496.7999999999993</v>
      </c>
    </row>
    <row r="6228" spans="1:17" x14ac:dyDescent="0.25">
      <c r="A6228" s="4" t="s">
        <v>10753</v>
      </c>
      <c r="B6228" s="5" t="s">
        <v>10235</v>
      </c>
      <c r="C6228" s="5">
        <v>5334.96</v>
      </c>
      <c r="D6228" s="5" t="s">
        <v>20</v>
      </c>
      <c r="E6228" s="5" t="s">
        <v>27</v>
      </c>
      <c r="F6228" s="5" t="s">
        <v>32</v>
      </c>
      <c r="G6228" s="5" t="s">
        <v>33</v>
      </c>
      <c r="H6228" s="5">
        <v>512</v>
      </c>
      <c r="I6228" s="5">
        <v>21</v>
      </c>
      <c r="J6228" s="5">
        <v>2</v>
      </c>
      <c r="K6228" s="5">
        <v>16436.68</v>
      </c>
      <c r="L6228" s="5">
        <v>0</v>
      </c>
      <c r="M6228" s="5">
        <v>0.55500000000000005</v>
      </c>
      <c r="N6228" s="5">
        <v>9</v>
      </c>
      <c r="O6228" s="6">
        <v>0</v>
      </c>
      <c r="P6228" s="5" t="str">
        <f>IF(Table2[[#This Row],[ip_risk_score]]&gt;0.8,"HIGH",IF(Table2[[#This Row],[ip_risk_score]]&gt;0.5,"MEDIUM","LOW"))</f>
        <v>MEDIUM</v>
      </c>
      <c r="Q6228" s="5">
        <f>Table2[[#This Row],[transaction_amount]]-Table2[[#This Row],[avg_transaction_amount]]</f>
        <v>-11101.720000000001</v>
      </c>
    </row>
    <row r="6229" spans="1:17" x14ac:dyDescent="0.25">
      <c r="A6229" s="4" t="s">
        <v>10754</v>
      </c>
      <c r="B6229" s="5" t="s">
        <v>10755</v>
      </c>
      <c r="C6229" s="5">
        <v>31428.92</v>
      </c>
      <c r="D6229" s="5" t="s">
        <v>26</v>
      </c>
      <c r="E6229" s="5" t="s">
        <v>41</v>
      </c>
      <c r="F6229" s="5" t="s">
        <v>28</v>
      </c>
      <c r="G6229" s="5" t="s">
        <v>58</v>
      </c>
      <c r="H6229" s="5">
        <v>1599</v>
      </c>
      <c r="I6229" s="5">
        <v>20</v>
      </c>
      <c r="J6229" s="5">
        <v>3</v>
      </c>
      <c r="K6229" s="5">
        <v>6966.25</v>
      </c>
      <c r="L6229" s="5">
        <v>0</v>
      </c>
      <c r="M6229" s="5">
        <v>0.63800000000000001</v>
      </c>
      <c r="N6229" s="5">
        <v>1</v>
      </c>
      <c r="O6229" s="6">
        <v>0</v>
      </c>
      <c r="P6229" s="5" t="str">
        <f>IF(Table2[[#This Row],[ip_risk_score]]&gt;0.8,"HIGH",IF(Table2[[#This Row],[ip_risk_score]]&gt;0.5,"MEDIUM","LOW"))</f>
        <v>MEDIUM</v>
      </c>
      <c r="Q6229" s="5">
        <f>Table2[[#This Row],[transaction_amount]]-Table2[[#This Row],[avg_transaction_amount]]</f>
        <v>24462.67</v>
      </c>
    </row>
    <row r="6230" spans="1:17" x14ac:dyDescent="0.25">
      <c r="A6230" s="4" t="s">
        <v>10756</v>
      </c>
      <c r="B6230" s="5" t="s">
        <v>10757</v>
      </c>
      <c r="C6230" s="5">
        <v>6112.53</v>
      </c>
      <c r="D6230" s="5" t="s">
        <v>26</v>
      </c>
      <c r="E6230" s="5" t="s">
        <v>41</v>
      </c>
      <c r="F6230" s="5" t="s">
        <v>28</v>
      </c>
      <c r="G6230" s="5" t="s">
        <v>23</v>
      </c>
      <c r="H6230" s="5">
        <v>236</v>
      </c>
      <c r="I6230" s="5">
        <v>6</v>
      </c>
      <c r="J6230" s="5">
        <v>0</v>
      </c>
      <c r="K6230" s="5">
        <v>26447.06</v>
      </c>
      <c r="L6230" s="5">
        <v>0</v>
      </c>
      <c r="M6230" s="5">
        <v>0.872</v>
      </c>
      <c r="N6230" s="5">
        <v>1</v>
      </c>
      <c r="O6230" s="6">
        <v>0</v>
      </c>
      <c r="P6230" s="5" t="str">
        <f>IF(Table2[[#This Row],[ip_risk_score]]&gt;0.8,"HIGH",IF(Table2[[#This Row],[ip_risk_score]]&gt;0.5,"MEDIUM","LOW"))</f>
        <v>HIGH</v>
      </c>
      <c r="Q6230" s="5">
        <f>Table2[[#This Row],[transaction_amount]]-Table2[[#This Row],[avg_transaction_amount]]</f>
        <v>-20334.530000000002</v>
      </c>
    </row>
    <row r="6231" spans="1:17" x14ac:dyDescent="0.25">
      <c r="A6231" s="4" t="s">
        <v>10758</v>
      </c>
      <c r="B6231" s="5" t="s">
        <v>6172</v>
      </c>
      <c r="C6231" s="5">
        <v>49297.41</v>
      </c>
      <c r="D6231" s="5" t="s">
        <v>53</v>
      </c>
      <c r="E6231" s="5" t="s">
        <v>41</v>
      </c>
      <c r="F6231" s="5" t="s">
        <v>32</v>
      </c>
      <c r="G6231" s="5" t="s">
        <v>58</v>
      </c>
      <c r="H6231" s="5">
        <v>118</v>
      </c>
      <c r="I6231" s="5">
        <v>18</v>
      </c>
      <c r="J6231" s="5">
        <v>1</v>
      </c>
      <c r="K6231" s="5">
        <v>6938.15</v>
      </c>
      <c r="L6231" s="5">
        <v>1</v>
      </c>
      <c r="M6231" s="5">
        <v>0.82099999999999995</v>
      </c>
      <c r="N6231" s="5">
        <v>2</v>
      </c>
      <c r="O6231" s="6">
        <v>0</v>
      </c>
      <c r="P6231" s="5" t="str">
        <f>IF(Table2[[#This Row],[ip_risk_score]]&gt;0.8,"HIGH",IF(Table2[[#This Row],[ip_risk_score]]&gt;0.5,"MEDIUM","LOW"))</f>
        <v>HIGH</v>
      </c>
      <c r="Q6231" s="5">
        <f>Table2[[#This Row],[transaction_amount]]-Table2[[#This Row],[avg_transaction_amount]]</f>
        <v>42359.26</v>
      </c>
    </row>
    <row r="6232" spans="1:17" x14ac:dyDescent="0.25">
      <c r="A6232" s="4" t="s">
        <v>10759</v>
      </c>
      <c r="B6232" s="5" t="s">
        <v>3822</v>
      </c>
      <c r="C6232" s="5">
        <v>39045.07</v>
      </c>
      <c r="D6232" s="5" t="s">
        <v>26</v>
      </c>
      <c r="E6232" s="5" t="s">
        <v>41</v>
      </c>
      <c r="F6232" s="5" t="s">
        <v>32</v>
      </c>
      <c r="G6232" s="5" t="s">
        <v>33</v>
      </c>
      <c r="H6232" s="5">
        <v>752</v>
      </c>
      <c r="I6232" s="5">
        <v>17</v>
      </c>
      <c r="J6232" s="5">
        <v>3</v>
      </c>
      <c r="K6232" s="5">
        <v>19762.05</v>
      </c>
      <c r="L6232" s="5">
        <v>0</v>
      </c>
      <c r="M6232" s="5">
        <v>0.98899999999999999</v>
      </c>
      <c r="N6232" s="5">
        <v>4</v>
      </c>
      <c r="O6232" s="6">
        <v>0</v>
      </c>
      <c r="P6232" s="5" t="str">
        <f>IF(Table2[[#This Row],[ip_risk_score]]&gt;0.8,"HIGH",IF(Table2[[#This Row],[ip_risk_score]]&gt;0.5,"MEDIUM","LOW"))</f>
        <v>HIGH</v>
      </c>
      <c r="Q6232" s="5">
        <f>Table2[[#This Row],[transaction_amount]]-Table2[[#This Row],[avg_transaction_amount]]</f>
        <v>19283.02</v>
      </c>
    </row>
    <row r="6233" spans="1:17" x14ac:dyDescent="0.25">
      <c r="A6233" s="4" t="s">
        <v>10760</v>
      </c>
      <c r="B6233" s="5" t="s">
        <v>10761</v>
      </c>
      <c r="C6233" s="5">
        <v>19542.419999999998</v>
      </c>
      <c r="D6233" s="5" t="s">
        <v>20</v>
      </c>
      <c r="E6233" s="5" t="s">
        <v>21</v>
      </c>
      <c r="F6233" s="5" t="s">
        <v>32</v>
      </c>
      <c r="G6233" s="5" t="s">
        <v>48</v>
      </c>
      <c r="H6233" s="5">
        <v>1353</v>
      </c>
      <c r="I6233" s="5">
        <v>12</v>
      </c>
      <c r="J6233" s="5">
        <v>4</v>
      </c>
      <c r="K6233" s="5">
        <v>26310.560000000001</v>
      </c>
      <c r="L6233" s="5">
        <v>0</v>
      </c>
      <c r="M6233" s="5">
        <v>0.96599999999999997</v>
      </c>
      <c r="N6233" s="5">
        <v>3</v>
      </c>
      <c r="O6233" s="6">
        <v>0</v>
      </c>
      <c r="P6233" s="5" t="str">
        <f>IF(Table2[[#This Row],[ip_risk_score]]&gt;0.8,"HIGH",IF(Table2[[#This Row],[ip_risk_score]]&gt;0.5,"MEDIUM","LOW"))</f>
        <v>HIGH</v>
      </c>
      <c r="Q6233" s="5">
        <f>Table2[[#This Row],[transaction_amount]]-Table2[[#This Row],[avg_transaction_amount]]</f>
        <v>-6768.1400000000031</v>
      </c>
    </row>
    <row r="6234" spans="1:17" x14ac:dyDescent="0.25">
      <c r="A6234" s="4" t="s">
        <v>10762</v>
      </c>
      <c r="B6234" s="5" t="s">
        <v>7524</v>
      </c>
      <c r="C6234" s="5">
        <v>28949.27</v>
      </c>
      <c r="D6234" s="5" t="s">
        <v>20</v>
      </c>
      <c r="E6234" s="5" t="s">
        <v>41</v>
      </c>
      <c r="F6234" s="5" t="s">
        <v>32</v>
      </c>
      <c r="G6234" s="5" t="s">
        <v>23</v>
      </c>
      <c r="H6234" s="5">
        <v>1341</v>
      </c>
      <c r="I6234" s="5">
        <v>7</v>
      </c>
      <c r="J6234" s="5">
        <v>3</v>
      </c>
      <c r="K6234" s="5">
        <v>22011.11</v>
      </c>
      <c r="L6234" s="5">
        <v>0</v>
      </c>
      <c r="M6234" s="5">
        <v>0.624</v>
      </c>
      <c r="N6234" s="5">
        <v>1</v>
      </c>
      <c r="O6234" s="6">
        <v>1</v>
      </c>
      <c r="P6234" s="5" t="str">
        <f>IF(Table2[[#This Row],[ip_risk_score]]&gt;0.8,"HIGH",IF(Table2[[#This Row],[ip_risk_score]]&gt;0.5,"MEDIUM","LOW"))</f>
        <v>MEDIUM</v>
      </c>
      <c r="Q6234" s="5">
        <f>Table2[[#This Row],[transaction_amount]]-Table2[[#This Row],[avg_transaction_amount]]</f>
        <v>6938.16</v>
      </c>
    </row>
    <row r="6235" spans="1:17" x14ac:dyDescent="0.25">
      <c r="A6235" s="4" t="s">
        <v>10763</v>
      </c>
      <c r="B6235" s="5" t="s">
        <v>9666</v>
      </c>
      <c r="C6235" s="5">
        <v>45571.519999999997</v>
      </c>
      <c r="D6235" s="5" t="s">
        <v>26</v>
      </c>
      <c r="E6235" s="5" t="s">
        <v>31</v>
      </c>
      <c r="F6235" s="5" t="s">
        <v>22</v>
      </c>
      <c r="G6235" s="5" t="s">
        <v>38</v>
      </c>
      <c r="H6235" s="5">
        <v>1774</v>
      </c>
      <c r="I6235" s="5">
        <v>13</v>
      </c>
      <c r="J6235" s="5">
        <v>0</v>
      </c>
      <c r="K6235" s="5">
        <v>4166.78</v>
      </c>
      <c r="L6235" s="5">
        <v>1</v>
      </c>
      <c r="M6235" s="5">
        <v>0.503</v>
      </c>
      <c r="N6235" s="5">
        <v>7</v>
      </c>
      <c r="O6235" s="6">
        <v>0</v>
      </c>
      <c r="P6235" s="5" t="str">
        <f>IF(Table2[[#This Row],[ip_risk_score]]&gt;0.8,"HIGH",IF(Table2[[#This Row],[ip_risk_score]]&gt;0.5,"MEDIUM","LOW"))</f>
        <v>MEDIUM</v>
      </c>
      <c r="Q6235" s="5">
        <f>Table2[[#This Row],[transaction_amount]]-Table2[[#This Row],[avg_transaction_amount]]</f>
        <v>41404.74</v>
      </c>
    </row>
    <row r="6236" spans="1:17" x14ac:dyDescent="0.25">
      <c r="A6236" s="4" t="s">
        <v>10764</v>
      </c>
      <c r="B6236" s="5" t="s">
        <v>1098</v>
      </c>
      <c r="C6236" s="5">
        <v>27727.26</v>
      </c>
      <c r="D6236" s="5" t="s">
        <v>26</v>
      </c>
      <c r="E6236" s="5" t="s">
        <v>27</v>
      </c>
      <c r="F6236" s="5" t="s">
        <v>32</v>
      </c>
      <c r="G6236" s="5" t="s">
        <v>33</v>
      </c>
      <c r="H6236" s="5">
        <v>820</v>
      </c>
      <c r="I6236" s="5">
        <v>8</v>
      </c>
      <c r="J6236" s="5">
        <v>2</v>
      </c>
      <c r="K6236" s="5">
        <v>28546.69</v>
      </c>
      <c r="L6236" s="5">
        <v>0</v>
      </c>
      <c r="M6236" s="5">
        <v>0.76100000000000001</v>
      </c>
      <c r="N6236" s="5">
        <v>4</v>
      </c>
      <c r="O6236" s="6">
        <v>0</v>
      </c>
      <c r="P6236" s="5" t="str">
        <f>IF(Table2[[#This Row],[ip_risk_score]]&gt;0.8,"HIGH",IF(Table2[[#This Row],[ip_risk_score]]&gt;0.5,"MEDIUM","LOW"))</f>
        <v>MEDIUM</v>
      </c>
      <c r="Q6236" s="5">
        <f>Table2[[#This Row],[transaction_amount]]-Table2[[#This Row],[avg_transaction_amount]]</f>
        <v>-819.43000000000029</v>
      </c>
    </row>
    <row r="6237" spans="1:17" x14ac:dyDescent="0.25">
      <c r="A6237" s="4" t="s">
        <v>10765</v>
      </c>
      <c r="B6237" s="5" t="s">
        <v>6230</v>
      </c>
      <c r="C6237" s="5">
        <v>8766.2000000000007</v>
      </c>
      <c r="D6237" s="5" t="s">
        <v>53</v>
      </c>
      <c r="E6237" s="5" t="s">
        <v>21</v>
      </c>
      <c r="F6237" s="5" t="s">
        <v>32</v>
      </c>
      <c r="G6237" s="5" t="s">
        <v>48</v>
      </c>
      <c r="H6237" s="5">
        <v>1120</v>
      </c>
      <c r="I6237" s="5">
        <v>11</v>
      </c>
      <c r="J6237" s="5">
        <v>4</v>
      </c>
      <c r="K6237" s="5">
        <v>2848.31</v>
      </c>
      <c r="L6237" s="5">
        <v>0</v>
      </c>
      <c r="M6237" s="5">
        <v>0.26100000000000001</v>
      </c>
      <c r="N6237" s="5">
        <v>1</v>
      </c>
      <c r="O6237" s="6">
        <v>1</v>
      </c>
      <c r="P6237" s="5" t="str">
        <f>IF(Table2[[#This Row],[ip_risk_score]]&gt;0.8,"HIGH",IF(Table2[[#This Row],[ip_risk_score]]&gt;0.5,"MEDIUM","LOW"))</f>
        <v>LOW</v>
      </c>
      <c r="Q6237" s="5">
        <f>Table2[[#This Row],[transaction_amount]]-Table2[[#This Row],[avg_transaction_amount]]</f>
        <v>5917.8900000000012</v>
      </c>
    </row>
    <row r="6238" spans="1:17" x14ac:dyDescent="0.25">
      <c r="A6238" s="4" t="s">
        <v>10766</v>
      </c>
      <c r="B6238" s="5" t="s">
        <v>10767</v>
      </c>
      <c r="C6238" s="5">
        <v>18966.23</v>
      </c>
      <c r="D6238" s="5" t="s">
        <v>20</v>
      </c>
      <c r="E6238" s="5" t="s">
        <v>21</v>
      </c>
      <c r="F6238" s="5" t="s">
        <v>28</v>
      </c>
      <c r="G6238" s="5" t="s">
        <v>38</v>
      </c>
      <c r="H6238" s="5">
        <v>795</v>
      </c>
      <c r="I6238" s="5">
        <v>5</v>
      </c>
      <c r="J6238" s="5">
        <v>4</v>
      </c>
      <c r="K6238" s="5">
        <v>6082.01</v>
      </c>
      <c r="L6238" s="5">
        <v>0</v>
      </c>
      <c r="M6238" s="5">
        <v>0.35199999999999998</v>
      </c>
      <c r="N6238" s="5">
        <v>6</v>
      </c>
      <c r="O6238" s="6">
        <v>0</v>
      </c>
      <c r="P6238" s="5" t="str">
        <f>IF(Table2[[#This Row],[ip_risk_score]]&gt;0.8,"HIGH",IF(Table2[[#This Row],[ip_risk_score]]&gt;0.5,"MEDIUM","LOW"))</f>
        <v>LOW</v>
      </c>
      <c r="Q6238" s="5">
        <f>Table2[[#This Row],[transaction_amount]]-Table2[[#This Row],[avg_transaction_amount]]</f>
        <v>12884.22</v>
      </c>
    </row>
    <row r="6239" spans="1:17" x14ac:dyDescent="0.25">
      <c r="A6239" s="4" t="s">
        <v>10768</v>
      </c>
      <c r="B6239" s="5" t="s">
        <v>10769</v>
      </c>
      <c r="C6239" s="5">
        <v>42165.09</v>
      </c>
      <c r="D6239" s="5" t="s">
        <v>20</v>
      </c>
      <c r="E6239" s="5" t="s">
        <v>27</v>
      </c>
      <c r="F6239" s="5" t="s">
        <v>28</v>
      </c>
      <c r="G6239" s="5" t="s">
        <v>38</v>
      </c>
      <c r="H6239" s="5">
        <v>237</v>
      </c>
      <c r="I6239" s="5">
        <v>19</v>
      </c>
      <c r="J6239" s="5">
        <v>4</v>
      </c>
      <c r="K6239" s="5">
        <v>4263.37</v>
      </c>
      <c r="L6239" s="5">
        <v>0</v>
      </c>
      <c r="M6239" s="5">
        <v>0.76700000000000002</v>
      </c>
      <c r="N6239" s="5">
        <v>6</v>
      </c>
      <c r="O6239" s="6">
        <v>0</v>
      </c>
      <c r="P6239" s="5" t="str">
        <f>IF(Table2[[#This Row],[ip_risk_score]]&gt;0.8,"HIGH",IF(Table2[[#This Row],[ip_risk_score]]&gt;0.5,"MEDIUM","LOW"))</f>
        <v>MEDIUM</v>
      </c>
      <c r="Q6239" s="5">
        <f>Table2[[#This Row],[transaction_amount]]-Table2[[#This Row],[avg_transaction_amount]]</f>
        <v>37901.719999999994</v>
      </c>
    </row>
    <row r="6240" spans="1:17" x14ac:dyDescent="0.25">
      <c r="A6240" s="4" t="s">
        <v>10770</v>
      </c>
      <c r="B6240" s="5" t="s">
        <v>10771</v>
      </c>
      <c r="C6240" s="5">
        <v>32228.44</v>
      </c>
      <c r="D6240" s="5" t="s">
        <v>26</v>
      </c>
      <c r="E6240" s="5" t="s">
        <v>27</v>
      </c>
      <c r="F6240" s="5" t="s">
        <v>32</v>
      </c>
      <c r="G6240" s="5" t="s">
        <v>23</v>
      </c>
      <c r="H6240" s="5">
        <v>861</v>
      </c>
      <c r="I6240" s="5">
        <v>21</v>
      </c>
      <c r="J6240" s="5">
        <v>3</v>
      </c>
      <c r="K6240" s="5">
        <v>20040.82</v>
      </c>
      <c r="L6240" s="5">
        <v>0</v>
      </c>
      <c r="M6240" s="5">
        <v>0.95</v>
      </c>
      <c r="N6240" s="5">
        <v>1</v>
      </c>
      <c r="O6240" s="6">
        <v>0</v>
      </c>
      <c r="P6240" s="5" t="str">
        <f>IF(Table2[[#This Row],[ip_risk_score]]&gt;0.8,"HIGH",IF(Table2[[#This Row],[ip_risk_score]]&gt;0.5,"MEDIUM","LOW"))</f>
        <v>HIGH</v>
      </c>
      <c r="Q6240" s="5">
        <f>Table2[[#This Row],[transaction_amount]]-Table2[[#This Row],[avg_transaction_amount]]</f>
        <v>12187.619999999999</v>
      </c>
    </row>
    <row r="6241" spans="1:17" x14ac:dyDescent="0.25">
      <c r="A6241" s="4" t="s">
        <v>10772</v>
      </c>
      <c r="B6241" s="5" t="s">
        <v>10773</v>
      </c>
      <c r="C6241" s="5">
        <v>32553.68</v>
      </c>
      <c r="D6241" s="5" t="s">
        <v>26</v>
      </c>
      <c r="E6241" s="5" t="s">
        <v>27</v>
      </c>
      <c r="F6241" s="5" t="s">
        <v>32</v>
      </c>
      <c r="G6241" s="5" t="s">
        <v>58</v>
      </c>
      <c r="H6241" s="5">
        <v>1343</v>
      </c>
      <c r="I6241" s="5">
        <v>22</v>
      </c>
      <c r="J6241" s="5">
        <v>2</v>
      </c>
      <c r="K6241" s="5">
        <v>24241.56</v>
      </c>
      <c r="L6241" s="5">
        <v>0</v>
      </c>
      <c r="M6241" s="5">
        <v>0.89500000000000002</v>
      </c>
      <c r="N6241" s="5">
        <v>7</v>
      </c>
      <c r="O6241" s="6">
        <v>0</v>
      </c>
      <c r="P6241" s="5" t="str">
        <f>IF(Table2[[#This Row],[ip_risk_score]]&gt;0.8,"HIGH",IF(Table2[[#This Row],[ip_risk_score]]&gt;0.5,"MEDIUM","LOW"))</f>
        <v>HIGH</v>
      </c>
      <c r="Q6241" s="5">
        <f>Table2[[#This Row],[transaction_amount]]-Table2[[#This Row],[avg_transaction_amount]]</f>
        <v>8312.119999999999</v>
      </c>
    </row>
    <row r="6242" spans="1:17" x14ac:dyDescent="0.25">
      <c r="A6242" s="4" t="s">
        <v>10774</v>
      </c>
      <c r="B6242" s="5" t="s">
        <v>10775</v>
      </c>
      <c r="C6242" s="5">
        <v>43347.73</v>
      </c>
      <c r="D6242" s="5" t="s">
        <v>26</v>
      </c>
      <c r="E6242" s="5" t="s">
        <v>21</v>
      </c>
      <c r="F6242" s="5" t="s">
        <v>32</v>
      </c>
      <c r="G6242" s="5" t="s">
        <v>33</v>
      </c>
      <c r="H6242" s="5">
        <v>837</v>
      </c>
      <c r="I6242" s="5">
        <v>11</v>
      </c>
      <c r="J6242" s="5">
        <v>0</v>
      </c>
      <c r="K6242" s="5">
        <v>7216.67</v>
      </c>
      <c r="L6242" s="5">
        <v>0</v>
      </c>
      <c r="M6242" s="5">
        <v>7.2999999999999995E-2</v>
      </c>
      <c r="N6242" s="5">
        <v>8</v>
      </c>
      <c r="O6242" s="6">
        <v>0</v>
      </c>
      <c r="P6242" s="5" t="str">
        <f>IF(Table2[[#This Row],[ip_risk_score]]&gt;0.8,"HIGH",IF(Table2[[#This Row],[ip_risk_score]]&gt;0.5,"MEDIUM","LOW"))</f>
        <v>LOW</v>
      </c>
      <c r="Q6242" s="5">
        <f>Table2[[#This Row],[transaction_amount]]-Table2[[#This Row],[avg_transaction_amount]]</f>
        <v>36131.060000000005</v>
      </c>
    </row>
    <row r="6243" spans="1:17" x14ac:dyDescent="0.25">
      <c r="A6243" s="4" t="s">
        <v>10776</v>
      </c>
      <c r="B6243" s="5" t="s">
        <v>1743</v>
      </c>
      <c r="C6243" s="5">
        <v>44703.95</v>
      </c>
      <c r="D6243" s="5" t="s">
        <v>20</v>
      </c>
      <c r="E6243" s="5" t="s">
        <v>31</v>
      </c>
      <c r="F6243" s="5" t="s">
        <v>28</v>
      </c>
      <c r="G6243" s="5" t="s">
        <v>38</v>
      </c>
      <c r="H6243" s="5">
        <v>388</v>
      </c>
      <c r="I6243" s="5">
        <v>23</v>
      </c>
      <c r="J6243" s="5">
        <v>0</v>
      </c>
      <c r="K6243" s="5">
        <v>29379.53</v>
      </c>
      <c r="L6243" s="5">
        <v>0</v>
      </c>
      <c r="M6243" s="5">
        <v>0.23200000000000001</v>
      </c>
      <c r="N6243" s="5">
        <v>5</v>
      </c>
      <c r="O6243" s="6">
        <v>0</v>
      </c>
      <c r="P6243" s="5" t="str">
        <f>IF(Table2[[#This Row],[ip_risk_score]]&gt;0.8,"HIGH",IF(Table2[[#This Row],[ip_risk_score]]&gt;0.5,"MEDIUM","LOW"))</f>
        <v>LOW</v>
      </c>
      <c r="Q6243" s="5">
        <f>Table2[[#This Row],[transaction_amount]]-Table2[[#This Row],[avg_transaction_amount]]</f>
        <v>15324.419999999998</v>
      </c>
    </row>
    <row r="6244" spans="1:17" x14ac:dyDescent="0.25">
      <c r="A6244" s="4" t="s">
        <v>10777</v>
      </c>
      <c r="B6244" s="5" t="s">
        <v>1596</v>
      </c>
      <c r="C6244" s="5">
        <v>45993.64</v>
      </c>
      <c r="D6244" s="5" t="s">
        <v>26</v>
      </c>
      <c r="E6244" s="5" t="s">
        <v>31</v>
      </c>
      <c r="F6244" s="5" t="s">
        <v>28</v>
      </c>
      <c r="G6244" s="5" t="s">
        <v>23</v>
      </c>
      <c r="H6244" s="5">
        <v>1616</v>
      </c>
      <c r="I6244" s="5">
        <v>18</v>
      </c>
      <c r="J6244" s="5">
        <v>3</v>
      </c>
      <c r="K6244" s="5">
        <v>4263.3900000000003</v>
      </c>
      <c r="L6244" s="5">
        <v>0</v>
      </c>
      <c r="M6244" s="5">
        <v>0.27300000000000002</v>
      </c>
      <c r="N6244" s="5">
        <v>7</v>
      </c>
      <c r="O6244" s="6">
        <v>0</v>
      </c>
      <c r="P6244" s="5" t="str">
        <f>IF(Table2[[#This Row],[ip_risk_score]]&gt;0.8,"HIGH",IF(Table2[[#This Row],[ip_risk_score]]&gt;0.5,"MEDIUM","LOW"))</f>
        <v>LOW</v>
      </c>
      <c r="Q6244" s="5">
        <f>Table2[[#This Row],[transaction_amount]]-Table2[[#This Row],[avg_transaction_amount]]</f>
        <v>41730.25</v>
      </c>
    </row>
    <row r="6245" spans="1:17" x14ac:dyDescent="0.25">
      <c r="A6245" s="4" t="s">
        <v>10778</v>
      </c>
      <c r="B6245" s="5" t="s">
        <v>519</v>
      </c>
      <c r="C6245" s="5">
        <v>4787.72</v>
      </c>
      <c r="D6245" s="5" t="s">
        <v>53</v>
      </c>
      <c r="E6245" s="5" t="s">
        <v>27</v>
      </c>
      <c r="F6245" s="5" t="s">
        <v>32</v>
      </c>
      <c r="G6245" s="5" t="s">
        <v>48</v>
      </c>
      <c r="H6245" s="5">
        <v>1773</v>
      </c>
      <c r="I6245" s="5">
        <v>11</v>
      </c>
      <c r="J6245" s="5">
        <v>0</v>
      </c>
      <c r="K6245" s="5">
        <v>9544.4699999999993</v>
      </c>
      <c r="L6245" s="5">
        <v>0</v>
      </c>
      <c r="M6245" s="5">
        <v>0.38300000000000001</v>
      </c>
      <c r="N6245" s="5">
        <v>8</v>
      </c>
      <c r="O6245" s="6">
        <v>0</v>
      </c>
      <c r="P6245" s="5" t="str">
        <f>IF(Table2[[#This Row],[ip_risk_score]]&gt;0.8,"HIGH",IF(Table2[[#This Row],[ip_risk_score]]&gt;0.5,"MEDIUM","LOW"))</f>
        <v>LOW</v>
      </c>
      <c r="Q6245" s="5">
        <f>Table2[[#This Row],[transaction_amount]]-Table2[[#This Row],[avg_transaction_amount]]</f>
        <v>-4756.7499999999991</v>
      </c>
    </row>
    <row r="6246" spans="1:17" x14ac:dyDescent="0.25">
      <c r="A6246" s="4" t="s">
        <v>10779</v>
      </c>
      <c r="B6246" s="5" t="s">
        <v>1063</v>
      </c>
      <c r="C6246" s="5">
        <v>27229.09</v>
      </c>
      <c r="D6246" s="5" t="s">
        <v>53</v>
      </c>
      <c r="E6246" s="5" t="s">
        <v>21</v>
      </c>
      <c r="F6246" s="5" t="s">
        <v>28</v>
      </c>
      <c r="G6246" s="5" t="s">
        <v>38</v>
      </c>
      <c r="H6246" s="5">
        <v>394</v>
      </c>
      <c r="I6246" s="5">
        <v>21</v>
      </c>
      <c r="J6246" s="5">
        <v>0</v>
      </c>
      <c r="K6246" s="5">
        <v>14760.25</v>
      </c>
      <c r="L6246" s="5">
        <v>0</v>
      </c>
      <c r="M6246" s="5">
        <v>7.0999999999999994E-2</v>
      </c>
      <c r="N6246" s="5">
        <v>7</v>
      </c>
      <c r="O6246" s="6">
        <v>0</v>
      </c>
      <c r="P6246" s="5" t="str">
        <f>IF(Table2[[#This Row],[ip_risk_score]]&gt;0.8,"HIGH",IF(Table2[[#This Row],[ip_risk_score]]&gt;0.5,"MEDIUM","LOW"))</f>
        <v>LOW</v>
      </c>
      <c r="Q6246" s="5">
        <f>Table2[[#This Row],[transaction_amount]]-Table2[[#This Row],[avg_transaction_amount]]</f>
        <v>12468.84</v>
      </c>
    </row>
    <row r="6247" spans="1:17" x14ac:dyDescent="0.25">
      <c r="A6247" s="4" t="s">
        <v>10780</v>
      </c>
      <c r="B6247" s="5" t="s">
        <v>10781</v>
      </c>
      <c r="C6247" s="5">
        <v>37038.449999999997</v>
      </c>
      <c r="D6247" s="5" t="s">
        <v>26</v>
      </c>
      <c r="E6247" s="5" t="s">
        <v>41</v>
      </c>
      <c r="F6247" s="5" t="s">
        <v>28</v>
      </c>
      <c r="G6247" s="5" t="s">
        <v>48</v>
      </c>
      <c r="H6247" s="5">
        <v>122</v>
      </c>
      <c r="I6247" s="5">
        <v>21</v>
      </c>
      <c r="J6247" s="5">
        <v>2</v>
      </c>
      <c r="K6247" s="5">
        <v>24284.54</v>
      </c>
      <c r="L6247" s="5">
        <v>0</v>
      </c>
      <c r="M6247" s="5">
        <v>0.23100000000000001</v>
      </c>
      <c r="N6247" s="5">
        <v>3</v>
      </c>
      <c r="O6247" s="6">
        <v>0</v>
      </c>
      <c r="P6247" s="5" t="str">
        <f>IF(Table2[[#This Row],[ip_risk_score]]&gt;0.8,"HIGH",IF(Table2[[#This Row],[ip_risk_score]]&gt;0.5,"MEDIUM","LOW"))</f>
        <v>LOW</v>
      </c>
      <c r="Q6247" s="5">
        <f>Table2[[#This Row],[transaction_amount]]-Table2[[#This Row],[avg_transaction_amount]]</f>
        <v>12753.909999999996</v>
      </c>
    </row>
    <row r="6248" spans="1:17" x14ac:dyDescent="0.25">
      <c r="A6248" s="4" t="s">
        <v>10782</v>
      </c>
      <c r="B6248" s="5" t="s">
        <v>8479</v>
      </c>
      <c r="C6248" s="5">
        <v>37858.5</v>
      </c>
      <c r="D6248" s="5" t="s">
        <v>53</v>
      </c>
      <c r="E6248" s="5" t="s">
        <v>21</v>
      </c>
      <c r="F6248" s="5" t="s">
        <v>32</v>
      </c>
      <c r="G6248" s="5" t="s">
        <v>33</v>
      </c>
      <c r="H6248" s="5">
        <v>1326</v>
      </c>
      <c r="I6248" s="5">
        <v>6</v>
      </c>
      <c r="J6248" s="5">
        <v>3</v>
      </c>
      <c r="K6248" s="5">
        <v>11358.62</v>
      </c>
      <c r="L6248" s="5">
        <v>0</v>
      </c>
      <c r="M6248" s="5">
        <v>0.71599999999999997</v>
      </c>
      <c r="N6248" s="5">
        <v>2</v>
      </c>
      <c r="O6248" s="6">
        <v>0</v>
      </c>
      <c r="P6248" s="5" t="str">
        <f>IF(Table2[[#This Row],[ip_risk_score]]&gt;0.8,"HIGH",IF(Table2[[#This Row],[ip_risk_score]]&gt;0.5,"MEDIUM","LOW"))</f>
        <v>MEDIUM</v>
      </c>
      <c r="Q6248" s="5">
        <f>Table2[[#This Row],[transaction_amount]]-Table2[[#This Row],[avg_transaction_amount]]</f>
        <v>26499.879999999997</v>
      </c>
    </row>
    <row r="6249" spans="1:17" x14ac:dyDescent="0.25">
      <c r="A6249" s="4" t="s">
        <v>10783</v>
      </c>
      <c r="B6249" s="5" t="s">
        <v>10784</v>
      </c>
      <c r="C6249" s="5">
        <v>30355.47</v>
      </c>
      <c r="D6249" s="5" t="s">
        <v>53</v>
      </c>
      <c r="E6249" s="5" t="s">
        <v>27</v>
      </c>
      <c r="F6249" s="5" t="s">
        <v>28</v>
      </c>
      <c r="G6249" s="5" t="s">
        <v>23</v>
      </c>
      <c r="H6249" s="5">
        <v>1338</v>
      </c>
      <c r="I6249" s="5">
        <v>14</v>
      </c>
      <c r="J6249" s="5">
        <v>3</v>
      </c>
      <c r="K6249" s="5">
        <v>5478.9</v>
      </c>
      <c r="L6249" s="5">
        <v>0</v>
      </c>
      <c r="M6249" s="5">
        <v>0.24399999999999999</v>
      </c>
      <c r="N6249" s="5">
        <v>9</v>
      </c>
      <c r="O6249" s="6">
        <v>0</v>
      </c>
      <c r="P6249" s="5" t="str">
        <f>IF(Table2[[#This Row],[ip_risk_score]]&gt;0.8,"HIGH",IF(Table2[[#This Row],[ip_risk_score]]&gt;0.5,"MEDIUM","LOW"))</f>
        <v>LOW</v>
      </c>
      <c r="Q6249" s="5">
        <f>Table2[[#This Row],[transaction_amount]]-Table2[[#This Row],[avg_transaction_amount]]</f>
        <v>24876.57</v>
      </c>
    </row>
    <row r="6250" spans="1:17" x14ac:dyDescent="0.25">
      <c r="A6250" s="4" t="s">
        <v>10785</v>
      </c>
      <c r="B6250" s="5" t="s">
        <v>10786</v>
      </c>
      <c r="C6250" s="5">
        <v>8381.0300000000007</v>
      </c>
      <c r="D6250" s="5" t="s">
        <v>53</v>
      </c>
      <c r="E6250" s="5" t="s">
        <v>21</v>
      </c>
      <c r="F6250" s="5" t="s">
        <v>32</v>
      </c>
      <c r="G6250" s="5" t="s">
        <v>48</v>
      </c>
      <c r="H6250" s="5">
        <v>300</v>
      </c>
      <c r="I6250" s="5">
        <v>15</v>
      </c>
      <c r="J6250" s="5">
        <v>4</v>
      </c>
      <c r="K6250" s="5">
        <v>14001.59</v>
      </c>
      <c r="L6250" s="5">
        <v>0</v>
      </c>
      <c r="M6250" s="5">
        <v>0.94299999999999995</v>
      </c>
      <c r="N6250" s="5">
        <v>5</v>
      </c>
      <c r="O6250" s="6">
        <v>0</v>
      </c>
      <c r="P6250" s="5" t="str">
        <f>IF(Table2[[#This Row],[ip_risk_score]]&gt;0.8,"HIGH",IF(Table2[[#This Row],[ip_risk_score]]&gt;0.5,"MEDIUM","LOW"))</f>
        <v>HIGH</v>
      </c>
      <c r="Q6250" s="5">
        <f>Table2[[#This Row],[transaction_amount]]-Table2[[#This Row],[avg_transaction_amount]]</f>
        <v>-5620.5599999999995</v>
      </c>
    </row>
    <row r="6251" spans="1:17" x14ac:dyDescent="0.25">
      <c r="A6251" s="4" t="s">
        <v>10787</v>
      </c>
      <c r="B6251" s="5" t="s">
        <v>10788</v>
      </c>
      <c r="C6251" s="5">
        <v>39881.160000000003</v>
      </c>
      <c r="D6251" s="5" t="s">
        <v>53</v>
      </c>
      <c r="E6251" s="5" t="s">
        <v>21</v>
      </c>
      <c r="F6251" s="5" t="s">
        <v>22</v>
      </c>
      <c r="G6251" s="5" t="s">
        <v>58</v>
      </c>
      <c r="H6251" s="5">
        <v>1138</v>
      </c>
      <c r="I6251" s="5">
        <v>3</v>
      </c>
      <c r="J6251" s="5">
        <v>0</v>
      </c>
      <c r="K6251" s="5">
        <v>14347.21</v>
      </c>
      <c r="L6251" s="5">
        <v>0</v>
      </c>
      <c r="M6251" s="5">
        <v>0.42299999999999999</v>
      </c>
      <c r="N6251" s="5">
        <v>9</v>
      </c>
      <c r="O6251" s="6">
        <v>0</v>
      </c>
      <c r="P6251" s="5" t="str">
        <f>IF(Table2[[#This Row],[ip_risk_score]]&gt;0.8,"HIGH",IF(Table2[[#This Row],[ip_risk_score]]&gt;0.5,"MEDIUM","LOW"))</f>
        <v>LOW</v>
      </c>
      <c r="Q6251" s="5">
        <f>Table2[[#This Row],[transaction_amount]]-Table2[[#This Row],[avg_transaction_amount]]</f>
        <v>25533.950000000004</v>
      </c>
    </row>
    <row r="6252" spans="1:17" x14ac:dyDescent="0.25">
      <c r="A6252" s="4" t="s">
        <v>10789</v>
      </c>
      <c r="B6252" s="5" t="s">
        <v>418</v>
      </c>
      <c r="C6252" s="5">
        <v>36019.56</v>
      </c>
      <c r="D6252" s="5" t="s">
        <v>53</v>
      </c>
      <c r="E6252" s="5" t="s">
        <v>21</v>
      </c>
      <c r="F6252" s="5" t="s">
        <v>22</v>
      </c>
      <c r="G6252" s="5" t="s">
        <v>48</v>
      </c>
      <c r="H6252" s="5">
        <v>1996</v>
      </c>
      <c r="I6252" s="5">
        <v>5</v>
      </c>
      <c r="J6252" s="5">
        <v>1</v>
      </c>
      <c r="K6252" s="5">
        <v>584.54</v>
      </c>
      <c r="L6252" s="5">
        <v>0</v>
      </c>
      <c r="M6252" s="5">
        <v>0.1</v>
      </c>
      <c r="N6252" s="5">
        <v>4</v>
      </c>
      <c r="O6252" s="6">
        <v>1</v>
      </c>
      <c r="P6252" s="5" t="str">
        <f>IF(Table2[[#This Row],[ip_risk_score]]&gt;0.8,"HIGH",IF(Table2[[#This Row],[ip_risk_score]]&gt;0.5,"MEDIUM","LOW"))</f>
        <v>LOW</v>
      </c>
      <c r="Q6252" s="5">
        <f>Table2[[#This Row],[transaction_amount]]-Table2[[#This Row],[avg_transaction_amount]]</f>
        <v>35435.019999999997</v>
      </c>
    </row>
    <row r="6253" spans="1:17" x14ac:dyDescent="0.25">
      <c r="A6253" s="4" t="s">
        <v>10790</v>
      </c>
      <c r="B6253" s="5" t="s">
        <v>913</v>
      </c>
      <c r="C6253" s="5">
        <v>4352.4799999999996</v>
      </c>
      <c r="D6253" s="5" t="s">
        <v>20</v>
      </c>
      <c r="E6253" s="5" t="s">
        <v>41</v>
      </c>
      <c r="F6253" s="5" t="s">
        <v>22</v>
      </c>
      <c r="G6253" s="5" t="s">
        <v>48</v>
      </c>
      <c r="H6253" s="5">
        <v>300</v>
      </c>
      <c r="I6253" s="5">
        <v>15</v>
      </c>
      <c r="J6253" s="5">
        <v>2</v>
      </c>
      <c r="K6253" s="5">
        <v>724.56</v>
      </c>
      <c r="L6253" s="5">
        <v>0</v>
      </c>
      <c r="M6253" s="5">
        <v>0.84299999999999997</v>
      </c>
      <c r="N6253" s="5">
        <v>1</v>
      </c>
      <c r="O6253" s="6">
        <v>0</v>
      </c>
      <c r="P6253" s="5" t="str">
        <f>IF(Table2[[#This Row],[ip_risk_score]]&gt;0.8,"HIGH",IF(Table2[[#This Row],[ip_risk_score]]&gt;0.5,"MEDIUM","LOW"))</f>
        <v>HIGH</v>
      </c>
      <c r="Q6253" s="5">
        <f>Table2[[#This Row],[transaction_amount]]-Table2[[#This Row],[avg_transaction_amount]]</f>
        <v>3627.9199999999996</v>
      </c>
    </row>
    <row r="6254" spans="1:17" x14ac:dyDescent="0.25">
      <c r="A6254" s="4" t="s">
        <v>10791</v>
      </c>
      <c r="B6254" s="5" t="s">
        <v>10792</v>
      </c>
      <c r="C6254" s="5">
        <v>23217.3</v>
      </c>
      <c r="D6254" s="5" t="s">
        <v>26</v>
      </c>
      <c r="E6254" s="5" t="s">
        <v>27</v>
      </c>
      <c r="F6254" s="5" t="s">
        <v>28</v>
      </c>
      <c r="G6254" s="5" t="s">
        <v>23</v>
      </c>
      <c r="H6254" s="5">
        <v>1510</v>
      </c>
      <c r="I6254" s="5">
        <v>14</v>
      </c>
      <c r="J6254" s="5">
        <v>2</v>
      </c>
      <c r="K6254" s="5">
        <v>8401.4</v>
      </c>
      <c r="L6254" s="5">
        <v>0</v>
      </c>
      <c r="M6254" s="5">
        <v>0.91600000000000004</v>
      </c>
      <c r="N6254" s="5">
        <v>8</v>
      </c>
      <c r="O6254" s="6">
        <v>0</v>
      </c>
      <c r="P6254" s="5" t="str">
        <f>IF(Table2[[#This Row],[ip_risk_score]]&gt;0.8,"HIGH",IF(Table2[[#This Row],[ip_risk_score]]&gt;0.5,"MEDIUM","LOW"))</f>
        <v>HIGH</v>
      </c>
      <c r="Q6254" s="5">
        <f>Table2[[#This Row],[transaction_amount]]-Table2[[#This Row],[avg_transaction_amount]]</f>
        <v>14815.9</v>
      </c>
    </row>
    <row r="6255" spans="1:17" x14ac:dyDescent="0.25">
      <c r="A6255" s="4" t="s">
        <v>10793</v>
      </c>
      <c r="B6255" s="5" t="s">
        <v>10794</v>
      </c>
      <c r="C6255" s="5">
        <v>8740.17</v>
      </c>
      <c r="D6255" s="5" t="s">
        <v>53</v>
      </c>
      <c r="E6255" s="5" t="s">
        <v>27</v>
      </c>
      <c r="F6255" s="5" t="s">
        <v>22</v>
      </c>
      <c r="G6255" s="5" t="s">
        <v>23</v>
      </c>
      <c r="H6255" s="5">
        <v>1554</v>
      </c>
      <c r="I6255" s="5">
        <v>1</v>
      </c>
      <c r="J6255" s="5">
        <v>1</v>
      </c>
      <c r="K6255" s="5">
        <v>22262.5</v>
      </c>
      <c r="L6255" s="5">
        <v>0</v>
      </c>
      <c r="M6255" s="5">
        <v>0.92800000000000005</v>
      </c>
      <c r="N6255" s="5">
        <v>5</v>
      </c>
      <c r="O6255" s="6">
        <v>0</v>
      </c>
      <c r="P6255" s="5" t="str">
        <f>IF(Table2[[#This Row],[ip_risk_score]]&gt;0.8,"HIGH",IF(Table2[[#This Row],[ip_risk_score]]&gt;0.5,"MEDIUM","LOW"))</f>
        <v>HIGH</v>
      </c>
      <c r="Q6255" s="5">
        <f>Table2[[#This Row],[transaction_amount]]-Table2[[#This Row],[avg_transaction_amount]]</f>
        <v>-13522.33</v>
      </c>
    </row>
    <row r="6256" spans="1:17" x14ac:dyDescent="0.25">
      <c r="A6256" s="4" t="s">
        <v>10795</v>
      </c>
      <c r="B6256" s="5" t="s">
        <v>921</v>
      </c>
      <c r="C6256" s="5">
        <v>16906.98</v>
      </c>
      <c r="D6256" s="5" t="s">
        <v>26</v>
      </c>
      <c r="E6256" s="5" t="s">
        <v>27</v>
      </c>
      <c r="F6256" s="5" t="s">
        <v>28</v>
      </c>
      <c r="G6256" s="5" t="s">
        <v>38</v>
      </c>
      <c r="H6256" s="5">
        <v>686</v>
      </c>
      <c r="I6256" s="5">
        <v>23</v>
      </c>
      <c r="J6256" s="5">
        <v>4</v>
      </c>
      <c r="K6256" s="5">
        <v>11043.11</v>
      </c>
      <c r="L6256" s="5">
        <v>0</v>
      </c>
      <c r="M6256" s="5">
        <v>0.49399999999999999</v>
      </c>
      <c r="N6256" s="5">
        <v>4</v>
      </c>
      <c r="O6256" s="6">
        <v>0</v>
      </c>
      <c r="P6256" s="5" t="str">
        <f>IF(Table2[[#This Row],[ip_risk_score]]&gt;0.8,"HIGH",IF(Table2[[#This Row],[ip_risk_score]]&gt;0.5,"MEDIUM","LOW"))</f>
        <v>LOW</v>
      </c>
      <c r="Q6256" s="5">
        <f>Table2[[#This Row],[transaction_amount]]-Table2[[#This Row],[avg_transaction_amount]]</f>
        <v>5863.869999999999</v>
      </c>
    </row>
    <row r="6257" spans="1:17" x14ac:dyDescent="0.25">
      <c r="A6257" s="4" t="s">
        <v>10796</v>
      </c>
      <c r="B6257" s="5" t="s">
        <v>10797</v>
      </c>
      <c r="C6257" s="5">
        <v>953.15</v>
      </c>
      <c r="D6257" s="5" t="s">
        <v>53</v>
      </c>
      <c r="E6257" s="5" t="s">
        <v>31</v>
      </c>
      <c r="F6257" s="5" t="s">
        <v>32</v>
      </c>
      <c r="G6257" s="5" t="s">
        <v>48</v>
      </c>
      <c r="H6257" s="5">
        <v>69</v>
      </c>
      <c r="I6257" s="5">
        <v>2</v>
      </c>
      <c r="J6257" s="5">
        <v>1</v>
      </c>
      <c r="K6257" s="5">
        <v>6415.01</v>
      </c>
      <c r="L6257" s="5">
        <v>0</v>
      </c>
      <c r="M6257" s="5">
        <v>0.92100000000000004</v>
      </c>
      <c r="N6257" s="5">
        <v>9</v>
      </c>
      <c r="O6257" s="6">
        <v>0</v>
      </c>
      <c r="P6257" s="5" t="str">
        <f>IF(Table2[[#This Row],[ip_risk_score]]&gt;0.8,"HIGH",IF(Table2[[#This Row],[ip_risk_score]]&gt;0.5,"MEDIUM","LOW"))</f>
        <v>HIGH</v>
      </c>
      <c r="Q6257" s="5">
        <f>Table2[[#This Row],[transaction_amount]]-Table2[[#This Row],[avg_transaction_amount]]</f>
        <v>-5461.8600000000006</v>
      </c>
    </row>
    <row r="6258" spans="1:17" x14ac:dyDescent="0.25">
      <c r="A6258" s="4" t="s">
        <v>10798</v>
      </c>
      <c r="B6258" s="5" t="s">
        <v>10799</v>
      </c>
      <c r="C6258" s="5">
        <v>20046.48</v>
      </c>
      <c r="D6258" s="5" t="s">
        <v>20</v>
      </c>
      <c r="E6258" s="5" t="s">
        <v>31</v>
      </c>
      <c r="F6258" s="5" t="s">
        <v>22</v>
      </c>
      <c r="G6258" s="5" t="s">
        <v>48</v>
      </c>
      <c r="H6258" s="5">
        <v>1345</v>
      </c>
      <c r="I6258" s="5">
        <v>14</v>
      </c>
      <c r="J6258" s="5">
        <v>1</v>
      </c>
      <c r="K6258" s="5">
        <v>3477.94</v>
      </c>
      <c r="L6258" s="5">
        <v>0</v>
      </c>
      <c r="M6258" s="5">
        <v>0.70899999999999996</v>
      </c>
      <c r="N6258" s="5">
        <v>9</v>
      </c>
      <c r="O6258" s="6">
        <v>0</v>
      </c>
      <c r="P6258" s="5" t="str">
        <f>IF(Table2[[#This Row],[ip_risk_score]]&gt;0.8,"HIGH",IF(Table2[[#This Row],[ip_risk_score]]&gt;0.5,"MEDIUM","LOW"))</f>
        <v>MEDIUM</v>
      </c>
      <c r="Q6258" s="5">
        <f>Table2[[#This Row],[transaction_amount]]-Table2[[#This Row],[avg_transaction_amount]]</f>
        <v>16568.54</v>
      </c>
    </row>
    <row r="6259" spans="1:17" x14ac:dyDescent="0.25">
      <c r="A6259" s="4" t="s">
        <v>10800</v>
      </c>
      <c r="B6259" s="5" t="s">
        <v>10801</v>
      </c>
      <c r="C6259" s="5">
        <v>27516.35</v>
      </c>
      <c r="D6259" s="5" t="s">
        <v>20</v>
      </c>
      <c r="E6259" s="5" t="s">
        <v>27</v>
      </c>
      <c r="F6259" s="5" t="s">
        <v>28</v>
      </c>
      <c r="G6259" s="5" t="s">
        <v>23</v>
      </c>
      <c r="H6259" s="5">
        <v>115</v>
      </c>
      <c r="I6259" s="5">
        <v>7</v>
      </c>
      <c r="J6259" s="5">
        <v>4</v>
      </c>
      <c r="K6259" s="5">
        <v>8487.61</v>
      </c>
      <c r="L6259" s="5">
        <v>0</v>
      </c>
      <c r="M6259" s="5">
        <v>0.19600000000000001</v>
      </c>
      <c r="N6259" s="5">
        <v>2</v>
      </c>
      <c r="O6259" s="6">
        <v>0</v>
      </c>
      <c r="P6259" s="5" t="str">
        <f>IF(Table2[[#This Row],[ip_risk_score]]&gt;0.8,"HIGH",IF(Table2[[#This Row],[ip_risk_score]]&gt;0.5,"MEDIUM","LOW"))</f>
        <v>LOW</v>
      </c>
      <c r="Q6259" s="5">
        <f>Table2[[#This Row],[transaction_amount]]-Table2[[#This Row],[avg_transaction_amount]]</f>
        <v>19028.739999999998</v>
      </c>
    </row>
    <row r="6260" spans="1:17" x14ac:dyDescent="0.25">
      <c r="A6260" s="4" t="s">
        <v>10802</v>
      </c>
      <c r="B6260" s="5" t="s">
        <v>10803</v>
      </c>
      <c r="C6260" s="5">
        <v>30998.15</v>
      </c>
      <c r="D6260" s="5" t="s">
        <v>53</v>
      </c>
      <c r="E6260" s="5" t="s">
        <v>21</v>
      </c>
      <c r="F6260" s="5" t="s">
        <v>22</v>
      </c>
      <c r="G6260" s="5" t="s">
        <v>58</v>
      </c>
      <c r="H6260" s="5">
        <v>632</v>
      </c>
      <c r="I6260" s="5">
        <v>11</v>
      </c>
      <c r="J6260" s="5">
        <v>1</v>
      </c>
      <c r="K6260" s="5">
        <v>14495.03</v>
      </c>
      <c r="L6260" s="5">
        <v>0</v>
      </c>
      <c r="M6260" s="5">
        <v>0.53300000000000003</v>
      </c>
      <c r="N6260" s="5">
        <v>1</v>
      </c>
      <c r="O6260" s="6">
        <v>0</v>
      </c>
      <c r="P6260" s="5" t="str">
        <f>IF(Table2[[#This Row],[ip_risk_score]]&gt;0.8,"HIGH",IF(Table2[[#This Row],[ip_risk_score]]&gt;0.5,"MEDIUM","LOW"))</f>
        <v>MEDIUM</v>
      </c>
      <c r="Q6260" s="5">
        <f>Table2[[#This Row],[transaction_amount]]-Table2[[#This Row],[avg_transaction_amount]]</f>
        <v>16503.120000000003</v>
      </c>
    </row>
    <row r="6261" spans="1:17" x14ac:dyDescent="0.25">
      <c r="A6261" s="4" t="s">
        <v>10804</v>
      </c>
      <c r="B6261" s="5" t="s">
        <v>5328</v>
      </c>
      <c r="C6261" s="5">
        <v>33191.339999999997</v>
      </c>
      <c r="D6261" s="5" t="s">
        <v>53</v>
      </c>
      <c r="E6261" s="5" t="s">
        <v>21</v>
      </c>
      <c r="F6261" s="5" t="s">
        <v>28</v>
      </c>
      <c r="G6261" s="5" t="s">
        <v>23</v>
      </c>
      <c r="H6261" s="5">
        <v>98</v>
      </c>
      <c r="I6261" s="5">
        <v>21</v>
      </c>
      <c r="J6261" s="5">
        <v>4</v>
      </c>
      <c r="K6261" s="5">
        <v>2892.05</v>
      </c>
      <c r="L6261" s="5">
        <v>0</v>
      </c>
      <c r="M6261" s="5">
        <v>0.433</v>
      </c>
      <c r="N6261" s="5">
        <v>8</v>
      </c>
      <c r="O6261" s="6">
        <v>0</v>
      </c>
      <c r="P6261" s="5" t="str">
        <f>IF(Table2[[#This Row],[ip_risk_score]]&gt;0.8,"HIGH",IF(Table2[[#This Row],[ip_risk_score]]&gt;0.5,"MEDIUM","LOW"))</f>
        <v>LOW</v>
      </c>
      <c r="Q6261" s="5">
        <f>Table2[[#This Row],[transaction_amount]]-Table2[[#This Row],[avg_transaction_amount]]</f>
        <v>30299.289999999997</v>
      </c>
    </row>
    <row r="6262" spans="1:17" x14ac:dyDescent="0.25">
      <c r="A6262" s="4" t="s">
        <v>10805</v>
      </c>
      <c r="B6262" s="5" t="s">
        <v>5933</v>
      </c>
      <c r="C6262" s="5">
        <v>41822.75</v>
      </c>
      <c r="D6262" s="5" t="s">
        <v>53</v>
      </c>
      <c r="E6262" s="5" t="s">
        <v>27</v>
      </c>
      <c r="F6262" s="5" t="s">
        <v>28</v>
      </c>
      <c r="G6262" s="5" t="s">
        <v>58</v>
      </c>
      <c r="H6262" s="5">
        <v>1301</v>
      </c>
      <c r="I6262" s="5">
        <v>1</v>
      </c>
      <c r="J6262" s="5">
        <v>0</v>
      </c>
      <c r="K6262" s="5">
        <v>546.52</v>
      </c>
      <c r="L6262" s="5">
        <v>0</v>
      </c>
      <c r="M6262" s="5">
        <v>0.45100000000000001</v>
      </c>
      <c r="N6262" s="5">
        <v>9</v>
      </c>
      <c r="O6262" s="6">
        <v>0</v>
      </c>
      <c r="P6262" s="5" t="str">
        <f>IF(Table2[[#This Row],[ip_risk_score]]&gt;0.8,"HIGH",IF(Table2[[#This Row],[ip_risk_score]]&gt;0.5,"MEDIUM","LOW"))</f>
        <v>LOW</v>
      </c>
      <c r="Q6262" s="5">
        <f>Table2[[#This Row],[transaction_amount]]-Table2[[#This Row],[avg_transaction_amount]]</f>
        <v>41276.230000000003</v>
      </c>
    </row>
    <row r="6263" spans="1:17" x14ac:dyDescent="0.25">
      <c r="A6263" s="4" t="s">
        <v>10806</v>
      </c>
      <c r="B6263" s="5" t="s">
        <v>3988</v>
      </c>
      <c r="C6263" s="5">
        <v>10812.37</v>
      </c>
      <c r="D6263" s="5" t="s">
        <v>20</v>
      </c>
      <c r="E6263" s="5" t="s">
        <v>41</v>
      </c>
      <c r="F6263" s="5" t="s">
        <v>32</v>
      </c>
      <c r="G6263" s="5" t="s">
        <v>23</v>
      </c>
      <c r="H6263" s="5">
        <v>751</v>
      </c>
      <c r="I6263" s="5">
        <v>14</v>
      </c>
      <c r="J6263" s="5">
        <v>4</v>
      </c>
      <c r="K6263" s="5">
        <v>3906.48</v>
      </c>
      <c r="L6263" s="5">
        <v>0</v>
      </c>
      <c r="M6263" s="5">
        <v>0.41299999999999998</v>
      </c>
      <c r="N6263" s="5">
        <v>4</v>
      </c>
      <c r="O6263" s="6">
        <v>0</v>
      </c>
      <c r="P6263" s="5" t="str">
        <f>IF(Table2[[#This Row],[ip_risk_score]]&gt;0.8,"HIGH",IF(Table2[[#This Row],[ip_risk_score]]&gt;0.5,"MEDIUM","LOW"))</f>
        <v>LOW</v>
      </c>
      <c r="Q6263" s="5">
        <f>Table2[[#This Row],[transaction_amount]]-Table2[[#This Row],[avg_transaction_amount]]</f>
        <v>6905.8900000000012</v>
      </c>
    </row>
    <row r="6264" spans="1:17" x14ac:dyDescent="0.25">
      <c r="A6264" s="4" t="s">
        <v>10807</v>
      </c>
      <c r="B6264" s="5" t="s">
        <v>6405</v>
      </c>
      <c r="C6264" s="5">
        <v>6068.07</v>
      </c>
      <c r="D6264" s="5" t="s">
        <v>20</v>
      </c>
      <c r="E6264" s="5" t="s">
        <v>41</v>
      </c>
      <c r="F6264" s="5" t="s">
        <v>28</v>
      </c>
      <c r="G6264" s="5" t="s">
        <v>33</v>
      </c>
      <c r="H6264" s="5">
        <v>1872</v>
      </c>
      <c r="I6264" s="5">
        <v>7</v>
      </c>
      <c r="J6264" s="5">
        <v>3</v>
      </c>
      <c r="K6264" s="5">
        <v>22165.59</v>
      </c>
      <c r="L6264" s="5">
        <v>0</v>
      </c>
      <c r="M6264" s="5">
        <v>0.17499999999999999</v>
      </c>
      <c r="N6264" s="5">
        <v>1</v>
      </c>
      <c r="O6264" s="6">
        <v>0</v>
      </c>
      <c r="P6264" s="5" t="str">
        <f>IF(Table2[[#This Row],[ip_risk_score]]&gt;0.8,"HIGH",IF(Table2[[#This Row],[ip_risk_score]]&gt;0.5,"MEDIUM","LOW"))</f>
        <v>LOW</v>
      </c>
      <c r="Q6264" s="5">
        <f>Table2[[#This Row],[transaction_amount]]-Table2[[#This Row],[avg_transaction_amount]]</f>
        <v>-16097.52</v>
      </c>
    </row>
    <row r="6265" spans="1:17" x14ac:dyDescent="0.25">
      <c r="A6265" s="4" t="s">
        <v>10808</v>
      </c>
      <c r="B6265" s="5" t="s">
        <v>3587</v>
      </c>
      <c r="C6265" s="5">
        <v>42584.28</v>
      </c>
      <c r="D6265" s="5" t="s">
        <v>26</v>
      </c>
      <c r="E6265" s="5" t="s">
        <v>21</v>
      </c>
      <c r="F6265" s="5" t="s">
        <v>28</v>
      </c>
      <c r="G6265" s="5" t="s">
        <v>48</v>
      </c>
      <c r="H6265" s="5">
        <v>1616</v>
      </c>
      <c r="I6265" s="5">
        <v>21</v>
      </c>
      <c r="J6265" s="5">
        <v>3</v>
      </c>
      <c r="K6265" s="5">
        <v>14042.66</v>
      </c>
      <c r="L6265" s="5">
        <v>0</v>
      </c>
      <c r="M6265" s="5">
        <v>0.39</v>
      </c>
      <c r="N6265" s="5">
        <v>7</v>
      </c>
      <c r="O6265" s="6">
        <v>0</v>
      </c>
      <c r="P6265" s="5" t="str">
        <f>IF(Table2[[#This Row],[ip_risk_score]]&gt;0.8,"HIGH",IF(Table2[[#This Row],[ip_risk_score]]&gt;0.5,"MEDIUM","LOW"))</f>
        <v>LOW</v>
      </c>
      <c r="Q6265" s="5">
        <f>Table2[[#This Row],[transaction_amount]]-Table2[[#This Row],[avg_transaction_amount]]</f>
        <v>28541.62</v>
      </c>
    </row>
    <row r="6266" spans="1:17" x14ac:dyDescent="0.25">
      <c r="A6266" s="4" t="s">
        <v>10809</v>
      </c>
      <c r="B6266" s="5" t="s">
        <v>8668</v>
      </c>
      <c r="C6266" s="5">
        <v>7872.81</v>
      </c>
      <c r="D6266" s="5" t="s">
        <v>20</v>
      </c>
      <c r="E6266" s="5" t="s">
        <v>21</v>
      </c>
      <c r="F6266" s="5" t="s">
        <v>22</v>
      </c>
      <c r="G6266" s="5" t="s">
        <v>58</v>
      </c>
      <c r="H6266" s="5">
        <v>1152</v>
      </c>
      <c r="I6266" s="5">
        <v>10</v>
      </c>
      <c r="J6266" s="5">
        <v>1</v>
      </c>
      <c r="K6266" s="5">
        <v>13410.5</v>
      </c>
      <c r="L6266" s="5">
        <v>0</v>
      </c>
      <c r="M6266" s="5">
        <v>0.51200000000000001</v>
      </c>
      <c r="N6266" s="5">
        <v>5</v>
      </c>
      <c r="O6266" s="6">
        <v>0</v>
      </c>
      <c r="P6266" s="5" t="str">
        <f>IF(Table2[[#This Row],[ip_risk_score]]&gt;0.8,"HIGH",IF(Table2[[#This Row],[ip_risk_score]]&gt;0.5,"MEDIUM","LOW"))</f>
        <v>MEDIUM</v>
      </c>
      <c r="Q6266" s="5">
        <f>Table2[[#This Row],[transaction_amount]]-Table2[[#This Row],[avg_transaction_amount]]</f>
        <v>-5537.69</v>
      </c>
    </row>
    <row r="6267" spans="1:17" x14ac:dyDescent="0.25">
      <c r="A6267" s="4" t="s">
        <v>10810</v>
      </c>
      <c r="B6267" s="5" t="s">
        <v>10811</v>
      </c>
      <c r="C6267" s="5">
        <v>48739.27</v>
      </c>
      <c r="D6267" s="5" t="s">
        <v>53</v>
      </c>
      <c r="E6267" s="5" t="s">
        <v>31</v>
      </c>
      <c r="F6267" s="5" t="s">
        <v>32</v>
      </c>
      <c r="G6267" s="5" t="s">
        <v>33</v>
      </c>
      <c r="H6267" s="5">
        <v>909</v>
      </c>
      <c r="I6267" s="5">
        <v>16</v>
      </c>
      <c r="J6267" s="5">
        <v>3</v>
      </c>
      <c r="K6267" s="5">
        <v>690.6</v>
      </c>
      <c r="L6267" s="5">
        <v>0</v>
      </c>
      <c r="M6267" s="5">
        <v>0.28599999999999998</v>
      </c>
      <c r="N6267" s="5">
        <v>5</v>
      </c>
      <c r="O6267" s="6">
        <v>0</v>
      </c>
      <c r="P6267" s="5" t="str">
        <f>IF(Table2[[#This Row],[ip_risk_score]]&gt;0.8,"HIGH",IF(Table2[[#This Row],[ip_risk_score]]&gt;0.5,"MEDIUM","LOW"))</f>
        <v>LOW</v>
      </c>
      <c r="Q6267" s="5">
        <f>Table2[[#This Row],[transaction_amount]]-Table2[[#This Row],[avg_transaction_amount]]</f>
        <v>48048.67</v>
      </c>
    </row>
    <row r="6268" spans="1:17" x14ac:dyDescent="0.25">
      <c r="A6268" s="4" t="s">
        <v>10812</v>
      </c>
      <c r="B6268" s="5" t="s">
        <v>10813</v>
      </c>
      <c r="C6268" s="5">
        <v>42134.78</v>
      </c>
      <c r="D6268" s="5" t="s">
        <v>26</v>
      </c>
      <c r="E6268" s="5" t="s">
        <v>41</v>
      </c>
      <c r="F6268" s="5" t="s">
        <v>28</v>
      </c>
      <c r="G6268" s="5" t="s">
        <v>58</v>
      </c>
      <c r="H6268" s="5">
        <v>454</v>
      </c>
      <c r="I6268" s="5">
        <v>21</v>
      </c>
      <c r="J6268" s="5">
        <v>4</v>
      </c>
      <c r="K6268" s="5">
        <v>21357.24</v>
      </c>
      <c r="L6268" s="5">
        <v>0</v>
      </c>
      <c r="M6268" s="5">
        <v>0.17699999999999999</v>
      </c>
      <c r="N6268" s="5">
        <v>5</v>
      </c>
      <c r="O6268" s="6">
        <v>1</v>
      </c>
      <c r="P6268" s="5" t="str">
        <f>IF(Table2[[#This Row],[ip_risk_score]]&gt;0.8,"HIGH",IF(Table2[[#This Row],[ip_risk_score]]&gt;0.5,"MEDIUM","LOW"))</f>
        <v>LOW</v>
      </c>
      <c r="Q6268" s="5">
        <f>Table2[[#This Row],[transaction_amount]]-Table2[[#This Row],[avg_transaction_amount]]</f>
        <v>20777.539999999997</v>
      </c>
    </row>
    <row r="6269" spans="1:17" x14ac:dyDescent="0.25">
      <c r="A6269" s="4" t="s">
        <v>10814</v>
      </c>
      <c r="B6269" s="5" t="s">
        <v>10815</v>
      </c>
      <c r="C6269" s="5">
        <v>25068.79</v>
      </c>
      <c r="D6269" s="5" t="s">
        <v>20</v>
      </c>
      <c r="E6269" s="5" t="s">
        <v>21</v>
      </c>
      <c r="F6269" s="5" t="s">
        <v>22</v>
      </c>
      <c r="G6269" s="5" t="s">
        <v>38</v>
      </c>
      <c r="H6269" s="5">
        <v>1462</v>
      </c>
      <c r="I6269" s="5">
        <v>20</v>
      </c>
      <c r="J6269" s="5">
        <v>0</v>
      </c>
      <c r="K6269" s="5">
        <v>6137.08</v>
      </c>
      <c r="L6269" s="5">
        <v>0</v>
      </c>
      <c r="M6269" s="5">
        <v>0.19800000000000001</v>
      </c>
      <c r="N6269" s="5">
        <v>9</v>
      </c>
      <c r="O6269" s="6">
        <v>0</v>
      </c>
      <c r="P6269" s="5" t="str">
        <f>IF(Table2[[#This Row],[ip_risk_score]]&gt;0.8,"HIGH",IF(Table2[[#This Row],[ip_risk_score]]&gt;0.5,"MEDIUM","LOW"))</f>
        <v>LOW</v>
      </c>
      <c r="Q6269" s="5">
        <f>Table2[[#This Row],[transaction_amount]]-Table2[[#This Row],[avg_transaction_amount]]</f>
        <v>18931.71</v>
      </c>
    </row>
    <row r="6270" spans="1:17" x14ac:dyDescent="0.25">
      <c r="A6270" s="4" t="s">
        <v>10816</v>
      </c>
      <c r="B6270" s="5" t="s">
        <v>10817</v>
      </c>
      <c r="C6270" s="5">
        <v>49072</v>
      </c>
      <c r="D6270" s="5" t="s">
        <v>20</v>
      </c>
      <c r="E6270" s="5" t="s">
        <v>21</v>
      </c>
      <c r="F6270" s="5" t="s">
        <v>32</v>
      </c>
      <c r="G6270" s="5" t="s">
        <v>38</v>
      </c>
      <c r="H6270" s="5">
        <v>1016</v>
      </c>
      <c r="I6270" s="5">
        <v>21</v>
      </c>
      <c r="J6270" s="5">
        <v>4</v>
      </c>
      <c r="K6270" s="5">
        <v>2816.88</v>
      </c>
      <c r="L6270" s="5">
        <v>0</v>
      </c>
      <c r="M6270" s="5">
        <v>0.193</v>
      </c>
      <c r="N6270" s="5">
        <v>7</v>
      </c>
      <c r="O6270" s="6">
        <v>0</v>
      </c>
      <c r="P6270" s="5" t="str">
        <f>IF(Table2[[#This Row],[ip_risk_score]]&gt;0.8,"HIGH",IF(Table2[[#This Row],[ip_risk_score]]&gt;0.5,"MEDIUM","LOW"))</f>
        <v>LOW</v>
      </c>
      <c r="Q6270" s="5">
        <f>Table2[[#This Row],[transaction_amount]]-Table2[[#This Row],[avg_transaction_amount]]</f>
        <v>46255.12</v>
      </c>
    </row>
    <row r="6271" spans="1:17" x14ac:dyDescent="0.25">
      <c r="A6271" s="4" t="s">
        <v>10818</v>
      </c>
      <c r="B6271" s="5" t="s">
        <v>10819</v>
      </c>
      <c r="C6271" s="5">
        <v>4913.97</v>
      </c>
      <c r="D6271" s="5" t="s">
        <v>53</v>
      </c>
      <c r="E6271" s="5" t="s">
        <v>27</v>
      </c>
      <c r="F6271" s="5" t="s">
        <v>28</v>
      </c>
      <c r="G6271" s="5" t="s">
        <v>48</v>
      </c>
      <c r="H6271" s="5">
        <v>1384</v>
      </c>
      <c r="I6271" s="5">
        <v>0</v>
      </c>
      <c r="J6271" s="5">
        <v>2</v>
      </c>
      <c r="K6271" s="5">
        <v>25276.78</v>
      </c>
      <c r="L6271" s="5">
        <v>0</v>
      </c>
      <c r="M6271" s="5">
        <v>0.44700000000000001</v>
      </c>
      <c r="N6271" s="5">
        <v>2</v>
      </c>
      <c r="O6271" s="6">
        <v>0</v>
      </c>
      <c r="P6271" s="5" t="str">
        <f>IF(Table2[[#This Row],[ip_risk_score]]&gt;0.8,"HIGH",IF(Table2[[#This Row],[ip_risk_score]]&gt;0.5,"MEDIUM","LOW"))</f>
        <v>LOW</v>
      </c>
      <c r="Q6271" s="5">
        <f>Table2[[#This Row],[transaction_amount]]-Table2[[#This Row],[avg_transaction_amount]]</f>
        <v>-20362.809999999998</v>
      </c>
    </row>
    <row r="6272" spans="1:17" x14ac:dyDescent="0.25">
      <c r="A6272" s="4" t="s">
        <v>10820</v>
      </c>
      <c r="B6272" s="5" t="s">
        <v>178</v>
      </c>
      <c r="C6272" s="5">
        <v>15188.13</v>
      </c>
      <c r="D6272" s="5" t="s">
        <v>26</v>
      </c>
      <c r="E6272" s="5" t="s">
        <v>31</v>
      </c>
      <c r="F6272" s="5" t="s">
        <v>22</v>
      </c>
      <c r="G6272" s="5" t="s">
        <v>33</v>
      </c>
      <c r="H6272" s="5">
        <v>1979</v>
      </c>
      <c r="I6272" s="5">
        <v>19</v>
      </c>
      <c r="J6272" s="5">
        <v>1</v>
      </c>
      <c r="K6272" s="5">
        <v>14619.68</v>
      </c>
      <c r="L6272" s="5">
        <v>0</v>
      </c>
      <c r="M6272" s="5">
        <v>0.20899999999999999</v>
      </c>
      <c r="N6272" s="5">
        <v>9</v>
      </c>
      <c r="O6272" s="6">
        <v>0</v>
      </c>
      <c r="P6272" s="5" t="str">
        <f>IF(Table2[[#This Row],[ip_risk_score]]&gt;0.8,"HIGH",IF(Table2[[#This Row],[ip_risk_score]]&gt;0.5,"MEDIUM","LOW"))</f>
        <v>LOW</v>
      </c>
      <c r="Q6272" s="5">
        <f>Table2[[#This Row],[transaction_amount]]-Table2[[#This Row],[avg_transaction_amount]]</f>
        <v>568.44999999999891</v>
      </c>
    </row>
    <row r="6273" spans="1:17" x14ac:dyDescent="0.25">
      <c r="A6273" s="4" t="s">
        <v>10821</v>
      </c>
      <c r="B6273" s="5" t="s">
        <v>7088</v>
      </c>
      <c r="C6273" s="5">
        <v>31929.31</v>
      </c>
      <c r="D6273" s="5" t="s">
        <v>20</v>
      </c>
      <c r="E6273" s="5" t="s">
        <v>41</v>
      </c>
      <c r="F6273" s="5" t="s">
        <v>32</v>
      </c>
      <c r="G6273" s="5" t="s">
        <v>33</v>
      </c>
      <c r="H6273" s="5">
        <v>315</v>
      </c>
      <c r="I6273" s="5">
        <v>22</v>
      </c>
      <c r="J6273" s="5">
        <v>0</v>
      </c>
      <c r="K6273" s="5">
        <v>22493.1</v>
      </c>
      <c r="L6273" s="5">
        <v>1</v>
      </c>
      <c r="M6273" s="5">
        <v>0.71699999999999997</v>
      </c>
      <c r="N6273" s="5">
        <v>4</v>
      </c>
      <c r="O6273" s="6">
        <v>0</v>
      </c>
      <c r="P6273" s="5" t="str">
        <f>IF(Table2[[#This Row],[ip_risk_score]]&gt;0.8,"HIGH",IF(Table2[[#This Row],[ip_risk_score]]&gt;0.5,"MEDIUM","LOW"))</f>
        <v>MEDIUM</v>
      </c>
      <c r="Q6273" s="5">
        <f>Table2[[#This Row],[transaction_amount]]-Table2[[#This Row],[avg_transaction_amount]]</f>
        <v>9436.2100000000028</v>
      </c>
    </row>
    <row r="6274" spans="1:17" x14ac:dyDescent="0.25">
      <c r="A6274" s="4" t="s">
        <v>10822</v>
      </c>
      <c r="B6274" s="5" t="s">
        <v>2578</v>
      </c>
      <c r="C6274" s="5">
        <v>17532.84</v>
      </c>
      <c r="D6274" s="5" t="s">
        <v>20</v>
      </c>
      <c r="E6274" s="5" t="s">
        <v>41</v>
      </c>
      <c r="F6274" s="5" t="s">
        <v>32</v>
      </c>
      <c r="G6274" s="5" t="s">
        <v>38</v>
      </c>
      <c r="H6274" s="5">
        <v>624</v>
      </c>
      <c r="I6274" s="5">
        <v>14</v>
      </c>
      <c r="J6274" s="5">
        <v>1</v>
      </c>
      <c r="K6274" s="5">
        <v>24674.36</v>
      </c>
      <c r="L6274" s="5">
        <v>0</v>
      </c>
      <c r="M6274" s="5">
        <v>0.33600000000000002</v>
      </c>
      <c r="N6274" s="5">
        <v>5</v>
      </c>
      <c r="O6274" s="6">
        <v>0</v>
      </c>
      <c r="P6274" s="5" t="str">
        <f>IF(Table2[[#This Row],[ip_risk_score]]&gt;0.8,"HIGH",IF(Table2[[#This Row],[ip_risk_score]]&gt;0.5,"MEDIUM","LOW"))</f>
        <v>LOW</v>
      </c>
      <c r="Q6274" s="5">
        <f>Table2[[#This Row],[transaction_amount]]-Table2[[#This Row],[avg_transaction_amount]]</f>
        <v>-7141.52</v>
      </c>
    </row>
    <row r="6275" spans="1:17" x14ac:dyDescent="0.25">
      <c r="A6275" s="4" t="s">
        <v>10823</v>
      </c>
      <c r="B6275" s="5" t="s">
        <v>3738</v>
      </c>
      <c r="C6275" s="5">
        <v>46422.21</v>
      </c>
      <c r="D6275" s="5" t="s">
        <v>53</v>
      </c>
      <c r="E6275" s="5" t="s">
        <v>31</v>
      </c>
      <c r="F6275" s="5" t="s">
        <v>32</v>
      </c>
      <c r="G6275" s="5" t="s">
        <v>48</v>
      </c>
      <c r="H6275" s="5">
        <v>211</v>
      </c>
      <c r="I6275" s="5">
        <v>20</v>
      </c>
      <c r="J6275" s="5">
        <v>2</v>
      </c>
      <c r="K6275" s="5">
        <v>28942.05</v>
      </c>
      <c r="L6275" s="5">
        <v>0</v>
      </c>
      <c r="M6275" s="5">
        <v>0.93899999999999995</v>
      </c>
      <c r="N6275" s="5">
        <v>2</v>
      </c>
      <c r="O6275" s="6">
        <v>0</v>
      </c>
      <c r="P6275" s="5" t="str">
        <f>IF(Table2[[#This Row],[ip_risk_score]]&gt;0.8,"HIGH",IF(Table2[[#This Row],[ip_risk_score]]&gt;0.5,"MEDIUM","LOW"))</f>
        <v>HIGH</v>
      </c>
      <c r="Q6275" s="5">
        <f>Table2[[#This Row],[transaction_amount]]-Table2[[#This Row],[avg_transaction_amount]]</f>
        <v>17480.16</v>
      </c>
    </row>
    <row r="6276" spans="1:17" x14ac:dyDescent="0.25">
      <c r="A6276" s="4" t="s">
        <v>10824</v>
      </c>
      <c r="B6276" s="5" t="s">
        <v>10825</v>
      </c>
      <c r="C6276" s="5">
        <v>3328.02</v>
      </c>
      <c r="D6276" s="5" t="s">
        <v>26</v>
      </c>
      <c r="E6276" s="5" t="s">
        <v>21</v>
      </c>
      <c r="F6276" s="5" t="s">
        <v>32</v>
      </c>
      <c r="G6276" s="5" t="s">
        <v>38</v>
      </c>
      <c r="H6276" s="5">
        <v>953</v>
      </c>
      <c r="I6276" s="5">
        <v>21</v>
      </c>
      <c r="J6276" s="5">
        <v>3</v>
      </c>
      <c r="K6276" s="5">
        <v>18748.61</v>
      </c>
      <c r="L6276" s="5">
        <v>0</v>
      </c>
      <c r="M6276" s="5">
        <v>6.3E-2</v>
      </c>
      <c r="N6276" s="5">
        <v>3</v>
      </c>
      <c r="O6276" s="6">
        <v>0</v>
      </c>
      <c r="P6276" s="5" t="str">
        <f>IF(Table2[[#This Row],[ip_risk_score]]&gt;0.8,"HIGH",IF(Table2[[#This Row],[ip_risk_score]]&gt;0.5,"MEDIUM","LOW"))</f>
        <v>LOW</v>
      </c>
      <c r="Q6276" s="5">
        <f>Table2[[#This Row],[transaction_amount]]-Table2[[#This Row],[avg_transaction_amount]]</f>
        <v>-15420.59</v>
      </c>
    </row>
    <row r="6277" spans="1:17" x14ac:dyDescent="0.25">
      <c r="A6277" s="4" t="s">
        <v>10826</v>
      </c>
      <c r="B6277" s="5" t="s">
        <v>10827</v>
      </c>
      <c r="C6277" s="5">
        <v>27493.119999999999</v>
      </c>
      <c r="D6277" s="5" t="s">
        <v>26</v>
      </c>
      <c r="E6277" s="5" t="s">
        <v>41</v>
      </c>
      <c r="F6277" s="5" t="s">
        <v>28</v>
      </c>
      <c r="G6277" s="5" t="s">
        <v>33</v>
      </c>
      <c r="H6277" s="5">
        <v>1056</v>
      </c>
      <c r="I6277" s="5">
        <v>1</v>
      </c>
      <c r="J6277" s="5">
        <v>2</v>
      </c>
      <c r="K6277" s="5">
        <v>2141.5100000000002</v>
      </c>
      <c r="L6277" s="5">
        <v>0</v>
      </c>
      <c r="M6277" s="5">
        <v>0.31</v>
      </c>
      <c r="N6277" s="5">
        <v>5</v>
      </c>
      <c r="O6277" s="6">
        <v>1</v>
      </c>
      <c r="P6277" s="5" t="str">
        <f>IF(Table2[[#This Row],[ip_risk_score]]&gt;0.8,"HIGH",IF(Table2[[#This Row],[ip_risk_score]]&gt;0.5,"MEDIUM","LOW"))</f>
        <v>LOW</v>
      </c>
      <c r="Q6277" s="5">
        <f>Table2[[#This Row],[transaction_amount]]-Table2[[#This Row],[avg_transaction_amount]]</f>
        <v>25351.61</v>
      </c>
    </row>
    <row r="6278" spans="1:17" x14ac:dyDescent="0.25">
      <c r="A6278" s="4" t="s">
        <v>10828</v>
      </c>
      <c r="B6278" s="5" t="s">
        <v>3535</v>
      </c>
      <c r="C6278" s="5">
        <v>29563.77</v>
      </c>
      <c r="D6278" s="5" t="s">
        <v>26</v>
      </c>
      <c r="E6278" s="5" t="s">
        <v>41</v>
      </c>
      <c r="F6278" s="5" t="s">
        <v>28</v>
      </c>
      <c r="G6278" s="5" t="s">
        <v>58</v>
      </c>
      <c r="H6278" s="5">
        <v>1123</v>
      </c>
      <c r="I6278" s="5">
        <v>23</v>
      </c>
      <c r="J6278" s="5">
        <v>3</v>
      </c>
      <c r="K6278" s="5">
        <v>16774.88</v>
      </c>
      <c r="L6278" s="5">
        <v>1</v>
      </c>
      <c r="M6278" s="5">
        <v>0.73799999999999999</v>
      </c>
      <c r="N6278" s="5">
        <v>1</v>
      </c>
      <c r="O6278" s="6">
        <v>0</v>
      </c>
      <c r="P6278" s="5" t="str">
        <f>IF(Table2[[#This Row],[ip_risk_score]]&gt;0.8,"HIGH",IF(Table2[[#This Row],[ip_risk_score]]&gt;0.5,"MEDIUM","LOW"))</f>
        <v>MEDIUM</v>
      </c>
      <c r="Q6278" s="5">
        <f>Table2[[#This Row],[transaction_amount]]-Table2[[#This Row],[avg_transaction_amount]]</f>
        <v>12788.89</v>
      </c>
    </row>
    <row r="6279" spans="1:17" x14ac:dyDescent="0.25">
      <c r="A6279" s="4" t="s">
        <v>10829</v>
      </c>
      <c r="B6279" s="5" t="s">
        <v>3580</v>
      </c>
      <c r="C6279" s="5">
        <v>32653.77</v>
      </c>
      <c r="D6279" s="5" t="s">
        <v>26</v>
      </c>
      <c r="E6279" s="5" t="s">
        <v>41</v>
      </c>
      <c r="F6279" s="5" t="s">
        <v>32</v>
      </c>
      <c r="G6279" s="5" t="s">
        <v>33</v>
      </c>
      <c r="H6279" s="5">
        <v>480</v>
      </c>
      <c r="I6279" s="5">
        <v>9</v>
      </c>
      <c r="J6279" s="5">
        <v>1</v>
      </c>
      <c r="K6279" s="5">
        <v>15334.73</v>
      </c>
      <c r="L6279" s="5">
        <v>0</v>
      </c>
      <c r="M6279" s="5">
        <v>0.68500000000000005</v>
      </c>
      <c r="N6279" s="5">
        <v>1</v>
      </c>
      <c r="O6279" s="6">
        <v>0</v>
      </c>
      <c r="P6279" s="5" t="str">
        <f>IF(Table2[[#This Row],[ip_risk_score]]&gt;0.8,"HIGH",IF(Table2[[#This Row],[ip_risk_score]]&gt;0.5,"MEDIUM","LOW"))</f>
        <v>MEDIUM</v>
      </c>
      <c r="Q6279" s="5">
        <f>Table2[[#This Row],[transaction_amount]]-Table2[[#This Row],[avg_transaction_amount]]</f>
        <v>17319.04</v>
      </c>
    </row>
    <row r="6280" spans="1:17" x14ac:dyDescent="0.25">
      <c r="A6280" s="4" t="s">
        <v>10830</v>
      </c>
      <c r="B6280" s="5" t="s">
        <v>10831</v>
      </c>
      <c r="C6280" s="5">
        <v>12820.53</v>
      </c>
      <c r="D6280" s="5" t="s">
        <v>53</v>
      </c>
      <c r="E6280" s="5" t="s">
        <v>27</v>
      </c>
      <c r="F6280" s="5" t="s">
        <v>32</v>
      </c>
      <c r="G6280" s="5" t="s">
        <v>48</v>
      </c>
      <c r="H6280" s="5">
        <v>1126</v>
      </c>
      <c r="I6280" s="5">
        <v>19</v>
      </c>
      <c r="J6280" s="5">
        <v>1</v>
      </c>
      <c r="K6280" s="5">
        <v>1821.16</v>
      </c>
      <c r="L6280" s="5">
        <v>0</v>
      </c>
      <c r="M6280" s="5">
        <v>0.42099999999999999</v>
      </c>
      <c r="N6280" s="5">
        <v>1</v>
      </c>
      <c r="O6280" s="6">
        <v>0</v>
      </c>
      <c r="P6280" s="5" t="str">
        <f>IF(Table2[[#This Row],[ip_risk_score]]&gt;0.8,"HIGH",IF(Table2[[#This Row],[ip_risk_score]]&gt;0.5,"MEDIUM","LOW"))</f>
        <v>LOW</v>
      </c>
      <c r="Q6280" s="5">
        <f>Table2[[#This Row],[transaction_amount]]-Table2[[#This Row],[avg_transaction_amount]]</f>
        <v>10999.37</v>
      </c>
    </row>
    <row r="6281" spans="1:17" x14ac:dyDescent="0.25">
      <c r="A6281" s="4" t="s">
        <v>10832</v>
      </c>
      <c r="B6281" s="5" t="s">
        <v>9141</v>
      </c>
      <c r="C6281" s="5">
        <v>18260.09</v>
      </c>
      <c r="D6281" s="5" t="s">
        <v>20</v>
      </c>
      <c r="E6281" s="5" t="s">
        <v>31</v>
      </c>
      <c r="F6281" s="5" t="s">
        <v>28</v>
      </c>
      <c r="G6281" s="5" t="s">
        <v>33</v>
      </c>
      <c r="H6281" s="5">
        <v>1809</v>
      </c>
      <c r="I6281" s="5">
        <v>5</v>
      </c>
      <c r="J6281" s="5">
        <v>1</v>
      </c>
      <c r="K6281" s="5">
        <v>9258.43</v>
      </c>
      <c r="L6281" s="5">
        <v>0</v>
      </c>
      <c r="M6281" s="5">
        <v>0.87</v>
      </c>
      <c r="N6281" s="5">
        <v>7</v>
      </c>
      <c r="O6281" s="6">
        <v>0</v>
      </c>
      <c r="P6281" s="5" t="str">
        <f>IF(Table2[[#This Row],[ip_risk_score]]&gt;0.8,"HIGH",IF(Table2[[#This Row],[ip_risk_score]]&gt;0.5,"MEDIUM","LOW"))</f>
        <v>HIGH</v>
      </c>
      <c r="Q6281" s="5">
        <f>Table2[[#This Row],[transaction_amount]]-Table2[[#This Row],[avg_transaction_amount]]</f>
        <v>9001.66</v>
      </c>
    </row>
    <row r="6282" spans="1:17" x14ac:dyDescent="0.25">
      <c r="A6282" s="4" t="s">
        <v>10833</v>
      </c>
      <c r="B6282" s="5" t="s">
        <v>10834</v>
      </c>
      <c r="C6282" s="5">
        <v>42191.839999999997</v>
      </c>
      <c r="D6282" s="5" t="s">
        <v>20</v>
      </c>
      <c r="E6282" s="5" t="s">
        <v>41</v>
      </c>
      <c r="F6282" s="5" t="s">
        <v>22</v>
      </c>
      <c r="G6282" s="5" t="s">
        <v>23</v>
      </c>
      <c r="H6282" s="5">
        <v>988</v>
      </c>
      <c r="I6282" s="5">
        <v>2</v>
      </c>
      <c r="J6282" s="5">
        <v>4</v>
      </c>
      <c r="K6282" s="5">
        <v>12424.12</v>
      </c>
      <c r="L6282" s="5">
        <v>0</v>
      </c>
      <c r="M6282" s="5">
        <v>7.0999999999999994E-2</v>
      </c>
      <c r="N6282" s="5">
        <v>4</v>
      </c>
      <c r="O6282" s="6">
        <v>0</v>
      </c>
      <c r="P6282" s="5" t="str">
        <f>IF(Table2[[#This Row],[ip_risk_score]]&gt;0.8,"HIGH",IF(Table2[[#This Row],[ip_risk_score]]&gt;0.5,"MEDIUM","LOW"))</f>
        <v>LOW</v>
      </c>
      <c r="Q6282" s="5">
        <f>Table2[[#This Row],[transaction_amount]]-Table2[[#This Row],[avg_transaction_amount]]</f>
        <v>29767.719999999994</v>
      </c>
    </row>
    <row r="6283" spans="1:17" x14ac:dyDescent="0.25">
      <c r="A6283" s="4" t="s">
        <v>10835</v>
      </c>
      <c r="B6283" s="5" t="s">
        <v>3398</v>
      </c>
      <c r="C6283" s="5">
        <v>9787.39</v>
      </c>
      <c r="D6283" s="5" t="s">
        <v>26</v>
      </c>
      <c r="E6283" s="5" t="s">
        <v>31</v>
      </c>
      <c r="F6283" s="5" t="s">
        <v>32</v>
      </c>
      <c r="G6283" s="5" t="s">
        <v>33</v>
      </c>
      <c r="H6283" s="5">
        <v>1318</v>
      </c>
      <c r="I6283" s="5">
        <v>12</v>
      </c>
      <c r="J6283" s="5">
        <v>0</v>
      </c>
      <c r="K6283" s="5">
        <v>4913.16</v>
      </c>
      <c r="L6283" s="5">
        <v>0</v>
      </c>
      <c r="M6283" s="5">
        <v>0.50900000000000001</v>
      </c>
      <c r="N6283" s="5">
        <v>4</v>
      </c>
      <c r="O6283" s="6">
        <v>0</v>
      </c>
      <c r="P6283" s="5" t="str">
        <f>IF(Table2[[#This Row],[ip_risk_score]]&gt;0.8,"HIGH",IF(Table2[[#This Row],[ip_risk_score]]&gt;0.5,"MEDIUM","LOW"))</f>
        <v>MEDIUM</v>
      </c>
      <c r="Q6283" s="5">
        <f>Table2[[#This Row],[transaction_amount]]-Table2[[#This Row],[avg_transaction_amount]]</f>
        <v>4874.2299999999996</v>
      </c>
    </row>
    <row r="6284" spans="1:17" x14ac:dyDescent="0.25">
      <c r="A6284" s="4" t="s">
        <v>10836</v>
      </c>
      <c r="B6284" s="5" t="s">
        <v>3331</v>
      </c>
      <c r="C6284" s="5">
        <v>41352.050000000003</v>
      </c>
      <c r="D6284" s="5" t="s">
        <v>26</v>
      </c>
      <c r="E6284" s="5" t="s">
        <v>21</v>
      </c>
      <c r="F6284" s="5" t="s">
        <v>28</v>
      </c>
      <c r="G6284" s="5" t="s">
        <v>23</v>
      </c>
      <c r="H6284" s="5">
        <v>1716</v>
      </c>
      <c r="I6284" s="5">
        <v>23</v>
      </c>
      <c r="J6284" s="5">
        <v>4</v>
      </c>
      <c r="K6284" s="5">
        <v>361.97</v>
      </c>
      <c r="L6284" s="5">
        <v>0</v>
      </c>
      <c r="M6284" s="5">
        <v>0.2</v>
      </c>
      <c r="N6284" s="5">
        <v>3</v>
      </c>
      <c r="O6284" s="6">
        <v>0</v>
      </c>
      <c r="P6284" s="5" t="str">
        <f>IF(Table2[[#This Row],[ip_risk_score]]&gt;0.8,"HIGH",IF(Table2[[#This Row],[ip_risk_score]]&gt;0.5,"MEDIUM","LOW"))</f>
        <v>LOW</v>
      </c>
      <c r="Q6284" s="5">
        <f>Table2[[#This Row],[transaction_amount]]-Table2[[#This Row],[avg_transaction_amount]]</f>
        <v>40990.080000000002</v>
      </c>
    </row>
    <row r="6285" spans="1:17" x14ac:dyDescent="0.25">
      <c r="A6285" s="4" t="s">
        <v>10837</v>
      </c>
      <c r="B6285" s="5" t="s">
        <v>3791</v>
      </c>
      <c r="C6285" s="5">
        <v>28154.639999999999</v>
      </c>
      <c r="D6285" s="5" t="s">
        <v>26</v>
      </c>
      <c r="E6285" s="5" t="s">
        <v>31</v>
      </c>
      <c r="F6285" s="5" t="s">
        <v>28</v>
      </c>
      <c r="G6285" s="5" t="s">
        <v>38</v>
      </c>
      <c r="H6285" s="5">
        <v>318</v>
      </c>
      <c r="I6285" s="5">
        <v>14</v>
      </c>
      <c r="J6285" s="5">
        <v>2</v>
      </c>
      <c r="K6285" s="5">
        <v>22733.65</v>
      </c>
      <c r="L6285" s="5">
        <v>0</v>
      </c>
      <c r="M6285" s="5">
        <v>0.374</v>
      </c>
      <c r="N6285" s="5">
        <v>2</v>
      </c>
      <c r="O6285" s="6">
        <v>0</v>
      </c>
      <c r="P6285" s="5" t="str">
        <f>IF(Table2[[#This Row],[ip_risk_score]]&gt;0.8,"HIGH",IF(Table2[[#This Row],[ip_risk_score]]&gt;0.5,"MEDIUM","LOW"))</f>
        <v>LOW</v>
      </c>
      <c r="Q6285" s="5">
        <f>Table2[[#This Row],[transaction_amount]]-Table2[[#This Row],[avg_transaction_amount]]</f>
        <v>5420.989999999998</v>
      </c>
    </row>
    <row r="6286" spans="1:17" x14ac:dyDescent="0.25">
      <c r="A6286" s="4" t="s">
        <v>10838</v>
      </c>
      <c r="B6286" s="5" t="s">
        <v>10839</v>
      </c>
      <c r="C6286" s="5">
        <v>38121.269999999997</v>
      </c>
      <c r="D6286" s="5" t="s">
        <v>20</v>
      </c>
      <c r="E6286" s="5" t="s">
        <v>27</v>
      </c>
      <c r="F6286" s="5" t="s">
        <v>22</v>
      </c>
      <c r="G6286" s="5" t="s">
        <v>23</v>
      </c>
      <c r="H6286" s="5">
        <v>1935</v>
      </c>
      <c r="I6286" s="5">
        <v>5</v>
      </c>
      <c r="J6286" s="5">
        <v>0</v>
      </c>
      <c r="K6286" s="5">
        <v>25563.87</v>
      </c>
      <c r="L6286" s="5">
        <v>1</v>
      </c>
      <c r="M6286" s="5">
        <v>0.69899999999999995</v>
      </c>
      <c r="N6286" s="5">
        <v>4</v>
      </c>
      <c r="O6286" s="6">
        <v>0</v>
      </c>
      <c r="P6286" s="5" t="str">
        <f>IF(Table2[[#This Row],[ip_risk_score]]&gt;0.8,"HIGH",IF(Table2[[#This Row],[ip_risk_score]]&gt;0.5,"MEDIUM","LOW"))</f>
        <v>MEDIUM</v>
      </c>
      <c r="Q6286" s="5">
        <f>Table2[[#This Row],[transaction_amount]]-Table2[[#This Row],[avg_transaction_amount]]</f>
        <v>12557.399999999998</v>
      </c>
    </row>
    <row r="6287" spans="1:17" x14ac:dyDescent="0.25">
      <c r="A6287" s="4" t="s">
        <v>10840</v>
      </c>
      <c r="B6287" s="5" t="s">
        <v>2311</v>
      </c>
      <c r="C6287" s="5">
        <v>35694.69</v>
      </c>
      <c r="D6287" s="5" t="s">
        <v>20</v>
      </c>
      <c r="E6287" s="5" t="s">
        <v>27</v>
      </c>
      <c r="F6287" s="5" t="s">
        <v>28</v>
      </c>
      <c r="G6287" s="5" t="s">
        <v>33</v>
      </c>
      <c r="H6287" s="5">
        <v>742</v>
      </c>
      <c r="I6287" s="5">
        <v>8</v>
      </c>
      <c r="J6287" s="5">
        <v>1</v>
      </c>
      <c r="K6287" s="5">
        <v>6950.14</v>
      </c>
      <c r="L6287" s="5">
        <v>0</v>
      </c>
      <c r="M6287" s="5">
        <v>9.9000000000000005E-2</v>
      </c>
      <c r="N6287" s="5">
        <v>2</v>
      </c>
      <c r="O6287" s="6">
        <v>0</v>
      </c>
      <c r="P6287" s="5" t="str">
        <f>IF(Table2[[#This Row],[ip_risk_score]]&gt;0.8,"HIGH",IF(Table2[[#This Row],[ip_risk_score]]&gt;0.5,"MEDIUM","LOW"))</f>
        <v>LOW</v>
      </c>
      <c r="Q6287" s="5">
        <f>Table2[[#This Row],[transaction_amount]]-Table2[[#This Row],[avg_transaction_amount]]</f>
        <v>28744.550000000003</v>
      </c>
    </row>
    <row r="6288" spans="1:17" x14ac:dyDescent="0.25">
      <c r="A6288" s="4" t="s">
        <v>10841</v>
      </c>
      <c r="B6288" s="5" t="s">
        <v>8058</v>
      </c>
      <c r="C6288" s="5">
        <v>10415.200000000001</v>
      </c>
      <c r="D6288" s="5" t="s">
        <v>26</v>
      </c>
      <c r="E6288" s="5" t="s">
        <v>31</v>
      </c>
      <c r="F6288" s="5" t="s">
        <v>32</v>
      </c>
      <c r="G6288" s="5" t="s">
        <v>33</v>
      </c>
      <c r="H6288" s="5">
        <v>545</v>
      </c>
      <c r="I6288" s="5">
        <v>9</v>
      </c>
      <c r="J6288" s="5">
        <v>1</v>
      </c>
      <c r="K6288" s="5">
        <v>213.63</v>
      </c>
      <c r="L6288" s="5">
        <v>0</v>
      </c>
      <c r="M6288" s="5">
        <v>4.3999999999999997E-2</v>
      </c>
      <c r="N6288" s="5">
        <v>7</v>
      </c>
      <c r="O6288" s="6">
        <v>0</v>
      </c>
      <c r="P6288" s="5" t="str">
        <f>IF(Table2[[#This Row],[ip_risk_score]]&gt;0.8,"HIGH",IF(Table2[[#This Row],[ip_risk_score]]&gt;0.5,"MEDIUM","LOW"))</f>
        <v>LOW</v>
      </c>
      <c r="Q6288" s="5">
        <f>Table2[[#This Row],[transaction_amount]]-Table2[[#This Row],[avg_transaction_amount]]</f>
        <v>10201.570000000002</v>
      </c>
    </row>
    <row r="6289" spans="1:17" x14ac:dyDescent="0.25">
      <c r="A6289" s="4" t="s">
        <v>10842</v>
      </c>
      <c r="B6289" s="5" t="s">
        <v>10843</v>
      </c>
      <c r="C6289" s="5">
        <v>28462.2</v>
      </c>
      <c r="D6289" s="5" t="s">
        <v>53</v>
      </c>
      <c r="E6289" s="5" t="s">
        <v>27</v>
      </c>
      <c r="F6289" s="5" t="s">
        <v>28</v>
      </c>
      <c r="G6289" s="5" t="s">
        <v>33</v>
      </c>
      <c r="H6289" s="5">
        <v>385</v>
      </c>
      <c r="I6289" s="5">
        <v>8</v>
      </c>
      <c r="J6289" s="5">
        <v>1</v>
      </c>
      <c r="K6289" s="5">
        <v>26709.11</v>
      </c>
      <c r="L6289" s="5">
        <v>0</v>
      </c>
      <c r="M6289" s="5">
        <v>0.42099999999999999</v>
      </c>
      <c r="N6289" s="5">
        <v>6</v>
      </c>
      <c r="O6289" s="6">
        <v>0</v>
      </c>
      <c r="P6289" s="5" t="str">
        <f>IF(Table2[[#This Row],[ip_risk_score]]&gt;0.8,"HIGH",IF(Table2[[#This Row],[ip_risk_score]]&gt;0.5,"MEDIUM","LOW"))</f>
        <v>LOW</v>
      </c>
      <c r="Q6289" s="5">
        <f>Table2[[#This Row],[transaction_amount]]-Table2[[#This Row],[avg_transaction_amount]]</f>
        <v>1753.0900000000001</v>
      </c>
    </row>
    <row r="6290" spans="1:17" x14ac:dyDescent="0.25">
      <c r="A6290" s="4" t="s">
        <v>10844</v>
      </c>
      <c r="B6290" s="5" t="s">
        <v>10845</v>
      </c>
      <c r="C6290" s="5">
        <v>43392.77</v>
      </c>
      <c r="D6290" s="5" t="s">
        <v>20</v>
      </c>
      <c r="E6290" s="5" t="s">
        <v>41</v>
      </c>
      <c r="F6290" s="5" t="s">
        <v>32</v>
      </c>
      <c r="G6290" s="5" t="s">
        <v>48</v>
      </c>
      <c r="H6290" s="5">
        <v>1747</v>
      </c>
      <c r="I6290" s="5">
        <v>17</v>
      </c>
      <c r="J6290" s="5">
        <v>3</v>
      </c>
      <c r="K6290" s="5">
        <v>4105.3999999999996</v>
      </c>
      <c r="L6290" s="5">
        <v>0</v>
      </c>
      <c r="M6290" s="5">
        <v>0.27100000000000002</v>
      </c>
      <c r="N6290" s="5">
        <v>6</v>
      </c>
      <c r="O6290" s="6">
        <v>0</v>
      </c>
      <c r="P6290" s="5" t="str">
        <f>IF(Table2[[#This Row],[ip_risk_score]]&gt;0.8,"HIGH",IF(Table2[[#This Row],[ip_risk_score]]&gt;0.5,"MEDIUM","LOW"))</f>
        <v>LOW</v>
      </c>
      <c r="Q6290" s="5">
        <f>Table2[[#This Row],[transaction_amount]]-Table2[[#This Row],[avg_transaction_amount]]</f>
        <v>39287.369999999995</v>
      </c>
    </row>
    <row r="6291" spans="1:17" x14ac:dyDescent="0.25">
      <c r="A6291" s="4" t="s">
        <v>10846</v>
      </c>
      <c r="B6291" s="5" t="s">
        <v>10847</v>
      </c>
      <c r="C6291" s="5">
        <v>21634.21</v>
      </c>
      <c r="D6291" s="5" t="s">
        <v>20</v>
      </c>
      <c r="E6291" s="5" t="s">
        <v>27</v>
      </c>
      <c r="F6291" s="5" t="s">
        <v>28</v>
      </c>
      <c r="G6291" s="5" t="s">
        <v>38</v>
      </c>
      <c r="H6291" s="5">
        <v>508</v>
      </c>
      <c r="I6291" s="5">
        <v>8</v>
      </c>
      <c r="J6291" s="5">
        <v>2</v>
      </c>
      <c r="K6291" s="5">
        <v>12156.56</v>
      </c>
      <c r="L6291" s="5">
        <v>0</v>
      </c>
      <c r="M6291" s="5">
        <v>0.72099999999999997</v>
      </c>
      <c r="N6291" s="5">
        <v>2</v>
      </c>
      <c r="O6291" s="6">
        <v>0</v>
      </c>
      <c r="P6291" s="5" t="str">
        <f>IF(Table2[[#This Row],[ip_risk_score]]&gt;0.8,"HIGH",IF(Table2[[#This Row],[ip_risk_score]]&gt;0.5,"MEDIUM","LOW"))</f>
        <v>MEDIUM</v>
      </c>
      <c r="Q6291" s="5">
        <f>Table2[[#This Row],[transaction_amount]]-Table2[[#This Row],[avg_transaction_amount]]</f>
        <v>9477.65</v>
      </c>
    </row>
    <row r="6292" spans="1:17" x14ac:dyDescent="0.25">
      <c r="A6292" s="4" t="s">
        <v>10848</v>
      </c>
      <c r="B6292" s="5" t="s">
        <v>3001</v>
      </c>
      <c r="C6292" s="5">
        <v>48331.21</v>
      </c>
      <c r="D6292" s="5" t="s">
        <v>26</v>
      </c>
      <c r="E6292" s="5" t="s">
        <v>21</v>
      </c>
      <c r="F6292" s="5" t="s">
        <v>32</v>
      </c>
      <c r="G6292" s="5" t="s">
        <v>23</v>
      </c>
      <c r="H6292" s="5">
        <v>645</v>
      </c>
      <c r="I6292" s="5">
        <v>23</v>
      </c>
      <c r="J6292" s="5">
        <v>4</v>
      </c>
      <c r="K6292" s="5">
        <v>11042.39</v>
      </c>
      <c r="L6292" s="5">
        <v>0</v>
      </c>
      <c r="M6292" s="5">
        <v>6.6000000000000003E-2</v>
      </c>
      <c r="N6292" s="5">
        <v>5</v>
      </c>
      <c r="O6292" s="6">
        <v>0</v>
      </c>
      <c r="P6292" s="5" t="str">
        <f>IF(Table2[[#This Row],[ip_risk_score]]&gt;0.8,"HIGH",IF(Table2[[#This Row],[ip_risk_score]]&gt;0.5,"MEDIUM","LOW"))</f>
        <v>LOW</v>
      </c>
      <c r="Q6292" s="5">
        <f>Table2[[#This Row],[transaction_amount]]-Table2[[#This Row],[avg_transaction_amount]]</f>
        <v>37288.82</v>
      </c>
    </row>
    <row r="6293" spans="1:17" x14ac:dyDescent="0.25">
      <c r="A6293" s="4" t="s">
        <v>10849</v>
      </c>
      <c r="B6293" s="5" t="s">
        <v>7905</v>
      </c>
      <c r="C6293" s="5">
        <v>22638.14</v>
      </c>
      <c r="D6293" s="5" t="s">
        <v>53</v>
      </c>
      <c r="E6293" s="5" t="s">
        <v>31</v>
      </c>
      <c r="F6293" s="5" t="s">
        <v>32</v>
      </c>
      <c r="G6293" s="5" t="s">
        <v>58</v>
      </c>
      <c r="H6293" s="5">
        <v>151</v>
      </c>
      <c r="I6293" s="5">
        <v>17</v>
      </c>
      <c r="J6293" s="5">
        <v>2</v>
      </c>
      <c r="K6293" s="5">
        <v>5011.42</v>
      </c>
      <c r="L6293" s="5">
        <v>0</v>
      </c>
      <c r="M6293" s="5">
        <v>0.96699999999999997</v>
      </c>
      <c r="N6293" s="5">
        <v>8</v>
      </c>
      <c r="O6293" s="6">
        <v>0</v>
      </c>
      <c r="P6293" s="5" t="str">
        <f>IF(Table2[[#This Row],[ip_risk_score]]&gt;0.8,"HIGH",IF(Table2[[#This Row],[ip_risk_score]]&gt;0.5,"MEDIUM","LOW"))</f>
        <v>HIGH</v>
      </c>
      <c r="Q6293" s="5">
        <f>Table2[[#This Row],[transaction_amount]]-Table2[[#This Row],[avg_transaction_amount]]</f>
        <v>17626.72</v>
      </c>
    </row>
    <row r="6294" spans="1:17" x14ac:dyDescent="0.25">
      <c r="A6294" s="4" t="s">
        <v>10850</v>
      </c>
      <c r="B6294" s="5" t="s">
        <v>10851</v>
      </c>
      <c r="C6294" s="5">
        <v>7182.14</v>
      </c>
      <c r="D6294" s="5" t="s">
        <v>26</v>
      </c>
      <c r="E6294" s="5" t="s">
        <v>31</v>
      </c>
      <c r="F6294" s="5" t="s">
        <v>28</v>
      </c>
      <c r="G6294" s="5" t="s">
        <v>23</v>
      </c>
      <c r="H6294" s="5">
        <v>1085</v>
      </c>
      <c r="I6294" s="5">
        <v>8</v>
      </c>
      <c r="J6294" s="5">
        <v>3</v>
      </c>
      <c r="K6294" s="5">
        <v>18004.439999999999</v>
      </c>
      <c r="L6294" s="5">
        <v>0</v>
      </c>
      <c r="M6294" s="5">
        <v>0.621</v>
      </c>
      <c r="N6294" s="5">
        <v>2</v>
      </c>
      <c r="O6294" s="6">
        <v>0</v>
      </c>
      <c r="P6294" s="5" t="str">
        <f>IF(Table2[[#This Row],[ip_risk_score]]&gt;0.8,"HIGH",IF(Table2[[#This Row],[ip_risk_score]]&gt;0.5,"MEDIUM","LOW"))</f>
        <v>MEDIUM</v>
      </c>
      <c r="Q6294" s="5">
        <f>Table2[[#This Row],[transaction_amount]]-Table2[[#This Row],[avg_transaction_amount]]</f>
        <v>-10822.3</v>
      </c>
    </row>
    <row r="6295" spans="1:17" x14ac:dyDescent="0.25">
      <c r="A6295" s="4" t="s">
        <v>10852</v>
      </c>
      <c r="B6295" s="5" t="s">
        <v>10853</v>
      </c>
      <c r="C6295" s="5">
        <v>19502.259999999998</v>
      </c>
      <c r="D6295" s="5" t="s">
        <v>26</v>
      </c>
      <c r="E6295" s="5" t="s">
        <v>21</v>
      </c>
      <c r="F6295" s="5" t="s">
        <v>32</v>
      </c>
      <c r="G6295" s="5" t="s">
        <v>33</v>
      </c>
      <c r="H6295" s="5">
        <v>1103</v>
      </c>
      <c r="I6295" s="5">
        <v>4</v>
      </c>
      <c r="J6295" s="5">
        <v>3</v>
      </c>
      <c r="K6295" s="5">
        <v>27564.41</v>
      </c>
      <c r="L6295" s="5">
        <v>0</v>
      </c>
      <c r="M6295" s="5">
        <v>0.501</v>
      </c>
      <c r="N6295" s="5">
        <v>8</v>
      </c>
      <c r="O6295" s="6">
        <v>0</v>
      </c>
      <c r="P6295" s="5" t="str">
        <f>IF(Table2[[#This Row],[ip_risk_score]]&gt;0.8,"HIGH",IF(Table2[[#This Row],[ip_risk_score]]&gt;0.5,"MEDIUM","LOW"))</f>
        <v>MEDIUM</v>
      </c>
      <c r="Q6295" s="5">
        <f>Table2[[#This Row],[transaction_amount]]-Table2[[#This Row],[avg_transaction_amount]]</f>
        <v>-8062.1500000000015</v>
      </c>
    </row>
    <row r="6296" spans="1:17" x14ac:dyDescent="0.25">
      <c r="A6296" s="4" t="s">
        <v>10854</v>
      </c>
      <c r="B6296" s="5" t="s">
        <v>5128</v>
      </c>
      <c r="C6296" s="5">
        <v>47587.54</v>
      </c>
      <c r="D6296" s="5" t="s">
        <v>53</v>
      </c>
      <c r="E6296" s="5" t="s">
        <v>21</v>
      </c>
      <c r="F6296" s="5" t="s">
        <v>28</v>
      </c>
      <c r="G6296" s="5" t="s">
        <v>58</v>
      </c>
      <c r="H6296" s="5">
        <v>269</v>
      </c>
      <c r="I6296" s="5">
        <v>12</v>
      </c>
      <c r="J6296" s="5">
        <v>2</v>
      </c>
      <c r="K6296" s="5">
        <v>15460.33</v>
      </c>
      <c r="L6296" s="5">
        <v>1</v>
      </c>
      <c r="M6296" s="5">
        <v>0.41299999999999998</v>
      </c>
      <c r="N6296" s="5">
        <v>9</v>
      </c>
      <c r="O6296" s="6">
        <v>0</v>
      </c>
      <c r="P6296" s="5" t="str">
        <f>IF(Table2[[#This Row],[ip_risk_score]]&gt;0.8,"HIGH",IF(Table2[[#This Row],[ip_risk_score]]&gt;0.5,"MEDIUM","LOW"))</f>
        <v>LOW</v>
      </c>
      <c r="Q6296" s="5">
        <f>Table2[[#This Row],[transaction_amount]]-Table2[[#This Row],[avg_transaction_amount]]</f>
        <v>32127.21</v>
      </c>
    </row>
    <row r="6297" spans="1:17" x14ac:dyDescent="0.25">
      <c r="A6297" s="4" t="s">
        <v>10855</v>
      </c>
      <c r="B6297" s="5" t="s">
        <v>1971</v>
      </c>
      <c r="C6297" s="5">
        <v>16020.06</v>
      </c>
      <c r="D6297" s="5" t="s">
        <v>53</v>
      </c>
      <c r="E6297" s="5" t="s">
        <v>21</v>
      </c>
      <c r="F6297" s="5" t="s">
        <v>28</v>
      </c>
      <c r="G6297" s="5" t="s">
        <v>58</v>
      </c>
      <c r="H6297" s="5">
        <v>1731</v>
      </c>
      <c r="I6297" s="5">
        <v>11</v>
      </c>
      <c r="J6297" s="5">
        <v>3</v>
      </c>
      <c r="K6297" s="5">
        <v>29190.080000000002</v>
      </c>
      <c r="L6297" s="5">
        <v>0</v>
      </c>
      <c r="M6297" s="5">
        <v>0.749</v>
      </c>
      <c r="N6297" s="5">
        <v>3</v>
      </c>
      <c r="O6297" s="6">
        <v>0</v>
      </c>
      <c r="P6297" s="5" t="str">
        <f>IF(Table2[[#This Row],[ip_risk_score]]&gt;0.8,"HIGH",IF(Table2[[#This Row],[ip_risk_score]]&gt;0.5,"MEDIUM","LOW"))</f>
        <v>MEDIUM</v>
      </c>
      <c r="Q6297" s="5">
        <f>Table2[[#This Row],[transaction_amount]]-Table2[[#This Row],[avg_transaction_amount]]</f>
        <v>-13170.020000000002</v>
      </c>
    </row>
    <row r="6298" spans="1:17" x14ac:dyDescent="0.25">
      <c r="A6298" s="4" t="s">
        <v>10856</v>
      </c>
      <c r="B6298" s="5" t="s">
        <v>6765</v>
      </c>
      <c r="C6298" s="5">
        <v>43411.5</v>
      </c>
      <c r="D6298" s="5" t="s">
        <v>53</v>
      </c>
      <c r="E6298" s="5" t="s">
        <v>21</v>
      </c>
      <c r="F6298" s="5" t="s">
        <v>28</v>
      </c>
      <c r="G6298" s="5" t="s">
        <v>23</v>
      </c>
      <c r="H6298" s="5">
        <v>1917</v>
      </c>
      <c r="I6298" s="5">
        <v>8</v>
      </c>
      <c r="J6298" s="5">
        <v>0</v>
      </c>
      <c r="K6298" s="5">
        <v>5804.08</v>
      </c>
      <c r="L6298" s="5">
        <v>0</v>
      </c>
      <c r="M6298" s="5">
        <v>0.35599999999999998</v>
      </c>
      <c r="N6298" s="5">
        <v>4</v>
      </c>
      <c r="O6298" s="6">
        <v>0</v>
      </c>
      <c r="P6298" s="5" t="str">
        <f>IF(Table2[[#This Row],[ip_risk_score]]&gt;0.8,"HIGH",IF(Table2[[#This Row],[ip_risk_score]]&gt;0.5,"MEDIUM","LOW"))</f>
        <v>LOW</v>
      </c>
      <c r="Q6298" s="5">
        <f>Table2[[#This Row],[transaction_amount]]-Table2[[#This Row],[avg_transaction_amount]]</f>
        <v>37607.42</v>
      </c>
    </row>
    <row r="6299" spans="1:17" x14ac:dyDescent="0.25">
      <c r="A6299" s="4" t="s">
        <v>10857</v>
      </c>
      <c r="B6299" s="5" t="s">
        <v>2667</v>
      </c>
      <c r="C6299" s="5">
        <v>44068.47</v>
      </c>
      <c r="D6299" s="5" t="s">
        <v>20</v>
      </c>
      <c r="E6299" s="5" t="s">
        <v>41</v>
      </c>
      <c r="F6299" s="5" t="s">
        <v>32</v>
      </c>
      <c r="G6299" s="5" t="s">
        <v>23</v>
      </c>
      <c r="H6299" s="5">
        <v>1752</v>
      </c>
      <c r="I6299" s="5">
        <v>18</v>
      </c>
      <c r="J6299" s="5">
        <v>1</v>
      </c>
      <c r="K6299" s="5">
        <v>25470.22</v>
      </c>
      <c r="L6299" s="5">
        <v>0</v>
      </c>
      <c r="M6299" s="5">
        <v>0.77700000000000002</v>
      </c>
      <c r="N6299" s="5">
        <v>8</v>
      </c>
      <c r="O6299" s="6">
        <v>0</v>
      </c>
      <c r="P6299" s="5" t="str">
        <f>IF(Table2[[#This Row],[ip_risk_score]]&gt;0.8,"HIGH",IF(Table2[[#This Row],[ip_risk_score]]&gt;0.5,"MEDIUM","LOW"))</f>
        <v>MEDIUM</v>
      </c>
      <c r="Q6299" s="5">
        <f>Table2[[#This Row],[transaction_amount]]-Table2[[#This Row],[avg_transaction_amount]]</f>
        <v>18598.25</v>
      </c>
    </row>
    <row r="6300" spans="1:17" x14ac:dyDescent="0.25">
      <c r="A6300" s="4" t="s">
        <v>10858</v>
      </c>
      <c r="B6300" s="5" t="s">
        <v>503</v>
      </c>
      <c r="C6300" s="5">
        <v>17541.82</v>
      </c>
      <c r="D6300" s="5" t="s">
        <v>26</v>
      </c>
      <c r="E6300" s="5" t="s">
        <v>27</v>
      </c>
      <c r="F6300" s="5" t="s">
        <v>28</v>
      </c>
      <c r="G6300" s="5" t="s">
        <v>23</v>
      </c>
      <c r="H6300" s="5">
        <v>1326</v>
      </c>
      <c r="I6300" s="5">
        <v>19</v>
      </c>
      <c r="J6300" s="5">
        <v>4</v>
      </c>
      <c r="K6300" s="5">
        <v>7781.55</v>
      </c>
      <c r="L6300" s="5">
        <v>0</v>
      </c>
      <c r="M6300" s="5">
        <v>0.71099999999999997</v>
      </c>
      <c r="N6300" s="5">
        <v>2</v>
      </c>
      <c r="O6300" s="6">
        <v>0</v>
      </c>
      <c r="P6300" s="5" t="str">
        <f>IF(Table2[[#This Row],[ip_risk_score]]&gt;0.8,"HIGH",IF(Table2[[#This Row],[ip_risk_score]]&gt;0.5,"MEDIUM","LOW"))</f>
        <v>MEDIUM</v>
      </c>
      <c r="Q6300" s="5">
        <f>Table2[[#This Row],[transaction_amount]]-Table2[[#This Row],[avg_transaction_amount]]</f>
        <v>9760.27</v>
      </c>
    </row>
    <row r="6301" spans="1:17" x14ac:dyDescent="0.25">
      <c r="A6301" s="4" t="s">
        <v>10859</v>
      </c>
      <c r="B6301" s="5" t="s">
        <v>10860</v>
      </c>
      <c r="C6301" s="5">
        <v>4208.72</v>
      </c>
      <c r="D6301" s="5" t="s">
        <v>20</v>
      </c>
      <c r="E6301" s="5" t="s">
        <v>27</v>
      </c>
      <c r="F6301" s="5" t="s">
        <v>22</v>
      </c>
      <c r="G6301" s="5" t="s">
        <v>23</v>
      </c>
      <c r="H6301" s="5">
        <v>1849</v>
      </c>
      <c r="I6301" s="5">
        <v>0</v>
      </c>
      <c r="J6301" s="5">
        <v>3</v>
      </c>
      <c r="K6301" s="5">
        <v>7591.19</v>
      </c>
      <c r="L6301" s="5">
        <v>0</v>
      </c>
      <c r="M6301" s="5">
        <v>0.55100000000000005</v>
      </c>
      <c r="N6301" s="5">
        <v>2</v>
      </c>
      <c r="O6301" s="6">
        <v>0</v>
      </c>
      <c r="P6301" s="5" t="str">
        <f>IF(Table2[[#This Row],[ip_risk_score]]&gt;0.8,"HIGH",IF(Table2[[#This Row],[ip_risk_score]]&gt;0.5,"MEDIUM","LOW"))</f>
        <v>MEDIUM</v>
      </c>
      <c r="Q6301" s="5">
        <f>Table2[[#This Row],[transaction_amount]]-Table2[[#This Row],[avg_transaction_amount]]</f>
        <v>-3382.4699999999993</v>
      </c>
    </row>
    <row r="6302" spans="1:17" x14ac:dyDescent="0.25">
      <c r="A6302" s="4" t="s">
        <v>10861</v>
      </c>
      <c r="B6302" s="5" t="s">
        <v>6021</v>
      </c>
      <c r="C6302" s="5">
        <v>36241.67</v>
      </c>
      <c r="D6302" s="5" t="s">
        <v>53</v>
      </c>
      <c r="E6302" s="5" t="s">
        <v>41</v>
      </c>
      <c r="F6302" s="5" t="s">
        <v>32</v>
      </c>
      <c r="G6302" s="5" t="s">
        <v>38</v>
      </c>
      <c r="H6302" s="5">
        <v>387</v>
      </c>
      <c r="I6302" s="5">
        <v>10</v>
      </c>
      <c r="J6302" s="5">
        <v>4</v>
      </c>
      <c r="K6302" s="5">
        <v>3618.97</v>
      </c>
      <c r="L6302" s="5">
        <v>0</v>
      </c>
      <c r="M6302" s="5">
        <v>0.88900000000000001</v>
      </c>
      <c r="N6302" s="5">
        <v>1</v>
      </c>
      <c r="O6302" s="6">
        <v>0</v>
      </c>
      <c r="P6302" s="5" t="str">
        <f>IF(Table2[[#This Row],[ip_risk_score]]&gt;0.8,"HIGH",IF(Table2[[#This Row],[ip_risk_score]]&gt;0.5,"MEDIUM","LOW"))</f>
        <v>HIGH</v>
      </c>
      <c r="Q6302" s="5">
        <f>Table2[[#This Row],[transaction_amount]]-Table2[[#This Row],[avg_transaction_amount]]</f>
        <v>32622.699999999997</v>
      </c>
    </row>
    <row r="6303" spans="1:17" x14ac:dyDescent="0.25">
      <c r="A6303" s="4" t="s">
        <v>10862</v>
      </c>
      <c r="B6303" s="5" t="s">
        <v>10863</v>
      </c>
      <c r="C6303" s="5">
        <v>15610.04</v>
      </c>
      <c r="D6303" s="5" t="s">
        <v>20</v>
      </c>
      <c r="E6303" s="5" t="s">
        <v>21</v>
      </c>
      <c r="F6303" s="5" t="s">
        <v>22</v>
      </c>
      <c r="G6303" s="5" t="s">
        <v>48</v>
      </c>
      <c r="H6303" s="5">
        <v>1072</v>
      </c>
      <c r="I6303" s="5">
        <v>4</v>
      </c>
      <c r="J6303" s="5">
        <v>1</v>
      </c>
      <c r="K6303" s="5">
        <v>25922.63</v>
      </c>
      <c r="L6303" s="5">
        <v>1</v>
      </c>
      <c r="M6303" s="5">
        <v>0.34599999999999997</v>
      </c>
      <c r="N6303" s="5">
        <v>2</v>
      </c>
      <c r="O6303" s="6">
        <v>0</v>
      </c>
      <c r="P6303" s="5" t="str">
        <f>IF(Table2[[#This Row],[ip_risk_score]]&gt;0.8,"HIGH",IF(Table2[[#This Row],[ip_risk_score]]&gt;0.5,"MEDIUM","LOW"))</f>
        <v>LOW</v>
      </c>
      <c r="Q6303" s="5">
        <f>Table2[[#This Row],[transaction_amount]]-Table2[[#This Row],[avg_transaction_amount]]</f>
        <v>-10312.59</v>
      </c>
    </row>
    <row r="6304" spans="1:17" x14ac:dyDescent="0.25">
      <c r="A6304" s="4" t="s">
        <v>10864</v>
      </c>
      <c r="B6304" s="5" t="s">
        <v>10865</v>
      </c>
      <c r="C6304" s="5">
        <v>39157.03</v>
      </c>
      <c r="D6304" s="5" t="s">
        <v>53</v>
      </c>
      <c r="E6304" s="5" t="s">
        <v>31</v>
      </c>
      <c r="F6304" s="5" t="s">
        <v>22</v>
      </c>
      <c r="G6304" s="5" t="s">
        <v>48</v>
      </c>
      <c r="H6304" s="5">
        <v>357</v>
      </c>
      <c r="I6304" s="5">
        <v>6</v>
      </c>
      <c r="J6304" s="5">
        <v>2</v>
      </c>
      <c r="K6304" s="5">
        <v>21779.26</v>
      </c>
      <c r="L6304" s="5">
        <v>0</v>
      </c>
      <c r="M6304" s="5">
        <v>5.8000000000000003E-2</v>
      </c>
      <c r="N6304" s="5">
        <v>9</v>
      </c>
      <c r="O6304" s="6">
        <v>0</v>
      </c>
      <c r="P6304" s="5" t="str">
        <f>IF(Table2[[#This Row],[ip_risk_score]]&gt;0.8,"HIGH",IF(Table2[[#This Row],[ip_risk_score]]&gt;0.5,"MEDIUM","LOW"))</f>
        <v>LOW</v>
      </c>
      <c r="Q6304" s="5">
        <f>Table2[[#This Row],[transaction_amount]]-Table2[[#This Row],[avg_transaction_amount]]</f>
        <v>17377.77</v>
      </c>
    </row>
    <row r="6305" spans="1:17" x14ac:dyDescent="0.25">
      <c r="A6305" s="4" t="s">
        <v>10866</v>
      </c>
      <c r="B6305" s="5" t="s">
        <v>2745</v>
      </c>
      <c r="C6305" s="5">
        <v>22160.61</v>
      </c>
      <c r="D6305" s="5" t="s">
        <v>53</v>
      </c>
      <c r="E6305" s="5" t="s">
        <v>31</v>
      </c>
      <c r="F6305" s="5" t="s">
        <v>22</v>
      </c>
      <c r="G6305" s="5" t="s">
        <v>23</v>
      </c>
      <c r="H6305" s="5">
        <v>1611</v>
      </c>
      <c r="I6305" s="5">
        <v>12</v>
      </c>
      <c r="J6305" s="5">
        <v>1</v>
      </c>
      <c r="K6305" s="5">
        <v>10315.540000000001</v>
      </c>
      <c r="L6305" s="5">
        <v>0</v>
      </c>
      <c r="M6305" s="5">
        <v>0.376</v>
      </c>
      <c r="N6305" s="5">
        <v>5</v>
      </c>
      <c r="O6305" s="6">
        <v>0</v>
      </c>
      <c r="P6305" s="5" t="str">
        <f>IF(Table2[[#This Row],[ip_risk_score]]&gt;0.8,"HIGH",IF(Table2[[#This Row],[ip_risk_score]]&gt;0.5,"MEDIUM","LOW"))</f>
        <v>LOW</v>
      </c>
      <c r="Q6305" s="5">
        <f>Table2[[#This Row],[transaction_amount]]-Table2[[#This Row],[avg_transaction_amount]]</f>
        <v>11845.07</v>
      </c>
    </row>
    <row r="6306" spans="1:17" x14ac:dyDescent="0.25">
      <c r="A6306" s="4" t="s">
        <v>10867</v>
      </c>
      <c r="B6306" s="5" t="s">
        <v>5037</v>
      </c>
      <c r="C6306" s="5">
        <v>24289.07</v>
      </c>
      <c r="D6306" s="5" t="s">
        <v>26</v>
      </c>
      <c r="E6306" s="5" t="s">
        <v>31</v>
      </c>
      <c r="F6306" s="5" t="s">
        <v>22</v>
      </c>
      <c r="G6306" s="5" t="s">
        <v>48</v>
      </c>
      <c r="H6306" s="5">
        <v>1558</v>
      </c>
      <c r="I6306" s="5">
        <v>22</v>
      </c>
      <c r="J6306" s="5">
        <v>4</v>
      </c>
      <c r="K6306" s="5">
        <v>10547.56</v>
      </c>
      <c r="L6306" s="5">
        <v>0</v>
      </c>
      <c r="M6306" s="5">
        <v>0.875</v>
      </c>
      <c r="N6306" s="5">
        <v>4</v>
      </c>
      <c r="O6306" s="6">
        <v>0</v>
      </c>
      <c r="P6306" s="5" t="str">
        <f>IF(Table2[[#This Row],[ip_risk_score]]&gt;0.8,"HIGH",IF(Table2[[#This Row],[ip_risk_score]]&gt;0.5,"MEDIUM","LOW"))</f>
        <v>HIGH</v>
      </c>
      <c r="Q6306" s="5">
        <f>Table2[[#This Row],[transaction_amount]]-Table2[[#This Row],[avg_transaction_amount]]</f>
        <v>13741.51</v>
      </c>
    </row>
    <row r="6307" spans="1:17" x14ac:dyDescent="0.25">
      <c r="A6307" s="4" t="s">
        <v>10868</v>
      </c>
      <c r="B6307" s="5" t="s">
        <v>8420</v>
      </c>
      <c r="C6307" s="5">
        <v>38906.57</v>
      </c>
      <c r="D6307" s="5" t="s">
        <v>26</v>
      </c>
      <c r="E6307" s="5" t="s">
        <v>21</v>
      </c>
      <c r="F6307" s="5" t="s">
        <v>28</v>
      </c>
      <c r="G6307" s="5" t="s">
        <v>23</v>
      </c>
      <c r="H6307" s="5">
        <v>1739</v>
      </c>
      <c r="I6307" s="5">
        <v>5</v>
      </c>
      <c r="J6307" s="5">
        <v>0</v>
      </c>
      <c r="K6307" s="5">
        <v>25359.360000000001</v>
      </c>
      <c r="L6307" s="5">
        <v>0</v>
      </c>
      <c r="M6307" s="5">
        <v>7.6999999999999999E-2</v>
      </c>
      <c r="N6307" s="5">
        <v>2</v>
      </c>
      <c r="O6307" s="6">
        <v>0</v>
      </c>
      <c r="P6307" s="5" t="str">
        <f>IF(Table2[[#This Row],[ip_risk_score]]&gt;0.8,"HIGH",IF(Table2[[#This Row],[ip_risk_score]]&gt;0.5,"MEDIUM","LOW"))</f>
        <v>LOW</v>
      </c>
      <c r="Q6307" s="5">
        <f>Table2[[#This Row],[transaction_amount]]-Table2[[#This Row],[avg_transaction_amount]]</f>
        <v>13547.21</v>
      </c>
    </row>
    <row r="6308" spans="1:17" x14ac:dyDescent="0.25">
      <c r="A6308" s="4" t="s">
        <v>10869</v>
      </c>
      <c r="B6308" s="5" t="s">
        <v>3028</v>
      </c>
      <c r="C6308" s="5">
        <v>19149.05</v>
      </c>
      <c r="D6308" s="5" t="s">
        <v>26</v>
      </c>
      <c r="E6308" s="5" t="s">
        <v>41</v>
      </c>
      <c r="F6308" s="5" t="s">
        <v>22</v>
      </c>
      <c r="G6308" s="5" t="s">
        <v>23</v>
      </c>
      <c r="H6308" s="5">
        <v>837</v>
      </c>
      <c r="I6308" s="5">
        <v>12</v>
      </c>
      <c r="J6308" s="5">
        <v>2</v>
      </c>
      <c r="K6308" s="5">
        <v>27834.69</v>
      </c>
      <c r="L6308" s="5">
        <v>0</v>
      </c>
      <c r="M6308" s="5">
        <v>0.76300000000000001</v>
      </c>
      <c r="N6308" s="5">
        <v>2</v>
      </c>
      <c r="O6308" s="6">
        <v>0</v>
      </c>
      <c r="P6308" s="5" t="str">
        <f>IF(Table2[[#This Row],[ip_risk_score]]&gt;0.8,"HIGH",IF(Table2[[#This Row],[ip_risk_score]]&gt;0.5,"MEDIUM","LOW"))</f>
        <v>MEDIUM</v>
      </c>
      <c r="Q6308" s="5">
        <f>Table2[[#This Row],[transaction_amount]]-Table2[[#This Row],[avg_transaction_amount]]</f>
        <v>-8685.64</v>
      </c>
    </row>
    <row r="6309" spans="1:17" x14ac:dyDescent="0.25">
      <c r="A6309" s="4" t="s">
        <v>10870</v>
      </c>
      <c r="B6309" s="5" t="s">
        <v>3429</v>
      </c>
      <c r="C6309" s="5">
        <v>22184.21</v>
      </c>
      <c r="D6309" s="5" t="s">
        <v>20</v>
      </c>
      <c r="E6309" s="5" t="s">
        <v>41</v>
      </c>
      <c r="F6309" s="5" t="s">
        <v>32</v>
      </c>
      <c r="G6309" s="5" t="s">
        <v>23</v>
      </c>
      <c r="H6309" s="5">
        <v>515</v>
      </c>
      <c r="I6309" s="5">
        <v>5</v>
      </c>
      <c r="J6309" s="5">
        <v>3</v>
      </c>
      <c r="K6309" s="5">
        <v>18112.53</v>
      </c>
      <c r="L6309" s="5">
        <v>0</v>
      </c>
      <c r="M6309" s="5">
        <v>0.82499999999999996</v>
      </c>
      <c r="N6309" s="5">
        <v>6</v>
      </c>
      <c r="O6309" s="6">
        <v>0</v>
      </c>
      <c r="P6309" s="5" t="str">
        <f>IF(Table2[[#This Row],[ip_risk_score]]&gt;0.8,"HIGH",IF(Table2[[#This Row],[ip_risk_score]]&gt;0.5,"MEDIUM","LOW"))</f>
        <v>HIGH</v>
      </c>
      <c r="Q6309" s="5">
        <f>Table2[[#This Row],[transaction_amount]]-Table2[[#This Row],[avg_transaction_amount]]</f>
        <v>4071.6800000000003</v>
      </c>
    </row>
    <row r="6310" spans="1:17" x14ac:dyDescent="0.25">
      <c r="A6310" s="4" t="s">
        <v>10871</v>
      </c>
      <c r="B6310" s="5" t="s">
        <v>3723</v>
      </c>
      <c r="C6310" s="5">
        <v>18840.71</v>
      </c>
      <c r="D6310" s="5" t="s">
        <v>26</v>
      </c>
      <c r="E6310" s="5" t="s">
        <v>41</v>
      </c>
      <c r="F6310" s="5" t="s">
        <v>22</v>
      </c>
      <c r="G6310" s="5" t="s">
        <v>38</v>
      </c>
      <c r="H6310" s="5">
        <v>391</v>
      </c>
      <c r="I6310" s="5">
        <v>14</v>
      </c>
      <c r="J6310" s="5">
        <v>0</v>
      </c>
      <c r="K6310" s="5">
        <v>12264.5</v>
      </c>
      <c r="L6310" s="5">
        <v>0</v>
      </c>
      <c r="M6310" s="5">
        <v>0.42799999999999999</v>
      </c>
      <c r="N6310" s="5">
        <v>7</v>
      </c>
      <c r="O6310" s="6">
        <v>0</v>
      </c>
      <c r="P6310" s="5" t="str">
        <f>IF(Table2[[#This Row],[ip_risk_score]]&gt;0.8,"HIGH",IF(Table2[[#This Row],[ip_risk_score]]&gt;0.5,"MEDIUM","LOW"))</f>
        <v>LOW</v>
      </c>
      <c r="Q6310" s="5">
        <f>Table2[[#This Row],[transaction_amount]]-Table2[[#This Row],[avg_transaction_amount]]</f>
        <v>6576.2099999999991</v>
      </c>
    </row>
    <row r="6311" spans="1:17" x14ac:dyDescent="0.25">
      <c r="A6311" s="4" t="s">
        <v>10872</v>
      </c>
      <c r="B6311" s="5" t="s">
        <v>749</v>
      </c>
      <c r="C6311" s="5">
        <v>18398.66</v>
      </c>
      <c r="D6311" s="5" t="s">
        <v>53</v>
      </c>
      <c r="E6311" s="5" t="s">
        <v>27</v>
      </c>
      <c r="F6311" s="5" t="s">
        <v>22</v>
      </c>
      <c r="G6311" s="5" t="s">
        <v>33</v>
      </c>
      <c r="H6311" s="5">
        <v>434</v>
      </c>
      <c r="I6311" s="5">
        <v>7</v>
      </c>
      <c r="J6311" s="5">
        <v>1</v>
      </c>
      <c r="K6311" s="5">
        <v>1688.99</v>
      </c>
      <c r="L6311" s="5">
        <v>0</v>
      </c>
      <c r="M6311" s="5">
        <v>0.19500000000000001</v>
      </c>
      <c r="N6311" s="5">
        <v>4</v>
      </c>
      <c r="O6311" s="6">
        <v>0</v>
      </c>
      <c r="P6311" s="5" t="str">
        <f>IF(Table2[[#This Row],[ip_risk_score]]&gt;0.8,"HIGH",IF(Table2[[#This Row],[ip_risk_score]]&gt;0.5,"MEDIUM","LOW"))</f>
        <v>LOW</v>
      </c>
      <c r="Q6311" s="5">
        <f>Table2[[#This Row],[transaction_amount]]-Table2[[#This Row],[avg_transaction_amount]]</f>
        <v>16709.669999999998</v>
      </c>
    </row>
    <row r="6312" spans="1:17" x14ac:dyDescent="0.25">
      <c r="A6312" s="4" t="s">
        <v>10873</v>
      </c>
      <c r="B6312" s="5" t="s">
        <v>6329</v>
      </c>
      <c r="C6312" s="5">
        <v>26321.03</v>
      </c>
      <c r="D6312" s="5" t="s">
        <v>26</v>
      </c>
      <c r="E6312" s="5" t="s">
        <v>27</v>
      </c>
      <c r="F6312" s="5" t="s">
        <v>22</v>
      </c>
      <c r="G6312" s="5" t="s">
        <v>48</v>
      </c>
      <c r="H6312" s="5">
        <v>1833</v>
      </c>
      <c r="I6312" s="5">
        <v>10</v>
      </c>
      <c r="J6312" s="5">
        <v>4</v>
      </c>
      <c r="K6312" s="5">
        <v>3884.29</v>
      </c>
      <c r="L6312" s="5">
        <v>0</v>
      </c>
      <c r="M6312" s="5">
        <v>0.35599999999999998</v>
      </c>
      <c r="N6312" s="5">
        <v>7</v>
      </c>
      <c r="O6312" s="6">
        <v>0</v>
      </c>
      <c r="P6312" s="5" t="str">
        <f>IF(Table2[[#This Row],[ip_risk_score]]&gt;0.8,"HIGH",IF(Table2[[#This Row],[ip_risk_score]]&gt;0.5,"MEDIUM","LOW"))</f>
        <v>LOW</v>
      </c>
      <c r="Q6312" s="5">
        <f>Table2[[#This Row],[transaction_amount]]-Table2[[#This Row],[avg_transaction_amount]]</f>
        <v>22436.739999999998</v>
      </c>
    </row>
    <row r="6313" spans="1:17" x14ac:dyDescent="0.25">
      <c r="A6313" s="4" t="s">
        <v>10874</v>
      </c>
      <c r="B6313" s="5" t="s">
        <v>5610</v>
      </c>
      <c r="C6313" s="5">
        <v>40449.53</v>
      </c>
      <c r="D6313" s="5" t="s">
        <v>20</v>
      </c>
      <c r="E6313" s="5" t="s">
        <v>27</v>
      </c>
      <c r="F6313" s="5" t="s">
        <v>28</v>
      </c>
      <c r="G6313" s="5" t="s">
        <v>48</v>
      </c>
      <c r="H6313" s="5">
        <v>1469</v>
      </c>
      <c r="I6313" s="5">
        <v>9</v>
      </c>
      <c r="J6313" s="5">
        <v>4</v>
      </c>
      <c r="K6313" s="5">
        <v>4339.46</v>
      </c>
      <c r="L6313" s="5">
        <v>0</v>
      </c>
      <c r="M6313" s="5">
        <v>0.39800000000000002</v>
      </c>
      <c r="N6313" s="5">
        <v>1</v>
      </c>
      <c r="O6313" s="6">
        <v>0</v>
      </c>
      <c r="P6313" s="5" t="str">
        <f>IF(Table2[[#This Row],[ip_risk_score]]&gt;0.8,"HIGH",IF(Table2[[#This Row],[ip_risk_score]]&gt;0.5,"MEDIUM","LOW"))</f>
        <v>LOW</v>
      </c>
      <c r="Q6313" s="5">
        <f>Table2[[#This Row],[transaction_amount]]-Table2[[#This Row],[avg_transaction_amount]]</f>
        <v>36110.07</v>
      </c>
    </row>
    <row r="6314" spans="1:17" x14ac:dyDescent="0.25">
      <c r="A6314" s="4" t="s">
        <v>10875</v>
      </c>
      <c r="B6314" s="5" t="s">
        <v>10876</v>
      </c>
      <c r="C6314" s="5">
        <v>18120.330000000002</v>
      </c>
      <c r="D6314" s="5" t="s">
        <v>26</v>
      </c>
      <c r="E6314" s="5" t="s">
        <v>27</v>
      </c>
      <c r="F6314" s="5" t="s">
        <v>22</v>
      </c>
      <c r="G6314" s="5" t="s">
        <v>38</v>
      </c>
      <c r="H6314" s="5">
        <v>1678</v>
      </c>
      <c r="I6314" s="5">
        <v>8</v>
      </c>
      <c r="J6314" s="5">
        <v>4</v>
      </c>
      <c r="K6314" s="5">
        <v>8376.42</v>
      </c>
      <c r="L6314" s="5">
        <v>0</v>
      </c>
      <c r="M6314" s="5">
        <v>0.93200000000000005</v>
      </c>
      <c r="N6314" s="5">
        <v>8</v>
      </c>
      <c r="O6314" s="6">
        <v>0</v>
      </c>
      <c r="P6314" s="5" t="str">
        <f>IF(Table2[[#This Row],[ip_risk_score]]&gt;0.8,"HIGH",IF(Table2[[#This Row],[ip_risk_score]]&gt;0.5,"MEDIUM","LOW"))</f>
        <v>HIGH</v>
      </c>
      <c r="Q6314" s="5">
        <f>Table2[[#This Row],[transaction_amount]]-Table2[[#This Row],[avg_transaction_amount]]</f>
        <v>9743.9100000000017</v>
      </c>
    </row>
    <row r="6315" spans="1:17" x14ac:dyDescent="0.25">
      <c r="A6315" s="4" t="s">
        <v>10877</v>
      </c>
      <c r="B6315" s="5" t="s">
        <v>10878</v>
      </c>
      <c r="C6315" s="5">
        <v>26236.52</v>
      </c>
      <c r="D6315" s="5" t="s">
        <v>26</v>
      </c>
      <c r="E6315" s="5" t="s">
        <v>31</v>
      </c>
      <c r="F6315" s="5" t="s">
        <v>22</v>
      </c>
      <c r="G6315" s="5" t="s">
        <v>38</v>
      </c>
      <c r="H6315" s="5">
        <v>1740</v>
      </c>
      <c r="I6315" s="5">
        <v>3</v>
      </c>
      <c r="J6315" s="5">
        <v>1</v>
      </c>
      <c r="K6315" s="5">
        <v>7785.25</v>
      </c>
      <c r="L6315" s="5">
        <v>0</v>
      </c>
      <c r="M6315" s="5">
        <v>0.28499999999999998</v>
      </c>
      <c r="N6315" s="5">
        <v>3</v>
      </c>
      <c r="O6315" s="6">
        <v>0</v>
      </c>
      <c r="P6315" s="5" t="str">
        <f>IF(Table2[[#This Row],[ip_risk_score]]&gt;0.8,"HIGH",IF(Table2[[#This Row],[ip_risk_score]]&gt;0.5,"MEDIUM","LOW"))</f>
        <v>LOW</v>
      </c>
      <c r="Q6315" s="5">
        <f>Table2[[#This Row],[transaction_amount]]-Table2[[#This Row],[avg_transaction_amount]]</f>
        <v>18451.27</v>
      </c>
    </row>
    <row r="6316" spans="1:17" x14ac:dyDescent="0.25">
      <c r="A6316" s="4" t="s">
        <v>10879</v>
      </c>
      <c r="B6316" s="5" t="s">
        <v>6449</v>
      </c>
      <c r="C6316" s="5">
        <v>33552.83</v>
      </c>
      <c r="D6316" s="5" t="s">
        <v>26</v>
      </c>
      <c r="E6316" s="5" t="s">
        <v>31</v>
      </c>
      <c r="F6316" s="5" t="s">
        <v>22</v>
      </c>
      <c r="G6316" s="5" t="s">
        <v>23</v>
      </c>
      <c r="H6316" s="5">
        <v>331</v>
      </c>
      <c r="I6316" s="5">
        <v>13</v>
      </c>
      <c r="J6316" s="5">
        <v>2</v>
      </c>
      <c r="K6316" s="5">
        <v>16332.16</v>
      </c>
      <c r="L6316" s="5">
        <v>0</v>
      </c>
      <c r="M6316" s="5">
        <v>0.97299999999999998</v>
      </c>
      <c r="N6316" s="5">
        <v>7</v>
      </c>
      <c r="O6316" s="6">
        <v>0</v>
      </c>
      <c r="P6316" s="5" t="str">
        <f>IF(Table2[[#This Row],[ip_risk_score]]&gt;0.8,"HIGH",IF(Table2[[#This Row],[ip_risk_score]]&gt;0.5,"MEDIUM","LOW"))</f>
        <v>HIGH</v>
      </c>
      <c r="Q6316" s="5">
        <f>Table2[[#This Row],[transaction_amount]]-Table2[[#This Row],[avg_transaction_amount]]</f>
        <v>17220.670000000002</v>
      </c>
    </row>
    <row r="6317" spans="1:17" x14ac:dyDescent="0.25">
      <c r="A6317" s="4" t="s">
        <v>10880</v>
      </c>
      <c r="B6317" s="5" t="s">
        <v>10881</v>
      </c>
      <c r="C6317" s="5">
        <v>13508.5</v>
      </c>
      <c r="D6317" s="5" t="s">
        <v>20</v>
      </c>
      <c r="E6317" s="5" t="s">
        <v>41</v>
      </c>
      <c r="F6317" s="5" t="s">
        <v>32</v>
      </c>
      <c r="G6317" s="5" t="s">
        <v>23</v>
      </c>
      <c r="H6317" s="5">
        <v>1623</v>
      </c>
      <c r="I6317" s="5">
        <v>3</v>
      </c>
      <c r="J6317" s="5">
        <v>3</v>
      </c>
      <c r="K6317" s="5">
        <v>28328.59</v>
      </c>
      <c r="L6317" s="5">
        <v>0</v>
      </c>
      <c r="M6317" s="5">
        <v>0.109</v>
      </c>
      <c r="N6317" s="5">
        <v>7</v>
      </c>
      <c r="O6317" s="6">
        <v>0</v>
      </c>
      <c r="P6317" s="5" t="str">
        <f>IF(Table2[[#This Row],[ip_risk_score]]&gt;0.8,"HIGH",IF(Table2[[#This Row],[ip_risk_score]]&gt;0.5,"MEDIUM","LOW"))</f>
        <v>LOW</v>
      </c>
      <c r="Q6317" s="5">
        <f>Table2[[#This Row],[transaction_amount]]-Table2[[#This Row],[avg_transaction_amount]]</f>
        <v>-14820.09</v>
      </c>
    </row>
    <row r="6318" spans="1:17" x14ac:dyDescent="0.25">
      <c r="A6318" s="4" t="s">
        <v>10882</v>
      </c>
      <c r="B6318" s="5" t="s">
        <v>10883</v>
      </c>
      <c r="C6318" s="5">
        <v>13912.26</v>
      </c>
      <c r="D6318" s="5" t="s">
        <v>53</v>
      </c>
      <c r="E6318" s="5" t="s">
        <v>27</v>
      </c>
      <c r="F6318" s="5" t="s">
        <v>28</v>
      </c>
      <c r="G6318" s="5" t="s">
        <v>33</v>
      </c>
      <c r="H6318" s="5">
        <v>259</v>
      </c>
      <c r="I6318" s="5">
        <v>23</v>
      </c>
      <c r="J6318" s="5">
        <v>0</v>
      </c>
      <c r="K6318" s="5">
        <v>25863.66</v>
      </c>
      <c r="L6318" s="5">
        <v>0</v>
      </c>
      <c r="M6318" s="5">
        <v>0.97399999999999998</v>
      </c>
      <c r="N6318" s="5">
        <v>3</v>
      </c>
      <c r="O6318" s="6">
        <v>0</v>
      </c>
      <c r="P6318" s="5" t="str">
        <f>IF(Table2[[#This Row],[ip_risk_score]]&gt;0.8,"HIGH",IF(Table2[[#This Row],[ip_risk_score]]&gt;0.5,"MEDIUM","LOW"))</f>
        <v>HIGH</v>
      </c>
      <c r="Q6318" s="5">
        <f>Table2[[#This Row],[transaction_amount]]-Table2[[#This Row],[avg_transaction_amount]]</f>
        <v>-11951.4</v>
      </c>
    </row>
    <row r="6319" spans="1:17" x14ac:dyDescent="0.25">
      <c r="A6319" s="4" t="s">
        <v>10884</v>
      </c>
      <c r="B6319" s="5" t="s">
        <v>10885</v>
      </c>
      <c r="C6319" s="5">
        <v>46673.99</v>
      </c>
      <c r="D6319" s="5" t="s">
        <v>53</v>
      </c>
      <c r="E6319" s="5" t="s">
        <v>41</v>
      </c>
      <c r="F6319" s="5" t="s">
        <v>28</v>
      </c>
      <c r="G6319" s="5" t="s">
        <v>48</v>
      </c>
      <c r="H6319" s="5">
        <v>1777</v>
      </c>
      <c r="I6319" s="5">
        <v>14</v>
      </c>
      <c r="J6319" s="5">
        <v>1</v>
      </c>
      <c r="K6319" s="5">
        <v>15323.97</v>
      </c>
      <c r="L6319" s="5">
        <v>0</v>
      </c>
      <c r="M6319" s="5">
        <v>0.223</v>
      </c>
      <c r="N6319" s="5">
        <v>5</v>
      </c>
      <c r="O6319" s="6">
        <v>0</v>
      </c>
      <c r="P6319" s="5" t="str">
        <f>IF(Table2[[#This Row],[ip_risk_score]]&gt;0.8,"HIGH",IF(Table2[[#This Row],[ip_risk_score]]&gt;0.5,"MEDIUM","LOW"))</f>
        <v>LOW</v>
      </c>
      <c r="Q6319" s="5">
        <f>Table2[[#This Row],[transaction_amount]]-Table2[[#This Row],[avg_transaction_amount]]</f>
        <v>31350.019999999997</v>
      </c>
    </row>
    <row r="6320" spans="1:17" x14ac:dyDescent="0.25">
      <c r="A6320" s="4" t="s">
        <v>10886</v>
      </c>
      <c r="B6320" s="5" t="s">
        <v>10887</v>
      </c>
      <c r="C6320" s="5">
        <v>36190.550000000003</v>
      </c>
      <c r="D6320" s="5" t="s">
        <v>53</v>
      </c>
      <c r="E6320" s="5" t="s">
        <v>21</v>
      </c>
      <c r="F6320" s="5" t="s">
        <v>28</v>
      </c>
      <c r="G6320" s="5" t="s">
        <v>38</v>
      </c>
      <c r="H6320" s="5">
        <v>189</v>
      </c>
      <c r="I6320" s="5">
        <v>20</v>
      </c>
      <c r="J6320" s="5">
        <v>4</v>
      </c>
      <c r="K6320" s="5">
        <v>617.22</v>
      </c>
      <c r="L6320" s="5">
        <v>0</v>
      </c>
      <c r="M6320" s="5">
        <v>0.16800000000000001</v>
      </c>
      <c r="N6320" s="5">
        <v>2</v>
      </c>
      <c r="O6320" s="6">
        <v>1</v>
      </c>
      <c r="P6320" s="5" t="str">
        <f>IF(Table2[[#This Row],[ip_risk_score]]&gt;0.8,"HIGH",IF(Table2[[#This Row],[ip_risk_score]]&gt;0.5,"MEDIUM","LOW"))</f>
        <v>LOW</v>
      </c>
      <c r="Q6320" s="5">
        <f>Table2[[#This Row],[transaction_amount]]-Table2[[#This Row],[avg_transaction_amount]]</f>
        <v>35573.33</v>
      </c>
    </row>
    <row r="6321" spans="1:17" x14ac:dyDescent="0.25">
      <c r="A6321" s="4" t="s">
        <v>10888</v>
      </c>
      <c r="B6321" s="5" t="s">
        <v>10889</v>
      </c>
      <c r="C6321" s="5">
        <v>28880.47</v>
      </c>
      <c r="D6321" s="5" t="s">
        <v>26</v>
      </c>
      <c r="E6321" s="5" t="s">
        <v>27</v>
      </c>
      <c r="F6321" s="5" t="s">
        <v>32</v>
      </c>
      <c r="G6321" s="5" t="s">
        <v>33</v>
      </c>
      <c r="H6321" s="5">
        <v>1927</v>
      </c>
      <c r="I6321" s="5">
        <v>9</v>
      </c>
      <c r="J6321" s="5">
        <v>3</v>
      </c>
      <c r="K6321" s="5">
        <v>2145.13</v>
      </c>
      <c r="L6321" s="5">
        <v>0</v>
      </c>
      <c r="M6321" s="5">
        <v>0.12</v>
      </c>
      <c r="N6321" s="5">
        <v>9</v>
      </c>
      <c r="O6321" s="6">
        <v>0</v>
      </c>
      <c r="P6321" s="5" t="str">
        <f>IF(Table2[[#This Row],[ip_risk_score]]&gt;0.8,"HIGH",IF(Table2[[#This Row],[ip_risk_score]]&gt;0.5,"MEDIUM","LOW"))</f>
        <v>LOW</v>
      </c>
      <c r="Q6321" s="5">
        <f>Table2[[#This Row],[transaction_amount]]-Table2[[#This Row],[avg_transaction_amount]]</f>
        <v>26735.34</v>
      </c>
    </row>
    <row r="6322" spans="1:17" x14ac:dyDescent="0.25">
      <c r="A6322" s="4" t="s">
        <v>10890</v>
      </c>
      <c r="B6322" s="5" t="s">
        <v>7146</v>
      </c>
      <c r="C6322" s="5">
        <v>32403.62</v>
      </c>
      <c r="D6322" s="5" t="s">
        <v>26</v>
      </c>
      <c r="E6322" s="5" t="s">
        <v>27</v>
      </c>
      <c r="F6322" s="5" t="s">
        <v>22</v>
      </c>
      <c r="G6322" s="5" t="s">
        <v>48</v>
      </c>
      <c r="H6322" s="5">
        <v>1013</v>
      </c>
      <c r="I6322" s="5">
        <v>13</v>
      </c>
      <c r="J6322" s="5">
        <v>4</v>
      </c>
      <c r="K6322" s="5">
        <v>25824.49</v>
      </c>
      <c r="L6322" s="5">
        <v>0</v>
      </c>
      <c r="M6322" s="5">
        <v>0.316</v>
      </c>
      <c r="N6322" s="5">
        <v>5</v>
      </c>
      <c r="O6322" s="6">
        <v>0</v>
      </c>
      <c r="P6322" s="5" t="str">
        <f>IF(Table2[[#This Row],[ip_risk_score]]&gt;0.8,"HIGH",IF(Table2[[#This Row],[ip_risk_score]]&gt;0.5,"MEDIUM","LOW"))</f>
        <v>LOW</v>
      </c>
      <c r="Q6322" s="5">
        <f>Table2[[#This Row],[transaction_amount]]-Table2[[#This Row],[avg_transaction_amount]]</f>
        <v>6579.1299999999974</v>
      </c>
    </row>
    <row r="6323" spans="1:17" x14ac:dyDescent="0.25">
      <c r="A6323" s="4" t="s">
        <v>10891</v>
      </c>
      <c r="B6323" s="5" t="s">
        <v>10892</v>
      </c>
      <c r="C6323" s="5">
        <v>1513.51</v>
      </c>
      <c r="D6323" s="5" t="s">
        <v>20</v>
      </c>
      <c r="E6323" s="5" t="s">
        <v>41</v>
      </c>
      <c r="F6323" s="5" t="s">
        <v>32</v>
      </c>
      <c r="G6323" s="5" t="s">
        <v>33</v>
      </c>
      <c r="H6323" s="5">
        <v>1722</v>
      </c>
      <c r="I6323" s="5">
        <v>5</v>
      </c>
      <c r="J6323" s="5">
        <v>1</v>
      </c>
      <c r="K6323" s="5">
        <v>8580.5400000000009</v>
      </c>
      <c r="L6323" s="5">
        <v>1</v>
      </c>
      <c r="M6323" s="5">
        <v>0.61699999999999999</v>
      </c>
      <c r="N6323" s="5">
        <v>4</v>
      </c>
      <c r="O6323" s="6">
        <v>0</v>
      </c>
      <c r="P6323" s="5" t="str">
        <f>IF(Table2[[#This Row],[ip_risk_score]]&gt;0.8,"HIGH",IF(Table2[[#This Row],[ip_risk_score]]&gt;0.5,"MEDIUM","LOW"))</f>
        <v>MEDIUM</v>
      </c>
      <c r="Q6323" s="5">
        <f>Table2[[#This Row],[transaction_amount]]-Table2[[#This Row],[avg_transaction_amount]]</f>
        <v>-7067.0300000000007</v>
      </c>
    </row>
    <row r="6324" spans="1:17" x14ac:dyDescent="0.25">
      <c r="A6324" s="4" t="s">
        <v>10893</v>
      </c>
      <c r="B6324" s="5" t="s">
        <v>10894</v>
      </c>
      <c r="C6324" s="5">
        <v>30924.240000000002</v>
      </c>
      <c r="D6324" s="5" t="s">
        <v>53</v>
      </c>
      <c r="E6324" s="5" t="s">
        <v>41</v>
      </c>
      <c r="F6324" s="5" t="s">
        <v>28</v>
      </c>
      <c r="G6324" s="5" t="s">
        <v>33</v>
      </c>
      <c r="H6324" s="5">
        <v>38</v>
      </c>
      <c r="I6324" s="5">
        <v>15</v>
      </c>
      <c r="J6324" s="5">
        <v>4</v>
      </c>
      <c r="K6324" s="5">
        <v>9610.9</v>
      </c>
      <c r="L6324" s="5">
        <v>0</v>
      </c>
      <c r="M6324" s="5">
        <v>0.66600000000000004</v>
      </c>
      <c r="N6324" s="5">
        <v>3</v>
      </c>
      <c r="O6324" s="6">
        <v>0</v>
      </c>
      <c r="P6324" s="5" t="str">
        <f>IF(Table2[[#This Row],[ip_risk_score]]&gt;0.8,"HIGH",IF(Table2[[#This Row],[ip_risk_score]]&gt;0.5,"MEDIUM","LOW"))</f>
        <v>MEDIUM</v>
      </c>
      <c r="Q6324" s="5">
        <f>Table2[[#This Row],[transaction_amount]]-Table2[[#This Row],[avg_transaction_amount]]</f>
        <v>21313.340000000004</v>
      </c>
    </row>
    <row r="6325" spans="1:17" x14ac:dyDescent="0.25">
      <c r="A6325" s="4" t="s">
        <v>10895</v>
      </c>
      <c r="B6325" s="5" t="s">
        <v>10896</v>
      </c>
      <c r="C6325" s="5">
        <v>25499.97</v>
      </c>
      <c r="D6325" s="5" t="s">
        <v>26</v>
      </c>
      <c r="E6325" s="5" t="s">
        <v>21</v>
      </c>
      <c r="F6325" s="5" t="s">
        <v>28</v>
      </c>
      <c r="G6325" s="5" t="s">
        <v>23</v>
      </c>
      <c r="H6325" s="5">
        <v>1529</v>
      </c>
      <c r="I6325" s="5">
        <v>11</v>
      </c>
      <c r="J6325" s="5">
        <v>1</v>
      </c>
      <c r="K6325" s="5">
        <v>4279.3500000000004</v>
      </c>
      <c r="L6325" s="5">
        <v>0</v>
      </c>
      <c r="M6325" s="5">
        <v>0.37</v>
      </c>
      <c r="N6325" s="5">
        <v>1</v>
      </c>
      <c r="O6325" s="6">
        <v>0</v>
      </c>
      <c r="P6325" s="5" t="str">
        <f>IF(Table2[[#This Row],[ip_risk_score]]&gt;0.8,"HIGH",IF(Table2[[#This Row],[ip_risk_score]]&gt;0.5,"MEDIUM","LOW"))</f>
        <v>LOW</v>
      </c>
      <c r="Q6325" s="5">
        <f>Table2[[#This Row],[transaction_amount]]-Table2[[#This Row],[avg_transaction_amount]]</f>
        <v>21220.620000000003</v>
      </c>
    </row>
    <row r="6326" spans="1:17" x14ac:dyDescent="0.25">
      <c r="A6326" s="4" t="s">
        <v>10897</v>
      </c>
      <c r="B6326" s="5" t="s">
        <v>6222</v>
      </c>
      <c r="C6326" s="5">
        <v>27310.2</v>
      </c>
      <c r="D6326" s="5" t="s">
        <v>26</v>
      </c>
      <c r="E6326" s="5" t="s">
        <v>41</v>
      </c>
      <c r="F6326" s="5" t="s">
        <v>28</v>
      </c>
      <c r="G6326" s="5" t="s">
        <v>33</v>
      </c>
      <c r="H6326" s="5">
        <v>1711</v>
      </c>
      <c r="I6326" s="5">
        <v>3</v>
      </c>
      <c r="J6326" s="5">
        <v>4</v>
      </c>
      <c r="K6326" s="5">
        <v>6771.09</v>
      </c>
      <c r="L6326" s="5">
        <v>0</v>
      </c>
      <c r="M6326" s="5">
        <v>0.23100000000000001</v>
      </c>
      <c r="N6326" s="5">
        <v>7</v>
      </c>
      <c r="O6326" s="6">
        <v>0</v>
      </c>
      <c r="P6326" s="5" t="str">
        <f>IF(Table2[[#This Row],[ip_risk_score]]&gt;0.8,"HIGH",IF(Table2[[#This Row],[ip_risk_score]]&gt;0.5,"MEDIUM","LOW"))</f>
        <v>LOW</v>
      </c>
      <c r="Q6326" s="5">
        <f>Table2[[#This Row],[transaction_amount]]-Table2[[#This Row],[avg_transaction_amount]]</f>
        <v>20539.11</v>
      </c>
    </row>
    <row r="6327" spans="1:17" x14ac:dyDescent="0.25">
      <c r="A6327" s="4" t="s">
        <v>10898</v>
      </c>
      <c r="B6327" s="5" t="s">
        <v>10899</v>
      </c>
      <c r="C6327" s="5">
        <v>18003.22</v>
      </c>
      <c r="D6327" s="5" t="s">
        <v>26</v>
      </c>
      <c r="E6327" s="5" t="s">
        <v>27</v>
      </c>
      <c r="F6327" s="5" t="s">
        <v>32</v>
      </c>
      <c r="G6327" s="5" t="s">
        <v>23</v>
      </c>
      <c r="H6327" s="5">
        <v>1359</v>
      </c>
      <c r="I6327" s="5">
        <v>0</v>
      </c>
      <c r="J6327" s="5">
        <v>1</v>
      </c>
      <c r="K6327" s="5">
        <v>7490.93</v>
      </c>
      <c r="L6327" s="5">
        <v>0</v>
      </c>
      <c r="M6327" s="5">
        <v>0.995</v>
      </c>
      <c r="N6327" s="5">
        <v>3</v>
      </c>
      <c r="O6327" s="6">
        <v>0</v>
      </c>
      <c r="P6327" s="5" t="str">
        <f>IF(Table2[[#This Row],[ip_risk_score]]&gt;0.8,"HIGH",IF(Table2[[#This Row],[ip_risk_score]]&gt;0.5,"MEDIUM","LOW"))</f>
        <v>HIGH</v>
      </c>
      <c r="Q6327" s="5">
        <f>Table2[[#This Row],[transaction_amount]]-Table2[[#This Row],[avg_transaction_amount]]</f>
        <v>10512.29</v>
      </c>
    </row>
    <row r="6328" spans="1:17" x14ac:dyDescent="0.25">
      <c r="A6328" s="4" t="s">
        <v>10900</v>
      </c>
      <c r="B6328" s="5" t="s">
        <v>8306</v>
      </c>
      <c r="C6328" s="5">
        <v>4119.62</v>
      </c>
      <c r="D6328" s="5" t="s">
        <v>20</v>
      </c>
      <c r="E6328" s="5" t="s">
        <v>31</v>
      </c>
      <c r="F6328" s="5" t="s">
        <v>28</v>
      </c>
      <c r="G6328" s="5" t="s">
        <v>48</v>
      </c>
      <c r="H6328" s="5">
        <v>747</v>
      </c>
      <c r="I6328" s="5">
        <v>3</v>
      </c>
      <c r="J6328" s="5">
        <v>4</v>
      </c>
      <c r="K6328" s="5">
        <v>12421.59</v>
      </c>
      <c r="L6328" s="5">
        <v>0</v>
      </c>
      <c r="M6328" s="5">
        <v>0.27100000000000002</v>
      </c>
      <c r="N6328" s="5">
        <v>1</v>
      </c>
      <c r="O6328" s="6">
        <v>0</v>
      </c>
      <c r="P6328" s="5" t="str">
        <f>IF(Table2[[#This Row],[ip_risk_score]]&gt;0.8,"HIGH",IF(Table2[[#This Row],[ip_risk_score]]&gt;0.5,"MEDIUM","LOW"))</f>
        <v>LOW</v>
      </c>
      <c r="Q6328" s="5">
        <f>Table2[[#This Row],[transaction_amount]]-Table2[[#This Row],[avg_transaction_amount]]</f>
        <v>-8301.9700000000012</v>
      </c>
    </row>
    <row r="6329" spans="1:17" x14ac:dyDescent="0.25">
      <c r="A6329" s="4" t="s">
        <v>10901</v>
      </c>
      <c r="B6329" s="5" t="s">
        <v>8579</v>
      </c>
      <c r="C6329" s="5">
        <v>9707.2900000000009</v>
      </c>
      <c r="D6329" s="5" t="s">
        <v>53</v>
      </c>
      <c r="E6329" s="5" t="s">
        <v>21</v>
      </c>
      <c r="F6329" s="5" t="s">
        <v>22</v>
      </c>
      <c r="G6329" s="5" t="s">
        <v>48</v>
      </c>
      <c r="H6329" s="5">
        <v>1681</v>
      </c>
      <c r="I6329" s="5">
        <v>12</v>
      </c>
      <c r="J6329" s="5">
        <v>3</v>
      </c>
      <c r="K6329" s="5">
        <v>18732.05</v>
      </c>
      <c r="L6329" s="5">
        <v>0</v>
      </c>
      <c r="M6329" s="5">
        <v>0.378</v>
      </c>
      <c r="N6329" s="5">
        <v>8</v>
      </c>
      <c r="O6329" s="6">
        <v>0</v>
      </c>
      <c r="P6329" s="5" t="str">
        <f>IF(Table2[[#This Row],[ip_risk_score]]&gt;0.8,"HIGH",IF(Table2[[#This Row],[ip_risk_score]]&gt;0.5,"MEDIUM","LOW"))</f>
        <v>LOW</v>
      </c>
      <c r="Q6329" s="5">
        <f>Table2[[#This Row],[transaction_amount]]-Table2[[#This Row],[avg_transaction_amount]]</f>
        <v>-9024.7599999999984</v>
      </c>
    </row>
    <row r="6330" spans="1:17" x14ac:dyDescent="0.25">
      <c r="A6330" s="4" t="s">
        <v>10902</v>
      </c>
      <c r="B6330" s="5" t="s">
        <v>1094</v>
      </c>
      <c r="C6330" s="5">
        <v>47539.7</v>
      </c>
      <c r="D6330" s="5" t="s">
        <v>20</v>
      </c>
      <c r="E6330" s="5" t="s">
        <v>21</v>
      </c>
      <c r="F6330" s="5" t="s">
        <v>32</v>
      </c>
      <c r="G6330" s="5" t="s">
        <v>23</v>
      </c>
      <c r="H6330" s="5">
        <v>196</v>
      </c>
      <c r="I6330" s="5">
        <v>6</v>
      </c>
      <c r="J6330" s="5">
        <v>3</v>
      </c>
      <c r="K6330" s="5">
        <v>10659.37</v>
      </c>
      <c r="L6330" s="5">
        <v>0</v>
      </c>
      <c r="M6330" s="5">
        <v>0.48099999999999998</v>
      </c>
      <c r="N6330" s="5">
        <v>8</v>
      </c>
      <c r="O6330" s="6">
        <v>0</v>
      </c>
      <c r="P6330" s="5" t="str">
        <f>IF(Table2[[#This Row],[ip_risk_score]]&gt;0.8,"HIGH",IF(Table2[[#This Row],[ip_risk_score]]&gt;0.5,"MEDIUM","LOW"))</f>
        <v>LOW</v>
      </c>
      <c r="Q6330" s="5">
        <f>Table2[[#This Row],[transaction_amount]]-Table2[[#This Row],[avg_transaction_amount]]</f>
        <v>36880.329999999994</v>
      </c>
    </row>
    <row r="6331" spans="1:17" x14ac:dyDescent="0.25">
      <c r="A6331" s="4" t="s">
        <v>10903</v>
      </c>
      <c r="B6331" s="5" t="s">
        <v>5903</v>
      </c>
      <c r="C6331" s="5">
        <v>20464.54</v>
      </c>
      <c r="D6331" s="5" t="s">
        <v>53</v>
      </c>
      <c r="E6331" s="5" t="s">
        <v>27</v>
      </c>
      <c r="F6331" s="5" t="s">
        <v>22</v>
      </c>
      <c r="G6331" s="5" t="s">
        <v>58</v>
      </c>
      <c r="H6331" s="5">
        <v>64</v>
      </c>
      <c r="I6331" s="5">
        <v>14</v>
      </c>
      <c r="J6331" s="5">
        <v>4</v>
      </c>
      <c r="K6331" s="5">
        <v>13550.91</v>
      </c>
      <c r="L6331" s="5">
        <v>0</v>
      </c>
      <c r="M6331" s="5">
        <v>0.74</v>
      </c>
      <c r="N6331" s="5">
        <v>3</v>
      </c>
      <c r="O6331" s="6">
        <v>0</v>
      </c>
      <c r="P6331" s="5" t="str">
        <f>IF(Table2[[#This Row],[ip_risk_score]]&gt;0.8,"HIGH",IF(Table2[[#This Row],[ip_risk_score]]&gt;0.5,"MEDIUM","LOW"))</f>
        <v>MEDIUM</v>
      </c>
      <c r="Q6331" s="5">
        <f>Table2[[#This Row],[transaction_amount]]-Table2[[#This Row],[avg_transaction_amount]]</f>
        <v>6913.630000000001</v>
      </c>
    </row>
    <row r="6332" spans="1:17" x14ac:dyDescent="0.25">
      <c r="A6332" s="4" t="s">
        <v>10904</v>
      </c>
      <c r="B6332" s="5" t="s">
        <v>237</v>
      </c>
      <c r="C6332" s="5">
        <v>23360.82</v>
      </c>
      <c r="D6332" s="5" t="s">
        <v>53</v>
      </c>
      <c r="E6332" s="5" t="s">
        <v>31</v>
      </c>
      <c r="F6332" s="5" t="s">
        <v>28</v>
      </c>
      <c r="G6332" s="5" t="s">
        <v>33</v>
      </c>
      <c r="H6332" s="5">
        <v>887</v>
      </c>
      <c r="I6332" s="5">
        <v>5</v>
      </c>
      <c r="J6332" s="5">
        <v>4</v>
      </c>
      <c r="K6332" s="5">
        <v>5538.81</v>
      </c>
      <c r="L6332" s="5">
        <v>0</v>
      </c>
      <c r="M6332" s="5">
        <v>0.152</v>
      </c>
      <c r="N6332" s="5">
        <v>3</v>
      </c>
      <c r="O6332" s="6">
        <v>0</v>
      </c>
      <c r="P6332" s="5" t="str">
        <f>IF(Table2[[#This Row],[ip_risk_score]]&gt;0.8,"HIGH",IF(Table2[[#This Row],[ip_risk_score]]&gt;0.5,"MEDIUM","LOW"))</f>
        <v>LOW</v>
      </c>
      <c r="Q6332" s="5">
        <f>Table2[[#This Row],[transaction_amount]]-Table2[[#This Row],[avg_transaction_amount]]</f>
        <v>17822.009999999998</v>
      </c>
    </row>
    <row r="6333" spans="1:17" x14ac:dyDescent="0.25">
      <c r="A6333" s="4" t="s">
        <v>10905</v>
      </c>
      <c r="B6333" s="5" t="s">
        <v>10906</v>
      </c>
      <c r="C6333" s="5">
        <v>2682.85</v>
      </c>
      <c r="D6333" s="5" t="s">
        <v>26</v>
      </c>
      <c r="E6333" s="5" t="s">
        <v>41</v>
      </c>
      <c r="F6333" s="5" t="s">
        <v>28</v>
      </c>
      <c r="G6333" s="5" t="s">
        <v>48</v>
      </c>
      <c r="H6333" s="5">
        <v>523</v>
      </c>
      <c r="I6333" s="5">
        <v>13</v>
      </c>
      <c r="J6333" s="5">
        <v>1</v>
      </c>
      <c r="K6333" s="5">
        <v>1786.05</v>
      </c>
      <c r="L6333" s="5">
        <v>0</v>
      </c>
      <c r="M6333" s="5">
        <v>0.26600000000000001</v>
      </c>
      <c r="N6333" s="5">
        <v>2</v>
      </c>
      <c r="O6333" s="6">
        <v>0</v>
      </c>
      <c r="P6333" s="5" t="str">
        <f>IF(Table2[[#This Row],[ip_risk_score]]&gt;0.8,"HIGH",IF(Table2[[#This Row],[ip_risk_score]]&gt;0.5,"MEDIUM","LOW"))</f>
        <v>LOW</v>
      </c>
      <c r="Q6333" s="5">
        <f>Table2[[#This Row],[transaction_amount]]-Table2[[#This Row],[avg_transaction_amount]]</f>
        <v>896.8</v>
      </c>
    </row>
    <row r="6334" spans="1:17" x14ac:dyDescent="0.25">
      <c r="A6334" s="4" t="s">
        <v>10907</v>
      </c>
      <c r="B6334" s="5" t="s">
        <v>10908</v>
      </c>
      <c r="C6334" s="5">
        <v>1926.43</v>
      </c>
      <c r="D6334" s="5" t="s">
        <v>26</v>
      </c>
      <c r="E6334" s="5" t="s">
        <v>41</v>
      </c>
      <c r="F6334" s="5" t="s">
        <v>32</v>
      </c>
      <c r="G6334" s="5" t="s">
        <v>33</v>
      </c>
      <c r="H6334" s="5">
        <v>1443</v>
      </c>
      <c r="I6334" s="5">
        <v>17</v>
      </c>
      <c r="J6334" s="5">
        <v>1</v>
      </c>
      <c r="K6334" s="5">
        <v>10512.39</v>
      </c>
      <c r="L6334" s="5">
        <v>0</v>
      </c>
      <c r="M6334" s="5">
        <v>0.997</v>
      </c>
      <c r="N6334" s="5">
        <v>8</v>
      </c>
      <c r="O6334" s="6">
        <v>0</v>
      </c>
      <c r="P6334" s="5" t="str">
        <f>IF(Table2[[#This Row],[ip_risk_score]]&gt;0.8,"HIGH",IF(Table2[[#This Row],[ip_risk_score]]&gt;0.5,"MEDIUM","LOW"))</f>
        <v>HIGH</v>
      </c>
      <c r="Q6334" s="5">
        <f>Table2[[#This Row],[transaction_amount]]-Table2[[#This Row],[avg_transaction_amount]]</f>
        <v>-8585.9599999999991</v>
      </c>
    </row>
    <row r="6335" spans="1:17" x14ac:dyDescent="0.25">
      <c r="A6335" s="4" t="s">
        <v>10909</v>
      </c>
      <c r="B6335" s="5" t="s">
        <v>10910</v>
      </c>
      <c r="C6335" s="5">
        <v>35873.21</v>
      </c>
      <c r="D6335" s="5" t="s">
        <v>26</v>
      </c>
      <c r="E6335" s="5" t="s">
        <v>31</v>
      </c>
      <c r="F6335" s="5" t="s">
        <v>22</v>
      </c>
      <c r="G6335" s="5" t="s">
        <v>58</v>
      </c>
      <c r="H6335" s="5">
        <v>1864</v>
      </c>
      <c r="I6335" s="5">
        <v>3</v>
      </c>
      <c r="J6335" s="5">
        <v>1</v>
      </c>
      <c r="K6335" s="5">
        <v>1968.49</v>
      </c>
      <c r="L6335" s="5">
        <v>0</v>
      </c>
      <c r="M6335" s="5">
        <v>0.82499999999999996</v>
      </c>
      <c r="N6335" s="5">
        <v>9</v>
      </c>
      <c r="O6335" s="6">
        <v>0</v>
      </c>
      <c r="P6335" s="5" t="str">
        <f>IF(Table2[[#This Row],[ip_risk_score]]&gt;0.8,"HIGH",IF(Table2[[#This Row],[ip_risk_score]]&gt;0.5,"MEDIUM","LOW"))</f>
        <v>HIGH</v>
      </c>
      <c r="Q6335" s="5">
        <f>Table2[[#This Row],[transaction_amount]]-Table2[[#This Row],[avg_transaction_amount]]</f>
        <v>33904.720000000001</v>
      </c>
    </row>
    <row r="6336" spans="1:17" x14ac:dyDescent="0.25">
      <c r="A6336" s="4" t="s">
        <v>10911</v>
      </c>
      <c r="B6336" s="5" t="s">
        <v>10912</v>
      </c>
      <c r="C6336" s="5">
        <v>26927.83</v>
      </c>
      <c r="D6336" s="5" t="s">
        <v>26</v>
      </c>
      <c r="E6336" s="5" t="s">
        <v>31</v>
      </c>
      <c r="F6336" s="5" t="s">
        <v>32</v>
      </c>
      <c r="G6336" s="5" t="s">
        <v>33</v>
      </c>
      <c r="H6336" s="5">
        <v>26</v>
      </c>
      <c r="I6336" s="5">
        <v>0</v>
      </c>
      <c r="J6336" s="5">
        <v>2</v>
      </c>
      <c r="K6336" s="5">
        <v>9061.6299999999992</v>
      </c>
      <c r="L6336" s="5">
        <v>0</v>
      </c>
      <c r="M6336" s="5">
        <v>0.44400000000000001</v>
      </c>
      <c r="N6336" s="5">
        <v>4</v>
      </c>
      <c r="O6336" s="6">
        <v>0</v>
      </c>
      <c r="P6336" s="5" t="str">
        <f>IF(Table2[[#This Row],[ip_risk_score]]&gt;0.8,"HIGH",IF(Table2[[#This Row],[ip_risk_score]]&gt;0.5,"MEDIUM","LOW"))</f>
        <v>LOW</v>
      </c>
      <c r="Q6336" s="5">
        <f>Table2[[#This Row],[transaction_amount]]-Table2[[#This Row],[avg_transaction_amount]]</f>
        <v>17866.200000000004</v>
      </c>
    </row>
    <row r="6337" spans="1:17" x14ac:dyDescent="0.25">
      <c r="A6337" s="4" t="s">
        <v>10913</v>
      </c>
      <c r="B6337" s="5" t="s">
        <v>6759</v>
      </c>
      <c r="C6337" s="5">
        <v>25459.86</v>
      </c>
      <c r="D6337" s="5" t="s">
        <v>26</v>
      </c>
      <c r="E6337" s="5" t="s">
        <v>27</v>
      </c>
      <c r="F6337" s="5" t="s">
        <v>22</v>
      </c>
      <c r="G6337" s="5" t="s">
        <v>58</v>
      </c>
      <c r="H6337" s="5">
        <v>1604</v>
      </c>
      <c r="I6337" s="5">
        <v>2</v>
      </c>
      <c r="J6337" s="5">
        <v>4</v>
      </c>
      <c r="K6337" s="5">
        <v>25144.2</v>
      </c>
      <c r="L6337" s="5">
        <v>0</v>
      </c>
      <c r="M6337" s="5">
        <v>0.109</v>
      </c>
      <c r="N6337" s="5">
        <v>4</v>
      </c>
      <c r="O6337" s="6">
        <v>0</v>
      </c>
      <c r="P6337" s="5" t="str">
        <f>IF(Table2[[#This Row],[ip_risk_score]]&gt;0.8,"HIGH",IF(Table2[[#This Row],[ip_risk_score]]&gt;0.5,"MEDIUM","LOW"))</f>
        <v>LOW</v>
      </c>
      <c r="Q6337" s="5">
        <f>Table2[[#This Row],[transaction_amount]]-Table2[[#This Row],[avg_transaction_amount]]</f>
        <v>315.65999999999985</v>
      </c>
    </row>
    <row r="6338" spans="1:17" x14ac:dyDescent="0.25">
      <c r="A6338" s="4" t="s">
        <v>10914</v>
      </c>
      <c r="B6338" s="5" t="s">
        <v>10915</v>
      </c>
      <c r="C6338" s="5">
        <v>12194.07</v>
      </c>
      <c r="D6338" s="5" t="s">
        <v>53</v>
      </c>
      <c r="E6338" s="5" t="s">
        <v>41</v>
      </c>
      <c r="F6338" s="5" t="s">
        <v>28</v>
      </c>
      <c r="G6338" s="5" t="s">
        <v>38</v>
      </c>
      <c r="H6338" s="5">
        <v>97</v>
      </c>
      <c r="I6338" s="5">
        <v>12</v>
      </c>
      <c r="J6338" s="5">
        <v>4</v>
      </c>
      <c r="K6338" s="5">
        <v>11071.23</v>
      </c>
      <c r="L6338" s="5">
        <v>0</v>
      </c>
      <c r="M6338" s="5">
        <v>0.86699999999999999</v>
      </c>
      <c r="N6338" s="5">
        <v>5</v>
      </c>
      <c r="O6338" s="6">
        <v>0</v>
      </c>
      <c r="P6338" s="5" t="str">
        <f>IF(Table2[[#This Row],[ip_risk_score]]&gt;0.8,"HIGH",IF(Table2[[#This Row],[ip_risk_score]]&gt;0.5,"MEDIUM","LOW"))</f>
        <v>HIGH</v>
      </c>
      <c r="Q6338" s="5">
        <f>Table2[[#This Row],[transaction_amount]]-Table2[[#This Row],[avg_transaction_amount]]</f>
        <v>1122.8400000000001</v>
      </c>
    </row>
    <row r="6339" spans="1:17" x14ac:dyDescent="0.25">
      <c r="A6339" s="4" t="s">
        <v>10916</v>
      </c>
      <c r="B6339" s="5" t="s">
        <v>10917</v>
      </c>
      <c r="C6339" s="5">
        <v>37250.300000000003</v>
      </c>
      <c r="D6339" s="5" t="s">
        <v>26</v>
      </c>
      <c r="E6339" s="5" t="s">
        <v>27</v>
      </c>
      <c r="F6339" s="5" t="s">
        <v>32</v>
      </c>
      <c r="G6339" s="5" t="s">
        <v>58</v>
      </c>
      <c r="H6339" s="5">
        <v>1256</v>
      </c>
      <c r="I6339" s="5">
        <v>17</v>
      </c>
      <c r="J6339" s="5">
        <v>4</v>
      </c>
      <c r="K6339" s="5">
        <v>5878.53</v>
      </c>
      <c r="L6339" s="5">
        <v>0</v>
      </c>
      <c r="M6339" s="5">
        <v>0.78300000000000003</v>
      </c>
      <c r="N6339" s="5">
        <v>3</v>
      </c>
      <c r="O6339" s="6">
        <v>0</v>
      </c>
      <c r="P6339" s="5" t="str">
        <f>IF(Table2[[#This Row],[ip_risk_score]]&gt;0.8,"HIGH",IF(Table2[[#This Row],[ip_risk_score]]&gt;0.5,"MEDIUM","LOW"))</f>
        <v>MEDIUM</v>
      </c>
      <c r="Q6339" s="5">
        <f>Table2[[#This Row],[transaction_amount]]-Table2[[#This Row],[avg_transaction_amount]]</f>
        <v>31371.770000000004</v>
      </c>
    </row>
    <row r="6340" spans="1:17" x14ac:dyDescent="0.25">
      <c r="A6340" s="4" t="s">
        <v>10918</v>
      </c>
      <c r="B6340" s="5" t="s">
        <v>10919</v>
      </c>
      <c r="C6340" s="5">
        <v>8453.42</v>
      </c>
      <c r="D6340" s="5" t="s">
        <v>26</v>
      </c>
      <c r="E6340" s="5" t="s">
        <v>41</v>
      </c>
      <c r="F6340" s="5" t="s">
        <v>32</v>
      </c>
      <c r="G6340" s="5" t="s">
        <v>48</v>
      </c>
      <c r="H6340" s="5">
        <v>1817</v>
      </c>
      <c r="I6340" s="5">
        <v>3</v>
      </c>
      <c r="J6340" s="5">
        <v>4</v>
      </c>
      <c r="K6340" s="5">
        <v>27071.82</v>
      </c>
      <c r="L6340" s="5">
        <v>0</v>
      </c>
      <c r="M6340" s="5">
        <v>0.58099999999999996</v>
      </c>
      <c r="N6340" s="5">
        <v>5</v>
      </c>
      <c r="O6340" s="6">
        <v>0</v>
      </c>
      <c r="P6340" s="5" t="str">
        <f>IF(Table2[[#This Row],[ip_risk_score]]&gt;0.8,"HIGH",IF(Table2[[#This Row],[ip_risk_score]]&gt;0.5,"MEDIUM","LOW"))</f>
        <v>MEDIUM</v>
      </c>
      <c r="Q6340" s="5">
        <f>Table2[[#This Row],[transaction_amount]]-Table2[[#This Row],[avg_transaction_amount]]</f>
        <v>-18618.400000000001</v>
      </c>
    </row>
    <row r="6341" spans="1:17" x14ac:dyDescent="0.25">
      <c r="A6341" s="4" t="s">
        <v>10920</v>
      </c>
      <c r="B6341" s="5" t="s">
        <v>5629</v>
      </c>
      <c r="C6341" s="5">
        <v>9537.24</v>
      </c>
      <c r="D6341" s="5" t="s">
        <v>20</v>
      </c>
      <c r="E6341" s="5" t="s">
        <v>41</v>
      </c>
      <c r="F6341" s="5" t="s">
        <v>22</v>
      </c>
      <c r="G6341" s="5" t="s">
        <v>23</v>
      </c>
      <c r="H6341" s="5">
        <v>1091</v>
      </c>
      <c r="I6341" s="5">
        <v>3</v>
      </c>
      <c r="J6341" s="5">
        <v>1</v>
      </c>
      <c r="K6341" s="5">
        <v>19216.55</v>
      </c>
      <c r="L6341" s="5">
        <v>0</v>
      </c>
      <c r="M6341" s="5">
        <v>0.40400000000000003</v>
      </c>
      <c r="N6341" s="5">
        <v>4</v>
      </c>
      <c r="O6341" s="6">
        <v>0</v>
      </c>
      <c r="P6341" s="5" t="str">
        <f>IF(Table2[[#This Row],[ip_risk_score]]&gt;0.8,"HIGH",IF(Table2[[#This Row],[ip_risk_score]]&gt;0.5,"MEDIUM","LOW"))</f>
        <v>LOW</v>
      </c>
      <c r="Q6341" s="5">
        <f>Table2[[#This Row],[transaction_amount]]-Table2[[#This Row],[avg_transaction_amount]]</f>
        <v>-9679.31</v>
      </c>
    </row>
    <row r="6342" spans="1:17" x14ac:dyDescent="0.25">
      <c r="A6342" s="4" t="s">
        <v>10921</v>
      </c>
      <c r="B6342" s="5" t="s">
        <v>998</v>
      </c>
      <c r="C6342" s="5">
        <v>23062.57</v>
      </c>
      <c r="D6342" s="5" t="s">
        <v>20</v>
      </c>
      <c r="E6342" s="5" t="s">
        <v>31</v>
      </c>
      <c r="F6342" s="5" t="s">
        <v>28</v>
      </c>
      <c r="G6342" s="5" t="s">
        <v>23</v>
      </c>
      <c r="H6342" s="5">
        <v>713</v>
      </c>
      <c r="I6342" s="5">
        <v>10</v>
      </c>
      <c r="J6342" s="5">
        <v>1</v>
      </c>
      <c r="K6342" s="5">
        <v>29648.73</v>
      </c>
      <c r="L6342" s="5">
        <v>0</v>
      </c>
      <c r="M6342" s="5">
        <v>0.93600000000000005</v>
      </c>
      <c r="N6342" s="5">
        <v>8</v>
      </c>
      <c r="O6342" s="6">
        <v>1</v>
      </c>
      <c r="P6342" s="5" t="str">
        <f>IF(Table2[[#This Row],[ip_risk_score]]&gt;0.8,"HIGH",IF(Table2[[#This Row],[ip_risk_score]]&gt;0.5,"MEDIUM","LOW"))</f>
        <v>HIGH</v>
      </c>
      <c r="Q6342" s="5">
        <f>Table2[[#This Row],[transaction_amount]]-Table2[[#This Row],[avg_transaction_amount]]</f>
        <v>-6586.16</v>
      </c>
    </row>
    <row r="6343" spans="1:17" x14ac:dyDescent="0.25">
      <c r="A6343" s="4" t="s">
        <v>10922</v>
      </c>
      <c r="B6343" s="5" t="s">
        <v>10923</v>
      </c>
      <c r="C6343" s="5">
        <v>14349.68</v>
      </c>
      <c r="D6343" s="5" t="s">
        <v>53</v>
      </c>
      <c r="E6343" s="5" t="s">
        <v>27</v>
      </c>
      <c r="F6343" s="5" t="s">
        <v>28</v>
      </c>
      <c r="G6343" s="5" t="s">
        <v>33</v>
      </c>
      <c r="H6343" s="5">
        <v>1595</v>
      </c>
      <c r="I6343" s="5">
        <v>13</v>
      </c>
      <c r="J6343" s="5">
        <v>2</v>
      </c>
      <c r="K6343" s="5">
        <v>9077.52</v>
      </c>
      <c r="L6343" s="5">
        <v>0</v>
      </c>
      <c r="M6343" s="5">
        <v>0.29599999999999999</v>
      </c>
      <c r="N6343" s="5">
        <v>5</v>
      </c>
      <c r="O6343" s="6">
        <v>0</v>
      </c>
      <c r="P6343" s="5" t="str">
        <f>IF(Table2[[#This Row],[ip_risk_score]]&gt;0.8,"HIGH",IF(Table2[[#This Row],[ip_risk_score]]&gt;0.5,"MEDIUM","LOW"))</f>
        <v>LOW</v>
      </c>
      <c r="Q6343" s="5">
        <f>Table2[[#This Row],[transaction_amount]]-Table2[[#This Row],[avg_transaction_amount]]</f>
        <v>5272.16</v>
      </c>
    </row>
    <row r="6344" spans="1:17" x14ac:dyDescent="0.25">
      <c r="A6344" s="4" t="s">
        <v>10924</v>
      </c>
      <c r="B6344" s="5" t="s">
        <v>7074</v>
      </c>
      <c r="C6344" s="5">
        <v>12410.78</v>
      </c>
      <c r="D6344" s="5" t="s">
        <v>53</v>
      </c>
      <c r="E6344" s="5" t="s">
        <v>31</v>
      </c>
      <c r="F6344" s="5" t="s">
        <v>22</v>
      </c>
      <c r="G6344" s="5" t="s">
        <v>38</v>
      </c>
      <c r="H6344" s="5">
        <v>734</v>
      </c>
      <c r="I6344" s="5">
        <v>6</v>
      </c>
      <c r="J6344" s="5">
        <v>1</v>
      </c>
      <c r="K6344" s="5">
        <v>6091.04</v>
      </c>
      <c r="L6344" s="5">
        <v>0</v>
      </c>
      <c r="M6344" s="5">
        <v>0.32100000000000001</v>
      </c>
      <c r="N6344" s="5">
        <v>7</v>
      </c>
      <c r="O6344" s="6">
        <v>0</v>
      </c>
      <c r="P6344" s="5" t="str">
        <f>IF(Table2[[#This Row],[ip_risk_score]]&gt;0.8,"HIGH",IF(Table2[[#This Row],[ip_risk_score]]&gt;0.5,"MEDIUM","LOW"))</f>
        <v>LOW</v>
      </c>
      <c r="Q6344" s="5">
        <f>Table2[[#This Row],[transaction_amount]]-Table2[[#This Row],[avg_transaction_amount]]</f>
        <v>6319.7400000000007</v>
      </c>
    </row>
    <row r="6345" spans="1:17" x14ac:dyDescent="0.25">
      <c r="A6345" s="4" t="s">
        <v>10925</v>
      </c>
      <c r="B6345" s="5" t="s">
        <v>5587</v>
      </c>
      <c r="C6345" s="5">
        <v>32279.62</v>
      </c>
      <c r="D6345" s="5" t="s">
        <v>20</v>
      </c>
      <c r="E6345" s="5" t="s">
        <v>27</v>
      </c>
      <c r="F6345" s="5" t="s">
        <v>22</v>
      </c>
      <c r="G6345" s="5" t="s">
        <v>33</v>
      </c>
      <c r="H6345" s="5">
        <v>1263</v>
      </c>
      <c r="I6345" s="5">
        <v>2</v>
      </c>
      <c r="J6345" s="5">
        <v>4</v>
      </c>
      <c r="K6345" s="5">
        <v>9008.41</v>
      </c>
      <c r="L6345" s="5">
        <v>0</v>
      </c>
      <c r="M6345" s="5">
        <v>0.876</v>
      </c>
      <c r="N6345" s="5">
        <v>4</v>
      </c>
      <c r="O6345" s="6">
        <v>0</v>
      </c>
      <c r="P6345" s="5" t="str">
        <f>IF(Table2[[#This Row],[ip_risk_score]]&gt;0.8,"HIGH",IF(Table2[[#This Row],[ip_risk_score]]&gt;0.5,"MEDIUM","LOW"))</f>
        <v>HIGH</v>
      </c>
      <c r="Q6345" s="5">
        <f>Table2[[#This Row],[transaction_amount]]-Table2[[#This Row],[avg_transaction_amount]]</f>
        <v>23271.21</v>
      </c>
    </row>
    <row r="6346" spans="1:17" x14ac:dyDescent="0.25">
      <c r="A6346" s="4" t="s">
        <v>10926</v>
      </c>
      <c r="B6346" s="5" t="s">
        <v>4494</v>
      </c>
      <c r="C6346" s="5">
        <v>32566.04</v>
      </c>
      <c r="D6346" s="5" t="s">
        <v>20</v>
      </c>
      <c r="E6346" s="5" t="s">
        <v>41</v>
      </c>
      <c r="F6346" s="5" t="s">
        <v>22</v>
      </c>
      <c r="G6346" s="5" t="s">
        <v>58</v>
      </c>
      <c r="H6346" s="5">
        <v>1187</v>
      </c>
      <c r="I6346" s="5">
        <v>6</v>
      </c>
      <c r="J6346" s="5">
        <v>4</v>
      </c>
      <c r="K6346" s="5">
        <v>24393.52</v>
      </c>
      <c r="L6346" s="5">
        <v>0</v>
      </c>
      <c r="M6346" s="5">
        <v>0.626</v>
      </c>
      <c r="N6346" s="5">
        <v>2</v>
      </c>
      <c r="O6346" s="6">
        <v>0</v>
      </c>
      <c r="P6346" s="5" t="str">
        <f>IF(Table2[[#This Row],[ip_risk_score]]&gt;0.8,"HIGH",IF(Table2[[#This Row],[ip_risk_score]]&gt;0.5,"MEDIUM","LOW"))</f>
        <v>MEDIUM</v>
      </c>
      <c r="Q6346" s="5">
        <f>Table2[[#This Row],[transaction_amount]]-Table2[[#This Row],[avg_transaction_amount]]</f>
        <v>8172.52</v>
      </c>
    </row>
    <row r="6347" spans="1:17" x14ac:dyDescent="0.25">
      <c r="A6347" s="4" t="s">
        <v>10927</v>
      </c>
      <c r="B6347" s="5" t="s">
        <v>10928</v>
      </c>
      <c r="C6347" s="5">
        <v>41234.629999999997</v>
      </c>
      <c r="D6347" s="5" t="s">
        <v>26</v>
      </c>
      <c r="E6347" s="5" t="s">
        <v>21</v>
      </c>
      <c r="F6347" s="5" t="s">
        <v>22</v>
      </c>
      <c r="G6347" s="5" t="s">
        <v>23</v>
      </c>
      <c r="H6347" s="5">
        <v>1306</v>
      </c>
      <c r="I6347" s="5">
        <v>7</v>
      </c>
      <c r="J6347" s="5">
        <v>0</v>
      </c>
      <c r="K6347" s="5">
        <v>4630.7</v>
      </c>
      <c r="L6347" s="5">
        <v>0</v>
      </c>
      <c r="M6347" s="5">
        <v>0.95099999999999996</v>
      </c>
      <c r="N6347" s="5">
        <v>8</v>
      </c>
      <c r="O6347" s="6">
        <v>0</v>
      </c>
      <c r="P6347" s="5" t="str">
        <f>IF(Table2[[#This Row],[ip_risk_score]]&gt;0.8,"HIGH",IF(Table2[[#This Row],[ip_risk_score]]&gt;0.5,"MEDIUM","LOW"))</f>
        <v>HIGH</v>
      </c>
      <c r="Q6347" s="5">
        <f>Table2[[#This Row],[transaction_amount]]-Table2[[#This Row],[avg_transaction_amount]]</f>
        <v>36603.93</v>
      </c>
    </row>
    <row r="6348" spans="1:17" x14ac:dyDescent="0.25">
      <c r="A6348" s="4" t="s">
        <v>10929</v>
      </c>
      <c r="B6348" s="5" t="s">
        <v>10930</v>
      </c>
      <c r="C6348" s="5">
        <v>20914.54</v>
      </c>
      <c r="D6348" s="5" t="s">
        <v>26</v>
      </c>
      <c r="E6348" s="5" t="s">
        <v>21</v>
      </c>
      <c r="F6348" s="5" t="s">
        <v>22</v>
      </c>
      <c r="G6348" s="5" t="s">
        <v>58</v>
      </c>
      <c r="H6348" s="5">
        <v>1915</v>
      </c>
      <c r="I6348" s="5">
        <v>11</v>
      </c>
      <c r="J6348" s="5">
        <v>1</v>
      </c>
      <c r="K6348" s="5">
        <v>7308.24</v>
      </c>
      <c r="L6348" s="5">
        <v>0</v>
      </c>
      <c r="M6348" s="5">
        <v>0.64500000000000002</v>
      </c>
      <c r="N6348" s="5">
        <v>4</v>
      </c>
      <c r="O6348" s="6">
        <v>0</v>
      </c>
      <c r="P6348" s="5" t="str">
        <f>IF(Table2[[#This Row],[ip_risk_score]]&gt;0.8,"HIGH",IF(Table2[[#This Row],[ip_risk_score]]&gt;0.5,"MEDIUM","LOW"))</f>
        <v>MEDIUM</v>
      </c>
      <c r="Q6348" s="5">
        <f>Table2[[#This Row],[transaction_amount]]-Table2[[#This Row],[avg_transaction_amount]]</f>
        <v>13606.300000000001</v>
      </c>
    </row>
    <row r="6349" spans="1:17" x14ac:dyDescent="0.25">
      <c r="A6349" s="4" t="s">
        <v>10931</v>
      </c>
      <c r="B6349" s="5" t="s">
        <v>64</v>
      </c>
      <c r="C6349" s="5">
        <v>3700.6</v>
      </c>
      <c r="D6349" s="5" t="s">
        <v>53</v>
      </c>
      <c r="E6349" s="5" t="s">
        <v>27</v>
      </c>
      <c r="F6349" s="5" t="s">
        <v>28</v>
      </c>
      <c r="G6349" s="5" t="s">
        <v>23</v>
      </c>
      <c r="H6349" s="5">
        <v>1079</v>
      </c>
      <c r="I6349" s="5">
        <v>6</v>
      </c>
      <c r="J6349" s="5">
        <v>0</v>
      </c>
      <c r="K6349" s="5">
        <v>21078.83</v>
      </c>
      <c r="L6349" s="5">
        <v>0</v>
      </c>
      <c r="M6349" s="5">
        <v>3.3000000000000002E-2</v>
      </c>
      <c r="N6349" s="5">
        <v>9</v>
      </c>
      <c r="O6349" s="6">
        <v>0</v>
      </c>
      <c r="P6349" s="5" t="str">
        <f>IF(Table2[[#This Row],[ip_risk_score]]&gt;0.8,"HIGH",IF(Table2[[#This Row],[ip_risk_score]]&gt;0.5,"MEDIUM","LOW"))</f>
        <v>LOW</v>
      </c>
      <c r="Q6349" s="5">
        <f>Table2[[#This Row],[transaction_amount]]-Table2[[#This Row],[avg_transaction_amount]]</f>
        <v>-17378.230000000003</v>
      </c>
    </row>
    <row r="6350" spans="1:17" x14ac:dyDescent="0.25">
      <c r="A6350" s="4" t="s">
        <v>10932</v>
      </c>
      <c r="B6350" s="5" t="s">
        <v>10933</v>
      </c>
      <c r="C6350" s="5">
        <v>13719.64</v>
      </c>
      <c r="D6350" s="5" t="s">
        <v>20</v>
      </c>
      <c r="E6350" s="5" t="s">
        <v>27</v>
      </c>
      <c r="F6350" s="5" t="s">
        <v>28</v>
      </c>
      <c r="G6350" s="5" t="s">
        <v>23</v>
      </c>
      <c r="H6350" s="5">
        <v>1907</v>
      </c>
      <c r="I6350" s="5">
        <v>23</v>
      </c>
      <c r="J6350" s="5">
        <v>4</v>
      </c>
      <c r="K6350" s="5">
        <v>22166.21</v>
      </c>
      <c r="L6350" s="5">
        <v>0</v>
      </c>
      <c r="M6350" s="5">
        <v>0.17699999999999999</v>
      </c>
      <c r="N6350" s="5">
        <v>6</v>
      </c>
      <c r="O6350" s="6">
        <v>0</v>
      </c>
      <c r="P6350" s="5" t="str">
        <f>IF(Table2[[#This Row],[ip_risk_score]]&gt;0.8,"HIGH",IF(Table2[[#This Row],[ip_risk_score]]&gt;0.5,"MEDIUM","LOW"))</f>
        <v>LOW</v>
      </c>
      <c r="Q6350" s="5">
        <f>Table2[[#This Row],[transaction_amount]]-Table2[[#This Row],[avg_transaction_amount]]</f>
        <v>-8446.57</v>
      </c>
    </row>
    <row r="6351" spans="1:17" x14ac:dyDescent="0.25">
      <c r="A6351" s="4" t="s">
        <v>10934</v>
      </c>
      <c r="B6351" s="5" t="s">
        <v>10935</v>
      </c>
      <c r="C6351" s="5">
        <v>49001.27</v>
      </c>
      <c r="D6351" s="5" t="s">
        <v>53</v>
      </c>
      <c r="E6351" s="5" t="s">
        <v>31</v>
      </c>
      <c r="F6351" s="5" t="s">
        <v>32</v>
      </c>
      <c r="G6351" s="5" t="s">
        <v>23</v>
      </c>
      <c r="H6351" s="5">
        <v>904</v>
      </c>
      <c r="I6351" s="5">
        <v>15</v>
      </c>
      <c r="J6351" s="5">
        <v>1</v>
      </c>
      <c r="K6351" s="5">
        <v>28769.360000000001</v>
      </c>
      <c r="L6351" s="5">
        <v>0</v>
      </c>
      <c r="M6351" s="5">
        <v>0.28199999999999997</v>
      </c>
      <c r="N6351" s="5">
        <v>8</v>
      </c>
      <c r="O6351" s="6">
        <v>0</v>
      </c>
      <c r="P6351" s="5" t="str">
        <f>IF(Table2[[#This Row],[ip_risk_score]]&gt;0.8,"HIGH",IF(Table2[[#This Row],[ip_risk_score]]&gt;0.5,"MEDIUM","LOW"))</f>
        <v>LOW</v>
      </c>
      <c r="Q6351" s="5">
        <f>Table2[[#This Row],[transaction_amount]]-Table2[[#This Row],[avg_transaction_amount]]</f>
        <v>20231.909999999996</v>
      </c>
    </row>
    <row r="6352" spans="1:17" x14ac:dyDescent="0.25">
      <c r="A6352" s="4" t="s">
        <v>10936</v>
      </c>
      <c r="B6352" s="5" t="s">
        <v>6232</v>
      </c>
      <c r="C6352" s="5">
        <v>29833.119999999999</v>
      </c>
      <c r="D6352" s="5" t="s">
        <v>26</v>
      </c>
      <c r="E6352" s="5" t="s">
        <v>41</v>
      </c>
      <c r="F6352" s="5" t="s">
        <v>28</v>
      </c>
      <c r="G6352" s="5" t="s">
        <v>48</v>
      </c>
      <c r="H6352" s="5">
        <v>461</v>
      </c>
      <c r="I6352" s="5">
        <v>16</v>
      </c>
      <c r="J6352" s="5">
        <v>4</v>
      </c>
      <c r="K6352" s="5">
        <v>29406.54</v>
      </c>
      <c r="L6352" s="5">
        <v>1</v>
      </c>
      <c r="M6352" s="5">
        <v>0.86699999999999999</v>
      </c>
      <c r="N6352" s="5">
        <v>9</v>
      </c>
      <c r="O6352" s="6">
        <v>1</v>
      </c>
      <c r="P6352" s="5" t="str">
        <f>IF(Table2[[#This Row],[ip_risk_score]]&gt;0.8,"HIGH",IF(Table2[[#This Row],[ip_risk_score]]&gt;0.5,"MEDIUM","LOW"))</f>
        <v>HIGH</v>
      </c>
      <c r="Q6352" s="5">
        <f>Table2[[#This Row],[transaction_amount]]-Table2[[#This Row],[avg_transaction_amount]]</f>
        <v>426.57999999999811</v>
      </c>
    </row>
    <row r="6353" spans="1:17" x14ac:dyDescent="0.25">
      <c r="A6353" s="4" t="s">
        <v>10937</v>
      </c>
      <c r="B6353" s="5" t="s">
        <v>10938</v>
      </c>
      <c r="C6353" s="5">
        <v>35501.370000000003</v>
      </c>
      <c r="D6353" s="5" t="s">
        <v>53</v>
      </c>
      <c r="E6353" s="5" t="s">
        <v>21</v>
      </c>
      <c r="F6353" s="5" t="s">
        <v>22</v>
      </c>
      <c r="G6353" s="5" t="s">
        <v>58</v>
      </c>
      <c r="H6353" s="5">
        <v>1339</v>
      </c>
      <c r="I6353" s="5">
        <v>21</v>
      </c>
      <c r="J6353" s="5">
        <v>0</v>
      </c>
      <c r="K6353" s="5">
        <v>19939.580000000002</v>
      </c>
      <c r="L6353" s="5">
        <v>0</v>
      </c>
      <c r="M6353" s="5">
        <v>0.83099999999999996</v>
      </c>
      <c r="N6353" s="5">
        <v>9</v>
      </c>
      <c r="O6353" s="6">
        <v>0</v>
      </c>
      <c r="P6353" s="5" t="str">
        <f>IF(Table2[[#This Row],[ip_risk_score]]&gt;0.8,"HIGH",IF(Table2[[#This Row],[ip_risk_score]]&gt;0.5,"MEDIUM","LOW"))</f>
        <v>HIGH</v>
      </c>
      <c r="Q6353" s="5">
        <f>Table2[[#This Row],[transaction_amount]]-Table2[[#This Row],[avg_transaction_amount]]</f>
        <v>15561.79</v>
      </c>
    </row>
    <row r="6354" spans="1:17" x14ac:dyDescent="0.25">
      <c r="A6354" s="4" t="s">
        <v>10939</v>
      </c>
      <c r="B6354" s="5" t="s">
        <v>2330</v>
      </c>
      <c r="C6354" s="5">
        <v>417.52</v>
      </c>
      <c r="D6354" s="5" t="s">
        <v>53</v>
      </c>
      <c r="E6354" s="5" t="s">
        <v>31</v>
      </c>
      <c r="F6354" s="5" t="s">
        <v>28</v>
      </c>
      <c r="G6354" s="5" t="s">
        <v>33</v>
      </c>
      <c r="H6354" s="5">
        <v>436</v>
      </c>
      <c r="I6354" s="5">
        <v>3</v>
      </c>
      <c r="J6354" s="5">
        <v>0</v>
      </c>
      <c r="K6354" s="5">
        <v>10947.56</v>
      </c>
      <c r="L6354" s="5">
        <v>0</v>
      </c>
      <c r="M6354" s="5">
        <v>0.79</v>
      </c>
      <c r="N6354" s="5">
        <v>9</v>
      </c>
      <c r="O6354" s="6">
        <v>0</v>
      </c>
      <c r="P6354" s="5" t="str">
        <f>IF(Table2[[#This Row],[ip_risk_score]]&gt;0.8,"HIGH",IF(Table2[[#This Row],[ip_risk_score]]&gt;0.5,"MEDIUM","LOW"))</f>
        <v>MEDIUM</v>
      </c>
      <c r="Q6354" s="5">
        <f>Table2[[#This Row],[transaction_amount]]-Table2[[#This Row],[avg_transaction_amount]]</f>
        <v>-10530.039999999999</v>
      </c>
    </row>
    <row r="6355" spans="1:17" x14ac:dyDescent="0.25">
      <c r="A6355" s="4" t="s">
        <v>10940</v>
      </c>
      <c r="B6355" s="5" t="s">
        <v>10941</v>
      </c>
      <c r="C6355" s="5">
        <v>25934.38</v>
      </c>
      <c r="D6355" s="5" t="s">
        <v>53</v>
      </c>
      <c r="E6355" s="5" t="s">
        <v>27</v>
      </c>
      <c r="F6355" s="5" t="s">
        <v>28</v>
      </c>
      <c r="G6355" s="5" t="s">
        <v>38</v>
      </c>
      <c r="H6355" s="5">
        <v>127</v>
      </c>
      <c r="I6355" s="5">
        <v>16</v>
      </c>
      <c r="J6355" s="5">
        <v>3</v>
      </c>
      <c r="K6355" s="5">
        <v>13645.12</v>
      </c>
      <c r="L6355" s="5">
        <v>0</v>
      </c>
      <c r="M6355" s="5">
        <v>0.55400000000000005</v>
      </c>
      <c r="N6355" s="5">
        <v>7</v>
      </c>
      <c r="O6355" s="6">
        <v>0</v>
      </c>
      <c r="P6355" s="5" t="str">
        <f>IF(Table2[[#This Row],[ip_risk_score]]&gt;0.8,"HIGH",IF(Table2[[#This Row],[ip_risk_score]]&gt;0.5,"MEDIUM","LOW"))</f>
        <v>MEDIUM</v>
      </c>
      <c r="Q6355" s="5">
        <f>Table2[[#This Row],[transaction_amount]]-Table2[[#This Row],[avg_transaction_amount]]</f>
        <v>12289.26</v>
      </c>
    </row>
    <row r="6356" spans="1:17" x14ac:dyDescent="0.25">
      <c r="A6356" s="4" t="s">
        <v>10942</v>
      </c>
      <c r="B6356" s="5" t="s">
        <v>10943</v>
      </c>
      <c r="C6356" s="5">
        <v>1924.56</v>
      </c>
      <c r="D6356" s="5" t="s">
        <v>26</v>
      </c>
      <c r="E6356" s="5" t="s">
        <v>41</v>
      </c>
      <c r="F6356" s="5" t="s">
        <v>28</v>
      </c>
      <c r="G6356" s="5" t="s">
        <v>33</v>
      </c>
      <c r="H6356" s="5">
        <v>697</v>
      </c>
      <c r="I6356" s="5">
        <v>17</v>
      </c>
      <c r="J6356" s="5">
        <v>3</v>
      </c>
      <c r="K6356" s="5">
        <v>13234.1</v>
      </c>
      <c r="L6356" s="5">
        <v>0</v>
      </c>
      <c r="M6356" s="5">
        <v>0.13900000000000001</v>
      </c>
      <c r="N6356" s="5">
        <v>3</v>
      </c>
      <c r="O6356" s="6">
        <v>0</v>
      </c>
      <c r="P6356" s="5" t="str">
        <f>IF(Table2[[#This Row],[ip_risk_score]]&gt;0.8,"HIGH",IF(Table2[[#This Row],[ip_risk_score]]&gt;0.5,"MEDIUM","LOW"))</f>
        <v>LOW</v>
      </c>
      <c r="Q6356" s="5">
        <f>Table2[[#This Row],[transaction_amount]]-Table2[[#This Row],[avg_transaction_amount]]</f>
        <v>-11309.54</v>
      </c>
    </row>
    <row r="6357" spans="1:17" x14ac:dyDescent="0.25">
      <c r="A6357" s="4" t="s">
        <v>10944</v>
      </c>
      <c r="B6357" s="5" t="s">
        <v>2840</v>
      </c>
      <c r="C6357" s="5">
        <v>28483.05</v>
      </c>
      <c r="D6357" s="5" t="s">
        <v>53</v>
      </c>
      <c r="E6357" s="5" t="s">
        <v>31</v>
      </c>
      <c r="F6357" s="5" t="s">
        <v>32</v>
      </c>
      <c r="G6357" s="5" t="s">
        <v>58</v>
      </c>
      <c r="H6357" s="5">
        <v>1031</v>
      </c>
      <c r="I6357" s="5">
        <v>3</v>
      </c>
      <c r="J6357" s="5">
        <v>1</v>
      </c>
      <c r="K6357" s="5">
        <v>11682.6</v>
      </c>
      <c r="L6357" s="5">
        <v>0</v>
      </c>
      <c r="M6357" s="5">
        <v>0.13100000000000001</v>
      </c>
      <c r="N6357" s="5">
        <v>8</v>
      </c>
      <c r="O6357" s="6">
        <v>0</v>
      </c>
      <c r="P6357" s="5" t="str">
        <f>IF(Table2[[#This Row],[ip_risk_score]]&gt;0.8,"HIGH",IF(Table2[[#This Row],[ip_risk_score]]&gt;0.5,"MEDIUM","LOW"))</f>
        <v>LOW</v>
      </c>
      <c r="Q6357" s="5">
        <f>Table2[[#This Row],[transaction_amount]]-Table2[[#This Row],[avg_transaction_amount]]</f>
        <v>16800.449999999997</v>
      </c>
    </row>
    <row r="6358" spans="1:17" x14ac:dyDescent="0.25">
      <c r="A6358" s="4" t="s">
        <v>10945</v>
      </c>
      <c r="B6358" s="5" t="s">
        <v>10946</v>
      </c>
      <c r="C6358" s="5">
        <v>46042.5</v>
      </c>
      <c r="D6358" s="5" t="s">
        <v>26</v>
      </c>
      <c r="E6358" s="5" t="s">
        <v>31</v>
      </c>
      <c r="F6358" s="5" t="s">
        <v>32</v>
      </c>
      <c r="G6358" s="5" t="s">
        <v>38</v>
      </c>
      <c r="H6358" s="5">
        <v>589</v>
      </c>
      <c r="I6358" s="5">
        <v>16</v>
      </c>
      <c r="J6358" s="5">
        <v>1</v>
      </c>
      <c r="K6358" s="5">
        <v>10213.530000000001</v>
      </c>
      <c r="L6358" s="5">
        <v>0</v>
      </c>
      <c r="M6358" s="5">
        <v>0.126</v>
      </c>
      <c r="N6358" s="5">
        <v>7</v>
      </c>
      <c r="O6358" s="6">
        <v>0</v>
      </c>
      <c r="P6358" s="5" t="str">
        <f>IF(Table2[[#This Row],[ip_risk_score]]&gt;0.8,"HIGH",IF(Table2[[#This Row],[ip_risk_score]]&gt;0.5,"MEDIUM","LOW"))</f>
        <v>LOW</v>
      </c>
      <c r="Q6358" s="5">
        <f>Table2[[#This Row],[transaction_amount]]-Table2[[#This Row],[avg_transaction_amount]]</f>
        <v>35828.97</v>
      </c>
    </row>
    <row r="6359" spans="1:17" x14ac:dyDescent="0.25">
      <c r="A6359" s="4" t="s">
        <v>10947</v>
      </c>
      <c r="B6359" s="5" t="s">
        <v>450</v>
      </c>
      <c r="C6359" s="5">
        <v>48422.54</v>
      </c>
      <c r="D6359" s="5" t="s">
        <v>20</v>
      </c>
      <c r="E6359" s="5" t="s">
        <v>27</v>
      </c>
      <c r="F6359" s="5" t="s">
        <v>22</v>
      </c>
      <c r="G6359" s="5" t="s">
        <v>33</v>
      </c>
      <c r="H6359" s="5">
        <v>260</v>
      </c>
      <c r="I6359" s="5">
        <v>14</v>
      </c>
      <c r="J6359" s="5">
        <v>1</v>
      </c>
      <c r="K6359" s="5">
        <v>5120.22</v>
      </c>
      <c r="L6359" s="5">
        <v>0</v>
      </c>
      <c r="M6359" s="5">
        <v>0.85499999999999998</v>
      </c>
      <c r="N6359" s="5">
        <v>9</v>
      </c>
      <c r="O6359" s="6">
        <v>0</v>
      </c>
      <c r="P6359" s="5" t="str">
        <f>IF(Table2[[#This Row],[ip_risk_score]]&gt;0.8,"HIGH",IF(Table2[[#This Row],[ip_risk_score]]&gt;0.5,"MEDIUM","LOW"))</f>
        <v>HIGH</v>
      </c>
      <c r="Q6359" s="5">
        <f>Table2[[#This Row],[transaction_amount]]-Table2[[#This Row],[avg_transaction_amount]]</f>
        <v>43302.32</v>
      </c>
    </row>
    <row r="6360" spans="1:17" x14ac:dyDescent="0.25">
      <c r="A6360" s="4" t="s">
        <v>10948</v>
      </c>
      <c r="B6360" s="5" t="s">
        <v>9195</v>
      </c>
      <c r="C6360" s="5">
        <v>27050.61</v>
      </c>
      <c r="D6360" s="5" t="s">
        <v>53</v>
      </c>
      <c r="E6360" s="5" t="s">
        <v>41</v>
      </c>
      <c r="F6360" s="5" t="s">
        <v>22</v>
      </c>
      <c r="G6360" s="5" t="s">
        <v>38</v>
      </c>
      <c r="H6360" s="5">
        <v>412</v>
      </c>
      <c r="I6360" s="5">
        <v>21</v>
      </c>
      <c r="J6360" s="5">
        <v>1</v>
      </c>
      <c r="K6360" s="5">
        <v>11048.16</v>
      </c>
      <c r="L6360" s="5">
        <v>0</v>
      </c>
      <c r="M6360" s="5">
        <v>0.14199999999999999</v>
      </c>
      <c r="N6360" s="5">
        <v>5</v>
      </c>
      <c r="O6360" s="6">
        <v>0</v>
      </c>
      <c r="P6360" s="5" t="str">
        <f>IF(Table2[[#This Row],[ip_risk_score]]&gt;0.8,"HIGH",IF(Table2[[#This Row],[ip_risk_score]]&gt;0.5,"MEDIUM","LOW"))</f>
        <v>LOW</v>
      </c>
      <c r="Q6360" s="5">
        <f>Table2[[#This Row],[transaction_amount]]-Table2[[#This Row],[avg_transaction_amount]]</f>
        <v>16002.45</v>
      </c>
    </row>
    <row r="6361" spans="1:17" x14ac:dyDescent="0.25">
      <c r="A6361" s="4" t="s">
        <v>10949</v>
      </c>
      <c r="B6361" s="5" t="s">
        <v>6851</v>
      </c>
      <c r="C6361" s="5">
        <v>22937.33</v>
      </c>
      <c r="D6361" s="5" t="s">
        <v>53</v>
      </c>
      <c r="E6361" s="5" t="s">
        <v>21</v>
      </c>
      <c r="F6361" s="5" t="s">
        <v>32</v>
      </c>
      <c r="G6361" s="5" t="s">
        <v>58</v>
      </c>
      <c r="H6361" s="5">
        <v>1775</v>
      </c>
      <c r="I6361" s="5">
        <v>16</v>
      </c>
      <c r="J6361" s="5">
        <v>1</v>
      </c>
      <c r="K6361" s="5">
        <v>29079.97</v>
      </c>
      <c r="L6361" s="5">
        <v>1</v>
      </c>
      <c r="M6361" s="5">
        <v>0.80900000000000005</v>
      </c>
      <c r="N6361" s="5">
        <v>4</v>
      </c>
      <c r="O6361" s="6">
        <v>0</v>
      </c>
      <c r="P6361" s="5" t="str">
        <f>IF(Table2[[#This Row],[ip_risk_score]]&gt;0.8,"HIGH",IF(Table2[[#This Row],[ip_risk_score]]&gt;0.5,"MEDIUM","LOW"))</f>
        <v>HIGH</v>
      </c>
      <c r="Q6361" s="5">
        <f>Table2[[#This Row],[transaction_amount]]-Table2[[#This Row],[avg_transaction_amount]]</f>
        <v>-6142.6399999999994</v>
      </c>
    </row>
    <row r="6362" spans="1:17" x14ac:dyDescent="0.25">
      <c r="A6362" s="4" t="s">
        <v>10950</v>
      </c>
      <c r="B6362" s="5" t="s">
        <v>10951</v>
      </c>
      <c r="C6362" s="5">
        <v>47253.599999999999</v>
      </c>
      <c r="D6362" s="5" t="s">
        <v>26</v>
      </c>
      <c r="E6362" s="5" t="s">
        <v>31</v>
      </c>
      <c r="F6362" s="5" t="s">
        <v>28</v>
      </c>
      <c r="G6362" s="5" t="s">
        <v>23</v>
      </c>
      <c r="H6362" s="5">
        <v>930</v>
      </c>
      <c r="I6362" s="5">
        <v>12</v>
      </c>
      <c r="J6362" s="5">
        <v>1</v>
      </c>
      <c r="K6362" s="5">
        <v>26476.47</v>
      </c>
      <c r="L6362" s="5">
        <v>0</v>
      </c>
      <c r="M6362" s="5">
        <v>0.84499999999999997</v>
      </c>
      <c r="N6362" s="5">
        <v>2</v>
      </c>
      <c r="O6362" s="6">
        <v>0</v>
      </c>
      <c r="P6362" s="5" t="str">
        <f>IF(Table2[[#This Row],[ip_risk_score]]&gt;0.8,"HIGH",IF(Table2[[#This Row],[ip_risk_score]]&gt;0.5,"MEDIUM","LOW"))</f>
        <v>HIGH</v>
      </c>
      <c r="Q6362" s="5">
        <f>Table2[[#This Row],[transaction_amount]]-Table2[[#This Row],[avg_transaction_amount]]</f>
        <v>20777.129999999997</v>
      </c>
    </row>
    <row r="6363" spans="1:17" x14ac:dyDescent="0.25">
      <c r="A6363" s="4" t="s">
        <v>10952</v>
      </c>
      <c r="B6363" s="5" t="s">
        <v>8567</v>
      </c>
      <c r="C6363" s="5">
        <v>33696.81</v>
      </c>
      <c r="D6363" s="5" t="s">
        <v>53</v>
      </c>
      <c r="E6363" s="5" t="s">
        <v>27</v>
      </c>
      <c r="F6363" s="5" t="s">
        <v>28</v>
      </c>
      <c r="G6363" s="5" t="s">
        <v>58</v>
      </c>
      <c r="H6363" s="5">
        <v>209</v>
      </c>
      <c r="I6363" s="5">
        <v>2</v>
      </c>
      <c r="J6363" s="5">
        <v>1</v>
      </c>
      <c r="K6363" s="5">
        <v>18558.07</v>
      </c>
      <c r="L6363" s="5">
        <v>0</v>
      </c>
      <c r="M6363" s="5">
        <v>0.105</v>
      </c>
      <c r="N6363" s="5">
        <v>7</v>
      </c>
      <c r="O6363" s="6">
        <v>0</v>
      </c>
      <c r="P6363" s="5" t="str">
        <f>IF(Table2[[#This Row],[ip_risk_score]]&gt;0.8,"HIGH",IF(Table2[[#This Row],[ip_risk_score]]&gt;0.5,"MEDIUM","LOW"))</f>
        <v>LOW</v>
      </c>
      <c r="Q6363" s="5">
        <f>Table2[[#This Row],[transaction_amount]]-Table2[[#This Row],[avg_transaction_amount]]</f>
        <v>15138.739999999998</v>
      </c>
    </row>
    <row r="6364" spans="1:17" x14ac:dyDescent="0.25">
      <c r="A6364" s="4" t="s">
        <v>10953</v>
      </c>
      <c r="B6364" s="5" t="s">
        <v>10954</v>
      </c>
      <c r="C6364" s="5">
        <v>3291.72</v>
      </c>
      <c r="D6364" s="5" t="s">
        <v>26</v>
      </c>
      <c r="E6364" s="5" t="s">
        <v>31</v>
      </c>
      <c r="F6364" s="5" t="s">
        <v>32</v>
      </c>
      <c r="G6364" s="5" t="s">
        <v>48</v>
      </c>
      <c r="H6364" s="5">
        <v>1179</v>
      </c>
      <c r="I6364" s="5">
        <v>11</v>
      </c>
      <c r="J6364" s="5">
        <v>0</v>
      </c>
      <c r="K6364" s="5">
        <v>5864.9</v>
      </c>
      <c r="L6364" s="5">
        <v>0</v>
      </c>
      <c r="M6364" s="5">
        <v>0.90200000000000002</v>
      </c>
      <c r="N6364" s="5">
        <v>6</v>
      </c>
      <c r="O6364" s="6">
        <v>0</v>
      </c>
      <c r="P6364" s="5" t="str">
        <f>IF(Table2[[#This Row],[ip_risk_score]]&gt;0.8,"HIGH",IF(Table2[[#This Row],[ip_risk_score]]&gt;0.5,"MEDIUM","LOW"))</f>
        <v>HIGH</v>
      </c>
      <c r="Q6364" s="5">
        <f>Table2[[#This Row],[transaction_amount]]-Table2[[#This Row],[avg_transaction_amount]]</f>
        <v>-2573.1799999999998</v>
      </c>
    </row>
    <row r="6365" spans="1:17" x14ac:dyDescent="0.25">
      <c r="A6365" s="4" t="s">
        <v>10955</v>
      </c>
      <c r="B6365" s="5" t="s">
        <v>10956</v>
      </c>
      <c r="C6365" s="5">
        <v>23312.99</v>
      </c>
      <c r="D6365" s="5" t="s">
        <v>53</v>
      </c>
      <c r="E6365" s="5" t="s">
        <v>27</v>
      </c>
      <c r="F6365" s="5" t="s">
        <v>22</v>
      </c>
      <c r="G6365" s="5" t="s">
        <v>38</v>
      </c>
      <c r="H6365" s="5">
        <v>1084</v>
      </c>
      <c r="I6365" s="5">
        <v>16</v>
      </c>
      <c r="J6365" s="5">
        <v>0</v>
      </c>
      <c r="K6365" s="5">
        <v>26372.080000000002</v>
      </c>
      <c r="L6365" s="5">
        <v>0</v>
      </c>
      <c r="M6365" s="5">
        <v>0.89800000000000002</v>
      </c>
      <c r="N6365" s="5">
        <v>6</v>
      </c>
      <c r="O6365" s="6">
        <v>0</v>
      </c>
      <c r="P6365" s="5" t="str">
        <f>IF(Table2[[#This Row],[ip_risk_score]]&gt;0.8,"HIGH",IF(Table2[[#This Row],[ip_risk_score]]&gt;0.5,"MEDIUM","LOW"))</f>
        <v>HIGH</v>
      </c>
      <c r="Q6365" s="5">
        <f>Table2[[#This Row],[transaction_amount]]-Table2[[#This Row],[avg_transaction_amount]]</f>
        <v>-3059.09</v>
      </c>
    </row>
    <row r="6366" spans="1:17" x14ac:dyDescent="0.25">
      <c r="A6366" s="4" t="s">
        <v>10957</v>
      </c>
      <c r="B6366" s="5" t="s">
        <v>10958</v>
      </c>
      <c r="C6366" s="5">
        <v>12050.24</v>
      </c>
      <c r="D6366" s="5" t="s">
        <v>20</v>
      </c>
      <c r="E6366" s="5" t="s">
        <v>27</v>
      </c>
      <c r="F6366" s="5" t="s">
        <v>28</v>
      </c>
      <c r="G6366" s="5" t="s">
        <v>58</v>
      </c>
      <c r="H6366" s="5">
        <v>923</v>
      </c>
      <c r="I6366" s="5">
        <v>21</v>
      </c>
      <c r="J6366" s="5">
        <v>0</v>
      </c>
      <c r="K6366" s="5">
        <v>9424.7900000000009</v>
      </c>
      <c r="L6366" s="5">
        <v>0</v>
      </c>
      <c r="M6366" s="5">
        <v>0.63800000000000001</v>
      </c>
      <c r="N6366" s="5">
        <v>8</v>
      </c>
      <c r="O6366" s="6">
        <v>0</v>
      </c>
      <c r="P6366" s="5" t="str">
        <f>IF(Table2[[#This Row],[ip_risk_score]]&gt;0.8,"HIGH",IF(Table2[[#This Row],[ip_risk_score]]&gt;0.5,"MEDIUM","LOW"))</f>
        <v>MEDIUM</v>
      </c>
      <c r="Q6366" s="5">
        <f>Table2[[#This Row],[transaction_amount]]-Table2[[#This Row],[avg_transaction_amount]]</f>
        <v>2625.4499999999989</v>
      </c>
    </row>
    <row r="6367" spans="1:17" x14ac:dyDescent="0.25">
      <c r="A6367" s="4" t="s">
        <v>10959</v>
      </c>
      <c r="B6367" s="5" t="s">
        <v>10960</v>
      </c>
      <c r="C6367" s="5">
        <v>23516.73</v>
      </c>
      <c r="D6367" s="5" t="s">
        <v>20</v>
      </c>
      <c r="E6367" s="5" t="s">
        <v>27</v>
      </c>
      <c r="F6367" s="5" t="s">
        <v>22</v>
      </c>
      <c r="G6367" s="5" t="s">
        <v>23</v>
      </c>
      <c r="H6367" s="5">
        <v>1401</v>
      </c>
      <c r="I6367" s="5">
        <v>21</v>
      </c>
      <c r="J6367" s="5">
        <v>4</v>
      </c>
      <c r="K6367" s="5">
        <v>16416.87</v>
      </c>
      <c r="L6367" s="5">
        <v>0</v>
      </c>
      <c r="M6367" s="5">
        <v>0.51300000000000001</v>
      </c>
      <c r="N6367" s="5">
        <v>1</v>
      </c>
      <c r="O6367" s="6">
        <v>0</v>
      </c>
      <c r="P6367" s="5" t="str">
        <f>IF(Table2[[#This Row],[ip_risk_score]]&gt;0.8,"HIGH",IF(Table2[[#This Row],[ip_risk_score]]&gt;0.5,"MEDIUM","LOW"))</f>
        <v>MEDIUM</v>
      </c>
      <c r="Q6367" s="5">
        <f>Table2[[#This Row],[transaction_amount]]-Table2[[#This Row],[avg_transaction_amount]]</f>
        <v>7099.8600000000006</v>
      </c>
    </row>
    <row r="6368" spans="1:17" x14ac:dyDescent="0.25">
      <c r="A6368" s="4" t="s">
        <v>10961</v>
      </c>
      <c r="B6368" s="5" t="s">
        <v>3530</v>
      </c>
      <c r="C6368" s="5">
        <v>22800.51</v>
      </c>
      <c r="D6368" s="5" t="s">
        <v>20</v>
      </c>
      <c r="E6368" s="5" t="s">
        <v>41</v>
      </c>
      <c r="F6368" s="5" t="s">
        <v>28</v>
      </c>
      <c r="G6368" s="5" t="s">
        <v>23</v>
      </c>
      <c r="H6368" s="5">
        <v>1731</v>
      </c>
      <c r="I6368" s="5">
        <v>6</v>
      </c>
      <c r="J6368" s="5">
        <v>2</v>
      </c>
      <c r="K6368" s="5">
        <v>27362.66</v>
      </c>
      <c r="L6368" s="5">
        <v>0</v>
      </c>
      <c r="M6368" s="5">
        <v>0.64700000000000002</v>
      </c>
      <c r="N6368" s="5">
        <v>1</v>
      </c>
      <c r="O6368" s="6">
        <v>0</v>
      </c>
      <c r="P6368" s="5" t="str">
        <f>IF(Table2[[#This Row],[ip_risk_score]]&gt;0.8,"HIGH",IF(Table2[[#This Row],[ip_risk_score]]&gt;0.5,"MEDIUM","LOW"))</f>
        <v>MEDIUM</v>
      </c>
      <c r="Q6368" s="5">
        <f>Table2[[#This Row],[transaction_amount]]-Table2[[#This Row],[avg_transaction_amount]]</f>
        <v>-4562.1500000000015</v>
      </c>
    </row>
    <row r="6369" spans="1:17" x14ac:dyDescent="0.25">
      <c r="A6369" s="4" t="s">
        <v>10962</v>
      </c>
      <c r="B6369" s="5" t="s">
        <v>6851</v>
      </c>
      <c r="C6369" s="5">
        <v>29128.13</v>
      </c>
      <c r="D6369" s="5" t="s">
        <v>53</v>
      </c>
      <c r="E6369" s="5" t="s">
        <v>21</v>
      </c>
      <c r="F6369" s="5" t="s">
        <v>22</v>
      </c>
      <c r="G6369" s="5" t="s">
        <v>58</v>
      </c>
      <c r="H6369" s="5">
        <v>329</v>
      </c>
      <c r="I6369" s="5">
        <v>6</v>
      </c>
      <c r="J6369" s="5">
        <v>4</v>
      </c>
      <c r="K6369" s="5">
        <v>10107.23</v>
      </c>
      <c r="L6369" s="5">
        <v>0</v>
      </c>
      <c r="M6369" s="5">
        <v>0.40500000000000003</v>
      </c>
      <c r="N6369" s="5">
        <v>4</v>
      </c>
      <c r="O6369" s="6">
        <v>0</v>
      </c>
      <c r="P6369" s="5" t="str">
        <f>IF(Table2[[#This Row],[ip_risk_score]]&gt;0.8,"HIGH",IF(Table2[[#This Row],[ip_risk_score]]&gt;0.5,"MEDIUM","LOW"))</f>
        <v>LOW</v>
      </c>
      <c r="Q6369" s="5">
        <f>Table2[[#This Row],[transaction_amount]]-Table2[[#This Row],[avg_transaction_amount]]</f>
        <v>19020.900000000001</v>
      </c>
    </row>
    <row r="6370" spans="1:17" x14ac:dyDescent="0.25">
      <c r="A6370" s="4" t="s">
        <v>10963</v>
      </c>
      <c r="B6370" s="5" t="s">
        <v>10964</v>
      </c>
      <c r="C6370" s="5">
        <v>17870.689999999999</v>
      </c>
      <c r="D6370" s="5" t="s">
        <v>53</v>
      </c>
      <c r="E6370" s="5" t="s">
        <v>41</v>
      </c>
      <c r="F6370" s="5" t="s">
        <v>28</v>
      </c>
      <c r="G6370" s="5" t="s">
        <v>33</v>
      </c>
      <c r="H6370" s="5">
        <v>208</v>
      </c>
      <c r="I6370" s="5">
        <v>10</v>
      </c>
      <c r="J6370" s="5">
        <v>1</v>
      </c>
      <c r="K6370" s="5">
        <v>27408.95</v>
      </c>
      <c r="L6370" s="5">
        <v>0</v>
      </c>
      <c r="M6370" s="5">
        <v>0.58899999999999997</v>
      </c>
      <c r="N6370" s="5">
        <v>8</v>
      </c>
      <c r="O6370" s="6">
        <v>0</v>
      </c>
      <c r="P6370" s="5" t="str">
        <f>IF(Table2[[#This Row],[ip_risk_score]]&gt;0.8,"HIGH",IF(Table2[[#This Row],[ip_risk_score]]&gt;0.5,"MEDIUM","LOW"))</f>
        <v>MEDIUM</v>
      </c>
      <c r="Q6370" s="5">
        <f>Table2[[#This Row],[transaction_amount]]-Table2[[#This Row],[avg_transaction_amount]]</f>
        <v>-9538.260000000002</v>
      </c>
    </row>
    <row r="6371" spans="1:17" x14ac:dyDescent="0.25">
      <c r="A6371" s="4" t="s">
        <v>10965</v>
      </c>
      <c r="B6371" s="5" t="s">
        <v>10966</v>
      </c>
      <c r="C6371" s="5">
        <v>8255.31</v>
      </c>
      <c r="D6371" s="5" t="s">
        <v>20</v>
      </c>
      <c r="E6371" s="5" t="s">
        <v>21</v>
      </c>
      <c r="F6371" s="5" t="s">
        <v>22</v>
      </c>
      <c r="G6371" s="5" t="s">
        <v>58</v>
      </c>
      <c r="H6371" s="5">
        <v>1474</v>
      </c>
      <c r="I6371" s="5">
        <v>15</v>
      </c>
      <c r="J6371" s="5">
        <v>2</v>
      </c>
      <c r="K6371" s="5">
        <v>7130.34</v>
      </c>
      <c r="L6371" s="5">
        <v>1</v>
      </c>
      <c r="M6371" s="5">
        <v>0.97</v>
      </c>
      <c r="N6371" s="5">
        <v>5</v>
      </c>
      <c r="O6371" s="6">
        <v>1</v>
      </c>
      <c r="P6371" s="5" t="str">
        <f>IF(Table2[[#This Row],[ip_risk_score]]&gt;0.8,"HIGH",IF(Table2[[#This Row],[ip_risk_score]]&gt;0.5,"MEDIUM","LOW"))</f>
        <v>HIGH</v>
      </c>
      <c r="Q6371" s="5">
        <f>Table2[[#This Row],[transaction_amount]]-Table2[[#This Row],[avg_transaction_amount]]</f>
        <v>1124.9699999999993</v>
      </c>
    </row>
    <row r="6372" spans="1:17" x14ac:dyDescent="0.25">
      <c r="A6372" s="4" t="s">
        <v>10967</v>
      </c>
      <c r="B6372" s="5" t="s">
        <v>790</v>
      </c>
      <c r="C6372" s="5">
        <v>25210.79</v>
      </c>
      <c r="D6372" s="5" t="s">
        <v>20</v>
      </c>
      <c r="E6372" s="5" t="s">
        <v>27</v>
      </c>
      <c r="F6372" s="5" t="s">
        <v>22</v>
      </c>
      <c r="G6372" s="5" t="s">
        <v>23</v>
      </c>
      <c r="H6372" s="5">
        <v>154</v>
      </c>
      <c r="I6372" s="5">
        <v>3</v>
      </c>
      <c r="J6372" s="5">
        <v>0</v>
      </c>
      <c r="K6372" s="5">
        <v>27868.22</v>
      </c>
      <c r="L6372" s="5">
        <v>0</v>
      </c>
      <c r="M6372" s="5">
        <v>0.113</v>
      </c>
      <c r="N6372" s="5">
        <v>9</v>
      </c>
      <c r="O6372" s="6">
        <v>0</v>
      </c>
      <c r="P6372" s="5" t="str">
        <f>IF(Table2[[#This Row],[ip_risk_score]]&gt;0.8,"HIGH",IF(Table2[[#This Row],[ip_risk_score]]&gt;0.5,"MEDIUM","LOW"))</f>
        <v>LOW</v>
      </c>
      <c r="Q6372" s="5">
        <f>Table2[[#This Row],[transaction_amount]]-Table2[[#This Row],[avg_transaction_amount]]</f>
        <v>-2657.4300000000003</v>
      </c>
    </row>
    <row r="6373" spans="1:17" x14ac:dyDescent="0.25">
      <c r="A6373" s="4" t="s">
        <v>10968</v>
      </c>
      <c r="B6373" s="5" t="s">
        <v>10969</v>
      </c>
      <c r="C6373" s="5">
        <v>41518.629999999997</v>
      </c>
      <c r="D6373" s="5" t="s">
        <v>26</v>
      </c>
      <c r="E6373" s="5" t="s">
        <v>21</v>
      </c>
      <c r="F6373" s="5" t="s">
        <v>22</v>
      </c>
      <c r="G6373" s="5" t="s">
        <v>58</v>
      </c>
      <c r="H6373" s="5">
        <v>1092</v>
      </c>
      <c r="I6373" s="5">
        <v>15</v>
      </c>
      <c r="J6373" s="5">
        <v>0</v>
      </c>
      <c r="K6373" s="5">
        <v>10824.1</v>
      </c>
      <c r="L6373" s="5">
        <v>0</v>
      </c>
      <c r="M6373" s="5">
        <v>0.23400000000000001</v>
      </c>
      <c r="N6373" s="5">
        <v>3</v>
      </c>
      <c r="O6373" s="6">
        <v>0</v>
      </c>
      <c r="P6373" s="5" t="str">
        <f>IF(Table2[[#This Row],[ip_risk_score]]&gt;0.8,"HIGH",IF(Table2[[#This Row],[ip_risk_score]]&gt;0.5,"MEDIUM","LOW"))</f>
        <v>LOW</v>
      </c>
      <c r="Q6373" s="5">
        <f>Table2[[#This Row],[transaction_amount]]-Table2[[#This Row],[avg_transaction_amount]]</f>
        <v>30694.53</v>
      </c>
    </row>
    <row r="6374" spans="1:17" x14ac:dyDescent="0.25">
      <c r="A6374" s="4" t="s">
        <v>10970</v>
      </c>
      <c r="B6374" s="5" t="s">
        <v>8952</v>
      </c>
      <c r="C6374" s="5">
        <v>33217.410000000003</v>
      </c>
      <c r="D6374" s="5" t="s">
        <v>26</v>
      </c>
      <c r="E6374" s="5" t="s">
        <v>41</v>
      </c>
      <c r="F6374" s="5" t="s">
        <v>32</v>
      </c>
      <c r="G6374" s="5" t="s">
        <v>48</v>
      </c>
      <c r="H6374" s="5">
        <v>1740</v>
      </c>
      <c r="I6374" s="5">
        <v>4</v>
      </c>
      <c r="J6374" s="5">
        <v>3</v>
      </c>
      <c r="K6374" s="5">
        <v>11300.58</v>
      </c>
      <c r="L6374" s="5">
        <v>0</v>
      </c>
      <c r="M6374" s="5">
        <v>0.52400000000000002</v>
      </c>
      <c r="N6374" s="5">
        <v>6</v>
      </c>
      <c r="O6374" s="6">
        <v>0</v>
      </c>
      <c r="P6374" s="5" t="str">
        <f>IF(Table2[[#This Row],[ip_risk_score]]&gt;0.8,"HIGH",IF(Table2[[#This Row],[ip_risk_score]]&gt;0.5,"MEDIUM","LOW"))</f>
        <v>MEDIUM</v>
      </c>
      <c r="Q6374" s="5">
        <f>Table2[[#This Row],[transaction_amount]]-Table2[[#This Row],[avg_transaction_amount]]</f>
        <v>21916.83</v>
      </c>
    </row>
    <row r="6375" spans="1:17" x14ac:dyDescent="0.25">
      <c r="A6375" s="4" t="s">
        <v>10971</v>
      </c>
      <c r="B6375" s="5" t="s">
        <v>8972</v>
      </c>
      <c r="C6375" s="5">
        <v>16951.47</v>
      </c>
      <c r="D6375" s="5" t="s">
        <v>20</v>
      </c>
      <c r="E6375" s="5" t="s">
        <v>31</v>
      </c>
      <c r="F6375" s="5" t="s">
        <v>22</v>
      </c>
      <c r="G6375" s="5" t="s">
        <v>33</v>
      </c>
      <c r="H6375" s="5">
        <v>152</v>
      </c>
      <c r="I6375" s="5">
        <v>18</v>
      </c>
      <c r="J6375" s="5">
        <v>1</v>
      </c>
      <c r="K6375" s="5">
        <v>16634.939999999999</v>
      </c>
      <c r="L6375" s="5">
        <v>0</v>
      </c>
      <c r="M6375" s="5">
        <v>0.25900000000000001</v>
      </c>
      <c r="N6375" s="5">
        <v>6</v>
      </c>
      <c r="O6375" s="6">
        <v>0</v>
      </c>
      <c r="P6375" s="5" t="str">
        <f>IF(Table2[[#This Row],[ip_risk_score]]&gt;0.8,"HIGH",IF(Table2[[#This Row],[ip_risk_score]]&gt;0.5,"MEDIUM","LOW"))</f>
        <v>LOW</v>
      </c>
      <c r="Q6375" s="5">
        <f>Table2[[#This Row],[transaction_amount]]-Table2[[#This Row],[avg_transaction_amount]]</f>
        <v>316.53000000000247</v>
      </c>
    </row>
    <row r="6376" spans="1:17" x14ac:dyDescent="0.25">
      <c r="A6376" s="4" t="s">
        <v>10972</v>
      </c>
      <c r="B6376" s="5" t="s">
        <v>10973</v>
      </c>
      <c r="C6376" s="5">
        <v>46779.37</v>
      </c>
      <c r="D6376" s="5" t="s">
        <v>20</v>
      </c>
      <c r="E6376" s="5" t="s">
        <v>41</v>
      </c>
      <c r="F6376" s="5" t="s">
        <v>32</v>
      </c>
      <c r="G6376" s="5" t="s">
        <v>58</v>
      </c>
      <c r="H6376" s="5">
        <v>1256</v>
      </c>
      <c r="I6376" s="5">
        <v>21</v>
      </c>
      <c r="J6376" s="5">
        <v>1</v>
      </c>
      <c r="K6376" s="5">
        <v>10476.09</v>
      </c>
      <c r="L6376" s="5">
        <v>0</v>
      </c>
      <c r="M6376" s="5">
        <v>0.99299999999999999</v>
      </c>
      <c r="N6376" s="5">
        <v>4</v>
      </c>
      <c r="O6376" s="6">
        <v>0</v>
      </c>
      <c r="P6376" s="5" t="str">
        <f>IF(Table2[[#This Row],[ip_risk_score]]&gt;0.8,"HIGH",IF(Table2[[#This Row],[ip_risk_score]]&gt;0.5,"MEDIUM","LOW"))</f>
        <v>HIGH</v>
      </c>
      <c r="Q6376" s="5">
        <f>Table2[[#This Row],[transaction_amount]]-Table2[[#This Row],[avg_transaction_amount]]</f>
        <v>36303.279999999999</v>
      </c>
    </row>
    <row r="6377" spans="1:17" x14ac:dyDescent="0.25">
      <c r="A6377" s="4" t="s">
        <v>10974</v>
      </c>
      <c r="B6377" s="5" t="s">
        <v>9777</v>
      </c>
      <c r="C6377" s="5">
        <v>45614.77</v>
      </c>
      <c r="D6377" s="5" t="s">
        <v>53</v>
      </c>
      <c r="E6377" s="5" t="s">
        <v>41</v>
      </c>
      <c r="F6377" s="5" t="s">
        <v>32</v>
      </c>
      <c r="G6377" s="5" t="s">
        <v>23</v>
      </c>
      <c r="H6377" s="5">
        <v>1133</v>
      </c>
      <c r="I6377" s="5">
        <v>13</v>
      </c>
      <c r="J6377" s="5">
        <v>3</v>
      </c>
      <c r="K6377" s="5">
        <v>13554.47</v>
      </c>
      <c r="L6377" s="5">
        <v>1</v>
      </c>
      <c r="M6377" s="5">
        <v>0.72</v>
      </c>
      <c r="N6377" s="5">
        <v>2</v>
      </c>
      <c r="O6377" s="6">
        <v>0</v>
      </c>
      <c r="P6377" s="5" t="str">
        <f>IF(Table2[[#This Row],[ip_risk_score]]&gt;0.8,"HIGH",IF(Table2[[#This Row],[ip_risk_score]]&gt;0.5,"MEDIUM","LOW"))</f>
        <v>MEDIUM</v>
      </c>
      <c r="Q6377" s="5">
        <f>Table2[[#This Row],[transaction_amount]]-Table2[[#This Row],[avg_transaction_amount]]</f>
        <v>32060.299999999996</v>
      </c>
    </row>
    <row r="6378" spans="1:17" x14ac:dyDescent="0.25">
      <c r="A6378" s="4" t="s">
        <v>10975</v>
      </c>
      <c r="B6378" s="5" t="s">
        <v>4620</v>
      </c>
      <c r="C6378" s="5">
        <v>10506.95</v>
      </c>
      <c r="D6378" s="5" t="s">
        <v>20</v>
      </c>
      <c r="E6378" s="5" t="s">
        <v>41</v>
      </c>
      <c r="F6378" s="5" t="s">
        <v>22</v>
      </c>
      <c r="G6378" s="5" t="s">
        <v>58</v>
      </c>
      <c r="H6378" s="5">
        <v>1059</v>
      </c>
      <c r="I6378" s="5">
        <v>6</v>
      </c>
      <c r="J6378" s="5">
        <v>4</v>
      </c>
      <c r="K6378" s="5">
        <v>15089.59</v>
      </c>
      <c r="L6378" s="5">
        <v>0</v>
      </c>
      <c r="M6378" s="5">
        <v>0.434</v>
      </c>
      <c r="N6378" s="5">
        <v>6</v>
      </c>
      <c r="O6378" s="6">
        <v>0</v>
      </c>
      <c r="P6378" s="5" t="str">
        <f>IF(Table2[[#This Row],[ip_risk_score]]&gt;0.8,"HIGH",IF(Table2[[#This Row],[ip_risk_score]]&gt;0.5,"MEDIUM","LOW"))</f>
        <v>LOW</v>
      </c>
      <c r="Q6378" s="5">
        <f>Table2[[#This Row],[transaction_amount]]-Table2[[#This Row],[avg_transaction_amount]]</f>
        <v>-4582.6399999999994</v>
      </c>
    </row>
    <row r="6379" spans="1:17" x14ac:dyDescent="0.25">
      <c r="A6379" s="4" t="s">
        <v>10976</v>
      </c>
      <c r="B6379" s="5" t="s">
        <v>10977</v>
      </c>
      <c r="C6379" s="5">
        <v>2018.91</v>
      </c>
      <c r="D6379" s="5" t="s">
        <v>26</v>
      </c>
      <c r="E6379" s="5" t="s">
        <v>41</v>
      </c>
      <c r="F6379" s="5" t="s">
        <v>32</v>
      </c>
      <c r="G6379" s="5" t="s">
        <v>58</v>
      </c>
      <c r="H6379" s="5">
        <v>1465</v>
      </c>
      <c r="I6379" s="5">
        <v>8</v>
      </c>
      <c r="J6379" s="5">
        <v>3</v>
      </c>
      <c r="K6379" s="5">
        <v>14781.48</v>
      </c>
      <c r="L6379" s="5">
        <v>0</v>
      </c>
      <c r="M6379" s="5">
        <v>0.90300000000000002</v>
      </c>
      <c r="N6379" s="5">
        <v>3</v>
      </c>
      <c r="O6379" s="6">
        <v>0</v>
      </c>
      <c r="P6379" s="5" t="str">
        <f>IF(Table2[[#This Row],[ip_risk_score]]&gt;0.8,"HIGH",IF(Table2[[#This Row],[ip_risk_score]]&gt;0.5,"MEDIUM","LOW"))</f>
        <v>HIGH</v>
      </c>
      <c r="Q6379" s="5">
        <f>Table2[[#This Row],[transaction_amount]]-Table2[[#This Row],[avg_transaction_amount]]</f>
        <v>-12762.57</v>
      </c>
    </row>
    <row r="6380" spans="1:17" x14ac:dyDescent="0.25">
      <c r="A6380" s="4" t="s">
        <v>10978</v>
      </c>
      <c r="B6380" s="5" t="s">
        <v>6738</v>
      </c>
      <c r="C6380" s="5">
        <v>37078.370000000003</v>
      </c>
      <c r="D6380" s="5" t="s">
        <v>26</v>
      </c>
      <c r="E6380" s="5" t="s">
        <v>41</v>
      </c>
      <c r="F6380" s="5" t="s">
        <v>32</v>
      </c>
      <c r="G6380" s="5" t="s">
        <v>38</v>
      </c>
      <c r="H6380" s="5">
        <v>535</v>
      </c>
      <c r="I6380" s="5">
        <v>12</v>
      </c>
      <c r="J6380" s="5">
        <v>1</v>
      </c>
      <c r="K6380" s="5">
        <v>28837.17</v>
      </c>
      <c r="L6380" s="5">
        <v>0</v>
      </c>
      <c r="M6380" s="5">
        <v>0.14399999999999999</v>
      </c>
      <c r="N6380" s="5">
        <v>8</v>
      </c>
      <c r="O6380" s="6">
        <v>0</v>
      </c>
      <c r="P6380" s="5" t="str">
        <f>IF(Table2[[#This Row],[ip_risk_score]]&gt;0.8,"HIGH",IF(Table2[[#This Row],[ip_risk_score]]&gt;0.5,"MEDIUM","LOW"))</f>
        <v>LOW</v>
      </c>
      <c r="Q6380" s="5">
        <f>Table2[[#This Row],[transaction_amount]]-Table2[[#This Row],[avg_transaction_amount]]</f>
        <v>8241.2000000000044</v>
      </c>
    </row>
    <row r="6381" spans="1:17" x14ac:dyDescent="0.25">
      <c r="A6381" s="4" t="s">
        <v>10979</v>
      </c>
      <c r="B6381" s="5" t="s">
        <v>1524</v>
      </c>
      <c r="C6381" s="5">
        <v>41389.129999999997</v>
      </c>
      <c r="D6381" s="5" t="s">
        <v>26</v>
      </c>
      <c r="E6381" s="5" t="s">
        <v>21</v>
      </c>
      <c r="F6381" s="5" t="s">
        <v>32</v>
      </c>
      <c r="G6381" s="5" t="s">
        <v>58</v>
      </c>
      <c r="H6381" s="5">
        <v>131</v>
      </c>
      <c r="I6381" s="5">
        <v>15</v>
      </c>
      <c r="J6381" s="5">
        <v>0</v>
      </c>
      <c r="K6381" s="5">
        <v>8525.4699999999993</v>
      </c>
      <c r="L6381" s="5">
        <v>0</v>
      </c>
      <c r="M6381" s="5">
        <v>0.28799999999999998</v>
      </c>
      <c r="N6381" s="5">
        <v>2</v>
      </c>
      <c r="O6381" s="6">
        <v>0</v>
      </c>
      <c r="P6381" s="5" t="str">
        <f>IF(Table2[[#This Row],[ip_risk_score]]&gt;0.8,"HIGH",IF(Table2[[#This Row],[ip_risk_score]]&gt;0.5,"MEDIUM","LOW"))</f>
        <v>LOW</v>
      </c>
      <c r="Q6381" s="5">
        <f>Table2[[#This Row],[transaction_amount]]-Table2[[#This Row],[avg_transaction_amount]]</f>
        <v>32863.659999999996</v>
      </c>
    </row>
    <row r="6382" spans="1:17" x14ac:dyDescent="0.25">
      <c r="A6382" s="4" t="s">
        <v>10980</v>
      </c>
      <c r="B6382" s="5" t="s">
        <v>10981</v>
      </c>
      <c r="C6382" s="5">
        <v>48394.84</v>
      </c>
      <c r="D6382" s="5" t="s">
        <v>26</v>
      </c>
      <c r="E6382" s="5" t="s">
        <v>21</v>
      </c>
      <c r="F6382" s="5" t="s">
        <v>28</v>
      </c>
      <c r="G6382" s="5" t="s">
        <v>48</v>
      </c>
      <c r="H6382" s="5">
        <v>1498</v>
      </c>
      <c r="I6382" s="5">
        <v>20</v>
      </c>
      <c r="J6382" s="5">
        <v>3</v>
      </c>
      <c r="K6382" s="5">
        <v>8608.93</v>
      </c>
      <c r="L6382" s="5">
        <v>0</v>
      </c>
      <c r="M6382" s="5">
        <v>0.95599999999999996</v>
      </c>
      <c r="N6382" s="5">
        <v>3</v>
      </c>
      <c r="O6382" s="6">
        <v>0</v>
      </c>
      <c r="P6382" s="5" t="str">
        <f>IF(Table2[[#This Row],[ip_risk_score]]&gt;0.8,"HIGH",IF(Table2[[#This Row],[ip_risk_score]]&gt;0.5,"MEDIUM","LOW"))</f>
        <v>HIGH</v>
      </c>
      <c r="Q6382" s="5">
        <f>Table2[[#This Row],[transaction_amount]]-Table2[[#This Row],[avg_transaction_amount]]</f>
        <v>39785.909999999996</v>
      </c>
    </row>
    <row r="6383" spans="1:17" x14ac:dyDescent="0.25">
      <c r="A6383" s="4" t="s">
        <v>10982</v>
      </c>
      <c r="B6383" s="5" t="s">
        <v>10983</v>
      </c>
      <c r="C6383" s="5">
        <v>44497.33</v>
      </c>
      <c r="D6383" s="5" t="s">
        <v>26</v>
      </c>
      <c r="E6383" s="5" t="s">
        <v>31</v>
      </c>
      <c r="F6383" s="5" t="s">
        <v>22</v>
      </c>
      <c r="G6383" s="5" t="s">
        <v>23</v>
      </c>
      <c r="H6383" s="5">
        <v>274</v>
      </c>
      <c r="I6383" s="5">
        <v>3</v>
      </c>
      <c r="J6383" s="5">
        <v>2</v>
      </c>
      <c r="K6383" s="5">
        <v>25153.86</v>
      </c>
      <c r="L6383" s="5">
        <v>0</v>
      </c>
      <c r="M6383" s="5">
        <v>0.55700000000000005</v>
      </c>
      <c r="N6383" s="5">
        <v>9</v>
      </c>
      <c r="O6383" s="6">
        <v>0</v>
      </c>
      <c r="P6383" s="5" t="str">
        <f>IF(Table2[[#This Row],[ip_risk_score]]&gt;0.8,"HIGH",IF(Table2[[#This Row],[ip_risk_score]]&gt;0.5,"MEDIUM","LOW"))</f>
        <v>MEDIUM</v>
      </c>
      <c r="Q6383" s="5">
        <f>Table2[[#This Row],[transaction_amount]]-Table2[[#This Row],[avg_transaction_amount]]</f>
        <v>19343.47</v>
      </c>
    </row>
    <row r="6384" spans="1:17" x14ac:dyDescent="0.25">
      <c r="A6384" s="4" t="s">
        <v>10984</v>
      </c>
      <c r="B6384" s="5" t="s">
        <v>5022</v>
      </c>
      <c r="C6384" s="5">
        <v>30046.71</v>
      </c>
      <c r="D6384" s="5" t="s">
        <v>26</v>
      </c>
      <c r="E6384" s="5" t="s">
        <v>41</v>
      </c>
      <c r="F6384" s="5" t="s">
        <v>32</v>
      </c>
      <c r="G6384" s="5" t="s">
        <v>38</v>
      </c>
      <c r="H6384" s="5">
        <v>1040</v>
      </c>
      <c r="I6384" s="5">
        <v>6</v>
      </c>
      <c r="J6384" s="5">
        <v>0</v>
      </c>
      <c r="K6384" s="5">
        <v>11821.06</v>
      </c>
      <c r="L6384" s="5">
        <v>0</v>
      </c>
      <c r="M6384" s="5">
        <v>0.92100000000000004</v>
      </c>
      <c r="N6384" s="5">
        <v>2</v>
      </c>
      <c r="O6384" s="6">
        <v>0</v>
      </c>
      <c r="P6384" s="5" t="str">
        <f>IF(Table2[[#This Row],[ip_risk_score]]&gt;0.8,"HIGH",IF(Table2[[#This Row],[ip_risk_score]]&gt;0.5,"MEDIUM","LOW"))</f>
        <v>HIGH</v>
      </c>
      <c r="Q6384" s="5">
        <f>Table2[[#This Row],[transaction_amount]]-Table2[[#This Row],[avg_transaction_amount]]</f>
        <v>18225.650000000001</v>
      </c>
    </row>
    <row r="6385" spans="1:17" x14ac:dyDescent="0.25">
      <c r="A6385" s="4" t="s">
        <v>10985</v>
      </c>
      <c r="B6385" s="5" t="s">
        <v>2574</v>
      </c>
      <c r="C6385" s="5">
        <v>26526.11</v>
      </c>
      <c r="D6385" s="5" t="s">
        <v>20</v>
      </c>
      <c r="E6385" s="5" t="s">
        <v>41</v>
      </c>
      <c r="F6385" s="5" t="s">
        <v>22</v>
      </c>
      <c r="G6385" s="5" t="s">
        <v>58</v>
      </c>
      <c r="H6385" s="5">
        <v>740</v>
      </c>
      <c r="I6385" s="5">
        <v>2</v>
      </c>
      <c r="J6385" s="5">
        <v>4</v>
      </c>
      <c r="K6385" s="5">
        <v>2288.59</v>
      </c>
      <c r="L6385" s="5">
        <v>0</v>
      </c>
      <c r="M6385" s="5">
        <v>0.98399999999999999</v>
      </c>
      <c r="N6385" s="5">
        <v>1</v>
      </c>
      <c r="O6385" s="6">
        <v>0</v>
      </c>
      <c r="P6385" s="5" t="str">
        <f>IF(Table2[[#This Row],[ip_risk_score]]&gt;0.8,"HIGH",IF(Table2[[#This Row],[ip_risk_score]]&gt;0.5,"MEDIUM","LOW"))</f>
        <v>HIGH</v>
      </c>
      <c r="Q6385" s="5">
        <f>Table2[[#This Row],[transaction_amount]]-Table2[[#This Row],[avg_transaction_amount]]</f>
        <v>24237.52</v>
      </c>
    </row>
    <row r="6386" spans="1:17" x14ac:dyDescent="0.25">
      <c r="A6386" s="4" t="s">
        <v>10986</v>
      </c>
      <c r="B6386" s="5" t="s">
        <v>10987</v>
      </c>
      <c r="C6386" s="5">
        <v>1440.66</v>
      </c>
      <c r="D6386" s="5" t="s">
        <v>26</v>
      </c>
      <c r="E6386" s="5" t="s">
        <v>31</v>
      </c>
      <c r="F6386" s="5" t="s">
        <v>32</v>
      </c>
      <c r="G6386" s="5" t="s">
        <v>33</v>
      </c>
      <c r="H6386" s="5">
        <v>1253</v>
      </c>
      <c r="I6386" s="5">
        <v>19</v>
      </c>
      <c r="J6386" s="5">
        <v>0</v>
      </c>
      <c r="K6386" s="5">
        <v>14489.49</v>
      </c>
      <c r="L6386" s="5">
        <v>0</v>
      </c>
      <c r="M6386" s="5">
        <v>0.36</v>
      </c>
      <c r="N6386" s="5">
        <v>3</v>
      </c>
      <c r="O6386" s="6">
        <v>0</v>
      </c>
      <c r="P6386" s="5" t="str">
        <f>IF(Table2[[#This Row],[ip_risk_score]]&gt;0.8,"HIGH",IF(Table2[[#This Row],[ip_risk_score]]&gt;0.5,"MEDIUM","LOW"))</f>
        <v>LOW</v>
      </c>
      <c r="Q6386" s="5">
        <f>Table2[[#This Row],[transaction_amount]]-Table2[[#This Row],[avg_transaction_amount]]</f>
        <v>-13048.83</v>
      </c>
    </row>
    <row r="6387" spans="1:17" x14ac:dyDescent="0.25">
      <c r="A6387" s="4" t="s">
        <v>10988</v>
      </c>
      <c r="B6387" s="5" t="s">
        <v>3986</v>
      </c>
      <c r="C6387" s="5">
        <v>12370.49</v>
      </c>
      <c r="D6387" s="5" t="s">
        <v>26</v>
      </c>
      <c r="E6387" s="5" t="s">
        <v>31</v>
      </c>
      <c r="F6387" s="5" t="s">
        <v>22</v>
      </c>
      <c r="G6387" s="5" t="s">
        <v>48</v>
      </c>
      <c r="H6387" s="5">
        <v>1728</v>
      </c>
      <c r="I6387" s="5">
        <v>14</v>
      </c>
      <c r="J6387" s="5">
        <v>4</v>
      </c>
      <c r="K6387" s="5">
        <v>16551.84</v>
      </c>
      <c r="L6387" s="5">
        <v>0</v>
      </c>
      <c r="M6387" s="5">
        <v>0.57599999999999996</v>
      </c>
      <c r="N6387" s="5">
        <v>6</v>
      </c>
      <c r="O6387" s="6">
        <v>0</v>
      </c>
      <c r="P6387" s="5" t="str">
        <f>IF(Table2[[#This Row],[ip_risk_score]]&gt;0.8,"HIGH",IF(Table2[[#This Row],[ip_risk_score]]&gt;0.5,"MEDIUM","LOW"))</f>
        <v>MEDIUM</v>
      </c>
      <c r="Q6387" s="5">
        <f>Table2[[#This Row],[transaction_amount]]-Table2[[#This Row],[avg_transaction_amount]]</f>
        <v>-4181.3500000000004</v>
      </c>
    </row>
    <row r="6388" spans="1:17" x14ac:dyDescent="0.25">
      <c r="A6388" s="4" t="s">
        <v>10989</v>
      </c>
      <c r="B6388" s="5" t="s">
        <v>3167</v>
      </c>
      <c r="C6388" s="5">
        <v>23007.759999999998</v>
      </c>
      <c r="D6388" s="5" t="s">
        <v>26</v>
      </c>
      <c r="E6388" s="5" t="s">
        <v>27</v>
      </c>
      <c r="F6388" s="5" t="s">
        <v>32</v>
      </c>
      <c r="G6388" s="5" t="s">
        <v>48</v>
      </c>
      <c r="H6388" s="5">
        <v>405</v>
      </c>
      <c r="I6388" s="5">
        <v>20</v>
      </c>
      <c r="J6388" s="5">
        <v>0</v>
      </c>
      <c r="K6388" s="5">
        <v>18569.009999999998</v>
      </c>
      <c r="L6388" s="5">
        <v>0</v>
      </c>
      <c r="M6388" s="5">
        <v>0.84699999999999998</v>
      </c>
      <c r="N6388" s="5">
        <v>8</v>
      </c>
      <c r="O6388" s="6">
        <v>0</v>
      </c>
      <c r="P6388" s="5" t="str">
        <f>IF(Table2[[#This Row],[ip_risk_score]]&gt;0.8,"HIGH",IF(Table2[[#This Row],[ip_risk_score]]&gt;0.5,"MEDIUM","LOW"))</f>
        <v>HIGH</v>
      </c>
      <c r="Q6388" s="5">
        <f>Table2[[#This Row],[transaction_amount]]-Table2[[#This Row],[avg_transaction_amount]]</f>
        <v>4438.75</v>
      </c>
    </row>
    <row r="6389" spans="1:17" x14ac:dyDescent="0.25">
      <c r="A6389" s="4" t="s">
        <v>10990</v>
      </c>
      <c r="B6389" s="5" t="s">
        <v>10991</v>
      </c>
      <c r="C6389" s="5">
        <v>31443.77</v>
      </c>
      <c r="D6389" s="5" t="s">
        <v>26</v>
      </c>
      <c r="E6389" s="5" t="s">
        <v>31</v>
      </c>
      <c r="F6389" s="5" t="s">
        <v>28</v>
      </c>
      <c r="G6389" s="5" t="s">
        <v>48</v>
      </c>
      <c r="H6389" s="5">
        <v>922</v>
      </c>
      <c r="I6389" s="5">
        <v>13</v>
      </c>
      <c r="J6389" s="5">
        <v>1</v>
      </c>
      <c r="K6389" s="5">
        <v>7129.29</v>
      </c>
      <c r="L6389" s="5">
        <v>1</v>
      </c>
      <c r="M6389" s="5">
        <v>0.27300000000000002</v>
      </c>
      <c r="N6389" s="5">
        <v>5</v>
      </c>
      <c r="O6389" s="6">
        <v>0</v>
      </c>
      <c r="P6389" s="5" t="str">
        <f>IF(Table2[[#This Row],[ip_risk_score]]&gt;0.8,"HIGH",IF(Table2[[#This Row],[ip_risk_score]]&gt;0.5,"MEDIUM","LOW"))</f>
        <v>LOW</v>
      </c>
      <c r="Q6389" s="5">
        <f>Table2[[#This Row],[transaction_amount]]-Table2[[#This Row],[avg_transaction_amount]]</f>
        <v>24314.48</v>
      </c>
    </row>
    <row r="6390" spans="1:17" x14ac:dyDescent="0.25">
      <c r="A6390" s="4" t="s">
        <v>10992</v>
      </c>
      <c r="B6390" s="5" t="s">
        <v>4823</v>
      </c>
      <c r="C6390" s="5">
        <v>27884.73</v>
      </c>
      <c r="D6390" s="5" t="s">
        <v>20</v>
      </c>
      <c r="E6390" s="5" t="s">
        <v>31</v>
      </c>
      <c r="F6390" s="5" t="s">
        <v>28</v>
      </c>
      <c r="G6390" s="5" t="s">
        <v>38</v>
      </c>
      <c r="H6390" s="5">
        <v>1490</v>
      </c>
      <c r="I6390" s="5">
        <v>6</v>
      </c>
      <c r="J6390" s="5">
        <v>4</v>
      </c>
      <c r="K6390" s="5">
        <v>29200.46</v>
      </c>
      <c r="L6390" s="5">
        <v>0</v>
      </c>
      <c r="M6390" s="5">
        <v>0.44700000000000001</v>
      </c>
      <c r="N6390" s="5">
        <v>2</v>
      </c>
      <c r="O6390" s="6">
        <v>0</v>
      </c>
      <c r="P6390" s="5" t="str">
        <f>IF(Table2[[#This Row],[ip_risk_score]]&gt;0.8,"HIGH",IF(Table2[[#This Row],[ip_risk_score]]&gt;0.5,"MEDIUM","LOW"))</f>
        <v>LOW</v>
      </c>
      <c r="Q6390" s="5">
        <f>Table2[[#This Row],[transaction_amount]]-Table2[[#This Row],[avg_transaction_amount]]</f>
        <v>-1315.7299999999996</v>
      </c>
    </row>
    <row r="6391" spans="1:17" x14ac:dyDescent="0.25">
      <c r="A6391" s="4" t="s">
        <v>10993</v>
      </c>
      <c r="B6391" s="5" t="s">
        <v>7849</v>
      </c>
      <c r="C6391" s="5">
        <v>37144.67</v>
      </c>
      <c r="D6391" s="5" t="s">
        <v>53</v>
      </c>
      <c r="E6391" s="5" t="s">
        <v>31</v>
      </c>
      <c r="F6391" s="5" t="s">
        <v>28</v>
      </c>
      <c r="G6391" s="5" t="s">
        <v>58</v>
      </c>
      <c r="H6391" s="5">
        <v>117</v>
      </c>
      <c r="I6391" s="5">
        <v>17</v>
      </c>
      <c r="J6391" s="5">
        <v>4</v>
      </c>
      <c r="K6391" s="5">
        <v>22136.85</v>
      </c>
      <c r="L6391" s="5">
        <v>0</v>
      </c>
      <c r="M6391" s="5">
        <v>0.153</v>
      </c>
      <c r="N6391" s="5">
        <v>8</v>
      </c>
      <c r="O6391" s="6">
        <v>0</v>
      </c>
      <c r="P6391" s="5" t="str">
        <f>IF(Table2[[#This Row],[ip_risk_score]]&gt;0.8,"HIGH",IF(Table2[[#This Row],[ip_risk_score]]&gt;0.5,"MEDIUM","LOW"))</f>
        <v>LOW</v>
      </c>
      <c r="Q6391" s="5">
        <f>Table2[[#This Row],[transaction_amount]]-Table2[[#This Row],[avg_transaction_amount]]</f>
        <v>15007.82</v>
      </c>
    </row>
    <row r="6392" spans="1:17" x14ac:dyDescent="0.25">
      <c r="A6392" s="4" t="s">
        <v>10994</v>
      </c>
      <c r="B6392" s="5" t="s">
        <v>10995</v>
      </c>
      <c r="C6392" s="5">
        <v>14024.36</v>
      </c>
      <c r="D6392" s="5" t="s">
        <v>53</v>
      </c>
      <c r="E6392" s="5" t="s">
        <v>27</v>
      </c>
      <c r="F6392" s="5" t="s">
        <v>32</v>
      </c>
      <c r="G6392" s="5" t="s">
        <v>48</v>
      </c>
      <c r="H6392" s="5">
        <v>1525</v>
      </c>
      <c r="I6392" s="5">
        <v>4</v>
      </c>
      <c r="J6392" s="5">
        <v>3</v>
      </c>
      <c r="K6392" s="5">
        <v>21632.21</v>
      </c>
      <c r="L6392" s="5">
        <v>0</v>
      </c>
      <c r="M6392" s="5">
        <v>0.65300000000000002</v>
      </c>
      <c r="N6392" s="5">
        <v>2</v>
      </c>
      <c r="O6392" s="6">
        <v>0</v>
      </c>
      <c r="P6392" s="5" t="str">
        <f>IF(Table2[[#This Row],[ip_risk_score]]&gt;0.8,"HIGH",IF(Table2[[#This Row],[ip_risk_score]]&gt;0.5,"MEDIUM","LOW"))</f>
        <v>MEDIUM</v>
      </c>
      <c r="Q6392" s="5">
        <f>Table2[[#This Row],[transaction_amount]]-Table2[[#This Row],[avg_transaction_amount]]</f>
        <v>-7607.8499999999985</v>
      </c>
    </row>
    <row r="6393" spans="1:17" x14ac:dyDescent="0.25">
      <c r="A6393" s="4" t="s">
        <v>10996</v>
      </c>
      <c r="B6393" s="5" t="s">
        <v>6262</v>
      </c>
      <c r="C6393" s="5">
        <v>28269.38</v>
      </c>
      <c r="D6393" s="5" t="s">
        <v>53</v>
      </c>
      <c r="E6393" s="5" t="s">
        <v>21</v>
      </c>
      <c r="F6393" s="5" t="s">
        <v>22</v>
      </c>
      <c r="G6393" s="5" t="s">
        <v>58</v>
      </c>
      <c r="H6393" s="5">
        <v>1937</v>
      </c>
      <c r="I6393" s="5">
        <v>20</v>
      </c>
      <c r="J6393" s="5">
        <v>0</v>
      </c>
      <c r="K6393" s="5">
        <v>26198.89</v>
      </c>
      <c r="L6393" s="5">
        <v>0</v>
      </c>
      <c r="M6393" s="5">
        <v>4.0000000000000001E-3</v>
      </c>
      <c r="N6393" s="5">
        <v>4</v>
      </c>
      <c r="O6393" s="6">
        <v>0</v>
      </c>
      <c r="P6393" s="5" t="str">
        <f>IF(Table2[[#This Row],[ip_risk_score]]&gt;0.8,"HIGH",IF(Table2[[#This Row],[ip_risk_score]]&gt;0.5,"MEDIUM","LOW"))</f>
        <v>LOW</v>
      </c>
      <c r="Q6393" s="5">
        <f>Table2[[#This Row],[transaction_amount]]-Table2[[#This Row],[avg_transaction_amount]]</f>
        <v>2070.4900000000016</v>
      </c>
    </row>
    <row r="6394" spans="1:17" x14ac:dyDescent="0.25">
      <c r="A6394" s="4" t="s">
        <v>10997</v>
      </c>
      <c r="B6394" s="5" t="s">
        <v>10998</v>
      </c>
      <c r="C6394" s="5">
        <v>4452.71</v>
      </c>
      <c r="D6394" s="5" t="s">
        <v>53</v>
      </c>
      <c r="E6394" s="5" t="s">
        <v>27</v>
      </c>
      <c r="F6394" s="5" t="s">
        <v>32</v>
      </c>
      <c r="G6394" s="5" t="s">
        <v>33</v>
      </c>
      <c r="H6394" s="5">
        <v>868</v>
      </c>
      <c r="I6394" s="5">
        <v>19</v>
      </c>
      <c r="J6394" s="5">
        <v>4</v>
      </c>
      <c r="K6394" s="5">
        <v>881.21</v>
      </c>
      <c r="L6394" s="5">
        <v>0</v>
      </c>
      <c r="M6394" s="5">
        <v>0.44900000000000001</v>
      </c>
      <c r="N6394" s="5">
        <v>9</v>
      </c>
      <c r="O6394" s="6">
        <v>0</v>
      </c>
      <c r="P6394" s="5" t="str">
        <f>IF(Table2[[#This Row],[ip_risk_score]]&gt;0.8,"HIGH",IF(Table2[[#This Row],[ip_risk_score]]&gt;0.5,"MEDIUM","LOW"))</f>
        <v>LOW</v>
      </c>
      <c r="Q6394" s="5">
        <f>Table2[[#This Row],[transaction_amount]]-Table2[[#This Row],[avg_transaction_amount]]</f>
        <v>3571.5</v>
      </c>
    </row>
    <row r="6395" spans="1:17" x14ac:dyDescent="0.25">
      <c r="A6395" s="4" t="s">
        <v>10999</v>
      </c>
      <c r="B6395" s="5" t="s">
        <v>11000</v>
      </c>
      <c r="C6395" s="5">
        <v>20712.59</v>
      </c>
      <c r="D6395" s="5" t="s">
        <v>26</v>
      </c>
      <c r="E6395" s="5" t="s">
        <v>21</v>
      </c>
      <c r="F6395" s="5" t="s">
        <v>28</v>
      </c>
      <c r="G6395" s="5" t="s">
        <v>58</v>
      </c>
      <c r="H6395" s="5">
        <v>645</v>
      </c>
      <c r="I6395" s="5">
        <v>7</v>
      </c>
      <c r="J6395" s="5">
        <v>4</v>
      </c>
      <c r="K6395" s="5">
        <v>18432.95</v>
      </c>
      <c r="L6395" s="5">
        <v>0</v>
      </c>
      <c r="M6395" s="5">
        <v>0.92900000000000005</v>
      </c>
      <c r="N6395" s="5">
        <v>7</v>
      </c>
      <c r="O6395" s="6">
        <v>0</v>
      </c>
      <c r="P6395" s="5" t="str">
        <f>IF(Table2[[#This Row],[ip_risk_score]]&gt;0.8,"HIGH",IF(Table2[[#This Row],[ip_risk_score]]&gt;0.5,"MEDIUM","LOW"))</f>
        <v>HIGH</v>
      </c>
      <c r="Q6395" s="5">
        <f>Table2[[#This Row],[transaction_amount]]-Table2[[#This Row],[avg_transaction_amount]]</f>
        <v>2279.6399999999994</v>
      </c>
    </row>
    <row r="6396" spans="1:17" x14ac:dyDescent="0.25">
      <c r="A6396" s="4" t="s">
        <v>11001</v>
      </c>
      <c r="B6396" s="5" t="s">
        <v>3530</v>
      </c>
      <c r="C6396" s="5">
        <v>37520.53</v>
      </c>
      <c r="D6396" s="5" t="s">
        <v>53</v>
      </c>
      <c r="E6396" s="5" t="s">
        <v>31</v>
      </c>
      <c r="F6396" s="5" t="s">
        <v>32</v>
      </c>
      <c r="G6396" s="5" t="s">
        <v>58</v>
      </c>
      <c r="H6396" s="5">
        <v>1715</v>
      </c>
      <c r="I6396" s="5">
        <v>19</v>
      </c>
      <c r="J6396" s="5">
        <v>0</v>
      </c>
      <c r="K6396" s="5">
        <v>24553.32</v>
      </c>
      <c r="L6396" s="5">
        <v>0</v>
      </c>
      <c r="M6396" s="5">
        <v>0.89700000000000002</v>
      </c>
      <c r="N6396" s="5">
        <v>3</v>
      </c>
      <c r="O6396" s="6">
        <v>1</v>
      </c>
      <c r="P6396" s="5" t="str">
        <f>IF(Table2[[#This Row],[ip_risk_score]]&gt;0.8,"HIGH",IF(Table2[[#This Row],[ip_risk_score]]&gt;0.5,"MEDIUM","LOW"))</f>
        <v>HIGH</v>
      </c>
      <c r="Q6396" s="5">
        <f>Table2[[#This Row],[transaction_amount]]-Table2[[#This Row],[avg_transaction_amount]]</f>
        <v>12967.21</v>
      </c>
    </row>
    <row r="6397" spans="1:17" x14ac:dyDescent="0.25">
      <c r="A6397" s="4" t="s">
        <v>11002</v>
      </c>
      <c r="B6397" s="5" t="s">
        <v>11003</v>
      </c>
      <c r="C6397" s="5">
        <v>34685.370000000003</v>
      </c>
      <c r="D6397" s="5" t="s">
        <v>53</v>
      </c>
      <c r="E6397" s="5" t="s">
        <v>27</v>
      </c>
      <c r="F6397" s="5" t="s">
        <v>22</v>
      </c>
      <c r="G6397" s="5" t="s">
        <v>58</v>
      </c>
      <c r="H6397" s="5">
        <v>1493</v>
      </c>
      <c r="I6397" s="5">
        <v>17</v>
      </c>
      <c r="J6397" s="5">
        <v>0</v>
      </c>
      <c r="K6397" s="5">
        <v>1127.77</v>
      </c>
      <c r="L6397" s="5">
        <v>0</v>
      </c>
      <c r="M6397" s="5">
        <v>0.80400000000000005</v>
      </c>
      <c r="N6397" s="5">
        <v>1</v>
      </c>
      <c r="O6397" s="6">
        <v>0</v>
      </c>
      <c r="P6397" s="5" t="str">
        <f>IF(Table2[[#This Row],[ip_risk_score]]&gt;0.8,"HIGH",IF(Table2[[#This Row],[ip_risk_score]]&gt;0.5,"MEDIUM","LOW"))</f>
        <v>HIGH</v>
      </c>
      <c r="Q6397" s="5">
        <f>Table2[[#This Row],[transaction_amount]]-Table2[[#This Row],[avg_transaction_amount]]</f>
        <v>33557.600000000006</v>
      </c>
    </row>
    <row r="6398" spans="1:17" x14ac:dyDescent="0.25">
      <c r="A6398" s="4" t="s">
        <v>11004</v>
      </c>
      <c r="B6398" s="5" t="s">
        <v>2084</v>
      </c>
      <c r="C6398" s="5">
        <v>49532.6</v>
      </c>
      <c r="D6398" s="5" t="s">
        <v>20</v>
      </c>
      <c r="E6398" s="5" t="s">
        <v>27</v>
      </c>
      <c r="F6398" s="5" t="s">
        <v>28</v>
      </c>
      <c r="G6398" s="5" t="s">
        <v>23</v>
      </c>
      <c r="H6398" s="5">
        <v>942</v>
      </c>
      <c r="I6398" s="5">
        <v>20</v>
      </c>
      <c r="J6398" s="5">
        <v>2</v>
      </c>
      <c r="K6398" s="5">
        <v>22708.76</v>
      </c>
      <c r="L6398" s="5">
        <v>0</v>
      </c>
      <c r="M6398" s="5">
        <v>0.14099999999999999</v>
      </c>
      <c r="N6398" s="5">
        <v>6</v>
      </c>
      <c r="O6398" s="6">
        <v>0</v>
      </c>
      <c r="P6398" s="5" t="str">
        <f>IF(Table2[[#This Row],[ip_risk_score]]&gt;0.8,"HIGH",IF(Table2[[#This Row],[ip_risk_score]]&gt;0.5,"MEDIUM","LOW"))</f>
        <v>LOW</v>
      </c>
      <c r="Q6398" s="5">
        <f>Table2[[#This Row],[transaction_amount]]-Table2[[#This Row],[avg_transaction_amount]]</f>
        <v>26823.84</v>
      </c>
    </row>
    <row r="6399" spans="1:17" x14ac:dyDescent="0.25">
      <c r="A6399" s="4" t="s">
        <v>11005</v>
      </c>
      <c r="B6399" s="5" t="s">
        <v>11006</v>
      </c>
      <c r="C6399" s="5">
        <v>13930.66</v>
      </c>
      <c r="D6399" s="5" t="s">
        <v>20</v>
      </c>
      <c r="E6399" s="5" t="s">
        <v>21</v>
      </c>
      <c r="F6399" s="5" t="s">
        <v>32</v>
      </c>
      <c r="G6399" s="5" t="s">
        <v>38</v>
      </c>
      <c r="H6399" s="5">
        <v>1949</v>
      </c>
      <c r="I6399" s="5">
        <v>18</v>
      </c>
      <c r="J6399" s="5">
        <v>3</v>
      </c>
      <c r="K6399" s="5">
        <v>29691.95</v>
      </c>
      <c r="L6399" s="5">
        <v>0</v>
      </c>
      <c r="M6399" s="5">
        <v>0.52</v>
      </c>
      <c r="N6399" s="5">
        <v>9</v>
      </c>
      <c r="O6399" s="6">
        <v>0</v>
      </c>
      <c r="P6399" s="5" t="str">
        <f>IF(Table2[[#This Row],[ip_risk_score]]&gt;0.8,"HIGH",IF(Table2[[#This Row],[ip_risk_score]]&gt;0.5,"MEDIUM","LOW"))</f>
        <v>MEDIUM</v>
      </c>
      <c r="Q6399" s="5">
        <f>Table2[[#This Row],[transaction_amount]]-Table2[[#This Row],[avg_transaction_amount]]</f>
        <v>-15761.29</v>
      </c>
    </row>
    <row r="6400" spans="1:17" x14ac:dyDescent="0.25">
      <c r="A6400" s="4" t="s">
        <v>11007</v>
      </c>
      <c r="B6400" s="5" t="s">
        <v>11008</v>
      </c>
      <c r="C6400" s="5">
        <v>24934.560000000001</v>
      </c>
      <c r="D6400" s="5" t="s">
        <v>20</v>
      </c>
      <c r="E6400" s="5" t="s">
        <v>27</v>
      </c>
      <c r="F6400" s="5" t="s">
        <v>22</v>
      </c>
      <c r="G6400" s="5" t="s">
        <v>58</v>
      </c>
      <c r="H6400" s="5">
        <v>778</v>
      </c>
      <c r="I6400" s="5">
        <v>19</v>
      </c>
      <c r="J6400" s="5">
        <v>4</v>
      </c>
      <c r="K6400" s="5">
        <v>17842.97</v>
      </c>
      <c r="L6400" s="5">
        <v>0</v>
      </c>
      <c r="M6400" s="5">
        <v>0.71899999999999997</v>
      </c>
      <c r="N6400" s="5">
        <v>4</v>
      </c>
      <c r="O6400" s="6">
        <v>0</v>
      </c>
      <c r="P6400" s="5" t="str">
        <f>IF(Table2[[#This Row],[ip_risk_score]]&gt;0.8,"HIGH",IF(Table2[[#This Row],[ip_risk_score]]&gt;0.5,"MEDIUM","LOW"))</f>
        <v>MEDIUM</v>
      </c>
      <c r="Q6400" s="5">
        <f>Table2[[#This Row],[transaction_amount]]-Table2[[#This Row],[avg_transaction_amount]]</f>
        <v>7091.59</v>
      </c>
    </row>
    <row r="6401" spans="1:17" x14ac:dyDescent="0.25">
      <c r="A6401" s="4" t="s">
        <v>11009</v>
      </c>
      <c r="B6401" s="5" t="s">
        <v>11010</v>
      </c>
      <c r="C6401" s="5">
        <v>16510.04</v>
      </c>
      <c r="D6401" s="5" t="s">
        <v>26</v>
      </c>
      <c r="E6401" s="5" t="s">
        <v>27</v>
      </c>
      <c r="F6401" s="5" t="s">
        <v>28</v>
      </c>
      <c r="G6401" s="5" t="s">
        <v>48</v>
      </c>
      <c r="H6401" s="5">
        <v>1042</v>
      </c>
      <c r="I6401" s="5">
        <v>2</v>
      </c>
      <c r="J6401" s="5">
        <v>0</v>
      </c>
      <c r="K6401" s="5">
        <v>12798.3</v>
      </c>
      <c r="L6401" s="5">
        <v>0</v>
      </c>
      <c r="M6401" s="5">
        <v>0.10100000000000001</v>
      </c>
      <c r="N6401" s="5">
        <v>7</v>
      </c>
      <c r="O6401" s="6">
        <v>0</v>
      </c>
      <c r="P6401" s="5" t="str">
        <f>IF(Table2[[#This Row],[ip_risk_score]]&gt;0.8,"HIGH",IF(Table2[[#This Row],[ip_risk_score]]&gt;0.5,"MEDIUM","LOW"))</f>
        <v>LOW</v>
      </c>
      <c r="Q6401" s="5">
        <f>Table2[[#This Row],[transaction_amount]]-Table2[[#This Row],[avg_transaction_amount]]</f>
        <v>3711.7400000000016</v>
      </c>
    </row>
    <row r="6402" spans="1:17" x14ac:dyDescent="0.25">
      <c r="A6402" s="4" t="s">
        <v>11011</v>
      </c>
      <c r="B6402" s="5" t="s">
        <v>1961</v>
      </c>
      <c r="C6402" s="5">
        <v>22058.13</v>
      </c>
      <c r="D6402" s="5" t="s">
        <v>26</v>
      </c>
      <c r="E6402" s="5" t="s">
        <v>41</v>
      </c>
      <c r="F6402" s="5" t="s">
        <v>22</v>
      </c>
      <c r="G6402" s="5" t="s">
        <v>23</v>
      </c>
      <c r="H6402" s="5">
        <v>1400</v>
      </c>
      <c r="I6402" s="5">
        <v>22</v>
      </c>
      <c r="J6402" s="5">
        <v>4</v>
      </c>
      <c r="K6402" s="5">
        <v>13662.89</v>
      </c>
      <c r="L6402" s="5">
        <v>0</v>
      </c>
      <c r="M6402" s="5">
        <v>0.14699999999999999</v>
      </c>
      <c r="N6402" s="5">
        <v>3</v>
      </c>
      <c r="O6402" s="6">
        <v>0</v>
      </c>
      <c r="P6402" s="5" t="str">
        <f>IF(Table2[[#This Row],[ip_risk_score]]&gt;0.8,"HIGH",IF(Table2[[#This Row],[ip_risk_score]]&gt;0.5,"MEDIUM","LOW"))</f>
        <v>LOW</v>
      </c>
      <c r="Q6402" s="5">
        <f>Table2[[#This Row],[transaction_amount]]-Table2[[#This Row],[avg_transaction_amount]]</f>
        <v>8395.2400000000016</v>
      </c>
    </row>
    <row r="6403" spans="1:17" x14ac:dyDescent="0.25">
      <c r="A6403" s="4" t="s">
        <v>11012</v>
      </c>
      <c r="B6403" s="5" t="s">
        <v>11013</v>
      </c>
      <c r="C6403" s="5">
        <v>42854.66</v>
      </c>
      <c r="D6403" s="5" t="s">
        <v>26</v>
      </c>
      <c r="E6403" s="5" t="s">
        <v>21</v>
      </c>
      <c r="F6403" s="5" t="s">
        <v>22</v>
      </c>
      <c r="G6403" s="5" t="s">
        <v>58</v>
      </c>
      <c r="H6403" s="5">
        <v>1825</v>
      </c>
      <c r="I6403" s="5">
        <v>5</v>
      </c>
      <c r="J6403" s="5">
        <v>2</v>
      </c>
      <c r="K6403" s="5">
        <v>20416.48</v>
      </c>
      <c r="L6403" s="5">
        <v>0</v>
      </c>
      <c r="M6403" s="5">
        <v>0.04</v>
      </c>
      <c r="N6403" s="5">
        <v>1</v>
      </c>
      <c r="O6403" s="6">
        <v>0</v>
      </c>
      <c r="P6403" s="5" t="str">
        <f>IF(Table2[[#This Row],[ip_risk_score]]&gt;0.8,"HIGH",IF(Table2[[#This Row],[ip_risk_score]]&gt;0.5,"MEDIUM","LOW"))</f>
        <v>LOW</v>
      </c>
      <c r="Q6403" s="5">
        <f>Table2[[#This Row],[transaction_amount]]-Table2[[#This Row],[avg_transaction_amount]]</f>
        <v>22438.180000000004</v>
      </c>
    </row>
    <row r="6404" spans="1:17" x14ac:dyDescent="0.25">
      <c r="A6404" s="4" t="s">
        <v>11014</v>
      </c>
      <c r="B6404" s="5" t="s">
        <v>11015</v>
      </c>
      <c r="C6404" s="5">
        <v>34226.239999999998</v>
      </c>
      <c r="D6404" s="5" t="s">
        <v>20</v>
      </c>
      <c r="E6404" s="5" t="s">
        <v>27</v>
      </c>
      <c r="F6404" s="5" t="s">
        <v>28</v>
      </c>
      <c r="G6404" s="5" t="s">
        <v>23</v>
      </c>
      <c r="H6404" s="5">
        <v>1158</v>
      </c>
      <c r="I6404" s="5">
        <v>17</v>
      </c>
      <c r="J6404" s="5">
        <v>2</v>
      </c>
      <c r="K6404" s="5">
        <v>17141.68</v>
      </c>
      <c r="L6404" s="5">
        <v>0</v>
      </c>
      <c r="M6404" s="5">
        <v>0.32300000000000001</v>
      </c>
      <c r="N6404" s="5">
        <v>5</v>
      </c>
      <c r="O6404" s="6">
        <v>0</v>
      </c>
      <c r="P6404" s="5" t="str">
        <f>IF(Table2[[#This Row],[ip_risk_score]]&gt;0.8,"HIGH",IF(Table2[[#This Row],[ip_risk_score]]&gt;0.5,"MEDIUM","LOW"))</f>
        <v>LOW</v>
      </c>
      <c r="Q6404" s="5">
        <f>Table2[[#This Row],[transaction_amount]]-Table2[[#This Row],[avg_transaction_amount]]</f>
        <v>17084.559999999998</v>
      </c>
    </row>
    <row r="6405" spans="1:17" x14ac:dyDescent="0.25">
      <c r="A6405" s="4" t="s">
        <v>11016</v>
      </c>
      <c r="B6405" s="5" t="s">
        <v>5407</v>
      </c>
      <c r="C6405" s="5">
        <v>44127.94</v>
      </c>
      <c r="D6405" s="5" t="s">
        <v>53</v>
      </c>
      <c r="E6405" s="5" t="s">
        <v>27</v>
      </c>
      <c r="F6405" s="5" t="s">
        <v>32</v>
      </c>
      <c r="G6405" s="5" t="s">
        <v>38</v>
      </c>
      <c r="H6405" s="5">
        <v>1195</v>
      </c>
      <c r="I6405" s="5">
        <v>14</v>
      </c>
      <c r="J6405" s="5">
        <v>4</v>
      </c>
      <c r="K6405" s="5">
        <v>23648.35</v>
      </c>
      <c r="L6405" s="5">
        <v>0</v>
      </c>
      <c r="M6405" s="5">
        <v>0.877</v>
      </c>
      <c r="N6405" s="5">
        <v>1</v>
      </c>
      <c r="O6405" s="6">
        <v>0</v>
      </c>
      <c r="P6405" s="5" t="str">
        <f>IF(Table2[[#This Row],[ip_risk_score]]&gt;0.8,"HIGH",IF(Table2[[#This Row],[ip_risk_score]]&gt;0.5,"MEDIUM","LOW"))</f>
        <v>HIGH</v>
      </c>
      <c r="Q6405" s="5">
        <f>Table2[[#This Row],[transaction_amount]]-Table2[[#This Row],[avg_transaction_amount]]</f>
        <v>20479.590000000004</v>
      </c>
    </row>
    <row r="6406" spans="1:17" x14ac:dyDescent="0.25">
      <c r="A6406" s="4" t="s">
        <v>11017</v>
      </c>
      <c r="B6406" s="5" t="s">
        <v>11018</v>
      </c>
      <c r="C6406" s="5">
        <v>10215.379999999999</v>
      </c>
      <c r="D6406" s="5" t="s">
        <v>20</v>
      </c>
      <c r="E6406" s="5" t="s">
        <v>31</v>
      </c>
      <c r="F6406" s="5" t="s">
        <v>32</v>
      </c>
      <c r="G6406" s="5" t="s">
        <v>23</v>
      </c>
      <c r="H6406" s="5">
        <v>45</v>
      </c>
      <c r="I6406" s="5">
        <v>13</v>
      </c>
      <c r="J6406" s="5">
        <v>3</v>
      </c>
      <c r="K6406" s="5">
        <v>12706.96</v>
      </c>
      <c r="L6406" s="5">
        <v>0</v>
      </c>
      <c r="M6406" s="5">
        <v>0.50700000000000001</v>
      </c>
      <c r="N6406" s="5">
        <v>2</v>
      </c>
      <c r="O6406" s="6">
        <v>0</v>
      </c>
      <c r="P6406" s="5" t="str">
        <f>IF(Table2[[#This Row],[ip_risk_score]]&gt;0.8,"HIGH",IF(Table2[[#This Row],[ip_risk_score]]&gt;0.5,"MEDIUM","LOW"))</f>
        <v>MEDIUM</v>
      </c>
      <c r="Q6406" s="5">
        <f>Table2[[#This Row],[transaction_amount]]-Table2[[#This Row],[avg_transaction_amount]]</f>
        <v>-2491.58</v>
      </c>
    </row>
    <row r="6407" spans="1:17" x14ac:dyDescent="0.25">
      <c r="A6407" s="4" t="s">
        <v>11019</v>
      </c>
      <c r="B6407" s="5" t="s">
        <v>396</v>
      </c>
      <c r="C6407" s="5">
        <v>43674.39</v>
      </c>
      <c r="D6407" s="5" t="s">
        <v>26</v>
      </c>
      <c r="E6407" s="5" t="s">
        <v>41</v>
      </c>
      <c r="F6407" s="5" t="s">
        <v>32</v>
      </c>
      <c r="G6407" s="5" t="s">
        <v>48</v>
      </c>
      <c r="H6407" s="5">
        <v>1037</v>
      </c>
      <c r="I6407" s="5">
        <v>23</v>
      </c>
      <c r="J6407" s="5">
        <v>1</v>
      </c>
      <c r="K6407" s="5">
        <v>12578.01</v>
      </c>
      <c r="L6407" s="5">
        <v>0</v>
      </c>
      <c r="M6407" s="5">
        <v>0.85299999999999998</v>
      </c>
      <c r="N6407" s="5">
        <v>7</v>
      </c>
      <c r="O6407" s="6">
        <v>0</v>
      </c>
      <c r="P6407" s="5" t="str">
        <f>IF(Table2[[#This Row],[ip_risk_score]]&gt;0.8,"HIGH",IF(Table2[[#This Row],[ip_risk_score]]&gt;0.5,"MEDIUM","LOW"))</f>
        <v>HIGH</v>
      </c>
      <c r="Q6407" s="5">
        <f>Table2[[#This Row],[transaction_amount]]-Table2[[#This Row],[avg_transaction_amount]]</f>
        <v>31096.379999999997</v>
      </c>
    </row>
    <row r="6408" spans="1:17" x14ac:dyDescent="0.25">
      <c r="A6408" s="4" t="s">
        <v>11020</v>
      </c>
      <c r="B6408" s="5" t="s">
        <v>11021</v>
      </c>
      <c r="C6408" s="5">
        <v>3035.13</v>
      </c>
      <c r="D6408" s="5" t="s">
        <v>20</v>
      </c>
      <c r="E6408" s="5" t="s">
        <v>41</v>
      </c>
      <c r="F6408" s="5" t="s">
        <v>32</v>
      </c>
      <c r="G6408" s="5" t="s">
        <v>58</v>
      </c>
      <c r="H6408" s="5">
        <v>422</v>
      </c>
      <c r="I6408" s="5">
        <v>20</v>
      </c>
      <c r="J6408" s="5">
        <v>4</v>
      </c>
      <c r="K6408" s="5">
        <v>22404.36</v>
      </c>
      <c r="L6408" s="5">
        <v>0</v>
      </c>
      <c r="M6408" s="5">
        <v>8.4000000000000005E-2</v>
      </c>
      <c r="N6408" s="5">
        <v>1</v>
      </c>
      <c r="O6408" s="6">
        <v>0</v>
      </c>
      <c r="P6408" s="5" t="str">
        <f>IF(Table2[[#This Row],[ip_risk_score]]&gt;0.8,"HIGH",IF(Table2[[#This Row],[ip_risk_score]]&gt;0.5,"MEDIUM","LOW"))</f>
        <v>LOW</v>
      </c>
      <c r="Q6408" s="5">
        <f>Table2[[#This Row],[transaction_amount]]-Table2[[#This Row],[avg_transaction_amount]]</f>
        <v>-19369.23</v>
      </c>
    </row>
    <row r="6409" spans="1:17" x14ac:dyDescent="0.25">
      <c r="A6409" s="4" t="s">
        <v>11022</v>
      </c>
      <c r="B6409" s="5" t="s">
        <v>11023</v>
      </c>
      <c r="C6409" s="5">
        <v>44435.53</v>
      </c>
      <c r="D6409" s="5" t="s">
        <v>53</v>
      </c>
      <c r="E6409" s="5" t="s">
        <v>31</v>
      </c>
      <c r="F6409" s="5" t="s">
        <v>22</v>
      </c>
      <c r="G6409" s="5" t="s">
        <v>48</v>
      </c>
      <c r="H6409" s="5">
        <v>1120</v>
      </c>
      <c r="I6409" s="5">
        <v>21</v>
      </c>
      <c r="J6409" s="5">
        <v>2</v>
      </c>
      <c r="K6409" s="5">
        <v>19401.009999999998</v>
      </c>
      <c r="L6409" s="5">
        <v>0</v>
      </c>
      <c r="M6409" s="5">
        <v>5.6000000000000001E-2</v>
      </c>
      <c r="N6409" s="5">
        <v>6</v>
      </c>
      <c r="O6409" s="6">
        <v>0</v>
      </c>
      <c r="P6409" s="5" t="str">
        <f>IF(Table2[[#This Row],[ip_risk_score]]&gt;0.8,"HIGH",IF(Table2[[#This Row],[ip_risk_score]]&gt;0.5,"MEDIUM","LOW"))</f>
        <v>LOW</v>
      </c>
      <c r="Q6409" s="5">
        <f>Table2[[#This Row],[transaction_amount]]-Table2[[#This Row],[avg_transaction_amount]]</f>
        <v>25034.52</v>
      </c>
    </row>
    <row r="6410" spans="1:17" x14ac:dyDescent="0.25">
      <c r="A6410" s="4" t="s">
        <v>11024</v>
      </c>
      <c r="B6410" s="5" t="s">
        <v>11025</v>
      </c>
      <c r="C6410" s="5">
        <v>16487.240000000002</v>
      </c>
      <c r="D6410" s="5" t="s">
        <v>26</v>
      </c>
      <c r="E6410" s="5" t="s">
        <v>31</v>
      </c>
      <c r="F6410" s="5" t="s">
        <v>32</v>
      </c>
      <c r="G6410" s="5" t="s">
        <v>33</v>
      </c>
      <c r="H6410" s="5">
        <v>492</v>
      </c>
      <c r="I6410" s="5">
        <v>7</v>
      </c>
      <c r="J6410" s="5">
        <v>3</v>
      </c>
      <c r="K6410" s="5">
        <v>23365.13</v>
      </c>
      <c r="L6410" s="5">
        <v>0</v>
      </c>
      <c r="M6410" s="5">
        <v>0.80400000000000005</v>
      </c>
      <c r="N6410" s="5">
        <v>7</v>
      </c>
      <c r="O6410" s="6">
        <v>0</v>
      </c>
      <c r="P6410" s="5" t="str">
        <f>IF(Table2[[#This Row],[ip_risk_score]]&gt;0.8,"HIGH",IF(Table2[[#This Row],[ip_risk_score]]&gt;0.5,"MEDIUM","LOW"))</f>
        <v>HIGH</v>
      </c>
      <c r="Q6410" s="5">
        <f>Table2[[#This Row],[transaction_amount]]-Table2[[#This Row],[avg_transaction_amount]]</f>
        <v>-6877.8899999999994</v>
      </c>
    </row>
    <row r="6411" spans="1:17" x14ac:dyDescent="0.25">
      <c r="A6411" s="4" t="s">
        <v>11026</v>
      </c>
      <c r="B6411" s="5" t="s">
        <v>1528</v>
      </c>
      <c r="C6411" s="5">
        <v>15763.65</v>
      </c>
      <c r="D6411" s="5" t="s">
        <v>53</v>
      </c>
      <c r="E6411" s="5" t="s">
        <v>31</v>
      </c>
      <c r="F6411" s="5" t="s">
        <v>32</v>
      </c>
      <c r="G6411" s="5" t="s">
        <v>23</v>
      </c>
      <c r="H6411" s="5">
        <v>921</v>
      </c>
      <c r="I6411" s="5">
        <v>10</v>
      </c>
      <c r="J6411" s="5">
        <v>0</v>
      </c>
      <c r="K6411" s="5">
        <v>26626.2</v>
      </c>
      <c r="L6411" s="5">
        <v>0</v>
      </c>
      <c r="M6411" s="5">
        <v>0.498</v>
      </c>
      <c r="N6411" s="5">
        <v>4</v>
      </c>
      <c r="O6411" s="6">
        <v>0</v>
      </c>
      <c r="P6411" s="5" t="str">
        <f>IF(Table2[[#This Row],[ip_risk_score]]&gt;0.8,"HIGH",IF(Table2[[#This Row],[ip_risk_score]]&gt;0.5,"MEDIUM","LOW"))</f>
        <v>LOW</v>
      </c>
      <c r="Q6411" s="5">
        <f>Table2[[#This Row],[transaction_amount]]-Table2[[#This Row],[avg_transaction_amount]]</f>
        <v>-10862.550000000001</v>
      </c>
    </row>
    <row r="6412" spans="1:17" x14ac:dyDescent="0.25">
      <c r="A6412" s="4" t="s">
        <v>11027</v>
      </c>
      <c r="B6412" s="5" t="s">
        <v>2912</v>
      </c>
      <c r="C6412" s="5">
        <v>25628.82</v>
      </c>
      <c r="D6412" s="5" t="s">
        <v>53</v>
      </c>
      <c r="E6412" s="5" t="s">
        <v>31</v>
      </c>
      <c r="F6412" s="5" t="s">
        <v>22</v>
      </c>
      <c r="G6412" s="5" t="s">
        <v>23</v>
      </c>
      <c r="H6412" s="5">
        <v>1809</v>
      </c>
      <c r="I6412" s="5">
        <v>10</v>
      </c>
      <c r="J6412" s="5">
        <v>3</v>
      </c>
      <c r="K6412" s="5">
        <v>7975.83</v>
      </c>
      <c r="L6412" s="5">
        <v>0</v>
      </c>
      <c r="M6412" s="5">
        <v>0.47099999999999997</v>
      </c>
      <c r="N6412" s="5">
        <v>4</v>
      </c>
      <c r="O6412" s="6">
        <v>0</v>
      </c>
      <c r="P6412" s="5" t="str">
        <f>IF(Table2[[#This Row],[ip_risk_score]]&gt;0.8,"HIGH",IF(Table2[[#This Row],[ip_risk_score]]&gt;0.5,"MEDIUM","LOW"))</f>
        <v>LOW</v>
      </c>
      <c r="Q6412" s="5">
        <f>Table2[[#This Row],[transaction_amount]]-Table2[[#This Row],[avg_transaction_amount]]</f>
        <v>17652.989999999998</v>
      </c>
    </row>
    <row r="6413" spans="1:17" x14ac:dyDescent="0.25">
      <c r="A6413" s="4" t="s">
        <v>11028</v>
      </c>
      <c r="B6413" s="5" t="s">
        <v>8489</v>
      </c>
      <c r="C6413" s="5">
        <v>47037.47</v>
      </c>
      <c r="D6413" s="5" t="s">
        <v>26</v>
      </c>
      <c r="E6413" s="5" t="s">
        <v>41</v>
      </c>
      <c r="F6413" s="5" t="s">
        <v>22</v>
      </c>
      <c r="G6413" s="5" t="s">
        <v>23</v>
      </c>
      <c r="H6413" s="5">
        <v>612</v>
      </c>
      <c r="I6413" s="5">
        <v>11</v>
      </c>
      <c r="J6413" s="5">
        <v>3</v>
      </c>
      <c r="K6413" s="5">
        <v>9519.57</v>
      </c>
      <c r="L6413" s="5">
        <v>1</v>
      </c>
      <c r="M6413" s="5">
        <v>0.47599999999999998</v>
      </c>
      <c r="N6413" s="5">
        <v>2</v>
      </c>
      <c r="O6413" s="6">
        <v>0</v>
      </c>
      <c r="P6413" s="5" t="str">
        <f>IF(Table2[[#This Row],[ip_risk_score]]&gt;0.8,"HIGH",IF(Table2[[#This Row],[ip_risk_score]]&gt;0.5,"MEDIUM","LOW"))</f>
        <v>LOW</v>
      </c>
      <c r="Q6413" s="5">
        <f>Table2[[#This Row],[transaction_amount]]-Table2[[#This Row],[avg_transaction_amount]]</f>
        <v>37517.9</v>
      </c>
    </row>
    <row r="6414" spans="1:17" x14ac:dyDescent="0.25">
      <c r="A6414" s="4" t="s">
        <v>11029</v>
      </c>
      <c r="B6414" s="5" t="s">
        <v>3514</v>
      </c>
      <c r="C6414" s="5">
        <v>2436.6799999999998</v>
      </c>
      <c r="D6414" s="5" t="s">
        <v>53</v>
      </c>
      <c r="E6414" s="5" t="s">
        <v>27</v>
      </c>
      <c r="F6414" s="5" t="s">
        <v>28</v>
      </c>
      <c r="G6414" s="5" t="s">
        <v>38</v>
      </c>
      <c r="H6414" s="5">
        <v>1840</v>
      </c>
      <c r="I6414" s="5">
        <v>15</v>
      </c>
      <c r="J6414" s="5">
        <v>4</v>
      </c>
      <c r="K6414" s="5">
        <v>15855.83</v>
      </c>
      <c r="L6414" s="5">
        <v>1</v>
      </c>
      <c r="M6414" s="5">
        <v>0.38100000000000001</v>
      </c>
      <c r="N6414" s="5">
        <v>5</v>
      </c>
      <c r="O6414" s="6">
        <v>0</v>
      </c>
      <c r="P6414" s="5" t="str">
        <f>IF(Table2[[#This Row],[ip_risk_score]]&gt;0.8,"HIGH",IF(Table2[[#This Row],[ip_risk_score]]&gt;0.5,"MEDIUM","LOW"))</f>
        <v>LOW</v>
      </c>
      <c r="Q6414" s="5">
        <f>Table2[[#This Row],[transaction_amount]]-Table2[[#This Row],[avg_transaction_amount]]</f>
        <v>-13419.15</v>
      </c>
    </row>
    <row r="6415" spans="1:17" x14ac:dyDescent="0.25">
      <c r="A6415" s="4" t="s">
        <v>11030</v>
      </c>
      <c r="B6415" s="5" t="s">
        <v>43</v>
      </c>
      <c r="C6415" s="5">
        <v>17643.939999999999</v>
      </c>
      <c r="D6415" s="5" t="s">
        <v>20</v>
      </c>
      <c r="E6415" s="5" t="s">
        <v>27</v>
      </c>
      <c r="F6415" s="5" t="s">
        <v>22</v>
      </c>
      <c r="G6415" s="5" t="s">
        <v>48</v>
      </c>
      <c r="H6415" s="5">
        <v>1091</v>
      </c>
      <c r="I6415" s="5">
        <v>6</v>
      </c>
      <c r="J6415" s="5">
        <v>3</v>
      </c>
      <c r="K6415" s="5">
        <v>27920.54</v>
      </c>
      <c r="L6415" s="5">
        <v>0</v>
      </c>
      <c r="M6415" s="5">
        <v>0.88600000000000001</v>
      </c>
      <c r="N6415" s="5">
        <v>7</v>
      </c>
      <c r="O6415" s="6">
        <v>0</v>
      </c>
      <c r="P6415" s="5" t="str">
        <f>IF(Table2[[#This Row],[ip_risk_score]]&gt;0.8,"HIGH",IF(Table2[[#This Row],[ip_risk_score]]&gt;0.5,"MEDIUM","LOW"))</f>
        <v>HIGH</v>
      </c>
      <c r="Q6415" s="5">
        <f>Table2[[#This Row],[transaction_amount]]-Table2[[#This Row],[avg_transaction_amount]]</f>
        <v>-10276.600000000002</v>
      </c>
    </row>
    <row r="6416" spans="1:17" x14ac:dyDescent="0.25">
      <c r="A6416" s="4" t="s">
        <v>11031</v>
      </c>
      <c r="B6416" s="5" t="s">
        <v>11032</v>
      </c>
      <c r="C6416" s="5">
        <v>42835.77</v>
      </c>
      <c r="D6416" s="5" t="s">
        <v>53</v>
      </c>
      <c r="E6416" s="5" t="s">
        <v>31</v>
      </c>
      <c r="F6416" s="5" t="s">
        <v>28</v>
      </c>
      <c r="G6416" s="5" t="s">
        <v>33</v>
      </c>
      <c r="H6416" s="5">
        <v>1173</v>
      </c>
      <c r="I6416" s="5">
        <v>2</v>
      </c>
      <c r="J6416" s="5">
        <v>0</v>
      </c>
      <c r="K6416" s="5">
        <v>25057.17</v>
      </c>
      <c r="L6416" s="5">
        <v>0</v>
      </c>
      <c r="M6416" s="5">
        <v>0.52100000000000002</v>
      </c>
      <c r="N6416" s="5">
        <v>4</v>
      </c>
      <c r="O6416" s="6">
        <v>0</v>
      </c>
      <c r="P6416" s="5" t="str">
        <f>IF(Table2[[#This Row],[ip_risk_score]]&gt;0.8,"HIGH",IF(Table2[[#This Row],[ip_risk_score]]&gt;0.5,"MEDIUM","LOW"))</f>
        <v>MEDIUM</v>
      </c>
      <c r="Q6416" s="5">
        <f>Table2[[#This Row],[transaction_amount]]-Table2[[#This Row],[avg_transaction_amount]]</f>
        <v>17778.599999999999</v>
      </c>
    </row>
    <row r="6417" spans="1:17" x14ac:dyDescent="0.25">
      <c r="A6417" s="4" t="s">
        <v>11033</v>
      </c>
      <c r="B6417" s="5" t="s">
        <v>11034</v>
      </c>
      <c r="C6417" s="5">
        <v>19832.919999999998</v>
      </c>
      <c r="D6417" s="5" t="s">
        <v>53</v>
      </c>
      <c r="E6417" s="5" t="s">
        <v>21</v>
      </c>
      <c r="F6417" s="5" t="s">
        <v>28</v>
      </c>
      <c r="G6417" s="5" t="s">
        <v>38</v>
      </c>
      <c r="H6417" s="5">
        <v>181</v>
      </c>
      <c r="I6417" s="5">
        <v>1</v>
      </c>
      <c r="J6417" s="5">
        <v>4</v>
      </c>
      <c r="K6417" s="5">
        <v>14106.53</v>
      </c>
      <c r="L6417" s="5">
        <v>0</v>
      </c>
      <c r="M6417" s="5">
        <v>0.97399999999999998</v>
      </c>
      <c r="N6417" s="5">
        <v>8</v>
      </c>
      <c r="O6417" s="6">
        <v>1</v>
      </c>
      <c r="P6417" s="5" t="str">
        <f>IF(Table2[[#This Row],[ip_risk_score]]&gt;0.8,"HIGH",IF(Table2[[#This Row],[ip_risk_score]]&gt;0.5,"MEDIUM","LOW"))</f>
        <v>HIGH</v>
      </c>
      <c r="Q6417" s="5">
        <f>Table2[[#This Row],[transaction_amount]]-Table2[[#This Row],[avg_transaction_amount]]</f>
        <v>5726.3899999999976</v>
      </c>
    </row>
    <row r="6418" spans="1:17" x14ac:dyDescent="0.25">
      <c r="A6418" s="4" t="s">
        <v>11035</v>
      </c>
      <c r="B6418" s="5" t="s">
        <v>9169</v>
      </c>
      <c r="C6418" s="5">
        <v>9997.89</v>
      </c>
      <c r="D6418" s="5" t="s">
        <v>53</v>
      </c>
      <c r="E6418" s="5" t="s">
        <v>31</v>
      </c>
      <c r="F6418" s="5" t="s">
        <v>32</v>
      </c>
      <c r="G6418" s="5" t="s">
        <v>38</v>
      </c>
      <c r="H6418" s="5">
        <v>269</v>
      </c>
      <c r="I6418" s="5">
        <v>2</v>
      </c>
      <c r="J6418" s="5">
        <v>2</v>
      </c>
      <c r="K6418" s="5">
        <v>17236.25</v>
      </c>
      <c r="L6418" s="5">
        <v>0</v>
      </c>
      <c r="M6418" s="5">
        <v>0.84699999999999998</v>
      </c>
      <c r="N6418" s="5">
        <v>8</v>
      </c>
      <c r="O6418" s="6">
        <v>0</v>
      </c>
      <c r="P6418" s="5" t="str">
        <f>IF(Table2[[#This Row],[ip_risk_score]]&gt;0.8,"HIGH",IF(Table2[[#This Row],[ip_risk_score]]&gt;0.5,"MEDIUM","LOW"))</f>
        <v>HIGH</v>
      </c>
      <c r="Q6418" s="5">
        <f>Table2[[#This Row],[transaction_amount]]-Table2[[#This Row],[avg_transaction_amount]]</f>
        <v>-7238.3600000000006</v>
      </c>
    </row>
    <row r="6419" spans="1:17" x14ac:dyDescent="0.25">
      <c r="A6419" s="4" t="s">
        <v>11036</v>
      </c>
      <c r="B6419" s="5" t="s">
        <v>11037</v>
      </c>
      <c r="C6419" s="5">
        <v>21268.47</v>
      </c>
      <c r="D6419" s="5" t="s">
        <v>20</v>
      </c>
      <c r="E6419" s="5" t="s">
        <v>27</v>
      </c>
      <c r="F6419" s="5" t="s">
        <v>32</v>
      </c>
      <c r="G6419" s="5" t="s">
        <v>58</v>
      </c>
      <c r="H6419" s="5">
        <v>1528</v>
      </c>
      <c r="I6419" s="5">
        <v>7</v>
      </c>
      <c r="J6419" s="5">
        <v>0</v>
      </c>
      <c r="K6419" s="5">
        <v>21398.07</v>
      </c>
      <c r="L6419" s="5">
        <v>0</v>
      </c>
      <c r="M6419" s="5">
        <v>0.73799999999999999</v>
      </c>
      <c r="N6419" s="5">
        <v>7</v>
      </c>
      <c r="O6419" s="6">
        <v>0</v>
      </c>
      <c r="P6419" s="5" t="str">
        <f>IF(Table2[[#This Row],[ip_risk_score]]&gt;0.8,"HIGH",IF(Table2[[#This Row],[ip_risk_score]]&gt;0.5,"MEDIUM","LOW"))</f>
        <v>MEDIUM</v>
      </c>
      <c r="Q6419" s="5">
        <f>Table2[[#This Row],[transaction_amount]]-Table2[[#This Row],[avg_transaction_amount]]</f>
        <v>-129.59999999999854</v>
      </c>
    </row>
    <row r="6420" spans="1:17" x14ac:dyDescent="0.25">
      <c r="A6420" s="4" t="s">
        <v>11038</v>
      </c>
      <c r="B6420" s="5" t="s">
        <v>11039</v>
      </c>
      <c r="C6420" s="5">
        <v>19308.349999999999</v>
      </c>
      <c r="D6420" s="5" t="s">
        <v>53</v>
      </c>
      <c r="E6420" s="5" t="s">
        <v>21</v>
      </c>
      <c r="F6420" s="5" t="s">
        <v>32</v>
      </c>
      <c r="G6420" s="5" t="s">
        <v>33</v>
      </c>
      <c r="H6420" s="5">
        <v>34</v>
      </c>
      <c r="I6420" s="5">
        <v>19</v>
      </c>
      <c r="J6420" s="5">
        <v>4</v>
      </c>
      <c r="K6420" s="5">
        <v>15728.13</v>
      </c>
      <c r="L6420" s="5">
        <v>0</v>
      </c>
      <c r="M6420" s="5">
        <v>0.63600000000000001</v>
      </c>
      <c r="N6420" s="5">
        <v>3</v>
      </c>
      <c r="O6420" s="6">
        <v>0</v>
      </c>
      <c r="P6420" s="5" t="str">
        <f>IF(Table2[[#This Row],[ip_risk_score]]&gt;0.8,"HIGH",IF(Table2[[#This Row],[ip_risk_score]]&gt;0.5,"MEDIUM","LOW"))</f>
        <v>MEDIUM</v>
      </c>
      <c r="Q6420" s="5">
        <f>Table2[[#This Row],[transaction_amount]]-Table2[[#This Row],[avg_transaction_amount]]</f>
        <v>3580.2199999999993</v>
      </c>
    </row>
    <row r="6421" spans="1:17" x14ac:dyDescent="0.25">
      <c r="A6421" s="4" t="s">
        <v>11040</v>
      </c>
      <c r="B6421" s="5" t="s">
        <v>11041</v>
      </c>
      <c r="C6421" s="5">
        <v>45775.040000000001</v>
      </c>
      <c r="D6421" s="5" t="s">
        <v>53</v>
      </c>
      <c r="E6421" s="5" t="s">
        <v>31</v>
      </c>
      <c r="F6421" s="5" t="s">
        <v>22</v>
      </c>
      <c r="G6421" s="5" t="s">
        <v>23</v>
      </c>
      <c r="H6421" s="5">
        <v>207</v>
      </c>
      <c r="I6421" s="5">
        <v>7</v>
      </c>
      <c r="J6421" s="5">
        <v>4</v>
      </c>
      <c r="K6421" s="5">
        <v>3043.62</v>
      </c>
      <c r="L6421" s="5">
        <v>1</v>
      </c>
      <c r="M6421" s="5">
        <v>0.83499999999999996</v>
      </c>
      <c r="N6421" s="5">
        <v>9</v>
      </c>
      <c r="O6421" s="6">
        <v>0</v>
      </c>
      <c r="P6421" s="5" t="str">
        <f>IF(Table2[[#This Row],[ip_risk_score]]&gt;0.8,"HIGH",IF(Table2[[#This Row],[ip_risk_score]]&gt;0.5,"MEDIUM","LOW"))</f>
        <v>HIGH</v>
      </c>
      <c r="Q6421" s="5">
        <f>Table2[[#This Row],[transaction_amount]]-Table2[[#This Row],[avg_transaction_amount]]</f>
        <v>42731.42</v>
      </c>
    </row>
    <row r="6422" spans="1:17" x14ac:dyDescent="0.25">
      <c r="A6422" s="4" t="s">
        <v>11042</v>
      </c>
      <c r="B6422" s="5" t="s">
        <v>7685</v>
      </c>
      <c r="C6422" s="5">
        <v>38108.620000000003</v>
      </c>
      <c r="D6422" s="5" t="s">
        <v>20</v>
      </c>
      <c r="E6422" s="5" t="s">
        <v>21</v>
      </c>
      <c r="F6422" s="5" t="s">
        <v>22</v>
      </c>
      <c r="G6422" s="5" t="s">
        <v>23</v>
      </c>
      <c r="H6422" s="5">
        <v>588</v>
      </c>
      <c r="I6422" s="5">
        <v>3</v>
      </c>
      <c r="J6422" s="5">
        <v>1</v>
      </c>
      <c r="K6422" s="5">
        <v>10646.83</v>
      </c>
      <c r="L6422" s="5">
        <v>1</v>
      </c>
      <c r="M6422" s="5">
        <v>0.88200000000000001</v>
      </c>
      <c r="N6422" s="5">
        <v>8</v>
      </c>
      <c r="O6422" s="6">
        <v>0</v>
      </c>
      <c r="P6422" s="5" t="str">
        <f>IF(Table2[[#This Row],[ip_risk_score]]&gt;0.8,"HIGH",IF(Table2[[#This Row],[ip_risk_score]]&gt;0.5,"MEDIUM","LOW"))</f>
        <v>HIGH</v>
      </c>
      <c r="Q6422" s="5">
        <f>Table2[[#This Row],[transaction_amount]]-Table2[[#This Row],[avg_transaction_amount]]</f>
        <v>27461.79</v>
      </c>
    </row>
    <row r="6423" spans="1:17" x14ac:dyDescent="0.25">
      <c r="A6423" s="4" t="s">
        <v>11043</v>
      </c>
      <c r="B6423" s="5" t="s">
        <v>8322</v>
      </c>
      <c r="C6423" s="5">
        <v>25280.52</v>
      </c>
      <c r="D6423" s="5" t="s">
        <v>26</v>
      </c>
      <c r="E6423" s="5" t="s">
        <v>31</v>
      </c>
      <c r="F6423" s="5" t="s">
        <v>32</v>
      </c>
      <c r="G6423" s="5" t="s">
        <v>58</v>
      </c>
      <c r="H6423" s="5">
        <v>432</v>
      </c>
      <c r="I6423" s="5">
        <v>22</v>
      </c>
      <c r="J6423" s="5">
        <v>0</v>
      </c>
      <c r="K6423" s="5">
        <v>1523.61</v>
      </c>
      <c r="L6423" s="5">
        <v>0</v>
      </c>
      <c r="M6423" s="5">
        <v>0.13300000000000001</v>
      </c>
      <c r="N6423" s="5">
        <v>1</v>
      </c>
      <c r="O6423" s="6">
        <v>0</v>
      </c>
      <c r="P6423" s="5" t="str">
        <f>IF(Table2[[#This Row],[ip_risk_score]]&gt;0.8,"HIGH",IF(Table2[[#This Row],[ip_risk_score]]&gt;0.5,"MEDIUM","LOW"))</f>
        <v>LOW</v>
      </c>
      <c r="Q6423" s="5">
        <f>Table2[[#This Row],[transaction_amount]]-Table2[[#This Row],[avg_transaction_amount]]</f>
        <v>23756.91</v>
      </c>
    </row>
    <row r="6424" spans="1:17" x14ac:dyDescent="0.25">
      <c r="A6424" s="4" t="s">
        <v>11044</v>
      </c>
      <c r="B6424" s="5" t="s">
        <v>10321</v>
      </c>
      <c r="C6424" s="5">
        <v>49419.11</v>
      </c>
      <c r="D6424" s="5" t="s">
        <v>26</v>
      </c>
      <c r="E6424" s="5" t="s">
        <v>41</v>
      </c>
      <c r="F6424" s="5" t="s">
        <v>32</v>
      </c>
      <c r="G6424" s="5" t="s">
        <v>23</v>
      </c>
      <c r="H6424" s="5">
        <v>1151</v>
      </c>
      <c r="I6424" s="5">
        <v>12</v>
      </c>
      <c r="J6424" s="5">
        <v>3</v>
      </c>
      <c r="K6424" s="5">
        <v>20128.97</v>
      </c>
      <c r="L6424" s="5">
        <v>0</v>
      </c>
      <c r="M6424" s="5">
        <v>0.36</v>
      </c>
      <c r="N6424" s="5">
        <v>9</v>
      </c>
      <c r="O6424" s="6">
        <v>0</v>
      </c>
      <c r="P6424" s="5" t="str">
        <f>IF(Table2[[#This Row],[ip_risk_score]]&gt;0.8,"HIGH",IF(Table2[[#This Row],[ip_risk_score]]&gt;0.5,"MEDIUM","LOW"))</f>
        <v>LOW</v>
      </c>
      <c r="Q6424" s="5">
        <f>Table2[[#This Row],[transaction_amount]]-Table2[[#This Row],[avg_transaction_amount]]</f>
        <v>29290.14</v>
      </c>
    </row>
    <row r="6425" spans="1:17" x14ac:dyDescent="0.25">
      <c r="A6425" s="4" t="s">
        <v>11045</v>
      </c>
      <c r="B6425" s="5" t="s">
        <v>9393</v>
      </c>
      <c r="C6425" s="5">
        <v>23290.61</v>
      </c>
      <c r="D6425" s="5" t="s">
        <v>26</v>
      </c>
      <c r="E6425" s="5" t="s">
        <v>27</v>
      </c>
      <c r="F6425" s="5" t="s">
        <v>22</v>
      </c>
      <c r="G6425" s="5" t="s">
        <v>48</v>
      </c>
      <c r="H6425" s="5">
        <v>801</v>
      </c>
      <c r="I6425" s="5">
        <v>21</v>
      </c>
      <c r="J6425" s="5">
        <v>0</v>
      </c>
      <c r="K6425" s="5">
        <v>10180</v>
      </c>
      <c r="L6425" s="5">
        <v>0</v>
      </c>
      <c r="M6425" s="5">
        <v>0.80500000000000005</v>
      </c>
      <c r="N6425" s="5">
        <v>7</v>
      </c>
      <c r="O6425" s="6">
        <v>0</v>
      </c>
      <c r="P6425" s="5" t="str">
        <f>IF(Table2[[#This Row],[ip_risk_score]]&gt;0.8,"HIGH",IF(Table2[[#This Row],[ip_risk_score]]&gt;0.5,"MEDIUM","LOW"))</f>
        <v>HIGH</v>
      </c>
      <c r="Q6425" s="5">
        <f>Table2[[#This Row],[transaction_amount]]-Table2[[#This Row],[avg_transaction_amount]]</f>
        <v>13110.61</v>
      </c>
    </row>
    <row r="6426" spans="1:17" x14ac:dyDescent="0.25">
      <c r="A6426" s="4" t="s">
        <v>11046</v>
      </c>
      <c r="B6426" s="5" t="s">
        <v>11047</v>
      </c>
      <c r="C6426" s="5">
        <v>2958.98</v>
      </c>
      <c r="D6426" s="5" t="s">
        <v>53</v>
      </c>
      <c r="E6426" s="5" t="s">
        <v>31</v>
      </c>
      <c r="F6426" s="5" t="s">
        <v>28</v>
      </c>
      <c r="G6426" s="5" t="s">
        <v>23</v>
      </c>
      <c r="H6426" s="5">
        <v>15</v>
      </c>
      <c r="I6426" s="5">
        <v>16</v>
      </c>
      <c r="J6426" s="5">
        <v>0</v>
      </c>
      <c r="K6426" s="5">
        <v>22177.040000000001</v>
      </c>
      <c r="L6426" s="5">
        <v>0</v>
      </c>
      <c r="M6426" s="5">
        <v>0.221</v>
      </c>
      <c r="N6426" s="5">
        <v>4</v>
      </c>
      <c r="O6426" s="6">
        <v>0</v>
      </c>
      <c r="P6426" s="5" t="str">
        <f>IF(Table2[[#This Row],[ip_risk_score]]&gt;0.8,"HIGH",IF(Table2[[#This Row],[ip_risk_score]]&gt;0.5,"MEDIUM","LOW"))</f>
        <v>LOW</v>
      </c>
      <c r="Q6426" s="5">
        <f>Table2[[#This Row],[transaction_amount]]-Table2[[#This Row],[avg_transaction_amount]]</f>
        <v>-19218.060000000001</v>
      </c>
    </row>
    <row r="6427" spans="1:17" x14ac:dyDescent="0.25">
      <c r="A6427" s="4" t="s">
        <v>11048</v>
      </c>
      <c r="B6427" s="5" t="s">
        <v>11049</v>
      </c>
      <c r="C6427" s="5">
        <v>13150.6</v>
      </c>
      <c r="D6427" s="5" t="s">
        <v>26</v>
      </c>
      <c r="E6427" s="5" t="s">
        <v>21</v>
      </c>
      <c r="F6427" s="5" t="s">
        <v>28</v>
      </c>
      <c r="G6427" s="5" t="s">
        <v>48</v>
      </c>
      <c r="H6427" s="5">
        <v>1130</v>
      </c>
      <c r="I6427" s="5">
        <v>23</v>
      </c>
      <c r="J6427" s="5">
        <v>1</v>
      </c>
      <c r="K6427" s="5">
        <v>12948.33</v>
      </c>
      <c r="L6427" s="5">
        <v>0</v>
      </c>
      <c r="M6427" s="5">
        <v>0.58599999999999997</v>
      </c>
      <c r="N6427" s="5">
        <v>5</v>
      </c>
      <c r="O6427" s="6">
        <v>0</v>
      </c>
      <c r="P6427" s="5" t="str">
        <f>IF(Table2[[#This Row],[ip_risk_score]]&gt;0.8,"HIGH",IF(Table2[[#This Row],[ip_risk_score]]&gt;0.5,"MEDIUM","LOW"))</f>
        <v>MEDIUM</v>
      </c>
      <c r="Q6427" s="5">
        <f>Table2[[#This Row],[transaction_amount]]-Table2[[#This Row],[avg_transaction_amount]]</f>
        <v>202.27000000000044</v>
      </c>
    </row>
    <row r="6428" spans="1:17" x14ac:dyDescent="0.25">
      <c r="A6428" s="4" t="s">
        <v>11050</v>
      </c>
      <c r="B6428" s="5" t="s">
        <v>11051</v>
      </c>
      <c r="C6428" s="5">
        <v>21831.72</v>
      </c>
      <c r="D6428" s="5" t="s">
        <v>20</v>
      </c>
      <c r="E6428" s="5" t="s">
        <v>27</v>
      </c>
      <c r="F6428" s="5" t="s">
        <v>32</v>
      </c>
      <c r="G6428" s="5" t="s">
        <v>58</v>
      </c>
      <c r="H6428" s="5">
        <v>81</v>
      </c>
      <c r="I6428" s="5">
        <v>21</v>
      </c>
      <c r="J6428" s="5">
        <v>3</v>
      </c>
      <c r="K6428" s="5">
        <v>1463.09</v>
      </c>
      <c r="L6428" s="5">
        <v>0</v>
      </c>
      <c r="M6428" s="5">
        <v>0.78</v>
      </c>
      <c r="N6428" s="5">
        <v>7</v>
      </c>
      <c r="O6428" s="6">
        <v>0</v>
      </c>
      <c r="P6428" s="5" t="str">
        <f>IF(Table2[[#This Row],[ip_risk_score]]&gt;0.8,"HIGH",IF(Table2[[#This Row],[ip_risk_score]]&gt;0.5,"MEDIUM","LOW"))</f>
        <v>MEDIUM</v>
      </c>
      <c r="Q6428" s="5">
        <f>Table2[[#This Row],[transaction_amount]]-Table2[[#This Row],[avg_transaction_amount]]</f>
        <v>20368.63</v>
      </c>
    </row>
    <row r="6429" spans="1:17" x14ac:dyDescent="0.25">
      <c r="A6429" s="4" t="s">
        <v>11052</v>
      </c>
      <c r="B6429" s="5" t="s">
        <v>7865</v>
      </c>
      <c r="C6429" s="5">
        <v>7887.29</v>
      </c>
      <c r="D6429" s="5" t="s">
        <v>53</v>
      </c>
      <c r="E6429" s="5" t="s">
        <v>31</v>
      </c>
      <c r="F6429" s="5" t="s">
        <v>32</v>
      </c>
      <c r="G6429" s="5" t="s">
        <v>58</v>
      </c>
      <c r="H6429" s="5">
        <v>938</v>
      </c>
      <c r="I6429" s="5">
        <v>17</v>
      </c>
      <c r="J6429" s="5">
        <v>1</v>
      </c>
      <c r="K6429" s="5">
        <v>11450.52</v>
      </c>
      <c r="L6429" s="5">
        <v>0</v>
      </c>
      <c r="M6429" s="5">
        <v>0.224</v>
      </c>
      <c r="N6429" s="5">
        <v>8</v>
      </c>
      <c r="O6429" s="6">
        <v>0</v>
      </c>
      <c r="P6429" s="5" t="str">
        <f>IF(Table2[[#This Row],[ip_risk_score]]&gt;0.8,"HIGH",IF(Table2[[#This Row],[ip_risk_score]]&gt;0.5,"MEDIUM","LOW"))</f>
        <v>LOW</v>
      </c>
      <c r="Q6429" s="5">
        <f>Table2[[#This Row],[transaction_amount]]-Table2[[#This Row],[avg_transaction_amount]]</f>
        <v>-3563.2300000000005</v>
      </c>
    </row>
    <row r="6430" spans="1:17" x14ac:dyDescent="0.25">
      <c r="A6430" s="4" t="s">
        <v>11053</v>
      </c>
      <c r="B6430" s="5" t="s">
        <v>11054</v>
      </c>
      <c r="C6430" s="5">
        <v>47380.88</v>
      </c>
      <c r="D6430" s="5" t="s">
        <v>53</v>
      </c>
      <c r="E6430" s="5" t="s">
        <v>31</v>
      </c>
      <c r="F6430" s="5" t="s">
        <v>32</v>
      </c>
      <c r="G6430" s="5" t="s">
        <v>48</v>
      </c>
      <c r="H6430" s="5">
        <v>441</v>
      </c>
      <c r="I6430" s="5">
        <v>4</v>
      </c>
      <c r="J6430" s="5">
        <v>1</v>
      </c>
      <c r="K6430" s="5">
        <v>6638.97</v>
      </c>
      <c r="L6430" s="5">
        <v>0</v>
      </c>
      <c r="M6430" s="5">
        <v>0.40200000000000002</v>
      </c>
      <c r="N6430" s="5">
        <v>4</v>
      </c>
      <c r="O6430" s="6">
        <v>1</v>
      </c>
      <c r="P6430" s="5" t="str">
        <f>IF(Table2[[#This Row],[ip_risk_score]]&gt;0.8,"HIGH",IF(Table2[[#This Row],[ip_risk_score]]&gt;0.5,"MEDIUM","LOW"))</f>
        <v>LOW</v>
      </c>
      <c r="Q6430" s="5">
        <f>Table2[[#This Row],[transaction_amount]]-Table2[[#This Row],[avg_transaction_amount]]</f>
        <v>40741.909999999996</v>
      </c>
    </row>
    <row r="6431" spans="1:17" x14ac:dyDescent="0.25">
      <c r="A6431" s="4" t="s">
        <v>11055</v>
      </c>
      <c r="B6431" s="5" t="s">
        <v>11056</v>
      </c>
      <c r="C6431" s="5">
        <v>38354.1</v>
      </c>
      <c r="D6431" s="5" t="s">
        <v>53</v>
      </c>
      <c r="E6431" s="5" t="s">
        <v>31</v>
      </c>
      <c r="F6431" s="5" t="s">
        <v>28</v>
      </c>
      <c r="G6431" s="5" t="s">
        <v>23</v>
      </c>
      <c r="H6431" s="5">
        <v>972</v>
      </c>
      <c r="I6431" s="5">
        <v>11</v>
      </c>
      <c r="J6431" s="5">
        <v>1</v>
      </c>
      <c r="K6431" s="5">
        <v>6507.29</v>
      </c>
      <c r="L6431" s="5">
        <v>0</v>
      </c>
      <c r="M6431" s="5">
        <v>0.91500000000000004</v>
      </c>
      <c r="N6431" s="5">
        <v>7</v>
      </c>
      <c r="O6431" s="6">
        <v>0</v>
      </c>
      <c r="P6431" s="5" t="str">
        <f>IF(Table2[[#This Row],[ip_risk_score]]&gt;0.8,"HIGH",IF(Table2[[#This Row],[ip_risk_score]]&gt;0.5,"MEDIUM","LOW"))</f>
        <v>HIGH</v>
      </c>
      <c r="Q6431" s="5">
        <f>Table2[[#This Row],[transaction_amount]]-Table2[[#This Row],[avg_transaction_amount]]</f>
        <v>31846.809999999998</v>
      </c>
    </row>
    <row r="6432" spans="1:17" x14ac:dyDescent="0.25">
      <c r="A6432" s="4" t="s">
        <v>11057</v>
      </c>
      <c r="B6432" s="5" t="s">
        <v>60</v>
      </c>
      <c r="C6432" s="5">
        <v>13450.95</v>
      </c>
      <c r="D6432" s="5" t="s">
        <v>26</v>
      </c>
      <c r="E6432" s="5" t="s">
        <v>31</v>
      </c>
      <c r="F6432" s="5" t="s">
        <v>32</v>
      </c>
      <c r="G6432" s="5" t="s">
        <v>58</v>
      </c>
      <c r="H6432" s="5">
        <v>389</v>
      </c>
      <c r="I6432" s="5">
        <v>1</v>
      </c>
      <c r="J6432" s="5">
        <v>0</v>
      </c>
      <c r="K6432" s="5">
        <v>11390.53</v>
      </c>
      <c r="L6432" s="5">
        <v>0</v>
      </c>
      <c r="M6432" s="5">
        <v>0.35599999999999998</v>
      </c>
      <c r="N6432" s="5">
        <v>6</v>
      </c>
      <c r="O6432" s="6">
        <v>0</v>
      </c>
      <c r="P6432" s="5" t="str">
        <f>IF(Table2[[#This Row],[ip_risk_score]]&gt;0.8,"HIGH",IF(Table2[[#This Row],[ip_risk_score]]&gt;0.5,"MEDIUM","LOW"))</f>
        <v>LOW</v>
      </c>
      <c r="Q6432" s="5">
        <f>Table2[[#This Row],[transaction_amount]]-Table2[[#This Row],[avg_transaction_amount]]</f>
        <v>2060.42</v>
      </c>
    </row>
    <row r="6433" spans="1:17" x14ac:dyDescent="0.25">
      <c r="A6433" s="4" t="s">
        <v>11058</v>
      </c>
      <c r="B6433" s="5" t="s">
        <v>10256</v>
      </c>
      <c r="C6433" s="5">
        <v>29560.69</v>
      </c>
      <c r="D6433" s="5" t="s">
        <v>26</v>
      </c>
      <c r="E6433" s="5" t="s">
        <v>41</v>
      </c>
      <c r="F6433" s="5" t="s">
        <v>28</v>
      </c>
      <c r="G6433" s="5" t="s">
        <v>58</v>
      </c>
      <c r="H6433" s="5">
        <v>1803</v>
      </c>
      <c r="I6433" s="5">
        <v>9</v>
      </c>
      <c r="J6433" s="5">
        <v>1</v>
      </c>
      <c r="K6433" s="5">
        <v>29351.96</v>
      </c>
      <c r="L6433" s="5">
        <v>0</v>
      </c>
      <c r="M6433" s="5">
        <v>0.60499999999999998</v>
      </c>
      <c r="N6433" s="5">
        <v>9</v>
      </c>
      <c r="O6433" s="6">
        <v>0</v>
      </c>
      <c r="P6433" s="5" t="str">
        <f>IF(Table2[[#This Row],[ip_risk_score]]&gt;0.8,"HIGH",IF(Table2[[#This Row],[ip_risk_score]]&gt;0.5,"MEDIUM","LOW"))</f>
        <v>MEDIUM</v>
      </c>
      <c r="Q6433" s="5">
        <f>Table2[[#This Row],[transaction_amount]]-Table2[[#This Row],[avg_transaction_amount]]</f>
        <v>208.72999999999956</v>
      </c>
    </row>
    <row r="6434" spans="1:17" x14ac:dyDescent="0.25">
      <c r="A6434" s="4" t="s">
        <v>11059</v>
      </c>
      <c r="B6434" s="5" t="s">
        <v>11060</v>
      </c>
      <c r="C6434" s="5">
        <v>36086.39</v>
      </c>
      <c r="D6434" s="5" t="s">
        <v>26</v>
      </c>
      <c r="E6434" s="5" t="s">
        <v>27</v>
      </c>
      <c r="F6434" s="5" t="s">
        <v>22</v>
      </c>
      <c r="G6434" s="5" t="s">
        <v>48</v>
      </c>
      <c r="H6434" s="5">
        <v>559</v>
      </c>
      <c r="I6434" s="5">
        <v>6</v>
      </c>
      <c r="J6434" s="5">
        <v>2</v>
      </c>
      <c r="K6434" s="5">
        <v>28806.07</v>
      </c>
      <c r="L6434" s="5">
        <v>0</v>
      </c>
      <c r="M6434" s="5">
        <v>0.434</v>
      </c>
      <c r="N6434" s="5">
        <v>4</v>
      </c>
      <c r="O6434" s="6">
        <v>0</v>
      </c>
      <c r="P6434" s="5" t="str">
        <f>IF(Table2[[#This Row],[ip_risk_score]]&gt;0.8,"HIGH",IF(Table2[[#This Row],[ip_risk_score]]&gt;0.5,"MEDIUM","LOW"))</f>
        <v>LOW</v>
      </c>
      <c r="Q6434" s="5">
        <f>Table2[[#This Row],[transaction_amount]]-Table2[[#This Row],[avg_transaction_amount]]</f>
        <v>7280.32</v>
      </c>
    </row>
    <row r="6435" spans="1:17" x14ac:dyDescent="0.25">
      <c r="A6435" s="4" t="s">
        <v>11061</v>
      </c>
      <c r="B6435" s="5" t="s">
        <v>4167</v>
      </c>
      <c r="C6435" s="5">
        <v>47066.879999999997</v>
      </c>
      <c r="D6435" s="5" t="s">
        <v>53</v>
      </c>
      <c r="E6435" s="5" t="s">
        <v>41</v>
      </c>
      <c r="F6435" s="5" t="s">
        <v>22</v>
      </c>
      <c r="G6435" s="5" t="s">
        <v>58</v>
      </c>
      <c r="H6435" s="5">
        <v>817</v>
      </c>
      <c r="I6435" s="5">
        <v>14</v>
      </c>
      <c r="J6435" s="5">
        <v>3</v>
      </c>
      <c r="K6435" s="5">
        <v>24123.279999999999</v>
      </c>
      <c r="L6435" s="5">
        <v>0</v>
      </c>
      <c r="M6435" s="5">
        <v>0.877</v>
      </c>
      <c r="N6435" s="5">
        <v>4</v>
      </c>
      <c r="O6435" s="6">
        <v>0</v>
      </c>
      <c r="P6435" s="5" t="str">
        <f>IF(Table2[[#This Row],[ip_risk_score]]&gt;0.8,"HIGH",IF(Table2[[#This Row],[ip_risk_score]]&gt;0.5,"MEDIUM","LOW"))</f>
        <v>HIGH</v>
      </c>
      <c r="Q6435" s="5">
        <f>Table2[[#This Row],[transaction_amount]]-Table2[[#This Row],[avg_transaction_amount]]</f>
        <v>22943.599999999999</v>
      </c>
    </row>
    <row r="6436" spans="1:17" x14ac:dyDescent="0.25">
      <c r="A6436" s="4" t="s">
        <v>11062</v>
      </c>
      <c r="B6436" s="5" t="s">
        <v>11063</v>
      </c>
      <c r="C6436" s="5">
        <v>44087.69</v>
      </c>
      <c r="D6436" s="5" t="s">
        <v>20</v>
      </c>
      <c r="E6436" s="5" t="s">
        <v>27</v>
      </c>
      <c r="F6436" s="5" t="s">
        <v>22</v>
      </c>
      <c r="G6436" s="5" t="s">
        <v>23</v>
      </c>
      <c r="H6436" s="5">
        <v>65</v>
      </c>
      <c r="I6436" s="5">
        <v>21</v>
      </c>
      <c r="J6436" s="5">
        <v>3</v>
      </c>
      <c r="K6436" s="5">
        <v>7439.47</v>
      </c>
      <c r="L6436" s="5">
        <v>1</v>
      </c>
      <c r="M6436" s="5">
        <v>0.42399999999999999</v>
      </c>
      <c r="N6436" s="5">
        <v>3</v>
      </c>
      <c r="O6436" s="6">
        <v>1</v>
      </c>
      <c r="P6436" s="5" t="str">
        <f>IF(Table2[[#This Row],[ip_risk_score]]&gt;0.8,"HIGH",IF(Table2[[#This Row],[ip_risk_score]]&gt;0.5,"MEDIUM","LOW"))</f>
        <v>LOW</v>
      </c>
      <c r="Q6436" s="5">
        <f>Table2[[#This Row],[transaction_amount]]-Table2[[#This Row],[avg_transaction_amount]]</f>
        <v>36648.22</v>
      </c>
    </row>
    <row r="6437" spans="1:17" x14ac:dyDescent="0.25">
      <c r="A6437" s="4" t="s">
        <v>11064</v>
      </c>
      <c r="B6437" s="5" t="s">
        <v>5838</v>
      </c>
      <c r="C6437" s="5">
        <v>25783.85</v>
      </c>
      <c r="D6437" s="5" t="s">
        <v>53</v>
      </c>
      <c r="E6437" s="5" t="s">
        <v>31</v>
      </c>
      <c r="F6437" s="5" t="s">
        <v>32</v>
      </c>
      <c r="G6437" s="5" t="s">
        <v>58</v>
      </c>
      <c r="H6437" s="5">
        <v>624</v>
      </c>
      <c r="I6437" s="5">
        <v>6</v>
      </c>
      <c r="J6437" s="5">
        <v>1</v>
      </c>
      <c r="K6437" s="5">
        <v>22941.48</v>
      </c>
      <c r="L6437" s="5">
        <v>0</v>
      </c>
      <c r="M6437" s="5">
        <v>0.35899999999999999</v>
      </c>
      <c r="N6437" s="5">
        <v>8</v>
      </c>
      <c r="O6437" s="6">
        <v>0</v>
      </c>
      <c r="P6437" s="5" t="str">
        <f>IF(Table2[[#This Row],[ip_risk_score]]&gt;0.8,"HIGH",IF(Table2[[#This Row],[ip_risk_score]]&gt;0.5,"MEDIUM","LOW"))</f>
        <v>LOW</v>
      </c>
      <c r="Q6437" s="5">
        <f>Table2[[#This Row],[transaction_amount]]-Table2[[#This Row],[avg_transaction_amount]]</f>
        <v>2842.369999999999</v>
      </c>
    </row>
    <row r="6438" spans="1:17" x14ac:dyDescent="0.25">
      <c r="A6438" s="4" t="s">
        <v>11065</v>
      </c>
      <c r="B6438" s="5" t="s">
        <v>11066</v>
      </c>
      <c r="C6438" s="5">
        <v>38743.9</v>
      </c>
      <c r="D6438" s="5" t="s">
        <v>20</v>
      </c>
      <c r="E6438" s="5" t="s">
        <v>27</v>
      </c>
      <c r="F6438" s="5" t="s">
        <v>22</v>
      </c>
      <c r="G6438" s="5" t="s">
        <v>48</v>
      </c>
      <c r="H6438" s="5">
        <v>1136</v>
      </c>
      <c r="I6438" s="5">
        <v>14</v>
      </c>
      <c r="J6438" s="5">
        <v>0</v>
      </c>
      <c r="K6438" s="5">
        <v>559.37</v>
      </c>
      <c r="L6438" s="5">
        <v>0</v>
      </c>
      <c r="M6438" s="5">
        <v>0.17299999999999999</v>
      </c>
      <c r="N6438" s="5">
        <v>8</v>
      </c>
      <c r="O6438" s="6">
        <v>0</v>
      </c>
      <c r="P6438" s="5" t="str">
        <f>IF(Table2[[#This Row],[ip_risk_score]]&gt;0.8,"HIGH",IF(Table2[[#This Row],[ip_risk_score]]&gt;0.5,"MEDIUM","LOW"))</f>
        <v>LOW</v>
      </c>
      <c r="Q6438" s="5">
        <f>Table2[[#This Row],[transaction_amount]]-Table2[[#This Row],[avg_transaction_amount]]</f>
        <v>38184.53</v>
      </c>
    </row>
    <row r="6439" spans="1:17" x14ac:dyDescent="0.25">
      <c r="A6439" s="4" t="s">
        <v>11067</v>
      </c>
      <c r="B6439" s="5" t="s">
        <v>11068</v>
      </c>
      <c r="C6439" s="5">
        <v>28129.13</v>
      </c>
      <c r="D6439" s="5" t="s">
        <v>53</v>
      </c>
      <c r="E6439" s="5" t="s">
        <v>21</v>
      </c>
      <c r="F6439" s="5" t="s">
        <v>28</v>
      </c>
      <c r="G6439" s="5" t="s">
        <v>23</v>
      </c>
      <c r="H6439" s="5">
        <v>225</v>
      </c>
      <c r="I6439" s="5">
        <v>15</v>
      </c>
      <c r="J6439" s="5">
        <v>4</v>
      </c>
      <c r="K6439" s="5">
        <v>1784.84</v>
      </c>
      <c r="L6439" s="5">
        <v>0</v>
      </c>
      <c r="M6439" s="5">
        <v>0.34899999999999998</v>
      </c>
      <c r="N6439" s="5">
        <v>4</v>
      </c>
      <c r="O6439" s="6">
        <v>0</v>
      </c>
      <c r="P6439" s="5" t="str">
        <f>IF(Table2[[#This Row],[ip_risk_score]]&gt;0.8,"HIGH",IF(Table2[[#This Row],[ip_risk_score]]&gt;0.5,"MEDIUM","LOW"))</f>
        <v>LOW</v>
      </c>
      <c r="Q6439" s="5">
        <f>Table2[[#This Row],[transaction_amount]]-Table2[[#This Row],[avg_transaction_amount]]</f>
        <v>26344.29</v>
      </c>
    </row>
    <row r="6440" spans="1:17" x14ac:dyDescent="0.25">
      <c r="A6440" s="4" t="s">
        <v>11069</v>
      </c>
      <c r="B6440" s="5" t="s">
        <v>11070</v>
      </c>
      <c r="C6440" s="5">
        <v>27657.56</v>
      </c>
      <c r="D6440" s="5" t="s">
        <v>20</v>
      </c>
      <c r="E6440" s="5" t="s">
        <v>27</v>
      </c>
      <c r="F6440" s="5" t="s">
        <v>28</v>
      </c>
      <c r="G6440" s="5" t="s">
        <v>33</v>
      </c>
      <c r="H6440" s="5">
        <v>30</v>
      </c>
      <c r="I6440" s="5">
        <v>21</v>
      </c>
      <c r="J6440" s="5">
        <v>4</v>
      </c>
      <c r="K6440" s="5">
        <v>25088.41</v>
      </c>
      <c r="L6440" s="5">
        <v>1</v>
      </c>
      <c r="M6440" s="5">
        <v>0.67</v>
      </c>
      <c r="N6440" s="5">
        <v>3</v>
      </c>
      <c r="O6440" s="6">
        <v>0</v>
      </c>
      <c r="P6440" s="5" t="str">
        <f>IF(Table2[[#This Row],[ip_risk_score]]&gt;0.8,"HIGH",IF(Table2[[#This Row],[ip_risk_score]]&gt;0.5,"MEDIUM","LOW"))</f>
        <v>MEDIUM</v>
      </c>
      <c r="Q6440" s="5">
        <f>Table2[[#This Row],[transaction_amount]]-Table2[[#This Row],[avg_transaction_amount]]</f>
        <v>2569.1500000000015</v>
      </c>
    </row>
    <row r="6441" spans="1:17" x14ac:dyDescent="0.25">
      <c r="A6441" s="4" t="s">
        <v>11071</v>
      </c>
      <c r="B6441" s="5" t="s">
        <v>11072</v>
      </c>
      <c r="C6441" s="5">
        <v>5781.36</v>
      </c>
      <c r="D6441" s="5" t="s">
        <v>53</v>
      </c>
      <c r="E6441" s="5" t="s">
        <v>21</v>
      </c>
      <c r="F6441" s="5" t="s">
        <v>28</v>
      </c>
      <c r="G6441" s="5" t="s">
        <v>48</v>
      </c>
      <c r="H6441" s="5">
        <v>1660</v>
      </c>
      <c r="I6441" s="5">
        <v>0</v>
      </c>
      <c r="J6441" s="5">
        <v>0</v>
      </c>
      <c r="K6441" s="5">
        <v>16970.669999999998</v>
      </c>
      <c r="L6441" s="5">
        <v>1</v>
      </c>
      <c r="M6441" s="5">
        <v>0.17599999999999999</v>
      </c>
      <c r="N6441" s="5">
        <v>6</v>
      </c>
      <c r="O6441" s="6">
        <v>0</v>
      </c>
      <c r="P6441" s="5" t="str">
        <f>IF(Table2[[#This Row],[ip_risk_score]]&gt;0.8,"HIGH",IF(Table2[[#This Row],[ip_risk_score]]&gt;0.5,"MEDIUM","LOW"))</f>
        <v>LOW</v>
      </c>
      <c r="Q6441" s="5">
        <f>Table2[[#This Row],[transaction_amount]]-Table2[[#This Row],[avg_transaction_amount]]</f>
        <v>-11189.309999999998</v>
      </c>
    </row>
    <row r="6442" spans="1:17" x14ac:dyDescent="0.25">
      <c r="A6442" s="4" t="s">
        <v>11073</v>
      </c>
      <c r="B6442" s="5" t="s">
        <v>6634</v>
      </c>
      <c r="C6442" s="5">
        <v>6350.58</v>
      </c>
      <c r="D6442" s="5" t="s">
        <v>53</v>
      </c>
      <c r="E6442" s="5" t="s">
        <v>21</v>
      </c>
      <c r="F6442" s="5" t="s">
        <v>32</v>
      </c>
      <c r="G6442" s="5" t="s">
        <v>33</v>
      </c>
      <c r="H6442" s="5">
        <v>219</v>
      </c>
      <c r="I6442" s="5">
        <v>14</v>
      </c>
      <c r="J6442" s="5">
        <v>1</v>
      </c>
      <c r="K6442" s="5">
        <v>11261.9</v>
      </c>
      <c r="L6442" s="5">
        <v>0</v>
      </c>
      <c r="M6442" s="5">
        <v>0.70499999999999996</v>
      </c>
      <c r="N6442" s="5">
        <v>9</v>
      </c>
      <c r="O6442" s="6">
        <v>0</v>
      </c>
      <c r="P6442" s="5" t="str">
        <f>IF(Table2[[#This Row],[ip_risk_score]]&gt;0.8,"HIGH",IF(Table2[[#This Row],[ip_risk_score]]&gt;0.5,"MEDIUM","LOW"))</f>
        <v>MEDIUM</v>
      </c>
      <c r="Q6442" s="5">
        <f>Table2[[#This Row],[transaction_amount]]-Table2[[#This Row],[avg_transaction_amount]]</f>
        <v>-4911.32</v>
      </c>
    </row>
    <row r="6443" spans="1:17" x14ac:dyDescent="0.25">
      <c r="A6443" s="4" t="s">
        <v>11074</v>
      </c>
      <c r="B6443" s="5" t="s">
        <v>9153</v>
      </c>
      <c r="C6443" s="5">
        <v>26500.2</v>
      </c>
      <c r="D6443" s="5" t="s">
        <v>20</v>
      </c>
      <c r="E6443" s="5" t="s">
        <v>41</v>
      </c>
      <c r="F6443" s="5" t="s">
        <v>32</v>
      </c>
      <c r="G6443" s="5" t="s">
        <v>58</v>
      </c>
      <c r="H6443" s="5">
        <v>300</v>
      </c>
      <c r="I6443" s="5">
        <v>2</v>
      </c>
      <c r="J6443" s="5">
        <v>1</v>
      </c>
      <c r="K6443" s="5">
        <v>22239.7</v>
      </c>
      <c r="L6443" s="5">
        <v>1</v>
      </c>
      <c r="M6443" s="5">
        <v>1.0999999999999999E-2</v>
      </c>
      <c r="N6443" s="5">
        <v>8</v>
      </c>
      <c r="O6443" s="6">
        <v>0</v>
      </c>
      <c r="P6443" s="5" t="str">
        <f>IF(Table2[[#This Row],[ip_risk_score]]&gt;0.8,"HIGH",IF(Table2[[#This Row],[ip_risk_score]]&gt;0.5,"MEDIUM","LOW"))</f>
        <v>LOW</v>
      </c>
      <c r="Q6443" s="5">
        <f>Table2[[#This Row],[transaction_amount]]-Table2[[#This Row],[avg_transaction_amount]]</f>
        <v>4260.5</v>
      </c>
    </row>
    <row r="6444" spans="1:17" x14ac:dyDescent="0.25">
      <c r="A6444" s="4" t="s">
        <v>11075</v>
      </c>
      <c r="B6444" s="5" t="s">
        <v>9932</v>
      </c>
      <c r="C6444" s="5">
        <v>13479.63</v>
      </c>
      <c r="D6444" s="5" t="s">
        <v>20</v>
      </c>
      <c r="E6444" s="5" t="s">
        <v>27</v>
      </c>
      <c r="F6444" s="5" t="s">
        <v>28</v>
      </c>
      <c r="G6444" s="5" t="s">
        <v>23</v>
      </c>
      <c r="H6444" s="5">
        <v>724</v>
      </c>
      <c r="I6444" s="5">
        <v>9</v>
      </c>
      <c r="J6444" s="5">
        <v>2</v>
      </c>
      <c r="K6444" s="5">
        <v>3519.45</v>
      </c>
      <c r="L6444" s="5">
        <v>0</v>
      </c>
      <c r="M6444" s="5">
        <v>0.36699999999999999</v>
      </c>
      <c r="N6444" s="5">
        <v>7</v>
      </c>
      <c r="O6444" s="6">
        <v>0</v>
      </c>
      <c r="P6444" s="5" t="str">
        <f>IF(Table2[[#This Row],[ip_risk_score]]&gt;0.8,"HIGH",IF(Table2[[#This Row],[ip_risk_score]]&gt;0.5,"MEDIUM","LOW"))</f>
        <v>LOW</v>
      </c>
      <c r="Q6444" s="5">
        <f>Table2[[#This Row],[transaction_amount]]-Table2[[#This Row],[avg_transaction_amount]]</f>
        <v>9960.18</v>
      </c>
    </row>
    <row r="6445" spans="1:17" x14ac:dyDescent="0.25">
      <c r="A6445" s="4" t="s">
        <v>11076</v>
      </c>
      <c r="B6445" s="5" t="s">
        <v>3863</v>
      </c>
      <c r="C6445" s="5">
        <v>1100.79</v>
      </c>
      <c r="D6445" s="5" t="s">
        <v>20</v>
      </c>
      <c r="E6445" s="5" t="s">
        <v>31</v>
      </c>
      <c r="F6445" s="5" t="s">
        <v>28</v>
      </c>
      <c r="G6445" s="5" t="s">
        <v>58</v>
      </c>
      <c r="H6445" s="5">
        <v>844</v>
      </c>
      <c r="I6445" s="5">
        <v>15</v>
      </c>
      <c r="J6445" s="5">
        <v>4</v>
      </c>
      <c r="K6445" s="5">
        <v>8671.93</v>
      </c>
      <c r="L6445" s="5">
        <v>0</v>
      </c>
      <c r="M6445" s="5">
        <v>0.46600000000000003</v>
      </c>
      <c r="N6445" s="5">
        <v>7</v>
      </c>
      <c r="O6445" s="6">
        <v>0</v>
      </c>
      <c r="P6445" s="5" t="str">
        <f>IF(Table2[[#This Row],[ip_risk_score]]&gt;0.8,"HIGH",IF(Table2[[#This Row],[ip_risk_score]]&gt;0.5,"MEDIUM","LOW"))</f>
        <v>LOW</v>
      </c>
      <c r="Q6445" s="5">
        <f>Table2[[#This Row],[transaction_amount]]-Table2[[#This Row],[avg_transaction_amount]]</f>
        <v>-7571.14</v>
      </c>
    </row>
    <row r="6446" spans="1:17" x14ac:dyDescent="0.25">
      <c r="A6446" s="4" t="s">
        <v>11077</v>
      </c>
      <c r="B6446" s="5" t="s">
        <v>106</v>
      </c>
      <c r="C6446" s="5">
        <v>36155.82</v>
      </c>
      <c r="D6446" s="5" t="s">
        <v>20</v>
      </c>
      <c r="E6446" s="5" t="s">
        <v>27</v>
      </c>
      <c r="F6446" s="5" t="s">
        <v>28</v>
      </c>
      <c r="G6446" s="5" t="s">
        <v>23</v>
      </c>
      <c r="H6446" s="5">
        <v>197</v>
      </c>
      <c r="I6446" s="5">
        <v>1</v>
      </c>
      <c r="J6446" s="5">
        <v>4</v>
      </c>
      <c r="K6446" s="5">
        <v>21855.5</v>
      </c>
      <c r="L6446" s="5">
        <v>0</v>
      </c>
      <c r="M6446" s="5">
        <v>9.6000000000000002E-2</v>
      </c>
      <c r="N6446" s="5">
        <v>5</v>
      </c>
      <c r="O6446" s="6">
        <v>0</v>
      </c>
      <c r="P6446" s="5" t="str">
        <f>IF(Table2[[#This Row],[ip_risk_score]]&gt;0.8,"HIGH",IF(Table2[[#This Row],[ip_risk_score]]&gt;0.5,"MEDIUM","LOW"))</f>
        <v>LOW</v>
      </c>
      <c r="Q6446" s="5">
        <f>Table2[[#This Row],[transaction_amount]]-Table2[[#This Row],[avg_transaction_amount]]</f>
        <v>14300.32</v>
      </c>
    </row>
    <row r="6447" spans="1:17" x14ac:dyDescent="0.25">
      <c r="A6447" s="4" t="s">
        <v>11078</v>
      </c>
      <c r="B6447" s="5" t="s">
        <v>11079</v>
      </c>
      <c r="C6447" s="5">
        <v>1672.71</v>
      </c>
      <c r="D6447" s="5" t="s">
        <v>20</v>
      </c>
      <c r="E6447" s="5" t="s">
        <v>41</v>
      </c>
      <c r="F6447" s="5" t="s">
        <v>28</v>
      </c>
      <c r="G6447" s="5" t="s">
        <v>38</v>
      </c>
      <c r="H6447" s="5">
        <v>1184</v>
      </c>
      <c r="I6447" s="5">
        <v>16</v>
      </c>
      <c r="J6447" s="5">
        <v>3</v>
      </c>
      <c r="K6447" s="5">
        <v>6294.35</v>
      </c>
      <c r="L6447" s="5">
        <v>0</v>
      </c>
      <c r="M6447" s="5">
        <v>0.68400000000000005</v>
      </c>
      <c r="N6447" s="5">
        <v>2</v>
      </c>
      <c r="O6447" s="6">
        <v>0</v>
      </c>
      <c r="P6447" s="5" t="str">
        <f>IF(Table2[[#This Row],[ip_risk_score]]&gt;0.8,"HIGH",IF(Table2[[#This Row],[ip_risk_score]]&gt;0.5,"MEDIUM","LOW"))</f>
        <v>MEDIUM</v>
      </c>
      <c r="Q6447" s="5">
        <f>Table2[[#This Row],[transaction_amount]]-Table2[[#This Row],[avg_transaction_amount]]</f>
        <v>-4621.6400000000003</v>
      </c>
    </row>
    <row r="6448" spans="1:17" x14ac:dyDescent="0.25">
      <c r="A6448" s="4" t="s">
        <v>11080</v>
      </c>
      <c r="B6448" s="5" t="s">
        <v>11081</v>
      </c>
      <c r="C6448" s="5">
        <v>29784.080000000002</v>
      </c>
      <c r="D6448" s="5" t="s">
        <v>20</v>
      </c>
      <c r="E6448" s="5" t="s">
        <v>21</v>
      </c>
      <c r="F6448" s="5" t="s">
        <v>22</v>
      </c>
      <c r="G6448" s="5" t="s">
        <v>58</v>
      </c>
      <c r="H6448" s="5">
        <v>1994</v>
      </c>
      <c r="I6448" s="5">
        <v>0</v>
      </c>
      <c r="J6448" s="5">
        <v>1</v>
      </c>
      <c r="K6448" s="5">
        <v>18059.21</v>
      </c>
      <c r="L6448" s="5">
        <v>0</v>
      </c>
      <c r="M6448" s="5">
        <v>0.10299999999999999</v>
      </c>
      <c r="N6448" s="5">
        <v>9</v>
      </c>
      <c r="O6448" s="6">
        <v>0</v>
      </c>
      <c r="P6448" s="5" t="str">
        <f>IF(Table2[[#This Row],[ip_risk_score]]&gt;0.8,"HIGH",IF(Table2[[#This Row],[ip_risk_score]]&gt;0.5,"MEDIUM","LOW"))</f>
        <v>LOW</v>
      </c>
      <c r="Q6448" s="5">
        <f>Table2[[#This Row],[transaction_amount]]-Table2[[#This Row],[avg_transaction_amount]]</f>
        <v>11724.870000000003</v>
      </c>
    </row>
    <row r="6449" spans="1:17" x14ac:dyDescent="0.25">
      <c r="A6449" s="4" t="s">
        <v>11082</v>
      </c>
      <c r="B6449" s="5" t="s">
        <v>9546</v>
      </c>
      <c r="C6449" s="5">
        <v>26982.73</v>
      </c>
      <c r="D6449" s="5" t="s">
        <v>20</v>
      </c>
      <c r="E6449" s="5" t="s">
        <v>21</v>
      </c>
      <c r="F6449" s="5" t="s">
        <v>28</v>
      </c>
      <c r="G6449" s="5" t="s">
        <v>58</v>
      </c>
      <c r="H6449" s="5">
        <v>200</v>
      </c>
      <c r="I6449" s="5">
        <v>3</v>
      </c>
      <c r="J6449" s="5">
        <v>0</v>
      </c>
      <c r="K6449" s="5">
        <v>13485.13</v>
      </c>
      <c r="L6449" s="5">
        <v>0</v>
      </c>
      <c r="M6449" s="5">
        <v>0.09</v>
      </c>
      <c r="N6449" s="5">
        <v>3</v>
      </c>
      <c r="O6449" s="6">
        <v>0</v>
      </c>
      <c r="P6449" s="5" t="str">
        <f>IF(Table2[[#This Row],[ip_risk_score]]&gt;0.8,"HIGH",IF(Table2[[#This Row],[ip_risk_score]]&gt;0.5,"MEDIUM","LOW"))</f>
        <v>LOW</v>
      </c>
      <c r="Q6449" s="5">
        <f>Table2[[#This Row],[transaction_amount]]-Table2[[#This Row],[avg_transaction_amount]]</f>
        <v>13497.6</v>
      </c>
    </row>
    <row r="6450" spans="1:17" x14ac:dyDescent="0.25">
      <c r="A6450" s="4" t="s">
        <v>11083</v>
      </c>
      <c r="B6450" s="5" t="s">
        <v>282</v>
      </c>
      <c r="C6450" s="5">
        <v>48442.29</v>
      </c>
      <c r="D6450" s="5" t="s">
        <v>20</v>
      </c>
      <c r="E6450" s="5" t="s">
        <v>41</v>
      </c>
      <c r="F6450" s="5" t="s">
        <v>32</v>
      </c>
      <c r="G6450" s="5" t="s">
        <v>58</v>
      </c>
      <c r="H6450" s="5">
        <v>416</v>
      </c>
      <c r="I6450" s="5">
        <v>10</v>
      </c>
      <c r="J6450" s="5">
        <v>1</v>
      </c>
      <c r="K6450" s="5">
        <v>6150.68</v>
      </c>
      <c r="L6450" s="5">
        <v>1</v>
      </c>
      <c r="M6450" s="5">
        <v>0.36799999999999999</v>
      </c>
      <c r="N6450" s="5">
        <v>9</v>
      </c>
      <c r="O6450" s="6">
        <v>0</v>
      </c>
      <c r="P6450" s="5" t="str">
        <f>IF(Table2[[#This Row],[ip_risk_score]]&gt;0.8,"HIGH",IF(Table2[[#This Row],[ip_risk_score]]&gt;0.5,"MEDIUM","LOW"))</f>
        <v>LOW</v>
      </c>
      <c r="Q6450" s="5">
        <f>Table2[[#This Row],[transaction_amount]]-Table2[[#This Row],[avg_transaction_amount]]</f>
        <v>42291.61</v>
      </c>
    </row>
    <row r="6451" spans="1:17" x14ac:dyDescent="0.25">
      <c r="A6451" s="4" t="s">
        <v>11084</v>
      </c>
      <c r="B6451" s="5" t="s">
        <v>11085</v>
      </c>
      <c r="C6451" s="5">
        <v>24236.45</v>
      </c>
      <c r="D6451" s="5" t="s">
        <v>53</v>
      </c>
      <c r="E6451" s="5" t="s">
        <v>41</v>
      </c>
      <c r="F6451" s="5" t="s">
        <v>32</v>
      </c>
      <c r="G6451" s="5" t="s">
        <v>48</v>
      </c>
      <c r="H6451" s="5">
        <v>223</v>
      </c>
      <c r="I6451" s="5">
        <v>16</v>
      </c>
      <c r="J6451" s="5">
        <v>1</v>
      </c>
      <c r="K6451" s="5">
        <v>26662.639999999999</v>
      </c>
      <c r="L6451" s="5">
        <v>0</v>
      </c>
      <c r="M6451" s="5">
        <v>0.73799999999999999</v>
      </c>
      <c r="N6451" s="5">
        <v>2</v>
      </c>
      <c r="O6451" s="6">
        <v>0</v>
      </c>
      <c r="P6451" s="5" t="str">
        <f>IF(Table2[[#This Row],[ip_risk_score]]&gt;0.8,"HIGH",IF(Table2[[#This Row],[ip_risk_score]]&gt;0.5,"MEDIUM","LOW"))</f>
        <v>MEDIUM</v>
      </c>
      <c r="Q6451" s="5">
        <f>Table2[[#This Row],[transaction_amount]]-Table2[[#This Row],[avg_transaction_amount]]</f>
        <v>-2426.1899999999987</v>
      </c>
    </row>
    <row r="6452" spans="1:17" x14ac:dyDescent="0.25">
      <c r="A6452" s="4" t="s">
        <v>11086</v>
      </c>
      <c r="B6452" s="5" t="s">
        <v>8420</v>
      </c>
      <c r="C6452" s="5">
        <v>3226.89</v>
      </c>
      <c r="D6452" s="5" t="s">
        <v>20</v>
      </c>
      <c r="E6452" s="5" t="s">
        <v>27</v>
      </c>
      <c r="F6452" s="5" t="s">
        <v>32</v>
      </c>
      <c r="G6452" s="5" t="s">
        <v>23</v>
      </c>
      <c r="H6452" s="5">
        <v>1924</v>
      </c>
      <c r="I6452" s="5">
        <v>1</v>
      </c>
      <c r="J6452" s="5">
        <v>2</v>
      </c>
      <c r="K6452" s="5">
        <v>13122.27</v>
      </c>
      <c r="L6452" s="5">
        <v>0</v>
      </c>
      <c r="M6452" s="5">
        <v>0.96399999999999997</v>
      </c>
      <c r="N6452" s="5">
        <v>1</v>
      </c>
      <c r="O6452" s="6">
        <v>0</v>
      </c>
      <c r="P6452" s="5" t="str">
        <f>IF(Table2[[#This Row],[ip_risk_score]]&gt;0.8,"HIGH",IF(Table2[[#This Row],[ip_risk_score]]&gt;0.5,"MEDIUM","LOW"))</f>
        <v>HIGH</v>
      </c>
      <c r="Q6452" s="5">
        <f>Table2[[#This Row],[transaction_amount]]-Table2[[#This Row],[avg_transaction_amount]]</f>
        <v>-9895.380000000001</v>
      </c>
    </row>
    <row r="6453" spans="1:17" x14ac:dyDescent="0.25">
      <c r="A6453" s="4" t="s">
        <v>11087</v>
      </c>
      <c r="B6453" s="5" t="s">
        <v>2456</v>
      </c>
      <c r="C6453" s="5">
        <v>27606.81</v>
      </c>
      <c r="D6453" s="5" t="s">
        <v>20</v>
      </c>
      <c r="E6453" s="5" t="s">
        <v>21</v>
      </c>
      <c r="F6453" s="5" t="s">
        <v>32</v>
      </c>
      <c r="G6453" s="5" t="s">
        <v>23</v>
      </c>
      <c r="H6453" s="5">
        <v>563</v>
      </c>
      <c r="I6453" s="5">
        <v>0</v>
      </c>
      <c r="J6453" s="5">
        <v>0</v>
      </c>
      <c r="K6453" s="5">
        <v>18005.32</v>
      </c>
      <c r="L6453" s="5">
        <v>0</v>
      </c>
      <c r="M6453" s="5">
        <v>0.77600000000000002</v>
      </c>
      <c r="N6453" s="5">
        <v>7</v>
      </c>
      <c r="O6453" s="6">
        <v>0</v>
      </c>
      <c r="P6453" s="5" t="str">
        <f>IF(Table2[[#This Row],[ip_risk_score]]&gt;0.8,"HIGH",IF(Table2[[#This Row],[ip_risk_score]]&gt;0.5,"MEDIUM","LOW"))</f>
        <v>MEDIUM</v>
      </c>
      <c r="Q6453" s="5">
        <f>Table2[[#This Row],[transaction_amount]]-Table2[[#This Row],[avg_transaction_amount]]</f>
        <v>9601.4900000000016</v>
      </c>
    </row>
    <row r="6454" spans="1:17" x14ac:dyDescent="0.25">
      <c r="A6454" s="4" t="s">
        <v>11088</v>
      </c>
      <c r="B6454" s="5" t="s">
        <v>11089</v>
      </c>
      <c r="C6454" s="5">
        <v>42062.75</v>
      </c>
      <c r="D6454" s="5" t="s">
        <v>53</v>
      </c>
      <c r="E6454" s="5" t="s">
        <v>41</v>
      </c>
      <c r="F6454" s="5" t="s">
        <v>32</v>
      </c>
      <c r="G6454" s="5" t="s">
        <v>23</v>
      </c>
      <c r="H6454" s="5">
        <v>1511</v>
      </c>
      <c r="I6454" s="5">
        <v>5</v>
      </c>
      <c r="J6454" s="5">
        <v>2</v>
      </c>
      <c r="K6454" s="5">
        <v>7665.83</v>
      </c>
      <c r="L6454" s="5">
        <v>0</v>
      </c>
      <c r="M6454" s="5">
        <v>0.46600000000000003</v>
      </c>
      <c r="N6454" s="5">
        <v>1</v>
      </c>
      <c r="O6454" s="6">
        <v>0</v>
      </c>
      <c r="P6454" s="5" t="str">
        <f>IF(Table2[[#This Row],[ip_risk_score]]&gt;0.8,"HIGH",IF(Table2[[#This Row],[ip_risk_score]]&gt;0.5,"MEDIUM","LOW"))</f>
        <v>LOW</v>
      </c>
      <c r="Q6454" s="5">
        <f>Table2[[#This Row],[transaction_amount]]-Table2[[#This Row],[avg_transaction_amount]]</f>
        <v>34396.92</v>
      </c>
    </row>
    <row r="6455" spans="1:17" x14ac:dyDescent="0.25">
      <c r="A6455" s="4" t="s">
        <v>11090</v>
      </c>
      <c r="B6455" s="5" t="s">
        <v>2300</v>
      </c>
      <c r="C6455" s="5">
        <v>49842.62</v>
      </c>
      <c r="D6455" s="5" t="s">
        <v>53</v>
      </c>
      <c r="E6455" s="5" t="s">
        <v>27</v>
      </c>
      <c r="F6455" s="5" t="s">
        <v>28</v>
      </c>
      <c r="G6455" s="5" t="s">
        <v>48</v>
      </c>
      <c r="H6455" s="5">
        <v>969</v>
      </c>
      <c r="I6455" s="5">
        <v>10</v>
      </c>
      <c r="J6455" s="5">
        <v>2</v>
      </c>
      <c r="K6455" s="5">
        <v>10469.469999999999</v>
      </c>
      <c r="L6455" s="5">
        <v>1</v>
      </c>
      <c r="M6455" s="5">
        <v>0.27300000000000002</v>
      </c>
      <c r="N6455" s="5">
        <v>8</v>
      </c>
      <c r="O6455" s="6">
        <v>0</v>
      </c>
      <c r="P6455" s="5" t="str">
        <f>IF(Table2[[#This Row],[ip_risk_score]]&gt;0.8,"HIGH",IF(Table2[[#This Row],[ip_risk_score]]&gt;0.5,"MEDIUM","LOW"))</f>
        <v>LOW</v>
      </c>
      <c r="Q6455" s="5">
        <f>Table2[[#This Row],[transaction_amount]]-Table2[[#This Row],[avg_transaction_amount]]</f>
        <v>39373.15</v>
      </c>
    </row>
    <row r="6456" spans="1:17" x14ac:dyDescent="0.25">
      <c r="A6456" s="4" t="s">
        <v>11091</v>
      </c>
      <c r="B6456" s="5" t="s">
        <v>3197</v>
      </c>
      <c r="C6456" s="5">
        <v>21545.64</v>
      </c>
      <c r="D6456" s="5" t="s">
        <v>26</v>
      </c>
      <c r="E6456" s="5" t="s">
        <v>27</v>
      </c>
      <c r="F6456" s="5" t="s">
        <v>28</v>
      </c>
      <c r="G6456" s="5" t="s">
        <v>23</v>
      </c>
      <c r="H6456" s="5">
        <v>1227</v>
      </c>
      <c r="I6456" s="5">
        <v>3</v>
      </c>
      <c r="J6456" s="5">
        <v>2</v>
      </c>
      <c r="K6456" s="5">
        <v>1564.62</v>
      </c>
      <c r="L6456" s="5">
        <v>0</v>
      </c>
      <c r="M6456" s="5">
        <v>0.30099999999999999</v>
      </c>
      <c r="N6456" s="5">
        <v>3</v>
      </c>
      <c r="O6456" s="6">
        <v>0</v>
      </c>
      <c r="P6456" s="5" t="str">
        <f>IF(Table2[[#This Row],[ip_risk_score]]&gt;0.8,"HIGH",IF(Table2[[#This Row],[ip_risk_score]]&gt;0.5,"MEDIUM","LOW"))</f>
        <v>LOW</v>
      </c>
      <c r="Q6456" s="5">
        <f>Table2[[#This Row],[transaction_amount]]-Table2[[#This Row],[avg_transaction_amount]]</f>
        <v>19981.02</v>
      </c>
    </row>
    <row r="6457" spans="1:17" x14ac:dyDescent="0.25">
      <c r="A6457" s="4" t="s">
        <v>11092</v>
      </c>
      <c r="B6457" s="5" t="s">
        <v>5047</v>
      </c>
      <c r="C6457" s="5">
        <v>16048.92</v>
      </c>
      <c r="D6457" s="5" t="s">
        <v>26</v>
      </c>
      <c r="E6457" s="5" t="s">
        <v>31</v>
      </c>
      <c r="F6457" s="5" t="s">
        <v>22</v>
      </c>
      <c r="G6457" s="5" t="s">
        <v>58</v>
      </c>
      <c r="H6457" s="5">
        <v>1283</v>
      </c>
      <c r="I6457" s="5">
        <v>23</v>
      </c>
      <c r="J6457" s="5">
        <v>2</v>
      </c>
      <c r="K6457" s="5">
        <v>14548.11</v>
      </c>
      <c r="L6457" s="5">
        <v>0</v>
      </c>
      <c r="M6457" s="5">
        <v>0.28399999999999997</v>
      </c>
      <c r="N6457" s="5">
        <v>3</v>
      </c>
      <c r="O6457" s="6">
        <v>0</v>
      </c>
      <c r="P6457" s="5" t="str">
        <f>IF(Table2[[#This Row],[ip_risk_score]]&gt;0.8,"HIGH",IF(Table2[[#This Row],[ip_risk_score]]&gt;0.5,"MEDIUM","LOW"))</f>
        <v>LOW</v>
      </c>
      <c r="Q6457" s="5">
        <f>Table2[[#This Row],[transaction_amount]]-Table2[[#This Row],[avg_transaction_amount]]</f>
        <v>1500.8099999999995</v>
      </c>
    </row>
    <row r="6458" spans="1:17" x14ac:dyDescent="0.25">
      <c r="A6458" s="4" t="s">
        <v>11093</v>
      </c>
      <c r="B6458" s="5" t="s">
        <v>4874</v>
      </c>
      <c r="C6458" s="5">
        <v>45337.33</v>
      </c>
      <c r="D6458" s="5" t="s">
        <v>20</v>
      </c>
      <c r="E6458" s="5" t="s">
        <v>21</v>
      </c>
      <c r="F6458" s="5" t="s">
        <v>22</v>
      </c>
      <c r="G6458" s="5" t="s">
        <v>33</v>
      </c>
      <c r="H6458" s="5">
        <v>602</v>
      </c>
      <c r="I6458" s="5">
        <v>10</v>
      </c>
      <c r="J6458" s="5">
        <v>1</v>
      </c>
      <c r="K6458" s="5">
        <v>10410.9</v>
      </c>
      <c r="L6458" s="5">
        <v>0</v>
      </c>
      <c r="M6458" s="5">
        <v>0.27800000000000002</v>
      </c>
      <c r="N6458" s="5">
        <v>9</v>
      </c>
      <c r="O6458" s="6">
        <v>0</v>
      </c>
      <c r="P6458" s="5" t="str">
        <f>IF(Table2[[#This Row],[ip_risk_score]]&gt;0.8,"HIGH",IF(Table2[[#This Row],[ip_risk_score]]&gt;0.5,"MEDIUM","LOW"))</f>
        <v>LOW</v>
      </c>
      <c r="Q6458" s="5">
        <f>Table2[[#This Row],[transaction_amount]]-Table2[[#This Row],[avg_transaction_amount]]</f>
        <v>34926.43</v>
      </c>
    </row>
    <row r="6459" spans="1:17" x14ac:dyDescent="0.25">
      <c r="A6459" s="4" t="s">
        <v>11094</v>
      </c>
      <c r="B6459" s="5" t="s">
        <v>11095</v>
      </c>
      <c r="C6459" s="5">
        <v>9602.5400000000009</v>
      </c>
      <c r="D6459" s="5" t="s">
        <v>20</v>
      </c>
      <c r="E6459" s="5" t="s">
        <v>27</v>
      </c>
      <c r="F6459" s="5" t="s">
        <v>22</v>
      </c>
      <c r="G6459" s="5" t="s">
        <v>38</v>
      </c>
      <c r="H6459" s="5">
        <v>50</v>
      </c>
      <c r="I6459" s="5">
        <v>4</v>
      </c>
      <c r="J6459" s="5">
        <v>3</v>
      </c>
      <c r="K6459" s="5">
        <v>9949.17</v>
      </c>
      <c r="L6459" s="5">
        <v>0</v>
      </c>
      <c r="M6459" s="5">
        <v>6.9000000000000006E-2</v>
      </c>
      <c r="N6459" s="5">
        <v>1</v>
      </c>
      <c r="O6459" s="6">
        <v>0</v>
      </c>
      <c r="P6459" s="5" t="str">
        <f>IF(Table2[[#This Row],[ip_risk_score]]&gt;0.8,"HIGH",IF(Table2[[#This Row],[ip_risk_score]]&gt;0.5,"MEDIUM","LOW"))</f>
        <v>LOW</v>
      </c>
      <c r="Q6459" s="5">
        <f>Table2[[#This Row],[transaction_amount]]-Table2[[#This Row],[avg_transaction_amount]]</f>
        <v>-346.6299999999992</v>
      </c>
    </row>
    <row r="6460" spans="1:17" x14ac:dyDescent="0.25">
      <c r="A6460" s="4" t="s">
        <v>11096</v>
      </c>
      <c r="B6460" s="5" t="s">
        <v>3929</v>
      </c>
      <c r="C6460" s="5">
        <v>30790.67</v>
      </c>
      <c r="D6460" s="5" t="s">
        <v>26</v>
      </c>
      <c r="E6460" s="5" t="s">
        <v>41</v>
      </c>
      <c r="F6460" s="5" t="s">
        <v>28</v>
      </c>
      <c r="G6460" s="5" t="s">
        <v>23</v>
      </c>
      <c r="H6460" s="5">
        <v>379</v>
      </c>
      <c r="I6460" s="5">
        <v>9</v>
      </c>
      <c r="J6460" s="5">
        <v>1</v>
      </c>
      <c r="K6460" s="5">
        <v>26709.3</v>
      </c>
      <c r="L6460" s="5">
        <v>1</v>
      </c>
      <c r="M6460" s="5">
        <v>0.22</v>
      </c>
      <c r="N6460" s="5">
        <v>7</v>
      </c>
      <c r="O6460" s="6">
        <v>0</v>
      </c>
      <c r="P6460" s="5" t="str">
        <f>IF(Table2[[#This Row],[ip_risk_score]]&gt;0.8,"HIGH",IF(Table2[[#This Row],[ip_risk_score]]&gt;0.5,"MEDIUM","LOW"))</f>
        <v>LOW</v>
      </c>
      <c r="Q6460" s="5">
        <f>Table2[[#This Row],[transaction_amount]]-Table2[[#This Row],[avg_transaction_amount]]</f>
        <v>4081.369999999999</v>
      </c>
    </row>
    <row r="6461" spans="1:17" x14ac:dyDescent="0.25">
      <c r="A6461" s="4" t="s">
        <v>11097</v>
      </c>
      <c r="B6461" s="5" t="s">
        <v>7837</v>
      </c>
      <c r="C6461" s="5">
        <v>20315.439999999999</v>
      </c>
      <c r="D6461" s="5" t="s">
        <v>26</v>
      </c>
      <c r="E6461" s="5" t="s">
        <v>21</v>
      </c>
      <c r="F6461" s="5" t="s">
        <v>22</v>
      </c>
      <c r="G6461" s="5" t="s">
        <v>48</v>
      </c>
      <c r="H6461" s="5">
        <v>29</v>
      </c>
      <c r="I6461" s="5">
        <v>4</v>
      </c>
      <c r="J6461" s="5">
        <v>2</v>
      </c>
      <c r="K6461" s="5">
        <v>21145.71</v>
      </c>
      <c r="L6461" s="5">
        <v>0</v>
      </c>
      <c r="M6461" s="5">
        <v>0.108</v>
      </c>
      <c r="N6461" s="5">
        <v>2</v>
      </c>
      <c r="O6461" s="6">
        <v>0</v>
      </c>
      <c r="P6461" s="5" t="str">
        <f>IF(Table2[[#This Row],[ip_risk_score]]&gt;0.8,"HIGH",IF(Table2[[#This Row],[ip_risk_score]]&gt;0.5,"MEDIUM","LOW"))</f>
        <v>LOW</v>
      </c>
      <c r="Q6461" s="5">
        <f>Table2[[#This Row],[transaction_amount]]-Table2[[#This Row],[avg_transaction_amount]]</f>
        <v>-830.27000000000044</v>
      </c>
    </row>
    <row r="6462" spans="1:17" x14ac:dyDescent="0.25">
      <c r="A6462" s="4" t="s">
        <v>11098</v>
      </c>
      <c r="B6462" s="5" t="s">
        <v>11099</v>
      </c>
      <c r="C6462" s="5">
        <v>2102.06</v>
      </c>
      <c r="D6462" s="5" t="s">
        <v>20</v>
      </c>
      <c r="E6462" s="5" t="s">
        <v>41</v>
      </c>
      <c r="F6462" s="5" t="s">
        <v>28</v>
      </c>
      <c r="G6462" s="5" t="s">
        <v>48</v>
      </c>
      <c r="H6462" s="5">
        <v>1042</v>
      </c>
      <c r="I6462" s="5">
        <v>23</v>
      </c>
      <c r="J6462" s="5">
        <v>2</v>
      </c>
      <c r="K6462" s="5">
        <v>13772.96</v>
      </c>
      <c r="L6462" s="5">
        <v>0</v>
      </c>
      <c r="M6462" s="5">
        <v>7.0000000000000001E-3</v>
      </c>
      <c r="N6462" s="5">
        <v>3</v>
      </c>
      <c r="O6462" s="6">
        <v>0</v>
      </c>
      <c r="P6462" s="5" t="str">
        <f>IF(Table2[[#This Row],[ip_risk_score]]&gt;0.8,"HIGH",IF(Table2[[#This Row],[ip_risk_score]]&gt;0.5,"MEDIUM","LOW"))</f>
        <v>LOW</v>
      </c>
      <c r="Q6462" s="5">
        <f>Table2[[#This Row],[transaction_amount]]-Table2[[#This Row],[avg_transaction_amount]]</f>
        <v>-11670.9</v>
      </c>
    </row>
    <row r="6463" spans="1:17" x14ac:dyDescent="0.25">
      <c r="A6463" s="4" t="s">
        <v>11100</v>
      </c>
      <c r="B6463" s="5" t="s">
        <v>11101</v>
      </c>
      <c r="C6463" s="5">
        <v>17397.060000000001</v>
      </c>
      <c r="D6463" s="5" t="s">
        <v>26</v>
      </c>
      <c r="E6463" s="5" t="s">
        <v>41</v>
      </c>
      <c r="F6463" s="5" t="s">
        <v>32</v>
      </c>
      <c r="G6463" s="5" t="s">
        <v>23</v>
      </c>
      <c r="H6463" s="5">
        <v>834</v>
      </c>
      <c r="I6463" s="5">
        <v>21</v>
      </c>
      <c r="J6463" s="5">
        <v>3</v>
      </c>
      <c r="K6463" s="5">
        <v>5941</v>
      </c>
      <c r="L6463" s="5">
        <v>0</v>
      </c>
      <c r="M6463" s="5">
        <v>0.28599999999999998</v>
      </c>
      <c r="N6463" s="5">
        <v>8</v>
      </c>
      <c r="O6463" s="6">
        <v>0</v>
      </c>
      <c r="P6463" s="5" t="str">
        <f>IF(Table2[[#This Row],[ip_risk_score]]&gt;0.8,"HIGH",IF(Table2[[#This Row],[ip_risk_score]]&gt;0.5,"MEDIUM","LOW"))</f>
        <v>LOW</v>
      </c>
      <c r="Q6463" s="5">
        <f>Table2[[#This Row],[transaction_amount]]-Table2[[#This Row],[avg_transaction_amount]]</f>
        <v>11456.060000000001</v>
      </c>
    </row>
    <row r="6464" spans="1:17" x14ac:dyDescent="0.25">
      <c r="A6464" s="4" t="s">
        <v>11102</v>
      </c>
      <c r="B6464" s="5" t="s">
        <v>11103</v>
      </c>
      <c r="C6464" s="5">
        <v>13298.16</v>
      </c>
      <c r="D6464" s="5" t="s">
        <v>20</v>
      </c>
      <c r="E6464" s="5" t="s">
        <v>27</v>
      </c>
      <c r="F6464" s="5" t="s">
        <v>28</v>
      </c>
      <c r="G6464" s="5" t="s">
        <v>33</v>
      </c>
      <c r="H6464" s="5">
        <v>1669</v>
      </c>
      <c r="I6464" s="5">
        <v>21</v>
      </c>
      <c r="J6464" s="5">
        <v>4</v>
      </c>
      <c r="K6464" s="5">
        <v>29200.22</v>
      </c>
      <c r="L6464" s="5">
        <v>0</v>
      </c>
      <c r="M6464" s="5">
        <v>0.35199999999999998</v>
      </c>
      <c r="N6464" s="5">
        <v>3</v>
      </c>
      <c r="O6464" s="6">
        <v>0</v>
      </c>
      <c r="P6464" s="5" t="str">
        <f>IF(Table2[[#This Row],[ip_risk_score]]&gt;0.8,"HIGH",IF(Table2[[#This Row],[ip_risk_score]]&gt;0.5,"MEDIUM","LOW"))</f>
        <v>LOW</v>
      </c>
      <c r="Q6464" s="5">
        <f>Table2[[#This Row],[transaction_amount]]-Table2[[#This Row],[avg_transaction_amount]]</f>
        <v>-15902.060000000001</v>
      </c>
    </row>
    <row r="6465" spans="1:17" x14ac:dyDescent="0.25">
      <c r="A6465" s="4" t="s">
        <v>11104</v>
      </c>
      <c r="B6465" s="5" t="s">
        <v>6194</v>
      </c>
      <c r="C6465" s="5">
        <v>34320.25</v>
      </c>
      <c r="D6465" s="5" t="s">
        <v>53</v>
      </c>
      <c r="E6465" s="5" t="s">
        <v>27</v>
      </c>
      <c r="F6465" s="5" t="s">
        <v>28</v>
      </c>
      <c r="G6465" s="5" t="s">
        <v>23</v>
      </c>
      <c r="H6465" s="5">
        <v>1236</v>
      </c>
      <c r="I6465" s="5">
        <v>2</v>
      </c>
      <c r="J6465" s="5">
        <v>0</v>
      </c>
      <c r="K6465" s="5">
        <v>2335.48</v>
      </c>
      <c r="L6465" s="5">
        <v>0</v>
      </c>
      <c r="M6465" s="5">
        <v>0.92700000000000005</v>
      </c>
      <c r="N6465" s="5">
        <v>2</v>
      </c>
      <c r="O6465" s="6">
        <v>0</v>
      </c>
      <c r="P6465" s="5" t="str">
        <f>IF(Table2[[#This Row],[ip_risk_score]]&gt;0.8,"HIGH",IF(Table2[[#This Row],[ip_risk_score]]&gt;0.5,"MEDIUM","LOW"))</f>
        <v>HIGH</v>
      </c>
      <c r="Q6465" s="5">
        <f>Table2[[#This Row],[transaction_amount]]-Table2[[#This Row],[avg_transaction_amount]]</f>
        <v>31984.77</v>
      </c>
    </row>
    <row r="6466" spans="1:17" x14ac:dyDescent="0.25">
      <c r="A6466" s="4" t="s">
        <v>11105</v>
      </c>
      <c r="B6466" s="5" t="s">
        <v>11106</v>
      </c>
      <c r="C6466" s="5">
        <v>47442.09</v>
      </c>
      <c r="D6466" s="5" t="s">
        <v>53</v>
      </c>
      <c r="E6466" s="5" t="s">
        <v>31</v>
      </c>
      <c r="F6466" s="5" t="s">
        <v>32</v>
      </c>
      <c r="G6466" s="5" t="s">
        <v>48</v>
      </c>
      <c r="H6466" s="5">
        <v>1946</v>
      </c>
      <c r="I6466" s="5">
        <v>5</v>
      </c>
      <c r="J6466" s="5">
        <v>2</v>
      </c>
      <c r="K6466" s="5">
        <v>4169.57</v>
      </c>
      <c r="L6466" s="5">
        <v>0</v>
      </c>
      <c r="M6466" s="5">
        <v>0.995</v>
      </c>
      <c r="N6466" s="5">
        <v>7</v>
      </c>
      <c r="O6466" s="6">
        <v>0</v>
      </c>
      <c r="P6466" s="5" t="str">
        <f>IF(Table2[[#This Row],[ip_risk_score]]&gt;0.8,"HIGH",IF(Table2[[#This Row],[ip_risk_score]]&gt;0.5,"MEDIUM","LOW"))</f>
        <v>HIGH</v>
      </c>
      <c r="Q6466" s="5">
        <f>Table2[[#This Row],[transaction_amount]]-Table2[[#This Row],[avg_transaction_amount]]</f>
        <v>43272.52</v>
      </c>
    </row>
    <row r="6467" spans="1:17" x14ac:dyDescent="0.25">
      <c r="A6467" s="4" t="s">
        <v>11107</v>
      </c>
      <c r="B6467" s="5" t="s">
        <v>11108</v>
      </c>
      <c r="C6467" s="5">
        <v>13438.96</v>
      </c>
      <c r="D6467" s="5" t="s">
        <v>26</v>
      </c>
      <c r="E6467" s="5" t="s">
        <v>41</v>
      </c>
      <c r="F6467" s="5" t="s">
        <v>32</v>
      </c>
      <c r="G6467" s="5" t="s">
        <v>38</v>
      </c>
      <c r="H6467" s="5">
        <v>1623</v>
      </c>
      <c r="I6467" s="5">
        <v>12</v>
      </c>
      <c r="J6467" s="5">
        <v>2</v>
      </c>
      <c r="K6467" s="5">
        <v>8182.61</v>
      </c>
      <c r="L6467" s="5">
        <v>0</v>
      </c>
      <c r="M6467" s="5">
        <v>0.57899999999999996</v>
      </c>
      <c r="N6467" s="5">
        <v>3</v>
      </c>
      <c r="O6467" s="6">
        <v>0</v>
      </c>
      <c r="P6467" s="5" t="str">
        <f>IF(Table2[[#This Row],[ip_risk_score]]&gt;0.8,"HIGH",IF(Table2[[#This Row],[ip_risk_score]]&gt;0.5,"MEDIUM","LOW"))</f>
        <v>MEDIUM</v>
      </c>
      <c r="Q6467" s="5">
        <f>Table2[[#This Row],[transaction_amount]]-Table2[[#This Row],[avg_transaction_amount]]</f>
        <v>5256.3499999999995</v>
      </c>
    </row>
    <row r="6468" spans="1:17" x14ac:dyDescent="0.25">
      <c r="A6468" s="4" t="s">
        <v>11109</v>
      </c>
      <c r="B6468" s="5" t="s">
        <v>11110</v>
      </c>
      <c r="C6468" s="5">
        <v>40582.720000000001</v>
      </c>
      <c r="D6468" s="5" t="s">
        <v>53</v>
      </c>
      <c r="E6468" s="5" t="s">
        <v>27</v>
      </c>
      <c r="F6468" s="5" t="s">
        <v>32</v>
      </c>
      <c r="G6468" s="5" t="s">
        <v>33</v>
      </c>
      <c r="H6468" s="5">
        <v>1755</v>
      </c>
      <c r="I6468" s="5">
        <v>15</v>
      </c>
      <c r="J6468" s="5">
        <v>1</v>
      </c>
      <c r="K6468" s="5">
        <v>28640.400000000001</v>
      </c>
      <c r="L6468" s="5">
        <v>0</v>
      </c>
      <c r="M6468" s="5">
        <v>0.90100000000000002</v>
      </c>
      <c r="N6468" s="5">
        <v>8</v>
      </c>
      <c r="O6468" s="6">
        <v>0</v>
      </c>
      <c r="P6468" s="5" t="str">
        <f>IF(Table2[[#This Row],[ip_risk_score]]&gt;0.8,"HIGH",IF(Table2[[#This Row],[ip_risk_score]]&gt;0.5,"MEDIUM","LOW"))</f>
        <v>HIGH</v>
      </c>
      <c r="Q6468" s="5">
        <f>Table2[[#This Row],[transaction_amount]]-Table2[[#This Row],[avg_transaction_amount]]</f>
        <v>11942.32</v>
      </c>
    </row>
    <row r="6469" spans="1:17" x14ac:dyDescent="0.25">
      <c r="A6469" s="4" t="s">
        <v>11111</v>
      </c>
      <c r="B6469" s="5" t="s">
        <v>11112</v>
      </c>
      <c r="C6469" s="5">
        <v>2815.22</v>
      </c>
      <c r="D6469" s="5" t="s">
        <v>53</v>
      </c>
      <c r="E6469" s="5" t="s">
        <v>31</v>
      </c>
      <c r="F6469" s="5" t="s">
        <v>22</v>
      </c>
      <c r="G6469" s="5" t="s">
        <v>23</v>
      </c>
      <c r="H6469" s="5">
        <v>27</v>
      </c>
      <c r="I6469" s="5">
        <v>6</v>
      </c>
      <c r="J6469" s="5">
        <v>2</v>
      </c>
      <c r="K6469" s="5">
        <v>8438.57</v>
      </c>
      <c r="L6469" s="5">
        <v>0</v>
      </c>
      <c r="M6469" s="5">
        <v>0.61799999999999999</v>
      </c>
      <c r="N6469" s="5">
        <v>4</v>
      </c>
      <c r="O6469" s="6">
        <v>1</v>
      </c>
      <c r="P6469" s="5" t="str">
        <f>IF(Table2[[#This Row],[ip_risk_score]]&gt;0.8,"HIGH",IF(Table2[[#This Row],[ip_risk_score]]&gt;0.5,"MEDIUM","LOW"))</f>
        <v>MEDIUM</v>
      </c>
      <c r="Q6469" s="5">
        <f>Table2[[#This Row],[transaction_amount]]-Table2[[#This Row],[avg_transaction_amount]]</f>
        <v>-5623.35</v>
      </c>
    </row>
    <row r="6470" spans="1:17" x14ac:dyDescent="0.25">
      <c r="A6470" s="4" t="s">
        <v>11113</v>
      </c>
      <c r="B6470" s="5" t="s">
        <v>11114</v>
      </c>
      <c r="C6470" s="5">
        <v>26929.14</v>
      </c>
      <c r="D6470" s="5" t="s">
        <v>53</v>
      </c>
      <c r="E6470" s="5" t="s">
        <v>21</v>
      </c>
      <c r="F6470" s="5" t="s">
        <v>22</v>
      </c>
      <c r="G6470" s="5" t="s">
        <v>38</v>
      </c>
      <c r="H6470" s="5">
        <v>757</v>
      </c>
      <c r="I6470" s="5">
        <v>17</v>
      </c>
      <c r="J6470" s="5">
        <v>2</v>
      </c>
      <c r="K6470" s="5">
        <v>14793.65</v>
      </c>
      <c r="L6470" s="5">
        <v>0</v>
      </c>
      <c r="M6470" s="5">
        <v>0.498</v>
      </c>
      <c r="N6470" s="5">
        <v>6</v>
      </c>
      <c r="O6470" s="6">
        <v>0</v>
      </c>
      <c r="P6470" s="5" t="str">
        <f>IF(Table2[[#This Row],[ip_risk_score]]&gt;0.8,"HIGH",IF(Table2[[#This Row],[ip_risk_score]]&gt;0.5,"MEDIUM","LOW"))</f>
        <v>LOW</v>
      </c>
      <c r="Q6470" s="5">
        <f>Table2[[#This Row],[transaction_amount]]-Table2[[#This Row],[avg_transaction_amount]]</f>
        <v>12135.49</v>
      </c>
    </row>
    <row r="6471" spans="1:17" x14ac:dyDescent="0.25">
      <c r="A6471" s="4" t="s">
        <v>11115</v>
      </c>
      <c r="B6471" s="5" t="s">
        <v>9644</v>
      </c>
      <c r="C6471" s="5">
        <v>3573.98</v>
      </c>
      <c r="D6471" s="5" t="s">
        <v>53</v>
      </c>
      <c r="E6471" s="5" t="s">
        <v>31</v>
      </c>
      <c r="F6471" s="5" t="s">
        <v>22</v>
      </c>
      <c r="G6471" s="5" t="s">
        <v>23</v>
      </c>
      <c r="H6471" s="5">
        <v>328</v>
      </c>
      <c r="I6471" s="5">
        <v>2</v>
      </c>
      <c r="J6471" s="5">
        <v>0</v>
      </c>
      <c r="K6471" s="5">
        <v>22858.83</v>
      </c>
      <c r="L6471" s="5">
        <v>0</v>
      </c>
      <c r="M6471" s="5">
        <v>4.2999999999999997E-2</v>
      </c>
      <c r="N6471" s="5">
        <v>8</v>
      </c>
      <c r="O6471" s="6">
        <v>0</v>
      </c>
      <c r="P6471" s="5" t="str">
        <f>IF(Table2[[#This Row],[ip_risk_score]]&gt;0.8,"HIGH",IF(Table2[[#This Row],[ip_risk_score]]&gt;0.5,"MEDIUM","LOW"))</f>
        <v>LOW</v>
      </c>
      <c r="Q6471" s="5">
        <f>Table2[[#This Row],[transaction_amount]]-Table2[[#This Row],[avg_transaction_amount]]</f>
        <v>-19284.850000000002</v>
      </c>
    </row>
    <row r="6472" spans="1:17" x14ac:dyDescent="0.25">
      <c r="A6472" s="4" t="s">
        <v>11116</v>
      </c>
      <c r="B6472" s="5" t="s">
        <v>5214</v>
      </c>
      <c r="C6472" s="5">
        <v>46704.95</v>
      </c>
      <c r="D6472" s="5" t="s">
        <v>20</v>
      </c>
      <c r="E6472" s="5" t="s">
        <v>31</v>
      </c>
      <c r="F6472" s="5" t="s">
        <v>32</v>
      </c>
      <c r="G6472" s="5" t="s">
        <v>33</v>
      </c>
      <c r="H6472" s="5">
        <v>1745</v>
      </c>
      <c r="I6472" s="5">
        <v>5</v>
      </c>
      <c r="J6472" s="5">
        <v>1</v>
      </c>
      <c r="K6472" s="5">
        <v>27882.65</v>
      </c>
      <c r="L6472" s="5">
        <v>0</v>
      </c>
      <c r="M6472" s="5">
        <v>4.4999999999999998E-2</v>
      </c>
      <c r="N6472" s="5">
        <v>4</v>
      </c>
      <c r="O6472" s="6">
        <v>1</v>
      </c>
      <c r="P6472" s="5" t="str">
        <f>IF(Table2[[#This Row],[ip_risk_score]]&gt;0.8,"HIGH",IF(Table2[[#This Row],[ip_risk_score]]&gt;0.5,"MEDIUM","LOW"))</f>
        <v>LOW</v>
      </c>
      <c r="Q6472" s="5">
        <f>Table2[[#This Row],[transaction_amount]]-Table2[[#This Row],[avg_transaction_amount]]</f>
        <v>18822.299999999996</v>
      </c>
    </row>
    <row r="6473" spans="1:17" x14ac:dyDescent="0.25">
      <c r="A6473" s="4" t="s">
        <v>11117</v>
      </c>
      <c r="B6473" s="5" t="s">
        <v>8657</v>
      </c>
      <c r="C6473" s="5">
        <v>38329.25</v>
      </c>
      <c r="D6473" s="5" t="s">
        <v>20</v>
      </c>
      <c r="E6473" s="5" t="s">
        <v>41</v>
      </c>
      <c r="F6473" s="5" t="s">
        <v>22</v>
      </c>
      <c r="G6473" s="5" t="s">
        <v>48</v>
      </c>
      <c r="H6473" s="5">
        <v>870</v>
      </c>
      <c r="I6473" s="5">
        <v>9</v>
      </c>
      <c r="J6473" s="5">
        <v>4</v>
      </c>
      <c r="K6473" s="5">
        <v>18192.189999999999</v>
      </c>
      <c r="L6473" s="5">
        <v>0</v>
      </c>
      <c r="M6473" s="5">
        <v>3.1E-2</v>
      </c>
      <c r="N6473" s="5">
        <v>5</v>
      </c>
      <c r="O6473" s="6">
        <v>0</v>
      </c>
      <c r="P6473" s="5" t="str">
        <f>IF(Table2[[#This Row],[ip_risk_score]]&gt;0.8,"HIGH",IF(Table2[[#This Row],[ip_risk_score]]&gt;0.5,"MEDIUM","LOW"))</f>
        <v>LOW</v>
      </c>
      <c r="Q6473" s="5">
        <f>Table2[[#This Row],[transaction_amount]]-Table2[[#This Row],[avg_transaction_amount]]</f>
        <v>20137.060000000001</v>
      </c>
    </row>
    <row r="6474" spans="1:17" x14ac:dyDescent="0.25">
      <c r="A6474" s="4" t="s">
        <v>11118</v>
      </c>
      <c r="B6474" s="5" t="s">
        <v>6026</v>
      </c>
      <c r="C6474" s="5">
        <v>32914.6</v>
      </c>
      <c r="D6474" s="5" t="s">
        <v>26</v>
      </c>
      <c r="E6474" s="5" t="s">
        <v>21</v>
      </c>
      <c r="F6474" s="5" t="s">
        <v>32</v>
      </c>
      <c r="G6474" s="5" t="s">
        <v>33</v>
      </c>
      <c r="H6474" s="5">
        <v>977</v>
      </c>
      <c r="I6474" s="5">
        <v>15</v>
      </c>
      <c r="J6474" s="5">
        <v>2</v>
      </c>
      <c r="K6474" s="5">
        <v>11589.89</v>
      </c>
      <c r="L6474" s="5">
        <v>1</v>
      </c>
      <c r="M6474" s="5">
        <v>0.15</v>
      </c>
      <c r="N6474" s="5">
        <v>3</v>
      </c>
      <c r="O6474" s="6">
        <v>0</v>
      </c>
      <c r="P6474" s="5" t="str">
        <f>IF(Table2[[#This Row],[ip_risk_score]]&gt;0.8,"HIGH",IF(Table2[[#This Row],[ip_risk_score]]&gt;0.5,"MEDIUM","LOW"))</f>
        <v>LOW</v>
      </c>
      <c r="Q6474" s="5">
        <f>Table2[[#This Row],[transaction_amount]]-Table2[[#This Row],[avg_transaction_amount]]</f>
        <v>21324.71</v>
      </c>
    </row>
    <row r="6475" spans="1:17" x14ac:dyDescent="0.25">
      <c r="A6475" s="4" t="s">
        <v>11119</v>
      </c>
      <c r="B6475" s="5" t="s">
        <v>1505</v>
      </c>
      <c r="C6475" s="5">
        <v>41203.620000000003</v>
      </c>
      <c r="D6475" s="5" t="s">
        <v>53</v>
      </c>
      <c r="E6475" s="5" t="s">
        <v>41</v>
      </c>
      <c r="F6475" s="5" t="s">
        <v>32</v>
      </c>
      <c r="G6475" s="5" t="s">
        <v>58</v>
      </c>
      <c r="H6475" s="5">
        <v>1315</v>
      </c>
      <c r="I6475" s="5">
        <v>12</v>
      </c>
      <c r="J6475" s="5">
        <v>2</v>
      </c>
      <c r="K6475" s="5">
        <v>29566.71</v>
      </c>
      <c r="L6475" s="5">
        <v>0</v>
      </c>
      <c r="M6475" s="5">
        <v>7.6999999999999999E-2</v>
      </c>
      <c r="N6475" s="5">
        <v>4</v>
      </c>
      <c r="O6475" s="6">
        <v>0</v>
      </c>
      <c r="P6475" s="5" t="str">
        <f>IF(Table2[[#This Row],[ip_risk_score]]&gt;0.8,"HIGH",IF(Table2[[#This Row],[ip_risk_score]]&gt;0.5,"MEDIUM","LOW"))</f>
        <v>LOW</v>
      </c>
      <c r="Q6475" s="5">
        <f>Table2[[#This Row],[transaction_amount]]-Table2[[#This Row],[avg_transaction_amount]]</f>
        <v>11636.910000000003</v>
      </c>
    </row>
    <row r="6476" spans="1:17" x14ac:dyDescent="0.25">
      <c r="A6476" s="4" t="s">
        <v>11120</v>
      </c>
      <c r="B6476" s="5" t="s">
        <v>1620</v>
      </c>
      <c r="C6476" s="5">
        <v>32393.61</v>
      </c>
      <c r="D6476" s="5" t="s">
        <v>53</v>
      </c>
      <c r="E6476" s="5" t="s">
        <v>41</v>
      </c>
      <c r="F6476" s="5" t="s">
        <v>32</v>
      </c>
      <c r="G6476" s="5" t="s">
        <v>23</v>
      </c>
      <c r="H6476" s="5">
        <v>1509</v>
      </c>
      <c r="I6476" s="5">
        <v>23</v>
      </c>
      <c r="J6476" s="5">
        <v>4</v>
      </c>
      <c r="K6476" s="5">
        <v>882.26</v>
      </c>
      <c r="L6476" s="5">
        <v>0</v>
      </c>
      <c r="M6476" s="5">
        <v>0.19500000000000001</v>
      </c>
      <c r="N6476" s="5">
        <v>8</v>
      </c>
      <c r="O6476" s="6">
        <v>0</v>
      </c>
      <c r="P6476" s="5" t="str">
        <f>IF(Table2[[#This Row],[ip_risk_score]]&gt;0.8,"HIGH",IF(Table2[[#This Row],[ip_risk_score]]&gt;0.5,"MEDIUM","LOW"))</f>
        <v>LOW</v>
      </c>
      <c r="Q6476" s="5">
        <f>Table2[[#This Row],[transaction_amount]]-Table2[[#This Row],[avg_transaction_amount]]</f>
        <v>31511.350000000002</v>
      </c>
    </row>
    <row r="6477" spans="1:17" x14ac:dyDescent="0.25">
      <c r="A6477" s="4" t="s">
        <v>11121</v>
      </c>
      <c r="B6477" s="5" t="s">
        <v>537</v>
      </c>
      <c r="C6477" s="5">
        <v>48448.77</v>
      </c>
      <c r="D6477" s="5" t="s">
        <v>53</v>
      </c>
      <c r="E6477" s="5" t="s">
        <v>31</v>
      </c>
      <c r="F6477" s="5" t="s">
        <v>22</v>
      </c>
      <c r="G6477" s="5" t="s">
        <v>38</v>
      </c>
      <c r="H6477" s="5">
        <v>261</v>
      </c>
      <c r="I6477" s="5">
        <v>23</v>
      </c>
      <c r="J6477" s="5">
        <v>3</v>
      </c>
      <c r="K6477" s="5">
        <v>24981.98</v>
      </c>
      <c r="L6477" s="5">
        <v>0</v>
      </c>
      <c r="M6477" s="5">
        <v>0.51900000000000002</v>
      </c>
      <c r="N6477" s="5">
        <v>7</v>
      </c>
      <c r="O6477" s="6">
        <v>0</v>
      </c>
      <c r="P6477" s="5" t="str">
        <f>IF(Table2[[#This Row],[ip_risk_score]]&gt;0.8,"HIGH",IF(Table2[[#This Row],[ip_risk_score]]&gt;0.5,"MEDIUM","LOW"))</f>
        <v>MEDIUM</v>
      </c>
      <c r="Q6477" s="5">
        <f>Table2[[#This Row],[transaction_amount]]-Table2[[#This Row],[avg_transaction_amount]]</f>
        <v>23466.789999999997</v>
      </c>
    </row>
    <row r="6478" spans="1:17" x14ac:dyDescent="0.25">
      <c r="A6478" s="4" t="s">
        <v>11122</v>
      </c>
      <c r="B6478" s="5" t="s">
        <v>6820</v>
      </c>
      <c r="C6478" s="5">
        <v>35712.199999999997</v>
      </c>
      <c r="D6478" s="5" t="s">
        <v>26</v>
      </c>
      <c r="E6478" s="5" t="s">
        <v>31</v>
      </c>
      <c r="F6478" s="5" t="s">
        <v>22</v>
      </c>
      <c r="G6478" s="5" t="s">
        <v>38</v>
      </c>
      <c r="H6478" s="5">
        <v>349</v>
      </c>
      <c r="I6478" s="5">
        <v>8</v>
      </c>
      <c r="J6478" s="5">
        <v>4</v>
      </c>
      <c r="K6478" s="5">
        <v>8395.15</v>
      </c>
      <c r="L6478" s="5">
        <v>0</v>
      </c>
      <c r="M6478" s="5">
        <v>0.503</v>
      </c>
      <c r="N6478" s="5">
        <v>6</v>
      </c>
      <c r="O6478" s="6">
        <v>0</v>
      </c>
      <c r="P6478" s="5" t="str">
        <f>IF(Table2[[#This Row],[ip_risk_score]]&gt;0.8,"HIGH",IF(Table2[[#This Row],[ip_risk_score]]&gt;0.5,"MEDIUM","LOW"))</f>
        <v>MEDIUM</v>
      </c>
      <c r="Q6478" s="5">
        <f>Table2[[#This Row],[transaction_amount]]-Table2[[#This Row],[avg_transaction_amount]]</f>
        <v>27317.049999999996</v>
      </c>
    </row>
    <row r="6479" spans="1:17" x14ac:dyDescent="0.25">
      <c r="A6479" s="4" t="s">
        <v>11123</v>
      </c>
      <c r="B6479" s="5" t="s">
        <v>2267</v>
      </c>
      <c r="C6479" s="5">
        <v>46236.7</v>
      </c>
      <c r="D6479" s="5" t="s">
        <v>20</v>
      </c>
      <c r="E6479" s="5" t="s">
        <v>27</v>
      </c>
      <c r="F6479" s="5" t="s">
        <v>32</v>
      </c>
      <c r="G6479" s="5" t="s">
        <v>33</v>
      </c>
      <c r="H6479" s="5">
        <v>760</v>
      </c>
      <c r="I6479" s="5">
        <v>15</v>
      </c>
      <c r="J6479" s="5">
        <v>4</v>
      </c>
      <c r="K6479" s="5">
        <v>24541.81</v>
      </c>
      <c r="L6479" s="5">
        <v>0</v>
      </c>
      <c r="M6479" s="5">
        <v>0.34399999999999997</v>
      </c>
      <c r="N6479" s="5">
        <v>5</v>
      </c>
      <c r="O6479" s="6">
        <v>0</v>
      </c>
      <c r="P6479" s="5" t="str">
        <f>IF(Table2[[#This Row],[ip_risk_score]]&gt;0.8,"HIGH",IF(Table2[[#This Row],[ip_risk_score]]&gt;0.5,"MEDIUM","LOW"))</f>
        <v>LOW</v>
      </c>
      <c r="Q6479" s="5">
        <f>Table2[[#This Row],[transaction_amount]]-Table2[[#This Row],[avg_transaction_amount]]</f>
        <v>21694.889999999996</v>
      </c>
    </row>
    <row r="6480" spans="1:17" x14ac:dyDescent="0.25">
      <c r="A6480" s="4" t="s">
        <v>11124</v>
      </c>
      <c r="B6480" s="5" t="s">
        <v>4829</v>
      </c>
      <c r="C6480" s="5">
        <v>25880.74</v>
      </c>
      <c r="D6480" s="5" t="s">
        <v>53</v>
      </c>
      <c r="E6480" s="5" t="s">
        <v>31</v>
      </c>
      <c r="F6480" s="5" t="s">
        <v>22</v>
      </c>
      <c r="G6480" s="5" t="s">
        <v>33</v>
      </c>
      <c r="H6480" s="5">
        <v>977</v>
      </c>
      <c r="I6480" s="5">
        <v>10</v>
      </c>
      <c r="J6480" s="5">
        <v>1</v>
      </c>
      <c r="K6480" s="5">
        <v>4948.79</v>
      </c>
      <c r="L6480" s="5">
        <v>0</v>
      </c>
      <c r="M6480" s="5">
        <v>0.66600000000000004</v>
      </c>
      <c r="N6480" s="5">
        <v>9</v>
      </c>
      <c r="O6480" s="6">
        <v>0</v>
      </c>
      <c r="P6480" s="5" t="str">
        <f>IF(Table2[[#This Row],[ip_risk_score]]&gt;0.8,"HIGH",IF(Table2[[#This Row],[ip_risk_score]]&gt;0.5,"MEDIUM","LOW"))</f>
        <v>MEDIUM</v>
      </c>
      <c r="Q6480" s="5">
        <f>Table2[[#This Row],[transaction_amount]]-Table2[[#This Row],[avg_transaction_amount]]</f>
        <v>20931.95</v>
      </c>
    </row>
    <row r="6481" spans="1:17" x14ac:dyDescent="0.25">
      <c r="A6481" s="4" t="s">
        <v>11125</v>
      </c>
      <c r="B6481" s="5" t="s">
        <v>1464</v>
      </c>
      <c r="C6481" s="5">
        <v>5897.37</v>
      </c>
      <c r="D6481" s="5" t="s">
        <v>20</v>
      </c>
      <c r="E6481" s="5" t="s">
        <v>27</v>
      </c>
      <c r="F6481" s="5" t="s">
        <v>28</v>
      </c>
      <c r="G6481" s="5" t="s">
        <v>33</v>
      </c>
      <c r="H6481" s="5">
        <v>471</v>
      </c>
      <c r="I6481" s="5">
        <v>8</v>
      </c>
      <c r="J6481" s="5">
        <v>4</v>
      </c>
      <c r="K6481" s="5">
        <v>10469.870000000001</v>
      </c>
      <c r="L6481" s="5">
        <v>0</v>
      </c>
      <c r="M6481" s="5">
        <v>0.39200000000000002</v>
      </c>
      <c r="N6481" s="5">
        <v>4</v>
      </c>
      <c r="O6481" s="6">
        <v>0</v>
      </c>
      <c r="P6481" s="5" t="str">
        <f>IF(Table2[[#This Row],[ip_risk_score]]&gt;0.8,"HIGH",IF(Table2[[#This Row],[ip_risk_score]]&gt;0.5,"MEDIUM","LOW"))</f>
        <v>LOW</v>
      </c>
      <c r="Q6481" s="5">
        <f>Table2[[#This Row],[transaction_amount]]-Table2[[#This Row],[avg_transaction_amount]]</f>
        <v>-4572.5000000000009</v>
      </c>
    </row>
    <row r="6482" spans="1:17" x14ac:dyDescent="0.25">
      <c r="A6482" s="4" t="s">
        <v>11126</v>
      </c>
      <c r="B6482" s="5" t="s">
        <v>2570</v>
      </c>
      <c r="C6482" s="5">
        <v>26432.48</v>
      </c>
      <c r="D6482" s="5" t="s">
        <v>26</v>
      </c>
      <c r="E6482" s="5" t="s">
        <v>41</v>
      </c>
      <c r="F6482" s="5" t="s">
        <v>22</v>
      </c>
      <c r="G6482" s="5" t="s">
        <v>38</v>
      </c>
      <c r="H6482" s="5">
        <v>1814</v>
      </c>
      <c r="I6482" s="5">
        <v>9</v>
      </c>
      <c r="J6482" s="5">
        <v>1</v>
      </c>
      <c r="K6482" s="5">
        <v>1773.54</v>
      </c>
      <c r="L6482" s="5">
        <v>0</v>
      </c>
      <c r="M6482" s="5">
        <v>0.22</v>
      </c>
      <c r="N6482" s="5">
        <v>3</v>
      </c>
      <c r="O6482" s="6">
        <v>0</v>
      </c>
      <c r="P6482" s="5" t="str">
        <f>IF(Table2[[#This Row],[ip_risk_score]]&gt;0.8,"HIGH",IF(Table2[[#This Row],[ip_risk_score]]&gt;0.5,"MEDIUM","LOW"))</f>
        <v>LOW</v>
      </c>
      <c r="Q6482" s="5">
        <f>Table2[[#This Row],[transaction_amount]]-Table2[[#This Row],[avg_transaction_amount]]</f>
        <v>24658.94</v>
      </c>
    </row>
    <row r="6483" spans="1:17" x14ac:dyDescent="0.25">
      <c r="A6483" s="4" t="s">
        <v>11127</v>
      </c>
      <c r="B6483" s="5" t="s">
        <v>11128</v>
      </c>
      <c r="C6483" s="5">
        <v>6387.3</v>
      </c>
      <c r="D6483" s="5" t="s">
        <v>20</v>
      </c>
      <c r="E6483" s="5" t="s">
        <v>31</v>
      </c>
      <c r="F6483" s="5" t="s">
        <v>32</v>
      </c>
      <c r="G6483" s="5" t="s">
        <v>48</v>
      </c>
      <c r="H6483" s="5">
        <v>640</v>
      </c>
      <c r="I6483" s="5">
        <v>10</v>
      </c>
      <c r="J6483" s="5">
        <v>4</v>
      </c>
      <c r="K6483" s="5">
        <v>6068.71</v>
      </c>
      <c r="L6483" s="5">
        <v>0</v>
      </c>
      <c r="M6483" s="5">
        <v>0.69199999999999995</v>
      </c>
      <c r="N6483" s="5">
        <v>6</v>
      </c>
      <c r="O6483" s="6">
        <v>0</v>
      </c>
      <c r="P6483" s="5" t="str">
        <f>IF(Table2[[#This Row],[ip_risk_score]]&gt;0.8,"HIGH",IF(Table2[[#This Row],[ip_risk_score]]&gt;0.5,"MEDIUM","LOW"))</f>
        <v>MEDIUM</v>
      </c>
      <c r="Q6483" s="5">
        <f>Table2[[#This Row],[transaction_amount]]-Table2[[#This Row],[avg_transaction_amount]]</f>
        <v>318.59000000000015</v>
      </c>
    </row>
    <row r="6484" spans="1:17" x14ac:dyDescent="0.25">
      <c r="A6484" s="4" t="s">
        <v>11129</v>
      </c>
      <c r="B6484" s="5" t="s">
        <v>11130</v>
      </c>
      <c r="C6484" s="5">
        <v>29645.05</v>
      </c>
      <c r="D6484" s="5" t="s">
        <v>53</v>
      </c>
      <c r="E6484" s="5" t="s">
        <v>21</v>
      </c>
      <c r="F6484" s="5" t="s">
        <v>32</v>
      </c>
      <c r="G6484" s="5" t="s">
        <v>38</v>
      </c>
      <c r="H6484" s="5">
        <v>410</v>
      </c>
      <c r="I6484" s="5">
        <v>20</v>
      </c>
      <c r="J6484" s="5">
        <v>2</v>
      </c>
      <c r="K6484" s="5">
        <v>18123.490000000002</v>
      </c>
      <c r="L6484" s="5">
        <v>0</v>
      </c>
      <c r="M6484" s="5">
        <v>0.98</v>
      </c>
      <c r="N6484" s="5">
        <v>2</v>
      </c>
      <c r="O6484" s="6">
        <v>0</v>
      </c>
      <c r="P6484" s="5" t="str">
        <f>IF(Table2[[#This Row],[ip_risk_score]]&gt;0.8,"HIGH",IF(Table2[[#This Row],[ip_risk_score]]&gt;0.5,"MEDIUM","LOW"))</f>
        <v>HIGH</v>
      </c>
      <c r="Q6484" s="5">
        <f>Table2[[#This Row],[transaction_amount]]-Table2[[#This Row],[avg_transaction_amount]]</f>
        <v>11521.559999999998</v>
      </c>
    </row>
    <row r="6485" spans="1:17" x14ac:dyDescent="0.25">
      <c r="A6485" s="4" t="s">
        <v>11131</v>
      </c>
      <c r="B6485" s="5" t="s">
        <v>11132</v>
      </c>
      <c r="C6485" s="5">
        <v>24150.53</v>
      </c>
      <c r="D6485" s="5" t="s">
        <v>20</v>
      </c>
      <c r="E6485" s="5" t="s">
        <v>21</v>
      </c>
      <c r="F6485" s="5" t="s">
        <v>32</v>
      </c>
      <c r="G6485" s="5" t="s">
        <v>48</v>
      </c>
      <c r="H6485" s="5">
        <v>380</v>
      </c>
      <c r="I6485" s="5">
        <v>21</v>
      </c>
      <c r="J6485" s="5">
        <v>2</v>
      </c>
      <c r="K6485" s="5">
        <v>22868.91</v>
      </c>
      <c r="L6485" s="5">
        <v>0</v>
      </c>
      <c r="M6485" s="5">
        <v>0.81100000000000005</v>
      </c>
      <c r="N6485" s="5">
        <v>9</v>
      </c>
      <c r="O6485" s="6">
        <v>0</v>
      </c>
      <c r="P6485" s="5" t="str">
        <f>IF(Table2[[#This Row],[ip_risk_score]]&gt;0.8,"HIGH",IF(Table2[[#This Row],[ip_risk_score]]&gt;0.5,"MEDIUM","LOW"))</f>
        <v>HIGH</v>
      </c>
      <c r="Q6485" s="5">
        <f>Table2[[#This Row],[transaction_amount]]-Table2[[#This Row],[avg_transaction_amount]]</f>
        <v>1281.619999999999</v>
      </c>
    </row>
    <row r="6486" spans="1:17" x14ac:dyDescent="0.25">
      <c r="A6486" s="4" t="s">
        <v>11133</v>
      </c>
      <c r="B6486" s="5" t="s">
        <v>11134</v>
      </c>
      <c r="C6486" s="5">
        <v>31147.64</v>
      </c>
      <c r="D6486" s="5" t="s">
        <v>20</v>
      </c>
      <c r="E6486" s="5" t="s">
        <v>41</v>
      </c>
      <c r="F6486" s="5" t="s">
        <v>28</v>
      </c>
      <c r="G6486" s="5" t="s">
        <v>33</v>
      </c>
      <c r="H6486" s="5">
        <v>291</v>
      </c>
      <c r="I6486" s="5">
        <v>14</v>
      </c>
      <c r="J6486" s="5">
        <v>3</v>
      </c>
      <c r="K6486" s="5">
        <v>27345.68</v>
      </c>
      <c r="L6486" s="5">
        <v>0</v>
      </c>
      <c r="M6486" s="5">
        <v>0.41399999999999998</v>
      </c>
      <c r="N6486" s="5">
        <v>6</v>
      </c>
      <c r="O6486" s="6">
        <v>1</v>
      </c>
      <c r="P6486" s="5" t="str">
        <f>IF(Table2[[#This Row],[ip_risk_score]]&gt;0.8,"HIGH",IF(Table2[[#This Row],[ip_risk_score]]&gt;0.5,"MEDIUM","LOW"))</f>
        <v>LOW</v>
      </c>
      <c r="Q6486" s="5">
        <f>Table2[[#This Row],[transaction_amount]]-Table2[[#This Row],[avg_transaction_amount]]</f>
        <v>3801.9599999999991</v>
      </c>
    </row>
    <row r="6487" spans="1:17" x14ac:dyDescent="0.25">
      <c r="A6487" s="4" t="s">
        <v>11135</v>
      </c>
      <c r="B6487" s="5" t="s">
        <v>11136</v>
      </c>
      <c r="C6487" s="5">
        <v>551.85</v>
      </c>
      <c r="D6487" s="5" t="s">
        <v>26</v>
      </c>
      <c r="E6487" s="5" t="s">
        <v>41</v>
      </c>
      <c r="F6487" s="5" t="s">
        <v>32</v>
      </c>
      <c r="G6487" s="5" t="s">
        <v>58</v>
      </c>
      <c r="H6487" s="5">
        <v>399</v>
      </c>
      <c r="I6487" s="5">
        <v>20</v>
      </c>
      <c r="J6487" s="5">
        <v>4</v>
      </c>
      <c r="K6487" s="5">
        <v>3678.6</v>
      </c>
      <c r="L6487" s="5">
        <v>0</v>
      </c>
      <c r="M6487" s="5">
        <v>0.376</v>
      </c>
      <c r="N6487" s="5">
        <v>3</v>
      </c>
      <c r="O6487" s="6">
        <v>0</v>
      </c>
      <c r="P6487" s="5" t="str">
        <f>IF(Table2[[#This Row],[ip_risk_score]]&gt;0.8,"HIGH",IF(Table2[[#This Row],[ip_risk_score]]&gt;0.5,"MEDIUM","LOW"))</f>
        <v>LOW</v>
      </c>
      <c r="Q6487" s="5">
        <f>Table2[[#This Row],[transaction_amount]]-Table2[[#This Row],[avg_transaction_amount]]</f>
        <v>-3126.75</v>
      </c>
    </row>
    <row r="6488" spans="1:17" x14ac:dyDescent="0.25">
      <c r="A6488" s="4" t="s">
        <v>11137</v>
      </c>
      <c r="B6488" s="5" t="s">
        <v>5742</v>
      </c>
      <c r="C6488" s="5">
        <v>9782.2800000000007</v>
      </c>
      <c r="D6488" s="5" t="s">
        <v>26</v>
      </c>
      <c r="E6488" s="5" t="s">
        <v>31</v>
      </c>
      <c r="F6488" s="5" t="s">
        <v>32</v>
      </c>
      <c r="G6488" s="5" t="s">
        <v>38</v>
      </c>
      <c r="H6488" s="5">
        <v>346</v>
      </c>
      <c r="I6488" s="5">
        <v>12</v>
      </c>
      <c r="J6488" s="5">
        <v>0</v>
      </c>
      <c r="K6488" s="5">
        <v>4303.13</v>
      </c>
      <c r="L6488" s="5">
        <v>0</v>
      </c>
      <c r="M6488" s="5">
        <v>3.9E-2</v>
      </c>
      <c r="N6488" s="5">
        <v>2</v>
      </c>
      <c r="O6488" s="6">
        <v>0</v>
      </c>
      <c r="P6488" s="5" t="str">
        <f>IF(Table2[[#This Row],[ip_risk_score]]&gt;0.8,"HIGH",IF(Table2[[#This Row],[ip_risk_score]]&gt;0.5,"MEDIUM","LOW"))</f>
        <v>LOW</v>
      </c>
      <c r="Q6488" s="5">
        <f>Table2[[#This Row],[transaction_amount]]-Table2[[#This Row],[avg_transaction_amount]]</f>
        <v>5479.1500000000005</v>
      </c>
    </row>
    <row r="6489" spans="1:17" x14ac:dyDescent="0.25">
      <c r="A6489" s="4" t="s">
        <v>11138</v>
      </c>
      <c r="B6489" s="5" t="s">
        <v>10878</v>
      </c>
      <c r="C6489" s="5">
        <v>24591.96</v>
      </c>
      <c r="D6489" s="5" t="s">
        <v>26</v>
      </c>
      <c r="E6489" s="5" t="s">
        <v>27</v>
      </c>
      <c r="F6489" s="5" t="s">
        <v>22</v>
      </c>
      <c r="G6489" s="5" t="s">
        <v>33</v>
      </c>
      <c r="H6489" s="5">
        <v>1933</v>
      </c>
      <c r="I6489" s="5">
        <v>16</v>
      </c>
      <c r="J6489" s="5">
        <v>4</v>
      </c>
      <c r="K6489" s="5">
        <v>28169.39</v>
      </c>
      <c r="L6489" s="5">
        <v>0</v>
      </c>
      <c r="M6489" s="5">
        <v>0.65700000000000003</v>
      </c>
      <c r="N6489" s="5">
        <v>9</v>
      </c>
      <c r="O6489" s="6">
        <v>0</v>
      </c>
      <c r="P6489" s="5" t="str">
        <f>IF(Table2[[#This Row],[ip_risk_score]]&gt;0.8,"HIGH",IF(Table2[[#This Row],[ip_risk_score]]&gt;0.5,"MEDIUM","LOW"))</f>
        <v>MEDIUM</v>
      </c>
      <c r="Q6489" s="5">
        <f>Table2[[#This Row],[transaction_amount]]-Table2[[#This Row],[avg_transaction_amount]]</f>
        <v>-3577.4300000000003</v>
      </c>
    </row>
    <row r="6490" spans="1:17" x14ac:dyDescent="0.25">
      <c r="A6490" s="4" t="s">
        <v>11139</v>
      </c>
      <c r="B6490" s="5" t="s">
        <v>4751</v>
      </c>
      <c r="C6490" s="5">
        <v>47527.65</v>
      </c>
      <c r="D6490" s="5" t="s">
        <v>26</v>
      </c>
      <c r="E6490" s="5" t="s">
        <v>31</v>
      </c>
      <c r="F6490" s="5" t="s">
        <v>28</v>
      </c>
      <c r="G6490" s="5" t="s">
        <v>38</v>
      </c>
      <c r="H6490" s="5">
        <v>1378</v>
      </c>
      <c r="I6490" s="5">
        <v>3</v>
      </c>
      <c r="J6490" s="5">
        <v>0</v>
      </c>
      <c r="K6490" s="5">
        <v>23002.639999999999</v>
      </c>
      <c r="L6490" s="5">
        <v>0</v>
      </c>
      <c r="M6490" s="5">
        <v>0.223</v>
      </c>
      <c r="N6490" s="5">
        <v>3</v>
      </c>
      <c r="O6490" s="6">
        <v>0</v>
      </c>
      <c r="P6490" s="5" t="str">
        <f>IF(Table2[[#This Row],[ip_risk_score]]&gt;0.8,"HIGH",IF(Table2[[#This Row],[ip_risk_score]]&gt;0.5,"MEDIUM","LOW"))</f>
        <v>LOW</v>
      </c>
      <c r="Q6490" s="5">
        <f>Table2[[#This Row],[transaction_amount]]-Table2[[#This Row],[avg_transaction_amount]]</f>
        <v>24525.010000000002</v>
      </c>
    </row>
    <row r="6491" spans="1:17" x14ac:dyDescent="0.25">
      <c r="A6491" s="4" t="s">
        <v>11140</v>
      </c>
      <c r="B6491" s="5" t="s">
        <v>11141</v>
      </c>
      <c r="C6491" s="5">
        <v>19211.27</v>
      </c>
      <c r="D6491" s="5" t="s">
        <v>20</v>
      </c>
      <c r="E6491" s="5" t="s">
        <v>27</v>
      </c>
      <c r="F6491" s="5" t="s">
        <v>22</v>
      </c>
      <c r="G6491" s="5" t="s">
        <v>33</v>
      </c>
      <c r="H6491" s="5">
        <v>1552</v>
      </c>
      <c r="I6491" s="5">
        <v>10</v>
      </c>
      <c r="J6491" s="5">
        <v>4</v>
      </c>
      <c r="K6491" s="5">
        <v>16238.57</v>
      </c>
      <c r="L6491" s="5">
        <v>0</v>
      </c>
      <c r="M6491" s="5">
        <v>0.68400000000000005</v>
      </c>
      <c r="N6491" s="5">
        <v>6</v>
      </c>
      <c r="O6491" s="6">
        <v>0</v>
      </c>
      <c r="P6491" s="5" t="str">
        <f>IF(Table2[[#This Row],[ip_risk_score]]&gt;0.8,"HIGH",IF(Table2[[#This Row],[ip_risk_score]]&gt;0.5,"MEDIUM","LOW"))</f>
        <v>MEDIUM</v>
      </c>
      <c r="Q6491" s="5">
        <f>Table2[[#This Row],[transaction_amount]]-Table2[[#This Row],[avg_transaction_amount]]</f>
        <v>2972.7000000000007</v>
      </c>
    </row>
    <row r="6492" spans="1:17" x14ac:dyDescent="0.25">
      <c r="A6492" s="4" t="s">
        <v>11142</v>
      </c>
      <c r="B6492" s="5" t="s">
        <v>1232</v>
      </c>
      <c r="C6492" s="5">
        <v>21247.38</v>
      </c>
      <c r="D6492" s="5" t="s">
        <v>20</v>
      </c>
      <c r="E6492" s="5" t="s">
        <v>31</v>
      </c>
      <c r="F6492" s="5" t="s">
        <v>32</v>
      </c>
      <c r="G6492" s="5" t="s">
        <v>38</v>
      </c>
      <c r="H6492" s="5">
        <v>282</v>
      </c>
      <c r="I6492" s="5">
        <v>0</v>
      </c>
      <c r="J6492" s="5">
        <v>1</v>
      </c>
      <c r="K6492" s="5">
        <v>14354.09</v>
      </c>
      <c r="L6492" s="5">
        <v>0</v>
      </c>
      <c r="M6492" s="5">
        <v>0.76</v>
      </c>
      <c r="N6492" s="5">
        <v>9</v>
      </c>
      <c r="O6492" s="6">
        <v>0</v>
      </c>
      <c r="P6492" s="5" t="str">
        <f>IF(Table2[[#This Row],[ip_risk_score]]&gt;0.8,"HIGH",IF(Table2[[#This Row],[ip_risk_score]]&gt;0.5,"MEDIUM","LOW"))</f>
        <v>MEDIUM</v>
      </c>
      <c r="Q6492" s="5">
        <f>Table2[[#This Row],[transaction_amount]]-Table2[[#This Row],[avg_transaction_amount]]</f>
        <v>6893.2900000000009</v>
      </c>
    </row>
    <row r="6493" spans="1:17" x14ac:dyDescent="0.25">
      <c r="A6493" s="4" t="s">
        <v>11143</v>
      </c>
      <c r="B6493" s="5" t="s">
        <v>1522</v>
      </c>
      <c r="C6493" s="5">
        <v>35749.07</v>
      </c>
      <c r="D6493" s="5" t="s">
        <v>26</v>
      </c>
      <c r="E6493" s="5" t="s">
        <v>21</v>
      </c>
      <c r="F6493" s="5" t="s">
        <v>32</v>
      </c>
      <c r="G6493" s="5" t="s">
        <v>23</v>
      </c>
      <c r="H6493" s="5">
        <v>1286</v>
      </c>
      <c r="I6493" s="5">
        <v>0</v>
      </c>
      <c r="J6493" s="5">
        <v>2</v>
      </c>
      <c r="K6493" s="5">
        <v>4815.71</v>
      </c>
      <c r="L6493" s="5">
        <v>0</v>
      </c>
      <c r="M6493" s="5">
        <v>0.88</v>
      </c>
      <c r="N6493" s="5">
        <v>3</v>
      </c>
      <c r="O6493" s="6">
        <v>0</v>
      </c>
      <c r="P6493" s="5" t="str">
        <f>IF(Table2[[#This Row],[ip_risk_score]]&gt;0.8,"HIGH",IF(Table2[[#This Row],[ip_risk_score]]&gt;0.5,"MEDIUM","LOW"))</f>
        <v>HIGH</v>
      </c>
      <c r="Q6493" s="5">
        <f>Table2[[#This Row],[transaction_amount]]-Table2[[#This Row],[avg_transaction_amount]]</f>
        <v>30933.360000000001</v>
      </c>
    </row>
    <row r="6494" spans="1:17" x14ac:dyDescent="0.25">
      <c r="A6494" s="4" t="s">
        <v>11144</v>
      </c>
      <c r="B6494" s="5" t="s">
        <v>11145</v>
      </c>
      <c r="C6494" s="5">
        <v>30209.45</v>
      </c>
      <c r="D6494" s="5" t="s">
        <v>26</v>
      </c>
      <c r="E6494" s="5" t="s">
        <v>21</v>
      </c>
      <c r="F6494" s="5" t="s">
        <v>28</v>
      </c>
      <c r="G6494" s="5" t="s">
        <v>38</v>
      </c>
      <c r="H6494" s="5">
        <v>1029</v>
      </c>
      <c r="I6494" s="5">
        <v>2</v>
      </c>
      <c r="J6494" s="5">
        <v>0</v>
      </c>
      <c r="K6494" s="5">
        <v>11441.11</v>
      </c>
      <c r="L6494" s="5">
        <v>0</v>
      </c>
      <c r="M6494" s="5">
        <v>0.54800000000000004</v>
      </c>
      <c r="N6494" s="5">
        <v>9</v>
      </c>
      <c r="O6494" s="6">
        <v>0</v>
      </c>
      <c r="P6494" s="5" t="str">
        <f>IF(Table2[[#This Row],[ip_risk_score]]&gt;0.8,"HIGH",IF(Table2[[#This Row],[ip_risk_score]]&gt;0.5,"MEDIUM","LOW"))</f>
        <v>MEDIUM</v>
      </c>
      <c r="Q6494" s="5">
        <f>Table2[[#This Row],[transaction_amount]]-Table2[[#This Row],[avg_transaction_amount]]</f>
        <v>18768.34</v>
      </c>
    </row>
    <row r="6495" spans="1:17" x14ac:dyDescent="0.25">
      <c r="A6495" s="4" t="s">
        <v>11146</v>
      </c>
      <c r="B6495" s="5" t="s">
        <v>11147</v>
      </c>
      <c r="C6495" s="5">
        <v>14981.36</v>
      </c>
      <c r="D6495" s="5" t="s">
        <v>53</v>
      </c>
      <c r="E6495" s="5" t="s">
        <v>27</v>
      </c>
      <c r="F6495" s="5" t="s">
        <v>32</v>
      </c>
      <c r="G6495" s="5" t="s">
        <v>23</v>
      </c>
      <c r="H6495" s="5">
        <v>1887</v>
      </c>
      <c r="I6495" s="5">
        <v>22</v>
      </c>
      <c r="J6495" s="5">
        <v>0</v>
      </c>
      <c r="K6495" s="5">
        <v>11240.88</v>
      </c>
      <c r="L6495" s="5">
        <v>0</v>
      </c>
      <c r="M6495" s="5">
        <v>0.83</v>
      </c>
      <c r="N6495" s="5">
        <v>2</v>
      </c>
      <c r="O6495" s="6">
        <v>0</v>
      </c>
      <c r="P6495" s="5" t="str">
        <f>IF(Table2[[#This Row],[ip_risk_score]]&gt;0.8,"HIGH",IF(Table2[[#This Row],[ip_risk_score]]&gt;0.5,"MEDIUM","LOW"))</f>
        <v>HIGH</v>
      </c>
      <c r="Q6495" s="5">
        <f>Table2[[#This Row],[transaction_amount]]-Table2[[#This Row],[avg_transaction_amount]]</f>
        <v>3740.4800000000014</v>
      </c>
    </row>
    <row r="6496" spans="1:17" x14ac:dyDescent="0.25">
      <c r="A6496" s="4" t="s">
        <v>11148</v>
      </c>
      <c r="B6496" s="5" t="s">
        <v>9238</v>
      </c>
      <c r="C6496" s="5">
        <v>20570.28</v>
      </c>
      <c r="D6496" s="5" t="s">
        <v>53</v>
      </c>
      <c r="E6496" s="5" t="s">
        <v>31</v>
      </c>
      <c r="F6496" s="5" t="s">
        <v>28</v>
      </c>
      <c r="G6496" s="5" t="s">
        <v>48</v>
      </c>
      <c r="H6496" s="5">
        <v>649</v>
      </c>
      <c r="I6496" s="5">
        <v>14</v>
      </c>
      <c r="J6496" s="5">
        <v>4</v>
      </c>
      <c r="K6496" s="5">
        <v>19485.560000000001</v>
      </c>
      <c r="L6496" s="5">
        <v>1</v>
      </c>
      <c r="M6496" s="5">
        <v>0.72299999999999998</v>
      </c>
      <c r="N6496" s="5">
        <v>4</v>
      </c>
      <c r="O6496" s="6">
        <v>0</v>
      </c>
      <c r="P6496" s="5" t="str">
        <f>IF(Table2[[#This Row],[ip_risk_score]]&gt;0.8,"HIGH",IF(Table2[[#This Row],[ip_risk_score]]&gt;0.5,"MEDIUM","LOW"))</f>
        <v>MEDIUM</v>
      </c>
      <c r="Q6496" s="5">
        <f>Table2[[#This Row],[transaction_amount]]-Table2[[#This Row],[avg_transaction_amount]]</f>
        <v>1084.7199999999975</v>
      </c>
    </row>
    <row r="6497" spans="1:17" x14ac:dyDescent="0.25">
      <c r="A6497" s="4" t="s">
        <v>11149</v>
      </c>
      <c r="B6497" s="5" t="s">
        <v>5346</v>
      </c>
      <c r="C6497" s="5">
        <v>10924.1</v>
      </c>
      <c r="D6497" s="5" t="s">
        <v>26</v>
      </c>
      <c r="E6497" s="5" t="s">
        <v>41</v>
      </c>
      <c r="F6497" s="5" t="s">
        <v>22</v>
      </c>
      <c r="G6497" s="5" t="s">
        <v>38</v>
      </c>
      <c r="H6497" s="5">
        <v>1407</v>
      </c>
      <c r="I6497" s="5">
        <v>0</v>
      </c>
      <c r="J6497" s="5">
        <v>2</v>
      </c>
      <c r="K6497" s="5">
        <v>18007.259999999998</v>
      </c>
      <c r="L6497" s="5">
        <v>0</v>
      </c>
      <c r="M6497" s="5">
        <v>0.35299999999999998</v>
      </c>
      <c r="N6497" s="5">
        <v>3</v>
      </c>
      <c r="O6497" s="6">
        <v>0</v>
      </c>
      <c r="P6497" s="5" t="str">
        <f>IF(Table2[[#This Row],[ip_risk_score]]&gt;0.8,"HIGH",IF(Table2[[#This Row],[ip_risk_score]]&gt;0.5,"MEDIUM","LOW"))</f>
        <v>LOW</v>
      </c>
      <c r="Q6497" s="5">
        <f>Table2[[#This Row],[transaction_amount]]-Table2[[#This Row],[avg_transaction_amount]]</f>
        <v>-7083.159999999998</v>
      </c>
    </row>
    <row r="6498" spans="1:17" x14ac:dyDescent="0.25">
      <c r="A6498" s="4" t="s">
        <v>11150</v>
      </c>
      <c r="B6498" s="5" t="s">
        <v>11151</v>
      </c>
      <c r="C6498" s="5">
        <v>48302.77</v>
      </c>
      <c r="D6498" s="5" t="s">
        <v>20</v>
      </c>
      <c r="E6498" s="5" t="s">
        <v>27</v>
      </c>
      <c r="F6498" s="5" t="s">
        <v>28</v>
      </c>
      <c r="G6498" s="5" t="s">
        <v>48</v>
      </c>
      <c r="H6498" s="5">
        <v>1637</v>
      </c>
      <c r="I6498" s="5">
        <v>22</v>
      </c>
      <c r="J6498" s="5">
        <v>3</v>
      </c>
      <c r="K6498" s="5">
        <v>1885.36</v>
      </c>
      <c r="L6498" s="5">
        <v>1</v>
      </c>
      <c r="M6498" s="5">
        <v>0.106</v>
      </c>
      <c r="N6498" s="5">
        <v>7</v>
      </c>
      <c r="O6498" s="6">
        <v>0</v>
      </c>
      <c r="P6498" s="5" t="str">
        <f>IF(Table2[[#This Row],[ip_risk_score]]&gt;0.8,"HIGH",IF(Table2[[#This Row],[ip_risk_score]]&gt;0.5,"MEDIUM","LOW"))</f>
        <v>LOW</v>
      </c>
      <c r="Q6498" s="5">
        <f>Table2[[#This Row],[transaction_amount]]-Table2[[#This Row],[avg_transaction_amount]]</f>
        <v>46417.409999999996</v>
      </c>
    </row>
    <row r="6499" spans="1:17" x14ac:dyDescent="0.25">
      <c r="A6499" s="4" t="s">
        <v>11152</v>
      </c>
      <c r="B6499" s="5" t="s">
        <v>11153</v>
      </c>
      <c r="C6499" s="5">
        <v>6575.19</v>
      </c>
      <c r="D6499" s="5" t="s">
        <v>26</v>
      </c>
      <c r="E6499" s="5" t="s">
        <v>21</v>
      </c>
      <c r="F6499" s="5" t="s">
        <v>22</v>
      </c>
      <c r="G6499" s="5" t="s">
        <v>58</v>
      </c>
      <c r="H6499" s="5">
        <v>827</v>
      </c>
      <c r="I6499" s="5">
        <v>15</v>
      </c>
      <c r="J6499" s="5">
        <v>0</v>
      </c>
      <c r="K6499" s="5">
        <v>25469.56</v>
      </c>
      <c r="L6499" s="5">
        <v>1</v>
      </c>
      <c r="M6499" s="5">
        <v>0.24199999999999999</v>
      </c>
      <c r="N6499" s="5">
        <v>4</v>
      </c>
      <c r="O6499" s="6">
        <v>0</v>
      </c>
      <c r="P6499" s="5" t="str">
        <f>IF(Table2[[#This Row],[ip_risk_score]]&gt;0.8,"HIGH",IF(Table2[[#This Row],[ip_risk_score]]&gt;0.5,"MEDIUM","LOW"))</f>
        <v>LOW</v>
      </c>
      <c r="Q6499" s="5">
        <f>Table2[[#This Row],[transaction_amount]]-Table2[[#This Row],[avg_transaction_amount]]</f>
        <v>-18894.370000000003</v>
      </c>
    </row>
    <row r="6500" spans="1:17" x14ac:dyDescent="0.25">
      <c r="A6500" s="4" t="s">
        <v>11154</v>
      </c>
      <c r="B6500" s="5" t="s">
        <v>11155</v>
      </c>
      <c r="C6500" s="5">
        <v>18623.25</v>
      </c>
      <c r="D6500" s="5" t="s">
        <v>20</v>
      </c>
      <c r="E6500" s="5" t="s">
        <v>27</v>
      </c>
      <c r="F6500" s="5" t="s">
        <v>32</v>
      </c>
      <c r="G6500" s="5" t="s">
        <v>23</v>
      </c>
      <c r="H6500" s="5">
        <v>1929</v>
      </c>
      <c r="I6500" s="5">
        <v>16</v>
      </c>
      <c r="J6500" s="5">
        <v>2</v>
      </c>
      <c r="K6500" s="5">
        <v>28132.68</v>
      </c>
      <c r="L6500" s="5">
        <v>0</v>
      </c>
      <c r="M6500" s="5">
        <v>0.84499999999999997</v>
      </c>
      <c r="N6500" s="5">
        <v>4</v>
      </c>
      <c r="O6500" s="6">
        <v>0</v>
      </c>
      <c r="P6500" s="5" t="str">
        <f>IF(Table2[[#This Row],[ip_risk_score]]&gt;0.8,"HIGH",IF(Table2[[#This Row],[ip_risk_score]]&gt;0.5,"MEDIUM","LOW"))</f>
        <v>HIGH</v>
      </c>
      <c r="Q6500" s="5">
        <f>Table2[[#This Row],[transaction_amount]]-Table2[[#This Row],[avg_transaction_amount]]</f>
        <v>-9509.43</v>
      </c>
    </row>
    <row r="6501" spans="1:17" x14ac:dyDescent="0.25">
      <c r="A6501" s="4" t="s">
        <v>11156</v>
      </c>
      <c r="B6501" s="5" t="s">
        <v>11157</v>
      </c>
      <c r="C6501" s="5">
        <v>1340.66</v>
      </c>
      <c r="D6501" s="5" t="s">
        <v>20</v>
      </c>
      <c r="E6501" s="5" t="s">
        <v>31</v>
      </c>
      <c r="F6501" s="5" t="s">
        <v>22</v>
      </c>
      <c r="G6501" s="5" t="s">
        <v>38</v>
      </c>
      <c r="H6501" s="5">
        <v>15</v>
      </c>
      <c r="I6501" s="5">
        <v>8</v>
      </c>
      <c r="J6501" s="5">
        <v>2</v>
      </c>
      <c r="K6501" s="5">
        <v>23428.23</v>
      </c>
      <c r="L6501" s="5">
        <v>0</v>
      </c>
      <c r="M6501" s="5">
        <v>0.53400000000000003</v>
      </c>
      <c r="N6501" s="5">
        <v>1</v>
      </c>
      <c r="O6501" s="6">
        <v>0</v>
      </c>
      <c r="P6501" s="5" t="str">
        <f>IF(Table2[[#This Row],[ip_risk_score]]&gt;0.8,"HIGH",IF(Table2[[#This Row],[ip_risk_score]]&gt;0.5,"MEDIUM","LOW"))</f>
        <v>MEDIUM</v>
      </c>
      <c r="Q6501" s="5">
        <f>Table2[[#This Row],[transaction_amount]]-Table2[[#This Row],[avg_transaction_amount]]</f>
        <v>-22087.57</v>
      </c>
    </row>
    <row r="6502" spans="1:17" x14ac:dyDescent="0.25">
      <c r="A6502" s="4" t="s">
        <v>11158</v>
      </c>
      <c r="B6502" s="5" t="s">
        <v>11159</v>
      </c>
      <c r="C6502" s="5">
        <v>11127.89</v>
      </c>
      <c r="D6502" s="5" t="s">
        <v>53</v>
      </c>
      <c r="E6502" s="5" t="s">
        <v>41</v>
      </c>
      <c r="F6502" s="5" t="s">
        <v>22</v>
      </c>
      <c r="G6502" s="5" t="s">
        <v>48</v>
      </c>
      <c r="H6502" s="5">
        <v>1447</v>
      </c>
      <c r="I6502" s="5">
        <v>4</v>
      </c>
      <c r="J6502" s="5">
        <v>0</v>
      </c>
      <c r="K6502" s="5">
        <v>5433.69</v>
      </c>
      <c r="L6502" s="5">
        <v>0</v>
      </c>
      <c r="M6502" s="5">
        <v>0.66600000000000004</v>
      </c>
      <c r="N6502" s="5">
        <v>3</v>
      </c>
      <c r="O6502" s="6">
        <v>0</v>
      </c>
      <c r="P6502" s="5" t="str">
        <f>IF(Table2[[#This Row],[ip_risk_score]]&gt;0.8,"HIGH",IF(Table2[[#This Row],[ip_risk_score]]&gt;0.5,"MEDIUM","LOW"))</f>
        <v>MEDIUM</v>
      </c>
      <c r="Q6502" s="5">
        <f>Table2[[#This Row],[transaction_amount]]-Table2[[#This Row],[avg_transaction_amount]]</f>
        <v>5694.2</v>
      </c>
    </row>
    <row r="6503" spans="1:17" x14ac:dyDescent="0.25">
      <c r="A6503" s="4" t="s">
        <v>11160</v>
      </c>
      <c r="B6503" s="5" t="s">
        <v>11161</v>
      </c>
      <c r="C6503" s="5">
        <v>39034.53</v>
      </c>
      <c r="D6503" s="5" t="s">
        <v>26</v>
      </c>
      <c r="E6503" s="5" t="s">
        <v>41</v>
      </c>
      <c r="F6503" s="5" t="s">
        <v>22</v>
      </c>
      <c r="G6503" s="5" t="s">
        <v>33</v>
      </c>
      <c r="H6503" s="5">
        <v>595</v>
      </c>
      <c r="I6503" s="5">
        <v>5</v>
      </c>
      <c r="J6503" s="5">
        <v>1</v>
      </c>
      <c r="K6503" s="5">
        <v>5247.83</v>
      </c>
      <c r="L6503" s="5">
        <v>0</v>
      </c>
      <c r="M6503" s="5">
        <v>0.80600000000000005</v>
      </c>
      <c r="N6503" s="5">
        <v>5</v>
      </c>
      <c r="O6503" s="6">
        <v>0</v>
      </c>
      <c r="P6503" s="5" t="str">
        <f>IF(Table2[[#This Row],[ip_risk_score]]&gt;0.8,"HIGH",IF(Table2[[#This Row],[ip_risk_score]]&gt;0.5,"MEDIUM","LOW"))</f>
        <v>HIGH</v>
      </c>
      <c r="Q6503" s="5">
        <f>Table2[[#This Row],[transaction_amount]]-Table2[[#This Row],[avg_transaction_amount]]</f>
        <v>33786.699999999997</v>
      </c>
    </row>
    <row r="6504" spans="1:17" x14ac:dyDescent="0.25">
      <c r="A6504" s="4" t="s">
        <v>11162</v>
      </c>
      <c r="B6504" s="5" t="s">
        <v>11163</v>
      </c>
      <c r="C6504" s="5">
        <v>10098.700000000001</v>
      </c>
      <c r="D6504" s="5" t="s">
        <v>26</v>
      </c>
      <c r="E6504" s="5" t="s">
        <v>27</v>
      </c>
      <c r="F6504" s="5" t="s">
        <v>28</v>
      </c>
      <c r="G6504" s="5" t="s">
        <v>48</v>
      </c>
      <c r="H6504" s="5">
        <v>1531</v>
      </c>
      <c r="I6504" s="5">
        <v>14</v>
      </c>
      <c r="J6504" s="5">
        <v>1</v>
      </c>
      <c r="K6504" s="5">
        <v>21810.75</v>
      </c>
      <c r="L6504" s="5">
        <v>0</v>
      </c>
      <c r="M6504" s="5">
        <v>0.66700000000000004</v>
      </c>
      <c r="N6504" s="5">
        <v>5</v>
      </c>
      <c r="O6504" s="6">
        <v>0</v>
      </c>
      <c r="P6504" s="5" t="str">
        <f>IF(Table2[[#This Row],[ip_risk_score]]&gt;0.8,"HIGH",IF(Table2[[#This Row],[ip_risk_score]]&gt;0.5,"MEDIUM","LOW"))</f>
        <v>MEDIUM</v>
      </c>
      <c r="Q6504" s="5">
        <f>Table2[[#This Row],[transaction_amount]]-Table2[[#This Row],[avg_transaction_amount]]</f>
        <v>-11712.05</v>
      </c>
    </row>
    <row r="6505" spans="1:17" x14ac:dyDescent="0.25">
      <c r="A6505" s="4" t="s">
        <v>11164</v>
      </c>
      <c r="B6505" s="5" t="s">
        <v>11165</v>
      </c>
      <c r="C6505" s="5">
        <v>4049.17</v>
      </c>
      <c r="D6505" s="5" t="s">
        <v>20</v>
      </c>
      <c r="E6505" s="5" t="s">
        <v>31</v>
      </c>
      <c r="F6505" s="5" t="s">
        <v>22</v>
      </c>
      <c r="G6505" s="5" t="s">
        <v>38</v>
      </c>
      <c r="H6505" s="5">
        <v>1089</v>
      </c>
      <c r="I6505" s="5">
        <v>8</v>
      </c>
      <c r="J6505" s="5">
        <v>4</v>
      </c>
      <c r="K6505" s="5">
        <v>13281.94</v>
      </c>
      <c r="L6505" s="5">
        <v>0</v>
      </c>
      <c r="M6505" s="5">
        <v>0.85599999999999998</v>
      </c>
      <c r="N6505" s="5">
        <v>4</v>
      </c>
      <c r="O6505" s="6">
        <v>0</v>
      </c>
      <c r="P6505" s="5" t="str">
        <f>IF(Table2[[#This Row],[ip_risk_score]]&gt;0.8,"HIGH",IF(Table2[[#This Row],[ip_risk_score]]&gt;0.5,"MEDIUM","LOW"))</f>
        <v>HIGH</v>
      </c>
      <c r="Q6505" s="5">
        <f>Table2[[#This Row],[transaction_amount]]-Table2[[#This Row],[avg_transaction_amount]]</f>
        <v>-9232.77</v>
      </c>
    </row>
    <row r="6506" spans="1:17" x14ac:dyDescent="0.25">
      <c r="A6506" s="4" t="s">
        <v>11166</v>
      </c>
      <c r="B6506" s="5" t="s">
        <v>11167</v>
      </c>
      <c r="C6506" s="5">
        <v>23748.94</v>
      </c>
      <c r="D6506" s="5" t="s">
        <v>26</v>
      </c>
      <c r="E6506" s="5" t="s">
        <v>31</v>
      </c>
      <c r="F6506" s="5" t="s">
        <v>28</v>
      </c>
      <c r="G6506" s="5" t="s">
        <v>58</v>
      </c>
      <c r="H6506" s="5">
        <v>1840</v>
      </c>
      <c r="I6506" s="5">
        <v>2</v>
      </c>
      <c r="J6506" s="5">
        <v>4</v>
      </c>
      <c r="K6506" s="5">
        <v>23386.240000000002</v>
      </c>
      <c r="L6506" s="5">
        <v>0</v>
      </c>
      <c r="M6506" s="5">
        <v>8.5999999999999993E-2</v>
      </c>
      <c r="N6506" s="5">
        <v>7</v>
      </c>
      <c r="O6506" s="6">
        <v>0</v>
      </c>
      <c r="P6506" s="5" t="str">
        <f>IF(Table2[[#This Row],[ip_risk_score]]&gt;0.8,"HIGH",IF(Table2[[#This Row],[ip_risk_score]]&gt;0.5,"MEDIUM","LOW"))</f>
        <v>LOW</v>
      </c>
      <c r="Q6506" s="5">
        <f>Table2[[#This Row],[transaction_amount]]-Table2[[#This Row],[avg_transaction_amount]]</f>
        <v>362.69999999999709</v>
      </c>
    </row>
    <row r="6507" spans="1:17" x14ac:dyDescent="0.25">
      <c r="A6507" s="4" t="s">
        <v>11168</v>
      </c>
      <c r="B6507" s="5" t="s">
        <v>1333</v>
      </c>
      <c r="C6507" s="5">
        <v>547.96</v>
      </c>
      <c r="D6507" s="5" t="s">
        <v>53</v>
      </c>
      <c r="E6507" s="5" t="s">
        <v>41</v>
      </c>
      <c r="F6507" s="5" t="s">
        <v>28</v>
      </c>
      <c r="G6507" s="5" t="s">
        <v>23</v>
      </c>
      <c r="H6507" s="5">
        <v>1431</v>
      </c>
      <c r="I6507" s="5">
        <v>18</v>
      </c>
      <c r="J6507" s="5">
        <v>2</v>
      </c>
      <c r="K6507" s="5">
        <v>2356.8200000000002</v>
      </c>
      <c r="L6507" s="5">
        <v>1</v>
      </c>
      <c r="M6507" s="5">
        <v>0.90400000000000003</v>
      </c>
      <c r="N6507" s="5">
        <v>4</v>
      </c>
      <c r="O6507" s="6">
        <v>0</v>
      </c>
      <c r="P6507" s="5" t="str">
        <f>IF(Table2[[#This Row],[ip_risk_score]]&gt;0.8,"HIGH",IF(Table2[[#This Row],[ip_risk_score]]&gt;0.5,"MEDIUM","LOW"))</f>
        <v>HIGH</v>
      </c>
      <c r="Q6507" s="5">
        <f>Table2[[#This Row],[transaction_amount]]-Table2[[#This Row],[avg_transaction_amount]]</f>
        <v>-1808.8600000000001</v>
      </c>
    </row>
    <row r="6508" spans="1:17" x14ac:dyDescent="0.25">
      <c r="A6508" s="4" t="s">
        <v>11169</v>
      </c>
      <c r="B6508" s="5" t="s">
        <v>854</v>
      </c>
      <c r="C6508" s="5">
        <v>4284.07</v>
      </c>
      <c r="D6508" s="5" t="s">
        <v>53</v>
      </c>
      <c r="E6508" s="5" t="s">
        <v>21</v>
      </c>
      <c r="F6508" s="5" t="s">
        <v>28</v>
      </c>
      <c r="G6508" s="5" t="s">
        <v>33</v>
      </c>
      <c r="H6508" s="5">
        <v>831</v>
      </c>
      <c r="I6508" s="5">
        <v>20</v>
      </c>
      <c r="J6508" s="5">
        <v>0</v>
      </c>
      <c r="K6508" s="5">
        <v>21521.45</v>
      </c>
      <c r="L6508" s="5">
        <v>0</v>
      </c>
      <c r="M6508" s="5">
        <v>0.81299999999999994</v>
      </c>
      <c r="N6508" s="5">
        <v>7</v>
      </c>
      <c r="O6508" s="6">
        <v>0</v>
      </c>
      <c r="P6508" s="5" t="str">
        <f>IF(Table2[[#This Row],[ip_risk_score]]&gt;0.8,"HIGH",IF(Table2[[#This Row],[ip_risk_score]]&gt;0.5,"MEDIUM","LOW"))</f>
        <v>HIGH</v>
      </c>
      <c r="Q6508" s="5">
        <f>Table2[[#This Row],[transaction_amount]]-Table2[[#This Row],[avg_transaction_amount]]</f>
        <v>-17237.38</v>
      </c>
    </row>
    <row r="6509" spans="1:17" x14ac:dyDescent="0.25">
      <c r="A6509" s="4" t="s">
        <v>11170</v>
      </c>
      <c r="B6509" s="5" t="s">
        <v>11171</v>
      </c>
      <c r="C6509" s="5">
        <v>40390.910000000003</v>
      </c>
      <c r="D6509" s="5" t="s">
        <v>26</v>
      </c>
      <c r="E6509" s="5" t="s">
        <v>31</v>
      </c>
      <c r="F6509" s="5" t="s">
        <v>32</v>
      </c>
      <c r="G6509" s="5" t="s">
        <v>48</v>
      </c>
      <c r="H6509" s="5">
        <v>247</v>
      </c>
      <c r="I6509" s="5">
        <v>12</v>
      </c>
      <c r="J6509" s="5">
        <v>1</v>
      </c>
      <c r="K6509" s="5">
        <v>12780.47</v>
      </c>
      <c r="L6509" s="5">
        <v>0</v>
      </c>
      <c r="M6509" s="5">
        <v>0.90300000000000002</v>
      </c>
      <c r="N6509" s="5">
        <v>6</v>
      </c>
      <c r="O6509" s="6">
        <v>0</v>
      </c>
      <c r="P6509" s="5" t="str">
        <f>IF(Table2[[#This Row],[ip_risk_score]]&gt;0.8,"HIGH",IF(Table2[[#This Row],[ip_risk_score]]&gt;0.5,"MEDIUM","LOW"))</f>
        <v>HIGH</v>
      </c>
      <c r="Q6509" s="5">
        <f>Table2[[#This Row],[transaction_amount]]-Table2[[#This Row],[avg_transaction_amount]]</f>
        <v>27610.440000000002</v>
      </c>
    </row>
    <row r="6510" spans="1:17" x14ac:dyDescent="0.25">
      <c r="A6510" s="4" t="s">
        <v>11172</v>
      </c>
      <c r="B6510" s="5" t="s">
        <v>1403</v>
      </c>
      <c r="C6510" s="5">
        <v>38585.089999999997</v>
      </c>
      <c r="D6510" s="5" t="s">
        <v>26</v>
      </c>
      <c r="E6510" s="5" t="s">
        <v>41</v>
      </c>
      <c r="F6510" s="5" t="s">
        <v>32</v>
      </c>
      <c r="G6510" s="5" t="s">
        <v>38</v>
      </c>
      <c r="H6510" s="5">
        <v>499</v>
      </c>
      <c r="I6510" s="5">
        <v>12</v>
      </c>
      <c r="J6510" s="5">
        <v>2</v>
      </c>
      <c r="K6510" s="5">
        <v>1026.45</v>
      </c>
      <c r="L6510" s="5">
        <v>0</v>
      </c>
      <c r="M6510" s="5">
        <v>0.73099999999999998</v>
      </c>
      <c r="N6510" s="5">
        <v>6</v>
      </c>
      <c r="O6510" s="6">
        <v>0</v>
      </c>
      <c r="P6510" s="5" t="str">
        <f>IF(Table2[[#This Row],[ip_risk_score]]&gt;0.8,"HIGH",IF(Table2[[#This Row],[ip_risk_score]]&gt;0.5,"MEDIUM","LOW"))</f>
        <v>MEDIUM</v>
      </c>
      <c r="Q6510" s="5">
        <f>Table2[[#This Row],[transaction_amount]]-Table2[[#This Row],[avg_transaction_amount]]</f>
        <v>37558.639999999999</v>
      </c>
    </row>
    <row r="6511" spans="1:17" x14ac:dyDescent="0.25">
      <c r="A6511" s="4" t="s">
        <v>11173</v>
      </c>
      <c r="B6511" s="5" t="s">
        <v>11174</v>
      </c>
      <c r="C6511" s="5">
        <v>45761.18</v>
      </c>
      <c r="D6511" s="5" t="s">
        <v>53</v>
      </c>
      <c r="E6511" s="5" t="s">
        <v>41</v>
      </c>
      <c r="F6511" s="5" t="s">
        <v>32</v>
      </c>
      <c r="G6511" s="5" t="s">
        <v>38</v>
      </c>
      <c r="H6511" s="5">
        <v>1055</v>
      </c>
      <c r="I6511" s="5">
        <v>22</v>
      </c>
      <c r="J6511" s="5">
        <v>1</v>
      </c>
      <c r="K6511" s="5">
        <v>16400.22</v>
      </c>
      <c r="L6511" s="5">
        <v>0</v>
      </c>
      <c r="M6511" s="5">
        <v>0.27400000000000002</v>
      </c>
      <c r="N6511" s="5">
        <v>5</v>
      </c>
      <c r="O6511" s="6">
        <v>0</v>
      </c>
      <c r="P6511" s="5" t="str">
        <f>IF(Table2[[#This Row],[ip_risk_score]]&gt;0.8,"HIGH",IF(Table2[[#This Row],[ip_risk_score]]&gt;0.5,"MEDIUM","LOW"))</f>
        <v>LOW</v>
      </c>
      <c r="Q6511" s="5">
        <f>Table2[[#This Row],[transaction_amount]]-Table2[[#This Row],[avg_transaction_amount]]</f>
        <v>29360.959999999999</v>
      </c>
    </row>
    <row r="6512" spans="1:17" x14ac:dyDescent="0.25">
      <c r="A6512" s="4" t="s">
        <v>11175</v>
      </c>
      <c r="B6512" s="5" t="s">
        <v>7572</v>
      </c>
      <c r="C6512" s="5">
        <v>42733.05</v>
      </c>
      <c r="D6512" s="5" t="s">
        <v>26</v>
      </c>
      <c r="E6512" s="5" t="s">
        <v>31</v>
      </c>
      <c r="F6512" s="5" t="s">
        <v>28</v>
      </c>
      <c r="G6512" s="5" t="s">
        <v>23</v>
      </c>
      <c r="H6512" s="5">
        <v>450</v>
      </c>
      <c r="I6512" s="5">
        <v>2</v>
      </c>
      <c r="J6512" s="5">
        <v>0</v>
      </c>
      <c r="K6512" s="5">
        <v>21001.17</v>
      </c>
      <c r="L6512" s="5">
        <v>0</v>
      </c>
      <c r="M6512" s="5">
        <v>0.114</v>
      </c>
      <c r="N6512" s="5">
        <v>8</v>
      </c>
      <c r="O6512" s="6">
        <v>0</v>
      </c>
      <c r="P6512" s="5" t="str">
        <f>IF(Table2[[#This Row],[ip_risk_score]]&gt;0.8,"HIGH",IF(Table2[[#This Row],[ip_risk_score]]&gt;0.5,"MEDIUM","LOW"))</f>
        <v>LOW</v>
      </c>
      <c r="Q6512" s="5">
        <f>Table2[[#This Row],[transaction_amount]]-Table2[[#This Row],[avg_transaction_amount]]</f>
        <v>21731.880000000005</v>
      </c>
    </row>
    <row r="6513" spans="1:17" x14ac:dyDescent="0.25">
      <c r="A6513" s="4" t="s">
        <v>11176</v>
      </c>
      <c r="B6513" s="5" t="s">
        <v>11177</v>
      </c>
      <c r="C6513" s="5">
        <v>34174.620000000003</v>
      </c>
      <c r="D6513" s="5" t="s">
        <v>20</v>
      </c>
      <c r="E6513" s="5" t="s">
        <v>31</v>
      </c>
      <c r="F6513" s="5" t="s">
        <v>32</v>
      </c>
      <c r="G6513" s="5" t="s">
        <v>33</v>
      </c>
      <c r="H6513" s="5">
        <v>1074</v>
      </c>
      <c r="I6513" s="5">
        <v>19</v>
      </c>
      <c r="J6513" s="5">
        <v>1</v>
      </c>
      <c r="K6513" s="5">
        <v>15894.36</v>
      </c>
      <c r="L6513" s="5">
        <v>0</v>
      </c>
      <c r="M6513" s="5">
        <v>0.13</v>
      </c>
      <c r="N6513" s="5">
        <v>9</v>
      </c>
      <c r="O6513" s="6">
        <v>0</v>
      </c>
      <c r="P6513" s="5" t="str">
        <f>IF(Table2[[#This Row],[ip_risk_score]]&gt;0.8,"HIGH",IF(Table2[[#This Row],[ip_risk_score]]&gt;0.5,"MEDIUM","LOW"))</f>
        <v>LOW</v>
      </c>
      <c r="Q6513" s="5">
        <f>Table2[[#This Row],[transaction_amount]]-Table2[[#This Row],[avg_transaction_amount]]</f>
        <v>18280.260000000002</v>
      </c>
    </row>
    <row r="6514" spans="1:17" x14ac:dyDescent="0.25">
      <c r="A6514" s="4" t="s">
        <v>11178</v>
      </c>
      <c r="B6514" s="5" t="s">
        <v>11179</v>
      </c>
      <c r="C6514" s="5">
        <v>2664.03</v>
      </c>
      <c r="D6514" s="5" t="s">
        <v>26</v>
      </c>
      <c r="E6514" s="5" t="s">
        <v>27</v>
      </c>
      <c r="F6514" s="5" t="s">
        <v>22</v>
      </c>
      <c r="G6514" s="5" t="s">
        <v>48</v>
      </c>
      <c r="H6514" s="5">
        <v>867</v>
      </c>
      <c r="I6514" s="5">
        <v>13</v>
      </c>
      <c r="J6514" s="5">
        <v>3</v>
      </c>
      <c r="K6514" s="5">
        <v>3774.11</v>
      </c>
      <c r="L6514" s="5">
        <v>0</v>
      </c>
      <c r="M6514" s="5">
        <v>0.499</v>
      </c>
      <c r="N6514" s="5">
        <v>9</v>
      </c>
      <c r="O6514" s="6">
        <v>0</v>
      </c>
      <c r="P6514" s="5" t="str">
        <f>IF(Table2[[#This Row],[ip_risk_score]]&gt;0.8,"HIGH",IF(Table2[[#This Row],[ip_risk_score]]&gt;0.5,"MEDIUM","LOW"))</f>
        <v>LOW</v>
      </c>
      <c r="Q6514" s="5">
        <f>Table2[[#This Row],[transaction_amount]]-Table2[[#This Row],[avg_transaction_amount]]</f>
        <v>-1110.08</v>
      </c>
    </row>
    <row r="6515" spans="1:17" x14ac:dyDescent="0.25">
      <c r="A6515" s="4" t="s">
        <v>11180</v>
      </c>
      <c r="B6515" s="5" t="s">
        <v>4313</v>
      </c>
      <c r="C6515" s="5">
        <v>39153.29</v>
      </c>
      <c r="D6515" s="5" t="s">
        <v>20</v>
      </c>
      <c r="E6515" s="5" t="s">
        <v>21</v>
      </c>
      <c r="F6515" s="5" t="s">
        <v>28</v>
      </c>
      <c r="G6515" s="5" t="s">
        <v>48</v>
      </c>
      <c r="H6515" s="5">
        <v>1811</v>
      </c>
      <c r="I6515" s="5">
        <v>1</v>
      </c>
      <c r="J6515" s="5">
        <v>4</v>
      </c>
      <c r="K6515" s="5">
        <v>24495.68</v>
      </c>
      <c r="L6515" s="5">
        <v>0</v>
      </c>
      <c r="M6515" s="5">
        <v>0.39100000000000001</v>
      </c>
      <c r="N6515" s="5">
        <v>6</v>
      </c>
      <c r="O6515" s="6">
        <v>0</v>
      </c>
      <c r="P6515" s="5" t="str">
        <f>IF(Table2[[#This Row],[ip_risk_score]]&gt;0.8,"HIGH",IF(Table2[[#This Row],[ip_risk_score]]&gt;0.5,"MEDIUM","LOW"))</f>
        <v>LOW</v>
      </c>
      <c r="Q6515" s="5">
        <f>Table2[[#This Row],[transaction_amount]]-Table2[[#This Row],[avg_transaction_amount]]</f>
        <v>14657.61</v>
      </c>
    </row>
    <row r="6516" spans="1:17" x14ac:dyDescent="0.25">
      <c r="A6516" s="4" t="s">
        <v>11181</v>
      </c>
      <c r="B6516" s="5" t="s">
        <v>11182</v>
      </c>
      <c r="C6516" s="5">
        <v>42283.27</v>
      </c>
      <c r="D6516" s="5" t="s">
        <v>26</v>
      </c>
      <c r="E6516" s="5" t="s">
        <v>27</v>
      </c>
      <c r="F6516" s="5" t="s">
        <v>32</v>
      </c>
      <c r="G6516" s="5" t="s">
        <v>48</v>
      </c>
      <c r="H6516" s="5">
        <v>267</v>
      </c>
      <c r="I6516" s="5">
        <v>9</v>
      </c>
      <c r="J6516" s="5">
        <v>1</v>
      </c>
      <c r="K6516" s="5">
        <v>9580.84</v>
      </c>
      <c r="L6516" s="5">
        <v>0</v>
      </c>
      <c r="M6516" s="5">
        <v>0.65400000000000003</v>
      </c>
      <c r="N6516" s="5">
        <v>5</v>
      </c>
      <c r="O6516" s="6">
        <v>0</v>
      </c>
      <c r="P6516" s="5" t="str">
        <f>IF(Table2[[#This Row],[ip_risk_score]]&gt;0.8,"HIGH",IF(Table2[[#This Row],[ip_risk_score]]&gt;0.5,"MEDIUM","LOW"))</f>
        <v>MEDIUM</v>
      </c>
      <c r="Q6516" s="5">
        <f>Table2[[#This Row],[transaction_amount]]-Table2[[#This Row],[avg_transaction_amount]]</f>
        <v>32702.429999999997</v>
      </c>
    </row>
    <row r="6517" spans="1:17" x14ac:dyDescent="0.25">
      <c r="A6517" s="4" t="s">
        <v>11183</v>
      </c>
      <c r="B6517" s="5" t="s">
        <v>6947</v>
      </c>
      <c r="C6517" s="5">
        <v>39964.15</v>
      </c>
      <c r="D6517" s="5" t="s">
        <v>26</v>
      </c>
      <c r="E6517" s="5" t="s">
        <v>27</v>
      </c>
      <c r="F6517" s="5" t="s">
        <v>28</v>
      </c>
      <c r="G6517" s="5" t="s">
        <v>23</v>
      </c>
      <c r="H6517" s="5">
        <v>1484</v>
      </c>
      <c r="I6517" s="5">
        <v>8</v>
      </c>
      <c r="J6517" s="5">
        <v>0</v>
      </c>
      <c r="K6517" s="5">
        <v>27651.65</v>
      </c>
      <c r="L6517" s="5">
        <v>0</v>
      </c>
      <c r="M6517" s="5">
        <v>0.503</v>
      </c>
      <c r="N6517" s="5">
        <v>1</v>
      </c>
      <c r="O6517" s="6">
        <v>0</v>
      </c>
      <c r="P6517" s="5" t="str">
        <f>IF(Table2[[#This Row],[ip_risk_score]]&gt;0.8,"HIGH",IF(Table2[[#This Row],[ip_risk_score]]&gt;0.5,"MEDIUM","LOW"))</f>
        <v>MEDIUM</v>
      </c>
      <c r="Q6517" s="5">
        <f>Table2[[#This Row],[transaction_amount]]-Table2[[#This Row],[avg_transaction_amount]]</f>
        <v>12312.5</v>
      </c>
    </row>
    <row r="6518" spans="1:17" x14ac:dyDescent="0.25">
      <c r="A6518" s="4" t="s">
        <v>11184</v>
      </c>
      <c r="B6518" s="5" t="s">
        <v>1055</v>
      </c>
      <c r="C6518" s="5">
        <v>25448.53</v>
      </c>
      <c r="D6518" s="5" t="s">
        <v>53</v>
      </c>
      <c r="E6518" s="5" t="s">
        <v>41</v>
      </c>
      <c r="F6518" s="5" t="s">
        <v>32</v>
      </c>
      <c r="G6518" s="5" t="s">
        <v>23</v>
      </c>
      <c r="H6518" s="5">
        <v>57</v>
      </c>
      <c r="I6518" s="5">
        <v>12</v>
      </c>
      <c r="J6518" s="5">
        <v>0</v>
      </c>
      <c r="K6518" s="5">
        <v>27215.58</v>
      </c>
      <c r="L6518" s="5">
        <v>0</v>
      </c>
      <c r="M6518" s="5">
        <v>0.125</v>
      </c>
      <c r="N6518" s="5">
        <v>3</v>
      </c>
      <c r="O6518" s="6">
        <v>0</v>
      </c>
      <c r="P6518" s="5" t="str">
        <f>IF(Table2[[#This Row],[ip_risk_score]]&gt;0.8,"HIGH",IF(Table2[[#This Row],[ip_risk_score]]&gt;0.5,"MEDIUM","LOW"))</f>
        <v>LOW</v>
      </c>
      <c r="Q6518" s="5">
        <f>Table2[[#This Row],[transaction_amount]]-Table2[[#This Row],[avg_transaction_amount]]</f>
        <v>-1767.0500000000029</v>
      </c>
    </row>
    <row r="6519" spans="1:17" x14ac:dyDescent="0.25">
      <c r="A6519" s="4" t="s">
        <v>11185</v>
      </c>
      <c r="B6519" s="5" t="s">
        <v>11186</v>
      </c>
      <c r="C6519" s="5">
        <v>11683.45</v>
      </c>
      <c r="D6519" s="5" t="s">
        <v>20</v>
      </c>
      <c r="E6519" s="5" t="s">
        <v>41</v>
      </c>
      <c r="F6519" s="5" t="s">
        <v>22</v>
      </c>
      <c r="G6519" s="5" t="s">
        <v>33</v>
      </c>
      <c r="H6519" s="5">
        <v>1843</v>
      </c>
      <c r="I6519" s="5">
        <v>10</v>
      </c>
      <c r="J6519" s="5">
        <v>3</v>
      </c>
      <c r="K6519" s="5">
        <v>6090.84</v>
      </c>
      <c r="L6519" s="5">
        <v>0</v>
      </c>
      <c r="M6519" s="5">
        <v>2E-3</v>
      </c>
      <c r="N6519" s="5">
        <v>8</v>
      </c>
      <c r="O6519" s="6">
        <v>1</v>
      </c>
      <c r="P6519" s="5" t="str">
        <f>IF(Table2[[#This Row],[ip_risk_score]]&gt;0.8,"HIGH",IF(Table2[[#This Row],[ip_risk_score]]&gt;0.5,"MEDIUM","LOW"))</f>
        <v>LOW</v>
      </c>
      <c r="Q6519" s="5">
        <f>Table2[[#This Row],[transaction_amount]]-Table2[[#This Row],[avg_transaction_amount]]</f>
        <v>5592.6100000000006</v>
      </c>
    </row>
    <row r="6520" spans="1:17" x14ac:dyDescent="0.25">
      <c r="A6520" s="4" t="s">
        <v>11187</v>
      </c>
      <c r="B6520" s="5" t="s">
        <v>11188</v>
      </c>
      <c r="C6520" s="5">
        <v>42274.23</v>
      </c>
      <c r="D6520" s="5" t="s">
        <v>53</v>
      </c>
      <c r="E6520" s="5" t="s">
        <v>21</v>
      </c>
      <c r="F6520" s="5" t="s">
        <v>28</v>
      </c>
      <c r="G6520" s="5" t="s">
        <v>48</v>
      </c>
      <c r="H6520" s="5">
        <v>512</v>
      </c>
      <c r="I6520" s="5">
        <v>1</v>
      </c>
      <c r="J6520" s="5">
        <v>0</v>
      </c>
      <c r="K6520" s="5">
        <v>14343.32</v>
      </c>
      <c r="L6520" s="5">
        <v>0</v>
      </c>
      <c r="M6520" s="5">
        <v>0.128</v>
      </c>
      <c r="N6520" s="5">
        <v>1</v>
      </c>
      <c r="O6520" s="6">
        <v>0</v>
      </c>
      <c r="P6520" s="5" t="str">
        <f>IF(Table2[[#This Row],[ip_risk_score]]&gt;0.8,"HIGH",IF(Table2[[#This Row],[ip_risk_score]]&gt;0.5,"MEDIUM","LOW"))</f>
        <v>LOW</v>
      </c>
      <c r="Q6520" s="5">
        <f>Table2[[#This Row],[transaction_amount]]-Table2[[#This Row],[avg_transaction_amount]]</f>
        <v>27930.910000000003</v>
      </c>
    </row>
    <row r="6521" spans="1:17" x14ac:dyDescent="0.25">
      <c r="A6521" s="4" t="s">
        <v>11189</v>
      </c>
      <c r="B6521" s="5" t="s">
        <v>5935</v>
      </c>
      <c r="C6521" s="5">
        <v>36371.78</v>
      </c>
      <c r="D6521" s="5" t="s">
        <v>26</v>
      </c>
      <c r="E6521" s="5" t="s">
        <v>27</v>
      </c>
      <c r="F6521" s="5" t="s">
        <v>32</v>
      </c>
      <c r="G6521" s="5" t="s">
        <v>48</v>
      </c>
      <c r="H6521" s="5">
        <v>148</v>
      </c>
      <c r="I6521" s="5">
        <v>15</v>
      </c>
      <c r="J6521" s="5">
        <v>3</v>
      </c>
      <c r="K6521" s="5">
        <v>4207.2299999999996</v>
      </c>
      <c r="L6521" s="5">
        <v>0</v>
      </c>
      <c r="M6521" s="5">
        <v>0.14699999999999999</v>
      </c>
      <c r="N6521" s="5">
        <v>1</v>
      </c>
      <c r="O6521" s="6">
        <v>0</v>
      </c>
      <c r="P6521" s="5" t="str">
        <f>IF(Table2[[#This Row],[ip_risk_score]]&gt;0.8,"HIGH",IF(Table2[[#This Row],[ip_risk_score]]&gt;0.5,"MEDIUM","LOW"))</f>
        <v>LOW</v>
      </c>
      <c r="Q6521" s="5">
        <f>Table2[[#This Row],[transaction_amount]]-Table2[[#This Row],[avg_transaction_amount]]</f>
        <v>32164.55</v>
      </c>
    </row>
    <row r="6522" spans="1:17" x14ac:dyDescent="0.25">
      <c r="A6522" s="4" t="s">
        <v>11190</v>
      </c>
      <c r="B6522" s="5" t="s">
        <v>11191</v>
      </c>
      <c r="C6522" s="5">
        <v>49039.02</v>
      </c>
      <c r="D6522" s="5" t="s">
        <v>53</v>
      </c>
      <c r="E6522" s="5" t="s">
        <v>27</v>
      </c>
      <c r="F6522" s="5" t="s">
        <v>32</v>
      </c>
      <c r="G6522" s="5" t="s">
        <v>33</v>
      </c>
      <c r="H6522" s="5">
        <v>1235</v>
      </c>
      <c r="I6522" s="5">
        <v>4</v>
      </c>
      <c r="J6522" s="5">
        <v>2</v>
      </c>
      <c r="K6522" s="5">
        <v>20364.63</v>
      </c>
      <c r="L6522" s="5">
        <v>1</v>
      </c>
      <c r="M6522" s="5">
        <v>0.72</v>
      </c>
      <c r="N6522" s="5">
        <v>8</v>
      </c>
      <c r="O6522" s="6">
        <v>0</v>
      </c>
      <c r="P6522" s="5" t="str">
        <f>IF(Table2[[#This Row],[ip_risk_score]]&gt;0.8,"HIGH",IF(Table2[[#This Row],[ip_risk_score]]&gt;0.5,"MEDIUM","LOW"))</f>
        <v>MEDIUM</v>
      </c>
      <c r="Q6522" s="5">
        <f>Table2[[#This Row],[transaction_amount]]-Table2[[#This Row],[avg_transaction_amount]]</f>
        <v>28674.389999999996</v>
      </c>
    </row>
    <row r="6523" spans="1:17" x14ac:dyDescent="0.25">
      <c r="A6523" s="4" t="s">
        <v>11192</v>
      </c>
      <c r="B6523" s="5" t="s">
        <v>3914</v>
      </c>
      <c r="C6523" s="5">
        <v>7826.85</v>
      </c>
      <c r="D6523" s="5" t="s">
        <v>26</v>
      </c>
      <c r="E6523" s="5" t="s">
        <v>41</v>
      </c>
      <c r="F6523" s="5" t="s">
        <v>22</v>
      </c>
      <c r="G6523" s="5" t="s">
        <v>33</v>
      </c>
      <c r="H6523" s="5">
        <v>1685</v>
      </c>
      <c r="I6523" s="5">
        <v>0</v>
      </c>
      <c r="J6523" s="5">
        <v>1</v>
      </c>
      <c r="K6523" s="5">
        <v>25572.32</v>
      </c>
      <c r="L6523" s="5">
        <v>0</v>
      </c>
      <c r="M6523" s="5">
        <v>0.28499999999999998</v>
      </c>
      <c r="N6523" s="5">
        <v>7</v>
      </c>
      <c r="O6523" s="6">
        <v>0</v>
      </c>
      <c r="P6523" s="5" t="str">
        <f>IF(Table2[[#This Row],[ip_risk_score]]&gt;0.8,"HIGH",IF(Table2[[#This Row],[ip_risk_score]]&gt;0.5,"MEDIUM","LOW"))</f>
        <v>LOW</v>
      </c>
      <c r="Q6523" s="5">
        <f>Table2[[#This Row],[transaction_amount]]-Table2[[#This Row],[avg_transaction_amount]]</f>
        <v>-17745.47</v>
      </c>
    </row>
    <row r="6524" spans="1:17" x14ac:dyDescent="0.25">
      <c r="A6524" s="4" t="s">
        <v>11193</v>
      </c>
      <c r="B6524" s="5" t="s">
        <v>1083</v>
      </c>
      <c r="C6524" s="5">
        <v>11321.95</v>
      </c>
      <c r="D6524" s="5" t="s">
        <v>26</v>
      </c>
      <c r="E6524" s="5" t="s">
        <v>41</v>
      </c>
      <c r="F6524" s="5" t="s">
        <v>22</v>
      </c>
      <c r="G6524" s="5" t="s">
        <v>33</v>
      </c>
      <c r="H6524" s="5">
        <v>518</v>
      </c>
      <c r="I6524" s="5">
        <v>7</v>
      </c>
      <c r="J6524" s="5">
        <v>0</v>
      </c>
      <c r="K6524" s="5">
        <v>19486.36</v>
      </c>
      <c r="L6524" s="5">
        <v>0</v>
      </c>
      <c r="M6524" s="5">
        <v>9.4E-2</v>
      </c>
      <c r="N6524" s="5">
        <v>2</v>
      </c>
      <c r="O6524" s="6">
        <v>0</v>
      </c>
      <c r="P6524" s="5" t="str">
        <f>IF(Table2[[#This Row],[ip_risk_score]]&gt;0.8,"HIGH",IF(Table2[[#This Row],[ip_risk_score]]&gt;0.5,"MEDIUM","LOW"))</f>
        <v>LOW</v>
      </c>
      <c r="Q6524" s="5">
        <f>Table2[[#This Row],[transaction_amount]]-Table2[[#This Row],[avg_transaction_amount]]</f>
        <v>-8164.41</v>
      </c>
    </row>
    <row r="6525" spans="1:17" x14ac:dyDescent="0.25">
      <c r="A6525" s="4" t="s">
        <v>11194</v>
      </c>
      <c r="B6525" s="5" t="s">
        <v>5160</v>
      </c>
      <c r="C6525" s="5">
        <v>10629.32</v>
      </c>
      <c r="D6525" s="5" t="s">
        <v>26</v>
      </c>
      <c r="E6525" s="5" t="s">
        <v>31</v>
      </c>
      <c r="F6525" s="5" t="s">
        <v>32</v>
      </c>
      <c r="G6525" s="5" t="s">
        <v>38</v>
      </c>
      <c r="H6525" s="5">
        <v>663</v>
      </c>
      <c r="I6525" s="5">
        <v>21</v>
      </c>
      <c r="J6525" s="5">
        <v>4</v>
      </c>
      <c r="K6525" s="5">
        <v>7888.2</v>
      </c>
      <c r="L6525" s="5">
        <v>0</v>
      </c>
      <c r="M6525" s="5">
        <v>0.755</v>
      </c>
      <c r="N6525" s="5">
        <v>6</v>
      </c>
      <c r="O6525" s="6">
        <v>1</v>
      </c>
      <c r="P6525" s="5" t="str">
        <f>IF(Table2[[#This Row],[ip_risk_score]]&gt;0.8,"HIGH",IF(Table2[[#This Row],[ip_risk_score]]&gt;0.5,"MEDIUM","LOW"))</f>
        <v>MEDIUM</v>
      </c>
      <c r="Q6525" s="5">
        <f>Table2[[#This Row],[transaction_amount]]-Table2[[#This Row],[avg_transaction_amount]]</f>
        <v>2741.12</v>
      </c>
    </row>
    <row r="6526" spans="1:17" x14ac:dyDescent="0.25">
      <c r="A6526" s="4" t="s">
        <v>11195</v>
      </c>
      <c r="B6526" s="5" t="s">
        <v>11196</v>
      </c>
      <c r="C6526" s="5">
        <v>39637.360000000001</v>
      </c>
      <c r="D6526" s="5" t="s">
        <v>20</v>
      </c>
      <c r="E6526" s="5" t="s">
        <v>27</v>
      </c>
      <c r="F6526" s="5" t="s">
        <v>32</v>
      </c>
      <c r="G6526" s="5" t="s">
        <v>33</v>
      </c>
      <c r="H6526" s="5">
        <v>1319</v>
      </c>
      <c r="I6526" s="5">
        <v>15</v>
      </c>
      <c r="J6526" s="5">
        <v>1</v>
      </c>
      <c r="K6526" s="5">
        <v>2381.81</v>
      </c>
      <c r="L6526" s="5">
        <v>0</v>
      </c>
      <c r="M6526" s="5">
        <v>0.94</v>
      </c>
      <c r="N6526" s="5">
        <v>9</v>
      </c>
      <c r="O6526" s="6">
        <v>0</v>
      </c>
      <c r="P6526" s="5" t="str">
        <f>IF(Table2[[#This Row],[ip_risk_score]]&gt;0.8,"HIGH",IF(Table2[[#This Row],[ip_risk_score]]&gt;0.5,"MEDIUM","LOW"))</f>
        <v>HIGH</v>
      </c>
      <c r="Q6526" s="5">
        <f>Table2[[#This Row],[transaction_amount]]-Table2[[#This Row],[avg_transaction_amount]]</f>
        <v>37255.550000000003</v>
      </c>
    </row>
    <row r="6527" spans="1:17" x14ac:dyDescent="0.25">
      <c r="A6527" s="4" t="s">
        <v>11197</v>
      </c>
      <c r="B6527" s="5" t="s">
        <v>11198</v>
      </c>
      <c r="C6527" s="5">
        <v>9386.02</v>
      </c>
      <c r="D6527" s="5" t="s">
        <v>20</v>
      </c>
      <c r="E6527" s="5" t="s">
        <v>21</v>
      </c>
      <c r="F6527" s="5" t="s">
        <v>28</v>
      </c>
      <c r="G6527" s="5" t="s">
        <v>58</v>
      </c>
      <c r="H6527" s="5">
        <v>1266</v>
      </c>
      <c r="I6527" s="5">
        <v>13</v>
      </c>
      <c r="J6527" s="5">
        <v>3</v>
      </c>
      <c r="K6527" s="5">
        <v>2170.89</v>
      </c>
      <c r="L6527" s="5">
        <v>0</v>
      </c>
      <c r="M6527" s="5">
        <v>0.1</v>
      </c>
      <c r="N6527" s="5">
        <v>8</v>
      </c>
      <c r="O6527" s="6">
        <v>0</v>
      </c>
      <c r="P6527" s="5" t="str">
        <f>IF(Table2[[#This Row],[ip_risk_score]]&gt;0.8,"HIGH",IF(Table2[[#This Row],[ip_risk_score]]&gt;0.5,"MEDIUM","LOW"))</f>
        <v>LOW</v>
      </c>
      <c r="Q6527" s="5">
        <f>Table2[[#This Row],[transaction_amount]]-Table2[[#This Row],[avg_transaction_amount]]</f>
        <v>7215.130000000001</v>
      </c>
    </row>
    <row r="6528" spans="1:17" x14ac:dyDescent="0.25">
      <c r="A6528" s="4" t="s">
        <v>11199</v>
      </c>
      <c r="B6528" s="5" t="s">
        <v>10330</v>
      </c>
      <c r="C6528" s="5">
        <v>3379.66</v>
      </c>
      <c r="D6528" s="5" t="s">
        <v>20</v>
      </c>
      <c r="E6528" s="5" t="s">
        <v>27</v>
      </c>
      <c r="F6528" s="5" t="s">
        <v>28</v>
      </c>
      <c r="G6528" s="5" t="s">
        <v>23</v>
      </c>
      <c r="H6528" s="5">
        <v>1349</v>
      </c>
      <c r="I6528" s="5">
        <v>1</v>
      </c>
      <c r="J6528" s="5">
        <v>1</v>
      </c>
      <c r="K6528" s="5">
        <v>18366.75</v>
      </c>
      <c r="L6528" s="5">
        <v>0</v>
      </c>
      <c r="M6528" s="5">
        <v>0.96299999999999997</v>
      </c>
      <c r="N6528" s="5">
        <v>6</v>
      </c>
      <c r="O6528" s="6">
        <v>0</v>
      </c>
      <c r="P6528" s="5" t="str">
        <f>IF(Table2[[#This Row],[ip_risk_score]]&gt;0.8,"HIGH",IF(Table2[[#This Row],[ip_risk_score]]&gt;0.5,"MEDIUM","LOW"))</f>
        <v>HIGH</v>
      </c>
      <c r="Q6528" s="5">
        <f>Table2[[#This Row],[transaction_amount]]-Table2[[#This Row],[avg_transaction_amount]]</f>
        <v>-14987.09</v>
      </c>
    </row>
    <row r="6529" spans="1:17" x14ac:dyDescent="0.25">
      <c r="A6529" s="4" t="s">
        <v>11200</v>
      </c>
      <c r="B6529" s="5" t="s">
        <v>1470</v>
      </c>
      <c r="C6529" s="5">
        <v>49928.11</v>
      </c>
      <c r="D6529" s="5" t="s">
        <v>53</v>
      </c>
      <c r="E6529" s="5" t="s">
        <v>41</v>
      </c>
      <c r="F6529" s="5" t="s">
        <v>32</v>
      </c>
      <c r="G6529" s="5" t="s">
        <v>33</v>
      </c>
      <c r="H6529" s="5">
        <v>470</v>
      </c>
      <c r="I6529" s="5">
        <v>17</v>
      </c>
      <c r="J6529" s="5">
        <v>1</v>
      </c>
      <c r="K6529" s="5">
        <v>28604.53</v>
      </c>
      <c r="L6529" s="5">
        <v>0</v>
      </c>
      <c r="M6529" s="5">
        <v>0.95</v>
      </c>
      <c r="N6529" s="5">
        <v>2</v>
      </c>
      <c r="O6529" s="6">
        <v>0</v>
      </c>
      <c r="P6529" s="5" t="str">
        <f>IF(Table2[[#This Row],[ip_risk_score]]&gt;0.8,"HIGH",IF(Table2[[#This Row],[ip_risk_score]]&gt;0.5,"MEDIUM","LOW"))</f>
        <v>HIGH</v>
      </c>
      <c r="Q6529" s="5">
        <f>Table2[[#This Row],[transaction_amount]]-Table2[[#This Row],[avg_transaction_amount]]</f>
        <v>21323.58</v>
      </c>
    </row>
    <row r="6530" spans="1:17" x14ac:dyDescent="0.25">
      <c r="A6530" s="4" t="s">
        <v>11201</v>
      </c>
      <c r="B6530" s="5" t="s">
        <v>11202</v>
      </c>
      <c r="C6530" s="5">
        <v>1289.6199999999999</v>
      </c>
      <c r="D6530" s="5" t="s">
        <v>26</v>
      </c>
      <c r="E6530" s="5" t="s">
        <v>31</v>
      </c>
      <c r="F6530" s="5" t="s">
        <v>22</v>
      </c>
      <c r="G6530" s="5" t="s">
        <v>38</v>
      </c>
      <c r="H6530" s="5">
        <v>679</v>
      </c>
      <c r="I6530" s="5">
        <v>20</v>
      </c>
      <c r="J6530" s="5">
        <v>0</v>
      </c>
      <c r="K6530" s="5">
        <v>20888.82</v>
      </c>
      <c r="L6530" s="5">
        <v>0</v>
      </c>
      <c r="M6530" s="5">
        <v>0.52300000000000002</v>
      </c>
      <c r="N6530" s="5">
        <v>3</v>
      </c>
      <c r="O6530" s="6">
        <v>0</v>
      </c>
      <c r="P6530" s="5" t="str">
        <f>IF(Table2[[#This Row],[ip_risk_score]]&gt;0.8,"HIGH",IF(Table2[[#This Row],[ip_risk_score]]&gt;0.5,"MEDIUM","LOW"))</f>
        <v>MEDIUM</v>
      </c>
      <c r="Q6530" s="5">
        <f>Table2[[#This Row],[transaction_amount]]-Table2[[#This Row],[avg_transaction_amount]]</f>
        <v>-19599.2</v>
      </c>
    </row>
    <row r="6531" spans="1:17" x14ac:dyDescent="0.25">
      <c r="A6531" s="4" t="s">
        <v>11203</v>
      </c>
      <c r="B6531" s="5" t="s">
        <v>11204</v>
      </c>
      <c r="C6531" s="5">
        <v>41770.44</v>
      </c>
      <c r="D6531" s="5" t="s">
        <v>53</v>
      </c>
      <c r="E6531" s="5" t="s">
        <v>27</v>
      </c>
      <c r="F6531" s="5" t="s">
        <v>28</v>
      </c>
      <c r="G6531" s="5" t="s">
        <v>58</v>
      </c>
      <c r="H6531" s="5">
        <v>1583</v>
      </c>
      <c r="I6531" s="5">
        <v>6</v>
      </c>
      <c r="J6531" s="5">
        <v>4</v>
      </c>
      <c r="K6531" s="5">
        <v>21945.72</v>
      </c>
      <c r="L6531" s="5">
        <v>1</v>
      </c>
      <c r="M6531" s="5">
        <v>0.29599999999999999</v>
      </c>
      <c r="N6531" s="5">
        <v>3</v>
      </c>
      <c r="O6531" s="6">
        <v>0</v>
      </c>
      <c r="P6531" s="5" t="str">
        <f>IF(Table2[[#This Row],[ip_risk_score]]&gt;0.8,"HIGH",IF(Table2[[#This Row],[ip_risk_score]]&gt;0.5,"MEDIUM","LOW"))</f>
        <v>LOW</v>
      </c>
      <c r="Q6531" s="5">
        <f>Table2[[#This Row],[transaction_amount]]-Table2[[#This Row],[avg_transaction_amount]]</f>
        <v>19824.72</v>
      </c>
    </row>
    <row r="6532" spans="1:17" x14ac:dyDescent="0.25">
      <c r="A6532" s="4" t="s">
        <v>11205</v>
      </c>
      <c r="B6532" s="5" t="s">
        <v>11206</v>
      </c>
      <c r="C6532" s="5">
        <v>18300.07</v>
      </c>
      <c r="D6532" s="5" t="s">
        <v>53</v>
      </c>
      <c r="E6532" s="5" t="s">
        <v>21</v>
      </c>
      <c r="F6532" s="5" t="s">
        <v>32</v>
      </c>
      <c r="G6532" s="5" t="s">
        <v>38</v>
      </c>
      <c r="H6532" s="5">
        <v>1620</v>
      </c>
      <c r="I6532" s="5">
        <v>11</v>
      </c>
      <c r="J6532" s="5">
        <v>2</v>
      </c>
      <c r="K6532" s="5">
        <v>9946.08</v>
      </c>
      <c r="L6532" s="5">
        <v>0</v>
      </c>
      <c r="M6532" s="5">
        <v>0.13800000000000001</v>
      </c>
      <c r="N6532" s="5">
        <v>9</v>
      </c>
      <c r="O6532" s="6">
        <v>0</v>
      </c>
      <c r="P6532" s="5" t="str">
        <f>IF(Table2[[#This Row],[ip_risk_score]]&gt;0.8,"HIGH",IF(Table2[[#This Row],[ip_risk_score]]&gt;0.5,"MEDIUM","LOW"))</f>
        <v>LOW</v>
      </c>
      <c r="Q6532" s="5">
        <f>Table2[[#This Row],[transaction_amount]]-Table2[[#This Row],[avg_transaction_amount]]</f>
        <v>8353.99</v>
      </c>
    </row>
    <row r="6533" spans="1:17" x14ac:dyDescent="0.25">
      <c r="A6533" s="4" t="s">
        <v>11207</v>
      </c>
      <c r="B6533" s="5" t="s">
        <v>792</v>
      </c>
      <c r="C6533" s="5">
        <v>42088.69</v>
      </c>
      <c r="D6533" s="5" t="s">
        <v>26</v>
      </c>
      <c r="E6533" s="5" t="s">
        <v>41</v>
      </c>
      <c r="F6533" s="5" t="s">
        <v>22</v>
      </c>
      <c r="G6533" s="5" t="s">
        <v>38</v>
      </c>
      <c r="H6533" s="5">
        <v>1354</v>
      </c>
      <c r="I6533" s="5">
        <v>14</v>
      </c>
      <c r="J6533" s="5">
        <v>4</v>
      </c>
      <c r="K6533" s="5">
        <v>17622.55</v>
      </c>
      <c r="L6533" s="5">
        <v>0</v>
      </c>
      <c r="M6533" s="5">
        <v>0.82399999999999995</v>
      </c>
      <c r="N6533" s="5">
        <v>9</v>
      </c>
      <c r="O6533" s="6">
        <v>0</v>
      </c>
      <c r="P6533" s="5" t="str">
        <f>IF(Table2[[#This Row],[ip_risk_score]]&gt;0.8,"HIGH",IF(Table2[[#This Row],[ip_risk_score]]&gt;0.5,"MEDIUM","LOW"))</f>
        <v>HIGH</v>
      </c>
      <c r="Q6533" s="5">
        <f>Table2[[#This Row],[transaction_amount]]-Table2[[#This Row],[avg_transaction_amount]]</f>
        <v>24466.140000000003</v>
      </c>
    </row>
    <row r="6534" spans="1:17" x14ac:dyDescent="0.25">
      <c r="A6534" s="4" t="s">
        <v>11208</v>
      </c>
      <c r="B6534" s="5" t="s">
        <v>11171</v>
      </c>
      <c r="C6534" s="5">
        <v>27753.29</v>
      </c>
      <c r="D6534" s="5" t="s">
        <v>53</v>
      </c>
      <c r="E6534" s="5" t="s">
        <v>31</v>
      </c>
      <c r="F6534" s="5" t="s">
        <v>22</v>
      </c>
      <c r="G6534" s="5" t="s">
        <v>38</v>
      </c>
      <c r="H6534" s="5">
        <v>1208</v>
      </c>
      <c r="I6534" s="5">
        <v>21</v>
      </c>
      <c r="J6534" s="5">
        <v>3</v>
      </c>
      <c r="K6534" s="5">
        <v>9566.34</v>
      </c>
      <c r="L6534" s="5">
        <v>0</v>
      </c>
      <c r="M6534" s="5">
        <v>0.60499999999999998</v>
      </c>
      <c r="N6534" s="5">
        <v>5</v>
      </c>
      <c r="O6534" s="6">
        <v>0</v>
      </c>
      <c r="P6534" s="5" t="str">
        <f>IF(Table2[[#This Row],[ip_risk_score]]&gt;0.8,"HIGH",IF(Table2[[#This Row],[ip_risk_score]]&gt;0.5,"MEDIUM","LOW"))</f>
        <v>MEDIUM</v>
      </c>
      <c r="Q6534" s="5">
        <f>Table2[[#This Row],[transaction_amount]]-Table2[[#This Row],[avg_transaction_amount]]</f>
        <v>18186.95</v>
      </c>
    </row>
    <row r="6535" spans="1:17" x14ac:dyDescent="0.25">
      <c r="A6535" s="4" t="s">
        <v>11209</v>
      </c>
      <c r="B6535" s="5" t="s">
        <v>11210</v>
      </c>
      <c r="C6535" s="5">
        <v>45086.48</v>
      </c>
      <c r="D6535" s="5" t="s">
        <v>26</v>
      </c>
      <c r="E6535" s="5" t="s">
        <v>27</v>
      </c>
      <c r="F6535" s="5" t="s">
        <v>32</v>
      </c>
      <c r="G6535" s="5" t="s">
        <v>38</v>
      </c>
      <c r="H6535" s="5">
        <v>1072</v>
      </c>
      <c r="I6535" s="5">
        <v>1</v>
      </c>
      <c r="J6535" s="5">
        <v>4</v>
      </c>
      <c r="K6535" s="5">
        <v>27059.81</v>
      </c>
      <c r="L6535" s="5">
        <v>0</v>
      </c>
      <c r="M6535" s="5">
        <v>0.65100000000000002</v>
      </c>
      <c r="N6535" s="5">
        <v>5</v>
      </c>
      <c r="O6535" s="6">
        <v>0</v>
      </c>
      <c r="P6535" s="5" t="str">
        <f>IF(Table2[[#This Row],[ip_risk_score]]&gt;0.8,"HIGH",IF(Table2[[#This Row],[ip_risk_score]]&gt;0.5,"MEDIUM","LOW"))</f>
        <v>MEDIUM</v>
      </c>
      <c r="Q6535" s="5">
        <f>Table2[[#This Row],[transaction_amount]]-Table2[[#This Row],[avg_transaction_amount]]</f>
        <v>18026.670000000002</v>
      </c>
    </row>
    <row r="6536" spans="1:17" x14ac:dyDescent="0.25">
      <c r="A6536" s="4" t="s">
        <v>11211</v>
      </c>
      <c r="B6536" s="5" t="s">
        <v>11212</v>
      </c>
      <c r="C6536" s="5">
        <v>46313.34</v>
      </c>
      <c r="D6536" s="5" t="s">
        <v>26</v>
      </c>
      <c r="E6536" s="5" t="s">
        <v>21</v>
      </c>
      <c r="F6536" s="5" t="s">
        <v>32</v>
      </c>
      <c r="G6536" s="5" t="s">
        <v>48</v>
      </c>
      <c r="H6536" s="5">
        <v>442</v>
      </c>
      <c r="I6536" s="5">
        <v>21</v>
      </c>
      <c r="J6536" s="5">
        <v>4</v>
      </c>
      <c r="K6536" s="5">
        <v>4062.17</v>
      </c>
      <c r="L6536" s="5">
        <v>0</v>
      </c>
      <c r="M6536" s="5">
        <v>0.86099999999999999</v>
      </c>
      <c r="N6536" s="5">
        <v>8</v>
      </c>
      <c r="O6536" s="6">
        <v>0</v>
      </c>
      <c r="P6536" s="5" t="str">
        <f>IF(Table2[[#This Row],[ip_risk_score]]&gt;0.8,"HIGH",IF(Table2[[#This Row],[ip_risk_score]]&gt;0.5,"MEDIUM","LOW"))</f>
        <v>HIGH</v>
      </c>
      <c r="Q6536" s="5">
        <f>Table2[[#This Row],[transaction_amount]]-Table2[[#This Row],[avg_transaction_amount]]</f>
        <v>42251.17</v>
      </c>
    </row>
    <row r="6537" spans="1:17" x14ac:dyDescent="0.25">
      <c r="A6537" s="4" t="s">
        <v>11213</v>
      </c>
      <c r="B6537" s="5" t="s">
        <v>11214</v>
      </c>
      <c r="C6537" s="5">
        <v>504.45</v>
      </c>
      <c r="D6537" s="5" t="s">
        <v>26</v>
      </c>
      <c r="E6537" s="5" t="s">
        <v>41</v>
      </c>
      <c r="F6537" s="5" t="s">
        <v>28</v>
      </c>
      <c r="G6537" s="5" t="s">
        <v>23</v>
      </c>
      <c r="H6537" s="5">
        <v>494</v>
      </c>
      <c r="I6537" s="5">
        <v>16</v>
      </c>
      <c r="J6537" s="5">
        <v>3</v>
      </c>
      <c r="K6537" s="5">
        <v>18997.53</v>
      </c>
      <c r="L6537" s="5">
        <v>0</v>
      </c>
      <c r="M6537" s="5">
        <v>0.44400000000000001</v>
      </c>
      <c r="N6537" s="5">
        <v>3</v>
      </c>
      <c r="O6537" s="6">
        <v>1</v>
      </c>
      <c r="P6537" s="5" t="str">
        <f>IF(Table2[[#This Row],[ip_risk_score]]&gt;0.8,"HIGH",IF(Table2[[#This Row],[ip_risk_score]]&gt;0.5,"MEDIUM","LOW"))</f>
        <v>LOW</v>
      </c>
      <c r="Q6537" s="5">
        <f>Table2[[#This Row],[transaction_amount]]-Table2[[#This Row],[avg_transaction_amount]]</f>
        <v>-18493.079999999998</v>
      </c>
    </row>
    <row r="6538" spans="1:17" x14ac:dyDescent="0.25">
      <c r="A6538" s="4" t="s">
        <v>11215</v>
      </c>
      <c r="B6538" s="5" t="s">
        <v>1765</v>
      </c>
      <c r="C6538" s="5">
        <v>3816.84</v>
      </c>
      <c r="D6538" s="5" t="s">
        <v>26</v>
      </c>
      <c r="E6538" s="5" t="s">
        <v>21</v>
      </c>
      <c r="F6538" s="5" t="s">
        <v>32</v>
      </c>
      <c r="G6538" s="5" t="s">
        <v>48</v>
      </c>
      <c r="H6538" s="5">
        <v>1618</v>
      </c>
      <c r="I6538" s="5">
        <v>10</v>
      </c>
      <c r="J6538" s="5">
        <v>4</v>
      </c>
      <c r="K6538" s="5">
        <v>21952.26</v>
      </c>
      <c r="L6538" s="5">
        <v>0</v>
      </c>
      <c r="M6538" s="5">
        <v>0.36799999999999999</v>
      </c>
      <c r="N6538" s="5">
        <v>9</v>
      </c>
      <c r="O6538" s="6">
        <v>0</v>
      </c>
      <c r="P6538" s="5" t="str">
        <f>IF(Table2[[#This Row],[ip_risk_score]]&gt;0.8,"HIGH",IF(Table2[[#This Row],[ip_risk_score]]&gt;0.5,"MEDIUM","LOW"))</f>
        <v>LOW</v>
      </c>
      <c r="Q6538" s="5">
        <f>Table2[[#This Row],[transaction_amount]]-Table2[[#This Row],[avg_transaction_amount]]</f>
        <v>-18135.419999999998</v>
      </c>
    </row>
    <row r="6539" spans="1:17" x14ac:dyDescent="0.25">
      <c r="A6539" s="4" t="s">
        <v>11216</v>
      </c>
      <c r="B6539" s="5" t="s">
        <v>4603</v>
      </c>
      <c r="C6539" s="5">
        <v>12555.42</v>
      </c>
      <c r="D6539" s="5" t="s">
        <v>53</v>
      </c>
      <c r="E6539" s="5" t="s">
        <v>27</v>
      </c>
      <c r="F6539" s="5" t="s">
        <v>28</v>
      </c>
      <c r="G6539" s="5" t="s">
        <v>58</v>
      </c>
      <c r="H6539" s="5">
        <v>1091</v>
      </c>
      <c r="I6539" s="5">
        <v>1</v>
      </c>
      <c r="J6539" s="5">
        <v>2</v>
      </c>
      <c r="K6539" s="5">
        <v>20984.85</v>
      </c>
      <c r="L6539" s="5">
        <v>0</v>
      </c>
      <c r="M6539" s="5">
        <v>0.76200000000000001</v>
      </c>
      <c r="N6539" s="5">
        <v>5</v>
      </c>
      <c r="O6539" s="6">
        <v>0</v>
      </c>
      <c r="P6539" s="5" t="str">
        <f>IF(Table2[[#This Row],[ip_risk_score]]&gt;0.8,"HIGH",IF(Table2[[#This Row],[ip_risk_score]]&gt;0.5,"MEDIUM","LOW"))</f>
        <v>MEDIUM</v>
      </c>
      <c r="Q6539" s="5">
        <f>Table2[[#This Row],[transaction_amount]]-Table2[[#This Row],[avg_transaction_amount]]</f>
        <v>-8429.4299999999985</v>
      </c>
    </row>
    <row r="6540" spans="1:17" x14ac:dyDescent="0.25">
      <c r="A6540" s="4" t="s">
        <v>11217</v>
      </c>
      <c r="B6540" s="5" t="s">
        <v>11218</v>
      </c>
      <c r="C6540" s="5">
        <v>33482.31</v>
      </c>
      <c r="D6540" s="5" t="s">
        <v>53</v>
      </c>
      <c r="E6540" s="5" t="s">
        <v>41</v>
      </c>
      <c r="F6540" s="5" t="s">
        <v>22</v>
      </c>
      <c r="G6540" s="5" t="s">
        <v>48</v>
      </c>
      <c r="H6540" s="5">
        <v>505</v>
      </c>
      <c r="I6540" s="5">
        <v>18</v>
      </c>
      <c r="J6540" s="5">
        <v>1</v>
      </c>
      <c r="K6540" s="5">
        <v>7793.77</v>
      </c>
      <c r="L6540" s="5">
        <v>0</v>
      </c>
      <c r="M6540" s="5">
        <v>0.29699999999999999</v>
      </c>
      <c r="N6540" s="5">
        <v>9</v>
      </c>
      <c r="O6540" s="6">
        <v>0</v>
      </c>
      <c r="P6540" s="5" t="str">
        <f>IF(Table2[[#This Row],[ip_risk_score]]&gt;0.8,"HIGH",IF(Table2[[#This Row],[ip_risk_score]]&gt;0.5,"MEDIUM","LOW"))</f>
        <v>LOW</v>
      </c>
      <c r="Q6540" s="5">
        <f>Table2[[#This Row],[transaction_amount]]-Table2[[#This Row],[avg_transaction_amount]]</f>
        <v>25688.539999999997</v>
      </c>
    </row>
    <row r="6541" spans="1:17" x14ac:dyDescent="0.25">
      <c r="A6541" s="4" t="s">
        <v>11219</v>
      </c>
      <c r="B6541" s="5" t="s">
        <v>9173</v>
      </c>
      <c r="C6541" s="5">
        <v>44419.199999999997</v>
      </c>
      <c r="D6541" s="5" t="s">
        <v>53</v>
      </c>
      <c r="E6541" s="5" t="s">
        <v>27</v>
      </c>
      <c r="F6541" s="5" t="s">
        <v>28</v>
      </c>
      <c r="G6541" s="5" t="s">
        <v>58</v>
      </c>
      <c r="H6541" s="5">
        <v>884</v>
      </c>
      <c r="I6541" s="5">
        <v>4</v>
      </c>
      <c r="J6541" s="5">
        <v>2</v>
      </c>
      <c r="K6541" s="5">
        <v>14632.35</v>
      </c>
      <c r="L6541" s="5">
        <v>0</v>
      </c>
      <c r="M6541" s="5">
        <v>0.32800000000000001</v>
      </c>
      <c r="N6541" s="5">
        <v>9</v>
      </c>
      <c r="O6541" s="6">
        <v>1</v>
      </c>
      <c r="P6541" s="5" t="str">
        <f>IF(Table2[[#This Row],[ip_risk_score]]&gt;0.8,"HIGH",IF(Table2[[#This Row],[ip_risk_score]]&gt;0.5,"MEDIUM","LOW"))</f>
        <v>LOW</v>
      </c>
      <c r="Q6541" s="5">
        <f>Table2[[#This Row],[transaction_amount]]-Table2[[#This Row],[avg_transaction_amount]]</f>
        <v>29786.85</v>
      </c>
    </row>
    <row r="6542" spans="1:17" x14ac:dyDescent="0.25">
      <c r="A6542" s="4" t="s">
        <v>11220</v>
      </c>
      <c r="B6542" s="5" t="s">
        <v>11221</v>
      </c>
      <c r="C6542" s="5">
        <v>23024.1</v>
      </c>
      <c r="D6542" s="5" t="s">
        <v>20</v>
      </c>
      <c r="E6542" s="5" t="s">
        <v>31</v>
      </c>
      <c r="F6542" s="5" t="s">
        <v>32</v>
      </c>
      <c r="G6542" s="5" t="s">
        <v>33</v>
      </c>
      <c r="H6542" s="5">
        <v>610</v>
      </c>
      <c r="I6542" s="5">
        <v>16</v>
      </c>
      <c r="J6542" s="5">
        <v>1</v>
      </c>
      <c r="K6542" s="5">
        <v>19934.07</v>
      </c>
      <c r="L6542" s="5">
        <v>0</v>
      </c>
      <c r="M6542" s="5">
        <v>0.38100000000000001</v>
      </c>
      <c r="N6542" s="5">
        <v>4</v>
      </c>
      <c r="O6542" s="6">
        <v>0</v>
      </c>
      <c r="P6542" s="5" t="str">
        <f>IF(Table2[[#This Row],[ip_risk_score]]&gt;0.8,"HIGH",IF(Table2[[#This Row],[ip_risk_score]]&gt;0.5,"MEDIUM","LOW"))</f>
        <v>LOW</v>
      </c>
      <c r="Q6542" s="5">
        <f>Table2[[#This Row],[transaction_amount]]-Table2[[#This Row],[avg_transaction_amount]]</f>
        <v>3090.0299999999988</v>
      </c>
    </row>
    <row r="6543" spans="1:17" x14ac:dyDescent="0.25">
      <c r="A6543" s="4" t="s">
        <v>11222</v>
      </c>
      <c r="B6543" s="5" t="s">
        <v>11223</v>
      </c>
      <c r="C6543" s="5">
        <v>30368.31</v>
      </c>
      <c r="D6543" s="5" t="s">
        <v>53</v>
      </c>
      <c r="E6543" s="5" t="s">
        <v>27</v>
      </c>
      <c r="F6543" s="5" t="s">
        <v>28</v>
      </c>
      <c r="G6543" s="5" t="s">
        <v>58</v>
      </c>
      <c r="H6543" s="5">
        <v>1818</v>
      </c>
      <c r="I6543" s="5">
        <v>15</v>
      </c>
      <c r="J6543" s="5">
        <v>1</v>
      </c>
      <c r="K6543" s="5">
        <v>27935.200000000001</v>
      </c>
      <c r="L6543" s="5">
        <v>0</v>
      </c>
      <c r="M6543" s="5">
        <v>0.85599999999999998</v>
      </c>
      <c r="N6543" s="5">
        <v>2</v>
      </c>
      <c r="O6543" s="6">
        <v>0</v>
      </c>
      <c r="P6543" s="5" t="str">
        <f>IF(Table2[[#This Row],[ip_risk_score]]&gt;0.8,"HIGH",IF(Table2[[#This Row],[ip_risk_score]]&gt;0.5,"MEDIUM","LOW"))</f>
        <v>HIGH</v>
      </c>
      <c r="Q6543" s="5">
        <f>Table2[[#This Row],[transaction_amount]]-Table2[[#This Row],[avg_transaction_amount]]</f>
        <v>2433.1100000000006</v>
      </c>
    </row>
    <row r="6544" spans="1:17" x14ac:dyDescent="0.25">
      <c r="A6544" s="4" t="s">
        <v>11224</v>
      </c>
      <c r="B6544" s="5" t="s">
        <v>11225</v>
      </c>
      <c r="C6544" s="5">
        <v>9465.57</v>
      </c>
      <c r="D6544" s="5" t="s">
        <v>53</v>
      </c>
      <c r="E6544" s="5" t="s">
        <v>31</v>
      </c>
      <c r="F6544" s="5" t="s">
        <v>22</v>
      </c>
      <c r="G6544" s="5" t="s">
        <v>48</v>
      </c>
      <c r="H6544" s="5">
        <v>1167</v>
      </c>
      <c r="I6544" s="5">
        <v>12</v>
      </c>
      <c r="J6544" s="5">
        <v>4</v>
      </c>
      <c r="K6544" s="5">
        <v>15039.83</v>
      </c>
      <c r="L6544" s="5">
        <v>0</v>
      </c>
      <c r="M6544" s="5">
        <v>0.77900000000000003</v>
      </c>
      <c r="N6544" s="5">
        <v>7</v>
      </c>
      <c r="O6544" s="6">
        <v>0</v>
      </c>
      <c r="P6544" s="5" t="str">
        <f>IF(Table2[[#This Row],[ip_risk_score]]&gt;0.8,"HIGH",IF(Table2[[#This Row],[ip_risk_score]]&gt;0.5,"MEDIUM","LOW"))</f>
        <v>MEDIUM</v>
      </c>
      <c r="Q6544" s="5">
        <f>Table2[[#This Row],[transaction_amount]]-Table2[[#This Row],[avg_transaction_amount]]</f>
        <v>-5574.26</v>
      </c>
    </row>
    <row r="6545" spans="1:17" x14ac:dyDescent="0.25">
      <c r="A6545" s="4" t="s">
        <v>11226</v>
      </c>
      <c r="B6545" s="5" t="s">
        <v>11227</v>
      </c>
      <c r="C6545" s="5">
        <v>40258.089999999997</v>
      </c>
      <c r="D6545" s="5" t="s">
        <v>20</v>
      </c>
      <c r="E6545" s="5" t="s">
        <v>27</v>
      </c>
      <c r="F6545" s="5" t="s">
        <v>22</v>
      </c>
      <c r="G6545" s="5" t="s">
        <v>48</v>
      </c>
      <c r="H6545" s="5">
        <v>664</v>
      </c>
      <c r="I6545" s="5">
        <v>12</v>
      </c>
      <c r="J6545" s="5">
        <v>1</v>
      </c>
      <c r="K6545" s="5">
        <v>9085.2099999999991</v>
      </c>
      <c r="L6545" s="5">
        <v>0</v>
      </c>
      <c r="M6545" s="5">
        <v>0.29099999999999998</v>
      </c>
      <c r="N6545" s="5">
        <v>1</v>
      </c>
      <c r="O6545" s="6">
        <v>0</v>
      </c>
      <c r="P6545" s="5" t="str">
        <f>IF(Table2[[#This Row],[ip_risk_score]]&gt;0.8,"HIGH",IF(Table2[[#This Row],[ip_risk_score]]&gt;0.5,"MEDIUM","LOW"))</f>
        <v>LOW</v>
      </c>
      <c r="Q6545" s="5">
        <f>Table2[[#This Row],[transaction_amount]]-Table2[[#This Row],[avg_transaction_amount]]</f>
        <v>31172.879999999997</v>
      </c>
    </row>
    <row r="6546" spans="1:17" x14ac:dyDescent="0.25">
      <c r="A6546" s="4" t="s">
        <v>11228</v>
      </c>
      <c r="B6546" s="5" t="s">
        <v>406</v>
      </c>
      <c r="C6546" s="5">
        <v>48368.04</v>
      </c>
      <c r="D6546" s="5" t="s">
        <v>26</v>
      </c>
      <c r="E6546" s="5" t="s">
        <v>21</v>
      </c>
      <c r="F6546" s="5" t="s">
        <v>32</v>
      </c>
      <c r="G6546" s="5" t="s">
        <v>58</v>
      </c>
      <c r="H6546" s="5">
        <v>1542</v>
      </c>
      <c r="I6546" s="5">
        <v>12</v>
      </c>
      <c r="J6546" s="5">
        <v>3</v>
      </c>
      <c r="K6546" s="5">
        <v>11656.98</v>
      </c>
      <c r="L6546" s="5">
        <v>0</v>
      </c>
      <c r="M6546" s="5">
        <v>0.14399999999999999</v>
      </c>
      <c r="N6546" s="5">
        <v>7</v>
      </c>
      <c r="O6546" s="6">
        <v>0</v>
      </c>
      <c r="P6546" s="5" t="str">
        <f>IF(Table2[[#This Row],[ip_risk_score]]&gt;0.8,"HIGH",IF(Table2[[#This Row],[ip_risk_score]]&gt;0.5,"MEDIUM","LOW"))</f>
        <v>LOW</v>
      </c>
      <c r="Q6546" s="5">
        <f>Table2[[#This Row],[transaction_amount]]-Table2[[#This Row],[avg_transaction_amount]]</f>
        <v>36711.06</v>
      </c>
    </row>
    <row r="6547" spans="1:17" x14ac:dyDescent="0.25">
      <c r="A6547" s="4" t="s">
        <v>11229</v>
      </c>
      <c r="B6547" s="5" t="s">
        <v>3361</v>
      </c>
      <c r="C6547" s="5">
        <v>13466.52</v>
      </c>
      <c r="D6547" s="5" t="s">
        <v>26</v>
      </c>
      <c r="E6547" s="5" t="s">
        <v>21</v>
      </c>
      <c r="F6547" s="5" t="s">
        <v>28</v>
      </c>
      <c r="G6547" s="5" t="s">
        <v>48</v>
      </c>
      <c r="H6547" s="5">
        <v>1996</v>
      </c>
      <c r="I6547" s="5">
        <v>4</v>
      </c>
      <c r="J6547" s="5">
        <v>2</v>
      </c>
      <c r="K6547" s="5">
        <v>16285.44</v>
      </c>
      <c r="L6547" s="5">
        <v>1</v>
      </c>
      <c r="M6547" s="5">
        <v>0.39300000000000002</v>
      </c>
      <c r="N6547" s="5">
        <v>1</v>
      </c>
      <c r="O6547" s="6">
        <v>0</v>
      </c>
      <c r="P6547" s="5" t="str">
        <f>IF(Table2[[#This Row],[ip_risk_score]]&gt;0.8,"HIGH",IF(Table2[[#This Row],[ip_risk_score]]&gt;0.5,"MEDIUM","LOW"))</f>
        <v>LOW</v>
      </c>
      <c r="Q6547" s="5">
        <f>Table2[[#This Row],[transaction_amount]]-Table2[[#This Row],[avg_transaction_amount]]</f>
        <v>-2818.92</v>
      </c>
    </row>
    <row r="6548" spans="1:17" x14ac:dyDescent="0.25">
      <c r="A6548" s="4" t="s">
        <v>11230</v>
      </c>
      <c r="B6548" s="5" t="s">
        <v>11231</v>
      </c>
      <c r="C6548" s="5">
        <v>24766.560000000001</v>
      </c>
      <c r="D6548" s="5" t="s">
        <v>26</v>
      </c>
      <c r="E6548" s="5" t="s">
        <v>41</v>
      </c>
      <c r="F6548" s="5" t="s">
        <v>32</v>
      </c>
      <c r="G6548" s="5" t="s">
        <v>58</v>
      </c>
      <c r="H6548" s="5">
        <v>616</v>
      </c>
      <c r="I6548" s="5">
        <v>4</v>
      </c>
      <c r="J6548" s="5">
        <v>1</v>
      </c>
      <c r="K6548" s="5">
        <v>29293.13</v>
      </c>
      <c r="L6548" s="5">
        <v>0</v>
      </c>
      <c r="M6548" s="5">
        <v>0.625</v>
      </c>
      <c r="N6548" s="5">
        <v>5</v>
      </c>
      <c r="O6548" s="6">
        <v>0</v>
      </c>
      <c r="P6548" s="5" t="str">
        <f>IF(Table2[[#This Row],[ip_risk_score]]&gt;0.8,"HIGH",IF(Table2[[#This Row],[ip_risk_score]]&gt;0.5,"MEDIUM","LOW"))</f>
        <v>MEDIUM</v>
      </c>
      <c r="Q6548" s="5">
        <f>Table2[[#This Row],[transaction_amount]]-Table2[[#This Row],[avg_transaction_amount]]</f>
        <v>-4526.57</v>
      </c>
    </row>
    <row r="6549" spans="1:17" x14ac:dyDescent="0.25">
      <c r="A6549" s="4" t="s">
        <v>11232</v>
      </c>
      <c r="B6549" s="5" t="s">
        <v>11233</v>
      </c>
      <c r="C6549" s="5">
        <v>4351.5</v>
      </c>
      <c r="D6549" s="5" t="s">
        <v>20</v>
      </c>
      <c r="E6549" s="5" t="s">
        <v>21</v>
      </c>
      <c r="F6549" s="5" t="s">
        <v>32</v>
      </c>
      <c r="G6549" s="5" t="s">
        <v>38</v>
      </c>
      <c r="H6549" s="5">
        <v>165</v>
      </c>
      <c r="I6549" s="5">
        <v>19</v>
      </c>
      <c r="J6549" s="5">
        <v>4</v>
      </c>
      <c r="K6549" s="5">
        <v>18887.12</v>
      </c>
      <c r="L6549" s="5">
        <v>0</v>
      </c>
      <c r="M6549" s="5">
        <v>0.67600000000000005</v>
      </c>
      <c r="N6549" s="5">
        <v>1</v>
      </c>
      <c r="O6549" s="6">
        <v>0</v>
      </c>
      <c r="P6549" s="5" t="str">
        <f>IF(Table2[[#This Row],[ip_risk_score]]&gt;0.8,"HIGH",IF(Table2[[#This Row],[ip_risk_score]]&gt;0.5,"MEDIUM","LOW"))</f>
        <v>MEDIUM</v>
      </c>
      <c r="Q6549" s="5">
        <f>Table2[[#This Row],[transaction_amount]]-Table2[[#This Row],[avg_transaction_amount]]</f>
        <v>-14535.619999999999</v>
      </c>
    </row>
    <row r="6550" spans="1:17" x14ac:dyDescent="0.25">
      <c r="A6550" s="4" t="s">
        <v>11234</v>
      </c>
      <c r="B6550" s="5" t="s">
        <v>3308</v>
      </c>
      <c r="C6550" s="5">
        <v>27978.880000000001</v>
      </c>
      <c r="D6550" s="5" t="s">
        <v>53</v>
      </c>
      <c r="E6550" s="5" t="s">
        <v>21</v>
      </c>
      <c r="F6550" s="5" t="s">
        <v>22</v>
      </c>
      <c r="G6550" s="5" t="s">
        <v>23</v>
      </c>
      <c r="H6550" s="5">
        <v>210</v>
      </c>
      <c r="I6550" s="5">
        <v>18</v>
      </c>
      <c r="J6550" s="5">
        <v>4</v>
      </c>
      <c r="K6550" s="5">
        <v>4726.6099999999997</v>
      </c>
      <c r="L6550" s="5">
        <v>0</v>
      </c>
      <c r="M6550" s="5">
        <v>0.2</v>
      </c>
      <c r="N6550" s="5">
        <v>8</v>
      </c>
      <c r="O6550" s="6">
        <v>0</v>
      </c>
      <c r="P6550" s="5" t="str">
        <f>IF(Table2[[#This Row],[ip_risk_score]]&gt;0.8,"HIGH",IF(Table2[[#This Row],[ip_risk_score]]&gt;0.5,"MEDIUM","LOW"))</f>
        <v>LOW</v>
      </c>
      <c r="Q6550" s="5">
        <f>Table2[[#This Row],[transaction_amount]]-Table2[[#This Row],[avg_transaction_amount]]</f>
        <v>23252.27</v>
      </c>
    </row>
    <row r="6551" spans="1:17" x14ac:dyDescent="0.25">
      <c r="A6551" s="4" t="s">
        <v>11235</v>
      </c>
      <c r="B6551" s="5" t="s">
        <v>259</v>
      </c>
      <c r="C6551" s="5">
        <v>25164.03</v>
      </c>
      <c r="D6551" s="5" t="s">
        <v>53</v>
      </c>
      <c r="E6551" s="5" t="s">
        <v>31</v>
      </c>
      <c r="F6551" s="5" t="s">
        <v>28</v>
      </c>
      <c r="G6551" s="5" t="s">
        <v>58</v>
      </c>
      <c r="H6551" s="5">
        <v>1031</v>
      </c>
      <c r="I6551" s="5">
        <v>6</v>
      </c>
      <c r="J6551" s="5">
        <v>4</v>
      </c>
      <c r="K6551" s="5">
        <v>25310.01</v>
      </c>
      <c r="L6551" s="5">
        <v>0</v>
      </c>
      <c r="M6551" s="5">
        <v>0.249</v>
      </c>
      <c r="N6551" s="5">
        <v>1</v>
      </c>
      <c r="O6551" s="6">
        <v>0</v>
      </c>
      <c r="P6551" s="5" t="str">
        <f>IF(Table2[[#This Row],[ip_risk_score]]&gt;0.8,"HIGH",IF(Table2[[#This Row],[ip_risk_score]]&gt;0.5,"MEDIUM","LOW"))</f>
        <v>LOW</v>
      </c>
      <c r="Q6551" s="5">
        <f>Table2[[#This Row],[transaction_amount]]-Table2[[#This Row],[avg_transaction_amount]]</f>
        <v>-145.97999999999956</v>
      </c>
    </row>
    <row r="6552" spans="1:17" x14ac:dyDescent="0.25">
      <c r="A6552" s="4" t="s">
        <v>11236</v>
      </c>
      <c r="B6552" s="5" t="s">
        <v>11237</v>
      </c>
      <c r="C6552" s="5">
        <v>7264.6</v>
      </c>
      <c r="D6552" s="5" t="s">
        <v>53</v>
      </c>
      <c r="E6552" s="5" t="s">
        <v>21</v>
      </c>
      <c r="F6552" s="5" t="s">
        <v>32</v>
      </c>
      <c r="G6552" s="5" t="s">
        <v>38</v>
      </c>
      <c r="H6552" s="5">
        <v>1973</v>
      </c>
      <c r="I6552" s="5">
        <v>10</v>
      </c>
      <c r="J6552" s="5">
        <v>0</v>
      </c>
      <c r="K6552" s="5">
        <v>5525.27</v>
      </c>
      <c r="L6552" s="5">
        <v>0</v>
      </c>
      <c r="M6552" s="5">
        <v>0.93</v>
      </c>
      <c r="N6552" s="5">
        <v>6</v>
      </c>
      <c r="O6552" s="6">
        <v>0</v>
      </c>
      <c r="P6552" s="5" t="str">
        <f>IF(Table2[[#This Row],[ip_risk_score]]&gt;0.8,"HIGH",IF(Table2[[#This Row],[ip_risk_score]]&gt;0.5,"MEDIUM","LOW"))</f>
        <v>HIGH</v>
      </c>
      <c r="Q6552" s="5">
        <f>Table2[[#This Row],[transaction_amount]]-Table2[[#This Row],[avg_transaction_amount]]</f>
        <v>1739.33</v>
      </c>
    </row>
    <row r="6553" spans="1:17" x14ac:dyDescent="0.25">
      <c r="A6553" s="4" t="s">
        <v>11238</v>
      </c>
      <c r="B6553" s="5" t="s">
        <v>11239</v>
      </c>
      <c r="C6553" s="5">
        <v>22131.21</v>
      </c>
      <c r="D6553" s="5" t="s">
        <v>53</v>
      </c>
      <c r="E6553" s="5" t="s">
        <v>31</v>
      </c>
      <c r="F6553" s="5" t="s">
        <v>22</v>
      </c>
      <c r="G6553" s="5" t="s">
        <v>38</v>
      </c>
      <c r="H6553" s="5">
        <v>508</v>
      </c>
      <c r="I6553" s="5">
        <v>22</v>
      </c>
      <c r="J6553" s="5">
        <v>2</v>
      </c>
      <c r="K6553" s="5">
        <v>1258.51</v>
      </c>
      <c r="L6553" s="5">
        <v>0</v>
      </c>
      <c r="M6553" s="5">
        <v>0.38500000000000001</v>
      </c>
      <c r="N6553" s="5">
        <v>1</v>
      </c>
      <c r="O6553" s="6">
        <v>0</v>
      </c>
      <c r="P6553" s="5" t="str">
        <f>IF(Table2[[#This Row],[ip_risk_score]]&gt;0.8,"HIGH",IF(Table2[[#This Row],[ip_risk_score]]&gt;0.5,"MEDIUM","LOW"))</f>
        <v>LOW</v>
      </c>
      <c r="Q6553" s="5">
        <f>Table2[[#This Row],[transaction_amount]]-Table2[[#This Row],[avg_transaction_amount]]</f>
        <v>20872.7</v>
      </c>
    </row>
    <row r="6554" spans="1:17" x14ac:dyDescent="0.25">
      <c r="A6554" s="4" t="s">
        <v>11240</v>
      </c>
      <c r="B6554" s="5" t="s">
        <v>11241</v>
      </c>
      <c r="C6554" s="5">
        <v>16738.53</v>
      </c>
      <c r="D6554" s="5" t="s">
        <v>20</v>
      </c>
      <c r="E6554" s="5" t="s">
        <v>31</v>
      </c>
      <c r="F6554" s="5" t="s">
        <v>32</v>
      </c>
      <c r="G6554" s="5" t="s">
        <v>38</v>
      </c>
      <c r="H6554" s="5">
        <v>1435</v>
      </c>
      <c r="I6554" s="5">
        <v>0</v>
      </c>
      <c r="J6554" s="5">
        <v>4</v>
      </c>
      <c r="K6554" s="5">
        <v>3096.28</v>
      </c>
      <c r="L6554" s="5">
        <v>0</v>
      </c>
      <c r="M6554" s="5">
        <v>0.314</v>
      </c>
      <c r="N6554" s="5">
        <v>2</v>
      </c>
      <c r="O6554" s="6">
        <v>0</v>
      </c>
      <c r="P6554" s="5" t="str">
        <f>IF(Table2[[#This Row],[ip_risk_score]]&gt;0.8,"HIGH",IF(Table2[[#This Row],[ip_risk_score]]&gt;0.5,"MEDIUM","LOW"))</f>
        <v>LOW</v>
      </c>
      <c r="Q6554" s="5">
        <f>Table2[[#This Row],[transaction_amount]]-Table2[[#This Row],[avg_transaction_amount]]</f>
        <v>13642.249999999998</v>
      </c>
    </row>
    <row r="6555" spans="1:17" x14ac:dyDescent="0.25">
      <c r="A6555" s="4" t="s">
        <v>11242</v>
      </c>
      <c r="B6555" s="5" t="s">
        <v>11243</v>
      </c>
      <c r="C6555" s="5">
        <v>26115.45</v>
      </c>
      <c r="D6555" s="5" t="s">
        <v>53</v>
      </c>
      <c r="E6555" s="5" t="s">
        <v>31</v>
      </c>
      <c r="F6555" s="5" t="s">
        <v>28</v>
      </c>
      <c r="G6555" s="5" t="s">
        <v>38</v>
      </c>
      <c r="H6555" s="5">
        <v>1529</v>
      </c>
      <c r="I6555" s="5">
        <v>6</v>
      </c>
      <c r="J6555" s="5">
        <v>3</v>
      </c>
      <c r="K6555" s="5">
        <v>23605.040000000001</v>
      </c>
      <c r="L6555" s="5">
        <v>0</v>
      </c>
      <c r="M6555" s="5">
        <v>0.69599999999999995</v>
      </c>
      <c r="N6555" s="5">
        <v>4</v>
      </c>
      <c r="O6555" s="6">
        <v>0</v>
      </c>
      <c r="P6555" s="5" t="str">
        <f>IF(Table2[[#This Row],[ip_risk_score]]&gt;0.8,"HIGH",IF(Table2[[#This Row],[ip_risk_score]]&gt;0.5,"MEDIUM","LOW"))</f>
        <v>MEDIUM</v>
      </c>
      <c r="Q6555" s="5">
        <f>Table2[[#This Row],[transaction_amount]]-Table2[[#This Row],[avg_transaction_amount]]</f>
        <v>2510.41</v>
      </c>
    </row>
    <row r="6556" spans="1:17" x14ac:dyDescent="0.25">
      <c r="A6556" s="4" t="s">
        <v>11244</v>
      </c>
      <c r="B6556" s="5" t="s">
        <v>10865</v>
      </c>
      <c r="C6556" s="5">
        <v>29303.43</v>
      </c>
      <c r="D6556" s="5" t="s">
        <v>26</v>
      </c>
      <c r="E6556" s="5" t="s">
        <v>27</v>
      </c>
      <c r="F6556" s="5" t="s">
        <v>32</v>
      </c>
      <c r="G6556" s="5" t="s">
        <v>58</v>
      </c>
      <c r="H6556" s="5">
        <v>497</v>
      </c>
      <c r="I6556" s="5">
        <v>2</v>
      </c>
      <c r="J6556" s="5">
        <v>4</v>
      </c>
      <c r="K6556" s="5">
        <v>27066.68</v>
      </c>
      <c r="L6556" s="5">
        <v>0</v>
      </c>
      <c r="M6556" s="5">
        <v>0.46800000000000003</v>
      </c>
      <c r="N6556" s="5">
        <v>8</v>
      </c>
      <c r="O6556" s="6">
        <v>0</v>
      </c>
      <c r="P6556" s="5" t="str">
        <f>IF(Table2[[#This Row],[ip_risk_score]]&gt;0.8,"HIGH",IF(Table2[[#This Row],[ip_risk_score]]&gt;0.5,"MEDIUM","LOW"))</f>
        <v>LOW</v>
      </c>
      <c r="Q6556" s="5">
        <f>Table2[[#This Row],[transaction_amount]]-Table2[[#This Row],[avg_transaction_amount]]</f>
        <v>2236.75</v>
      </c>
    </row>
    <row r="6557" spans="1:17" x14ac:dyDescent="0.25">
      <c r="A6557" s="4" t="s">
        <v>11245</v>
      </c>
      <c r="B6557" s="5" t="s">
        <v>11246</v>
      </c>
      <c r="C6557" s="5">
        <v>474.35</v>
      </c>
      <c r="D6557" s="5" t="s">
        <v>20</v>
      </c>
      <c r="E6557" s="5" t="s">
        <v>31</v>
      </c>
      <c r="F6557" s="5" t="s">
        <v>28</v>
      </c>
      <c r="G6557" s="5" t="s">
        <v>48</v>
      </c>
      <c r="H6557" s="5">
        <v>169</v>
      </c>
      <c r="I6557" s="5">
        <v>12</v>
      </c>
      <c r="J6557" s="5">
        <v>0</v>
      </c>
      <c r="K6557" s="5">
        <v>8119.28</v>
      </c>
      <c r="L6557" s="5">
        <v>0</v>
      </c>
      <c r="M6557" s="5">
        <v>0.247</v>
      </c>
      <c r="N6557" s="5">
        <v>3</v>
      </c>
      <c r="O6557" s="6">
        <v>0</v>
      </c>
      <c r="P6557" s="5" t="str">
        <f>IF(Table2[[#This Row],[ip_risk_score]]&gt;0.8,"HIGH",IF(Table2[[#This Row],[ip_risk_score]]&gt;0.5,"MEDIUM","LOW"))</f>
        <v>LOW</v>
      </c>
      <c r="Q6557" s="5">
        <f>Table2[[#This Row],[transaction_amount]]-Table2[[#This Row],[avg_transaction_amount]]</f>
        <v>-7644.9299999999994</v>
      </c>
    </row>
    <row r="6558" spans="1:17" x14ac:dyDescent="0.25">
      <c r="A6558" s="4" t="s">
        <v>11247</v>
      </c>
      <c r="B6558" s="5" t="s">
        <v>4294</v>
      </c>
      <c r="C6558" s="5">
        <v>38062.25</v>
      </c>
      <c r="D6558" s="5" t="s">
        <v>20</v>
      </c>
      <c r="E6558" s="5" t="s">
        <v>27</v>
      </c>
      <c r="F6558" s="5" t="s">
        <v>22</v>
      </c>
      <c r="G6558" s="5" t="s">
        <v>38</v>
      </c>
      <c r="H6558" s="5">
        <v>1244</v>
      </c>
      <c r="I6558" s="5">
        <v>2</v>
      </c>
      <c r="J6558" s="5">
        <v>2</v>
      </c>
      <c r="K6558" s="5">
        <v>14993.48</v>
      </c>
      <c r="L6558" s="5">
        <v>0</v>
      </c>
      <c r="M6558" s="5">
        <v>0.40899999999999997</v>
      </c>
      <c r="N6558" s="5">
        <v>8</v>
      </c>
      <c r="O6558" s="6">
        <v>0</v>
      </c>
      <c r="P6558" s="5" t="str">
        <f>IF(Table2[[#This Row],[ip_risk_score]]&gt;0.8,"HIGH",IF(Table2[[#This Row],[ip_risk_score]]&gt;0.5,"MEDIUM","LOW"))</f>
        <v>LOW</v>
      </c>
      <c r="Q6558" s="5">
        <f>Table2[[#This Row],[transaction_amount]]-Table2[[#This Row],[avg_transaction_amount]]</f>
        <v>23068.77</v>
      </c>
    </row>
    <row r="6559" spans="1:17" x14ac:dyDescent="0.25">
      <c r="A6559" s="4" t="s">
        <v>11248</v>
      </c>
      <c r="B6559" s="5" t="s">
        <v>5903</v>
      </c>
      <c r="C6559" s="5">
        <v>35665.06</v>
      </c>
      <c r="D6559" s="5" t="s">
        <v>26</v>
      </c>
      <c r="E6559" s="5" t="s">
        <v>31</v>
      </c>
      <c r="F6559" s="5" t="s">
        <v>22</v>
      </c>
      <c r="G6559" s="5" t="s">
        <v>33</v>
      </c>
      <c r="H6559" s="5">
        <v>1486</v>
      </c>
      <c r="I6559" s="5">
        <v>5</v>
      </c>
      <c r="J6559" s="5">
        <v>1</v>
      </c>
      <c r="K6559" s="5">
        <v>17956.97</v>
      </c>
      <c r="L6559" s="5">
        <v>0</v>
      </c>
      <c r="M6559" s="5">
        <v>0.14399999999999999</v>
      </c>
      <c r="N6559" s="5">
        <v>7</v>
      </c>
      <c r="O6559" s="6">
        <v>1</v>
      </c>
      <c r="P6559" s="5" t="str">
        <f>IF(Table2[[#This Row],[ip_risk_score]]&gt;0.8,"HIGH",IF(Table2[[#This Row],[ip_risk_score]]&gt;0.5,"MEDIUM","LOW"))</f>
        <v>LOW</v>
      </c>
      <c r="Q6559" s="5">
        <f>Table2[[#This Row],[transaction_amount]]-Table2[[#This Row],[avg_transaction_amount]]</f>
        <v>17708.089999999997</v>
      </c>
    </row>
    <row r="6560" spans="1:17" x14ac:dyDescent="0.25">
      <c r="A6560" s="4" t="s">
        <v>11249</v>
      </c>
      <c r="B6560" s="5" t="s">
        <v>11250</v>
      </c>
      <c r="C6560" s="5">
        <v>18346</v>
      </c>
      <c r="D6560" s="5" t="s">
        <v>26</v>
      </c>
      <c r="E6560" s="5" t="s">
        <v>27</v>
      </c>
      <c r="F6560" s="5" t="s">
        <v>32</v>
      </c>
      <c r="G6560" s="5" t="s">
        <v>38</v>
      </c>
      <c r="H6560" s="5">
        <v>1717</v>
      </c>
      <c r="I6560" s="5">
        <v>21</v>
      </c>
      <c r="J6560" s="5">
        <v>2</v>
      </c>
      <c r="K6560" s="5">
        <v>12618.84</v>
      </c>
      <c r="L6560" s="5">
        <v>1</v>
      </c>
      <c r="M6560" s="5">
        <v>0.28000000000000003</v>
      </c>
      <c r="N6560" s="5">
        <v>6</v>
      </c>
      <c r="O6560" s="6">
        <v>0</v>
      </c>
      <c r="P6560" s="5" t="str">
        <f>IF(Table2[[#This Row],[ip_risk_score]]&gt;0.8,"HIGH",IF(Table2[[#This Row],[ip_risk_score]]&gt;0.5,"MEDIUM","LOW"))</f>
        <v>LOW</v>
      </c>
      <c r="Q6560" s="5">
        <f>Table2[[#This Row],[transaction_amount]]-Table2[[#This Row],[avg_transaction_amount]]</f>
        <v>5727.16</v>
      </c>
    </row>
    <row r="6561" spans="1:17" x14ac:dyDescent="0.25">
      <c r="A6561" s="4" t="s">
        <v>11251</v>
      </c>
      <c r="B6561" s="5" t="s">
        <v>11252</v>
      </c>
      <c r="C6561" s="5">
        <v>2694.15</v>
      </c>
      <c r="D6561" s="5" t="s">
        <v>53</v>
      </c>
      <c r="E6561" s="5" t="s">
        <v>41</v>
      </c>
      <c r="F6561" s="5" t="s">
        <v>22</v>
      </c>
      <c r="G6561" s="5" t="s">
        <v>48</v>
      </c>
      <c r="H6561" s="5">
        <v>1103</v>
      </c>
      <c r="I6561" s="5">
        <v>14</v>
      </c>
      <c r="J6561" s="5">
        <v>1</v>
      </c>
      <c r="K6561" s="5">
        <v>2053.19</v>
      </c>
      <c r="L6561" s="5">
        <v>0</v>
      </c>
      <c r="M6561" s="5">
        <v>0.41799999999999998</v>
      </c>
      <c r="N6561" s="5">
        <v>1</v>
      </c>
      <c r="O6561" s="6">
        <v>0</v>
      </c>
      <c r="P6561" s="5" t="str">
        <f>IF(Table2[[#This Row],[ip_risk_score]]&gt;0.8,"HIGH",IF(Table2[[#This Row],[ip_risk_score]]&gt;0.5,"MEDIUM","LOW"))</f>
        <v>LOW</v>
      </c>
      <c r="Q6561" s="5">
        <f>Table2[[#This Row],[transaction_amount]]-Table2[[#This Row],[avg_transaction_amount]]</f>
        <v>640.96</v>
      </c>
    </row>
    <row r="6562" spans="1:17" x14ac:dyDescent="0.25">
      <c r="A6562" s="4" t="s">
        <v>11253</v>
      </c>
      <c r="B6562" s="5" t="s">
        <v>1518</v>
      </c>
      <c r="C6562" s="5">
        <v>37758.879999999997</v>
      </c>
      <c r="D6562" s="5" t="s">
        <v>26</v>
      </c>
      <c r="E6562" s="5" t="s">
        <v>41</v>
      </c>
      <c r="F6562" s="5" t="s">
        <v>32</v>
      </c>
      <c r="G6562" s="5" t="s">
        <v>48</v>
      </c>
      <c r="H6562" s="5">
        <v>840</v>
      </c>
      <c r="I6562" s="5">
        <v>3</v>
      </c>
      <c r="J6562" s="5">
        <v>1</v>
      </c>
      <c r="K6562" s="5">
        <v>1793.92</v>
      </c>
      <c r="L6562" s="5">
        <v>0</v>
      </c>
      <c r="M6562" s="5">
        <v>0.51800000000000002</v>
      </c>
      <c r="N6562" s="5">
        <v>6</v>
      </c>
      <c r="O6562" s="6">
        <v>0</v>
      </c>
      <c r="P6562" s="5" t="str">
        <f>IF(Table2[[#This Row],[ip_risk_score]]&gt;0.8,"HIGH",IF(Table2[[#This Row],[ip_risk_score]]&gt;0.5,"MEDIUM","LOW"))</f>
        <v>MEDIUM</v>
      </c>
      <c r="Q6562" s="5">
        <f>Table2[[#This Row],[transaction_amount]]-Table2[[#This Row],[avg_transaction_amount]]</f>
        <v>35964.959999999999</v>
      </c>
    </row>
    <row r="6563" spans="1:17" x14ac:dyDescent="0.25">
      <c r="A6563" s="4" t="s">
        <v>11254</v>
      </c>
      <c r="B6563" s="5" t="s">
        <v>11255</v>
      </c>
      <c r="C6563" s="5">
        <v>47761</v>
      </c>
      <c r="D6563" s="5" t="s">
        <v>20</v>
      </c>
      <c r="E6563" s="5" t="s">
        <v>27</v>
      </c>
      <c r="F6563" s="5" t="s">
        <v>32</v>
      </c>
      <c r="G6563" s="5" t="s">
        <v>23</v>
      </c>
      <c r="H6563" s="5">
        <v>981</v>
      </c>
      <c r="I6563" s="5">
        <v>4</v>
      </c>
      <c r="J6563" s="5">
        <v>4</v>
      </c>
      <c r="K6563" s="5">
        <v>13266.45</v>
      </c>
      <c r="L6563" s="5">
        <v>1</v>
      </c>
      <c r="M6563" s="5">
        <v>0.74199999999999999</v>
      </c>
      <c r="N6563" s="5">
        <v>6</v>
      </c>
      <c r="O6563" s="6">
        <v>1</v>
      </c>
      <c r="P6563" s="5" t="str">
        <f>IF(Table2[[#This Row],[ip_risk_score]]&gt;0.8,"HIGH",IF(Table2[[#This Row],[ip_risk_score]]&gt;0.5,"MEDIUM","LOW"))</f>
        <v>MEDIUM</v>
      </c>
      <c r="Q6563" s="5">
        <f>Table2[[#This Row],[transaction_amount]]-Table2[[#This Row],[avg_transaction_amount]]</f>
        <v>34494.550000000003</v>
      </c>
    </row>
    <row r="6564" spans="1:17" x14ac:dyDescent="0.25">
      <c r="A6564" s="4" t="s">
        <v>11256</v>
      </c>
      <c r="B6564" s="5" t="s">
        <v>11257</v>
      </c>
      <c r="C6564" s="5">
        <v>12045.57</v>
      </c>
      <c r="D6564" s="5" t="s">
        <v>20</v>
      </c>
      <c r="E6564" s="5" t="s">
        <v>41</v>
      </c>
      <c r="F6564" s="5" t="s">
        <v>28</v>
      </c>
      <c r="G6564" s="5" t="s">
        <v>23</v>
      </c>
      <c r="H6564" s="5">
        <v>1347</v>
      </c>
      <c r="I6564" s="5">
        <v>2</v>
      </c>
      <c r="J6564" s="5">
        <v>3</v>
      </c>
      <c r="K6564" s="5">
        <v>23956.240000000002</v>
      </c>
      <c r="L6564" s="5">
        <v>0</v>
      </c>
      <c r="M6564" s="5">
        <v>0.38500000000000001</v>
      </c>
      <c r="N6564" s="5">
        <v>8</v>
      </c>
      <c r="O6564" s="6">
        <v>1</v>
      </c>
      <c r="P6564" s="5" t="str">
        <f>IF(Table2[[#This Row],[ip_risk_score]]&gt;0.8,"HIGH",IF(Table2[[#This Row],[ip_risk_score]]&gt;0.5,"MEDIUM","LOW"))</f>
        <v>LOW</v>
      </c>
      <c r="Q6564" s="5">
        <f>Table2[[#This Row],[transaction_amount]]-Table2[[#This Row],[avg_transaction_amount]]</f>
        <v>-11910.670000000002</v>
      </c>
    </row>
    <row r="6565" spans="1:17" x14ac:dyDescent="0.25">
      <c r="A6565" s="4" t="s">
        <v>11258</v>
      </c>
      <c r="B6565" s="5" t="s">
        <v>4259</v>
      </c>
      <c r="C6565" s="5">
        <v>16210.05</v>
      </c>
      <c r="D6565" s="5" t="s">
        <v>20</v>
      </c>
      <c r="E6565" s="5" t="s">
        <v>21</v>
      </c>
      <c r="F6565" s="5" t="s">
        <v>32</v>
      </c>
      <c r="G6565" s="5" t="s">
        <v>38</v>
      </c>
      <c r="H6565" s="5">
        <v>440</v>
      </c>
      <c r="I6565" s="5">
        <v>18</v>
      </c>
      <c r="J6565" s="5">
        <v>3</v>
      </c>
      <c r="K6565" s="5">
        <v>2630.43</v>
      </c>
      <c r="L6565" s="5">
        <v>0</v>
      </c>
      <c r="M6565" s="5">
        <v>0.54600000000000004</v>
      </c>
      <c r="N6565" s="5">
        <v>6</v>
      </c>
      <c r="O6565" s="6">
        <v>0</v>
      </c>
      <c r="P6565" s="5" t="str">
        <f>IF(Table2[[#This Row],[ip_risk_score]]&gt;0.8,"HIGH",IF(Table2[[#This Row],[ip_risk_score]]&gt;0.5,"MEDIUM","LOW"))</f>
        <v>MEDIUM</v>
      </c>
      <c r="Q6565" s="5">
        <f>Table2[[#This Row],[transaction_amount]]-Table2[[#This Row],[avg_transaction_amount]]</f>
        <v>13579.619999999999</v>
      </c>
    </row>
    <row r="6566" spans="1:17" x14ac:dyDescent="0.25">
      <c r="A6566" s="4" t="s">
        <v>11259</v>
      </c>
      <c r="B6566" s="5" t="s">
        <v>10629</v>
      </c>
      <c r="C6566" s="5">
        <v>9231.4500000000007</v>
      </c>
      <c r="D6566" s="5" t="s">
        <v>53</v>
      </c>
      <c r="E6566" s="5" t="s">
        <v>31</v>
      </c>
      <c r="F6566" s="5" t="s">
        <v>28</v>
      </c>
      <c r="G6566" s="5" t="s">
        <v>38</v>
      </c>
      <c r="H6566" s="5">
        <v>1415</v>
      </c>
      <c r="I6566" s="5">
        <v>20</v>
      </c>
      <c r="J6566" s="5">
        <v>4</v>
      </c>
      <c r="K6566" s="5">
        <v>6249.7</v>
      </c>
      <c r="L6566" s="5">
        <v>0</v>
      </c>
      <c r="M6566" s="5">
        <v>0.95099999999999996</v>
      </c>
      <c r="N6566" s="5">
        <v>2</v>
      </c>
      <c r="O6566" s="6">
        <v>1</v>
      </c>
      <c r="P6566" s="5" t="str">
        <f>IF(Table2[[#This Row],[ip_risk_score]]&gt;0.8,"HIGH",IF(Table2[[#This Row],[ip_risk_score]]&gt;0.5,"MEDIUM","LOW"))</f>
        <v>HIGH</v>
      </c>
      <c r="Q6566" s="5">
        <f>Table2[[#This Row],[transaction_amount]]-Table2[[#This Row],[avg_transaction_amount]]</f>
        <v>2981.7500000000009</v>
      </c>
    </row>
    <row r="6567" spans="1:17" x14ac:dyDescent="0.25">
      <c r="A6567" s="4" t="s">
        <v>11260</v>
      </c>
      <c r="B6567" s="5" t="s">
        <v>4348</v>
      </c>
      <c r="C6567" s="5">
        <v>28867.96</v>
      </c>
      <c r="D6567" s="5" t="s">
        <v>53</v>
      </c>
      <c r="E6567" s="5" t="s">
        <v>27</v>
      </c>
      <c r="F6567" s="5" t="s">
        <v>32</v>
      </c>
      <c r="G6567" s="5" t="s">
        <v>23</v>
      </c>
      <c r="H6567" s="5">
        <v>1690</v>
      </c>
      <c r="I6567" s="5">
        <v>15</v>
      </c>
      <c r="J6567" s="5">
        <v>0</v>
      </c>
      <c r="K6567" s="5">
        <v>8166.06</v>
      </c>
      <c r="L6567" s="5">
        <v>0</v>
      </c>
      <c r="M6567" s="5">
        <v>0.81799999999999995</v>
      </c>
      <c r="N6567" s="5">
        <v>3</v>
      </c>
      <c r="O6567" s="6">
        <v>0</v>
      </c>
      <c r="P6567" s="5" t="str">
        <f>IF(Table2[[#This Row],[ip_risk_score]]&gt;0.8,"HIGH",IF(Table2[[#This Row],[ip_risk_score]]&gt;0.5,"MEDIUM","LOW"))</f>
        <v>HIGH</v>
      </c>
      <c r="Q6567" s="5">
        <f>Table2[[#This Row],[transaction_amount]]-Table2[[#This Row],[avg_transaction_amount]]</f>
        <v>20701.899999999998</v>
      </c>
    </row>
    <row r="6568" spans="1:17" x14ac:dyDescent="0.25">
      <c r="A6568" s="4" t="s">
        <v>11261</v>
      </c>
      <c r="B6568" s="5" t="s">
        <v>11262</v>
      </c>
      <c r="C6568" s="5">
        <v>7784.33</v>
      </c>
      <c r="D6568" s="5" t="s">
        <v>26</v>
      </c>
      <c r="E6568" s="5" t="s">
        <v>41</v>
      </c>
      <c r="F6568" s="5" t="s">
        <v>28</v>
      </c>
      <c r="G6568" s="5" t="s">
        <v>38</v>
      </c>
      <c r="H6568" s="5">
        <v>1200</v>
      </c>
      <c r="I6568" s="5">
        <v>16</v>
      </c>
      <c r="J6568" s="5">
        <v>1</v>
      </c>
      <c r="K6568" s="5">
        <v>16817.87</v>
      </c>
      <c r="L6568" s="5">
        <v>0</v>
      </c>
      <c r="M6568" s="5">
        <v>0.23699999999999999</v>
      </c>
      <c r="N6568" s="5">
        <v>2</v>
      </c>
      <c r="O6568" s="6">
        <v>0</v>
      </c>
      <c r="P6568" s="5" t="str">
        <f>IF(Table2[[#This Row],[ip_risk_score]]&gt;0.8,"HIGH",IF(Table2[[#This Row],[ip_risk_score]]&gt;0.5,"MEDIUM","LOW"))</f>
        <v>LOW</v>
      </c>
      <c r="Q6568" s="5">
        <f>Table2[[#This Row],[transaction_amount]]-Table2[[#This Row],[avg_transaction_amount]]</f>
        <v>-9033.5399999999991</v>
      </c>
    </row>
    <row r="6569" spans="1:17" x14ac:dyDescent="0.25">
      <c r="A6569" s="4" t="s">
        <v>11263</v>
      </c>
      <c r="B6569" s="5" t="s">
        <v>11264</v>
      </c>
      <c r="C6569" s="5">
        <v>17841.89</v>
      </c>
      <c r="D6569" s="5" t="s">
        <v>53</v>
      </c>
      <c r="E6569" s="5" t="s">
        <v>41</v>
      </c>
      <c r="F6569" s="5" t="s">
        <v>22</v>
      </c>
      <c r="G6569" s="5" t="s">
        <v>33</v>
      </c>
      <c r="H6569" s="5">
        <v>1988</v>
      </c>
      <c r="I6569" s="5">
        <v>8</v>
      </c>
      <c r="J6569" s="5">
        <v>3</v>
      </c>
      <c r="K6569" s="5">
        <v>1391.56</v>
      </c>
      <c r="L6569" s="5">
        <v>0</v>
      </c>
      <c r="M6569" s="5">
        <v>0.21299999999999999</v>
      </c>
      <c r="N6569" s="5">
        <v>3</v>
      </c>
      <c r="O6569" s="6">
        <v>0</v>
      </c>
      <c r="P6569" s="5" t="str">
        <f>IF(Table2[[#This Row],[ip_risk_score]]&gt;0.8,"HIGH",IF(Table2[[#This Row],[ip_risk_score]]&gt;0.5,"MEDIUM","LOW"))</f>
        <v>LOW</v>
      </c>
      <c r="Q6569" s="5">
        <f>Table2[[#This Row],[transaction_amount]]-Table2[[#This Row],[avg_transaction_amount]]</f>
        <v>16450.329999999998</v>
      </c>
    </row>
    <row r="6570" spans="1:17" x14ac:dyDescent="0.25">
      <c r="A6570" s="4" t="s">
        <v>11265</v>
      </c>
      <c r="B6570" s="5" t="s">
        <v>11266</v>
      </c>
      <c r="C6570" s="5">
        <v>34865.800000000003</v>
      </c>
      <c r="D6570" s="5" t="s">
        <v>53</v>
      </c>
      <c r="E6570" s="5" t="s">
        <v>21</v>
      </c>
      <c r="F6570" s="5" t="s">
        <v>32</v>
      </c>
      <c r="G6570" s="5" t="s">
        <v>58</v>
      </c>
      <c r="H6570" s="5">
        <v>1424</v>
      </c>
      <c r="I6570" s="5">
        <v>21</v>
      </c>
      <c r="J6570" s="5">
        <v>2</v>
      </c>
      <c r="K6570" s="5">
        <v>25815.279999999999</v>
      </c>
      <c r="L6570" s="5">
        <v>0</v>
      </c>
      <c r="M6570" s="5">
        <v>0.66300000000000003</v>
      </c>
      <c r="N6570" s="5">
        <v>1</v>
      </c>
      <c r="O6570" s="6">
        <v>0</v>
      </c>
      <c r="P6570" s="5" t="str">
        <f>IF(Table2[[#This Row],[ip_risk_score]]&gt;0.8,"HIGH",IF(Table2[[#This Row],[ip_risk_score]]&gt;0.5,"MEDIUM","LOW"))</f>
        <v>MEDIUM</v>
      </c>
      <c r="Q6570" s="5">
        <f>Table2[[#This Row],[transaction_amount]]-Table2[[#This Row],[avg_transaction_amount]]</f>
        <v>9050.5200000000041</v>
      </c>
    </row>
    <row r="6571" spans="1:17" x14ac:dyDescent="0.25">
      <c r="A6571" s="4" t="s">
        <v>11267</v>
      </c>
      <c r="B6571" s="5" t="s">
        <v>11268</v>
      </c>
      <c r="C6571" s="5">
        <v>28027.79</v>
      </c>
      <c r="D6571" s="5" t="s">
        <v>20</v>
      </c>
      <c r="E6571" s="5" t="s">
        <v>31</v>
      </c>
      <c r="F6571" s="5" t="s">
        <v>28</v>
      </c>
      <c r="G6571" s="5" t="s">
        <v>23</v>
      </c>
      <c r="H6571" s="5">
        <v>1352</v>
      </c>
      <c r="I6571" s="5">
        <v>8</v>
      </c>
      <c r="J6571" s="5">
        <v>0</v>
      </c>
      <c r="K6571" s="5">
        <v>14174.73</v>
      </c>
      <c r="L6571" s="5">
        <v>0</v>
      </c>
      <c r="M6571" s="5">
        <v>0.59499999999999997</v>
      </c>
      <c r="N6571" s="5">
        <v>7</v>
      </c>
      <c r="O6571" s="6">
        <v>0</v>
      </c>
      <c r="P6571" s="5" t="str">
        <f>IF(Table2[[#This Row],[ip_risk_score]]&gt;0.8,"HIGH",IF(Table2[[#This Row],[ip_risk_score]]&gt;0.5,"MEDIUM","LOW"))</f>
        <v>MEDIUM</v>
      </c>
      <c r="Q6571" s="5">
        <f>Table2[[#This Row],[transaction_amount]]-Table2[[#This Row],[avg_transaction_amount]]</f>
        <v>13853.060000000001</v>
      </c>
    </row>
    <row r="6572" spans="1:17" x14ac:dyDescent="0.25">
      <c r="A6572" s="4" t="s">
        <v>11269</v>
      </c>
      <c r="B6572" s="5" t="s">
        <v>11270</v>
      </c>
      <c r="C6572" s="5">
        <v>19353.810000000001</v>
      </c>
      <c r="D6572" s="5" t="s">
        <v>20</v>
      </c>
      <c r="E6572" s="5" t="s">
        <v>21</v>
      </c>
      <c r="F6572" s="5" t="s">
        <v>32</v>
      </c>
      <c r="G6572" s="5" t="s">
        <v>23</v>
      </c>
      <c r="H6572" s="5">
        <v>126</v>
      </c>
      <c r="I6572" s="5">
        <v>13</v>
      </c>
      <c r="J6572" s="5">
        <v>4</v>
      </c>
      <c r="K6572" s="5">
        <v>14608.45</v>
      </c>
      <c r="L6572" s="5">
        <v>0</v>
      </c>
      <c r="M6572" s="5">
        <v>0.54700000000000004</v>
      </c>
      <c r="N6572" s="5">
        <v>5</v>
      </c>
      <c r="O6572" s="6">
        <v>0</v>
      </c>
      <c r="P6572" s="5" t="str">
        <f>IF(Table2[[#This Row],[ip_risk_score]]&gt;0.8,"HIGH",IF(Table2[[#This Row],[ip_risk_score]]&gt;0.5,"MEDIUM","LOW"))</f>
        <v>MEDIUM</v>
      </c>
      <c r="Q6572" s="5">
        <f>Table2[[#This Row],[transaction_amount]]-Table2[[#This Row],[avg_transaction_amount]]</f>
        <v>4745.3600000000006</v>
      </c>
    </row>
    <row r="6573" spans="1:17" x14ac:dyDescent="0.25">
      <c r="A6573" s="4" t="s">
        <v>11271</v>
      </c>
      <c r="B6573" s="5" t="s">
        <v>3420</v>
      </c>
      <c r="C6573" s="5">
        <v>21041.47</v>
      </c>
      <c r="D6573" s="5" t="s">
        <v>26</v>
      </c>
      <c r="E6573" s="5" t="s">
        <v>27</v>
      </c>
      <c r="F6573" s="5" t="s">
        <v>28</v>
      </c>
      <c r="G6573" s="5" t="s">
        <v>48</v>
      </c>
      <c r="H6573" s="5">
        <v>706</v>
      </c>
      <c r="I6573" s="5">
        <v>22</v>
      </c>
      <c r="J6573" s="5">
        <v>0</v>
      </c>
      <c r="K6573" s="5">
        <v>9862.92</v>
      </c>
      <c r="L6573" s="5">
        <v>0</v>
      </c>
      <c r="M6573" s="5">
        <v>0.154</v>
      </c>
      <c r="N6573" s="5">
        <v>9</v>
      </c>
      <c r="O6573" s="6">
        <v>0</v>
      </c>
      <c r="P6573" s="5" t="str">
        <f>IF(Table2[[#This Row],[ip_risk_score]]&gt;0.8,"HIGH",IF(Table2[[#This Row],[ip_risk_score]]&gt;0.5,"MEDIUM","LOW"))</f>
        <v>LOW</v>
      </c>
      <c r="Q6573" s="5">
        <f>Table2[[#This Row],[transaction_amount]]-Table2[[#This Row],[avg_transaction_amount]]</f>
        <v>11178.550000000001</v>
      </c>
    </row>
    <row r="6574" spans="1:17" x14ac:dyDescent="0.25">
      <c r="A6574" s="4" t="s">
        <v>11272</v>
      </c>
      <c r="B6574" s="5" t="s">
        <v>11273</v>
      </c>
      <c r="C6574" s="5">
        <v>28127.439999999999</v>
      </c>
      <c r="D6574" s="5" t="s">
        <v>20</v>
      </c>
      <c r="E6574" s="5" t="s">
        <v>41</v>
      </c>
      <c r="F6574" s="5" t="s">
        <v>28</v>
      </c>
      <c r="G6574" s="5" t="s">
        <v>38</v>
      </c>
      <c r="H6574" s="5">
        <v>1545</v>
      </c>
      <c r="I6574" s="5">
        <v>10</v>
      </c>
      <c r="J6574" s="5">
        <v>3</v>
      </c>
      <c r="K6574" s="5">
        <v>6438.88</v>
      </c>
      <c r="L6574" s="5">
        <v>0</v>
      </c>
      <c r="M6574" s="5">
        <v>0.36299999999999999</v>
      </c>
      <c r="N6574" s="5">
        <v>7</v>
      </c>
      <c r="O6574" s="6">
        <v>0</v>
      </c>
      <c r="P6574" s="5" t="str">
        <f>IF(Table2[[#This Row],[ip_risk_score]]&gt;0.8,"HIGH",IF(Table2[[#This Row],[ip_risk_score]]&gt;0.5,"MEDIUM","LOW"))</f>
        <v>LOW</v>
      </c>
      <c r="Q6574" s="5">
        <f>Table2[[#This Row],[transaction_amount]]-Table2[[#This Row],[avg_transaction_amount]]</f>
        <v>21688.559999999998</v>
      </c>
    </row>
    <row r="6575" spans="1:17" x14ac:dyDescent="0.25">
      <c r="A6575" s="4" t="s">
        <v>11274</v>
      </c>
      <c r="B6575" s="5" t="s">
        <v>8083</v>
      </c>
      <c r="C6575" s="5">
        <v>342.94</v>
      </c>
      <c r="D6575" s="5" t="s">
        <v>53</v>
      </c>
      <c r="E6575" s="5" t="s">
        <v>41</v>
      </c>
      <c r="F6575" s="5" t="s">
        <v>32</v>
      </c>
      <c r="G6575" s="5" t="s">
        <v>23</v>
      </c>
      <c r="H6575" s="5">
        <v>212</v>
      </c>
      <c r="I6575" s="5">
        <v>9</v>
      </c>
      <c r="J6575" s="5">
        <v>4</v>
      </c>
      <c r="K6575" s="5">
        <v>10973.71</v>
      </c>
      <c r="L6575" s="5">
        <v>0</v>
      </c>
      <c r="M6575" s="5">
        <v>0.75900000000000001</v>
      </c>
      <c r="N6575" s="5">
        <v>1</v>
      </c>
      <c r="O6575" s="6">
        <v>0</v>
      </c>
      <c r="P6575" s="5" t="str">
        <f>IF(Table2[[#This Row],[ip_risk_score]]&gt;0.8,"HIGH",IF(Table2[[#This Row],[ip_risk_score]]&gt;0.5,"MEDIUM","LOW"))</f>
        <v>MEDIUM</v>
      </c>
      <c r="Q6575" s="5">
        <f>Table2[[#This Row],[transaction_amount]]-Table2[[#This Row],[avg_transaction_amount]]</f>
        <v>-10630.769999999999</v>
      </c>
    </row>
    <row r="6576" spans="1:17" x14ac:dyDescent="0.25">
      <c r="A6576" s="4" t="s">
        <v>11275</v>
      </c>
      <c r="B6576" s="5" t="s">
        <v>11276</v>
      </c>
      <c r="C6576" s="5">
        <v>3971.57</v>
      </c>
      <c r="D6576" s="5" t="s">
        <v>26</v>
      </c>
      <c r="E6576" s="5" t="s">
        <v>41</v>
      </c>
      <c r="F6576" s="5" t="s">
        <v>32</v>
      </c>
      <c r="G6576" s="5" t="s">
        <v>23</v>
      </c>
      <c r="H6576" s="5">
        <v>1195</v>
      </c>
      <c r="I6576" s="5">
        <v>22</v>
      </c>
      <c r="J6576" s="5">
        <v>3</v>
      </c>
      <c r="K6576" s="5">
        <v>27410.67</v>
      </c>
      <c r="L6576" s="5">
        <v>0</v>
      </c>
      <c r="M6576" s="5">
        <v>0.72399999999999998</v>
      </c>
      <c r="N6576" s="5">
        <v>1</v>
      </c>
      <c r="O6576" s="6">
        <v>0</v>
      </c>
      <c r="P6576" s="5" t="str">
        <f>IF(Table2[[#This Row],[ip_risk_score]]&gt;0.8,"HIGH",IF(Table2[[#This Row],[ip_risk_score]]&gt;0.5,"MEDIUM","LOW"))</f>
        <v>MEDIUM</v>
      </c>
      <c r="Q6576" s="5">
        <f>Table2[[#This Row],[transaction_amount]]-Table2[[#This Row],[avg_transaction_amount]]</f>
        <v>-23439.1</v>
      </c>
    </row>
    <row r="6577" spans="1:17" x14ac:dyDescent="0.25">
      <c r="A6577" s="4" t="s">
        <v>11277</v>
      </c>
      <c r="B6577" s="5" t="s">
        <v>11278</v>
      </c>
      <c r="C6577" s="5">
        <v>44068.84</v>
      </c>
      <c r="D6577" s="5" t="s">
        <v>26</v>
      </c>
      <c r="E6577" s="5" t="s">
        <v>21</v>
      </c>
      <c r="F6577" s="5" t="s">
        <v>22</v>
      </c>
      <c r="G6577" s="5" t="s">
        <v>33</v>
      </c>
      <c r="H6577" s="5">
        <v>1854</v>
      </c>
      <c r="I6577" s="5">
        <v>4</v>
      </c>
      <c r="J6577" s="5">
        <v>1</v>
      </c>
      <c r="K6577" s="5">
        <v>2917.5</v>
      </c>
      <c r="L6577" s="5">
        <v>0</v>
      </c>
      <c r="M6577" s="5">
        <v>0.16500000000000001</v>
      </c>
      <c r="N6577" s="5">
        <v>2</v>
      </c>
      <c r="O6577" s="6">
        <v>0</v>
      </c>
      <c r="P6577" s="5" t="str">
        <f>IF(Table2[[#This Row],[ip_risk_score]]&gt;0.8,"HIGH",IF(Table2[[#This Row],[ip_risk_score]]&gt;0.5,"MEDIUM","LOW"))</f>
        <v>LOW</v>
      </c>
      <c r="Q6577" s="5">
        <f>Table2[[#This Row],[transaction_amount]]-Table2[[#This Row],[avg_transaction_amount]]</f>
        <v>41151.339999999997</v>
      </c>
    </row>
    <row r="6578" spans="1:17" x14ac:dyDescent="0.25">
      <c r="A6578" s="4" t="s">
        <v>11279</v>
      </c>
      <c r="B6578" s="5" t="s">
        <v>11280</v>
      </c>
      <c r="C6578" s="5">
        <v>3940.06</v>
      </c>
      <c r="D6578" s="5" t="s">
        <v>20</v>
      </c>
      <c r="E6578" s="5" t="s">
        <v>21</v>
      </c>
      <c r="F6578" s="5" t="s">
        <v>22</v>
      </c>
      <c r="G6578" s="5" t="s">
        <v>38</v>
      </c>
      <c r="H6578" s="5">
        <v>971</v>
      </c>
      <c r="I6578" s="5">
        <v>22</v>
      </c>
      <c r="J6578" s="5">
        <v>0</v>
      </c>
      <c r="K6578" s="5">
        <v>1915.78</v>
      </c>
      <c r="L6578" s="5">
        <v>0</v>
      </c>
      <c r="M6578" s="5">
        <v>0.42699999999999999</v>
      </c>
      <c r="N6578" s="5">
        <v>7</v>
      </c>
      <c r="O6578" s="6">
        <v>0</v>
      </c>
      <c r="P6578" s="5" t="str">
        <f>IF(Table2[[#This Row],[ip_risk_score]]&gt;0.8,"HIGH",IF(Table2[[#This Row],[ip_risk_score]]&gt;0.5,"MEDIUM","LOW"))</f>
        <v>LOW</v>
      </c>
      <c r="Q6578" s="5">
        <f>Table2[[#This Row],[transaction_amount]]-Table2[[#This Row],[avg_transaction_amount]]</f>
        <v>2024.28</v>
      </c>
    </row>
    <row r="6579" spans="1:17" x14ac:dyDescent="0.25">
      <c r="A6579" s="4" t="s">
        <v>11281</v>
      </c>
      <c r="B6579" s="5" t="s">
        <v>11282</v>
      </c>
      <c r="C6579" s="5">
        <v>35354.839999999997</v>
      </c>
      <c r="D6579" s="5" t="s">
        <v>20</v>
      </c>
      <c r="E6579" s="5" t="s">
        <v>31</v>
      </c>
      <c r="F6579" s="5" t="s">
        <v>22</v>
      </c>
      <c r="G6579" s="5" t="s">
        <v>58</v>
      </c>
      <c r="H6579" s="5">
        <v>471</v>
      </c>
      <c r="I6579" s="5">
        <v>3</v>
      </c>
      <c r="J6579" s="5">
        <v>1</v>
      </c>
      <c r="K6579" s="5">
        <v>3522.1</v>
      </c>
      <c r="L6579" s="5">
        <v>0</v>
      </c>
      <c r="M6579" s="5">
        <v>0.443</v>
      </c>
      <c r="N6579" s="5">
        <v>7</v>
      </c>
      <c r="O6579" s="6">
        <v>0</v>
      </c>
      <c r="P6579" s="5" t="str">
        <f>IF(Table2[[#This Row],[ip_risk_score]]&gt;0.8,"HIGH",IF(Table2[[#This Row],[ip_risk_score]]&gt;0.5,"MEDIUM","LOW"))</f>
        <v>LOW</v>
      </c>
      <c r="Q6579" s="5">
        <f>Table2[[#This Row],[transaction_amount]]-Table2[[#This Row],[avg_transaction_amount]]</f>
        <v>31832.739999999998</v>
      </c>
    </row>
    <row r="6580" spans="1:17" x14ac:dyDescent="0.25">
      <c r="A6580" s="4" t="s">
        <v>11283</v>
      </c>
      <c r="B6580" s="5" t="s">
        <v>11284</v>
      </c>
      <c r="C6580" s="5">
        <v>46005.91</v>
      </c>
      <c r="D6580" s="5" t="s">
        <v>20</v>
      </c>
      <c r="E6580" s="5" t="s">
        <v>27</v>
      </c>
      <c r="F6580" s="5" t="s">
        <v>32</v>
      </c>
      <c r="G6580" s="5" t="s">
        <v>33</v>
      </c>
      <c r="H6580" s="5">
        <v>1883</v>
      </c>
      <c r="I6580" s="5">
        <v>10</v>
      </c>
      <c r="J6580" s="5">
        <v>2</v>
      </c>
      <c r="K6580" s="5">
        <v>23331.63</v>
      </c>
      <c r="L6580" s="5">
        <v>0</v>
      </c>
      <c r="M6580" s="5">
        <v>0.50900000000000001</v>
      </c>
      <c r="N6580" s="5">
        <v>9</v>
      </c>
      <c r="O6580" s="6">
        <v>0</v>
      </c>
      <c r="P6580" s="5" t="str">
        <f>IF(Table2[[#This Row],[ip_risk_score]]&gt;0.8,"HIGH",IF(Table2[[#This Row],[ip_risk_score]]&gt;0.5,"MEDIUM","LOW"))</f>
        <v>MEDIUM</v>
      </c>
      <c r="Q6580" s="5">
        <f>Table2[[#This Row],[transaction_amount]]-Table2[[#This Row],[avg_transaction_amount]]</f>
        <v>22674.280000000002</v>
      </c>
    </row>
    <row r="6581" spans="1:17" x14ac:dyDescent="0.25">
      <c r="A6581" s="4" t="s">
        <v>11285</v>
      </c>
      <c r="B6581" s="5" t="s">
        <v>1242</v>
      </c>
      <c r="C6581" s="5">
        <v>13570.65</v>
      </c>
      <c r="D6581" s="5" t="s">
        <v>26</v>
      </c>
      <c r="E6581" s="5" t="s">
        <v>31</v>
      </c>
      <c r="F6581" s="5" t="s">
        <v>22</v>
      </c>
      <c r="G6581" s="5" t="s">
        <v>58</v>
      </c>
      <c r="H6581" s="5">
        <v>953</v>
      </c>
      <c r="I6581" s="5">
        <v>5</v>
      </c>
      <c r="J6581" s="5">
        <v>1</v>
      </c>
      <c r="K6581" s="5">
        <v>1547.65</v>
      </c>
      <c r="L6581" s="5">
        <v>0</v>
      </c>
      <c r="M6581" s="5">
        <v>0.46100000000000002</v>
      </c>
      <c r="N6581" s="5">
        <v>3</v>
      </c>
      <c r="O6581" s="6">
        <v>0</v>
      </c>
      <c r="P6581" s="5" t="str">
        <f>IF(Table2[[#This Row],[ip_risk_score]]&gt;0.8,"HIGH",IF(Table2[[#This Row],[ip_risk_score]]&gt;0.5,"MEDIUM","LOW"))</f>
        <v>LOW</v>
      </c>
      <c r="Q6581" s="5">
        <f>Table2[[#This Row],[transaction_amount]]-Table2[[#This Row],[avg_transaction_amount]]</f>
        <v>12023</v>
      </c>
    </row>
    <row r="6582" spans="1:17" x14ac:dyDescent="0.25">
      <c r="A6582" s="4" t="s">
        <v>11286</v>
      </c>
      <c r="B6582" s="5" t="s">
        <v>3810</v>
      </c>
      <c r="C6582" s="5">
        <v>18556.05</v>
      </c>
      <c r="D6582" s="5" t="s">
        <v>20</v>
      </c>
      <c r="E6582" s="5" t="s">
        <v>31</v>
      </c>
      <c r="F6582" s="5" t="s">
        <v>28</v>
      </c>
      <c r="G6582" s="5" t="s">
        <v>48</v>
      </c>
      <c r="H6582" s="5">
        <v>709</v>
      </c>
      <c r="I6582" s="5">
        <v>1</v>
      </c>
      <c r="J6582" s="5">
        <v>0</v>
      </c>
      <c r="K6582" s="5">
        <v>10061.64</v>
      </c>
      <c r="L6582" s="5">
        <v>0</v>
      </c>
      <c r="M6582" s="5">
        <v>0.502</v>
      </c>
      <c r="N6582" s="5">
        <v>3</v>
      </c>
      <c r="O6582" s="6">
        <v>0</v>
      </c>
      <c r="P6582" s="5" t="str">
        <f>IF(Table2[[#This Row],[ip_risk_score]]&gt;0.8,"HIGH",IF(Table2[[#This Row],[ip_risk_score]]&gt;0.5,"MEDIUM","LOW"))</f>
        <v>MEDIUM</v>
      </c>
      <c r="Q6582" s="5">
        <f>Table2[[#This Row],[transaction_amount]]-Table2[[#This Row],[avg_transaction_amount]]</f>
        <v>8494.41</v>
      </c>
    </row>
    <row r="6583" spans="1:17" x14ac:dyDescent="0.25">
      <c r="A6583" s="4" t="s">
        <v>11287</v>
      </c>
      <c r="B6583" s="5" t="s">
        <v>1119</v>
      </c>
      <c r="C6583" s="5">
        <v>28467.62</v>
      </c>
      <c r="D6583" s="5" t="s">
        <v>53</v>
      </c>
      <c r="E6583" s="5" t="s">
        <v>41</v>
      </c>
      <c r="F6583" s="5" t="s">
        <v>32</v>
      </c>
      <c r="G6583" s="5" t="s">
        <v>23</v>
      </c>
      <c r="H6583" s="5">
        <v>1588</v>
      </c>
      <c r="I6583" s="5">
        <v>2</v>
      </c>
      <c r="J6583" s="5">
        <v>2</v>
      </c>
      <c r="K6583" s="5">
        <v>12803.29</v>
      </c>
      <c r="L6583" s="5">
        <v>0</v>
      </c>
      <c r="M6583" s="5">
        <v>0.81299999999999994</v>
      </c>
      <c r="N6583" s="5">
        <v>8</v>
      </c>
      <c r="O6583" s="6">
        <v>0</v>
      </c>
      <c r="P6583" s="5" t="str">
        <f>IF(Table2[[#This Row],[ip_risk_score]]&gt;0.8,"HIGH",IF(Table2[[#This Row],[ip_risk_score]]&gt;0.5,"MEDIUM","LOW"))</f>
        <v>HIGH</v>
      </c>
      <c r="Q6583" s="5">
        <f>Table2[[#This Row],[transaction_amount]]-Table2[[#This Row],[avg_transaction_amount]]</f>
        <v>15664.329999999998</v>
      </c>
    </row>
    <row r="6584" spans="1:17" x14ac:dyDescent="0.25">
      <c r="A6584" s="4" t="s">
        <v>11288</v>
      </c>
      <c r="B6584" s="5" t="s">
        <v>4341</v>
      </c>
      <c r="C6584" s="5">
        <v>44091.360000000001</v>
      </c>
      <c r="D6584" s="5" t="s">
        <v>26</v>
      </c>
      <c r="E6584" s="5" t="s">
        <v>21</v>
      </c>
      <c r="F6584" s="5" t="s">
        <v>28</v>
      </c>
      <c r="G6584" s="5" t="s">
        <v>33</v>
      </c>
      <c r="H6584" s="5">
        <v>210</v>
      </c>
      <c r="I6584" s="5">
        <v>17</v>
      </c>
      <c r="J6584" s="5">
        <v>3</v>
      </c>
      <c r="K6584" s="5">
        <v>15262.62</v>
      </c>
      <c r="L6584" s="5">
        <v>1</v>
      </c>
      <c r="M6584" s="5">
        <v>0.38900000000000001</v>
      </c>
      <c r="N6584" s="5">
        <v>6</v>
      </c>
      <c r="O6584" s="6">
        <v>0</v>
      </c>
      <c r="P6584" s="5" t="str">
        <f>IF(Table2[[#This Row],[ip_risk_score]]&gt;0.8,"HIGH",IF(Table2[[#This Row],[ip_risk_score]]&gt;0.5,"MEDIUM","LOW"))</f>
        <v>LOW</v>
      </c>
      <c r="Q6584" s="5">
        <f>Table2[[#This Row],[transaction_amount]]-Table2[[#This Row],[avg_transaction_amount]]</f>
        <v>28828.739999999998</v>
      </c>
    </row>
    <row r="6585" spans="1:17" x14ac:dyDescent="0.25">
      <c r="A6585" s="4" t="s">
        <v>11289</v>
      </c>
      <c r="B6585" s="5" t="s">
        <v>11290</v>
      </c>
      <c r="C6585" s="5">
        <v>47098.18</v>
      </c>
      <c r="D6585" s="5" t="s">
        <v>20</v>
      </c>
      <c r="E6585" s="5" t="s">
        <v>27</v>
      </c>
      <c r="F6585" s="5" t="s">
        <v>28</v>
      </c>
      <c r="G6585" s="5" t="s">
        <v>58</v>
      </c>
      <c r="H6585" s="5">
        <v>1264</v>
      </c>
      <c r="I6585" s="5">
        <v>17</v>
      </c>
      <c r="J6585" s="5">
        <v>2</v>
      </c>
      <c r="K6585" s="5">
        <v>195.66</v>
      </c>
      <c r="L6585" s="5">
        <v>0</v>
      </c>
      <c r="M6585" s="5">
        <v>0.55200000000000005</v>
      </c>
      <c r="N6585" s="5">
        <v>3</v>
      </c>
      <c r="O6585" s="6">
        <v>0</v>
      </c>
      <c r="P6585" s="5" t="str">
        <f>IF(Table2[[#This Row],[ip_risk_score]]&gt;0.8,"HIGH",IF(Table2[[#This Row],[ip_risk_score]]&gt;0.5,"MEDIUM","LOW"))</f>
        <v>MEDIUM</v>
      </c>
      <c r="Q6585" s="5">
        <f>Table2[[#This Row],[transaction_amount]]-Table2[[#This Row],[avg_transaction_amount]]</f>
        <v>46902.52</v>
      </c>
    </row>
    <row r="6586" spans="1:17" x14ac:dyDescent="0.25">
      <c r="A6586" s="4" t="s">
        <v>11291</v>
      </c>
      <c r="B6586" s="5" t="s">
        <v>11292</v>
      </c>
      <c r="C6586" s="5">
        <v>36991.18</v>
      </c>
      <c r="D6586" s="5" t="s">
        <v>53</v>
      </c>
      <c r="E6586" s="5" t="s">
        <v>31</v>
      </c>
      <c r="F6586" s="5" t="s">
        <v>28</v>
      </c>
      <c r="G6586" s="5" t="s">
        <v>38</v>
      </c>
      <c r="H6586" s="5">
        <v>525</v>
      </c>
      <c r="I6586" s="5">
        <v>6</v>
      </c>
      <c r="J6586" s="5">
        <v>0</v>
      </c>
      <c r="K6586" s="5">
        <v>14654.28</v>
      </c>
      <c r="L6586" s="5">
        <v>0</v>
      </c>
      <c r="M6586" s="5">
        <v>0.60699999999999998</v>
      </c>
      <c r="N6586" s="5">
        <v>8</v>
      </c>
      <c r="O6586" s="6">
        <v>0</v>
      </c>
      <c r="P6586" s="5" t="str">
        <f>IF(Table2[[#This Row],[ip_risk_score]]&gt;0.8,"HIGH",IF(Table2[[#This Row],[ip_risk_score]]&gt;0.5,"MEDIUM","LOW"))</f>
        <v>MEDIUM</v>
      </c>
      <c r="Q6586" s="5">
        <f>Table2[[#This Row],[transaction_amount]]-Table2[[#This Row],[avg_transaction_amount]]</f>
        <v>22336.9</v>
      </c>
    </row>
    <row r="6587" spans="1:17" x14ac:dyDescent="0.25">
      <c r="A6587" s="4" t="s">
        <v>11293</v>
      </c>
      <c r="B6587" s="5" t="s">
        <v>4206</v>
      </c>
      <c r="C6587" s="5">
        <v>4376.66</v>
      </c>
      <c r="D6587" s="5" t="s">
        <v>53</v>
      </c>
      <c r="E6587" s="5" t="s">
        <v>27</v>
      </c>
      <c r="F6587" s="5" t="s">
        <v>32</v>
      </c>
      <c r="G6587" s="5" t="s">
        <v>48</v>
      </c>
      <c r="H6587" s="5">
        <v>1785</v>
      </c>
      <c r="I6587" s="5">
        <v>20</v>
      </c>
      <c r="J6587" s="5">
        <v>4</v>
      </c>
      <c r="K6587" s="5">
        <v>5928.24</v>
      </c>
      <c r="L6587" s="5">
        <v>0</v>
      </c>
      <c r="M6587" s="5">
        <v>0.94199999999999995</v>
      </c>
      <c r="N6587" s="5">
        <v>3</v>
      </c>
      <c r="O6587" s="6">
        <v>0</v>
      </c>
      <c r="P6587" s="5" t="str">
        <f>IF(Table2[[#This Row],[ip_risk_score]]&gt;0.8,"HIGH",IF(Table2[[#This Row],[ip_risk_score]]&gt;0.5,"MEDIUM","LOW"))</f>
        <v>HIGH</v>
      </c>
      <c r="Q6587" s="5">
        <f>Table2[[#This Row],[transaction_amount]]-Table2[[#This Row],[avg_transaction_amount]]</f>
        <v>-1551.58</v>
      </c>
    </row>
    <row r="6588" spans="1:17" x14ac:dyDescent="0.25">
      <c r="A6588" s="4" t="s">
        <v>11294</v>
      </c>
      <c r="B6588" s="5" t="s">
        <v>11295</v>
      </c>
      <c r="C6588" s="5">
        <v>33474.25</v>
      </c>
      <c r="D6588" s="5" t="s">
        <v>20</v>
      </c>
      <c r="E6588" s="5" t="s">
        <v>41</v>
      </c>
      <c r="F6588" s="5" t="s">
        <v>32</v>
      </c>
      <c r="G6588" s="5" t="s">
        <v>48</v>
      </c>
      <c r="H6588" s="5">
        <v>1239</v>
      </c>
      <c r="I6588" s="5">
        <v>12</v>
      </c>
      <c r="J6588" s="5">
        <v>2</v>
      </c>
      <c r="K6588" s="5">
        <v>3026.52</v>
      </c>
      <c r="L6588" s="5">
        <v>0</v>
      </c>
      <c r="M6588" s="5">
        <v>0.65500000000000003</v>
      </c>
      <c r="N6588" s="5">
        <v>6</v>
      </c>
      <c r="O6588" s="6">
        <v>1</v>
      </c>
      <c r="P6588" s="5" t="str">
        <f>IF(Table2[[#This Row],[ip_risk_score]]&gt;0.8,"HIGH",IF(Table2[[#This Row],[ip_risk_score]]&gt;0.5,"MEDIUM","LOW"))</f>
        <v>MEDIUM</v>
      </c>
      <c r="Q6588" s="5">
        <f>Table2[[#This Row],[transaction_amount]]-Table2[[#This Row],[avg_transaction_amount]]</f>
        <v>30447.73</v>
      </c>
    </row>
    <row r="6589" spans="1:17" x14ac:dyDescent="0.25">
      <c r="A6589" s="4" t="s">
        <v>11296</v>
      </c>
      <c r="B6589" s="5" t="s">
        <v>11297</v>
      </c>
      <c r="C6589" s="5">
        <v>20544.669999999998</v>
      </c>
      <c r="D6589" s="5" t="s">
        <v>53</v>
      </c>
      <c r="E6589" s="5" t="s">
        <v>31</v>
      </c>
      <c r="F6589" s="5" t="s">
        <v>22</v>
      </c>
      <c r="G6589" s="5" t="s">
        <v>23</v>
      </c>
      <c r="H6589" s="5">
        <v>1364</v>
      </c>
      <c r="I6589" s="5">
        <v>12</v>
      </c>
      <c r="J6589" s="5">
        <v>3</v>
      </c>
      <c r="K6589" s="5">
        <v>16045.56</v>
      </c>
      <c r="L6589" s="5">
        <v>0</v>
      </c>
      <c r="M6589" s="5">
        <v>0.13100000000000001</v>
      </c>
      <c r="N6589" s="5">
        <v>1</v>
      </c>
      <c r="O6589" s="6">
        <v>1</v>
      </c>
      <c r="P6589" s="5" t="str">
        <f>IF(Table2[[#This Row],[ip_risk_score]]&gt;0.8,"HIGH",IF(Table2[[#This Row],[ip_risk_score]]&gt;0.5,"MEDIUM","LOW"))</f>
        <v>LOW</v>
      </c>
      <c r="Q6589" s="5">
        <f>Table2[[#This Row],[transaction_amount]]-Table2[[#This Row],[avg_transaction_amount]]</f>
        <v>4499.1099999999988</v>
      </c>
    </row>
    <row r="6590" spans="1:17" x14ac:dyDescent="0.25">
      <c r="A6590" s="4" t="s">
        <v>11298</v>
      </c>
      <c r="B6590" s="5" t="s">
        <v>4990</v>
      </c>
      <c r="C6590" s="5">
        <v>23561.51</v>
      </c>
      <c r="D6590" s="5" t="s">
        <v>26</v>
      </c>
      <c r="E6590" s="5" t="s">
        <v>21</v>
      </c>
      <c r="F6590" s="5" t="s">
        <v>22</v>
      </c>
      <c r="G6590" s="5" t="s">
        <v>23</v>
      </c>
      <c r="H6590" s="5">
        <v>615</v>
      </c>
      <c r="I6590" s="5">
        <v>5</v>
      </c>
      <c r="J6590" s="5">
        <v>2</v>
      </c>
      <c r="K6590" s="5">
        <v>22350.06</v>
      </c>
      <c r="L6590" s="5">
        <v>0</v>
      </c>
      <c r="M6590" s="5">
        <v>0.58199999999999996</v>
      </c>
      <c r="N6590" s="5">
        <v>4</v>
      </c>
      <c r="O6590" s="6">
        <v>0</v>
      </c>
      <c r="P6590" s="5" t="str">
        <f>IF(Table2[[#This Row],[ip_risk_score]]&gt;0.8,"HIGH",IF(Table2[[#This Row],[ip_risk_score]]&gt;0.5,"MEDIUM","LOW"))</f>
        <v>MEDIUM</v>
      </c>
      <c r="Q6590" s="5">
        <f>Table2[[#This Row],[transaction_amount]]-Table2[[#This Row],[avg_transaction_amount]]</f>
        <v>1211.4499999999971</v>
      </c>
    </row>
    <row r="6591" spans="1:17" x14ac:dyDescent="0.25">
      <c r="A6591" s="4" t="s">
        <v>11299</v>
      </c>
      <c r="B6591" s="5" t="s">
        <v>7852</v>
      </c>
      <c r="C6591" s="5">
        <v>2504.96</v>
      </c>
      <c r="D6591" s="5" t="s">
        <v>26</v>
      </c>
      <c r="E6591" s="5" t="s">
        <v>31</v>
      </c>
      <c r="F6591" s="5" t="s">
        <v>22</v>
      </c>
      <c r="G6591" s="5" t="s">
        <v>58</v>
      </c>
      <c r="H6591" s="5">
        <v>753</v>
      </c>
      <c r="I6591" s="5">
        <v>2</v>
      </c>
      <c r="J6591" s="5">
        <v>1</v>
      </c>
      <c r="K6591" s="5">
        <v>28049.01</v>
      </c>
      <c r="L6591" s="5">
        <v>1</v>
      </c>
      <c r="M6591" s="5">
        <v>0.66200000000000003</v>
      </c>
      <c r="N6591" s="5">
        <v>6</v>
      </c>
      <c r="O6591" s="6">
        <v>0</v>
      </c>
      <c r="P6591" s="5" t="str">
        <f>IF(Table2[[#This Row],[ip_risk_score]]&gt;0.8,"HIGH",IF(Table2[[#This Row],[ip_risk_score]]&gt;0.5,"MEDIUM","LOW"))</f>
        <v>MEDIUM</v>
      </c>
      <c r="Q6591" s="5">
        <f>Table2[[#This Row],[transaction_amount]]-Table2[[#This Row],[avg_transaction_amount]]</f>
        <v>-25544.05</v>
      </c>
    </row>
    <row r="6592" spans="1:17" x14ac:dyDescent="0.25">
      <c r="A6592" s="4" t="s">
        <v>11300</v>
      </c>
      <c r="B6592" s="5" t="s">
        <v>1690</v>
      </c>
      <c r="C6592" s="5">
        <v>9593.5499999999993</v>
      </c>
      <c r="D6592" s="5" t="s">
        <v>53</v>
      </c>
      <c r="E6592" s="5" t="s">
        <v>41</v>
      </c>
      <c r="F6592" s="5" t="s">
        <v>22</v>
      </c>
      <c r="G6592" s="5" t="s">
        <v>58</v>
      </c>
      <c r="H6592" s="5">
        <v>884</v>
      </c>
      <c r="I6592" s="5">
        <v>9</v>
      </c>
      <c r="J6592" s="5">
        <v>4</v>
      </c>
      <c r="K6592" s="5">
        <v>27388.52</v>
      </c>
      <c r="L6592" s="5">
        <v>0</v>
      </c>
      <c r="M6592" s="5">
        <v>0.01</v>
      </c>
      <c r="N6592" s="5">
        <v>5</v>
      </c>
      <c r="O6592" s="6">
        <v>0</v>
      </c>
      <c r="P6592" s="5" t="str">
        <f>IF(Table2[[#This Row],[ip_risk_score]]&gt;0.8,"HIGH",IF(Table2[[#This Row],[ip_risk_score]]&gt;0.5,"MEDIUM","LOW"))</f>
        <v>LOW</v>
      </c>
      <c r="Q6592" s="5">
        <f>Table2[[#This Row],[transaction_amount]]-Table2[[#This Row],[avg_transaction_amount]]</f>
        <v>-17794.97</v>
      </c>
    </row>
    <row r="6593" spans="1:17" x14ac:dyDescent="0.25">
      <c r="A6593" s="4" t="s">
        <v>11301</v>
      </c>
      <c r="B6593" s="5" t="s">
        <v>11302</v>
      </c>
      <c r="C6593" s="5">
        <v>39536.15</v>
      </c>
      <c r="D6593" s="5" t="s">
        <v>26</v>
      </c>
      <c r="E6593" s="5" t="s">
        <v>31</v>
      </c>
      <c r="F6593" s="5" t="s">
        <v>28</v>
      </c>
      <c r="G6593" s="5" t="s">
        <v>48</v>
      </c>
      <c r="H6593" s="5">
        <v>356</v>
      </c>
      <c r="I6593" s="5">
        <v>20</v>
      </c>
      <c r="J6593" s="5">
        <v>0</v>
      </c>
      <c r="K6593" s="5">
        <v>12030</v>
      </c>
      <c r="L6593" s="5">
        <v>0</v>
      </c>
      <c r="M6593" s="5">
        <v>7.4999999999999997E-2</v>
      </c>
      <c r="N6593" s="5">
        <v>4</v>
      </c>
      <c r="O6593" s="6">
        <v>0</v>
      </c>
      <c r="P6593" s="5" t="str">
        <f>IF(Table2[[#This Row],[ip_risk_score]]&gt;0.8,"HIGH",IF(Table2[[#This Row],[ip_risk_score]]&gt;0.5,"MEDIUM","LOW"))</f>
        <v>LOW</v>
      </c>
      <c r="Q6593" s="5">
        <f>Table2[[#This Row],[transaction_amount]]-Table2[[#This Row],[avg_transaction_amount]]</f>
        <v>27506.15</v>
      </c>
    </row>
    <row r="6594" spans="1:17" x14ac:dyDescent="0.25">
      <c r="A6594" s="4" t="s">
        <v>11303</v>
      </c>
      <c r="B6594" s="5" t="s">
        <v>11304</v>
      </c>
      <c r="C6594" s="5">
        <v>22725.24</v>
      </c>
      <c r="D6594" s="5" t="s">
        <v>20</v>
      </c>
      <c r="E6594" s="5" t="s">
        <v>41</v>
      </c>
      <c r="F6594" s="5" t="s">
        <v>32</v>
      </c>
      <c r="G6594" s="5" t="s">
        <v>58</v>
      </c>
      <c r="H6594" s="5">
        <v>358</v>
      </c>
      <c r="I6594" s="5">
        <v>4</v>
      </c>
      <c r="J6594" s="5">
        <v>4</v>
      </c>
      <c r="K6594" s="5">
        <v>21151.33</v>
      </c>
      <c r="L6594" s="5">
        <v>0</v>
      </c>
      <c r="M6594" s="5">
        <v>1.9E-2</v>
      </c>
      <c r="N6594" s="5">
        <v>1</v>
      </c>
      <c r="O6594" s="6">
        <v>0</v>
      </c>
      <c r="P6594" s="5" t="str">
        <f>IF(Table2[[#This Row],[ip_risk_score]]&gt;0.8,"HIGH",IF(Table2[[#This Row],[ip_risk_score]]&gt;0.5,"MEDIUM","LOW"))</f>
        <v>LOW</v>
      </c>
      <c r="Q6594" s="5">
        <f>Table2[[#This Row],[transaction_amount]]-Table2[[#This Row],[avg_transaction_amount]]</f>
        <v>1573.9099999999999</v>
      </c>
    </row>
    <row r="6595" spans="1:17" x14ac:dyDescent="0.25">
      <c r="A6595" s="4" t="s">
        <v>11305</v>
      </c>
      <c r="B6595" s="5" t="s">
        <v>7816</v>
      </c>
      <c r="C6595" s="5">
        <v>15118.03</v>
      </c>
      <c r="D6595" s="5" t="s">
        <v>53</v>
      </c>
      <c r="E6595" s="5" t="s">
        <v>31</v>
      </c>
      <c r="F6595" s="5" t="s">
        <v>22</v>
      </c>
      <c r="G6595" s="5" t="s">
        <v>23</v>
      </c>
      <c r="H6595" s="5">
        <v>1981</v>
      </c>
      <c r="I6595" s="5">
        <v>10</v>
      </c>
      <c r="J6595" s="5">
        <v>1</v>
      </c>
      <c r="K6595" s="5">
        <v>20899.04</v>
      </c>
      <c r="L6595" s="5">
        <v>0</v>
      </c>
      <c r="M6595" s="5">
        <v>4.8000000000000001E-2</v>
      </c>
      <c r="N6595" s="5">
        <v>4</v>
      </c>
      <c r="O6595" s="6">
        <v>0</v>
      </c>
      <c r="P6595" s="5" t="str">
        <f>IF(Table2[[#This Row],[ip_risk_score]]&gt;0.8,"HIGH",IF(Table2[[#This Row],[ip_risk_score]]&gt;0.5,"MEDIUM","LOW"))</f>
        <v>LOW</v>
      </c>
      <c r="Q6595" s="5">
        <f>Table2[[#This Row],[transaction_amount]]-Table2[[#This Row],[avg_transaction_amount]]</f>
        <v>-5781.01</v>
      </c>
    </row>
    <row r="6596" spans="1:17" x14ac:dyDescent="0.25">
      <c r="A6596" s="4" t="s">
        <v>11306</v>
      </c>
      <c r="B6596" s="5" t="s">
        <v>8038</v>
      </c>
      <c r="C6596" s="5">
        <v>19231.75</v>
      </c>
      <c r="D6596" s="5" t="s">
        <v>26</v>
      </c>
      <c r="E6596" s="5" t="s">
        <v>27</v>
      </c>
      <c r="F6596" s="5" t="s">
        <v>28</v>
      </c>
      <c r="G6596" s="5" t="s">
        <v>48</v>
      </c>
      <c r="H6596" s="5">
        <v>1193</v>
      </c>
      <c r="I6596" s="5">
        <v>3</v>
      </c>
      <c r="J6596" s="5">
        <v>4</v>
      </c>
      <c r="K6596" s="5">
        <v>12421.96</v>
      </c>
      <c r="L6596" s="5">
        <v>1</v>
      </c>
      <c r="M6596" s="5">
        <v>0.09</v>
      </c>
      <c r="N6596" s="5">
        <v>1</v>
      </c>
      <c r="O6596" s="6">
        <v>0</v>
      </c>
      <c r="P6596" s="5" t="str">
        <f>IF(Table2[[#This Row],[ip_risk_score]]&gt;0.8,"HIGH",IF(Table2[[#This Row],[ip_risk_score]]&gt;0.5,"MEDIUM","LOW"))</f>
        <v>LOW</v>
      </c>
      <c r="Q6596" s="5">
        <f>Table2[[#This Row],[transaction_amount]]-Table2[[#This Row],[avg_transaction_amount]]</f>
        <v>6809.7900000000009</v>
      </c>
    </row>
    <row r="6597" spans="1:17" x14ac:dyDescent="0.25">
      <c r="A6597" s="4" t="s">
        <v>11307</v>
      </c>
      <c r="B6597" s="5" t="s">
        <v>11308</v>
      </c>
      <c r="C6597" s="5">
        <v>42727.26</v>
      </c>
      <c r="D6597" s="5" t="s">
        <v>20</v>
      </c>
      <c r="E6597" s="5" t="s">
        <v>21</v>
      </c>
      <c r="F6597" s="5" t="s">
        <v>32</v>
      </c>
      <c r="G6597" s="5" t="s">
        <v>48</v>
      </c>
      <c r="H6597" s="5">
        <v>1658</v>
      </c>
      <c r="I6597" s="5">
        <v>9</v>
      </c>
      <c r="J6597" s="5">
        <v>1</v>
      </c>
      <c r="K6597" s="5">
        <v>3036.49</v>
      </c>
      <c r="L6597" s="5">
        <v>0</v>
      </c>
      <c r="M6597" s="5">
        <v>0.95799999999999996</v>
      </c>
      <c r="N6597" s="5">
        <v>4</v>
      </c>
      <c r="O6597" s="6">
        <v>0</v>
      </c>
      <c r="P6597" s="5" t="str">
        <f>IF(Table2[[#This Row],[ip_risk_score]]&gt;0.8,"HIGH",IF(Table2[[#This Row],[ip_risk_score]]&gt;0.5,"MEDIUM","LOW"))</f>
        <v>HIGH</v>
      </c>
      <c r="Q6597" s="5">
        <f>Table2[[#This Row],[transaction_amount]]-Table2[[#This Row],[avg_transaction_amount]]</f>
        <v>39690.770000000004</v>
      </c>
    </row>
    <row r="6598" spans="1:17" x14ac:dyDescent="0.25">
      <c r="A6598" s="4" t="s">
        <v>11309</v>
      </c>
      <c r="B6598" s="5" t="s">
        <v>11310</v>
      </c>
      <c r="C6598" s="5">
        <v>37462.5</v>
      </c>
      <c r="D6598" s="5" t="s">
        <v>20</v>
      </c>
      <c r="E6598" s="5" t="s">
        <v>41</v>
      </c>
      <c r="F6598" s="5" t="s">
        <v>32</v>
      </c>
      <c r="G6598" s="5" t="s">
        <v>38</v>
      </c>
      <c r="H6598" s="5">
        <v>1285</v>
      </c>
      <c r="I6598" s="5">
        <v>3</v>
      </c>
      <c r="J6598" s="5">
        <v>2</v>
      </c>
      <c r="K6598" s="5">
        <v>11522.07</v>
      </c>
      <c r="L6598" s="5">
        <v>0</v>
      </c>
      <c r="M6598" s="5">
        <v>0.20699999999999999</v>
      </c>
      <c r="N6598" s="5">
        <v>3</v>
      </c>
      <c r="O6598" s="6">
        <v>0</v>
      </c>
      <c r="P6598" s="5" t="str">
        <f>IF(Table2[[#This Row],[ip_risk_score]]&gt;0.8,"HIGH",IF(Table2[[#This Row],[ip_risk_score]]&gt;0.5,"MEDIUM","LOW"))</f>
        <v>LOW</v>
      </c>
      <c r="Q6598" s="5">
        <f>Table2[[#This Row],[transaction_amount]]-Table2[[#This Row],[avg_transaction_amount]]</f>
        <v>25940.43</v>
      </c>
    </row>
    <row r="6599" spans="1:17" x14ac:dyDescent="0.25">
      <c r="A6599" s="4" t="s">
        <v>11311</v>
      </c>
      <c r="B6599" s="5" t="s">
        <v>1907</v>
      </c>
      <c r="C6599" s="5">
        <v>13652.15</v>
      </c>
      <c r="D6599" s="5" t="s">
        <v>26</v>
      </c>
      <c r="E6599" s="5" t="s">
        <v>27</v>
      </c>
      <c r="F6599" s="5" t="s">
        <v>32</v>
      </c>
      <c r="G6599" s="5" t="s">
        <v>38</v>
      </c>
      <c r="H6599" s="5">
        <v>1255</v>
      </c>
      <c r="I6599" s="5">
        <v>12</v>
      </c>
      <c r="J6599" s="5">
        <v>0</v>
      </c>
      <c r="K6599" s="5">
        <v>29771.5</v>
      </c>
      <c r="L6599" s="5">
        <v>0</v>
      </c>
      <c r="M6599" s="5">
        <v>0.20499999999999999</v>
      </c>
      <c r="N6599" s="5">
        <v>7</v>
      </c>
      <c r="O6599" s="6">
        <v>0</v>
      </c>
      <c r="P6599" s="5" t="str">
        <f>IF(Table2[[#This Row],[ip_risk_score]]&gt;0.8,"HIGH",IF(Table2[[#This Row],[ip_risk_score]]&gt;0.5,"MEDIUM","LOW"))</f>
        <v>LOW</v>
      </c>
      <c r="Q6599" s="5">
        <f>Table2[[#This Row],[transaction_amount]]-Table2[[#This Row],[avg_transaction_amount]]</f>
        <v>-16119.35</v>
      </c>
    </row>
    <row r="6600" spans="1:17" x14ac:dyDescent="0.25">
      <c r="A6600" s="4" t="s">
        <v>11312</v>
      </c>
      <c r="B6600" s="5" t="s">
        <v>11313</v>
      </c>
      <c r="C6600" s="5">
        <v>5919.22</v>
      </c>
      <c r="D6600" s="5" t="s">
        <v>53</v>
      </c>
      <c r="E6600" s="5" t="s">
        <v>41</v>
      </c>
      <c r="F6600" s="5" t="s">
        <v>28</v>
      </c>
      <c r="G6600" s="5" t="s">
        <v>58</v>
      </c>
      <c r="H6600" s="5">
        <v>867</v>
      </c>
      <c r="I6600" s="5">
        <v>7</v>
      </c>
      <c r="J6600" s="5">
        <v>1</v>
      </c>
      <c r="K6600" s="5">
        <v>16695.54</v>
      </c>
      <c r="L6600" s="5">
        <v>0</v>
      </c>
      <c r="M6600" s="5">
        <v>0.85699999999999998</v>
      </c>
      <c r="N6600" s="5">
        <v>6</v>
      </c>
      <c r="O6600" s="6">
        <v>0</v>
      </c>
      <c r="P6600" s="5" t="str">
        <f>IF(Table2[[#This Row],[ip_risk_score]]&gt;0.8,"HIGH",IF(Table2[[#This Row],[ip_risk_score]]&gt;0.5,"MEDIUM","LOW"))</f>
        <v>HIGH</v>
      </c>
      <c r="Q6600" s="5">
        <f>Table2[[#This Row],[transaction_amount]]-Table2[[#This Row],[avg_transaction_amount]]</f>
        <v>-10776.32</v>
      </c>
    </row>
    <row r="6601" spans="1:17" x14ac:dyDescent="0.25">
      <c r="A6601" s="4" t="s">
        <v>11314</v>
      </c>
      <c r="B6601" s="5" t="s">
        <v>11315</v>
      </c>
      <c r="C6601" s="5">
        <v>12637.31</v>
      </c>
      <c r="D6601" s="5" t="s">
        <v>20</v>
      </c>
      <c r="E6601" s="5" t="s">
        <v>31</v>
      </c>
      <c r="F6601" s="5" t="s">
        <v>22</v>
      </c>
      <c r="G6601" s="5" t="s">
        <v>58</v>
      </c>
      <c r="H6601" s="5">
        <v>1639</v>
      </c>
      <c r="I6601" s="5">
        <v>5</v>
      </c>
      <c r="J6601" s="5">
        <v>1</v>
      </c>
      <c r="K6601" s="5">
        <v>10307.59</v>
      </c>
      <c r="L6601" s="5">
        <v>0</v>
      </c>
      <c r="M6601" s="5">
        <v>0.753</v>
      </c>
      <c r="N6601" s="5">
        <v>6</v>
      </c>
      <c r="O6601" s="6">
        <v>0</v>
      </c>
      <c r="P6601" s="5" t="str">
        <f>IF(Table2[[#This Row],[ip_risk_score]]&gt;0.8,"HIGH",IF(Table2[[#This Row],[ip_risk_score]]&gt;0.5,"MEDIUM","LOW"))</f>
        <v>MEDIUM</v>
      </c>
      <c r="Q6601" s="5">
        <f>Table2[[#This Row],[transaction_amount]]-Table2[[#This Row],[avg_transaction_amount]]</f>
        <v>2329.7199999999993</v>
      </c>
    </row>
    <row r="6602" spans="1:17" x14ac:dyDescent="0.25">
      <c r="A6602" s="4" t="s">
        <v>11316</v>
      </c>
      <c r="B6602" s="5" t="s">
        <v>2493</v>
      </c>
      <c r="C6602" s="5">
        <v>46041.78</v>
      </c>
      <c r="D6602" s="5" t="s">
        <v>20</v>
      </c>
      <c r="E6602" s="5" t="s">
        <v>41</v>
      </c>
      <c r="F6602" s="5" t="s">
        <v>32</v>
      </c>
      <c r="G6602" s="5" t="s">
        <v>23</v>
      </c>
      <c r="H6602" s="5">
        <v>1980</v>
      </c>
      <c r="I6602" s="5">
        <v>10</v>
      </c>
      <c r="J6602" s="5">
        <v>2</v>
      </c>
      <c r="K6602" s="5">
        <v>22340.06</v>
      </c>
      <c r="L6602" s="5">
        <v>0</v>
      </c>
      <c r="M6602" s="5">
        <v>0.67600000000000005</v>
      </c>
      <c r="N6602" s="5">
        <v>3</v>
      </c>
      <c r="O6602" s="6">
        <v>0</v>
      </c>
      <c r="P6602" s="5" t="str">
        <f>IF(Table2[[#This Row],[ip_risk_score]]&gt;0.8,"HIGH",IF(Table2[[#This Row],[ip_risk_score]]&gt;0.5,"MEDIUM","LOW"))</f>
        <v>MEDIUM</v>
      </c>
      <c r="Q6602" s="5">
        <f>Table2[[#This Row],[transaction_amount]]-Table2[[#This Row],[avg_transaction_amount]]</f>
        <v>23701.719999999998</v>
      </c>
    </row>
    <row r="6603" spans="1:17" x14ac:dyDescent="0.25">
      <c r="A6603" s="4" t="s">
        <v>11317</v>
      </c>
      <c r="B6603" s="5" t="s">
        <v>11318</v>
      </c>
      <c r="C6603" s="5">
        <v>29100.36</v>
      </c>
      <c r="D6603" s="5" t="s">
        <v>20</v>
      </c>
      <c r="E6603" s="5" t="s">
        <v>41</v>
      </c>
      <c r="F6603" s="5" t="s">
        <v>28</v>
      </c>
      <c r="G6603" s="5" t="s">
        <v>23</v>
      </c>
      <c r="H6603" s="5">
        <v>403</v>
      </c>
      <c r="I6603" s="5">
        <v>1</v>
      </c>
      <c r="J6603" s="5">
        <v>1</v>
      </c>
      <c r="K6603" s="5">
        <v>20621.14</v>
      </c>
      <c r="L6603" s="5">
        <v>0</v>
      </c>
      <c r="M6603" s="5">
        <v>0.42199999999999999</v>
      </c>
      <c r="N6603" s="5">
        <v>6</v>
      </c>
      <c r="O6603" s="6">
        <v>0</v>
      </c>
      <c r="P6603" s="5" t="str">
        <f>IF(Table2[[#This Row],[ip_risk_score]]&gt;0.8,"HIGH",IF(Table2[[#This Row],[ip_risk_score]]&gt;0.5,"MEDIUM","LOW"))</f>
        <v>LOW</v>
      </c>
      <c r="Q6603" s="5">
        <f>Table2[[#This Row],[transaction_amount]]-Table2[[#This Row],[avg_transaction_amount]]</f>
        <v>8479.2200000000012</v>
      </c>
    </row>
    <row r="6604" spans="1:17" x14ac:dyDescent="0.25">
      <c r="A6604" s="4" t="s">
        <v>11319</v>
      </c>
      <c r="B6604" s="5" t="s">
        <v>11320</v>
      </c>
      <c r="C6604" s="5">
        <v>26697.34</v>
      </c>
      <c r="D6604" s="5" t="s">
        <v>20</v>
      </c>
      <c r="E6604" s="5" t="s">
        <v>21</v>
      </c>
      <c r="F6604" s="5" t="s">
        <v>32</v>
      </c>
      <c r="G6604" s="5" t="s">
        <v>38</v>
      </c>
      <c r="H6604" s="5">
        <v>1429</v>
      </c>
      <c r="I6604" s="5">
        <v>17</v>
      </c>
      <c r="J6604" s="5">
        <v>0</v>
      </c>
      <c r="K6604" s="5">
        <v>17406.12</v>
      </c>
      <c r="L6604" s="5">
        <v>0</v>
      </c>
      <c r="M6604" s="5">
        <v>3.1E-2</v>
      </c>
      <c r="N6604" s="5">
        <v>3</v>
      </c>
      <c r="O6604" s="6">
        <v>0</v>
      </c>
      <c r="P6604" s="5" t="str">
        <f>IF(Table2[[#This Row],[ip_risk_score]]&gt;0.8,"HIGH",IF(Table2[[#This Row],[ip_risk_score]]&gt;0.5,"MEDIUM","LOW"))</f>
        <v>LOW</v>
      </c>
      <c r="Q6604" s="5">
        <f>Table2[[#This Row],[transaction_amount]]-Table2[[#This Row],[avg_transaction_amount]]</f>
        <v>9291.2200000000012</v>
      </c>
    </row>
    <row r="6605" spans="1:17" x14ac:dyDescent="0.25">
      <c r="A6605" s="4" t="s">
        <v>11321</v>
      </c>
      <c r="B6605" s="5" t="s">
        <v>11322</v>
      </c>
      <c r="C6605" s="5">
        <v>29839.86</v>
      </c>
      <c r="D6605" s="5" t="s">
        <v>53</v>
      </c>
      <c r="E6605" s="5" t="s">
        <v>27</v>
      </c>
      <c r="F6605" s="5" t="s">
        <v>28</v>
      </c>
      <c r="G6605" s="5" t="s">
        <v>48</v>
      </c>
      <c r="H6605" s="5">
        <v>1003</v>
      </c>
      <c r="I6605" s="5">
        <v>17</v>
      </c>
      <c r="J6605" s="5">
        <v>3</v>
      </c>
      <c r="K6605" s="5">
        <v>19159.23</v>
      </c>
      <c r="L6605" s="5">
        <v>0</v>
      </c>
      <c r="M6605" s="5">
        <v>0.82699999999999996</v>
      </c>
      <c r="N6605" s="5">
        <v>7</v>
      </c>
      <c r="O6605" s="6">
        <v>0</v>
      </c>
      <c r="P6605" s="5" t="str">
        <f>IF(Table2[[#This Row],[ip_risk_score]]&gt;0.8,"HIGH",IF(Table2[[#This Row],[ip_risk_score]]&gt;0.5,"MEDIUM","LOW"))</f>
        <v>HIGH</v>
      </c>
      <c r="Q6605" s="5">
        <f>Table2[[#This Row],[transaction_amount]]-Table2[[#This Row],[avg_transaction_amount]]</f>
        <v>10680.630000000001</v>
      </c>
    </row>
    <row r="6606" spans="1:17" x14ac:dyDescent="0.25">
      <c r="A6606" s="4" t="s">
        <v>11323</v>
      </c>
      <c r="B6606" s="5" t="s">
        <v>11324</v>
      </c>
      <c r="C6606" s="5">
        <v>18333.11</v>
      </c>
      <c r="D6606" s="5" t="s">
        <v>26</v>
      </c>
      <c r="E6606" s="5" t="s">
        <v>31</v>
      </c>
      <c r="F6606" s="5" t="s">
        <v>22</v>
      </c>
      <c r="G6606" s="5" t="s">
        <v>33</v>
      </c>
      <c r="H6606" s="5">
        <v>987</v>
      </c>
      <c r="I6606" s="5">
        <v>21</v>
      </c>
      <c r="J6606" s="5">
        <v>4</v>
      </c>
      <c r="K6606" s="5">
        <v>17589.64</v>
      </c>
      <c r="L6606" s="5">
        <v>0</v>
      </c>
      <c r="M6606" s="5">
        <v>0.86099999999999999</v>
      </c>
      <c r="N6606" s="5">
        <v>2</v>
      </c>
      <c r="O6606" s="6">
        <v>0</v>
      </c>
      <c r="P6606" s="5" t="str">
        <f>IF(Table2[[#This Row],[ip_risk_score]]&gt;0.8,"HIGH",IF(Table2[[#This Row],[ip_risk_score]]&gt;0.5,"MEDIUM","LOW"))</f>
        <v>HIGH</v>
      </c>
      <c r="Q6606" s="5">
        <f>Table2[[#This Row],[transaction_amount]]-Table2[[#This Row],[avg_transaction_amount]]</f>
        <v>743.47000000000116</v>
      </c>
    </row>
    <row r="6607" spans="1:17" x14ac:dyDescent="0.25">
      <c r="A6607" s="4" t="s">
        <v>11325</v>
      </c>
      <c r="B6607" s="5" t="s">
        <v>10199</v>
      </c>
      <c r="C6607" s="5">
        <v>40365</v>
      </c>
      <c r="D6607" s="5" t="s">
        <v>26</v>
      </c>
      <c r="E6607" s="5" t="s">
        <v>21</v>
      </c>
      <c r="F6607" s="5" t="s">
        <v>22</v>
      </c>
      <c r="G6607" s="5" t="s">
        <v>33</v>
      </c>
      <c r="H6607" s="5">
        <v>176</v>
      </c>
      <c r="I6607" s="5">
        <v>11</v>
      </c>
      <c r="J6607" s="5">
        <v>1</v>
      </c>
      <c r="K6607" s="5">
        <v>28692.68</v>
      </c>
      <c r="L6607" s="5">
        <v>0</v>
      </c>
      <c r="M6607" s="5">
        <v>0.48199999999999998</v>
      </c>
      <c r="N6607" s="5">
        <v>9</v>
      </c>
      <c r="O6607" s="6">
        <v>0</v>
      </c>
      <c r="P6607" s="5" t="str">
        <f>IF(Table2[[#This Row],[ip_risk_score]]&gt;0.8,"HIGH",IF(Table2[[#This Row],[ip_risk_score]]&gt;0.5,"MEDIUM","LOW"))</f>
        <v>LOW</v>
      </c>
      <c r="Q6607" s="5">
        <f>Table2[[#This Row],[transaction_amount]]-Table2[[#This Row],[avg_transaction_amount]]</f>
        <v>11672.32</v>
      </c>
    </row>
    <row r="6608" spans="1:17" x14ac:dyDescent="0.25">
      <c r="A6608" s="4" t="s">
        <v>11326</v>
      </c>
      <c r="B6608" s="5" t="s">
        <v>11327</v>
      </c>
      <c r="C6608" s="5">
        <v>26188.15</v>
      </c>
      <c r="D6608" s="5" t="s">
        <v>26</v>
      </c>
      <c r="E6608" s="5" t="s">
        <v>41</v>
      </c>
      <c r="F6608" s="5" t="s">
        <v>32</v>
      </c>
      <c r="G6608" s="5" t="s">
        <v>58</v>
      </c>
      <c r="H6608" s="5">
        <v>985</v>
      </c>
      <c r="I6608" s="5">
        <v>16</v>
      </c>
      <c r="J6608" s="5">
        <v>4</v>
      </c>
      <c r="K6608" s="5">
        <v>15323.1</v>
      </c>
      <c r="L6608" s="5">
        <v>0</v>
      </c>
      <c r="M6608" s="5">
        <v>0.64500000000000002</v>
      </c>
      <c r="N6608" s="5">
        <v>2</v>
      </c>
      <c r="O6608" s="6">
        <v>0</v>
      </c>
      <c r="P6608" s="5" t="str">
        <f>IF(Table2[[#This Row],[ip_risk_score]]&gt;0.8,"HIGH",IF(Table2[[#This Row],[ip_risk_score]]&gt;0.5,"MEDIUM","LOW"))</f>
        <v>MEDIUM</v>
      </c>
      <c r="Q6608" s="5">
        <f>Table2[[#This Row],[transaction_amount]]-Table2[[#This Row],[avg_transaction_amount]]</f>
        <v>10865.050000000001</v>
      </c>
    </row>
    <row r="6609" spans="1:17" x14ac:dyDescent="0.25">
      <c r="A6609" s="4" t="s">
        <v>11328</v>
      </c>
      <c r="B6609" s="5" t="s">
        <v>11329</v>
      </c>
      <c r="C6609" s="5">
        <v>5881.56</v>
      </c>
      <c r="D6609" s="5" t="s">
        <v>20</v>
      </c>
      <c r="E6609" s="5" t="s">
        <v>21</v>
      </c>
      <c r="F6609" s="5" t="s">
        <v>22</v>
      </c>
      <c r="G6609" s="5" t="s">
        <v>33</v>
      </c>
      <c r="H6609" s="5">
        <v>461</v>
      </c>
      <c r="I6609" s="5">
        <v>18</v>
      </c>
      <c r="J6609" s="5">
        <v>4</v>
      </c>
      <c r="K6609" s="5">
        <v>17746.71</v>
      </c>
      <c r="L6609" s="5">
        <v>0</v>
      </c>
      <c r="M6609" s="5">
        <v>0.47799999999999998</v>
      </c>
      <c r="N6609" s="5">
        <v>1</v>
      </c>
      <c r="O6609" s="6">
        <v>0</v>
      </c>
      <c r="P6609" s="5" t="str">
        <f>IF(Table2[[#This Row],[ip_risk_score]]&gt;0.8,"HIGH",IF(Table2[[#This Row],[ip_risk_score]]&gt;0.5,"MEDIUM","LOW"))</f>
        <v>LOW</v>
      </c>
      <c r="Q6609" s="5">
        <f>Table2[[#This Row],[transaction_amount]]-Table2[[#This Row],[avg_transaction_amount]]</f>
        <v>-11865.149999999998</v>
      </c>
    </row>
    <row r="6610" spans="1:17" x14ac:dyDescent="0.25">
      <c r="A6610" s="4" t="s">
        <v>11330</v>
      </c>
      <c r="B6610" s="5" t="s">
        <v>7870</v>
      </c>
      <c r="C6610" s="5">
        <v>6496.8</v>
      </c>
      <c r="D6610" s="5" t="s">
        <v>53</v>
      </c>
      <c r="E6610" s="5" t="s">
        <v>41</v>
      </c>
      <c r="F6610" s="5" t="s">
        <v>22</v>
      </c>
      <c r="G6610" s="5" t="s">
        <v>33</v>
      </c>
      <c r="H6610" s="5">
        <v>1171</v>
      </c>
      <c r="I6610" s="5">
        <v>16</v>
      </c>
      <c r="J6610" s="5">
        <v>3</v>
      </c>
      <c r="K6610" s="5">
        <v>14202.48</v>
      </c>
      <c r="L6610" s="5">
        <v>0</v>
      </c>
      <c r="M6610" s="5">
        <v>0.29599999999999999</v>
      </c>
      <c r="N6610" s="5">
        <v>4</v>
      </c>
      <c r="O6610" s="6">
        <v>0</v>
      </c>
      <c r="P6610" s="5" t="str">
        <f>IF(Table2[[#This Row],[ip_risk_score]]&gt;0.8,"HIGH",IF(Table2[[#This Row],[ip_risk_score]]&gt;0.5,"MEDIUM","LOW"))</f>
        <v>LOW</v>
      </c>
      <c r="Q6610" s="5">
        <f>Table2[[#This Row],[transaction_amount]]-Table2[[#This Row],[avg_transaction_amount]]</f>
        <v>-7705.6799999999994</v>
      </c>
    </row>
    <row r="6611" spans="1:17" x14ac:dyDescent="0.25">
      <c r="A6611" s="4" t="s">
        <v>11331</v>
      </c>
      <c r="B6611" s="5" t="s">
        <v>2009</v>
      </c>
      <c r="C6611" s="5">
        <v>26866.11</v>
      </c>
      <c r="D6611" s="5" t="s">
        <v>26</v>
      </c>
      <c r="E6611" s="5" t="s">
        <v>31</v>
      </c>
      <c r="F6611" s="5" t="s">
        <v>28</v>
      </c>
      <c r="G6611" s="5" t="s">
        <v>38</v>
      </c>
      <c r="H6611" s="5">
        <v>869</v>
      </c>
      <c r="I6611" s="5">
        <v>3</v>
      </c>
      <c r="J6611" s="5">
        <v>1</v>
      </c>
      <c r="K6611" s="5">
        <v>18046.650000000001</v>
      </c>
      <c r="L6611" s="5">
        <v>0</v>
      </c>
      <c r="M6611" s="5">
        <v>0.54</v>
      </c>
      <c r="N6611" s="5">
        <v>8</v>
      </c>
      <c r="O6611" s="6">
        <v>0</v>
      </c>
      <c r="P6611" s="5" t="str">
        <f>IF(Table2[[#This Row],[ip_risk_score]]&gt;0.8,"HIGH",IF(Table2[[#This Row],[ip_risk_score]]&gt;0.5,"MEDIUM","LOW"))</f>
        <v>MEDIUM</v>
      </c>
      <c r="Q6611" s="5">
        <f>Table2[[#This Row],[transaction_amount]]-Table2[[#This Row],[avg_transaction_amount]]</f>
        <v>8819.4599999999991</v>
      </c>
    </row>
    <row r="6612" spans="1:17" x14ac:dyDescent="0.25">
      <c r="A6612" s="4" t="s">
        <v>11332</v>
      </c>
      <c r="B6612" s="5" t="s">
        <v>11333</v>
      </c>
      <c r="C6612" s="5">
        <v>46831.68</v>
      </c>
      <c r="D6612" s="5" t="s">
        <v>53</v>
      </c>
      <c r="E6612" s="5" t="s">
        <v>41</v>
      </c>
      <c r="F6612" s="5" t="s">
        <v>28</v>
      </c>
      <c r="G6612" s="5" t="s">
        <v>48</v>
      </c>
      <c r="H6612" s="5">
        <v>1906</v>
      </c>
      <c r="I6612" s="5">
        <v>16</v>
      </c>
      <c r="J6612" s="5">
        <v>0</v>
      </c>
      <c r="K6612" s="5">
        <v>26735.72</v>
      </c>
      <c r="L6612" s="5">
        <v>0</v>
      </c>
      <c r="M6612" s="5">
        <v>0.68899999999999995</v>
      </c>
      <c r="N6612" s="5">
        <v>7</v>
      </c>
      <c r="O6612" s="6">
        <v>0</v>
      </c>
      <c r="P6612" s="5" t="str">
        <f>IF(Table2[[#This Row],[ip_risk_score]]&gt;0.8,"HIGH",IF(Table2[[#This Row],[ip_risk_score]]&gt;0.5,"MEDIUM","LOW"))</f>
        <v>MEDIUM</v>
      </c>
      <c r="Q6612" s="5">
        <f>Table2[[#This Row],[transaction_amount]]-Table2[[#This Row],[avg_transaction_amount]]</f>
        <v>20095.96</v>
      </c>
    </row>
    <row r="6613" spans="1:17" x14ac:dyDescent="0.25">
      <c r="A6613" s="4" t="s">
        <v>11334</v>
      </c>
      <c r="B6613" s="5" t="s">
        <v>6164</v>
      </c>
      <c r="C6613" s="5">
        <v>15452.19</v>
      </c>
      <c r="D6613" s="5" t="s">
        <v>26</v>
      </c>
      <c r="E6613" s="5" t="s">
        <v>21</v>
      </c>
      <c r="F6613" s="5" t="s">
        <v>32</v>
      </c>
      <c r="G6613" s="5" t="s">
        <v>23</v>
      </c>
      <c r="H6613" s="5">
        <v>219</v>
      </c>
      <c r="I6613" s="5">
        <v>15</v>
      </c>
      <c r="J6613" s="5">
        <v>1</v>
      </c>
      <c r="K6613" s="5">
        <v>10258.66</v>
      </c>
      <c r="L6613" s="5">
        <v>0</v>
      </c>
      <c r="M6613" s="5">
        <v>0.155</v>
      </c>
      <c r="N6613" s="5">
        <v>6</v>
      </c>
      <c r="O6613" s="6">
        <v>0</v>
      </c>
      <c r="P6613" s="5" t="str">
        <f>IF(Table2[[#This Row],[ip_risk_score]]&gt;0.8,"HIGH",IF(Table2[[#This Row],[ip_risk_score]]&gt;0.5,"MEDIUM","LOW"))</f>
        <v>LOW</v>
      </c>
      <c r="Q6613" s="5">
        <f>Table2[[#This Row],[transaction_amount]]-Table2[[#This Row],[avg_transaction_amount]]</f>
        <v>5193.5300000000007</v>
      </c>
    </row>
    <row r="6614" spans="1:17" x14ac:dyDescent="0.25">
      <c r="A6614" s="4" t="s">
        <v>11335</v>
      </c>
      <c r="B6614" s="5" t="s">
        <v>5248</v>
      </c>
      <c r="C6614" s="5">
        <v>43483.58</v>
      </c>
      <c r="D6614" s="5" t="s">
        <v>20</v>
      </c>
      <c r="E6614" s="5" t="s">
        <v>21</v>
      </c>
      <c r="F6614" s="5" t="s">
        <v>28</v>
      </c>
      <c r="G6614" s="5" t="s">
        <v>38</v>
      </c>
      <c r="H6614" s="5">
        <v>777</v>
      </c>
      <c r="I6614" s="5">
        <v>8</v>
      </c>
      <c r="J6614" s="5">
        <v>4</v>
      </c>
      <c r="K6614" s="5">
        <v>14927.5</v>
      </c>
      <c r="L6614" s="5">
        <v>0</v>
      </c>
      <c r="M6614" s="5">
        <v>0.53100000000000003</v>
      </c>
      <c r="N6614" s="5">
        <v>7</v>
      </c>
      <c r="O6614" s="6">
        <v>0</v>
      </c>
      <c r="P6614" s="5" t="str">
        <f>IF(Table2[[#This Row],[ip_risk_score]]&gt;0.8,"HIGH",IF(Table2[[#This Row],[ip_risk_score]]&gt;0.5,"MEDIUM","LOW"))</f>
        <v>MEDIUM</v>
      </c>
      <c r="Q6614" s="5">
        <f>Table2[[#This Row],[transaction_amount]]-Table2[[#This Row],[avg_transaction_amount]]</f>
        <v>28556.080000000002</v>
      </c>
    </row>
    <row r="6615" spans="1:17" x14ac:dyDescent="0.25">
      <c r="A6615" s="4" t="s">
        <v>11336</v>
      </c>
      <c r="B6615" s="5" t="s">
        <v>11337</v>
      </c>
      <c r="C6615" s="5">
        <v>38216.57</v>
      </c>
      <c r="D6615" s="5" t="s">
        <v>26</v>
      </c>
      <c r="E6615" s="5" t="s">
        <v>41</v>
      </c>
      <c r="F6615" s="5" t="s">
        <v>22</v>
      </c>
      <c r="G6615" s="5" t="s">
        <v>23</v>
      </c>
      <c r="H6615" s="5">
        <v>1618</v>
      </c>
      <c r="I6615" s="5">
        <v>10</v>
      </c>
      <c r="J6615" s="5">
        <v>2</v>
      </c>
      <c r="K6615" s="5">
        <v>13513.47</v>
      </c>
      <c r="L6615" s="5">
        <v>0</v>
      </c>
      <c r="M6615" s="5">
        <v>0.77600000000000002</v>
      </c>
      <c r="N6615" s="5">
        <v>4</v>
      </c>
      <c r="O6615" s="6">
        <v>0</v>
      </c>
      <c r="P6615" s="5" t="str">
        <f>IF(Table2[[#This Row],[ip_risk_score]]&gt;0.8,"HIGH",IF(Table2[[#This Row],[ip_risk_score]]&gt;0.5,"MEDIUM","LOW"))</f>
        <v>MEDIUM</v>
      </c>
      <c r="Q6615" s="5">
        <f>Table2[[#This Row],[transaction_amount]]-Table2[[#This Row],[avg_transaction_amount]]</f>
        <v>24703.1</v>
      </c>
    </row>
    <row r="6616" spans="1:17" x14ac:dyDescent="0.25">
      <c r="A6616" s="4" t="s">
        <v>11338</v>
      </c>
      <c r="B6616" s="5" t="s">
        <v>11339</v>
      </c>
      <c r="C6616" s="5">
        <v>12428.23</v>
      </c>
      <c r="D6616" s="5" t="s">
        <v>20</v>
      </c>
      <c r="E6616" s="5" t="s">
        <v>27</v>
      </c>
      <c r="F6616" s="5" t="s">
        <v>28</v>
      </c>
      <c r="G6616" s="5" t="s">
        <v>38</v>
      </c>
      <c r="H6616" s="5">
        <v>223</v>
      </c>
      <c r="I6616" s="5">
        <v>11</v>
      </c>
      <c r="J6616" s="5">
        <v>3</v>
      </c>
      <c r="K6616" s="5">
        <v>11999.52</v>
      </c>
      <c r="L6616" s="5">
        <v>0</v>
      </c>
      <c r="M6616" s="5">
        <v>0.47599999999999998</v>
      </c>
      <c r="N6616" s="5">
        <v>8</v>
      </c>
      <c r="O6616" s="6">
        <v>0</v>
      </c>
      <c r="P6616" s="5" t="str">
        <f>IF(Table2[[#This Row],[ip_risk_score]]&gt;0.8,"HIGH",IF(Table2[[#This Row],[ip_risk_score]]&gt;0.5,"MEDIUM","LOW"))</f>
        <v>LOW</v>
      </c>
      <c r="Q6616" s="5">
        <f>Table2[[#This Row],[transaction_amount]]-Table2[[#This Row],[avg_transaction_amount]]</f>
        <v>428.70999999999913</v>
      </c>
    </row>
    <row r="6617" spans="1:17" x14ac:dyDescent="0.25">
      <c r="A6617" s="4" t="s">
        <v>11340</v>
      </c>
      <c r="B6617" s="5" t="s">
        <v>6325</v>
      </c>
      <c r="C6617" s="5">
        <v>1865.22</v>
      </c>
      <c r="D6617" s="5" t="s">
        <v>20</v>
      </c>
      <c r="E6617" s="5" t="s">
        <v>21</v>
      </c>
      <c r="F6617" s="5" t="s">
        <v>22</v>
      </c>
      <c r="G6617" s="5" t="s">
        <v>38</v>
      </c>
      <c r="H6617" s="5">
        <v>1811</v>
      </c>
      <c r="I6617" s="5">
        <v>10</v>
      </c>
      <c r="J6617" s="5">
        <v>0</v>
      </c>
      <c r="K6617" s="5">
        <v>24649.01</v>
      </c>
      <c r="L6617" s="5">
        <v>0</v>
      </c>
      <c r="M6617" s="5">
        <v>0.157</v>
      </c>
      <c r="N6617" s="5">
        <v>4</v>
      </c>
      <c r="O6617" s="6">
        <v>0</v>
      </c>
      <c r="P6617" s="5" t="str">
        <f>IF(Table2[[#This Row],[ip_risk_score]]&gt;0.8,"HIGH",IF(Table2[[#This Row],[ip_risk_score]]&gt;0.5,"MEDIUM","LOW"))</f>
        <v>LOW</v>
      </c>
      <c r="Q6617" s="5">
        <f>Table2[[#This Row],[transaction_amount]]-Table2[[#This Row],[avg_transaction_amount]]</f>
        <v>-22783.789999999997</v>
      </c>
    </row>
    <row r="6618" spans="1:17" x14ac:dyDescent="0.25">
      <c r="A6618" s="4" t="s">
        <v>11341</v>
      </c>
      <c r="B6618" s="5" t="s">
        <v>11342</v>
      </c>
      <c r="C6618" s="5">
        <v>5137.2700000000004</v>
      </c>
      <c r="D6618" s="5" t="s">
        <v>26</v>
      </c>
      <c r="E6618" s="5" t="s">
        <v>27</v>
      </c>
      <c r="F6618" s="5" t="s">
        <v>32</v>
      </c>
      <c r="G6618" s="5" t="s">
        <v>33</v>
      </c>
      <c r="H6618" s="5">
        <v>1393</v>
      </c>
      <c r="I6618" s="5">
        <v>12</v>
      </c>
      <c r="J6618" s="5">
        <v>0</v>
      </c>
      <c r="K6618" s="5">
        <v>7035.16</v>
      </c>
      <c r="L6618" s="5">
        <v>0</v>
      </c>
      <c r="M6618" s="5">
        <v>0.87</v>
      </c>
      <c r="N6618" s="5">
        <v>8</v>
      </c>
      <c r="O6618" s="6">
        <v>0</v>
      </c>
      <c r="P6618" s="5" t="str">
        <f>IF(Table2[[#This Row],[ip_risk_score]]&gt;0.8,"HIGH",IF(Table2[[#This Row],[ip_risk_score]]&gt;0.5,"MEDIUM","LOW"))</f>
        <v>HIGH</v>
      </c>
      <c r="Q6618" s="5">
        <f>Table2[[#This Row],[transaction_amount]]-Table2[[#This Row],[avg_transaction_amount]]</f>
        <v>-1897.8899999999994</v>
      </c>
    </row>
    <row r="6619" spans="1:17" x14ac:dyDescent="0.25">
      <c r="A6619" s="4" t="s">
        <v>11343</v>
      </c>
      <c r="B6619" s="5" t="s">
        <v>11344</v>
      </c>
      <c r="C6619" s="5">
        <v>36438.269999999997</v>
      </c>
      <c r="D6619" s="5" t="s">
        <v>53</v>
      </c>
      <c r="E6619" s="5" t="s">
        <v>27</v>
      </c>
      <c r="F6619" s="5" t="s">
        <v>22</v>
      </c>
      <c r="G6619" s="5" t="s">
        <v>23</v>
      </c>
      <c r="H6619" s="5">
        <v>1696</v>
      </c>
      <c r="I6619" s="5">
        <v>21</v>
      </c>
      <c r="J6619" s="5">
        <v>4</v>
      </c>
      <c r="K6619" s="5">
        <v>15047.55</v>
      </c>
      <c r="L6619" s="5">
        <v>0</v>
      </c>
      <c r="M6619" s="5">
        <v>0.67400000000000004</v>
      </c>
      <c r="N6619" s="5">
        <v>5</v>
      </c>
      <c r="O6619" s="6">
        <v>0</v>
      </c>
      <c r="P6619" s="5" t="str">
        <f>IF(Table2[[#This Row],[ip_risk_score]]&gt;0.8,"HIGH",IF(Table2[[#This Row],[ip_risk_score]]&gt;0.5,"MEDIUM","LOW"))</f>
        <v>MEDIUM</v>
      </c>
      <c r="Q6619" s="5">
        <f>Table2[[#This Row],[transaction_amount]]-Table2[[#This Row],[avg_transaction_amount]]</f>
        <v>21390.719999999998</v>
      </c>
    </row>
    <row r="6620" spans="1:17" x14ac:dyDescent="0.25">
      <c r="A6620" s="4" t="s">
        <v>11345</v>
      </c>
      <c r="B6620" s="5" t="s">
        <v>11346</v>
      </c>
      <c r="C6620" s="5">
        <v>10023.5</v>
      </c>
      <c r="D6620" s="5" t="s">
        <v>20</v>
      </c>
      <c r="E6620" s="5" t="s">
        <v>27</v>
      </c>
      <c r="F6620" s="5" t="s">
        <v>28</v>
      </c>
      <c r="G6620" s="5" t="s">
        <v>38</v>
      </c>
      <c r="H6620" s="5">
        <v>1268</v>
      </c>
      <c r="I6620" s="5">
        <v>7</v>
      </c>
      <c r="J6620" s="5">
        <v>0</v>
      </c>
      <c r="K6620" s="5">
        <v>27746.57</v>
      </c>
      <c r="L6620" s="5">
        <v>0</v>
      </c>
      <c r="M6620" s="5">
        <v>0.63300000000000001</v>
      </c>
      <c r="N6620" s="5">
        <v>9</v>
      </c>
      <c r="O6620" s="6">
        <v>0</v>
      </c>
      <c r="P6620" s="5" t="str">
        <f>IF(Table2[[#This Row],[ip_risk_score]]&gt;0.8,"HIGH",IF(Table2[[#This Row],[ip_risk_score]]&gt;0.5,"MEDIUM","LOW"))</f>
        <v>MEDIUM</v>
      </c>
      <c r="Q6620" s="5">
        <f>Table2[[#This Row],[transaction_amount]]-Table2[[#This Row],[avg_transaction_amount]]</f>
        <v>-17723.07</v>
      </c>
    </row>
    <row r="6621" spans="1:17" x14ac:dyDescent="0.25">
      <c r="A6621" s="4" t="s">
        <v>11347</v>
      </c>
      <c r="B6621" s="5" t="s">
        <v>11348</v>
      </c>
      <c r="C6621" s="5">
        <v>18594.98</v>
      </c>
      <c r="D6621" s="5" t="s">
        <v>53</v>
      </c>
      <c r="E6621" s="5" t="s">
        <v>27</v>
      </c>
      <c r="F6621" s="5" t="s">
        <v>28</v>
      </c>
      <c r="G6621" s="5" t="s">
        <v>33</v>
      </c>
      <c r="H6621" s="5">
        <v>982</v>
      </c>
      <c r="I6621" s="5">
        <v>13</v>
      </c>
      <c r="J6621" s="5">
        <v>4</v>
      </c>
      <c r="K6621" s="5">
        <v>4921.5200000000004</v>
      </c>
      <c r="L6621" s="5">
        <v>0</v>
      </c>
      <c r="M6621" s="5">
        <v>0.65200000000000002</v>
      </c>
      <c r="N6621" s="5">
        <v>7</v>
      </c>
      <c r="O6621" s="6">
        <v>0</v>
      </c>
      <c r="P6621" s="5" t="str">
        <f>IF(Table2[[#This Row],[ip_risk_score]]&gt;0.8,"HIGH",IF(Table2[[#This Row],[ip_risk_score]]&gt;0.5,"MEDIUM","LOW"))</f>
        <v>MEDIUM</v>
      </c>
      <c r="Q6621" s="5">
        <f>Table2[[#This Row],[transaction_amount]]-Table2[[#This Row],[avg_transaction_amount]]</f>
        <v>13673.46</v>
      </c>
    </row>
    <row r="6622" spans="1:17" x14ac:dyDescent="0.25">
      <c r="A6622" s="4" t="s">
        <v>11349</v>
      </c>
      <c r="B6622" s="5" t="s">
        <v>5528</v>
      </c>
      <c r="C6622" s="5">
        <v>25109.87</v>
      </c>
      <c r="D6622" s="5" t="s">
        <v>26</v>
      </c>
      <c r="E6622" s="5" t="s">
        <v>21</v>
      </c>
      <c r="F6622" s="5" t="s">
        <v>28</v>
      </c>
      <c r="G6622" s="5" t="s">
        <v>58</v>
      </c>
      <c r="H6622" s="5">
        <v>1761</v>
      </c>
      <c r="I6622" s="5">
        <v>17</v>
      </c>
      <c r="J6622" s="5">
        <v>0</v>
      </c>
      <c r="K6622" s="5">
        <v>238.87</v>
      </c>
      <c r="L6622" s="5">
        <v>0</v>
      </c>
      <c r="M6622" s="5">
        <v>0.245</v>
      </c>
      <c r="N6622" s="5">
        <v>6</v>
      </c>
      <c r="O6622" s="6">
        <v>0</v>
      </c>
      <c r="P6622" s="5" t="str">
        <f>IF(Table2[[#This Row],[ip_risk_score]]&gt;0.8,"HIGH",IF(Table2[[#This Row],[ip_risk_score]]&gt;0.5,"MEDIUM","LOW"))</f>
        <v>LOW</v>
      </c>
      <c r="Q6622" s="5">
        <f>Table2[[#This Row],[transaction_amount]]-Table2[[#This Row],[avg_transaction_amount]]</f>
        <v>24871</v>
      </c>
    </row>
    <row r="6623" spans="1:17" x14ac:dyDescent="0.25">
      <c r="A6623" s="4" t="s">
        <v>11350</v>
      </c>
      <c r="B6623" s="5" t="s">
        <v>10834</v>
      </c>
      <c r="C6623" s="5">
        <v>36287.14</v>
      </c>
      <c r="D6623" s="5" t="s">
        <v>20</v>
      </c>
      <c r="E6623" s="5" t="s">
        <v>21</v>
      </c>
      <c r="F6623" s="5" t="s">
        <v>28</v>
      </c>
      <c r="G6623" s="5" t="s">
        <v>23</v>
      </c>
      <c r="H6623" s="5">
        <v>1430</v>
      </c>
      <c r="I6623" s="5">
        <v>13</v>
      </c>
      <c r="J6623" s="5">
        <v>0</v>
      </c>
      <c r="K6623" s="5">
        <v>8030.18</v>
      </c>
      <c r="L6623" s="5">
        <v>0</v>
      </c>
      <c r="M6623" s="5">
        <v>0.49199999999999999</v>
      </c>
      <c r="N6623" s="5">
        <v>2</v>
      </c>
      <c r="O6623" s="6">
        <v>0</v>
      </c>
      <c r="P6623" s="5" t="str">
        <f>IF(Table2[[#This Row],[ip_risk_score]]&gt;0.8,"HIGH",IF(Table2[[#This Row],[ip_risk_score]]&gt;0.5,"MEDIUM","LOW"))</f>
        <v>LOW</v>
      </c>
      <c r="Q6623" s="5">
        <f>Table2[[#This Row],[transaction_amount]]-Table2[[#This Row],[avg_transaction_amount]]</f>
        <v>28256.959999999999</v>
      </c>
    </row>
    <row r="6624" spans="1:17" x14ac:dyDescent="0.25">
      <c r="A6624" s="4" t="s">
        <v>11351</v>
      </c>
      <c r="B6624" s="5" t="s">
        <v>11352</v>
      </c>
      <c r="C6624" s="5">
        <v>5705.9</v>
      </c>
      <c r="D6624" s="5" t="s">
        <v>53</v>
      </c>
      <c r="E6624" s="5" t="s">
        <v>27</v>
      </c>
      <c r="F6624" s="5" t="s">
        <v>32</v>
      </c>
      <c r="G6624" s="5" t="s">
        <v>38</v>
      </c>
      <c r="H6624" s="5">
        <v>313</v>
      </c>
      <c r="I6624" s="5">
        <v>15</v>
      </c>
      <c r="J6624" s="5">
        <v>4</v>
      </c>
      <c r="K6624" s="5">
        <v>27677.11</v>
      </c>
      <c r="L6624" s="5">
        <v>0</v>
      </c>
      <c r="M6624" s="5">
        <v>0.32600000000000001</v>
      </c>
      <c r="N6624" s="5">
        <v>6</v>
      </c>
      <c r="O6624" s="6">
        <v>0</v>
      </c>
      <c r="P6624" s="5" t="str">
        <f>IF(Table2[[#This Row],[ip_risk_score]]&gt;0.8,"HIGH",IF(Table2[[#This Row],[ip_risk_score]]&gt;0.5,"MEDIUM","LOW"))</f>
        <v>LOW</v>
      </c>
      <c r="Q6624" s="5">
        <f>Table2[[#This Row],[transaction_amount]]-Table2[[#This Row],[avg_transaction_amount]]</f>
        <v>-21971.21</v>
      </c>
    </row>
    <row r="6625" spans="1:17" x14ac:dyDescent="0.25">
      <c r="A6625" s="4" t="s">
        <v>11353</v>
      </c>
      <c r="B6625" s="5" t="s">
        <v>1405</v>
      </c>
      <c r="C6625" s="5">
        <v>20348</v>
      </c>
      <c r="D6625" s="5" t="s">
        <v>20</v>
      </c>
      <c r="E6625" s="5" t="s">
        <v>21</v>
      </c>
      <c r="F6625" s="5" t="s">
        <v>22</v>
      </c>
      <c r="G6625" s="5" t="s">
        <v>58</v>
      </c>
      <c r="H6625" s="5">
        <v>1142</v>
      </c>
      <c r="I6625" s="5">
        <v>14</v>
      </c>
      <c r="J6625" s="5">
        <v>3</v>
      </c>
      <c r="K6625" s="5">
        <v>2719.97</v>
      </c>
      <c r="L6625" s="5">
        <v>0</v>
      </c>
      <c r="M6625" s="5">
        <v>0.83399999999999996</v>
      </c>
      <c r="N6625" s="5">
        <v>1</v>
      </c>
      <c r="O6625" s="6">
        <v>0</v>
      </c>
      <c r="P6625" s="5" t="str">
        <f>IF(Table2[[#This Row],[ip_risk_score]]&gt;0.8,"HIGH",IF(Table2[[#This Row],[ip_risk_score]]&gt;0.5,"MEDIUM","LOW"))</f>
        <v>HIGH</v>
      </c>
      <c r="Q6625" s="5">
        <f>Table2[[#This Row],[transaction_amount]]-Table2[[#This Row],[avg_transaction_amount]]</f>
        <v>17628.03</v>
      </c>
    </row>
    <row r="6626" spans="1:17" x14ac:dyDescent="0.25">
      <c r="A6626" s="4" t="s">
        <v>11354</v>
      </c>
      <c r="B6626" s="5" t="s">
        <v>2493</v>
      </c>
      <c r="C6626" s="5">
        <v>24279.39</v>
      </c>
      <c r="D6626" s="5" t="s">
        <v>26</v>
      </c>
      <c r="E6626" s="5" t="s">
        <v>27</v>
      </c>
      <c r="F6626" s="5" t="s">
        <v>28</v>
      </c>
      <c r="G6626" s="5" t="s">
        <v>33</v>
      </c>
      <c r="H6626" s="5">
        <v>866</v>
      </c>
      <c r="I6626" s="5">
        <v>21</v>
      </c>
      <c r="J6626" s="5">
        <v>0</v>
      </c>
      <c r="K6626" s="5">
        <v>4198.53</v>
      </c>
      <c r="L6626" s="5">
        <v>0</v>
      </c>
      <c r="M6626" s="5">
        <v>0.58899999999999997</v>
      </c>
      <c r="N6626" s="5">
        <v>2</v>
      </c>
      <c r="O6626" s="6">
        <v>0</v>
      </c>
      <c r="P6626" s="5" t="str">
        <f>IF(Table2[[#This Row],[ip_risk_score]]&gt;0.8,"HIGH",IF(Table2[[#This Row],[ip_risk_score]]&gt;0.5,"MEDIUM","LOW"))</f>
        <v>MEDIUM</v>
      </c>
      <c r="Q6626" s="5">
        <f>Table2[[#This Row],[transaction_amount]]-Table2[[#This Row],[avg_transaction_amount]]</f>
        <v>20080.86</v>
      </c>
    </row>
    <row r="6627" spans="1:17" x14ac:dyDescent="0.25">
      <c r="A6627" s="4" t="s">
        <v>11355</v>
      </c>
      <c r="B6627" s="5" t="s">
        <v>11356</v>
      </c>
      <c r="C6627" s="5">
        <v>27064.31</v>
      </c>
      <c r="D6627" s="5" t="s">
        <v>20</v>
      </c>
      <c r="E6627" s="5" t="s">
        <v>27</v>
      </c>
      <c r="F6627" s="5" t="s">
        <v>22</v>
      </c>
      <c r="G6627" s="5" t="s">
        <v>38</v>
      </c>
      <c r="H6627" s="5">
        <v>1845</v>
      </c>
      <c r="I6627" s="5">
        <v>19</v>
      </c>
      <c r="J6627" s="5">
        <v>1</v>
      </c>
      <c r="K6627" s="5">
        <v>9678.16</v>
      </c>
      <c r="L6627" s="5">
        <v>0</v>
      </c>
      <c r="M6627" s="5">
        <v>0.71699999999999997</v>
      </c>
      <c r="N6627" s="5">
        <v>5</v>
      </c>
      <c r="O6627" s="6">
        <v>1</v>
      </c>
      <c r="P6627" s="5" t="str">
        <f>IF(Table2[[#This Row],[ip_risk_score]]&gt;0.8,"HIGH",IF(Table2[[#This Row],[ip_risk_score]]&gt;0.5,"MEDIUM","LOW"))</f>
        <v>MEDIUM</v>
      </c>
      <c r="Q6627" s="5">
        <f>Table2[[#This Row],[transaction_amount]]-Table2[[#This Row],[avg_transaction_amount]]</f>
        <v>17386.150000000001</v>
      </c>
    </row>
    <row r="6628" spans="1:17" x14ac:dyDescent="0.25">
      <c r="A6628" s="4" t="s">
        <v>11357</v>
      </c>
      <c r="B6628" s="5" t="s">
        <v>5574</v>
      </c>
      <c r="C6628" s="5">
        <v>40927.11</v>
      </c>
      <c r="D6628" s="5" t="s">
        <v>26</v>
      </c>
      <c r="E6628" s="5" t="s">
        <v>27</v>
      </c>
      <c r="F6628" s="5" t="s">
        <v>32</v>
      </c>
      <c r="G6628" s="5" t="s">
        <v>33</v>
      </c>
      <c r="H6628" s="5">
        <v>870</v>
      </c>
      <c r="I6628" s="5">
        <v>6</v>
      </c>
      <c r="J6628" s="5">
        <v>2</v>
      </c>
      <c r="K6628" s="5">
        <v>23114.14</v>
      </c>
      <c r="L6628" s="5">
        <v>0</v>
      </c>
      <c r="M6628" s="5">
        <v>0.66</v>
      </c>
      <c r="N6628" s="5">
        <v>7</v>
      </c>
      <c r="O6628" s="6">
        <v>0</v>
      </c>
      <c r="P6628" s="5" t="str">
        <f>IF(Table2[[#This Row],[ip_risk_score]]&gt;0.8,"HIGH",IF(Table2[[#This Row],[ip_risk_score]]&gt;0.5,"MEDIUM","LOW"))</f>
        <v>MEDIUM</v>
      </c>
      <c r="Q6628" s="5">
        <f>Table2[[#This Row],[transaction_amount]]-Table2[[#This Row],[avg_transaction_amount]]</f>
        <v>17812.97</v>
      </c>
    </row>
    <row r="6629" spans="1:17" x14ac:dyDescent="0.25">
      <c r="A6629" s="4" t="s">
        <v>11358</v>
      </c>
      <c r="B6629" s="5" t="s">
        <v>3610</v>
      </c>
      <c r="C6629" s="5">
        <v>8625.33</v>
      </c>
      <c r="D6629" s="5" t="s">
        <v>53</v>
      </c>
      <c r="E6629" s="5" t="s">
        <v>41</v>
      </c>
      <c r="F6629" s="5" t="s">
        <v>22</v>
      </c>
      <c r="G6629" s="5" t="s">
        <v>33</v>
      </c>
      <c r="H6629" s="5">
        <v>1865</v>
      </c>
      <c r="I6629" s="5">
        <v>7</v>
      </c>
      <c r="J6629" s="5">
        <v>4</v>
      </c>
      <c r="K6629" s="5">
        <v>22563.29</v>
      </c>
      <c r="L6629" s="5">
        <v>0</v>
      </c>
      <c r="M6629" s="5">
        <v>0.48399999999999999</v>
      </c>
      <c r="N6629" s="5">
        <v>1</v>
      </c>
      <c r="O6629" s="6">
        <v>0</v>
      </c>
      <c r="P6629" s="5" t="str">
        <f>IF(Table2[[#This Row],[ip_risk_score]]&gt;0.8,"HIGH",IF(Table2[[#This Row],[ip_risk_score]]&gt;0.5,"MEDIUM","LOW"))</f>
        <v>LOW</v>
      </c>
      <c r="Q6629" s="5">
        <f>Table2[[#This Row],[transaction_amount]]-Table2[[#This Row],[avg_transaction_amount]]</f>
        <v>-13937.960000000001</v>
      </c>
    </row>
    <row r="6630" spans="1:17" x14ac:dyDescent="0.25">
      <c r="A6630" s="4" t="s">
        <v>11359</v>
      </c>
      <c r="B6630" s="5" t="s">
        <v>2005</v>
      </c>
      <c r="C6630" s="5">
        <v>40401.18</v>
      </c>
      <c r="D6630" s="5" t="s">
        <v>20</v>
      </c>
      <c r="E6630" s="5" t="s">
        <v>31</v>
      </c>
      <c r="F6630" s="5" t="s">
        <v>28</v>
      </c>
      <c r="G6630" s="5" t="s">
        <v>33</v>
      </c>
      <c r="H6630" s="5">
        <v>817</v>
      </c>
      <c r="I6630" s="5">
        <v>5</v>
      </c>
      <c r="J6630" s="5">
        <v>0</v>
      </c>
      <c r="K6630" s="5">
        <v>2703.4</v>
      </c>
      <c r="L6630" s="5">
        <v>0</v>
      </c>
      <c r="M6630" s="5">
        <v>0.80500000000000005</v>
      </c>
      <c r="N6630" s="5">
        <v>2</v>
      </c>
      <c r="O6630" s="6">
        <v>0</v>
      </c>
      <c r="P6630" s="5" t="str">
        <f>IF(Table2[[#This Row],[ip_risk_score]]&gt;0.8,"HIGH",IF(Table2[[#This Row],[ip_risk_score]]&gt;0.5,"MEDIUM","LOW"))</f>
        <v>HIGH</v>
      </c>
      <c r="Q6630" s="5">
        <f>Table2[[#This Row],[transaction_amount]]-Table2[[#This Row],[avg_transaction_amount]]</f>
        <v>37697.78</v>
      </c>
    </row>
    <row r="6631" spans="1:17" x14ac:dyDescent="0.25">
      <c r="A6631" s="4" t="s">
        <v>11360</v>
      </c>
      <c r="B6631" s="5" t="s">
        <v>11361</v>
      </c>
      <c r="C6631" s="5">
        <v>34659.279999999999</v>
      </c>
      <c r="D6631" s="5" t="s">
        <v>53</v>
      </c>
      <c r="E6631" s="5" t="s">
        <v>21</v>
      </c>
      <c r="F6631" s="5" t="s">
        <v>22</v>
      </c>
      <c r="G6631" s="5" t="s">
        <v>23</v>
      </c>
      <c r="H6631" s="5">
        <v>1423</v>
      </c>
      <c r="I6631" s="5">
        <v>12</v>
      </c>
      <c r="J6631" s="5">
        <v>3</v>
      </c>
      <c r="K6631" s="5">
        <v>28021.88</v>
      </c>
      <c r="L6631" s="5">
        <v>0</v>
      </c>
      <c r="M6631" s="5">
        <v>0.61499999999999999</v>
      </c>
      <c r="N6631" s="5">
        <v>4</v>
      </c>
      <c r="O6631" s="6">
        <v>0</v>
      </c>
      <c r="P6631" s="5" t="str">
        <f>IF(Table2[[#This Row],[ip_risk_score]]&gt;0.8,"HIGH",IF(Table2[[#This Row],[ip_risk_score]]&gt;0.5,"MEDIUM","LOW"))</f>
        <v>MEDIUM</v>
      </c>
      <c r="Q6631" s="5">
        <f>Table2[[#This Row],[transaction_amount]]-Table2[[#This Row],[avg_transaction_amount]]</f>
        <v>6637.3999999999978</v>
      </c>
    </row>
    <row r="6632" spans="1:17" x14ac:dyDescent="0.25">
      <c r="A6632" s="4" t="s">
        <v>11362</v>
      </c>
      <c r="B6632" s="5" t="s">
        <v>7471</v>
      </c>
      <c r="C6632" s="5">
        <v>27815.75</v>
      </c>
      <c r="D6632" s="5" t="s">
        <v>26</v>
      </c>
      <c r="E6632" s="5" t="s">
        <v>21</v>
      </c>
      <c r="F6632" s="5" t="s">
        <v>28</v>
      </c>
      <c r="G6632" s="5" t="s">
        <v>58</v>
      </c>
      <c r="H6632" s="5">
        <v>129</v>
      </c>
      <c r="I6632" s="5">
        <v>16</v>
      </c>
      <c r="J6632" s="5">
        <v>1</v>
      </c>
      <c r="K6632" s="5">
        <v>7240.68</v>
      </c>
      <c r="L6632" s="5">
        <v>0</v>
      </c>
      <c r="M6632" s="5">
        <v>0.22700000000000001</v>
      </c>
      <c r="N6632" s="5">
        <v>9</v>
      </c>
      <c r="O6632" s="6">
        <v>0</v>
      </c>
      <c r="P6632" s="5" t="str">
        <f>IF(Table2[[#This Row],[ip_risk_score]]&gt;0.8,"HIGH",IF(Table2[[#This Row],[ip_risk_score]]&gt;0.5,"MEDIUM","LOW"))</f>
        <v>LOW</v>
      </c>
      <c r="Q6632" s="5">
        <f>Table2[[#This Row],[transaction_amount]]-Table2[[#This Row],[avg_transaction_amount]]</f>
        <v>20575.07</v>
      </c>
    </row>
    <row r="6633" spans="1:17" x14ac:dyDescent="0.25">
      <c r="A6633" s="4" t="s">
        <v>11363</v>
      </c>
      <c r="B6633" s="5" t="s">
        <v>3749</v>
      </c>
      <c r="C6633" s="5">
        <v>34991.42</v>
      </c>
      <c r="D6633" s="5" t="s">
        <v>26</v>
      </c>
      <c r="E6633" s="5" t="s">
        <v>27</v>
      </c>
      <c r="F6633" s="5" t="s">
        <v>28</v>
      </c>
      <c r="G6633" s="5" t="s">
        <v>58</v>
      </c>
      <c r="H6633" s="5">
        <v>1873</v>
      </c>
      <c r="I6633" s="5">
        <v>7</v>
      </c>
      <c r="J6633" s="5">
        <v>4</v>
      </c>
      <c r="K6633" s="5">
        <v>8491.0400000000009</v>
      </c>
      <c r="L6633" s="5">
        <v>0</v>
      </c>
      <c r="M6633" s="5">
        <v>0.29099999999999998</v>
      </c>
      <c r="N6633" s="5">
        <v>8</v>
      </c>
      <c r="O6633" s="6">
        <v>0</v>
      </c>
      <c r="P6633" s="5" t="str">
        <f>IF(Table2[[#This Row],[ip_risk_score]]&gt;0.8,"HIGH",IF(Table2[[#This Row],[ip_risk_score]]&gt;0.5,"MEDIUM","LOW"))</f>
        <v>LOW</v>
      </c>
      <c r="Q6633" s="5">
        <f>Table2[[#This Row],[transaction_amount]]-Table2[[#This Row],[avg_transaction_amount]]</f>
        <v>26500.379999999997</v>
      </c>
    </row>
    <row r="6634" spans="1:17" x14ac:dyDescent="0.25">
      <c r="A6634" s="4" t="s">
        <v>11364</v>
      </c>
      <c r="B6634" s="5" t="s">
        <v>11365</v>
      </c>
      <c r="C6634" s="5">
        <v>20630.29</v>
      </c>
      <c r="D6634" s="5" t="s">
        <v>53</v>
      </c>
      <c r="E6634" s="5" t="s">
        <v>41</v>
      </c>
      <c r="F6634" s="5" t="s">
        <v>32</v>
      </c>
      <c r="G6634" s="5" t="s">
        <v>48</v>
      </c>
      <c r="H6634" s="5">
        <v>1643</v>
      </c>
      <c r="I6634" s="5">
        <v>10</v>
      </c>
      <c r="J6634" s="5">
        <v>1</v>
      </c>
      <c r="K6634" s="5">
        <v>11653.89</v>
      </c>
      <c r="L6634" s="5">
        <v>0</v>
      </c>
      <c r="M6634" s="5">
        <v>0.82699999999999996</v>
      </c>
      <c r="N6634" s="5">
        <v>9</v>
      </c>
      <c r="O6634" s="6">
        <v>0</v>
      </c>
      <c r="P6634" s="5" t="str">
        <f>IF(Table2[[#This Row],[ip_risk_score]]&gt;0.8,"HIGH",IF(Table2[[#This Row],[ip_risk_score]]&gt;0.5,"MEDIUM","LOW"))</f>
        <v>HIGH</v>
      </c>
      <c r="Q6634" s="5">
        <f>Table2[[#This Row],[transaction_amount]]-Table2[[#This Row],[avg_transaction_amount]]</f>
        <v>8976.4000000000015</v>
      </c>
    </row>
    <row r="6635" spans="1:17" x14ac:dyDescent="0.25">
      <c r="A6635" s="4" t="s">
        <v>11366</v>
      </c>
      <c r="B6635" s="5" t="s">
        <v>10878</v>
      </c>
      <c r="C6635" s="5">
        <v>6962.96</v>
      </c>
      <c r="D6635" s="5" t="s">
        <v>53</v>
      </c>
      <c r="E6635" s="5" t="s">
        <v>41</v>
      </c>
      <c r="F6635" s="5" t="s">
        <v>32</v>
      </c>
      <c r="G6635" s="5" t="s">
        <v>38</v>
      </c>
      <c r="H6635" s="5">
        <v>1243</v>
      </c>
      <c r="I6635" s="5">
        <v>16</v>
      </c>
      <c r="J6635" s="5">
        <v>2</v>
      </c>
      <c r="K6635" s="5">
        <v>19071.330000000002</v>
      </c>
      <c r="L6635" s="5">
        <v>1</v>
      </c>
      <c r="M6635" s="5">
        <v>0.94099999999999995</v>
      </c>
      <c r="N6635" s="5">
        <v>4</v>
      </c>
      <c r="O6635" s="6">
        <v>0</v>
      </c>
      <c r="P6635" s="5" t="str">
        <f>IF(Table2[[#This Row],[ip_risk_score]]&gt;0.8,"HIGH",IF(Table2[[#This Row],[ip_risk_score]]&gt;0.5,"MEDIUM","LOW"))</f>
        <v>HIGH</v>
      </c>
      <c r="Q6635" s="5">
        <f>Table2[[#This Row],[transaction_amount]]-Table2[[#This Row],[avg_transaction_amount]]</f>
        <v>-12108.370000000003</v>
      </c>
    </row>
    <row r="6636" spans="1:17" x14ac:dyDescent="0.25">
      <c r="A6636" s="4" t="s">
        <v>11367</v>
      </c>
      <c r="B6636" s="5" t="s">
        <v>1315</v>
      </c>
      <c r="C6636" s="5">
        <v>33304.97</v>
      </c>
      <c r="D6636" s="5" t="s">
        <v>26</v>
      </c>
      <c r="E6636" s="5" t="s">
        <v>21</v>
      </c>
      <c r="F6636" s="5" t="s">
        <v>22</v>
      </c>
      <c r="G6636" s="5" t="s">
        <v>33</v>
      </c>
      <c r="H6636" s="5">
        <v>436</v>
      </c>
      <c r="I6636" s="5">
        <v>8</v>
      </c>
      <c r="J6636" s="5">
        <v>3</v>
      </c>
      <c r="K6636" s="5">
        <v>15687.15</v>
      </c>
      <c r="L6636" s="5">
        <v>0</v>
      </c>
      <c r="M6636" s="5">
        <v>0.54800000000000004</v>
      </c>
      <c r="N6636" s="5">
        <v>7</v>
      </c>
      <c r="O6636" s="6">
        <v>0</v>
      </c>
      <c r="P6636" s="5" t="str">
        <f>IF(Table2[[#This Row],[ip_risk_score]]&gt;0.8,"HIGH",IF(Table2[[#This Row],[ip_risk_score]]&gt;0.5,"MEDIUM","LOW"))</f>
        <v>MEDIUM</v>
      </c>
      <c r="Q6636" s="5">
        <f>Table2[[#This Row],[transaction_amount]]-Table2[[#This Row],[avg_transaction_amount]]</f>
        <v>17617.82</v>
      </c>
    </row>
    <row r="6637" spans="1:17" x14ac:dyDescent="0.25">
      <c r="A6637" s="4" t="s">
        <v>11368</v>
      </c>
      <c r="B6637" s="5" t="s">
        <v>4126</v>
      </c>
      <c r="C6637" s="5">
        <v>26257.38</v>
      </c>
      <c r="D6637" s="5" t="s">
        <v>53</v>
      </c>
      <c r="E6637" s="5" t="s">
        <v>27</v>
      </c>
      <c r="F6637" s="5" t="s">
        <v>22</v>
      </c>
      <c r="G6637" s="5" t="s">
        <v>38</v>
      </c>
      <c r="H6637" s="5">
        <v>1577</v>
      </c>
      <c r="I6637" s="5">
        <v>1</v>
      </c>
      <c r="J6637" s="5">
        <v>4</v>
      </c>
      <c r="K6637" s="5">
        <v>27865.59</v>
      </c>
      <c r="L6637" s="5">
        <v>0</v>
      </c>
      <c r="M6637" s="5">
        <v>0.38600000000000001</v>
      </c>
      <c r="N6637" s="5">
        <v>3</v>
      </c>
      <c r="O6637" s="6">
        <v>0</v>
      </c>
      <c r="P6637" s="5" t="str">
        <f>IF(Table2[[#This Row],[ip_risk_score]]&gt;0.8,"HIGH",IF(Table2[[#This Row],[ip_risk_score]]&gt;0.5,"MEDIUM","LOW"))</f>
        <v>LOW</v>
      </c>
      <c r="Q6637" s="5">
        <f>Table2[[#This Row],[transaction_amount]]-Table2[[#This Row],[avg_transaction_amount]]</f>
        <v>-1608.2099999999991</v>
      </c>
    </row>
    <row r="6638" spans="1:17" x14ac:dyDescent="0.25">
      <c r="A6638" s="4" t="s">
        <v>11369</v>
      </c>
      <c r="B6638" s="5" t="s">
        <v>10050</v>
      </c>
      <c r="C6638" s="5">
        <v>31986.77</v>
      </c>
      <c r="D6638" s="5" t="s">
        <v>26</v>
      </c>
      <c r="E6638" s="5" t="s">
        <v>21</v>
      </c>
      <c r="F6638" s="5" t="s">
        <v>28</v>
      </c>
      <c r="G6638" s="5" t="s">
        <v>58</v>
      </c>
      <c r="H6638" s="5">
        <v>954</v>
      </c>
      <c r="I6638" s="5">
        <v>9</v>
      </c>
      <c r="J6638" s="5">
        <v>4</v>
      </c>
      <c r="K6638" s="5">
        <v>16982.16</v>
      </c>
      <c r="L6638" s="5">
        <v>0</v>
      </c>
      <c r="M6638" s="5">
        <v>0.625</v>
      </c>
      <c r="N6638" s="5">
        <v>8</v>
      </c>
      <c r="O6638" s="6">
        <v>0</v>
      </c>
      <c r="P6638" s="5" t="str">
        <f>IF(Table2[[#This Row],[ip_risk_score]]&gt;0.8,"HIGH",IF(Table2[[#This Row],[ip_risk_score]]&gt;0.5,"MEDIUM","LOW"))</f>
        <v>MEDIUM</v>
      </c>
      <c r="Q6638" s="5">
        <f>Table2[[#This Row],[transaction_amount]]-Table2[[#This Row],[avg_transaction_amount]]</f>
        <v>15004.61</v>
      </c>
    </row>
    <row r="6639" spans="1:17" x14ac:dyDescent="0.25">
      <c r="A6639" s="4" t="s">
        <v>11370</v>
      </c>
      <c r="B6639" s="5" t="s">
        <v>6045</v>
      </c>
      <c r="C6639" s="5">
        <v>16933.04</v>
      </c>
      <c r="D6639" s="5" t="s">
        <v>53</v>
      </c>
      <c r="E6639" s="5" t="s">
        <v>27</v>
      </c>
      <c r="F6639" s="5" t="s">
        <v>28</v>
      </c>
      <c r="G6639" s="5" t="s">
        <v>58</v>
      </c>
      <c r="H6639" s="5">
        <v>339</v>
      </c>
      <c r="I6639" s="5">
        <v>21</v>
      </c>
      <c r="J6639" s="5">
        <v>0</v>
      </c>
      <c r="K6639" s="5">
        <v>25725.41</v>
      </c>
      <c r="L6639" s="5">
        <v>0</v>
      </c>
      <c r="M6639" s="5">
        <v>0.48399999999999999</v>
      </c>
      <c r="N6639" s="5">
        <v>7</v>
      </c>
      <c r="O6639" s="6">
        <v>0</v>
      </c>
      <c r="P6639" s="5" t="str">
        <f>IF(Table2[[#This Row],[ip_risk_score]]&gt;0.8,"HIGH",IF(Table2[[#This Row],[ip_risk_score]]&gt;0.5,"MEDIUM","LOW"))</f>
        <v>LOW</v>
      </c>
      <c r="Q6639" s="5">
        <f>Table2[[#This Row],[transaction_amount]]-Table2[[#This Row],[avg_transaction_amount]]</f>
        <v>-8792.369999999999</v>
      </c>
    </row>
    <row r="6640" spans="1:17" x14ac:dyDescent="0.25">
      <c r="A6640" s="4" t="s">
        <v>11371</v>
      </c>
      <c r="B6640" s="5" t="s">
        <v>11372</v>
      </c>
      <c r="C6640" s="5">
        <v>45347.99</v>
      </c>
      <c r="D6640" s="5" t="s">
        <v>26</v>
      </c>
      <c r="E6640" s="5" t="s">
        <v>27</v>
      </c>
      <c r="F6640" s="5" t="s">
        <v>28</v>
      </c>
      <c r="G6640" s="5" t="s">
        <v>33</v>
      </c>
      <c r="H6640" s="5">
        <v>1259</v>
      </c>
      <c r="I6640" s="5">
        <v>23</v>
      </c>
      <c r="J6640" s="5">
        <v>1</v>
      </c>
      <c r="K6640" s="5">
        <v>2438.29</v>
      </c>
      <c r="L6640" s="5">
        <v>0</v>
      </c>
      <c r="M6640" s="5">
        <v>0.84199999999999997</v>
      </c>
      <c r="N6640" s="5">
        <v>8</v>
      </c>
      <c r="O6640" s="6">
        <v>0</v>
      </c>
      <c r="P6640" s="5" t="str">
        <f>IF(Table2[[#This Row],[ip_risk_score]]&gt;0.8,"HIGH",IF(Table2[[#This Row],[ip_risk_score]]&gt;0.5,"MEDIUM","LOW"))</f>
        <v>HIGH</v>
      </c>
      <c r="Q6640" s="5">
        <f>Table2[[#This Row],[transaction_amount]]-Table2[[#This Row],[avg_transaction_amount]]</f>
        <v>42909.7</v>
      </c>
    </row>
    <row r="6641" spans="1:17" x14ac:dyDescent="0.25">
      <c r="A6641" s="4" t="s">
        <v>11373</v>
      </c>
      <c r="B6641" s="5" t="s">
        <v>11374</v>
      </c>
      <c r="C6641" s="5">
        <v>29389.119999999999</v>
      </c>
      <c r="D6641" s="5" t="s">
        <v>26</v>
      </c>
      <c r="E6641" s="5" t="s">
        <v>31</v>
      </c>
      <c r="F6641" s="5" t="s">
        <v>28</v>
      </c>
      <c r="G6641" s="5" t="s">
        <v>23</v>
      </c>
      <c r="H6641" s="5">
        <v>1760</v>
      </c>
      <c r="I6641" s="5">
        <v>20</v>
      </c>
      <c r="J6641" s="5">
        <v>4</v>
      </c>
      <c r="K6641" s="5">
        <v>25691.47</v>
      </c>
      <c r="L6641" s="5">
        <v>0</v>
      </c>
      <c r="M6641" s="5">
        <v>0.83299999999999996</v>
      </c>
      <c r="N6641" s="5">
        <v>9</v>
      </c>
      <c r="O6641" s="6">
        <v>0</v>
      </c>
      <c r="P6641" s="5" t="str">
        <f>IF(Table2[[#This Row],[ip_risk_score]]&gt;0.8,"HIGH",IF(Table2[[#This Row],[ip_risk_score]]&gt;0.5,"MEDIUM","LOW"))</f>
        <v>HIGH</v>
      </c>
      <c r="Q6641" s="5">
        <f>Table2[[#This Row],[transaction_amount]]-Table2[[#This Row],[avg_transaction_amount]]</f>
        <v>3697.6499999999978</v>
      </c>
    </row>
    <row r="6642" spans="1:17" x14ac:dyDescent="0.25">
      <c r="A6642" s="4" t="s">
        <v>11375</v>
      </c>
      <c r="B6642" s="5" t="s">
        <v>7522</v>
      </c>
      <c r="C6642" s="5">
        <v>4315.8500000000004</v>
      </c>
      <c r="D6642" s="5" t="s">
        <v>20</v>
      </c>
      <c r="E6642" s="5" t="s">
        <v>27</v>
      </c>
      <c r="F6642" s="5" t="s">
        <v>32</v>
      </c>
      <c r="G6642" s="5" t="s">
        <v>33</v>
      </c>
      <c r="H6642" s="5">
        <v>644</v>
      </c>
      <c r="I6642" s="5">
        <v>13</v>
      </c>
      <c r="J6642" s="5">
        <v>1</v>
      </c>
      <c r="K6642" s="5">
        <v>6011.62</v>
      </c>
      <c r="L6642" s="5">
        <v>0</v>
      </c>
      <c r="M6642" s="5">
        <v>0.45600000000000002</v>
      </c>
      <c r="N6642" s="5">
        <v>6</v>
      </c>
      <c r="O6642" s="6">
        <v>0</v>
      </c>
      <c r="P6642" s="5" t="str">
        <f>IF(Table2[[#This Row],[ip_risk_score]]&gt;0.8,"HIGH",IF(Table2[[#This Row],[ip_risk_score]]&gt;0.5,"MEDIUM","LOW"))</f>
        <v>LOW</v>
      </c>
      <c r="Q6642" s="5">
        <f>Table2[[#This Row],[transaction_amount]]-Table2[[#This Row],[avg_transaction_amount]]</f>
        <v>-1695.7699999999995</v>
      </c>
    </row>
    <row r="6643" spans="1:17" x14ac:dyDescent="0.25">
      <c r="A6643" s="4" t="s">
        <v>11376</v>
      </c>
      <c r="B6643" s="5" t="s">
        <v>7695</v>
      </c>
      <c r="C6643" s="5">
        <v>22517.71</v>
      </c>
      <c r="D6643" s="5" t="s">
        <v>26</v>
      </c>
      <c r="E6643" s="5" t="s">
        <v>31</v>
      </c>
      <c r="F6643" s="5" t="s">
        <v>28</v>
      </c>
      <c r="G6643" s="5" t="s">
        <v>33</v>
      </c>
      <c r="H6643" s="5">
        <v>1180</v>
      </c>
      <c r="I6643" s="5">
        <v>1</v>
      </c>
      <c r="J6643" s="5">
        <v>2</v>
      </c>
      <c r="K6643" s="5">
        <v>10940.39</v>
      </c>
      <c r="L6643" s="5">
        <v>0</v>
      </c>
      <c r="M6643" s="5">
        <v>0.80500000000000005</v>
      </c>
      <c r="N6643" s="5">
        <v>4</v>
      </c>
      <c r="O6643" s="6">
        <v>0</v>
      </c>
      <c r="P6643" s="5" t="str">
        <f>IF(Table2[[#This Row],[ip_risk_score]]&gt;0.8,"HIGH",IF(Table2[[#This Row],[ip_risk_score]]&gt;0.5,"MEDIUM","LOW"))</f>
        <v>HIGH</v>
      </c>
      <c r="Q6643" s="5">
        <f>Table2[[#This Row],[transaction_amount]]-Table2[[#This Row],[avg_transaction_amount]]</f>
        <v>11577.32</v>
      </c>
    </row>
    <row r="6644" spans="1:17" x14ac:dyDescent="0.25">
      <c r="A6644" s="4" t="s">
        <v>11377</v>
      </c>
      <c r="B6644" s="5" t="s">
        <v>4022</v>
      </c>
      <c r="C6644" s="5">
        <v>37829.980000000003</v>
      </c>
      <c r="D6644" s="5" t="s">
        <v>26</v>
      </c>
      <c r="E6644" s="5" t="s">
        <v>21</v>
      </c>
      <c r="F6644" s="5" t="s">
        <v>32</v>
      </c>
      <c r="G6644" s="5" t="s">
        <v>48</v>
      </c>
      <c r="H6644" s="5">
        <v>1373</v>
      </c>
      <c r="I6644" s="5">
        <v>4</v>
      </c>
      <c r="J6644" s="5">
        <v>0</v>
      </c>
      <c r="K6644" s="5">
        <v>9664.61</v>
      </c>
      <c r="L6644" s="5">
        <v>0</v>
      </c>
      <c r="M6644" s="5">
        <v>0.193</v>
      </c>
      <c r="N6644" s="5">
        <v>3</v>
      </c>
      <c r="O6644" s="6">
        <v>0</v>
      </c>
      <c r="P6644" s="5" t="str">
        <f>IF(Table2[[#This Row],[ip_risk_score]]&gt;0.8,"HIGH",IF(Table2[[#This Row],[ip_risk_score]]&gt;0.5,"MEDIUM","LOW"))</f>
        <v>LOW</v>
      </c>
      <c r="Q6644" s="5">
        <f>Table2[[#This Row],[transaction_amount]]-Table2[[#This Row],[avg_transaction_amount]]</f>
        <v>28165.370000000003</v>
      </c>
    </row>
    <row r="6645" spans="1:17" x14ac:dyDescent="0.25">
      <c r="A6645" s="4" t="s">
        <v>11378</v>
      </c>
      <c r="B6645" s="5" t="s">
        <v>11379</v>
      </c>
      <c r="C6645" s="5">
        <v>39717.019999999997</v>
      </c>
      <c r="D6645" s="5" t="s">
        <v>20</v>
      </c>
      <c r="E6645" s="5" t="s">
        <v>21</v>
      </c>
      <c r="F6645" s="5" t="s">
        <v>22</v>
      </c>
      <c r="G6645" s="5" t="s">
        <v>23</v>
      </c>
      <c r="H6645" s="5">
        <v>573</v>
      </c>
      <c r="I6645" s="5">
        <v>16</v>
      </c>
      <c r="J6645" s="5">
        <v>2</v>
      </c>
      <c r="K6645" s="5">
        <v>10184.719999999999</v>
      </c>
      <c r="L6645" s="5">
        <v>0</v>
      </c>
      <c r="M6645" s="5">
        <v>0.374</v>
      </c>
      <c r="N6645" s="5">
        <v>3</v>
      </c>
      <c r="O6645" s="6">
        <v>0</v>
      </c>
      <c r="P6645" s="5" t="str">
        <f>IF(Table2[[#This Row],[ip_risk_score]]&gt;0.8,"HIGH",IF(Table2[[#This Row],[ip_risk_score]]&gt;0.5,"MEDIUM","LOW"))</f>
        <v>LOW</v>
      </c>
      <c r="Q6645" s="5">
        <f>Table2[[#This Row],[transaction_amount]]-Table2[[#This Row],[avg_transaction_amount]]</f>
        <v>29532.299999999996</v>
      </c>
    </row>
    <row r="6646" spans="1:17" x14ac:dyDescent="0.25">
      <c r="A6646" s="4" t="s">
        <v>11380</v>
      </c>
      <c r="B6646" s="5" t="s">
        <v>1260</v>
      </c>
      <c r="C6646" s="5">
        <v>24755.119999999999</v>
      </c>
      <c r="D6646" s="5" t="s">
        <v>20</v>
      </c>
      <c r="E6646" s="5" t="s">
        <v>41</v>
      </c>
      <c r="F6646" s="5" t="s">
        <v>22</v>
      </c>
      <c r="G6646" s="5" t="s">
        <v>38</v>
      </c>
      <c r="H6646" s="5">
        <v>189</v>
      </c>
      <c r="I6646" s="5">
        <v>23</v>
      </c>
      <c r="J6646" s="5">
        <v>0</v>
      </c>
      <c r="K6646" s="5">
        <v>27568.560000000001</v>
      </c>
      <c r="L6646" s="5">
        <v>1</v>
      </c>
      <c r="M6646" s="5">
        <v>0.08</v>
      </c>
      <c r="N6646" s="5">
        <v>6</v>
      </c>
      <c r="O6646" s="6">
        <v>0</v>
      </c>
      <c r="P6646" s="5" t="str">
        <f>IF(Table2[[#This Row],[ip_risk_score]]&gt;0.8,"HIGH",IF(Table2[[#This Row],[ip_risk_score]]&gt;0.5,"MEDIUM","LOW"))</f>
        <v>LOW</v>
      </c>
      <c r="Q6646" s="5">
        <f>Table2[[#This Row],[transaction_amount]]-Table2[[#This Row],[avg_transaction_amount]]</f>
        <v>-2813.4400000000023</v>
      </c>
    </row>
    <row r="6647" spans="1:17" x14ac:dyDescent="0.25">
      <c r="A6647" s="4" t="s">
        <v>11381</v>
      </c>
      <c r="B6647" s="5" t="s">
        <v>11382</v>
      </c>
      <c r="C6647" s="5">
        <v>44742.64</v>
      </c>
      <c r="D6647" s="5" t="s">
        <v>53</v>
      </c>
      <c r="E6647" s="5" t="s">
        <v>31</v>
      </c>
      <c r="F6647" s="5" t="s">
        <v>32</v>
      </c>
      <c r="G6647" s="5" t="s">
        <v>23</v>
      </c>
      <c r="H6647" s="5">
        <v>299</v>
      </c>
      <c r="I6647" s="5">
        <v>7</v>
      </c>
      <c r="J6647" s="5">
        <v>0</v>
      </c>
      <c r="K6647" s="5">
        <v>13303.65</v>
      </c>
      <c r="L6647" s="5">
        <v>0</v>
      </c>
      <c r="M6647" s="5">
        <v>0.80800000000000005</v>
      </c>
      <c r="N6647" s="5">
        <v>8</v>
      </c>
      <c r="O6647" s="6">
        <v>0</v>
      </c>
      <c r="P6647" s="5" t="str">
        <f>IF(Table2[[#This Row],[ip_risk_score]]&gt;0.8,"HIGH",IF(Table2[[#This Row],[ip_risk_score]]&gt;0.5,"MEDIUM","LOW"))</f>
        <v>HIGH</v>
      </c>
      <c r="Q6647" s="5">
        <f>Table2[[#This Row],[transaction_amount]]-Table2[[#This Row],[avg_transaction_amount]]</f>
        <v>31438.989999999998</v>
      </c>
    </row>
    <row r="6648" spans="1:17" x14ac:dyDescent="0.25">
      <c r="A6648" s="4" t="s">
        <v>11383</v>
      </c>
      <c r="B6648" s="5" t="s">
        <v>11384</v>
      </c>
      <c r="C6648" s="5">
        <v>13420.04</v>
      </c>
      <c r="D6648" s="5" t="s">
        <v>53</v>
      </c>
      <c r="E6648" s="5" t="s">
        <v>21</v>
      </c>
      <c r="F6648" s="5" t="s">
        <v>28</v>
      </c>
      <c r="G6648" s="5" t="s">
        <v>33</v>
      </c>
      <c r="H6648" s="5">
        <v>196</v>
      </c>
      <c r="I6648" s="5">
        <v>17</v>
      </c>
      <c r="J6648" s="5">
        <v>1</v>
      </c>
      <c r="K6648" s="5">
        <v>8112.25</v>
      </c>
      <c r="L6648" s="5">
        <v>1</v>
      </c>
      <c r="M6648" s="5">
        <v>0.97499999999999998</v>
      </c>
      <c r="N6648" s="5">
        <v>8</v>
      </c>
      <c r="O6648" s="6">
        <v>1</v>
      </c>
      <c r="P6648" s="5" t="str">
        <f>IF(Table2[[#This Row],[ip_risk_score]]&gt;0.8,"HIGH",IF(Table2[[#This Row],[ip_risk_score]]&gt;0.5,"MEDIUM","LOW"))</f>
        <v>HIGH</v>
      </c>
      <c r="Q6648" s="5">
        <f>Table2[[#This Row],[transaction_amount]]-Table2[[#This Row],[avg_transaction_amount]]</f>
        <v>5307.7900000000009</v>
      </c>
    </row>
    <row r="6649" spans="1:17" x14ac:dyDescent="0.25">
      <c r="A6649" s="4" t="s">
        <v>11385</v>
      </c>
      <c r="B6649" s="5" t="s">
        <v>9199</v>
      </c>
      <c r="C6649" s="5">
        <v>20559.400000000001</v>
      </c>
      <c r="D6649" s="5" t="s">
        <v>26</v>
      </c>
      <c r="E6649" s="5" t="s">
        <v>31</v>
      </c>
      <c r="F6649" s="5" t="s">
        <v>22</v>
      </c>
      <c r="G6649" s="5" t="s">
        <v>33</v>
      </c>
      <c r="H6649" s="5">
        <v>495</v>
      </c>
      <c r="I6649" s="5">
        <v>21</v>
      </c>
      <c r="J6649" s="5">
        <v>0</v>
      </c>
      <c r="K6649" s="5">
        <v>8902.6200000000008</v>
      </c>
      <c r="L6649" s="5">
        <v>0</v>
      </c>
      <c r="M6649" s="5">
        <v>0.57699999999999996</v>
      </c>
      <c r="N6649" s="5">
        <v>8</v>
      </c>
      <c r="O6649" s="6">
        <v>0</v>
      </c>
      <c r="P6649" s="5" t="str">
        <f>IF(Table2[[#This Row],[ip_risk_score]]&gt;0.8,"HIGH",IF(Table2[[#This Row],[ip_risk_score]]&gt;0.5,"MEDIUM","LOW"))</f>
        <v>MEDIUM</v>
      </c>
      <c r="Q6649" s="5">
        <f>Table2[[#This Row],[transaction_amount]]-Table2[[#This Row],[avg_transaction_amount]]</f>
        <v>11656.78</v>
      </c>
    </row>
    <row r="6650" spans="1:17" x14ac:dyDescent="0.25">
      <c r="A6650" s="4" t="s">
        <v>11386</v>
      </c>
      <c r="B6650" s="5" t="s">
        <v>9393</v>
      </c>
      <c r="C6650" s="5">
        <v>44934.92</v>
      </c>
      <c r="D6650" s="5" t="s">
        <v>53</v>
      </c>
      <c r="E6650" s="5" t="s">
        <v>21</v>
      </c>
      <c r="F6650" s="5" t="s">
        <v>32</v>
      </c>
      <c r="G6650" s="5" t="s">
        <v>33</v>
      </c>
      <c r="H6650" s="5">
        <v>1370</v>
      </c>
      <c r="I6650" s="5">
        <v>23</v>
      </c>
      <c r="J6650" s="5">
        <v>2</v>
      </c>
      <c r="K6650" s="5">
        <v>24119.759999999998</v>
      </c>
      <c r="L6650" s="5">
        <v>0</v>
      </c>
      <c r="M6650" s="5">
        <v>0.76600000000000001</v>
      </c>
      <c r="N6650" s="5">
        <v>9</v>
      </c>
      <c r="O6650" s="6">
        <v>0</v>
      </c>
      <c r="P6650" s="5" t="str">
        <f>IF(Table2[[#This Row],[ip_risk_score]]&gt;0.8,"HIGH",IF(Table2[[#This Row],[ip_risk_score]]&gt;0.5,"MEDIUM","LOW"))</f>
        <v>MEDIUM</v>
      </c>
      <c r="Q6650" s="5">
        <f>Table2[[#This Row],[transaction_amount]]-Table2[[#This Row],[avg_transaction_amount]]</f>
        <v>20815.16</v>
      </c>
    </row>
    <row r="6651" spans="1:17" x14ac:dyDescent="0.25">
      <c r="A6651" s="4" t="s">
        <v>11387</v>
      </c>
      <c r="B6651" s="5" t="s">
        <v>11388</v>
      </c>
      <c r="C6651" s="5">
        <v>44818.02</v>
      </c>
      <c r="D6651" s="5" t="s">
        <v>53</v>
      </c>
      <c r="E6651" s="5" t="s">
        <v>31</v>
      </c>
      <c r="F6651" s="5" t="s">
        <v>22</v>
      </c>
      <c r="G6651" s="5" t="s">
        <v>33</v>
      </c>
      <c r="H6651" s="5">
        <v>1141</v>
      </c>
      <c r="I6651" s="5">
        <v>7</v>
      </c>
      <c r="J6651" s="5">
        <v>2</v>
      </c>
      <c r="K6651" s="5">
        <v>16219.52</v>
      </c>
      <c r="L6651" s="5">
        <v>0</v>
      </c>
      <c r="M6651" s="5">
        <v>0.40200000000000002</v>
      </c>
      <c r="N6651" s="5">
        <v>1</v>
      </c>
      <c r="O6651" s="6">
        <v>0</v>
      </c>
      <c r="P6651" s="5" t="str">
        <f>IF(Table2[[#This Row],[ip_risk_score]]&gt;0.8,"HIGH",IF(Table2[[#This Row],[ip_risk_score]]&gt;0.5,"MEDIUM","LOW"))</f>
        <v>LOW</v>
      </c>
      <c r="Q6651" s="5">
        <f>Table2[[#This Row],[transaction_amount]]-Table2[[#This Row],[avg_transaction_amount]]</f>
        <v>28598.499999999996</v>
      </c>
    </row>
    <row r="6652" spans="1:17" x14ac:dyDescent="0.25">
      <c r="A6652" s="4" t="s">
        <v>11389</v>
      </c>
      <c r="B6652" s="5" t="s">
        <v>8047</v>
      </c>
      <c r="C6652" s="5">
        <v>34301.35</v>
      </c>
      <c r="D6652" s="5" t="s">
        <v>26</v>
      </c>
      <c r="E6652" s="5" t="s">
        <v>31</v>
      </c>
      <c r="F6652" s="5" t="s">
        <v>28</v>
      </c>
      <c r="G6652" s="5" t="s">
        <v>33</v>
      </c>
      <c r="H6652" s="5">
        <v>1159</v>
      </c>
      <c r="I6652" s="5">
        <v>11</v>
      </c>
      <c r="J6652" s="5">
        <v>2</v>
      </c>
      <c r="K6652" s="5">
        <v>13539.96</v>
      </c>
      <c r="L6652" s="5">
        <v>0</v>
      </c>
      <c r="M6652" s="5">
        <v>0.56200000000000006</v>
      </c>
      <c r="N6652" s="5">
        <v>7</v>
      </c>
      <c r="O6652" s="6">
        <v>0</v>
      </c>
      <c r="P6652" s="5" t="str">
        <f>IF(Table2[[#This Row],[ip_risk_score]]&gt;0.8,"HIGH",IF(Table2[[#This Row],[ip_risk_score]]&gt;0.5,"MEDIUM","LOW"))</f>
        <v>MEDIUM</v>
      </c>
      <c r="Q6652" s="5">
        <f>Table2[[#This Row],[transaction_amount]]-Table2[[#This Row],[avg_transaction_amount]]</f>
        <v>20761.39</v>
      </c>
    </row>
    <row r="6653" spans="1:17" x14ac:dyDescent="0.25">
      <c r="A6653" s="4" t="s">
        <v>11390</v>
      </c>
      <c r="B6653" s="5" t="s">
        <v>11391</v>
      </c>
      <c r="C6653" s="5">
        <v>42956.08</v>
      </c>
      <c r="D6653" s="5" t="s">
        <v>20</v>
      </c>
      <c r="E6653" s="5" t="s">
        <v>27</v>
      </c>
      <c r="F6653" s="5" t="s">
        <v>32</v>
      </c>
      <c r="G6653" s="5" t="s">
        <v>23</v>
      </c>
      <c r="H6653" s="5">
        <v>782</v>
      </c>
      <c r="I6653" s="5">
        <v>13</v>
      </c>
      <c r="J6653" s="5">
        <v>1</v>
      </c>
      <c r="K6653" s="5">
        <v>27811.74</v>
      </c>
      <c r="L6653" s="5">
        <v>0</v>
      </c>
      <c r="M6653" s="5">
        <v>0.34699999999999998</v>
      </c>
      <c r="N6653" s="5">
        <v>9</v>
      </c>
      <c r="O6653" s="6">
        <v>0</v>
      </c>
      <c r="P6653" s="5" t="str">
        <f>IF(Table2[[#This Row],[ip_risk_score]]&gt;0.8,"HIGH",IF(Table2[[#This Row],[ip_risk_score]]&gt;0.5,"MEDIUM","LOW"))</f>
        <v>LOW</v>
      </c>
      <c r="Q6653" s="5">
        <f>Table2[[#This Row],[transaction_amount]]-Table2[[#This Row],[avg_transaction_amount]]</f>
        <v>15144.34</v>
      </c>
    </row>
    <row r="6654" spans="1:17" x14ac:dyDescent="0.25">
      <c r="A6654" s="4" t="s">
        <v>11392</v>
      </c>
      <c r="B6654" s="5" t="s">
        <v>11393</v>
      </c>
      <c r="C6654" s="5">
        <v>4484.22</v>
      </c>
      <c r="D6654" s="5" t="s">
        <v>20</v>
      </c>
      <c r="E6654" s="5" t="s">
        <v>21</v>
      </c>
      <c r="F6654" s="5" t="s">
        <v>22</v>
      </c>
      <c r="G6654" s="5" t="s">
        <v>33</v>
      </c>
      <c r="H6654" s="5">
        <v>1739</v>
      </c>
      <c r="I6654" s="5">
        <v>22</v>
      </c>
      <c r="J6654" s="5">
        <v>1</v>
      </c>
      <c r="K6654" s="5">
        <v>27907.23</v>
      </c>
      <c r="L6654" s="5">
        <v>0</v>
      </c>
      <c r="M6654" s="5">
        <v>0.69699999999999995</v>
      </c>
      <c r="N6654" s="5">
        <v>2</v>
      </c>
      <c r="O6654" s="6">
        <v>0</v>
      </c>
      <c r="P6654" s="5" t="str">
        <f>IF(Table2[[#This Row],[ip_risk_score]]&gt;0.8,"HIGH",IF(Table2[[#This Row],[ip_risk_score]]&gt;0.5,"MEDIUM","LOW"))</f>
        <v>MEDIUM</v>
      </c>
      <c r="Q6654" s="5">
        <f>Table2[[#This Row],[transaction_amount]]-Table2[[#This Row],[avg_transaction_amount]]</f>
        <v>-23423.01</v>
      </c>
    </row>
    <row r="6655" spans="1:17" x14ac:dyDescent="0.25">
      <c r="A6655" s="4" t="s">
        <v>11394</v>
      </c>
      <c r="B6655" s="5" t="s">
        <v>2947</v>
      </c>
      <c r="C6655" s="5">
        <v>43256.5</v>
      </c>
      <c r="D6655" s="5" t="s">
        <v>26</v>
      </c>
      <c r="E6655" s="5" t="s">
        <v>41</v>
      </c>
      <c r="F6655" s="5" t="s">
        <v>28</v>
      </c>
      <c r="G6655" s="5" t="s">
        <v>58</v>
      </c>
      <c r="H6655" s="5">
        <v>1842</v>
      </c>
      <c r="I6655" s="5">
        <v>2</v>
      </c>
      <c r="J6655" s="5">
        <v>3</v>
      </c>
      <c r="K6655" s="5">
        <v>22707.94</v>
      </c>
      <c r="L6655" s="5">
        <v>0</v>
      </c>
      <c r="M6655" s="5">
        <v>0.246</v>
      </c>
      <c r="N6655" s="5">
        <v>4</v>
      </c>
      <c r="O6655" s="6">
        <v>0</v>
      </c>
      <c r="P6655" s="5" t="str">
        <f>IF(Table2[[#This Row],[ip_risk_score]]&gt;0.8,"HIGH",IF(Table2[[#This Row],[ip_risk_score]]&gt;0.5,"MEDIUM","LOW"))</f>
        <v>LOW</v>
      </c>
      <c r="Q6655" s="5">
        <f>Table2[[#This Row],[transaction_amount]]-Table2[[#This Row],[avg_transaction_amount]]</f>
        <v>20548.560000000001</v>
      </c>
    </row>
    <row r="6656" spans="1:17" x14ac:dyDescent="0.25">
      <c r="A6656" s="4" t="s">
        <v>11395</v>
      </c>
      <c r="B6656" s="5" t="s">
        <v>10466</v>
      </c>
      <c r="C6656" s="5">
        <v>16064.96</v>
      </c>
      <c r="D6656" s="5" t="s">
        <v>26</v>
      </c>
      <c r="E6656" s="5" t="s">
        <v>27</v>
      </c>
      <c r="F6656" s="5" t="s">
        <v>32</v>
      </c>
      <c r="G6656" s="5" t="s">
        <v>58</v>
      </c>
      <c r="H6656" s="5">
        <v>1067</v>
      </c>
      <c r="I6656" s="5">
        <v>13</v>
      </c>
      <c r="J6656" s="5">
        <v>4</v>
      </c>
      <c r="K6656" s="5">
        <v>15588.39</v>
      </c>
      <c r="L6656" s="5">
        <v>1</v>
      </c>
      <c r="M6656" s="5">
        <v>0.153</v>
      </c>
      <c r="N6656" s="5">
        <v>6</v>
      </c>
      <c r="O6656" s="6">
        <v>0</v>
      </c>
      <c r="P6656" s="5" t="str">
        <f>IF(Table2[[#This Row],[ip_risk_score]]&gt;0.8,"HIGH",IF(Table2[[#This Row],[ip_risk_score]]&gt;0.5,"MEDIUM","LOW"))</f>
        <v>LOW</v>
      </c>
      <c r="Q6656" s="5">
        <f>Table2[[#This Row],[transaction_amount]]-Table2[[#This Row],[avg_transaction_amount]]</f>
        <v>476.56999999999971</v>
      </c>
    </row>
    <row r="6657" spans="1:17" x14ac:dyDescent="0.25">
      <c r="A6657" s="4" t="s">
        <v>11396</v>
      </c>
      <c r="B6657" s="5" t="s">
        <v>856</v>
      </c>
      <c r="C6657" s="5">
        <v>8957.66</v>
      </c>
      <c r="D6657" s="5" t="s">
        <v>26</v>
      </c>
      <c r="E6657" s="5" t="s">
        <v>41</v>
      </c>
      <c r="F6657" s="5" t="s">
        <v>32</v>
      </c>
      <c r="G6657" s="5" t="s">
        <v>48</v>
      </c>
      <c r="H6657" s="5">
        <v>1471</v>
      </c>
      <c r="I6657" s="5">
        <v>3</v>
      </c>
      <c r="J6657" s="5">
        <v>3</v>
      </c>
      <c r="K6657" s="5">
        <v>3586.69</v>
      </c>
      <c r="L6657" s="5">
        <v>0</v>
      </c>
      <c r="M6657" s="5">
        <v>0.89900000000000002</v>
      </c>
      <c r="N6657" s="5">
        <v>4</v>
      </c>
      <c r="O6657" s="6">
        <v>0</v>
      </c>
      <c r="P6657" s="5" t="str">
        <f>IF(Table2[[#This Row],[ip_risk_score]]&gt;0.8,"HIGH",IF(Table2[[#This Row],[ip_risk_score]]&gt;0.5,"MEDIUM","LOW"))</f>
        <v>HIGH</v>
      </c>
      <c r="Q6657" s="5">
        <f>Table2[[#This Row],[transaction_amount]]-Table2[[#This Row],[avg_transaction_amount]]</f>
        <v>5370.9699999999993</v>
      </c>
    </row>
    <row r="6658" spans="1:17" x14ac:dyDescent="0.25">
      <c r="A6658" s="4" t="s">
        <v>11397</v>
      </c>
      <c r="B6658" s="5" t="s">
        <v>11398</v>
      </c>
      <c r="C6658" s="5">
        <v>12006.52</v>
      </c>
      <c r="D6658" s="5" t="s">
        <v>26</v>
      </c>
      <c r="E6658" s="5" t="s">
        <v>31</v>
      </c>
      <c r="F6658" s="5" t="s">
        <v>32</v>
      </c>
      <c r="G6658" s="5" t="s">
        <v>38</v>
      </c>
      <c r="H6658" s="5">
        <v>1309</v>
      </c>
      <c r="I6658" s="5">
        <v>0</v>
      </c>
      <c r="J6658" s="5">
        <v>3</v>
      </c>
      <c r="K6658" s="5">
        <v>21267.7</v>
      </c>
      <c r="L6658" s="5">
        <v>0</v>
      </c>
      <c r="M6658" s="5">
        <v>0.86399999999999999</v>
      </c>
      <c r="N6658" s="5">
        <v>9</v>
      </c>
      <c r="O6658" s="6">
        <v>0</v>
      </c>
      <c r="P6658" s="5" t="str">
        <f>IF(Table2[[#This Row],[ip_risk_score]]&gt;0.8,"HIGH",IF(Table2[[#This Row],[ip_risk_score]]&gt;0.5,"MEDIUM","LOW"))</f>
        <v>HIGH</v>
      </c>
      <c r="Q6658" s="5">
        <f>Table2[[#This Row],[transaction_amount]]-Table2[[#This Row],[avg_transaction_amount]]</f>
        <v>-9261.18</v>
      </c>
    </row>
    <row r="6659" spans="1:17" x14ac:dyDescent="0.25">
      <c r="A6659" s="4" t="s">
        <v>11399</v>
      </c>
      <c r="B6659" s="5" t="s">
        <v>3013</v>
      </c>
      <c r="C6659" s="5">
        <v>20927.53</v>
      </c>
      <c r="D6659" s="5" t="s">
        <v>26</v>
      </c>
      <c r="E6659" s="5" t="s">
        <v>27</v>
      </c>
      <c r="F6659" s="5" t="s">
        <v>32</v>
      </c>
      <c r="G6659" s="5" t="s">
        <v>58</v>
      </c>
      <c r="H6659" s="5">
        <v>1527</v>
      </c>
      <c r="I6659" s="5">
        <v>8</v>
      </c>
      <c r="J6659" s="5">
        <v>0</v>
      </c>
      <c r="K6659" s="5">
        <v>24471.86</v>
      </c>
      <c r="L6659" s="5">
        <v>1</v>
      </c>
      <c r="M6659" s="5">
        <v>0.83499999999999996</v>
      </c>
      <c r="N6659" s="5">
        <v>1</v>
      </c>
      <c r="O6659" s="6">
        <v>0</v>
      </c>
      <c r="P6659" s="5" t="str">
        <f>IF(Table2[[#This Row],[ip_risk_score]]&gt;0.8,"HIGH",IF(Table2[[#This Row],[ip_risk_score]]&gt;0.5,"MEDIUM","LOW"))</f>
        <v>HIGH</v>
      </c>
      <c r="Q6659" s="5">
        <f>Table2[[#This Row],[transaction_amount]]-Table2[[#This Row],[avg_transaction_amount]]</f>
        <v>-3544.3300000000017</v>
      </c>
    </row>
    <row r="6660" spans="1:17" x14ac:dyDescent="0.25">
      <c r="A6660" s="4" t="s">
        <v>11400</v>
      </c>
      <c r="B6660" s="5" t="s">
        <v>11401</v>
      </c>
      <c r="C6660" s="5">
        <v>12597.04</v>
      </c>
      <c r="D6660" s="5" t="s">
        <v>26</v>
      </c>
      <c r="E6660" s="5" t="s">
        <v>31</v>
      </c>
      <c r="F6660" s="5" t="s">
        <v>22</v>
      </c>
      <c r="G6660" s="5" t="s">
        <v>48</v>
      </c>
      <c r="H6660" s="5">
        <v>191</v>
      </c>
      <c r="I6660" s="5">
        <v>13</v>
      </c>
      <c r="J6660" s="5">
        <v>0</v>
      </c>
      <c r="K6660" s="5">
        <v>25576.05</v>
      </c>
      <c r="L6660" s="5">
        <v>0</v>
      </c>
      <c r="M6660" s="5">
        <v>0.82199999999999995</v>
      </c>
      <c r="N6660" s="5">
        <v>9</v>
      </c>
      <c r="O6660" s="6">
        <v>0</v>
      </c>
      <c r="P6660" s="5" t="str">
        <f>IF(Table2[[#This Row],[ip_risk_score]]&gt;0.8,"HIGH",IF(Table2[[#This Row],[ip_risk_score]]&gt;0.5,"MEDIUM","LOW"))</f>
        <v>HIGH</v>
      </c>
      <c r="Q6660" s="5">
        <f>Table2[[#This Row],[transaction_amount]]-Table2[[#This Row],[avg_transaction_amount]]</f>
        <v>-12979.009999999998</v>
      </c>
    </row>
    <row r="6661" spans="1:17" x14ac:dyDescent="0.25">
      <c r="A6661" s="4" t="s">
        <v>11402</v>
      </c>
      <c r="B6661" s="5" t="s">
        <v>11403</v>
      </c>
      <c r="C6661" s="5">
        <v>16062.35</v>
      </c>
      <c r="D6661" s="5" t="s">
        <v>53</v>
      </c>
      <c r="E6661" s="5" t="s">
        <v>21</v>
      </c>
      <c r="F6661" s="5" t="s">
        <v>32</v>
      </c>
      <c r="G6661" s="5" t="s">
        <v>23</v>
      </c>
      <c r="H6661" s="5">
        <v>1272</v>
      </c>
      <c r="I6661" s="5">
        <v>9</v>
      </c>
      <c r="J6661" s="5">
        <v>3</v>
      </c>
      <c r="K6661" s="5">
        <v>17497.77</v>
      </c>
      <c r="L6661" s="5">
        <v>0</v>
      </c>
      <c r="M6661" s="5">
        <v>0.73</v>
      </c>
      <c r="N6661" s="5">
        <v>1</v>
      </c>
      <c r="O6661" s="6">
        <v>0</v>
      </c>
      <c r="P6661" s="5" t="str">
        <f>IF(Table2[[#This Row],[ip_risk_score]]&gt;0.8,"HIGH",IF(Table2[[#This Row],[ip_risk_score]]&gt;0.5,"MEDIUM","LOW"))</f>
        <v>MEDIUM</v>
      </c>
      <c r="Q6661" s="5">
        <f>Table2[[#This Row],[transaction_amount]]-Table2[[#This Row],[avg_transaction_amount]]</f>
        <v>-1435.42</v>
      </c>
    </row>
    <row r="6662" spans="1:17" x14ac:dyDescent="0.25">
      <c r="A6662" s="4" t="s">
        <v>11404</v>
      </c>
      <c r="B6662" s="5" t="s">
        <v>10504</v>
      </c>
      <c r="C6662" s="5">
        <v>6792.18</v>
      </c>
      <c r="D6662" s="5" t="s">
        <v>53</v>
      </c>
      <c r="E6662" s="5" t="s">
        <v>21</v>
      </c>
      <c r="F6662" s="5" t="s">
        <v>32</v>
      </c>
      <c r="G6662" s="5" t="s">
        <v>38</v>
      </c>
      <c r="H6662" s="5">
        <v>1867</v>
      </c>
      <c r="I6662" s="5">
        <v>17</v>
      </c>
      <c r="J6662" s="5">
        <v>4</v>
      </c>
      <c r="K6662" s="5">
        <v>18543.490000000002</v>
      </c>
      <c r="L6662" s="5">
        <v>0</v>
      </c>
      <c r="M6662" s="5">
        <v>0.875</v>
      </c>
      <c r="N6662" s="5">
        <v>1</v>
      </c>
      <c r="O6662" s="6">
        <v>0</v>
      </c>
      <c r="P6662" s="5" t="str">
        <f>IF(Table2[[#This Row],[ip_risk_score]]&gt;0.8,"HIGH",IF(Table2[[#This Row],[ip_risk_score]]&gt;0.5,"MEDIUM","LOW"))</f>
        <v>HIGH</v>
      </c>
      <c r="Q6662" s="5">
        <f>Table2[[#This Row],[transaction_amount]]-Table2[[#This Row],[avg_transaction_amount]]</f>
        <v>-11751.310000000001</v>
      </c>
    </row>
    <row r="6663" spans="1:17" x14ac:dyDescent="0.25">
      <c r="A6663" s="4" t="s">
        <v>11405</v>
      </c>
      <c r="B6663" s="5" t="s">
        <v>6239</v>
      </c>
      <c r="C6663" s="5">
        <v>14844.03</v>
      </c>
      <c r="D6663" s="5" t="s">
        <v>53</v>
      </c>
      <c r="E6663" s="5" t="s">
        <v>41</v>
      </c>
      <c r="F6663" s="5" t="s">
        <v>32</v>
      </c>
      <c r="G6663" s="5" t="s">
        <v>33</v>
      </c>
      <c r="H6663" s="5">
        <v>1381</v>
      </c>
      <c r="I6663" s="5">
        <v>9</v>
      </c>
      <c r="J6663" s="5">
        <v>3</v>
      </c>
      <c r="K6663" s="5">
        <v>21307.8</v>
      </c>
      <c r="L6663" s="5">
        <v>0</v>
      </c>
      <c r="M6663" s="5">
        <v>0.21</v>
      </c>
      <c r="N6663" s="5">
        <v>5</v>
      </c>
      <c r="O6663" s="6">
        <v>0</v>
      </c>
      <c r="P6663" s="5" t="str">
        <f>IF(Table2[[#This Row],[ip_risk_score]]&gt;0.8,"HIGH",IF(Table2[[#This Row],[ip_risk_score]]&gt;0.5,"MEDIUM","LOW"))</f>
        <v>LOW</v>
      </c>
      <c r="Q6663" s="5">
        <f>Table2[[#This Row],[transaction_amount]]-Table2[[#This Row],[avg_transaction_amount]]</f>
        <v>-6463.7699999999986</v>
      </c>
    </row>
    <row r="6664" spans="1:17" x14ac:dyDescent="0.25">
      <c r="A6664" s="4" t="s">
        <v>11406</v>
      </c>
      <c r="B6664" s="5" t="s">
        <v>7821</v>
      </c>
      <c r="C6664" s="5">
        <v>28635.58</v>
      </c>
      <c r="D6664" s="5" t="s">
        <v>20</v>
      </c>
      <c r="E6664" s="5" t="s">
        <v>21</v>
      </c>
      <c r="F6664" s="5" t="s">
        <v>32</v>
      </c>
      <c r="G6664" s="5" t="s">
        <v>33</v>
      </c>
      <c r="H6664" s="5">
        <v>155</v>
      </c>
      <c r="I6664" s="5">
        <v>6</v>
      </c>
      <c r="J6664" s="5">
        <v>1</v>
      </c>
      <c r="K6664" s="5">
        <v>26230.47</v>
      </c>
      <c r="L6664" s="5">
        <v>0</v>
      </c>
      <c r="M6664" s="5">
        <v>0.87</v>
      </c>
      <c r="N6664" s="5">
        <v>1</v>
      </c>
      <c r="O6664" s="6">
        <v>1</v>
      </c>
      <c r="P6664" s="5" t="str">
        <f>IF(Table2[[#This Row],[ip_risk_score]]&gt;0.8,"HIGH",IF(Table2[[#This Row],[ip_risk_score]]&gt;0.5,"MEDIUM","LOW"))</f>
        <v>HIGH</v>
      </c>
      <c r="Q6664" s="5">
        <f>Table2[[#This Row],[transaction_amount]]-Table2[[#This Row],[avg_transaction_amount]]</f>
        <v>2405.1100000000006</v>
      </c>
    </row>
    <row r="6665" spans="1:17" x14ac:dyDescent="0.25">
      <c r="A6665" s="4" t="s">
        <v>11407</v>
      </c>
      <c r="B6665" s="5" t="s">
        <v>7793</v>
      </c>
      <c r="C6665" s="5">
        <v>22120.59</v>
      </c>
      <c r="D6665" s="5" t="s">
        <v>26</v>
      </c>
      <c r="E6665" s="5" t="s">
        <v>41</v>
      </c>
      <c r="F6665" s="5" t="s">
        <v>32</v>
      </c>
      <c r="G6665" s="5" t="s">
        <v>23</v>
      </c>
      <c r="H6665" s="5">
        <v>1077</v>
      </c>
      <c r="I6665" s="5">
        <v>7</v>
      </c>
      <c r="J6665" s="5">
        <v>2</v>
      </c>
      <c r="K6665" s="5">
        <v>1458.17</v>
      </c>
      <c r="L6665" s="5">
        <v>0</v>
      </c>
      <c r="M6665" s="5">
        <v>0.91800000000000004</v>
      </c>
      <c r="N6665" s="5">
        <v>9</v>
      </c>
      <c r="O6665" s="6">
        <v>0</v>
      </c>
      <c r="P6665" s="5" t="str">
        <f>IF(Table2[[#This Row],[ip_risk_score]]&gt;0.8,"HIGH",IF(Table2[[#This Row],[ip_risk_score]]&gt;0.5,"MEDIUM","LOW"))</f>
        <v>HIGH</v>
      </c>
      <c r="Q6665" s="5">
        <f>Table2[[#This Row],[transaction_amount]]-Table2[[#This Row],[avg_transaction_amount]]</f>
        <v>20662.419999999998</v>
      </c>
    </row>
    <row r="6666" spans="1:17" x14ac:dyDescent="0.25">
      <c r="A6666" s="4" t="s">
        <v>11408</v>
      </c>
      <c r="B6666" s="5" t="s">
        <v>11409</v>
      </c>
      <c r="C6666" s="5">
        <v>17368.599999999999</v>
      </c>
      <c r="D6666" s="5" t="s">
        <v>26</v>
      </c>
      <c r="E6666" s="5" t="s">
        <v>31</v>
      </c>
      <c r="F6666" s="5" t="s">
        <v>28</v>
      </c>
      <c r="G6666" s="5" t="s">
        <v>38</v>
      </c>
      <c r="H6666" s="5">
        <v>1904</v>
      </c>
      <c r="I6666" s="5">
        <v>13</v>
      </c>
      <c r="J6666" s="5">
        <v>3</v>
      </c>
      <c r="K6666" s="5">
        <v>16940.34</v>
      </c>
      <c r="L6666" s="5">
        <v>0</v>
      </c>
      <c r="M6666" s="5">
        <v>0.71599999999999997</v>
      </c>
      <c r="N6666" s="5">
        <v>6</v>
      </c>
      <c r="O6666" s="6">
        <v>0</v>
      </c>
      <c r="P6666" s="5" t="str">
        <f>IF(Table2[[#This Row],[ip_risk_score]]&gt;0.8,"HIGH",IF(Table2[[#This Row],[ip_risk_score]]&gt;0.5,"MEDIUM","LOW"))</f>
        <v>MEDIUM</v>
      </c>
      <c r="Q6666" s="5">
        <f>Table2[[#This Row],[transaction_amount]]-Table2[[#This Row],[avg_transaction_amount]]</f>
        <v>428.2599999999984</v>
      </c>
    </row>
    <row r="6667" spans="1:17" x14ac:dyDescent="0.25">
      <c r="A6667" s="4" t="s">
        <v>11410</v>
      </c>
      <c r="B6667" s="5" t="s">
        <v>11411</v>
      </c>
      <c r="C6667" s="5">
        <v>37335.279999999999</v>
      </c>
      <c r="D6667" s="5" t="s">
        <v>53</v>
      </c>
      <c r="E6667" s="5" t="s">
        <v>27</v>
      </c>
      <c r="F6667" s="5" t="s">
        <v>22</v>
      </c>
      <c r="G6667" s="5" t="s">
        <v>58</v>
      </c>
      <c r="H6667" s="5">
        <v>1849</v>
      </c>
      <c r="I6667" s="5">
        <v>3</v>
      </c>
      <c r="J6667" s="5">
        <v>0</v>
      </c>
      <c r="K6667" s="5">
        <v>11135.98</v>
      </c>
      <c r="L6667" s="5">
        <v>0</v>
      </c>
      <c r="M6667" s="5">
        <v>0.59899999999999998</v>
      </c>
      <c r="N6667" s="5">
        <v>9</v>
      </c>
      <c r="O6667" s="6">
        <v>0</v>
      </c>
      <c r="P6667" s="5" t="str">
        <f>IF(Table2[[#This Row],[ip_risk_score]]&gt;0.8,"HIGH",IF(Table2[[#This Row],[ip_risk_score]]&gt;0.5,"MEDIUM","LOW"))</f>
        <v>MEDIUM</v>
      </c>
      <c r="Q6667" s="5">
        <f>Table2[[#This Row],[transaction_amount]]-Table2[[#This Row],[avg_transaction_amount]]</f>
        <v>26199.3</v>
      </c>
    </row>
    <row r="6668" spans="1:17" x14ac:dyDescent="0.25">
      <c r="A6668" s="4" t="s">
        <v>11412</v>
      </c>
      <c r="B6668" s="5" t="s">
        <v>11365</v>
      </c>
      <c r="C6668" s="5">
        <v>44680.82</v>
      </c>
      <c r="D6668" s="5" t="s">
        <v>20</v>
      </c>
      <c r="E6668" s="5" t="s">
        <v>21</v>
      </c>
      <c r="F6668" s="5" t="s">
        <v>28</v>
      </c>
      <c r="G6668" s="5" t="s">
        <v>38</v>
      </c>
      <c r="H6668" s="5">
        <v>508</v>
      </c>
      <c r="I6668" s="5">
        <v>10</v>
      </c>
      <c r="J6668" s="5">
        <v>4</v>
      </c>
      <c r="K6668" s="5">
        <v>25011.46</v>
      </c>
      <c r="L6668" s="5">
        <v>0</v>
      </c>
      <c r="M6668" s="5">
        <v>0.23599999999999999</v>
      </c>
      <c r="N6668" s="5">
        <v>5</v>
      </c>
      <c r="O6668" s="6">
        <v>0</v>
      </c>
      <c r="P6668" s="5" t="str">
        <f>IF(Table2[[#This Row],[ip_risk_score]]&gt;0.8,"HIGH",IF(Table2[[#This Row],[ip_risk_score]]&gt;0.5,"MEDIUM","LOW"))</f>
        <v>LOW</v>
      </c>
      <c r="Q6668" s="5">
        <f>Table2[[#This Row],[transaction_amount]]-Table2[[#This Row],[avg_transaction_amount]]</f>
        <v>19669.36</v>
      </c>
    </row>
    <row r="6669" spans="1:17" x14ac:dyDescent="0.25">
      <c r="A6669" s="4" t="s">
        <v>11413</v>
      </c>
      <c r="B6669" s="5" t="s">
        <v>1543</v>
      </c>
      <c r="C6669" s="5">
        <v>37851.620000000003</v>
      </c>
      <c r="D6669" s="5" t="s">
        <v>53</v>
      </c>
      <c r="E6669" s="5" t="s">
        <v>31</v>
      </c>
      <c r="F6669" s="5" t="s">
        <v>22</v>
      </c>
      <c r="G6669" s="5" t="s">
        <v>48</v>
      </c>
      <c r="H6669" s="5">
        <v>812</v>
      </c>
      <c r="I6669" s="5">
        <v>9</v>
      </c>
      <c r="J6669" s="5">
        <v>0</v>
      </c>
      <c r="K6669" s="5">
        <v>4100.95</v>
      </c>
      <c r="L6669" s="5">
        <v>1</v>
      </c>
      <c r="M6669" s="5">
        <v>0.86599999999999999</v>
      </c>
      <c r="N6669" s="5">
        <v>6</v>
      </c>
      <c r="O6669" s="6">
        <v>0</v>
      </c>
      <c r="P6669" s="5" t="str">
        <f>IF(Table2[[#This Row],[ip_risk_score]]&gt;0.8,"HIGH",IF(Table2[[#This Row],[ip_risk_score]]&gt;0.5,"MEDIUM","LOW"))</f>
        <v>HIGH</v>
      </c>
      <c r="Q6669" s="5">
        <f>Table2[[#This Row],[transaction_amount]]-Table2[[#This Row],[avg_transaction_amount]]</f>
        <v>33750.670000000006</v>
      </c>
    </row>
    <row r="6670" spans="1:17" x14ac:dyDescent="0.25">
      <c r="A6670" s="4" t="s">
        <v>11414</v>
      </c>
      <c r="B6670" s="5" t="s">
        <v>9317</v>
      </c>
      <c r="C6670" s="5">
        <v>16633.439999999999</v>
      </c>
      <c r="D6670" s="5" t="s">
        <v>26</v>
      </c>
      <c r="E6670" s="5" t="s">
        <v>27</v>
      </c>
      <c r="F6670" s="5" t="s">
        <v>32</v>
      </c>
      <c r="G6670" s="5" t="s">
        <v>23</v>
      </c>
      <c r="H6670" s="5">
        <v>1912</v>
      </c>
      <c r="I6670" s="5">
        <v>16</v>
      </c>
      <c r="J6670" s="5">
        <v>1</v>
      </c>
      <c r="K6670" s="5">
        <v>27300.07</v>
      </c>
      <c r="L6670" s="5">
        <v>0</v>
      </c>
      <c r="M6670" s="5">
        <v>0.57699999999999996</v>
      </c>
      <c r="N6670" s="5">
        <v>2</v>
      </c>
      <c r="O6670" s="6">
        <v>0</v>
      </c>
      <c r="P6670" s="5" t="str">
        <f>IF(Table2[[#This Row],[ip_risk_score]]&gt;0.8,"HIGH",IF(Table2[[#This Row],[ip_risk_score]]&gt;0.5,"MEDIUM","LOW"))</f>
        <v>MEDIUM</v>
      </c>
      <c r="Q6670" s="5">
        <f>Table2[[#This Row],[transaction_amount]]-Table2[[#This Row],[avg_transaction_amount]]</f>
        <v>-10666.630000000001</v>
      </c>
    </row>
    <row r="6671" spans="1:17" x14ac:dyDescent="0.25">
      <c r="A6671" s="4" t="s">
        <v>11415</v>
      </c>
      <c r="B6671" s="5" t="s">
        <v>11416</v>
      </c>
      <c r="C6671" s="5">
        <v>37234.89</v>
      </c>
      <c r="D6671" s="5" t="s">
        <v>26</v>
      </c>
      <c r="E6671" s="5" t="s">
        <v>31</v>
      </c>
      <c r="F6671" s="5" t="s">
        <v>22</v>
      </c>
      <c r="G6671" s="5" t="s">
        <v>58</v>
      </c>
      <c r="H6671" s="5">
        <v>1328</v>
      </c>
      <c r="I6671" s="5">
        <v>4</v>
      </c>
      <c r="J6671" s="5">
        <v>0</v>
      </c>
      <c r="K6671" s="5">
        <v>3807.8</v>
      </c>
      <c r="L6671" s="5">
        <v>0</v>
      </c>
      <c r="M6671" s="5">
        <v>0.61099999999999999</v>
      </c>
      <c r="N6671" s="5">
        <v>9</v>
      </c>
      <c r="O6671" s="6">
        <v>0</v>
      </c>
      <c r="P6671" s="5" t="str">
        <f>IF(Table2[[#This Row],[ip_risk_score]]&gt;0.8,"HIGH",IF(Table2[[#This Row],[ip_risk_score]]&gt;0.5,"MEDIUM","LOW"))</f>
        <v>MEDIUM</v>
      </c>
      <c r="Q6671" s="5">
        <f>Table2[[#This Row],[transaction_amount]]-Table2[[#This Row],[avg_transaction_amount]]</f>
        <v>33427.089999999997</v>
      </c>
    </row>
    <row r="6672" spans="1:17" x14ac:dyDescent="0.25">
      <c r="A6672" s="4" t="s">
        <v>11417</v>
      </c>
      <c r="B6672" s="5" t="s">
        <v>6597</v>
      </c>
      <c r="C6672" s="5">
        <v>7641.41</v>
      </c>
      <c r="D6672" s="5" t="s">
        <v>53</v>
      </c>
      <c r="E6672" s="5" t="s">
        <v>41</v>
      </c>
      <c r="F6672" s="5" t="s">
        <v>32</v>
      </c>
      <c r="G6672" s="5" t="s">
        <v>38</v>
      </c>
      <c r="H6672" s="5">
        <v>1804</v>
      </c>
      <c r="I6672" s="5">
        <v>9</v>
      </c>
      <c r="J6672" s="5">
        <v>0</v>
      </c>
      <c r="K6672" s="5">
        <v>2770.87</v>
      </c>
      <c r="L6672" s="5">
        <v>0</v>
      </c>
      <c r="M6672" s="5">
        <v>0.60699999999999998</v>
      </c>
      <c r="N6672" s="5">
        <v>3</v>
      </c>
      <c r="O6672" s="6">
        <v>0</v>
      </c>
      <c r="P6672" s="5" t="str">
        <f>IF(Table2[[#This Row],[ip_risk_score]]&gt;0.8,"HIGH",IF(Table2[[#This Row],[ip_risk_score]]&gt;0.5,"MEDIUM","LOW"))</f>
        <v>MEDIUM</v>
      </c>
      <c r="Q6672" s="5">
        <f>Table2[[#This Row],[transaction_amount]]-Table2[[#This Row],[avg_transaction_amount]]</f>
        <v>4870.54</v>
      </c>
    </row>
    <row r="6673" spans="1:17" x14ac:dyDescent="0.25">
      <c r="A6673" s="4" t="s">
        <v>11418</v>
      </c>
      <c r="B6673" s="5" t="s">
        <v>7675</v>
      </c>
      <c r="C6673" s="5">
        <v>6559.38</v>
      </c>
      <c r="D6673" s="5" t="s">
        <v>53</v>
      </c>
      <c r="E6673" s="5" t="s">
        <v>31</v>
      </c>
      <c r="F6673" s="5" t="s">
        <v>32</v>
      </c>
      <c r="G6673" s="5" t="s">
        <v>38</v>
      </c>
      <c r="H6673" s="5">
        <v>540</v>
      </c>
      <c r="I6673" s="5">
        <v>9</v>
      </c>
      <c r="J6673" s="5">
        <v>4</v>
      </c>
      <c r="K6673" s="5">
        <v>10460.33</v>
      </c>
      <c r="L6673" s="5">
        <v>0</v>
      </c>
      <c r="M6673" s="5">
        <v>0.86699999999999999</v>
      </c>
      <c r="N6673" s="5">
        <v>5</v>
      </c>
      <c r="O6673" s="6">
        <v>0</v>
      </c>
      <c r="P6673" s="5" t="str">
        <f>IF(Table2[[#This Row],[ip_risk_score]]&gt;0.8,"HIGH",IF(Table2[[#This Row],[ip_risk_score]]&gt;0.5,"MEDIUM","LOW"))</f>
        <v>HIGH</v>
      </c>
      <c r="Q6673" s="5">
        <f>Table2[[#This Row],[transaction_amount]]-Table2[[#This Row],[avg_transaction_amount]]</f>
        <v>-3900.95</v>
      </c>
    </row>
    <row r="6674" spans="1:17" x14ac:dyDescent="0.25">
      <c r="A6674" s="4" t="s">
        <v>11419</v>
      </c>
      <c r="B6674" s="5" t="s">
        <v>396</v>
      </c>
      <c r="C6674" s="5">
        <v>17314.07</v>
      </c>
      <c r="D6674" s="5" t="s">
        <v>26</v>
      </c>
      <c r="E6674" s="5" t="s">
        <v>41</v>
      </c>
      <c r="F6674" s="5" t="s">
        <v>28</v>
      </c>
      <c r="G6674" s="5" t="s">
        <v>58</v>
      </c>
      <c r="H6674" s="5">
        <v>1760</v>
      </c>
      <c r="I6674" s="5">
        <v>21</v>
      </c>
      <c r="J6674" s="5">
        <v>4</v>
      </c>
      <c r="K6674" s="5">
        <v>29842.25</v>
      </c>
      <c r="L6674" s="5">
        <v>0</v>
      </c>
      <c r="M6674" s="5">
        <v>0.13700000000000001</v>
      </c>
      <c r="N6674" s="5">
        <v>8</v>
      </c>
      <c r="O6674" s="6">
        <v>0</v>
      </c>
      <c r="P6674" s="5" t="str">
        <f>IF(Table2[[#This Row],[ip_risk_score]]&gt;0.8,"HIGH",IF(Table2[[#This Row],[ip_risk_score]]&gt;0.5,"MEDIUM","LOW"))</f>
        <v>LOW</v>
      </c>
      <c r="Q6674" s="5">
        <f>Table2[[#This Row],[transaction_amount]]-Table2[[#This Row],[avg_transaction_amount]]</f>
        <v>-12528.18</v>
      </c>
    </row>
    <row r="6675" spans="1:17" x14ac:dyDescent="0.25">
      <c r="A6675" s="4" t="s">
        <v>11420</v>
      </c>
      <c r="B6675" s="5" t="s">
        <v>6602</v>
      </c>
      <c r="C6675" s="5">
        <v>40394.730000000003</v>
      </c>
      <c r="D6675" s="5" t="s">
        <v>53</v>
      </c>
      <c r="E6675" s="5" t="s">
        <v>41</v>
      </c>
      <c r="F6675" s="5" t="s">
        <v>28</v>
      </c>
      <c r="G6675" s="5" t="s">
        <v>48</v>
      </c>
      <c r="H6675" s="5">
        <v>220</v>
      </c>
      <c r="I6675" s="5">
        <v>6</v>
      </c>
      <c r="J6675" s="5">
        <v>0</v>
      </c>
      <c r="K6675" s="5">
        <v>19050.7</v>
      </c>
      <c r="L6675" s="5">
        <v>0</v>
      </c>
      <c r="M6675" s="5">
        <v>6.2E-2</v>
      </c>
      <c r="N6675" s="5">
        <v>5</v>
      </c>
      <c r="O6675" s="6">
        <v>0</v>
      </c>
      <c r="P6675" s="5" t="str">
        <f>IF(Table2[[#This Row],[ip_risk_score]]&gt;0.8,"HIGH",IF(Table2[[#This Row],[ip_risk_score]]&gt;0.5,"MEDIUM","LOW"))</f>
        <v>LOW</v>
      </c>
      <c r="Q6675" s="5">
        <f>Table2[[#This Row],[transaction_amount]]-Table2[[#This Row],[avg_transaction_amount]]</f>
        <v>21344.030000000002</v>
      </c>
    </row>
    <row r="6676" spans="1:17" x14ac:dyDescent="0.25">
      <c r="A6676" s="4" t="s">
        <v>11421</v>
      </c>
      <c r="B6676" s="5" t="s">
        <v>11422</v>
      </c>
      <c r="C6676" s="5">
        <v>12355.09</v>
      </c>
      <c r="D6676" s="5" t="s">
        <v>26</v>
      </c>
      <c r="E6676" s="5" t="s">
        <v>21</v>
      </c>
      <c r="F6676" s="5" t="s">
        <v>28</v>
      </c>
      <c r="G6676" s="5" t="s">
        <v>48</v>
      </c>
      <c r="H6676" s="5">
        <v>902</v>
      </c>
      <c r="I6676" s="5">
        <v>16</v>
      </c>
      <c r="J6676" s="5">
        <v>0</v>
      </c>
      <c r="K6676" s="5">
        <v>890.51</v>
      </c>
      <c r="L6676" s="5">
        <v>0</v>
      </c>
      <c r="M6676" s="5">
        <v>0.224</v>
      </c>
      <c r="N6676" s="5">
        <v>4</v>
      </c>
      <c r="O6676" s="6">
        <v>0</v>
      </c>
      <c r="P6676" s="5" t="str">
        <f>IF(Table2[[#This Row],[ip_risk_score]]&gt;0.8,"HIGH",IF(Table2[[#This Row],[ip_risk_score]]&gt;0.5,"MEDIUM","LOW"))</f>
        <v>LOW</v>
      </c>
      <c r="Q6676" s="5">
        <f>Table2[[#This Row],[transaction_amount]]-Table2[[#This Row],[avg_transaction_amount]]</f>
        <v>11464.58</v>
      </c>
    </row>
    <row r="6677" spans="1:17" x14ac:dyDescent="0.25">
      <c r="A6677" s="4" t="s">
        <v>11423</v>
      </c>
      <c r="B6677" s="5" t="s">
        <v>11424</v>
      </c>
      <c r="C6677" s="5">
        <v>3209.51</v>
      </c>
      <c r="D6677" s="5" t="s">
        <v>53</v>
      </c>
      <c r="E6677" s="5" t="s">
        <v>41</v>
      </c>
      <c r="F6677" s="5" t="s">
        <v>22</v>
      </c>
      <c r="G6677" s="5" t="s">
        <v>38</v>
      </c>
      <c r="H6677" s="5">
        <v>1435</v>
      </c>
      <c r="I6677" s="5">
        <v>19</v>
      </c>
      <c r="J6677" s="5">
        <v>3</v>
      </c>
      <c r="K6677" s="5">
        <v>7553.01</v>
      </c>
      <c r="L6677" s="5">
        <v>0</v>
      </c>
      <c r="M6677" s="5">
        <v>0.49199999999999999</v>
      </c>
      <c r="N6677" s="5">
        <v>4</v>
      </c>
      <c r="O6677" s="6">
        <v>1</v>
      </c>
      <c r="P6677" s="5" t="str">
        <f>IF(Table2[[#This Row],[ip_risk_score]]&gt;0.8,"HIGH",IF(Table2[[#This Row],[ip_risk_score]]&gt;0.5,"MEDIUM","LOW"))</f>
        <v>LOW</v>
      </c>
      <c r="Q6677" s="5">
        <f>Table2[[#This Row],[transaction_amount]]-Table2[[#This Row],[avg_transaction_amount]]</f>
        <v>-4343.5</v>
      </c>
    </row>
    <row r="6678" spans="1:17" x14ac:dyDescent="0.25">
      <c r="A6678" s="4" t="s">
        <v>11425</v>
      </c>
      <c r="B6678" s="5" t="s">
        <v>11426</v>
      </c>
      <c r="C6678" s="5">
        <v>6628.89</v>
      </c>
      <c r="D6678" s="5" t="s">
        <v>20</v>
      </c>
      <c r="E6678" s="5" t="s">
        <v>41</v>
      </c>
      <c r="F6678" s="5" t="s">
        <v>22</v>
      </c>
      <c r="G6678" s="5" t="s">
        <v>33</v>
      </c>
      <c r="H6678" s="5">
        <v>1264</v>
      </c>
      <c r="I6678" s="5">
        <v>11</v>
      </c>
      <c r="J6678" s="5">
        <v>1</v>
      </c>
      <c r="K6678" s="5">
        <v>4560.05</v>
      </c>
      <c r="L6678" s="5">
        <v>0</v>
      </c>
      <c r="M6678" s="5">
        <v>0.46899999999999997</v>
      </c>
      <c r="N6678" s="5">
        <v>5</v>
      </c>
      <c r="O6678" s="6">
        <v>0</v>
      </c>
      <c r="P6678" s="5" t="str">
        <f>IF(Table2[[#This Row],[ip_risk_score]]&gt;0.8,"HIGH",IF(Table2[[#This Row],[ip_risk_score]]&gt;0.5,"MEDIUM","LOW"))</f>
        <v>LOW</v>
      </c>
      <c r="Q6678" s="5">
        <f>Table2[[#This Row],[transaction_amount]]-Table2[[#This Row],[avg_transaction_amount]]</f>
        <v>2068.84</v>
      </c>
    </row>
    <row r="6679" spans="1:17" x14ac:dyDescent="0.25">
      <c r="A6679" s="4" t="s">
        <v>11427</v>
      </c>
      <c r="B6679" s="5" t="s">
        <v>11428</v>
      </c>
      <c r="C6679" s="5">
        <v>42944.31</v>
      </c>
      <c r="D6679" s="5" t="s">
        <v>26</v>
      </c>
      <c r="E6679" s="5" t="s">
        <v>31</v>
      </c>
      <c r="F6679" s="5" t="s">
        <v>28</v>
      </c>
      <c r="G6679" s="5" t="s">
        <v>58</v>
      </c>
      <c r="H6679" s="5">
        <v>1372</v>
      </c>
      <c r="I6679" s="5">
        <v>4</v>
      </c>
      <c r="J6679" s="5">
        <v>3</v>
      </c>
      <c r="K6679" s="5">
        <v>130.03</v>
      </c>
      <c r="L6679" s="5">
        <v>0</v>
      </c>
      <c r="M6679" s="5">
        <v>0.51200000000000001</v>
      </c>
      <c r="N6679" s="5">
        <v>3</v>
      </c>
      <c r="O6679" s="6">
        <v>0</v>
      </c>
      <c r="P6679" s="5" t="str">
        <f>IF(Table2[[#This Row],[ip_risk_score]]&gt;0.8,"HIGH",IF(Table2[[#This Row],[ip_risk_score]]&gt;0.5,"MEDIUM","LOW"))</f>
        <v>MEDIUM</v>
      </c>
      <c r="Q6679" s="5">
        <f>Table2[[#This Row],[transaction_amount]]-Table2[[#This Row],[avg_transaction_amount]]</f>
        <v>42814.28</v>
      </c>
    </row>
    <row r="6680" spans="1:17" x14ac:dyDescent="0.25">
      <c r="A6680" s="4" t="s">
        <v>11429</v>
      </c>
      <c r="B6680" s="5" t="s">
        <v>11430</v>
      </c>
      <c r="C6680" s="5">
        <v>31707.48</v>
      </c>
      <c r="D6680" s="5" t="s">
        <v>20</v>
      </c>
      <c r="E6680" s="5" t="s">
        <v>41</v>
      </c>
      <c r="F6680" s="5" t="s">
        <v>28</v>
      </c>
      <c r="G6680" s="5" t="s">
        <v>48</v>
      </c>
      <c r="H6680" s="5">
        <v>14</v>
      </c>
      <c r="I6680" s="5">
        <v>4</v>
      </c>
      <c r="J6680" s="5">
        <v>4</v>
      </c>
      <c r="K6680" s="5">
        <v>15496.73</v>
      </c>
      <c r="L6680" s="5">
        <v>0</v>
      </c>
      <c r="M6680" s="5">
        <v>0.114</v>
      </c>
      <c r="N6680" s="5">
        <v>4</v>
      </c>
      <c r="O6680" s="6">
        <v>0</v>
      </c>
      <c r="P6680" s="5" t="str">
        <f>IF(Table2[[#This Row],[ip_risk_score]]&gt;0.8,"HIGH",IF(Table2[[#This Row],[ip_risk_score]]&gt;0.5,"MEDIUM","LOW"))</f>
        <v>LOW</v>
      </c>
      <c r="Q6680" s="5">
        <f>Table2[[#This Row],[transaction_amount]]-Table2[[#This Row],[avg_transaction_amount]]</f>
        <v>16210.75</v>
      </c>
    </row>
    <row r="6681" spans="1:17" x14ac:dyDescent="0.25">
      <c r="A6681" s="4" t="s">
        <v>11431</v>
      </c>
      <c r="B6681" s="5" t="s">
        <v>11432</v>
      </c>
      <c r="C6681" s="5">
        <v>12697.4</v>
      </c>
      <c r="D6681" s="5" t="s">
        <v>53</v>
      </c>
      <c r="E6681" s="5" t="s">
        <v>41</v>
      </c>
      <c r="F6681" s="5" t="s">
        <v>32</v>
      </c>
      <c r="G6681" s="5" t="s">
        <v>48</v>
      </c>
      <c r="H6681" s="5">
        <v>320</v>
      </c>
      <c r="I6681" s="5">
        <v>22</v>
      </c>
      <c r="J6681" s="5">
        <v>3</v>
      </c>
      <c r="K6681" s="5">
        <v>11495.12</v>
      </c>
      <c r="L6681" s="5">
        <v>1</v>
      </c>
      <c r="M6681" s="5">
        <v>0.79300000000000004</v>
      </c>
      <c r="N6681" s="5">
        <v>5</v>
      </c>
      <c r="O6681" s="6">
        <v>0</v>
      </c>
      <c r="P6681" s="5" t="str">
        <f>IF(Table2[[#This Row],[ip_risk_score]]&gt;0.8,"HIGH",IF(Table2[[#This Row],[ip_risk_score]]&gt;0.5,"MEDIUM","LOW"))</f>
        <v>MEDIUM</v>
      </c>
      <c r="Q6681" s="5">
        <f>Table2[[#This Row],[transaction_amount]]-Table2[[#This Row],[avg_transaction_amount]]</f>
        <v>1202.2799999999988</v>
      </c>
    </row>
    <row r="6682" spans="1:17" x14ac:dyDescent="0.25">
      <c r="A6682" s="4" t="s">
        <v>11433</v>
      </c>
      <c r="B6682" s="5" t="s">
        <v>11434</v>
      </c>
      <c r="C6682" s="5">
        <v>27787.03</v>
      </c>
      <c r="D6682" s="5" t="s">
        <v>20</v>
      </c>
      <c r="E6682" s="5" t="s">
        <v>31</v>
      </c>
      <c r="F6682" s="5" t="s">
        <v>22</v>
      </c>
      <c r="G6682" s="5" t="s">
        <v>48</v>
      </c>
      <c r="H6682" s="5">
        <v>1814</v>
      </c>
      <c r="I6682" s="5">
        <v>3</v>
      </c>
      <c r="J6682" s="5">
        <v>3</v>
      </c>
      <c r="K6682" s="5">
        <v>18437.080000000002</v>
      </c>
      <c r="L6682" s="5">
        <v>0</v>
      </c>
      <c r="M6682" s="5">
        <v>0.30199999999999999</v>
      </c>
      <c r="N6682" s="5">
        <v>4</v>
      </c>
      <c r="O6682" s="6">
        <v>0</v>
      </c>
      <c r="P6682" s="5" t="str">
        <f>IF(Table2[[#This Row],[ip_risk_score]]&gt;0.8,"HIGH",IF(Table2[[#This Row],[ip_risk_score]]&gt;0.5,"MEDIUM","LOW"))</f>
        <v>LOW</v>
      </c>
      <c r="Q6682" s="5">
        <f>Table2[[#This Row],[transaction_amount]]-Table2[[#This Row],[avg_transaction_amount]]</f>
        <v>9349.9499999999971</v>
      </c>
    </row>
    <row r="6683" spans="1:17" x14ac:dyDescent="0.25">
      <c r="A6683" s="4" t="s">
        <v>11435</v>
      </c>
      <c r="B6683" s="5" t="s">
        <v>278</v>
      </c>
      <c r="C6683" s="5">
        <v>26402.6</v>
      </c>
      <c r="D6683" s="5" t="s">
        <v>53</v>
      </c>
      <c r="E6683" s="5" t="s">
        <v>27</v>
      </c>
      <c r="F6683" s="5" t="s">
        <v>32</v>
      </c>
      <c r="G6683" s="5" t="s">
        <v>23</v>
      </c>
      <c r="H6683" s="5">
        <v>171</v>
      </c>
      <c r="I6683" s="5">
        <v>6</v>
      </c>
      <c r="J6683" s="5">
        <v>0</v>
      </c>
      <c r="K6683" s="5">
        <v>6569.29</v>
      </c>
      <c r="L6683" s="5">
        <v>0</v>
      </c>
      <c r="M6683" s="5">
        <v>0.91300000000000003</v>
      </c>
      <c r="N6683" s="5">
        <v>3</v>
      </c>
      <c r="O6683" s="6">
        <v>0</v>
      </c>
      <c r="P6683" s="5" t="str">
        <f>IF(Table2[[#This Row],[ip_risk_score]]&gt;0.8,"HIGH",IF(Table2[[#This Row],[ip_risk_score]]&gt;0.5,"MEDIUM","LOW"))</f>
        <v>HIGH</v>
      </c>
      <c r="Q6683" s="5">
        <f>Table2[[#This Row],[transaction_amount]]-Table2[[#This Row],[avg_transaction_amount]]</f>
        <v>19833.309999999998</v>
      </c>
    </row>
    <row r="6684" spans="1:17" x14ac:dyDescent="0.25">
      <c r="A6684" s="4" t="s">
        <v>11436</v>
      </c>
      <c r="B6684" s="5" t="s">
        <v>11437</v>
      </c>
      <c r="C6684" s="5">
        <v>32789.03</v>
      </c>
      <c r="D6684" s="5" t="s">
        <v>20</v>
      </c>
      <c r="E6684" s="5" t="s">
        <v>21</v>
      </c>
      <c r="F6684" s="5" t="s">
        <v>22</v>
      </c>
      <c r="G6684" s="5" t="s">
        <v>33</v>
      </c>
      <c r="H6684" s="5">
        <v>225</v>
      </c>
      <c r="I6684" s="5">
        <v>23</v>
      </c>
      <c r="J6684" s="5">
        <v>0</v>
      </c>
      <c r="K6684" s="5">
        <v>24948.49</v>
      </c>
      <c r="L6684" s="5">
        <v>0</v>
      </c>
      <c r="M6684" s="5">
        <v>0.84</v>
      </c>
      <c r="N6684" s="5">
        <v>1</v>
      </c>
      <c r="O6684" s="6">
        <v>0</v>
      </c>
      <c r="P6684" s="5" t="str">
        <f>IF(Table2[[#This Row],[ip_risk_score]]&gt;0.8,"HIGH",IF(Table2[[#This Row],[ip_risk_score]]&gt;0.5,"MEDIUM","LOW"))</f>
        <v>HIGH</v>
      </c>
      <c r="Q6684" s="5">
        <f>Table2[[#This Row],[transaction_amount]]-Table2[[#This Row],[avg_transaction_amount]]</f>
        <v>7840.5399999999972</v>
      </c>
    </row>
    <row r="6685" spans="1:17" x14ac:dyDescent="0.25">
      <c r="A6685" s="4" t="s">
        <v>11438</v>
      </c>
      <c r="B6685" s="5" t="s">
        <v>11439</v>
      </c>
      <c r="C6685" s="5">
        <v>11697.72</v>
      </c>
      <c r="D6685" s="5" t="s">
        <v>20</v>
      </c>
      <c r="E6685" s="5" t="s">
        <v>31</v>
      </c>
      <c r="F6685" s="5" t="s">
        <v>28</v>
      </c>
      <c r="G6685" s="5" t="s">
        <v>48</v>
      </c>
      <c r="H6685" s="5">
        <v>795</v>
      </c>
      <c r="I6685" s="5">
        <v>1</v>
      </c>
      <c r="J6685" s="5">
        <v>1</v>
      </c>
      <c r="K6685" s="5">
        <v>11556.58</v>
      </c>
      <c r="L6685" s="5">
        <v>0</v>
      </c>
      <c r="M6685" s="5">
        <v>6.3E-2</v>
      </c>
      <c r="N6685" s="5">
        <v>2</v>
      </c>
      <c r="O6685" s="6">
        <v>0</v>
      </c>
      <c r="P6685" s="5" t="str">
        <f>IF(Table2[[#This Row],[ip_risk_score]]&gt;0.8,"HIGH",IF(Table2[[#This Row],[ip_risk_score]]&gt;0.5,"MEDIUM","LOW"))</f>
        <v>LOW</v>
      </c>
      <c r="Q6685" s="5">
        <f>Table2[[#This Row],[transaction_amount]]-Table2[[#This Row],[avg_transaction_amount]]</f>
        <v>141.13999999999942</v>
      </c>
    </row>
    <row r="6686" spans="1:17" x14ac:dyDescent="0.25">
      <c r="A6686" s="4" t="s">
        <v>11440</v>
      </c>
      <c r="B6686" s="5" t="s">
        <v>4636</v>
      </c>
      <c r="C6686" s="5">
        <v>43226.93</v>
      </c>
      <c r="D6686" s="5" t="s">
        <v>20</v>
      </c>
      <c r="E6686" s="5" t="s">
        <v>41</v>
      </c>
      <c r="F6686" s="5" t="s">
        <v>22</v>
      </c>
      <c r="G6686" s="5" t="s">
        <v>33</v>
      </c>
      <c r="H6686" s="5">
        <v>845</v>
      </c>
      <c r="I6686" s="5">
        <v>0</v>
      </c>
      <c r="J6686" s="5">
        <v>2</v>
      </c>
      <c r="K6686" s="5">
        <v>14538.85</v>
      </c>
      <c r="L6686" s="5">
        <v>0</v>
      </c>
      <c r="M6686" s="5">
        <v>5.3999999999999999E-2</v>
      </c>
      <c r="N6686" s="5">
        <v>9</v>
      </c>
      <c r="O6686" s="6">
        <v>0</v>
      </c>
      <c r="P6686" s="5" t="str">
        <f>IF(Table2[[#This Row],[ip_risk_score]]&gt;0.8,"HIGH",IF(Table2[[#This Row],[ip_risk_score]]&gt;0.5,"MEDIUM","LOW"))</f>
        <v>LOW</v>
      </c>
      <c r="Q6686" s="5">
        <f>Table2[[#This Row],[transaction_amount]]-Table2[[#This Row],[avg_transaction_amount]]</f>
        <v>28688.080000000002</v>
      </c>
    </row>
    <row r="6687" spans="1:17" x14ac:dyDescent="0.25">
      <c r="A6687" s="4" t="s">
        <v>11441</v>
      </c>
      <c r="B6687" s="5" t="s">
        <v>5774</v>
      </c>
      <c r="C6687" s="5">
        <v>15502.96</v>
      </c>
      <c r="D6687" s="5" t="s">
        <v>26</v>
      </c>
      <c r="E6687" s="5" t="s">
        <v>31</v>
      </c>
      <c r="F6687" s="5" t="s">
        <v>22</v>
      </c>
      <c r="G6687" s="5" t="s">
        <v>38</v>
      </c>
      <c r="H6687" s="5">
        <v>1645</v>
      </c>
      <c r="I6687" s="5">
        <v>9</v>
      </c>
      <c r="J6687" s="5">
        <v>2</v>
      </c>
      <c r="K6687" s="5">
        <v>22001.33</v>
      </c>
      <c r="L6687" s="5">
        <v>0</v>
      </c>
      <c r="M6687" s="5">
        <v>0.629</v>
      </c>
      <c r="N6687" s="5">
        <v>2</v>
      </c>
      <c r="O6687" s="6">
        <v>0</v>
      </c>
      <c r="P6687" s="5" t="str">
        <f>IF(Table2[[#This Row],[ip_risk_score]]&gt;0.8,"HIGH",IF(Table2[[#This Row],[ip_risk_score]]&gt;0.5,"MEDIUM","LOW"))</f>
        <v>MEDIUM</v>
      </c>
      <c r="Q6687" s="5">
        <f>Table2[[#This Row],[transaction_amount]]-Table2[[#This Row],[avg_transaction_amount]]</f>
        <v>-6498.3700000000026</v>
      </c>
    </row>
    <row r="6688" spans="1:17" x14ac:dyDescent="0.25">
      <c r="A6688" s="4" t="s">
        <v>11442</v>
      </c>
      <c r="B6688" s="5" t="s">
        <v>5654</v>
      </c>
      <c r="C6688" s="5">
        <v>34721.879999999997</v>
      </c>
      <c r="D6688" s="5" t="s">
        <v>20</v>
      </c>
      <c r="E6688" s="5" t="s">
        <v>27</v>
      </c>
      <c r="F6688" s="5" t="s">
        <v>32</v>
      </c>
      <c r="G6688" s="5" t="s">
        <v>38</v>
      </c>
      <c r="H6688" s="5">
        <v>1204</v>
      </c>
      <c r="I6688" s="5">
        <v>0</v>
      </c>
      <c r="J6688" s="5">
        <v>3</v>
      </c>
      <c r="K6688" s="5">
        <v>5068.34</v>
      </c>
      <c r="L6688" s="5">
        <v>0</v>
      </c>
      <c r="M6688" s="5">
        <v>7.6999999999999999E-2</v>
      </c>
      <c r="N6688" s="5">
        <v>2</v>
      </c>
      <c r="O6688" s="6">
        <v>0</v>
      </c>
      <c r="P6688" s="5" t="str">
        <f>IF(Table2[[#This Row],[ip_risk_score]]&gt;0.8,"HIGH",IF(Table2[[#This Row],[ip_risk_score]]&gt;0.5,"MEDIUM","LOW"))</f>
        <v>LOW</v>
      </c>
      <c r="Q6688" s="5">
        <f>Table2[[#This Row],[transaction_amount]]-Table2[[#This Row],[avg_transaction_amount]]</f>
        <v>29653.539999999997</v>
      </c>
    </row>
    <row r="6689" spans="1:17" x14ac:dyDescent="0.25">
      <c r="A6689" s="4" t="s">
        <v>11443</v>
      </c>
      <c r="B6689" s="5" t="s">
        <v>257</v>
      </c>
      <c r="C6689" s="5">
        <v>855.43</v>
      </c>
      <c r="D6689" s="5" t="s">
        <v>53</v>
      </c>
      <c r="E6689" s="5" t="s">
        <v>31</v>
      </c>
      <c r="F6689" s="5" t="s">
        <v>28</v>
      </c>
      <c r="G6689" s="5" t="s">
        <v>23</v>
      </c>
      <c r="H6689" s="5">
        <v>1994</v>
      </c>
      <c r="I6689" s="5">
        <v>12</v>
      </c>
      <c r="J6689" s="5">
        <v>1</v>
      </c>
      <c r="K6689" s="5">
        <v>7944.07</v>
      </c>
      <c r="L6689" s="5">
        <v>0</v>
      </c>
      <c r="M6689" s="5">
        <v>0.57199999999999995</v>
      </c>
      <c r="N6689" s="5">
        <v>5</v>
      </c>
      <c r="O6689" s="6">
        <v>0</v>
      </c>
      <c r="P6689" s="5" t="str">
        <f>IF(Table2[[#This Row],[ip_risk_score]]&gt;0.8,"HIGH",IF(Table2[[#This Row],[ip_risk_score]]&gt;0.5,"MEDIUM","LOW"))</f>
        <v>MEDIUM</v>
      </c>
      <c r="Q6689" s="5">
        <f>Table2[[#This Row],[transaction_amount]]-Table2[[#This Row],[avg_transaction_amount]]</f>
        <v>-7088.6399999999994</v>
      </c>
    </row>
    <row r="6690" spans="1:17" x14ac:dyDescent="0.25">
      <c r="A6690" s="4" t="s">
        <v>11444</v>
      </c>
      <c r="B6690" s="5" t="s">
        <v>11445</v>
      </c>
      <c r="C6690" s="5">
        <v>18664.22</v>
      </c>
      <c r="D6690" s="5" t="s">
        <v>53</v>
      </c>
      <c r="E6690" s="5" t="s">
        <v>31</v>
      </c>
      <c r="F6690" s="5" t="s">
        <v>28</v>
      </c>
      <c r="G6690" s="5" t="s">
        <v>33</v>
      </c>
      <c r="H6690" s="5">
        <v>261</v>
      </c>
      <c r="I6690" s="5">
        <v>16</v>
      </c>
      <c r="J6690" s="5">
        <v>1</v>
      </c>
      <c r="K6690" s="5">
        <v>4727.08</v>
      </c>
      <c r="L6690" s="5">
        <v>0</v>
      </c>
      <c r="M6690" s="5">
        <v>7.9000000000000001E-2</v>
      </c>
      <c r="N6690" s="5">
        <v>9</v>
      </c>
      <c r="O6690" s="6">
        <v>0</v>
      </c>
      <c r="P6690" s="5" t="str">
        <f>IF(Table2[[#This Row],[ip_risk_score]]&gt;0.8,"HIGH",IF(Table2[[#This Row],[ip_risk_score]]&gt;0.5,"MEDIUM","LOW"))</f>
        <v>LOW</v>
      </c>
      <c r="Q6690" s="5">
        <f>Table2[[#This Row],[transaction_amount]]-Table2[[#This Row],[avg_transaction_amount]]</f>
        <v>13937.140000000001</v>
      </c>
    </row>
    <row r="6691" spans="1:17" x14ac:dyDescent="0.25">
      <c r="A6691" s="4" t="s">
        <v>11446</v>
      </c>
      <c r="B6691" s="5" t="s">
        <v>11447</v>
      </c>
      <c r="C6691" s="5">
        <v>17617.91</v>
      </c>
      <c r="D6691" s="5" t="s">
        <v>26</v>
      </c>
      <c r="E6691" s="5" t="s">
        <v>31</v>
      </c>
      <c r="F6691" s="5" t="s">
        <v>28</v>
      </c>
      <c r="G6691" s="5" t="s">
        <v>58</v>
      </c>
      <c r="H6691" s="5">
        <v>1714</v>
      </c>
      <c r="I6691" s="5">
        <v>8</v>
      </c>
      <c r="J6691" s="5">
        <v>4</v>
      </c>
      <c r="K6691" s="5">
        <v>23065.64</v>
      </c>
      <c r="L6691" s="5">
        <v>0</v>
      </c>
      <c r="M6691" s="5">
        <v>0.47899999999999998</v>
      </c>
      <c r="N6691" s="5">
        <v>3</v>
      </c>
      <c r="O6691" s="6">
        <v>0</v>
      </c>
      <c r="P6691" s="5" t="str">
        <f>IF(Table2[[#This Row],[ip_risk_score]]&gt;0.8,"HIGH",IF(Table2[[#This Row],[ip_risk_score]]&gt;0.5,"MEDIUM","LOW"))</f>
        <v>LOW</v>
      </c>
      <c r="Q6691" s="5">
        <f>Table2[[#This Row],[transaction_amount]]-Table2[[#This Row],[avg_transaction_amount]]</f>
        <v>-5447.73</v>
      </c>
    </row>
    <row r="6692" spans="1:17" x14ac:dyDescent="0.25">
      <c r="A6692" s="4" t="s">
        <v>11448</v>
      </c>
      <c r="B6692" s="5" t="s">
        <v>11449</v>
      </c>
      <c r="C6692" s="5">
        <v>27197.05</v>
      </c>
      <c r="D6692" s="5" t="s">
        <v>26</v>
      </c>
      <c r="E6692" s="5" t="s">
        <v>31</v>
      </c>
      <c r="F6692" s="5" t="s">
        <v>32</v>
      </c>
      <c r="G6692" s="5" t="s">
        <v>23</v>
      </c>
      <c r="H6692" s="5">
        <v>1071</v>
      </c>
      <c r="I6692" s="5">
        <v>3</v>
      </c>
      <c r="J6692" s="5">
        <v>0</v>
      </c>
      <c r="K6692" s="5">
        <v>3015.9</v>
      </c>
      <c r="L6692" s="5">
        <v>0</v>
      </c>
      <c r="M6692" s="5">
        <v>0.41899999999999998</v>
      </c>
      <c r="N6692" s="5">
        <v>9</v>
      </c>
      <c r="O6692" s="6">
        <v>0</v>
      </c>
      <c r="P6692" s="5" t="str">
        <f>IF(Table2[[#This Row],[ip_risk_score]]&gt;0.8,"HIGH",IF(Table2[[#This Row],[ip_risk_score]]&gt;0.5,"MEDIUM","LOW"))</f>
        <v>LOW</v>
      </c>
      <c r="Q6692" s="5">
        <f>Table2[[#This Row],[transaction_amount]]-Table2[[#This Row],[avg_transaction_amount]]</f>
        <v>24181.149999999998</v>
      </c>
    </row>
    <row r="6693" spans="1:17" x14ac:dyDescent="0.25">
      <c r="A6693" s="4" t="s">
        <v>11450</v>
      </c>
      <c r="B6693" s="5" t="s">
        <v>11451</v>
      </c>
      <c r="C6693" s="5">
        <v>3683.18</v>
      </c>
      <c r="D6693" s="5" t="s">
        <v>53</v>
      </c>
      <c r="E6693" s="5" t="s">
        <v>41</v>
      </c>
      <c r="F6693" s="5" t="s">
        <v>32</v>
      </c>
      <c r="G6693" s="5" t="s">
        <v>48</v>
      </c>
      <c r="H6693" s="5">
        <v>237</v>
      </c>
      <c r="I6693" s="5">
        <v>8</v>
      </c>
      <c r="J6693" s="5">
        <v>4</v>
      </c>
      <c r="K6693" s="5">
        <v>14721.19</v>
      </c>
      <c r="L6693" s="5">
        <v>1</v>
      </c>
      <c r="M6693" s="5">
        <v>0.59099999999999997</v>
      </c>
      <c r="N6693" s="5">
        <v>4</v>
      </c>
      <c r="O6693" s="6">
        <v>0</v>
      </c>
      <c r="P6693" s="5" t="str">
        <f>IF(Table2[[#This Row],[ip_risk_score]]&gt;0.8,"HIGH",IF(Table2[[#This Row],[ip_risk_score]]&gt;0.5,"MEDIUM","LOW"))</f>
        <v>MEDIUM</v>
      </c>
      <c r="Q6693" s="5">
        <f>Table2[[#This Row],[transaction_amount]]-Table2[[#This Row],[avg_transaction_amount]]</f>
        <v>-11038.01</v>
      </c>
    </row>
    <row r="6694" spans="1:17" x14ac:dyDescent="0.25">
      <c r="A6694" s="4" t="s">
        <v>11452</v>
      </c>
      <c r="B6694" s="5" t="s">
        <v>11453</v>
      </c>
      <c r="C6694" s="5">
        <v>39517.06</v>
      </c>
      <c r="D6694" s="5" t="s">
        <v>20</v>
      </c>
      <c r="E6694" s="5" t="s">
        <v>31</v>
      </c>
      <c r="F6694" s="5" t="s">
        <v>32</v>
      </c>
      <c r="G6694" s="5" t="s">
        <v>38</v>
      </c>
      <c r="H6694" s="5">
        <v>1967</v>
      </c>
      <c r="I6694" s="5">
        <v>6</v>
      </c>
      <c r="J6694" s="5">
        <v>2</v>
      </c>
      <c r="K6694" s="5">
        <v>22522.3</v>
      </c>
      <c r="L6694" s="5">
        <v>0</v>
      </c>
      <c r="M6694" s="5">
        <v>0.35599999999999998</v>
      </c>
      <c r="N6694" s="5">
        <v>3</v>
      </c>
      <c r="O6694" s="6">
        <v>0</v>
      </c>
      <c r="P6694" s="5" t="str">
        <f>IF(Table2[[#This Row],[ip_risk_score]]&gt;0.8,"HIGH",IF(Table2[[#This Row],[ip_risk_score]]&gt;0.5,"MEDIUM","LOW"))</f>
        <v>LOW</v>
      </c>
      <c r="Q6694" s="5">
        <f>Table2[[#This Row],[transaction_amount]]-Table2[[#This Row],[avg_transaction_amount]]</f>
        <v>16994.759999999998</v>
      </c>
    </row>
    <row r="6695" spans="1:17" x14ac:dyDescent="0.25">
      <c r="A6695" s="4" t="s">
        <v>11454</v>
      </c>
      <c r="B6695" s="5" t="s">
        <v>11455</v>
      </c>
      <c r="C6695" s="5">
        <v>10928.15</v>
      </c>
      <c r="D6695" s="5" t="s">
        <v>53</v>
      </c>
      <c r="E6695" s="5" t="s">
        <v>27</v>
      </c>
      <c r="F6695" s="5" t="s">
        <v>22</v>
      </c>
      <c r="G6695" s="5" t="s">
        <v>38</v>
      </c>
      <c r="H6695" s="5">
        <v>918</v>
      </c>
      <c r="I6695" s="5">
        <v>22</v>
      </c>
      <c r="J6695" s="5">
        <v>1</v>
      </c>
      <c r="K6695" s="5">
        <v>15282.08</v>
      </c>
      <c r="L6695" s="5">
        <v>0</v>
      </c>
      <c r="M6695" s="5">
        <v>0.14000000000000001</v>
      </c>
      <c r="N6695" s="5">
        <v>5</v>
      </c>
      <c r="O6695" s="6">
        <v>0</v>
      </c>
      <c r="P6695" s="5" t="str">
        <f>IF(Table2[[#This Row],[ip_risk_score]]&gt;0.8,"HIGH",IF(Table2[[#This Row],[ip_risk_score]]&gt;0.5,"MEDIUM","LOW"))</f>
        <v>LOW</v>
      </c>
      <c r="Q6695" s="5">
        <f>Table2[[#This Row],[transaction_amount]]-Table2[[#This Row],[avg_transaction_amount]]</f>
        <v>-4353.93</v>
      </c>
    </row>
    <row r="6696" spans="1:17" x14ac:dyDescent="0.25">
      <c r="A6696" s="4" t="s">
        <v>11456</v>
      </c>
      <c r="B6696" s="5" t="s">
        <v>10036</v>
      </c>
      <c r="C6696" s="5">
        <v>33868.04</v>
      </c>
      <c r="D6696" s="5" t="s">
        <v>26</v>
      </c>
      <c r="E6696" s="5" t="s">
        <v>31</v>
      </c>
      <c r="F6696" s="5" t="s">
        <v>22</v>
      </c>
      <c r="G6696" s="5" t="s">
        <v>58</v>
      </c>
      <c r="H6696" s="5">
        <v>1670</v>
      </c>
      <c r="I6696" s="5">
        <v>1</v>
      </c>
      <c r="J6696" s="5">
        <v>2</v>
      </c>
      <c r="K6696" s="5">
        <v>15309.44</v>
      </c>
      <c r="L6696" s="5">
        <v>0</v>
      </c>
      <c r="M6696" s="5">
        <v>0.84199999999999997</v>
      </c>
      <c r="N6696" s="5">
        <v>7</v>
      </c>
      <c r="O6696" s="6">
        <v>1</v>
      </c>
      <c r="P6696" s="5" t="str">
        <f>IF(Table2[[#This Row],[ip_risk_score]]&gt;0.8,"HIGH",IF(Table2[[#This Row],[ip_risk_score]]&gt;0.5,"MEDIUM","LOW"))</f>
        <v>HIGH</v>
      </c>
      <c r="Q6696" s="5">
        <f>Table2[[#This Row],[transaction_amount]]-Table2[[#This Row],[avg_transaction_amount]]</f>
        <v>18558.599999999999</v>
      </c>
    </row>
    <row r="6697" spans="1:17" x14ac:dyDescent="0.25">
      <c r="A6697" s="4" t="s">
        <v>11457</v>
      </c>
      <c r="B6697" s="5" t="s">
        <v>19</v>
      </c>
      <c r="C6697" s="5">
        <v>40170.449999999997</v>
      </c>
      <c r="D6697" s="5" t="s">
        <v>26</v>
      </c>
      <c r="E6697" s="5" t="s">
        <v>31</v>
      </c>
      <c r="F6697" s="5" t="s">
        <v>32</v>
      </c>
      <c r="G6697" s="5" t="s">
        <v>23</v>
      </c>
      <c r="H6697" s="5">
        <v>1311</v>
      </c>
      <c r="I6697" s="5">
        <v>17</v>
      </c>
      <c r="J6697" s="5">
        <v>0</v>
      </c>
      <c r="K6697" s="5">
        <v>2003.87</v>
      </c>
      <c r="L6697" s="5">
        <v>0</v>
      </c>
      <c r="M6697" s="5">
        <v>0.29899999999999999</v>
      </c>
      <c r="N6697" s="5">
        <v>7</v>
      </c>
      <c r="O6697" s="6">
        <v>0</v>
      </c>
      <c r="P6697" s="5" t="str">
        <f>IF(Table2[[#This Row],[ip_risk_score]]&gt;0.8,"HIGH",IF(Table2[[#This Row],[ip_risk_score]]&gt;0.5,"MEDIUM","LOW"))</f>
        <v>LOW</v>
      </c>
      <c r="Q6697" s="5">
        <f>Table2[[#This Row],[transaction_amount]]-Table2[[#This Row],[avg_transaction_amount]]</f>
        <v>38166.579999999994</v>
      </c>
    </row>
    <row r="6698" spans="1:17" x14ac:dyDescent="0.25">
      <c r="A6698" s="4" t="s">
        <v>11458</v>
      </c>
      <c r="B6698" s="5" t="s">
        <v>6157</v>
      </c>
      <c r="C6698" s="5">
        <v>28115.75</v>
      </c>
      <c r="D6698" s="5" t="s">
        <v>53</v>
      </c>
      <c r="E6698" s="5" t="s">
        <v>41</v>
      </c>
      <c r="F6698" s="5" t="s">
        <v>32</v>
      </c>
      <c r="G6698" s="5" t="s">
        <v>33</v>
      </c>
      <c r="H6698" s="5">
        <v>294</v>
      </c>
      <c r="I6698" s="5">
        <v>20</v>
      </c>
      <c r="J6698" s="5">
        <v>0</v>
      </c>
      <c r="K6698" s="5">
        <v>23507.55</v>
      </c>
      <c r="L6698" s="5">
        <v>0</v>
      </c>
      <c r="M6698" s="5">
        <v>6.7000000000000004E-2</v>
      </c>
      <c r="N6698" s="5">
        <v>2</v>
      </c>
      <c r="O6698" s="6">
        <v>0</v>
      </c>
      <c r="P6698" s="5" t="str">
        <f>IF(Table2[[#This Row],[ip_risk_score]]&gt;0.8,"HIGH",IF(Table2[[#This Row],[ip_risk_score]]&gt;0.5,"MEDIUM","LOW"))</f>
        <v>LOW</v>
      </c>
      <c r="Q6698" s="5">
        <f>Table2[[#This Row],[transaction_amount]]-Table2[[#This Row],[avg_transaction_amount]]</f>
        <v>4608.2000000000007</v>
      </c>
    </row>
    <row r="6699" spans="1:17" x14ac:dyDescent="0.25">
      <c r="A6699" s="4" t="s">
        <v>11459</v>
      </c>
      <c r="B6699" s="5" t="s">
        <v>11460</v>
      </c>
      <c r="C6699" s="5">
        <v>37057.120000000003</v>
      </c>
      <c r="D6699" s="5" t="s">
        <v>20</v>
      </c>
      <c r="E6699" s="5" t="s">
        <v>41</v>
      </c>
      <c r="F6699" s="5" t="s">
        <v>28</v>
      </c>
      <c r="G6699" s="5" t="s">
        <v>38</v>
      </c>
      <c r="H6699" s="5">
        <v>1543</v>
      </c>
      <c r="I6699" s="5">
        <v>14</v>
      </c>
      <c r="J6699" s="5">
        <v>0</v>
      </c>
      <c r="K6699" s="5">
        <v>18159.830000000002</v>
      </c>
      <c r="L6699" s="5">
        <v>0</v>
      </c>
      <c r="M6699" s="5">
        <v>0.501</v>
      </c>
      <c r="N6699" s="5">
        <v>7</v>
      </c>
      <c r="O6699" s="6">
        <v>0</v>
      </c>
      <c r="P6699" s="5" t="str">
        <f>IF(Table2[[#This Row],[ip_risk_score]]&gt;0.8,"HIGH",IF(Table2[[#This Row],[ip_risk_score]]&gt;0.5,"MEDIUM","LOW"))</f>
        <v>MEDIUM</v>
      </c>
      <c r="Q6699" s="5">
        <f>Table2[[#This Row],[transaction_amount]]-Table2[[#This Row],[avg_transaction_amount]]</f>
        <v>18897.29</v>
      </c>
    </row>
    <row r="6700" spans="1:17" x14ac:dyDescent="0.25">
      <c r="A6700" s="4" t="s">
        <v>11461</v>
      </c>
      <c r="B6700" s="5" t="s">
        <v>11462</v>
      </c>
      <c r="C6700" s="5">
        <v>33109.919999999998</v>
      </c>
      <c r="D6700" s="5" t="s">
        <v>20</v>
      </c>
      <c r="E6700" s="5" t="s">
        <v>31</v>
      </c>
      <c r="F6700" s="5" t="s">
        <v>22</v>
      </c>
      <c r="G6700" s="5" t="s">
        <v>48</v>
      </c>
      <c r="H6700" s="5">
        <v>658</v>
      </c>
      <c r="I6700" s="5">
        <v>9</v>
      </c>
      <c r="J6700" s="5">
        <v>2</v>
      </c>
      <c r="K6700" s="5">
        <v>20058.64</v>
      </c>
      <c r="L6700" s="5">
        <v>0</v>
      </c>
      <c r="M6700" s="5">
        <v>0.878</v>
      </c>
      <c r="N6700" s="5">
        <v>7</v>
      </c>
      <c r="O6700" s="6">
        <v>0</v>
      </c>
      <c r="P6700" s="5" t="str">
        <f>IF(Table2[[#This Row],[ip_risk_score]]&gt;0.8,"HIGH",IF(Table2[[#This Row],[ip_risk_score]]&gt;0.5,"MEDIUM","LOW"))</f>
        <v>HIGH</v>
      </c>
      <c r="Q6700" s="5">
        <f>Table2[[#This Row],[transaction_amount]]-Table2[[#This Row],[avg_transaction_amount]]</f>
        <v>13051.279999999999</v>
      </c>
    </row>
    <row r="6701" spans="1:17" x14ac:dyDescent="0.25">
      <c r="A6701" s="4" t="s">
        <v>11463</v>
      </c>
      <c r="B6701" s="5" t="s">
        <v>11464</v>
      </c>
      <c r="C6701" s="5">
        <v>17808.71</v>
      </c>
      <c r="D6701" s="5" t="s">
        <v>26</v>
      </c>
      <c r="E6701" s="5" t="s">
        <v>41</v>
      </c>
      <c r="F6701" s="5" t="s">
        <v>22</v>
      </c>
      <c r="G6701" s="5" t="s">
        <v>58</v>
      </c>
      <c r="H6701" s="5">
        <v>375</v>
      </c>
      <c r="I6701" s="5">
        <v>16</v>
      </c>
      <c r="J6701" s="5">
        <v>1</v>
      </c>
      <c r="K6701" s="5">
        <v>22997.41</v>
      </c>
      <c r="L6701" s="5">
        <v>0</v>
      </c>
      <c r="M6701" s="5">
        <v>0.28100000000000003</v>
      </c>
      <c r="N6701" s="5">
        <v>2</v>
      </c>
      <c r="O6701" s="6">
        <v>0</v>
      </c>
      <c r="P6701" s="5" t="str">
        <f>IF(Table2[[#This Row],[ip_risk_score]]&gt;0.8,"HIGH",IF(Table2[[#This Row],[ip_risk_score]]&gt;0.5,"MEDIUM","LOW"))</f>
        <v>LOW</v>
      </c>
      <c r="Q6701" s="5">
        <f>Table2[[#This Row],[transaction_amount]]-Table2[[#This Row],[avg_transaction_amount]]</f>
        <v>-5188.7000000000007</v>
      </c>
    </row>
    <row r="6702" spans="1:17" x14ac:dyDescent="0.25">
      <c r="A6702" s="4" t="s">
        <v>11465</v>
      </c>
      <c r="B6702" s="5" t="s">
        <v>3853</v>
      </c>
      <c r="C6702" s="5">
        <v>40452.480000000003</v>
      </c>
      <c r="D6702" s="5" t="s">
        <v>53</v>
      </c>
      <c r="E6702" s="5" t="s">
        <v>41</v>
      </c>
      <c r="F6702" s="5" t="s">
        <v>28</v>
      </c>
      <c r="G6702" s="5" t="s">
        <v>58</v>
      </c>
      <c r="H6702" s="5">
        <v>1653</v>
      </c>
      <c r="I6702" s="5">
        <v>6</v>
      </c>
      <c r="J6702" s="5">
        <v>4</v>
      </c>
      <c r="K6702" s="5">
        <v>16862.47</v>
      </c>
      <c r="L6702" s="5">
        <v>0</v>
      </c>
      <c r="M6702" s="5">
        <v>0.45100000000000001</v>
      </c>
      <c r="N6702" s="5">
        <v>9</v>
      </c>
      <c r="O6702" s="6">
        <v>0</v>
      </c>
      <c r="P6702" s="5" t="str">
        <f>IF(Table2[[#This Row],[ip_risk_score]]&gt;0.8,"HIGH",IF(Table2[[#This Row],[ip_risk_score]]&gt;0.5,"MEDIUM","LOW"))</f>
        <v>LOW</v>
      </c>
      <c r="Q6702" s="5">
        <f>Table2[[#This Row],[transaction_amount]]-Table2[[#This Row],[avg_transaction_amount]]</f>
        <v>23590.010000000002</v>
      </c>
    </row>
    <row r="6703" spans="1:17" x14ac:dyDescent="0.25">
      <c r="A6703" s="4" t="s">
        <v>11466</v>
      </c>
      <c r="B6703" s="5" t="s">
        <v>11467</v>
      </c>
      <c r="C6703" s="5">
        <v>14770.33</v>
      </c>
      <c r="D6703" s="5" t="s">
        <v>53</v>
      </c>
      <c r="E6703" s="5" t="s">
        <v>31</v>
      </c>
      <c r="F6703" s="5" t="s">
        <v>28</v>
      </c>
      <c r="G6703" s="5" t="s">
        <v>58</v>
      </c>
      <c r="H6703" s="5">
        <v>1101</v>
      </c>
      <c r="I6703" s="5">
        <v>10</v>
      </c>
      <c r="J6703" s="5">
        <v>1</v>
      </c>
      <c r="K6703" s="5">
        <v>15307.83</v>
      </c>
      <c r="L6703" s="5">
        <v>0</v>
      </c>
      <c r="M6703" s="5">
        <v>0.40300000000000002</v>
      </c>
      <c r="N6703" s="5">
        <v>8</v>
      </c>
      <c r="O6703" s="6">
        <v>0</v>
      </c>
      <c r="P6703" s="5" t="str">
        <f>IF(Table2[[#This Row],[ip_risk_score]]&gt;0.8,"HIGH",IF(Table2[[#This Row],[ip_risk_score]]&gt;0.5,"MEDIUM","LOW"))</f>
        <v>LOW</v>
      </c>
      <c r="Q6703" s="5">
        <f>Table2[[#This Row],[transaction_amount]]-Table2[[#This Row],[avg_transaction_amount]]</f>
        <v>-537.5</v>
      </c>
    </row>
    <row r="6704" spans="1:17" x14ac:dyDescent="0.25">
      <c r="A6704" s="4" t="s">
        <v>11468</v>
      </c>
      <c r="B6704" s="5" t="s">
        <v>11469</v>
      </c>
      <c r="C6704" s="5">
        <v>28582.09</v>
      </c>
      <c r="D6704" s="5" t="s">
        <v>26</v>
      </c>
      <c r="E6704" s="5" t="s">
        <v>41</v>
      </c>
      <c r="F6704" s="5" t="s">
        <v>28</v>
      </c>
      <c r="G6704" s="5" t="s">
        <v>48</v>
      </c>
      <c r="H6704" s="5">
        <v>1137</v>
      </c>
      <c r="I6704" s="5">
        <v>6</v>
      </c>
      <c r="J6704" s="5">
        <v>1</v>
      </c>
      <c r="K6704" s="5">
        <v>19928.64</v>
      </c>
      <c r="L6704" s="5">
        <v>0</v>
      </c>
      <c r="M6704" s="5">
        <v>4.8000000000000001E-2</v>
      </c>
      <c r="N6704" s="5">
        <v>2</v>
      </c>
      <c r="O6704" s="6">
        <v>0</v>
      </c>
      <c r="P6704" s="5" t="str">
        <f>IF(Table2[[#This Row],[ip_risk_score]]&gt;0.8,"HIGH",IF(Table2[[#This Row],[ip_risk_score]]&gt;0.5,"MEDIUM","LOW"))</f>
        <v>LOW</v>
      </c>
      <c r="Q6704" s="5">
        <f>Table2[[#This Row],[transaction_amount]]-Table2[[#This Row],[avg_transaction_amount]]</f>
        <v>8653.4500000000007</v>
      </c>
    </row>
    <row r="6705" spans="1:17" x14ac:dyDescent="0.25">
      <c r="A6705" s="4" t="s">
        <v>11470</v>
      </c>
      <c r="B6705" s="5" t="s">
        <v>10711</v>
      </c>
      <c r="C6705" s="5">
        <v>37282.620000000003</v>
      </c>
      <c r="D6705" s="5" t="s">
        <v>53</v>
      </c>
      <c r="E6705" s="5" t="s">
        <v>21</v>
      </c>
      <c r="F6705" s="5" t="s">
        <v>32</v>
      </c>
      <c r="G6705" s="5" t="s">
        <v>58</v>
      </c>
      <c r="H6705" s="5">
        <v>1434</v>
      </c>
      <c r="I6705" s="5">
        <v>10</v>
      </c>
      <c r="J6705" s="5">
        <v>3</v>
      </c>
      <c r="K6705" s="5">
        <v>27010.240000000002</v>
      </c>
      <c r="L6705" s="5">
        <v>0</v>
      </c>
      <c r="M6705" s="5">
        <v>0.86799999999999999</v>
      </c>
      <c r="N6705" s="5">
        <v>6</v>
      </c>
      <c r="O6705" s="6">
        <v>0</v>
      </c>
      <c r="P6705" s="5" t="str">
        <f>IF(Table2[[#This Row],[ip_risk_score]]&gt;0.8,"HIGH",IF(Table2[[#This Row],[ip_risk_score]]&gt;0.5,"MEDIUM","LOW"))</f>
        <v>HIGH</v>
      </c>
      <c r="Q6705" s="5">
        <f>Table2[[#This Row],[transaction_amount]]-Table2[[#This Row],[avg_transaction_amount]]</f>
        <v>10272.380000000001</v>
      </c>
    </row>
    <row r="6706" spans="1:17" x14ac:dyDescent="0.25">
      <c r="A6706" s="4" t="s">
        <v>11471</v>
      </c>
      <c r="B6706" s="5" t="s">
        <v>11472</v>
      </c>
      <c r="C6706" s="5">
        <v>18978.849999999999</v>
      </c>
      <c r="D6706" s="5" t="s">
        <v>26</v>
      </c>
      <c r="E6706" s="5" t="s">
        <v>21</v>
      </c>
      <c r="F6706" s="5" t="s">
        <v>32</v>
      </c>
      <c r="G6706" s="5" t="s">
        <v>33</v>
      </c>
      <c r="H6706" s="5">
        <v>1279</v>
      </c>
      <c r="I6706" s="5">
        <v>23</v>
      </c>
      <c r="J6706" s="5">
        <v>1</v>
      </c>
      <c r="K6706" s="5">
        <v>19191.07</v>
      </c>
      <c r="L6706" s="5">
        <v>0</v>
      </c>
      <c r="M6706" s="5">
        <v>0.75900000000000001</v>
      </c>
      <c r="N6706" s="5">
        <v>8</v>
      </c>
      <c r="O6706" s="6">
        <v>0</v>
      </c>
      <c r="P6706" s="5" t="str">
        <f>IF(Table2[[#This Row],[ip_risk_score]]&gt;0.8,"HIGH",IF(Table2[[#This Row],[ip_risk_score]]&gt;0.5,"MEDIUM","LOW"))</f>
        <v>MEDIUM</v>
      </c>
      <c r="Q6706" s="5">
        <f>Table2[[#This Row],[transaction_amount]]-Table2[[#This Row],[avg_transaction_amount]]</f>
        <v>-212.22000000000116</v>
      </c>
    </row>
    <row r="6707" spans="1:17" x14ac:dyDescent="0.25">
      <c r="A6707" s="4" t="s">
        <v>11473</v>
      </c>
      <c r="B6707" s="5" t="s">
        <v>5838</v>
      </c>
      <c r="C6707" s="5">
        <v>15173.24</v>
      </c>
      <c r="D6707" s="5" t="s">
        <v>20</v>
      </c>
      <c r="E6707" s="5" t="s">
        <v>21</v>
      </c>
      <c r="F6707" s="5" t="s">
        <v>32</v>
      </c>
      <c r="G6707" s="5" t="s">
        <v>33</v>
      </c>
      <c r="H6707" s="5">
        <v>1710</v>
      </c>
      <c r="I6707" s="5">
        <v>22</v>
      </c>
      <c r="J6707" s="5">
        <v>4</v>
      </c>
      <c r="K6707" s="5">
        <v>23670.82</v>
      </c>
      <c r="L6707" s="5">
        <v>0</v>
      </c>
      <c r="M6707" s="5">
        <v>9.6000000000000002E-2</v>
      </c>
      <c r="N6707" s="5">
        <v>9</v>
      </c>
      <c r="O6707" s="6">
        <v>0</v>
      </c>
      <c r="P6707" s="5" t="str">
        <f>IF(Table2[[#This Row],[ip_risk_score]]&gt;0.8,"HIGH",IF(Table2[[#This Row],[ip_risk_score]]&gt;0.5,"MEDIUM","LOW"))</f>
        <v>LOW</v>
      </c>
      <c r="Q6707" s="5">
        <f>Table2[[#This Row],[transaction_amount]]-Table2[[#This Row],[avg_transaction_amount]]</f>
        <v>-8497.58</v>
      </c>
    </row>
    <row r="6708" spans="1:17" x14ac:dyDescent="0.25">
      <c r="A6708" s="4" t="s">
        <v>11474</v>
      </c>
      <c r="B6708" s="5" t="s">
        <v>11475</v>
      </c>
      <c r="C6708" s="5">
        <v>22994.33</v>
      </c>
      <c r="D6708" s="5" t="s">
        <v>20</v>
      </c>
      <c r="E6708" s="5" t="s">
        <v>41</v>
      </c>
      <c r="F6708" s="5" t="s">
        <v>32</v>
      </c>
      <c r="G6708" s="5" t="s">
        <v>23</v>
      </c>
      <c r="H6708" s="5">
        <v>201</v>
      </c>
      <c r="I6708" s="5">
        <v>23</v>
      </c>
      <c r="J6708" s="5">
        <v>3</v>
      </c>
      <c r="K6708" s="5">
        <v>14460.13</v>
      </c>
      <c r="L6708" s="5">
        <v>1</v>
      </c>
      <c r="M6708" s="5">
        <v>0.13200000000000001</v>
      </c>
      <c r="N6708" s="5">
        <v>1</v>
      </c>
      <c r="O6708" s="6">
        <v>0</v>
      </c>
      <c r="P6708" s="5" t="str">
        <f>IF(Table2[[#This Row],[ip_risk_score]]&gt;0.8,"HIGH",IF(Table2[[#This Row],[ip_risk_score]]&gt;0.5,"MEDIUM","LOW"))</f>
        <v>LOW</v>
      </c>
      <c r="Q6708" s="5">
        <f>Table2[[#This Row],[transaction_amount]]-Table2[[#This Row],[avg_transaction_amount]]</f>
        <v>8534.2000000000025</v>
      </c>
    </row>
    <row r="6709" spans="1:17" x14ac:dyDescent="0.25">
      <c r="A6709" s="4" t="s">
        <v>11476</v>
      </c>
      <c r="B6709" s="5" t="s">
        <v>9905</v>
      </c>
      <c r="C6709" s="5">
        <v>40907.279999999999</v>
      </c>
      <c r="D6709" s="5" t="s">
        <v>53</v>
      </c>
      <c r="E6709" s="5" t="s">
        <v>21</v>
      </c>
      <c r="F6709" s="5" t="s">
        <v>32</v>
      </c>
      <c r="G6709" s="5" t="s">
        <v>23</v>
      </c>
      <c r="H6709" s="5">
        <v>1740</v>
      </c>
      <c r="I6709" s="5">
        <v>14</v>
      </c>
      <c r="J6709" s="5">
        <v>1</v>
      </c>
      <c r="K6709" s="5">
        <v>17728.2</v>
      </c>
      <c r="L6709" s="5">
        <v>0</v>
      </c>
      <c r="M6709" s="5">
        <v>1.0999999999999999E-2</v>
      </c>
      <c r="N6709" s="5">
        <v>7</v>
      </c>
      <c r="O6709" s="6">
        <v>0</v>
      </c>
      <c r="P6709" s="5" t="str">
        <f>IF(Table2[[#This Row],[ip_risk_score]]&gt;0.8,"HIGH",IF(Table2[[#This Row],[ip_risk_score]]&gt;0.5,"MEDIUM","LOW"))</f>
        <v>LOW</v>
      </c>
      <c r="Q6709" s="5">
        <f>Table2[[#This Row],[transaction_amount]]-Table2[[#This Row],[avg_transaction_amount]]</f>
        <v>23179.079999999998</v>
      </c>
    </row>
    <row r="6710" spans="1:17" x14ac:dyDescent="0.25">
      <c r="A6710" s="4" t="s">
        <v>11477</v>
      </c>
      <c r="B6710" s="5" t="s">
        <v>11478</v>
      </c>
      <c r="C6710" s="5">
        <v>46499.59</v>
      </c>
      <c r="D6710" s="5" t="s">
        <v>20</v>
      </c>
      <c r="E6710" s="5" t="s">
        <v>27</v>
      </c>
      <c r="F6710" s="5" t="s">
        <v>22</v>
      </c>
      <c r="G6710" s="5" t="s">
        <v>33</v>
      </c>
      <c r="H6710" s="5">
        <v>653</v>
      </c>
      <c r="I6710" s="5">
        <v>18</v>
      </c>
      <c r="J6710" s="5">
        <v>3</v>
      </c>
      <c r="K6710" s="5">
        <v>5486.47</v>
      </c>
      <c r="L6710" s="5">
        <v>0</v>
      </c>
      <c r="M6710" s="5">
        <v>0.98599999999999999</v>
      </c>
      <c r="N6710" s="5">
        <v>5</v>
      </c>
      <c r="O6710" s="6">
        <v>0</v>
      </c>
      <c r="P6710" s="5" t="str">
        <f>IF(Table2[[#This Row],[ip_risk_score]]&gt;0.8,"HIGH",IF(Table2[[#This Row],[ip_risk_score]]&gt;0.5,"MEDIUM","LOW"))</f>
        <v>HIGH</v>
      </c>
      <c r="Q6710" s="5">
        <f>Table2[[#This Row],[transaction_amount]]-Table2[[#This Row],[avg_transaction_amount]]</f>
        <v>41013.119999999995</v>
      </c>
    </row>
    <row r="6711" spans="1:17" x14ac:dyDescent="0.25">
      <c r="A6711" s="4" t="s">
        <v>11479</v>
      </c>
      <c r="B6711" s="5" t="s">
        <v>5122</v>
      </c>
      <c r="C6711" s="5">
        <v>27276.92</v>
      </c>
      <c r="D6711" s="5" t="s">
        <v>20</v>
      </c>
      <c r="E6711" s="5" t="s">
        <v>21</v>
      </c>
      <c r="F6711" s="5" t="s">
        <v>22</v>
      </c>
      <c r="G6711" s="5" t="s">
        <v>48</v>
      </c>
      <c r="H6711" s="5">
        <v>1329</v>
      </c>
      <c r="I6711" s="5">
        <v>18</v>
      </c>
      <c r="J6711" s="5">
        <v>1</v>
      </c>
      <c r="K6711" s="5">
        <v>14706.69</v>
      </c>
      <c r="L6711" s="5">
        <v>0</v>
      </c>
      <c r="M6711" s="5">
        <v>0.41599999999999998</v>
      </c>
      <c r="N6711" s="5">
        <v>9</v>
      </c>
      <c r="O6711" s="6">
        <v>0</v>
      </c>
      <c r="P6711" s="5" t="str">
        <f>IF(Table2[[#This Row],[ip_risk_score]]&gt;0.8,"HIGH",IF(Table2[[#This Row],[ip_risk_score]]&gt;0.5,"MEDIUM","LOW"))</f>
        <v>LOW</v>
      </c>
      <c r="Q6711" s="5">
        <f>Table2[[#This Row],[transaction_amount]]-Table2[[#This Row],[avg_transaction_amount]]</f>
        <v>12570.229999999998</v>
      </c>
    </row>
    <row r="6712" spans="1:17" x14ac:dyDescent="0.25">
      <c r="A6712" s="4" t="s">
        <v>11480</v>
      </c>
      <c r="B6712" s="5" t="s">
        <v>11481</v>
      </c>
      <c r="C6712" s="5">
        <v>33090.239999999998</v>
      </c>
      <c r="D6712" s="5" t="s">
        <v>26</v>
      </c>
      <c r="E6712" s="5" t="s">
        <v>27</v>
      </c>
      <c r="F6712" s="5" t="s">
        <v>22</v>
      </c>
      <c r="G6712" s="5" t="s">
        <v>23</v>
      </c>
      <c r="H6712" s="5">
        <v>1177</v>
      </c>
      <c r="I6712" s="5">
        <v>23</v>
      </c>
      <c r="J6712" s="5">
        <v>0</v>
      </c>
      <c r="K6712" s="5">
        <v>4551.8100000000004</v>
      </c>
      <c r="L6712" s="5">
        <v>0</v>
      </c>
      <c r="M6712" s="5">
        <v>0.93</v>
      </c>
      <c r="N6712" s="5">
        <v>9</v>
      </c>
      <c r="O6712" s="6">
        <v>0</v>
      </c>
      <c r="P6712" s="5" t="str">
        <f>IF(Table2[[#This Row],[ip_risk_score]]&gt;0.8,"HIGH",IF(Table2[[#This Row],[ip_risk_score]]&gt;0.5,"MEDIUM","LOW"))</f>
        <v>HIGH</v>
      </c>
      <c r="Q6712" s="5">
        <f>Table2[[#This Row],[transaction_amount]]-Table2[[#This Row],[avg_transaction_amount]]</f>
        <v>28538.429999999997</v>
      </c>
    </row>
    <row r="6713" spans="1:17" x14ac:dyDescent="0.25">
      <c r="A6713" s="4" t="s">
        <v>11482</v>
      </c>
      <c r="B6713" s="5" t="s">
        <v>7166</v>
      </c>
      <c r="C6713" s="5">
        <v>45168.52</v>
      </c>
      <c r="D6713" s="5" t="s">
        <v>26</v>
      </c>
      <c r="E6713" s="5" t="s">
        <v>41</v>
      </c>
      <c r="F6713" s="5" t="s">
        <v>28</v>
      </c>
      <c r="G6713" s="5" t="s">
        <v>58</v>
      </c>
      <c r="H6713" s="5">
        <v>916</v>
      </c>
      <c r="I6713" s="5">
        <v>9</v>
      </c>
      <c r="J6713" s="5">
        <v>0</v>
      </c>
      <c r="K6713" s="5">
        <v>14063.94</v>
      </c>
      <c r="L6713" s="5">
        <v>0</v>
      </c>
      <c r="M6713" s="5">
        <v>0.42</v>
      </c>
      <c r="N6713" s="5">
        <v>3</v>
      </c>
      <c r="O6713" s="6">
        <v>0</v>
      </c>
      <c r="P6713" s="5" t="str">
        <f>IF(Table2[[#This Row],[ip_risk_score]]&gt;0.8,"HIGH",IF(Table2[[#This Row],[ip_risk_score]]&gt;0.5,"MEDIUM","LOW"))</f>
        <v>LOW</v>
      </c>
      <c r="Q6713" s="5">
        <f>Table2[[#This Row],[transaction_amount]]-Table2[[#This Row],[avg_transaction_amount]]</f>
        <v>31104.579999999994</v>
      </c>
    </row>
    <row r="6714" spans="1:17" x14ac:dyDescent="0.25">
      <c r="A6714" s="4" t="s">
        <v>11483</v>
      </c>
      <c r="B6714" s="5" t="s">
        <v>7888</v>
      </c>
      <c r="C6714" s="5">
        <v>4972.42</v>
      </c>
      <c r="D6714" s="5" t="s">
        <v>53</v>
      </c>
      <c r="E6714" s="5" t="s">
        <v>21</v>
      </c>
      <c r="F6714" s="5" t="s">
        <v>22</v>
      </c>
      <c r="G6714" s="5" t="s">
        <v>33</v>
      </c>
      <c r="H6714" s="5">
        <v>740</v>
      </c>
      <c r="I6714" s="5">
        <v>15</v>
      </c>
      <c r="J6714" s="5">
        <v>1</v>
      </c>
      <c r="K6714" s="5">
        <v>2042.06</v>
      </c>
      <c r="L6714" s="5">
        <v>0</v>
      </c>
      <c r="M6714" s="5">
        <v>0.104</v>
      </c>
      <c r="N6714" s="5">
        <v>7</v>
      </c>
      <c r="O6714" s="6">
        <v>0</v>
      </c>
      <c r="P6714" s="5" t="str">
        <f>IF(Table2[[#This Row],[ip_risk_score]]&gt;0.8,"HIGH",IF(Table2[[#This Row],[ip_risk_score]]&gt;0.5,"MEDIUM","LOW"))</f>
        <v>LOW</v>
      </c>
      <c r="Q6714" s="5">
        <f>Table2[[#This Row],[transaction_amount]]-Table2[[#This Row],[avg_transaction_amount]]</f>
        <v>2930.36</v>
      </c>
    </row>
    <row r="6715" spans="1:17" x14ac:dyDescent="0.25">
      <c r="A6715" s="4" t="s">
        <v>11484</v>
      </c>
      <c r="B6715" s="5" t="s">
        <v>11485</v>
      </c>
      <c r="C6715" s="5">
        <v>11642.32</v>
      </c>
      <c r="D6715" s="5" t="s">
        <v>26</v>
      </c>
      <c r="E6715" s="5" t="s">
        <v>27</v>
      </c>
      <c r="F6715" s="5" t="s">
        <v>28</v>
      </c>
      <c r="G6715" s="5" t="s">
        <v>38</v>
      </c>
      <c r="H6715" s="5">
        <v>35</v>
      </c>
      <c r="I6715" s="5">
        <v>19</v>
      </c>
      <c r="J6715" s="5">
        <v>3</v>
      </c>
      <c r="K6715" s="5">
        <v>17328.599999999999</v>
      </c>
      <c r="L6715" s="5">
        <v>0</v>
      </c>
      <c r="M6715" s="5">
        <v>0.34300000000000003</v>
      </c>
      <c r="N6715" s="5">
        <v>3</v>
      </c>
      <c r="O6715" s="6">
        <v>0</v>
      </c>
      <c r="P6715" s="5" t="str">
        <f>IF(Table2[[#This Row],[ip_risk_score]]&gt;0.8,"HIGH",IF(Table2[[#This Row],[ip_risk_score]]&gt;0.5,"MEDIUM","LOW"))</f>
        <v>LOW</v>
      </c>
      <c r="Q6715" s="5">
        <f>Table2[[#This Row],[transaction_amount]]-Table2[[#This Row],[avg_transaction_amount]]</f>
        <v>-5686.2799999999988</v>
      </c>
    </row>
    <row r="6716" spans="1:17" x14ac:dyDescent="0.25">
      <c r="A6716" s="4" t="s">
        <v>11486</v>
      </c>
      <c r="B6716" s="5" t="s">
        <v>8641</v>
      </c>
      <c r="C6716" s="5">
        <v>35459.56</v>
      </c>
      <c r="D6716" s="5" t="s">
        <v>53</v>
      </c>
      <c r="E6716" s="5" t="s">
        <v>41</v>
      </c>
      <c r="F6716" s="5" t="s">
        <v>22</v>
      </c>
      <c r="G6716" s="5" t="s">
        <v>48</v>
      </c>
      <c r="H6716" s="5">
        <v>1284</v>
      </c>
      <c r="I6716" s="5">
        <v>7</v>
      </c>
      <c r="J6716" s="5">
        <v>4</v>
      </c>
      <c r="K6716" s="5">
        <v>8673.39</v>
      </c>
      <c r="L6716" s="5">
        <v>0</v>
      </c>
      <c r="M6716" s="5">
        <v>0.41799999999999998</v>
      </c>
      <c r="N6716" s="5">
        <v>4</v>
      </c>
      <c r="O6716" s="6">
        <v>0</v>
      </c>
      <c r="P6716" s="5" t="str">
        <f>IF(Table2[[#This Row],[ip_risk_score]]&gt;0.8,"HIGH",IF(Table2[[#This Row],[ip_risk_score]]&gt;0.5,"MEDIUM","LOW"))</f>
        <v>LOW</v>
      </c>
      <c r="Q6716" s="5">
        <f>Table2[[#This Row],[transaction_amount]]-Table2[[#This Row],[avg_transaction_amount]]</f>
        <v>26786.17</v>
      </c>
    </row>
    <row r="6717" spans="1:17" x14ac:dyDescent="0.25">
      <c r="A6717" s="4" t="s">
        <v>11487</v>
      </c>
      <c r="B6717" s="5" t="s">
        <v>11488</v>
      </c>
      <c r="C6717" s="5">
        <v>41196.04</v>
      </c>
      <c r="D6717" s="5" t="s">
        <v>53</v>
      </c>
      <c r="E6717" s="5" t="s">
        <v>21</v>
      </c>
      <c r="F6717" s="5" t="s">
        <v>32</v>
      </c>
      <c r="G6717" s="5" t="s">
        <v>48</v>
      </c>
      <c r="H6717" s="5">
        <v>1640</v>
      </c>
      <c r="I6717" s="5">
        <v>0</v>
      </c>
      <c r="J6717" s="5">
        <v>0</v>
      </c>
      <c r="K6717" s="5">
        <v>25265.15</v>
      </c>
      <c r="L6717" s="5">
        <v>0</v>
      </c>
      <c r="M6717" s="5">
        <v>0.17699999999999999</v>
      </c>
      <c r="N6717" s="5">
        <v>8</v>
      </c>
      <c r="O6717" s="6">
        <v>0</v>
      </c>
      <c r="P6717" s="5" t="str">
        <f>IF(Table2[[#This Row],[ip_risk_score]]&gt;0.8,"HIGH",IF(Table2[[#This Row],[ip_risk_score]]&gt;0.5,"MEDIUM","LOW"))</f>
        <v>LOW</v>
      </c>
      <c r="Q6717" s="5">
        <f>Table2[[#This Row],[transaction_amount]]-Table2[[#This Row],[avg_transaction_amount]]</f>
        <v>15930.89</v>
      </c>
    </row>
    <row r="6718" spans="1:17" x14ac:dyDescent="0.25">
      <c r="A6718" s="4" t="s">
        <v>11489</v>
      </c>
      <c r="B6718" s="5" t="s">
        <v>11490</v>
      </c>
      <c r="C6718" s="5">
        <v>42858.6</v>
      </c>
      <c r="D6718" s="5" t="s">
        <v>26</v>
      </c>
      <c r="E6718" s="5" t="s">
        <v>31</v>
      </c>
      <c r="F6718" s="5" t="s">
        <v>22</v>
      </c>
      <c r="G6718" s="5" t="s">
        <v>33</v>
      </c>
      <c r="H6718" s="5">
        <v>1899</v>
      </c>
      <c r="I6718" s="5">
        <v>1</v>
      </c>
      <c r="J6718" s="5">
        <v>3</v>
      </c>
      <c r="K6718" s="5">
        <v>11350.29</v>
      </c>
      <c r="L6718" s="5">
        <v>0</v>
      </c>
      <c r="M6718" s="5">
        <v>5.3999999999999999E-2</v>
      </c>
      <c r="N6718" s="5">
        <v>1</v>
      </c>
      <c r="O6718" s="6">
        <v>0</v>
      </c>
      <c r="P6718" s="5" t="str">
        <f>IF(Table2[[#This Row],[ip_risk_score]]&gt;0.8,"HIGH",IF(Table2[[#This Row],[ip_risk_score]]&gt;0.5,"MEDIUM","LOW"))</f>
        <v>LOW</v>
      </c>
      <c r="Q6718" s="5">
        <f>Table2[[#This Row],[transaction_amount]]-Table2[[#This Row],[avg_transaction_amount]]</f>
        <v>31508.309999999998</v>
      </c>
    </row>
    <row r="6719" spans="1:17" x14ac:dyDescent="0.25">
      <c r="A6719" s="4" t="s">
        <v>11491</v>
      </c>
      <c r="B6719" s="5" t="s">
        <v>4288</v>
      </c>
      <c r="C6719" s="5">
        <v>20784.599999999999</v>
      </c>
      <c r="D6719" s="5" t="s">
        <v>20</v>
      </c>
      <c r="E6719" s="5" t="s">
        <v>21</v>
      </c>
      <c r="F6719" s="5" t="s">
        <v>32</v>
      </c>
      <c r="G6719" s="5" t="s">
        <v>38</v>
      </c>
      <c r="H6719" s="5">
        <v>721</v>
      </c>
      <c r="I6719" s="5">
        <v>9</v>
      </c>
      <c r="J6719" s="5">
        <v>4</v>
      </c>
      <c r="K6719" s="5">
        <v>27541.42</v>
      </c>
      <c r="L6719" s="5">
        <v>0</v>
      </c>
      <c r="M6719" s="5">
        <v>0.317</v>
      </c>
      <c r="N6719" s="5">
        <v>4</v>
      </c>
      <c r="O6719" s="6">
        <v>0</v>
      </c>
      <c r="P6719" s="5" t="str">
        <f>IF(Table2[[#This Row],[ip_risk_score]]&gt;0.8,"HIGH",IF(Table2[[#This Row],[ip_risk_score]]&gt;0.5,"MEDIUM","LOW"))</f>
        <v>LOW</v>
      </c>
      <c r="Q6719" s="5">
        <f>Table2[[#This Row],[transaction_amount]]-Table2[[#This Row],[avg_transaction_amount]]</f>
        <v>-6756.82</v>
      </c>
    </row>
    <row r="6720" spans="1:17" x14ac:dyDescent="0.25">
      <c r="A6720" s="4" t="s">
        <v>11492</v>
      </c>
      <c r="B6720" s="5" t="s">
        <v>11493</v>
      </c>
      <c r="C6720" s="5">
        <v>4512.53</v>
      </c>
      <c r="D6720" s="5" t="s">
        <v>20</v>
      </c>
      <c r="E6720" s="5" t="s">
        <v>21</v>
      </c>
      <c r="F6720" s="5" t="s">
        <v>32</v>
      </c>
      <c r="G6720" s="5" t="s">
        <v>48</v>
      </c>
      <c r="H6720" s="5">
        <v>624</v>
      </c>
      <c r="I6720" s="5">
        <v>9</v>
      </c>
      <c r="J6720" s="5">
        <v>3</v>
      </c>
      <c r="K6720" s="5">
        <v>14239.34</v>
      </c>
      <c r="L6720" s="5">
        <v>1</v>
      </c>
      <c r="M6720" s="5">
        <v>0.53900000000000003</v>
      </c>
      <c r="N6720" s="5">
        <v>4</v>
      </c>
      <c r="O6720" s="6">
        <v>0</v>
      </c>
      <c r="P6720" s="5" t="str">
        <f>IF(Table2[[#This Row],[ip_risk_score]]&gt;0.8,"HIGH",IF(Table2[[#This Row],[ip_risk_score]]&gt;0.5,"MEDIUM","LOW"))</f>
        <v>MEDIUM</v>
      </c>
      <c r="Q6720" s="5">
        <f>Table2[[#This Row],[transaction_amount]]-Table2[[#This Row],[avg_transaction_amount]]</f>
        <v>-9726.8100000000013</v>
      </c>
    </row>
    <row r="6721" spans="1:17" x14ac:dyDescent="0.25">
      <c r="A6721" s="4" t="s">
        <v>11494</v>
      </c>
      <c r="B6721" s="5" t="s">
        <v>11495</v>
      </c>
      <c r="C6721" s="5">
        <v>21917.18</v>
      </c>
      <c r="D6721" s="5" t="s">
        <v>20</v>
      </c>
      <c r="E6721" s="5" t="s">
        <v>21</v>
      </c>
      <c r="F6721" s="5" t="s">
        <v>22</v>
      </c>
      <c r="G6721" s="5" t="s">
        <v>23</v>
      </c>
      <c r="H6721" s="5">
        <v>202</v>
      </c>
      <c r="I6721" s="5">
        <v>9</v>
      </c>
      <c r="J6721" s="5">
        <v>1</v>
      </c>
      <c r="K6721" s="5">
        <v>25481.3</v>
      </c>
      <c r="L6721" s="5">
        <v>0</v>
      </c>
      <c r="M6721" s="5">
        <v>0.255</v>
      </c>
      <c r="N6721" s="5">
        <v>3</v>
      </c>
      <c r="O6721" s="6">
        <v>0</v>
      </c>
      <c r="P6721" s="5" t="str">
        <f>IF(Table2[[#This Row],[ip_risk_score]]&gt;0.8,"HIGH",IF(Table2[[#This Row],[ip_risk_score]]&gt;0.5,"MEDIUM","LOW"))</f>
        <v>LOW</v>
      </c>
      <c r="Q6721" s="5">
        <f>Table2[[#This Row],[transaction_amount]]-Table2[[#This Row],[avg_transaction_amount]]</f>
        <v>-3564.119999999999</v>
      </c>
    </row>
    <row r="6722" spans="1:17" x14ac:dyDescent="0.25">
      <c r="A6722" s="4" t="s">
        <v>11496</v>
      </c>
      <c r="B6722" s="5" t="s">
        <v>2603</v>
      </c>
      <c r="C6722" s="5">
        <v>11575.19</v>
      </c>
      <c r="D6722" s="5" t="s">
        <v>20</v>
      </c>
      <c r="E6722" s="5" t="s">
        <v>31</v>
      </c>
      <c r="F6722" s="5" t="s">
        <v>22</v>
      </c>
      <c r="G6722" s="5" t="s">
        <v>38</v>
      </c>
      <c r="H6722" s="5">
        <v>390</v>
      </c>
      <c r="I6722" s="5">
        <v>8</v>
      </c>
      <c r="J6722" s="5">
        <v>0</v>
      </c>
      <c r="K6722" s="5">
        <v>8988.42</v>
      </c>
      <c r="L6722" s="5">
        <v>0</v>
      </c>
      <c r="M6722" s="5">
        <v>0.95899999999999996</v>
      </c>
      <c r="N6722" s="5">
        <v>2</v>
      </c>
      <c r="O6722" s="6">
        <v>0</v>
      </c>
      <c r="P6722" s="5" t="str">
        <f>IF(Table2[[#This Row],[ip_risk_score]]&gt;0.8,"HIGH",IF(Table2[[#This Row],[ip_risk_score]]&gt;0.5,"MEDIUM","LOW"))</f>
        <v>HIGH</v>
      </c>
      <c r="Q6722" s="5">
        <f>Table2[[#This Row],[transaction_amount]]-Table2[[#This Row],[avg_transaction_amount]]</f>
        <v>2586.7700000000004</v>
      </c>
    </row>
    <row r="6723" spans="1:17" x14ac:dyDescent="0.25">
      <c r="A6723" s="4" t="s">
        <v>11497</v>
      </c>
      <c r="B6723" s="5" t="s">
        <v>7041</v>
      </c>
      <c r="C6723" s="5">
        <v>14595.26</v>
      </c>
      <c r="D6723" s="5" t="s">
        <v>53</v>
      </c>
      <c r="E6723" s="5" t="s">
        <v>27</v>
      </c>
      <c r="F6723" s="5" t="s">
        <v>32</v>
      </c>
      <c r="G6723" s="5" t="s">
        <v>58</v>
      </c>
      <c r="H6723" s="5">
        <v>1035</v>
      </c>
      <c r="I6723" s="5">
        <v>17</v>
      </c>
      <c r="J6723" s="5">
        <v>0</v>
      </c>
      <c r="K6723" s="5">
        <v>13602.9</v>
      </c>
      <c r="L6723" s="5">
        <v>0</v>
      </c>
      <c r="M6723" s="5">
        <v>0.48099999999999998</v>
      </c>
      <c r="N6723" s="5">
        <v>8</v>
      </c>
      <c r="O6723" s="6">
        <v>0</v>
      </c>
      <c r="P6723" s="5" t="str">
        <f>IF(Table2[[#This Row],[ip_risk_score]]&gt;0.8,"HIGH",IF(Table2[[#This Row],[ip_risk_score]]&gt;0.5,"MEDIUM","LOW"))</f>
        <v>LOW</v>
      </c>
      <c r="Q6723" s="5">
        <f>Table2[[#This Row],[transaction_amount]]-Table2[[#This Row],[avg_transaction_amount]]</f>
        <v>992.36000000000058</v>
      </c>
    </row>
    <row r="6724" spans="1:17" x14ac:dyDescent="0.25">
      <c r="A6724" s="4" t="s">
        <v>11498</v>
      </c>
      <c r="B6724" s="5" t="s">
        <v>108</v>
      </c>
      <c r="C6724" s="5">
        <v>38624.76</v>
      </c>
      <c r="D6724" s="5" t="s">
        <v>20</v>
      </c>
      <c r="E6724" s="5" t="s">
        <v>27</v>
      </c>
      <c r="F6724" s="5" t="s">
        <v>28</v>
      </c>
      <c r="G6724" s="5" t="s">
        <v>23</v>
      </c>
      <c r="H6724" s="5">
        <v>1792</v>
      </c>
      <c r="I6724" s="5">
        <v>1</v>
      </c>
      <c r="J6724" s="5">
        <v>0</v>
      </c>
      <c r="K6724" s="5">
        <v>19046.599999999999</v>
      </c>
      <c r="L6724" s="5">
        <v>0</v>
      </c>
      <c r="M6724" s="5">
        <v>0.13</v>
      </c>
      <c r="N6724" s="5">
        <v>6</v>
      </c>
      <c r="O6724" s="6">
        <v>0</v>
      </c>
      <c r="P6724" s="5" t="str">
        <f>IF(Table2[[#This Row],[ip_risk_score]]&gt;0.8,"HIGH",IF(Table2[[#This Row],[ip_risk_score]]&gt;0.5,"MEDIUM","LOW"))</f>
        <v>LOW</v>
      </c>
      <c r="Q6724" s="5">
        <f>Table2[[#This Row],[transaction_amount]]-Table2[[#This Row],[avg_transaction_amount]]</f>
        <v>19578.160000000003</v>
      </c>
    </row>
    <row r="6725" spans="1:17" x14ac:dyDescent="0.25">
      <c r="A6725" s="4" t="s">
        <v>11499</v>
      </c>
      <c r="B6725" s="5" t="s">
        <v>11500</v>
      </c>
      <c r="C6725" s="5">
        <v>3822.58</v>
      </c>
      <c r="D6725" s="5" t="s">
        <v>53</v>
      </c>
      <c r="E6725" s="5" t="s">
        <v>31</v>
      </c>
      <c r="F6725" s="5" t="s">
        <v>28</v>
      </c>
      <c r="G6725" s="5" t="s">
        <v>38</v>
      </c>
      <c r="H6725" s="5">
        <v>1636</v>
      </c>
      <c r="I6725" s="5">
        <v>23</v>
      </c>
      <c r="J6725" s="5">
        <v>1</v>
      </c>
      <c r="K6725" s="5">
        <v>7833.66</v>
      </c>
      <c r="L6725" s="5">
        <v>0</v>
      </c>
      <c r="M6725" s="5">
        <v>0.41299999999999998</v>
      </c>
      <c r="N6725" s="5">
        <v>2</v>
      </c>
      <c r="O6725" s="6">
        <v>0</v>
      </c>
      <c r="P6725" s="5" t="str">
        <f>IF(Table2[[#This Row],[ip_risk_score]]&gt;0.8,"HIGH",IF(Table2[[#This Row],[ip_risk_score]]&gt;0.5,"MEDIUM","LOW"))</f>
        <v>LOW</v>
      </c>
      <c r="Q6725" s="5">
        <f>Table2[[#This Row],[transaction_amount]]-Table2[[#This Row],[avg_transaction_amount]]</f>
        <v>-4011.08</v>
      </c>
    </row>
    <row r="6726" spans="1:17" x14ac:dyDescent="0.25">
      <c r="A6726" s="4" t="s">
        <v>11501</v>
      </c>
      <c r="B6726" s="5" t="s">
        <v>11502</v>
      </c>
      <c r="C6726" s="5">
        <v>41387.68</v>
      </c>
      <c r="D6726" s="5" t="s">
        <v>26</v>
      </c>
      <c r="E6726" s="5" t="s">
        <v>21</v>
      </c>
      <c r="F6726" s="5" t="s">
        <v>22</v>
      </c>
      <c r="G6726" s="5" t="s">
        <v>33</v>
      </c>
      <c r="H6726" s="5">
        <v>1078</v>
      </c>
      <c r="I6726" s="5">
        <v>4</v>
      </c>
      <c r="J6726" s="5">
        <v>4</v>
      </c>
      <c r="K6726" s="5">
        <v>19754.12</v>
      </c>
      <c r="L6726" s="5">
        <v>0</v>
      </c>
      <c r="M6726" s="5">
        <v>0.70799999999999996</v>
      </c>
      <c r="N6726" s="5">
        <v>8</v>
      </c>
      <c r="O6726" s="6">
        <v>0</v>
      </c>
      <c r="P6726" s="5" t="str">
        <f>IF(Table2[[#This Row],[ip_risk_score]]&gt;0.8,"HIGH",IF(Table2[[#This Row],[ip_risk_score]]&gt;0.5,"MEDIUM","LOW"))</f>
        <v>MEDIUM</v>
      </c>
      <c r="Q6726" s="5">
        <f>Table2[[#This Row],[transaction_amount]]-Table2[[#This Row],[avg_transaction_amount]]</f>
        <v>21633.56</v>
      </c>
    </row>
    <row r="6727" spans="1:17" x14ac:dyDescent="0.25">
      <c r="A6727" s="4" t="s">
        <v>11503</v>
      </c>
      <c r="B6727" s="5" t="s">
        <v>11504</v>
      </c>
      <c r="C6727" s="5">
        <v>21412.07</v>
      </c>
      <c r="D6727" s="5" t="s">
        <v>26</v>
      </c>
      <c r="E6727" s="5" t="s">
        <v>21</v>
      </c>
      <c r="F6727" s="5" t="s">
        <v>32</v>
      </c>
      <c r="G6727" s="5" t="s">
        <v>48</v>
      </c>
      <c r="H6727" s="5">
        <v>948</v>
      </c>
      <c r="I6727" s="5">
        <v>20</v>
      </c>
      <c r="J6727" s="5">
        <v>4</v>
      </c>
      <c r="K6727" s="5">
        <v>8729.2099999999991</v>
      </c>
      <c r="L6727" s="5">
        <v>0</v>
      </c>
      <c r="M6727" s="5">
        <v>0.48699999999999999</v>
      </c>
      <c r="N6727" s="5">
        <v>8</v>
      </c>
      <c r="O6727" s="6">
        <v>0</v>
      </c>
      <c r="P6727" s="5" t="str">
        <f>IF(Table2[[#This Row],[ip_risk_score]]&gt;0.8,"HIGH",IF(Table2[[#This Row],[ip_risk_score]]&gt;0.5,"MEDIUM","LOW"))</f>
        <v>LOW</v>
      </c>
      <c r="Q6727" s="5">
        <f>Table2[[#This Row],[transaction_amount]]-Table2[[#This Row],[avg_transaction_amount]]</f>
        <v>12682.86</v>
      </c>
    </row>
    <row r="6728" spans="1:17" x14ac:dyDescent="0.25">
      <c r="A6728" s="4" t="s">
        <v>11505</v>
      </c>
      <c r="B6728" s="5" t="s">
        <v>1545</v>
      </c>
      <c r="C6728" s="5">
        <v>29823.39</v>
      </c>
      <c r="D6728" s="5" t="s">
        <v>53</v>
      </c>
      <c r="E6728" s="5" t="s">
        <v>21</v>
      </c>
      <c r="F6728" s="5" t="s">
        <v>28</v>
      </c>
      <c r="G6728" s="5" t="s">
        <v>23</v>
      </c>
      <c r="H6728" s="5">
        <v>12</v>
      </c>
      <c r="I6728" s="5">
        <v>10</v>
      </c>
      <c r="J6728" s="5">
        <v>0</v>
      </c>
      <c r="K6728" s="5">
        <v>14580.35</v>
      </c>
      <c r="L6728" s="5">
        <v>1</v>
      </c>
      <c r="M6728" s="5">
        <v>0.33100000000000002</v>
      </c>
      <c r="N6728" s="5">
        <v>7</v>
      </c>
      <c r="O6728" s="6">
        <v>1</v>
      </c>
      <c r="P6728" s="5" t="str">
        <f>IF(Table2[[#This Row],[ip_risk_score]]&gt;0.8,"HIGH",IF(Table2[[#This Row],[ip_risk_score]]&gt;0.5,"MEDIUM","LOW"))</f>
        <v>LOW</v>
      </c>
      <c r="Q6728" s="5">
        <f>Table2[[#This Row],[transaction_amount]]-Table2[[#This Row],[avg_transaction_amount]]</f>
        <v>15243.039999999999</v>
      </c>
    </row>
    <row r="6729" spans="1:17" x14ac:dyDescent="0.25">
      <c r="A6729" s="4" t="s">
        <v>11506</v>
      </c>
      <c r="B6729" s="5" t="s">
        <v>9322</v>
      </c>
      <c r="C6729" s="5">
        <v>4528.13</v>
      </c>
      <c r="D6729" s="5" t="s">
        <v>20</v>
      </c>
      <c r="E6729" s="5" t="s">
        <v>27</v>
      </c>
      <c r="F6729" s="5" t="s">
        <v>22</v>
      </c>
      <c r="G6729" s="5" t="s">
        <v>33</v>
      </c>
      <c r="H6729" s="5">
        <v>939</v>
      </c>
      <c r="I6729" s="5">
        <v>5</v>
      </c>
      <c r="J6729" s="5">
        <v>4</v>
      </c>
      <c r="K6729" s="5">
        <v>798.76</v>
      </c>
      <c r="L6729" s="5">
        <v>0</v>
      </c>
      <c r="M6729" s="5">
        <v>0.106</v>
      </c>
      <c r="N6729" s="5">
        <v>8</v>
      </c>
      <c r="O6729" s="6">
        <v>0</v>
      </c>
      <c r="P6729" s="5" t="str">
        <f>IF(Table2[[#This Row],[ip_risk_score]]&gt;0.8,"HIGH",IF(Table2[[#This Row],[ip_risk_score]]&gt;0.5,"MEDIUM","LOW"))</f>
        <v>LOW</v>
      </c>
      <c r="Q6729" s="5">
        <f>Table2[[#This Row],[transaction_amount]]-Table2[[#This Row],[avg_transaction_amount]]</f>
        <v>3729.37</v>
      </c>
    </row>
    <row r="6730" spans="1:17" x14ac:dyDescent="0.25">
      <c r="A6730" s="4" t="s">
        <v>11507</v>
      </c>
      <c r="B6730" s="5" t="s">
        <v>2113</v>
      </c>
      <c r="C6730" s="5">
        <v>16901.09</v>
      </c>
      <c r="D6730" s="5" t="s">
        <v>53</v>
      </c>
      <c r="E6730" s="5" t="s">
        <v>27</v>
      </c>
      <c r="F6730" s="5" t="s">
        <v>22</v>
      </c>
      <c r="G6730" s="5" t="s">
        <v>38</v>
      </c>
      <c r="H6730" s="5">
        <v>1881</v>
      </c>
      <c r="I6730" s="5">
        <v>7</v>
      </c>
      <c r="J6730" s="5">
        <v>0</v>
      </c>
      <c r="K6730" s="5">
        <v>2437.65</v>
      </c>
      <c r="L6730" s="5">
        <v>1</v>
      </c>
      <c r="M6730" s="5">
        <v>0.46</v>
      </c>
      <c r="N6730" s="5">
        <v>9</v>
      </c>
      <c r="O6730" s="6">
        <v>0</v>
      </c>
      <c r="P6730" s="5" t="str">
        <f>IF(Table2[[#This Row],[ip_risk_score]]&gt;0.8,"HIGH",IF(Table2[[#This Row],[ip_risk_score]]&gt;0.5,"MEDIUM","LOW"))</f>
        <v>LOW</v>
      </c>
      <c r="Q6730" s="5">
        <f>Table2[[#This Row],[transaction_amount]]-Table2[[#This Row],[avg_transaction_amount]]</f>
        <v>14463.44</v>
      </c>
    </row>
    <row r="6731" spans="1:17" x14ac:dyDescent="0.25">
      <c r="A6731" s="4" t="s">
        <v>11508</v>
      </c>
      <c r="B6731" s="5" t="s">
        <v>2505</v>
      </c>
      <c r="C6731" s="5">
        <v>4530.5600000000004</v>
      </c>
      <c r="D6731" s="5" t="s">
        <v>20</v>
      </c>
      <c r="E6731" s="5" t="s">
        <v>31</v>
      </c>
      <c r="F6731" s="5" t="s">
        <v>32</v>
      </c>
      <c r="G6731" s="5" t="s">
        <v>58</v>
      </c>
      <c r="H6731" s="5">
        <v>1482</v>
      </c>
      <c r="I6731" s="5">
        <v>7</v>
      </c>
      <c r="J6731" s="5">
        <v>4</v>
      </c>
      <c r="K6731" s="5">
        <v>6890.33</v>
      </c>
      <c r="L6731" s="5">
        <v>0</v>
      </c>
      <c r="M6731" s="5">
        <v>9.7000000000000003E-2</v>
      </c>
      <c r="N6731" s="5">
        <v>3</v>
      </c>
      <c r="O6731" s="6">
        <v>0</v>
      </c>
      <c r="P6731" s="5" t="str">
        <f>IF(Table2[[#This Row],[ip_risk_score]]&gt;0.8,"HIGH",IF(Table2[[#This Row],[ip_risk_score]]&gt;0.5,"MEDIUM","LOW"))</f>
        <v>LOW</v>
      </c>
      <c r="Q6731" s="5">
        <f>Table2[[#This Row],[transaction_amount]]-Table2[[#This Row],[avg_transaction_amount]]</f>
        <v>-2359.7699999999995</v>
      </c>
    </row>
    <row r="6732" spans="1:17" x14ac:dyDescent="0.25">
      <c r="A6732" s="4" t="s">
        <v>11509</v>
      </c>
      <c r="B6732" s="5" t="s">
        <v>11510</v>
      </c>
      <c r="C6732" s="5">
        <v>48079.11</v>
      </c>
      <c r="D6732" s="5" t="s">
        <v>20</v>
      </c>
      <c r="E6732" s="5" t="s">
        <v>41</v>
      </c>
      <c r="F6732" s="5" t="s">
        <v>28</v>
      </c>
      <c r="G6732" s="5" t="s">
        <v>48</v>
      </c>
      <c r="H6732" s="5">
        <v>1609</v>
      </c>
      <c r="I6732" s="5">
        <v>9</v>
      </c>
      <c r="J6732" s="5">
        <v>0</v>
      </c>
      <c r="K6732" s="5">
        <v>24214.14</v>
      </c>
      <c r="L6732" s="5">
        <v>0</v>
      </c>
      <c r="M6732" s="5">
        <v>0.371</v>
      </c>
      <c r="N6732" s="5">
        <v>2</v>
      </c>
      <c r="O6732" s="6">
        <v>0</v>
      </c>
      <c r="P6732" s="5" t="str">
        <f>IF(Table2[[#This Row],[ip_risk_score]]&gt;0.8,"HIGH",IF(Table2[[#This Row],[ip_risk_score]]&gt;0.5,"MEDIUM","LOW"))</f>
        <v>LOW</v>
      </c>
      <c r="Q6732" s="5">
        <f>Table2[[#This Row],[transaction_amount]]-Table2[[#This Row],[avg_transaction_amount]]</f>
        <v>23864.97</v>
      </c>
    </row>
    <row r="6733" spans="1:17" x14ac:dyDescent="0.25">
      <c r="A6733" s="4" t="s">
        <v>11511</v>
      </c>
      <c r="B6733" s="5" t="s">
        <v>11512</v>
      </c>
      <c r="C6733" s="5">
        <v>40372.720000000001</v>
      </c>
      <c r="D6733" s="5" t="s">
        <v>53</v>
      </c>
      <c r="E6733" s="5" t="s">
        <v>31</v>
      </c>
      <c r="F6733" s="5" t="s">
        <v>22</v>
      </c>
      <c r="G6733" s="5" t="s">
        <v>48</v>
      </c>
      <c r="H6733" s="5">
        <v>1168</v>
      </c>
      <c r="I6733" s="5">
        <v>10</v>
      </c>
      <c r="J6733" s="5">
        <v>4</v>
      </c>
      <c r="K6733" s="5">
        <v>19845.490000000002</v>
      </c>
      <c r="L6733" s="5">
        <v>0</v>
      </c>
      <c r="M6733" s="5">
        <v>0.11600000000000001</v>
      </c>
      <c r="N6733" s="5">
        <v>7</v>
      </c>
      <c r="O6733" s="6">
        <v>1</v>
      </c>
      <c r="P6733" s="5" t="str">
        <f>IF(Table2[[#This Row],[ip_risk_score]]&gt;0.8,"HIGH",IF(Table2[[#This Row],[ip_risk_score]]&gt;0.5,"MEDIUM","LOW"))</f>
        <v>LOW</v>
      </c>
      <c r="Q6733" s="5">
        <f>Table2[[#This Row],[transaction_amount]]-Table2[[#This Row],[avg_transaction_amount]]</f>
        <v>20527.23</v>
      </c>
    </row>
    <row r="6734" spans="1:17" x14ac:dyDescent="0.25">
      <c r="A6734" s="4" t="s">
        <v>11513</v>
      </c>
      <c r="B6734" s="5" t="s">
        <v>11514</v>
      </c>
      <c r="C6734" s="5">
        <v>23008.66</v>
      </c>
      <c r="D6734" s="5" t="s">
        <v>53</v>
      </c>
      <c r="E6734" s="5" t="s">
        <v>27</v>
      </c>
      <c r="F6734" s="5" t="s">
        <v>28</v>
      </c>
      <c r="G6734" s="5" t="s">
        <v>23</v>
      </c>
      <c r="H6734" s="5">
        <v>1324</v>
      </c>
      <c r="I6734" s="5">
        <v>18</v>
      </c>
      <c r="J6734" s="5">
        <v>3</v>
      </c>
      <c r="K6734" s="5">
        <v>26814.1</v>
      </c>
      <c r="L6734" s="5">
        <v>0</v>
      </c>
      <c r="M6734" s="5">
        <v>0.67600000000000005</v>
      </c>
      <c r="N6734" s="5">
        <v>2</v>
      </c>
      <c r="O6734" s="6">
        <v>0</v>
      </c>
      <c r="P6734" s="5" t="str">
        <f>IF(Table2[[#This Row],[ip_risk_score]]&gt;0.8,"HIGH",IF(Table2[[#This Row],[ip_risk_score]]&gt;0.5,"MEDIUM","LOW"))</f>
        <v>MEDIUM</v>
      </c>
      <c r="Q6734" s="5">
        <f>Table2[[#This Row],[transaction_amount]]-Table2[[#This Row],[avg_transaction_amount]]</f>
        <v>-3805.4399999999987</v>
      </c>
    </row>
    <row r="6735" spans="1:17" x14ac:dyDescent="0.25">
      <c r="A6735" s="4" t="s">
        <v>11515</v>
      </c>
      <c r="B6735" s="5" t="s">
        <v>2991</v>
      </c>
      <c r="C6735" s="5">
        <v>11218.95</v>
      </c>
      <c r="D6735" s="5" t="s">
        <v>20</v>
      </c>
      <c r="E6735" s="5" t="s">
        <v>21</v>
      </c>
      <c r="F6735" s="5" t="s">
        <v>22</v>
      </c>
      <c r="G6735" s="5" t="s">
        <v>33</v>
      </c>
      <c r="H6735" s="5">
        <v>287</v>
      </c>
      <c r="I6735" s="5">
        <v>13</v>
      </c>
      <c r="J6735" s="5">
        <v>0</v>
      </c>
      <c r="K6735" s="5">
        <v>27150.86</v>
      </c>
      <c r="L6735" s="5">
        <v>0</v>
      </c>
      <c r="M6735" s="5">
        <v>0.77300000000000002</v>
      </c>
      <c r="N6735" s="5">
        <v>3</v>
      </c>
      <c r="O6735" s="6">
        <v>0</v>
      </c>
      <c r="P6735" s="5" t="str">
        <f>IF(Table2[[#This Row],[ip_risk_score]]&gt;0.8,"HIGH",IF(Table2[[#This Row],[ip_risk_score]]&gt;0.5,"MEDIUM","LOW"))</f>
        <v>MEDIUM</v>
      </c>
      <c r="Q6735" s="5">
        <f>Table2[[#This Row],[transaction_amount]]-Table2[[#This Row],[avg_transaction_amount]]</f>
        <v>-15931.91</v>
      </c>
    </row>
    <row r="6736" spans="1:17" x14ac:dyDescent="0.25">
      <c r="A6736" s="4" t="s">
        <v>11516</v>
      </c>
      <c r="B6736" s="5" t="s">
        <v>11517</v>
      </c>
      <c r="C6736" s="5">
        <v>46676.08</v>
      </c>
      <c r="D6736" s="5" t="s">
        <v>53</v>
      </c>
      <c r="E6736" s="5" t="s">
        <v>21</v>
      </c>
      <c r="F6736" s="5" t="s">
        <v>22</v>
      </c>
      <c r="G6736" s="5" t="s">
        <v>38</v>
      </c>
      <c r="H6736" s="5">
        <v>185</v>
      </c>
      <c r="I6736" s="5">
        <v>10</v>
      </c>
      <c r="J6736" s="5">
        <v>0</v>
      </c>
      <c r="K6736" s="5">
        <v>11302.67</v>
      </c>
      <c r="L6736" s="5">
        <v>0</v>
      </c>
      <c r="M6736" s="5">
        <v>0.24299999999999999</v>
      </c>
      <c r="N6736" s="5">
        <v>6</v>
      </c>
      <c r="O6736" s="6">
        <v>0</v>
      </c>
      <c r="P6736" s="5" t="str">
        <f>IF(Table2[[#This Row],[ip_risk_score]]&gt;0.8,"HIGH",IF(Table2[[#This Row],[ip_risk_score]]&gt;0.5,"MEDIUM","LOW"))</f>
        <v>LOW</v>
      </c>
      <c r="Q6736" s="5">
        <f>Table2[[#This Row],[transaction_amount]]-Table2[[#This Row],[avg_transaction_amount]]</f>
        <v>35373.410000000003</v>
      </c>
    </row>
    <row r="6737" spans="1:17" x14ac:dyDescent="0.25">
      <c r="A6737" s="4" t="s">
        <v>11518</v>
      </c>
      <c r="B6737" s="5" t="s">
        <v>11519</v>
      </c>
      <c r="C6737" s="5">
        <v>17262.599999999999</v>
      </c>
      <c r="D6737" s="5" t="s">
        <v>20</v>
      </c>
      <c r="E6737" s="5" t="s">
        <v>21</v>
      </c>
      <c r="F6737" s="5" t="s">
        <v>28</v>
      </c>
      <c r="G6737" s="5" t="s">
        <v>38</v>
      </c>
      <c r="H6737" s="5">
        <v>1961</v>
      </c>
      <c r="I6737" s="5">
        <v>2</v>
      </c>
      <c r="J6737" s="5">
        <v>2</v>
      </c>
      <c r="K6737" s="5">
        <v>11089.17</v>
      </c>
      <c r="L6737" s="5">
        <v>0</v>
      </c>
      <c r="M6737" s="5">
        <v>7.4999999999999997E-2</v>
      </c>
      <c r="N6737" s="5">
        <v>9</v>
      </c>
      <c r="O6737" s="6">
        <v>0</v>
      </c>
      <c r="P6737" s="5" t="str">
        <f>IF(Table2[[#This Row],[ip_risk_score]]&gt;0.8,"HIGH",IF(Table2[[#This Row],[ip_risk_score]]&gt;0.5,"MEDIUM","LOW"))</f>
        <v>LOW</v>
      </c>
      <c r="Q6737" s="5">
        <f>Table2[[#This Row],[transaction_amount]]-Table2[[#This Row],[avg_transaction_amount]]</f>
        <v>6173.4299999999985</v>
      </c>
    </row>
    <row r="6738" spans="1:17" x14ac:dyDescent="0.25">
      <c r="A6738" s="4" t="s">
        <v>11520</v>
      </c>
      <c r="B6738" s="5" t="s">
        <v>10321</v>
      </c>
      <c r="C6738" s="5">
        <v>8091.17</v>
      </c>
      <c r="D6738" s="5" t="s">
        <v>53</v>
      </c>
      <c r="E6738" s="5" t="s">
        <v>21</v>
      </c>
      <c r="F6738" s="5" t="s">
        <v>28</v>
      </c>
      <c r="G6738" s="5" t="s">
        <v>33</v>
      </c>
      <c r="H6738" s="5">
        <v>291</v>
      </c>
      <c r="I6738" s="5">
        <v>0</v>
      </c>
      <c r="J6738" s="5">
        <v>0</v>
      </c>
      <c r="K6738" s="5">
        <v>25088.720000000001</v>
      </c>
      <c r="L6738" s="5">
        <v>0</v>
      </c>
      <c r="M6738" s="5">
        <v>0.34699999999999998</v>
      </c>
      <c r="N6738" s="5">
        <v>9</v>
      </c>
      <c r="O6738" s="6">
        <v>0</v>
      </c>
      <c r="P6738" s="5" t="str">
        <f>IF(Table2[[#This Row],[ip_risk_score]]&gt;0.8,"HIGH",IF(Table2[[#This Row],[ip_risk_score]]&gt;0.5,"MEDIUM","LOW"))</f>
        <v>LOW</v>
      </c>
      <c r="Q6738" s="5">
        <f>Table2[[#This Row],[transaction_amount]]-Table2[[#This Row],[avg_transaction_amount]]</f>
        <v>-16997.550000000003</v>
      </c>
    </row>
    <row r="6739" spans="1:17" x14ac:dyDescent="0.25">
      <c r="A6739" s="4" t="s">
        <v>11521</v>
      </c>
      <c r="B6739" s="5" t="s">
        <v>11522</v>
      </c>
      <c r="C6739" s="5">
        <v>28180.06</v>
      </c>
      <c r="D6739" s="5" t="s">
        <v>26</v>
      </c>
      <c r="E6739" s="5" t="s">
        <v>41</v>
      </c>
      <c r="F6739" s="5" t="s">
        <v>32</v>
      </c>
      <c r="G6739" s="5" t="s">
        <v>48</v>
      </c>
      <c r="H6739" s="5">
        <v>1153</v>
      </c>
      <c r="I6739" s="5">
        <v>20</v>
      </c>
      <c r="J6739" s="5">
        <v>4</v>
      </c>
      <c r="K6739" s="5">
        <v>12850.65</v>
      </c>
      <c r="L6739" s="5">
        <v>0</v>
      </c>
      <c r="M6739" s="5">
        <v>0.56100000000000005</v>
      </c>
      <c r="N6739" s="5">
        <v>2</v>
      </c>
      <c r="O6739" s="6">
        <v>0</v>
      </c>
      <c r="P6739" s="5" t="str">
        <f>IF(Table2[[#This Row],[ip_risk_score]]&gt;0.8,"HIGH",IF(Table2[[#This Row],[ip_risk_score]]&gt;0.5,"MEDIUM","LOW"))</f>
        <v>MEDIUM</v>
      </c>
      <c r="Q6739" s="5">
        <f>Table2[[#This Row],[transaction_amount]]-Table2[[#This Row],[avg_transaction_amount]]</f>
        <v>15329.410000000002</v>
      </c>
    </row>
    <row r="6740" spans="1:17" x14ac:dyDescent="0.25">
      <c r="A6740" s="4" t="s">
        <v>11523</v>
      </c>
      <c r="B6740" s="5" t="s">
        <v>11524</v>
      </c>
      <c r="C6740" s="5">
        <v>47191.519999999997</v>
      </c>
      <c r="D6740" s="5" t="s">
        <v>20</v>
      </c>
      <c r="E6740" s="5" t="s">
        <v>31</v>
      </c>
      <c r="F6740" s="5" t="s">
        <v>32</v>
      </c>
      <c r="G6740" s="5" t="s">
        <v>33</v>
      </c>
      <c r="H6740" s="5">
        <v>1807</v>
      </c>
      <c r="I6740" s="5">
        <v>22</v>
      </c>
      <c r="J6740" s="5">
        <v>3</v>
      </c>
      <c r="K6740" s="5">
        <v>25730.32</v>
      </c>
      <c r="L6740" s="5">
        <v>1</v>
      </c>
      <c r="M6740" s="5">
        <v>0.76800000000000002</v>
      </c>
      <c r="N6740" s="5">
        <v>1</v>
      </c>
      <c r="O6740" s="6">
        <v>0</v>
      </c>
      <c r="P6740" s="5" t="str">
        <f>IF(Table2[[#This Row],[ip_risk_score]]&gt;0.8,"HIGH",IF(Table2[[#This Row],[ip_risk_score]]&gt;0.5,"MEDIUM","LOW"))</f>
        <v>MEDIUM</v>
      </c>
      <c r="Q6740" s="5">
        <f>Table2[[#This Row],[transaction_amount]]-Table2[[#This Row],[avg_transaction_amount]]</f>
        <v>21461.199999999997</v>
      </c>
    </row>
    <row r="6741" spans="1:17" x14ac:dyDescent="0.25">
      <c r="A6741" s="4" t="s">
        <v>11525</v>
      </c>
      <c r="B6741" s="5" t="s">
        <v>3641</v>
      </c>
      <c r="C6741" s="5">
        <v>241.32</v>
      </c>
      <c r="D6741" s="5" t="s">
        <v>26</v>
      </c>
      <c r="E6741" s="5" t="s">
        <v>31</v>
      </c>
      <c r="F6741" s="5" t="s">
        <v>32</v>
      </c>
      <c r="G6741" s="5" t="s">
        <v>38</v>
      </c>
      <c r="H6741" s="5">
        <v>1207</v>
      </c>
      <c r="I6741" s="5">
        <v>2</v>
      </c>
      <c r="J6741" s="5">
        <v>3</v>
      </c>
      <c r="K6741" s="5">
        <v>15227.3</v>
      </c>
      <c r="L6741" s="5">
        <v>0</v>
      </c>
      <c r="M6741" s="5">
        <v>0.40300000000000002</v>
      </c>
      <c r="N6741" s="5">
        <v>6</v>
      </c>
      <c r="O6741" s="6">
        <v>0</v>
      </c>
      <c r="P6741" s="5" t="str">
        <f>IF(Table2[[#This Row],[ip_risk_score]]&gt;0.8,"HIGH",IF(Table2[[#This Row],[ip_risk_score]]&gt;0.5,"MEDIUM","LOW"))</f>
        <v>LOW</v>
      </c>
      <c r="Q6741" s="5">
        <f>Table2[[#This Row],[transaction_amount]]-Table2[[#This Row],[avg_transaction_amount]]</f>
        <v>-14985.98</v>
      </c>
    </row>
    <row r="6742" spans="1:17" x14ac:dyDescent="0.25">
      <c r="A6742" s="4" t="s">
        <v>11526</v>
      </c>
      <c r="B6742" s="5" t="s">
        <v>901</v>
      </c>
      <c r="C6742" s="5">
        <v>11944.34</v>
      </c>
      <c r="D6742" s="5" t="s">
        <v>53</v>
      </c>
      <c r="E6742" s="5" t="s">
        <v>27</v>
      </c>
      <c r="F6742" s="5" t="s">
        <v>32</v>
      </c>
      <c r="G6742" s="5" t="s">
        <v>33</v>
      </c>
      <c r="H6742" s="5">
        <v>1472</v>
      </c>
      <c r="I6742" s="5">
        <v>8</v>
      </c>
      <c r="J6742" s="5">
        <v>4</v>
      </c>
      <c r="K6742" s="5">
        <v>12798.92</v>
      </c>
      <c r="L6742" s="5">
        <v>0</v>
      </c>
      <c r="M6742" s="5">
        <v>0.36599999999999999</v>
      </c>
      <c r="N6742" s="5">
        <v>7</v>
      </c>
      <c r="O6742" s="6">
        <v>0</v>
      </c>
      <c r="P6742" s="5" t="str">
        <f>IF(Table2[[#This Row],[ip_risk_score]]&gt;0.8,"HIGH",IF(Table2[[#This Row],[ip_risk_score]]&gt;0.5,"MEDIUM","LOW"))</f>
        <v>LOW</v>
      </c>
      <c r="Q6742" s="5">
        <f>Table2[[#This Row],[transaction_amount]]-Table2[[#This Row],[avg_transaction_amount]]</f>
        <v>-854.57999999999993</v>
      </c>
    </row>
    <row r="6743" spans="1:17" x14ac:dyDescent="0.25">
      <c r="A6743" s="4" t="s">
        <v>11527</v>
      </c>
      <c r="B6743" s="5" t="s">
        <v>945</v>
      </c>
      <c r="C6743" s="5">
        <v>46925.46</v>
      </c>
      <c r="D6743" s="5" t="s">
        <v>26</v>
      </c>
      <c r="E6743" s="5" t="s">
        <v>31</v>
      </c>
      <c r="F6743" s="5" t="s">
        <v>28</v>
      </c>
      <c r="G6743" s="5" t="s">
        <v>48</v>
      </c>
      <c r="H6743" s="5">
        <v>468</v>
      </c>
      <c r="I6743" s="5">
        <v>0</v>
      </c>
      <c r="J6743" s="5">
        <v>1</v>
      </c>
      <c r="K6743" s="5">
        <v>8444.19</v>
      </c>
      <c r="L6743" s="5">
        <v>0</v>
      </c>
      <c r="M6743" s="5">
        <v>0.90800000000000003</v>
      </c>
      <c r="N6743" s="5">
        <v>8</v>
      </c>
      <c r="O6743" s="6">
        <v>0</v>
      </c>
      <c r="P6743" s="5" t="str">
        <f>IF(Table2[[#This Row],[ip_risk_score]]&gt;0.8,"HIGH",IF(Table2[[#This Row],[ip_risk_score]]&gt;0.5,"MEDIUM","LOW"))</f>
        <v>HIGH</v>
      </c>
      <c r="Q6743" s="5">
        <f>Table2[[#This Row],[transaction_amount]]-Table2[[#This Row],[avg_transaction_amount]]</f>
        <v>38481.269999999997</v>
      </c>
    </row>
    <row r="6744" spans="1:17" x14ac:dyDescent="0.25">
      <c r="A6744" s="4" t="s">
        <v>11528</v>
      </c>
      <c r="B6744" s="5" t="s">
        <v>1431</v>
      </c>
      <c r="C6744" s="5">
        <v>8595.74</v>
      </c>
      <c r="D6744" s="5" t="s">
        <v>53</v>
      </c>
      <c r="E6744" s="5" t="s">
        <v>41</v>
      </c>
      <c r="F6744" s="5" t="s">
        <v>32</v>
      </c>
      <c r="G6744" s="5" t="s">
        <v>23</v>
      </c>
      <c r="H6744" s="5">
        <v>1663</v>
      </c>
      <c r="I6744" s="5">
        <v>21</v>
      </c>
      <c r="J6744" s="5">
        <v>0</v>
      </c>
      <c r="K6744" s="5">
        <v>3881.96</v>
      </c>
      <c r="L6744" s="5">
        <v>0</v>
      </c>
      <c r="M6744" s="5">
        <v>0.45</v>
      </c>
      <c r="N6744" s="5">
        <v>4</v>
      </c>
      <c r="O6744" s="6">
        <v>0</v>
      </c>
      <c r="P6744" s="5" t="str">
        <f>IF(Table2[[#This Row],[ip_risk_score]]&gt;0.8,"HIGH",IF(Table2[[#This Row],[ip_risk_score]]&gt;0.5,"MEDIUM","LOW"))</f>
        <v>LOW</v>
      </c>
      <c r="Q6744" s="5">
        <f>Table2[[#This Row],[transaction_amount]]-Table2[[#This Row],[avg_transaction_amount]]</f>
        <v>4713.78</v>
      </c>
    </row>
    <row r="6745" spans="1:17" x14ac:dyDescent="0.25">
      <c r="A6745" s="4" t="s">
        <v>11529</v>
      </c>
      <c r="B6745" s="5" t="s">
        <v>52</v>
      </c>
      <c r="C6745" s="5">
        <v>5706.51</v>
      </c>
      <c r="D6745" s="5" t="s">
        <v>20</v>
      </c>
      <c r="E6745" s="5" t="s">
        <v>41</v>
      </c>
      <c r="F6745" s="5" t="s">
        <v>28</v>
      </c>
      <c r="G6745" s="5" t="s">
        <v>48</v>
      </c>
      <c r="H6745" s="5">
        <v>960</v>
      </c>
      <c r="I6745" s="5">
        <v>11</v>
      </c>
      <c r="J6745" s="5">
        <v>3</v>
      </c>
      <c r="K6745" s="5">
        <v>15824.48</v>
      </c>
      <c r="L6745" s="5">
        <v>0</v>
      </c>
      <c r="M6745" s="5">
        <v>0.44700000000000001</v>
      </c>
      <c r="N6745" s="5">
        <v>7</v>
      </c>
      <c r="O6745" s="6">
        <v>0</v>
      </c>
      <c r="P6745" s="5" t="str">
        <f>IF(Table2[[#This Row],[ip_risk_score]]&gt;0.8,"HIGH",IF(Table2[[#This Row],[ip_risk_score]]&gt;0.5,"MEDIUM","LOW"))</f>
        <v>LOW</v>
      </c>
      <c r="Q6745" s="5">
        <f>Table2[[#This Row],[transaction_amount]]-Table2[[#This Row],[avg_transaction_amount]]</f>
        <v>-10117.969999999999</v>
      </c>
    </row>
    <row r="6746" spans="1:17" x14ac:dyDescent="0.25">
      <c r="A6746" s="4" t="s">
        <v>11530</v>
      </c>
      <c r="B6746" s="5" t="s">
        <v>11531</v>
      </c>
      <c r="C6746" s="5">
        <v>28530.85</v>
      </c>
      <c r="D6746" s="5" t="s">
        <v>53</v>
      </c>
      <c r="E6746" s="5" t="s">
        <v>41</v>
      </c>
      <c r="F6746" s="5" t="s">
        <v>22</v>
      </c>
      <c r="G6746" s="5" t="s">
        <v>58</v>
      </c>
      <c r="H6746" s="5">
        <v>350</v>
      </c>
      <c r="I6746" s="5">
        <v>11</v>
      </c>
      <c r="J6746" s="5">
        <v>4</v>
      </c>
      <c r="K6746" s="5">
        <v>9824.23</v>
      </c>
      <c r="L6746" s="5">
        <v>0</v>
      </c>
      <c r="M6746" s="5">
        <v>0.41</v>
      </c>
      <c r="N6746" s="5">
        <v>9</v>
      </c>
      <c r="O6746" s="6">
        <v>0</v>
      </c>
      <c r="P6746" s="5" t="str">
        <f>IF(Table2[[#This Row],[ip_risk_score]]&gt;0.8,"HIGH",IF(Table2[[#This Row],[ip_risk_score]]&gt;0.5,"MEDIUM","LOW"))</f>
        <v>LOW</v>
      </c>
      <c r="Q6746" s="5">
        <f>Table2[[#This Row],[transaction_amount]]-Table2[[#This Row],[avg_transaction_amount]]</f>
        <v>18706.62</v>
      </c>
    </row>
    <row r="6747" spans="1:17" x14ac:dyDescent="0.25">
      <c r="A6747" s="4" t="s">
        <v>11532</v>
      </c>
      <c r="B6747" s="5" t="s">
        <v>11533</v>
      </c>
      <c r="C6747" s="5">
        <v>43099.1</v>
      </c>
      <c r="D6747" s="5" t="s">
        <v>53</v>
      </c>
      <c r="E6747" s="5" t="s">
        <v>21</v>
      </c>
      <c r="F6747" s="5" t="s">
        <v>28</v>
      </c>
      <c r="G6747" s="5" t="s">
        <v>58</v>
      </c>
      <c r="H6747" s="5">
        <v>706</v>
      </c>
      <c r="I6747" s="5">
        <v>5</v>
      </c>
      <c r="J6747" s="5">
        <v>3</v>
      </c>
      <c r="K6747" s="5">
        <v>7558.26</v>
      </c>
      <c r="L6747" s="5">
        <v>0</v>
      </c>
      <c r="M6747" s="5">
        <v>0.36299999999999999</v>
      </c>
      <c r="N6747" s="5">
        <v>1</v>
      </c>
      <c r="O6747" s="6">
        <v>0</v>
      </c>
      <c r="P6747" s="5" t="str">
        <f>IF(Table2[[#This Row],[ip_risk_score]]&gt;0.8,"HIGH",IF(Table2[[#This Row],[ip_risk_score]]&gt;0.5,"MEDIUM","LOW"))</f>
        <v>LOW</v>
      </c>
      <c r="Q6747" s="5">
        <f>Table2[[#This Row],[transaction_amount]]-Table2[[#This Row],[avg_transaction_amount]]</f>
        <v>35540.839999999997</v>
      </c>
    </row>
    <row r="6748" spans="1:17" x14ac:dyDescent="0.25">
      <c r="A6748" s="4" t="s">
        <v>11534</v>
      </c>
      <c r="B6748" s="5" t="s">
        <v>11535</v>
      </c>
      <c r="C6748" s="5">
        <v>23881.64</v>
      </c>
      <c r="D6748" s="5" t="s">
        <v>20</v>
      </c>
      <c r="E6748" s="5" t="s">
        <v>27</v>
      </c>
      <c r="F6748" s="5" t="s">
        <v>32</v>
      </c>
      <c r="G6748" s="5" t="s">
        <v>33</v>
      </c>
      <c r="H6748" s="5">
        <v>1788</v>
      </c>
      <c r="I6748" s="5">
        <v>7</v>
      </c>
      <c r="J6748" s="5">
        <v>3</v>
      </c>
      <c r="K6748" s="5">
        <v>5172.84</v>
      </c>
      <c r="L6748" s="5">
        <v>0</v>
      </c>
      <c r="M6748" s="5">
        <v>0.72799999999999998</v>
      </c>
      <c r="N6748" s="5">
        <v>3</v>
      </c>
      <c r="O6748" s="6">
        <v>0</v>
      </c>
      <c r="P6748" s="5" t="str">
        <f>IF(Table2[[#This Row],[ip_risk_score]]&gt;0.8,"HIGH",IF(Table2[[#This Row],[ip_risk_score]]&gt;0.5,"MEDIUM","LOW"))</f>
        <v>MEDIUM</v>
      </c>
      <c r="Q6748" s="5">
        <f>Table2[[#This Row],[transaction_amount]]-Table2[[#This Row],[avg_transaction_amount]]</f>
        <v>18708.8</v>
      </c>
    </row>
    <row r="6749" spans="1:17" x14ac:dyDescent="0.25">
      <c r="A6749" s="4" t="s">
        <v>11536</v>
      </c>
      <c r="B6749" s="5" t="s">
        <v>3851</v>
      </c>
      <c r="C6749" s="5">
        <v>49728.480000000003</v>
      </c>
      <c r="D6749" s="5" t="s">
        <v>53</v>
      </c>
      <c r="E6749" s="5" t="s">
        <v>41</v>
      </c>
      <c r="F6749" s="5" t="s">
        <v>28</v>
      </c>
      <c r="G6749" s="5" t="s">
        <v>48</v>
      </c>
      <c r="H6749" s="5">
        <v>735</v>
      </c>
      <c r="I6749" s="5">
        <v>2</v>
      </c>
      <c r="J6749" s="5">
        <v>4</v>
      </c>
      <c r="K6749" s="5">
        <v>11719.8</v>
      </c>
      <c r="L6749" s="5">
        <v>0</v>
      </c>
      <c r="M6749" s="5">
        <v>0.28199999999999997</v>
      </c>
      <c r="N6749" s="5">
        <v>5</v>
      </c>
      <c r="O6749" s="6">
        <v>0</v>
      </c>
      <c r="P6749" s="5" t="str">
        <f>IF(Table2[[#This Row],[ip_risk_score]]&gt;0.8,"HIGH",IF(Table2[[#This Row],[ip_risk_score]]&gt;0.5,"MEDIUM","LOW"))</f>
        <v>LOW</v>
      </c>
      <c r="Q6749" s="5">
        <f>Table2[[#This Row],[transaction_amount]]-Table2[[#This Row],[avg_transaction_amount]]</f>
        <v>38008.680000000008</v>
      </c>
    </row>
    <row r="6750" spans="1:17" x14ac:dyDescent="0.25">
      <c r="A6750" s="4" t="s">
        <v>11537</v>
      </c>
      <c r="B6750" s="5" t="s">
        <v>2433</v>
      </c>
      <c r="C6750" s="5">
        <v>33974.629999999997</v>
      </c>
      <c r="D6750" s="5" t="s">
        <v>20</v>
      </c>
      <c r="E6750" s="5" t="s">
        <v>31</v>
      </c>
      <c r="F6750" s="5" t="s">
        <v>28</v>
      </c>
      <c r="G6750" s="5" t="s">
        <v>48</v>
      </c>
      <c r="H6750" s="5">
        <v>130</v>
      </c>
      <c r="I6750" s="5">
        <v>20</v>
      </c>
      <c r="J6750" s="5">
        <v>2</v>
      </c>
      <c r="K6750" s="5">
        <v>16720.599999999999</v>
      </c>
      <c r="L6750" s="5">
        <v>0</v>
      </c>
      <c r="M6750" s="5">
        <v>0.379</v>
      </c>
      <c r="N6750" s="5">
        <v>7</v>
      </c>
      <c r="O6750" s="6">
        <v>0</v>
      </c>
      <c r="P6750" s="5" t="str">
        <f>IF(Table2[[#This Row],[ip_risk_score]]&gt;0.8,"HIGH",IF(Table2[[#This Row],[ip_risk_score]]&gt;0.5,"MEDIUM","LOW"))</f>
        <v>LOW</v>
      </c>
      <c r="Q6750" s="5">
        <f>Table2[[#This Row],[transaction_amount]]-Table2[[#This Row],[avg_transaction_amount]]</f>
        <v>17254.03</v>
      </c>
    </row>
    <row r="6751" spans="1:17" x14ac:dyDescent="0.25">
      <c r="A6751" s="4" t="s">
        <v>11538</v>
      </c>
      <c r="B6751" s="5" t="s">
        <v>11539</v>
      </c>
      <c r="C6751" s="5">
        <v>3750.04</v>
      </c>
      <c r="D6751" s="5" t="s">
        <v>53</v>
      </c>
      <c r="E6751" s="5" t="s">
        <v>31</v>
      </c>
      <c r="F6751" s="5" t="s">
        <v>28</v>
      </c>
      <c r="G6751" s="5" t="s">
        <v>38</v>
      </c>
      <c r="H6751" s="5">
        <v>584</v>
      </c>
      <c r="I6751" s="5">
        <v>10</v>
      </c>
      <c r="J6751" s="5">
        <v>3</v>
      </c>
      <c r="K6751" s="5">
        <v>25127.08</v>
      </c>
      <c r="L6751" s="5">
        <v>0</v>
      </c>
      <c r="M6751" s="5">
        <v>0.28199999999999997</v>
      </c>
      <c r="N6751" s="5">
        <v>5</v>
      </c>
      <c r="O6751" s="6">
        <v>0</v>
      </c>
      <c r="P6751" s="5" t="str">
        <f>IF(Table2[[#This Row],[ip_risk_score]]&gt;0.8,"HIGH",IF(Table2[[#This Row],[ip_risk_score]]&gt;0.5,"MEDIUM","LOW"))</f>
        <v>LOW</v>
      </c>
      <c r="Q6751" s="5">
        <f>Table2[[#This Row],[transaction_amount]]-Table2[[#This Row],[avg_transaction_amount]]</f>
        <v>-21377.040000000001</v>
      </c>
    </row>
    <row r="6752" spans="1:17" x14ac:dyDescent="0.25">
      <c r="A6752" s="4" t="s">
        <v>11540</v>
      </c>
      <c r="B6752" s="5" t="s">
        <v>11541</v>
      </c>
      <c r="C6752" s="5">
        <v>49641.96</v>
      </c>
      <c r="D6752" s="5" t="s">
        <v>20</v>
      </c>
      <c r="E6752" s="5" t="s">
        <v>31</v>
      </c>
      <c r="F6752" s="5" t="s">
        <v>28</v>
      </c>
      <c r="G6752" s="5" t="s">
        <v>23</v>
      </c>
      <c r="H6752" s="5">
        <v>1930</v>
      </c>
      <c r="I6752" s="5">
        <v>10</v>
      </c>
      <c r="J6752" s="5">
        <v>3</v>
      </c>
      <c r="K6752" s="5">
        <v>24623.68</v>
      </c>
      <c r="L6752" s="5">
        <v>0</v>
      </c>
      <c r="M6752" s="5">
        <v>0.56999999999999995</v>
      </c>
      <c r="N6752" s="5">
        <v>1</v>
      </c>
      <c r="O6752" s="6">
        <v>0</v>
      </c>
      <c r="P6752" s="5" t="str">
        <f>IF(Table2[[#This Row],[ip_risk_score]]&gt;0.8,"HIGH",IF(Table2[[#This Row],[ip_risk_score]]&gt;0.5,"MEDIUM","LOW"))</f>
        <v>MEDIUM</v>
      </c>
      <c r="Q6752" s="5">
        <f>Table2[[#This Row],[transaction_amount]]-Table2[[#This Row],[avg_transaction_amount]]</f>
        <v>25018.28</v>
      </c>
    </row>
    <row r="6753" spans="1:17" x14ac:dyDescent="0.25">
      <c r="A6753" s="4" t="s">
        <v>11542</v>
      </c>
      <c r="B6753" s="5" t="s">
        <v>11543</v>
      </c>
      <c r="C6753" s="5">
        <v>20424.32</v>
      </c>
      <c r="D6753" s="5" t="s">
        <v>26</v>
      </c>
      <c r="E6753" s="5" t="s">
        <v>41</v>
      </c>
      <c r="F6753" s="5" t="s">
        <v>28</v>
      </c>
      <c r="G6753" s="5" t="s">
        <v>48</v>
      </c>
      <c r="H6753" s="5">
        <v>1694</v>
      </c>
      <c r="I6753" s="5">
        <v>4</v>
      </c>
      <c r="J6753" s="5">
        <v>1</v>
      </c>
      <c r="K6753" s="5">
        <v>25666.400000000001</v>
      </c>
      <c r="L6753" s="5">
        <v>0</v>
      </c>
      <c r="M6753" s="5">
        <v>0.96</v>
      </c>
      <c r="N6753" s="5">
        <v>1</v>
      </c>
      <c r="O6753" s="6">
        <v>0</v>
      </c>
      <c r="P6753" s="5" t="str">
        <f>IF(Table2[[#This Row],[ip_risk_score]]&gt;0.8,"HIGH",IF(Table2[[#This Row],[ip_risk_score]]&gt;0.5,"MEDIUM","LOW"))</f>
        <v>HIGH</v>
      </c>
      <c r="Q6753" s="5">
        <f>Table2[[#This Row],[transaction_amount]]-Table2[[#This Row],[avg_transaction_amount]]</f>
        <v>-5242.0800000000017</v>
      </c>
    </row>
    <row r="6754" spans="1:17" x14ac:dyDescent="0.25">
      <c r="A6754" s="4" t="s">
        <v>11544</v>
      </c>
      <c r="B6754" s="5" t="s">
        <v>925</v>
      </c>
      <c r="C6754" s="5">
        <v>14405.76</v>
      </c>
      <c r="D6754" s="5" t="s">
        <v>53</v>
      </c>
      <c r="E6754" s="5" t="s">
        <v>41</v>
      </c>
      <c r="F6754" s="5" t="s">
        <v>32</v>
      </c>
      <c r="G6754" s="5" t="s">
        <v>33</v>
      </c>
      <c r="H6754" s="5">
        <v>1526</v>
      </c>
      <c r="I6754" s="5">
        <v>23</v>
      </c>
      <c r="J6754" s="5">
        <v>2</v>
      </c>
      <c r="K6754" s="5">
        <v>17329.39</v>
      </c>
      <c r="L6754" s="5">
        <v>0</v>
      </c>
      <c r="M6754" s="5">
        <v>0.39</v>
      </c>
      <c r="N6754" s="5">
        <v>1</v>
      </c>
      <c r="O6754" s="6">
        <v>1</v>
      </c>
      <c r="P6754" s="5" t="str">
        <f>IF(Table2[[#This Row],[ip_risk_score]]&gt;0.8,"HIGH",IF(Table2[[#This Row],[ip_risk_score]]&gt;0.5,"MEDIUM","LOW"))</f>
        <v>LOW</v>
      </c>
      <c r="Q6754" s="5">
        <f>Table2[[#This Row],[transaction_amount]]-Table2[[#This Row],[avg_transaction_amount]]</f>
        <v>-2923.6299999999992</v>
      </c>
    </row>
    <row r="6755" spans="1:17" x14ac:dyDescent="0.25">
      <c r="A6755" s="4" t="s">
        <v>11545</v>
      </c>
      <c r="B6755" s="5" t="s">
        <v>11546</v>
      </c>
      <c r="C6755" s="5">
        <v>27916.07</v>
      </c>
      <c r="D6755" s="5" t="s">
        <v>53</v>
      </c>
      <c r="E6755" s="5" t="s">
        <v>31</v>
      </c>
      <c r="F6755" s="5" t="s">
        <v>28</v>
      </c>
      <c r="G6755" s="5" t="s">
        <v>38</v>
      </c>
      <c r="H6755" s="5">
        <v>285</v>
      </c>
      <c r="I6755" s="5">
        <v>6</v>
      </c>
      <c r="J6755" s="5">
        <v>1</v>
      </c>
      <c r="K6755" s="5">
        <v>16830.54</v>
      </c>
      <c r="L6755" s="5">
        <v>0</v>
      </c>
      <c r="M6755" s="5">
        <v>0.96799999999999997</v>
      </c>
      <c r="N6755" s="5">
        <v>8</v>
      </c>
      <c r="O6755" s="6">
        <v>0</v>
      </c>
      <c r="P6755" s="5" t="str">
        <f>IF(Table2[[#This Row],[ip_risk_score]]&gt;0.8,"HIGH",IF(Table2[[#This Row],[ip_risk_score]]&gt;0.5,"MEDIUM","LOW"))</f>
        <v>HIGH</v>
      </c>
      <c r="Q6755" s="5">
        <f>Table2[[#This Row],[transaction_amount]]-Table2[[#This Row],[avg_transaction_amount]]</f>
        <v>11085.529999999999</v>
      </c>
    </row>
    <row r="6756" spans="1:17" x14ac:dyDescent="0.25">
      <c r="A6756" s="4" t="s">
        <v>11547</v>
      </c>
      <c r="B6756" s="5" t="s">
        <v>11548</v>
      </c>
      <c r="C6756" s="5">
        <v>15250.16</v>
      </c>
      <c r="D6756" s="5" t="s">
        <v>53</v>
      </c>
      <c r="E6756" s="5" t="s">
        <v>41</v>
      </c>
      <c r="F6756" s="5" t="s">
        <v>32</v>
      </c>
      <c r="G6756" s="5" t="s">
        <v>38</v>
      </c>
      <c r="H6756" s="5">
        <v>978</v>
      </c>
      <c r="I6756" s="5">
        <v>18</v>
      </c>
      <c r="J6756" s="5">
        <v>4</v>
      </c>
      <c r="K6756" s="5">
        <v>27163.74</v>
      </c>
      <c r="L6756" s="5">
        <v>0</v>
      </c>
      <c r="M6756" s="5">
        <v>0.65700000000000003</v>
      </c>
      <c r="N6756" s="5">
        <v>7</v>
      </c>
      <c r="O6756" s="6">
        <v>0</v>
      </c>
      <c r="P6756" s="5" t="str">
        <f>IF(Table2[[#This Row],[ip_risk_score]]&gt;0.8,"HIGH",IF(Table2[[#This Row],[ip_risk_score]]&gt;0.5,"MEDIUM","LOW"))</f>
        <v>MEDIUM</v>
      </c>
      <c r="Q6756" s="5">
        <f>Table2[[#This Row],[transaction_amount]]-Table2[[#This Row],[avg_transaction_amount]]</f>
        <v>-11913.580000000002</v>
      </c>
    </row>
    <row r="6757" spans="1:17" x14ac:dyDescent="0.25">
      <c r="A6757" s="4" t="s">
        <v>11549</v>
      </c>
      <c r="B6757" s="5" t="s">
        <v>6016</v>
      </c>
      <c r="C6757" s="5">
        <v>4368.55</v>
      </c>
      <c r="D6757" s="5" t="s">
        <v>20</v>
      </c>
      <c r="E6757" s="5" t="s">
        <v>31</v>
      </c>
      <c r="F6757" s="5" t="s">
        <v>22</v>
      </c>
      <c r="G6757" s="5" t="s">
        <v>33</v>
      </c>
      <c r="H6757" s="5">
        <v>996</v>
      </c>
      <c r="I6757" s="5">
        <v>6</v>
      </c>
      <c r="J6757" s="5">
        <v>0</v>
      </c>
      <c r="K6757" s="5">
        <v>8727.5499999999993</v>
      </c>
      <c r="L6757" s="5">
        <v>0</v>
      </c>
      <c r="M6757" s="5">
        <v>0.79500000000000004</v>
      </c>
      <c r="N6757" s="5">
        <v>3</v>
      </c>
      <c r="O6757" s="6">
        <v>0</v>
      </c>
      <c r="P6757" s="5" t="str">
        <f>IF(Table2[[#This Row],[ip_risk_score]]&gt;0.8,"HIGH",IF(Table2[[#This Row],[ip_risk_score]]&gt;0.5,"MEDIUM","LOW"))</f>
        <v>MEDIUM</v>
      </c>
      <c r="Q6757" s="5">
        <f>Table2[[#This Row],[transaction_amount]]-Table2[[#This Row],[avg_transaction_amount]]</f>
        <v>-4358.9999999999991</v>
      </c>
    </row>
    <row r="6758" spans="1:17" x14ac:dyDescent="0.25">
      <c r="A6758" s="4" t="s">
        <v>11550</v>
      </c>
      <c r="B6758" s="5" t="s">
        <v>11551</v>
      </c>
      <c r="C6758" s="5">
        <v>121.35</v>
      </c>
      <c r="D6758" s="5" t="s">
        <v>53</v>
      </c>
      <c r="E6758" s="5" t="s">
        <v>21</v>
      </c>
      <c r="F6758" s="5" t="s">
        <v>28</v>
      </c>
      <c r="G6758" s="5" t="s">
        <v>33</v>
      </c>
      <c r="H6758" s="5">
        <v>38</v>
      </c>
      <c r="I6758" s="5">
        <v>9</v>
      </c>
      <c r="J6758" s="5">
        <v>4</v>
      </c>
      <c r="K6758" s="5">
        <v>4448.97</v>
      </c>
      <c r="L6758" s="5">
        <v>0</v>
      </c>
      <c r="M6758" s="5">
        <v>0.33300000000000002</v>
      </c>
      <c r="N6758" s="5">
        <v>4</v>
      </c>
      <c r="O6758" s="6">
        <v>0</v>
      </c>
      <c r="P6758" s="5" t="str">
        <f>IF(Table2[[#This Row],[ip_risk_score]]&gt;0.8,"HIGH",IF(Table2[[#This Row],[ip_risk_score]]&gt;0.5,"MEDIUM","LOW"))</f>
        <v>LOW</v>
      </c>
      <c r="Q6758" s="5">
        <f>Table2[[#This Row],[transaction_amount]]-Table2[[#This Row],[avg_transaction_amount]]</f>
        <v>-4327.62</v>
      </c>
    </row>
    <row r="6759" spans="1:17" x14ac:dyDescent="0.25">
      <c r="A6759" s="4" t="s">
        <v>11552</v>
      </c>
      <c r="B6759" s="5" t="s">
        <v>2477</v>
      </c>
      <c r="C6759" s="5">
        <v>22506.69</v>
      </c>
      <c r="D6759" s="5" t="s">
        <v>20</v>
      </c>
      <c r="E6759" s="5" t="s">
        <v>41</v>
      </c>
      <c r="F6759" s="5" t="s">
        <v>22</v>
      </c>
      <c r="G6759" s="5" t="s">
        <v>48</v>
      </c>
      <c r="H6759" s="5">
        <v>1844</v>
      </c>
      <c r="I6759" s="5">
        <v>7</v>
      </c>
      <c r="J6759" s="5">
        <v>2</v>
      </c>
      <c r="K6759" s="5">
        <v>2574.9699999999998</v>
      </c>
      <c r="L6759" s="5">
        <v>0</v>
      </c>
      <c r="M6759" s="5">
        <v>0.224</v>
      </c>
      <c r="N6759" s="5">
        <v>8</v>
      </c>
      <c r="O6759" s="6">
        <v>0</v>
      </c>
      <c r="P6759" s="5" t="str">
        <f>IF(Table2[[#This Row],[ip_risk_score]]&gt;0.8,"HIGH",IF(Table2[[#This Row],[ip_risk_score]]&gt;0.5,"MEDIUM","LOW"))</f>
        <v>LOW</v>
      </c>
      <c r="Q6759" s="5">
        <f>Table2[[#This Row],[transaction_amount]]-Table2[[#This Row],[avg_transaction_amount]]</f>
        <v>19931.719999999998</v>
      </c>
    </row>
    <row r="6760" spans="1:17" x14ac:dyDescent="0.25">
      <c r="A6760" s="4" t="s">
        <v>11553</v>
      </c>
      <c r="B6760" s="5" t="s">
        <v>5754</v>
      </c>
      <c r="C6760" s="5">
        <v>41851.33</v>
      </c>
      <c r="D6760" s="5" t="s">
        <v>53</v>
      </c>
      <c r="E6760" s="5" t="s">
        <v>21</v>
      </c>
      <c r="F6760" s="5" t="s">
        <v>32</v>
      </c>
      <c r="G6760" s="5" t="s">
        <v>48</v>
      </c>
      <c r="H6760" s="5">
        <v>1770</v>
      </c>
      <c r="I6760" s="5">
        <v>20</v>
      </c>
      <c r="J6760" s="5">
        <v>4</v>
      </c>
      <c r="K6760" s="5">
        <v>26443.23</v>
      </c>
      <c r="L6760" s="5">
        <v>0</v>
      </c>
      <c r="M6760" s="5">
        <v>0.57699999999999996</v>
      </c>
      <c r="N6760" s="5">
        <v>7</v>
      </c>
      <c r="O6760" s="6">
        <v>0</v>
      </c>
      <c r="P6760" s="5" t="str">
        <f>IF(Table2[[#This Row],[ip_risk_score]]&gt;0.8,"HIGH",IF(Table2[[#This Row],[ip_risk_score]]&gt;0.5,"MEDIUM","LOW"))</f>
        <v>MEDIUM</v>
      </c>
      <c r="Q6760" s="5">
        <f>Table2[[#This Row],[transaction_amount]]-Table2[[#This Row],[avg_transaction_amount]]</f>
        <v>15408.100000000002</v>
      </c>
    </row>
    <row r="6761" spans="1:17" x14ac:dyDescent="0.25">
      <c r="A6761" s="4" t="s">
        <v>11554</v>
      </c>
      <c r="B6761" s="5" t="s">
        <v>11555</v>
      </c>
      <c r="C6761" s="5">
        <v>28637.14</v>
      </c>
      <c r="D6761" s="5" t="s">
        <v>26</v>
      </c>
      <c r="E6761" s="5" t="s">
        <v>21</v>
      </c>
      <c r="F6761" s="5" t="s">
        <v>28</v>
      </c>
      <c r="G6761" s="5" t="s">
        <v>38</v>
      </c>
      <c r="H6761" s="5">
        <v>694</v>
      </c>
      <c r="I6761" s="5">
        <v>20</v>
      </c>
      <c r="J6761" s="5">
        <v>2</v>
      </c>
      <c r="K6761" s="5">
        <v>11216.02</v>
      </c>
      <c r="L6761" s="5">
        <v>0</v>
      </c>
      <c r="M6761" s="5">
        <v>0.99099999999999999</v>
      </c>
      <c r="N6761" s="5">
        <v>7</v>
      </c>
      <c r="O6761" s="6">
        <v>0</v>
      </c>
      <c r="P6761" s="5" t="str">
        <f>IF(Table2[[#This Row],[ip_risk_score]]&gt;0.8,"HIGH",IF(Table2[[#This Row],[ip_risk_score]]&gt;0.5,"MEDIUM","LOW"))</f>
        <v>HIGH</v>
      </c>
      <c r="Q6761" s="5">
        <f>Table2[[#This Row],[transaction_amount]]-Table2[[#This Row],[avg_transaction_amount]]</f>
        <v>17421.12</v>
      </c>
    </row>
    <row r="6762" spans="1:17" x14ac:dyDescent="0.25">
      <c r="A6762" s="4" t="s">
        <v>11556</v>
      </c>
      <c r="B6762" s="5" t="s">
        <v>11557</v>
      </c>
      <c r="C6762" s="5">
        <v>49960.4</v>
      </c>
      <c r="D6762" s="5" t="s">
        <v>53</v>
      </c>
      <c r="E6762" s="5" t="s">
        <v>41</v>
      </c>
      <c r="F6762" s="5" t="s">
        <v>22</v>
      </c>
      <c r="G6762" s="5" t="s">
        <v>38</v>
      </c>
      <c r="H6762" s="5">
        <v>1277</v>
      </c>
      <c r="I6762" s="5">
        <v>13</v>
      </c>
      <c r="J6762" s="5">
        <v>1</v>
      </c>
      <c r="K6762" s="5">
        <v>15011.92</v>
      </c>
      <c r="L6762" s="5">
        <v>0</v>
      </c>
      <c r="M6762" s="5">
        <v>0.71</v>
      </c>
      <c r="N6762" s="5">
        <v>6</v>
      </c>
      <c r="O6762" s="6">
        <v>0</v>
      </c>
      <c r="P6762" s="5" t="str">
        <f>IF(Table2[[#This Row],[ip_risk_score]]&gt;0.8,"HIGH",IF(Table2[[#This Row],[ip_risk_score]]&gt;0.5,"MEDIUM","LOW"))</f>
        <v>MEDIUM</v>
      </c>
      <c r="Q6762" s="5">
        <f>Table2[[#This Row],[transaction_amount]]-Table2[[#This Row],[avg_transaction_amount]]</f>
        <v>34948.480000000003</v>
      </c>
    </row>
    <row r="6763" spans="1:17" x14ac:dyDescent="0.25">
      <c r="A6763" s="4" t="s">
        <v>11558</v>
      </c>
      <c r="B6763" s="5" t="s">
        <v>11559</v>
      </c>
      <c r="C6763" s="5">
        <v>14377.99</v>
      </c>
      <c r="D6763" s="5" t="s">
        <v>26</v>
      </c>
      <c r="E6763" s="5" t="s">
        <v>31</v>
      </c>
      <c r="F6763" s="5" t="s">
        <v>32</v>
      </c>
      <c r="G6763" s="5" t="s">
        <v>23</v>
      </c>
      <c r="H6763" s="5">
        <v>330</v>
      </c>
      <c r="I6763" s="5">
        <v>0</v>
      </c>
      <c r="J6763" s="5">
        <v>3</v>
      </c>
      <c r="K6763" s="5">
        <v>24111.5</v>
      </c>
      <c r="L6763" s="5">
        <v>0</v>
      </c>
      <c r="M6763" s="5">
        <v>0.68200000000000005</v>
      </c>
      <c r="N6763" s="5">
        <v>9</v>
      </c>
      <c r="O6763" s="6">
        <v>0</v>
      </c>
      <c r="P6763" s="5" t="str">
        <f>IF(Table2[[#This Row],[ip_risk_score]]&gt;0.8,"HIGH",IF(Table2[[#This Row],[ip_risk_score]]&gt;0.5,"MEDIUM","LOW"))</f>
        <v>MEDIUM</v>
      </c>
      <c r="Q6763" s="5">
        <f>Table2[[#This Row],[transaction_amount]]-Table2[[#This Row],[avg_transaction_amount]]</f>
        <v>-9733.51</v>
      </c>
    </row>
    <row r="6764" spans="1:17" x14ac:dyDescent="0.25">
      <c r="A6764" s="4" t="s">
        <v>11560</v>
      </c>
      <c r="B6764" s="5" t="s">
        <v>11561</v>
      </c>
      <c r="C6764" s="5">
        <v>14058.73</v>
      </c>
      <c r="D6764" s="5" t="s">
        <v>20</v>
      </c>
      <c r="E6764" s="5" t="s">
        <v>27</v>
      </c>
      <c r="F6764" s="5" t="s">
        <v>22</v>
      </c>
      <c r="G6764" s="5" t="s">
        <v>38</v>
      </c>
      <c r="H6764" s="5">
        <v>652</v>
      </c>
      <c r="I6764" s="5">
        <v>12</v>
      </c>
      <c r="J6764" s="5">
        <v>4</v>
      </c>
      <c r="K6764" s="5">
        <v>11257.72</v>
      </c>
      <c r="L6764" s="5">
        <v>0</v>
      </c>
      <c r="M6764" s="5">
        <v>0.45</v>
      </c>
      <c r="N6764" s="5">
        <v>6</v>
      </c>
      <c r="O6764" s="6">
        <v>0</v>
      </c>
      <c r="P6764" s="5" t="str">
        <f>IF(Table2[[#This Row],[ip_risk_score]]&gt;0.8,"HIGH",IF(Table2[[#This Row],[ip_risk_score]]&gt;0.5,"MEDIUM","LOW"))</f>
        <v>LOW</v>
      </c>
      <c r="Q6764" s="5">
        <f>Table2[[#This Row],[transaction_amount]]-Table2[[#This Row],[avg_transaction_amount]]</f>
        <v>2801.01</v>
      </c>
    </row>
    <row r="6765" spans="1:17" x14ac:dyDescent="0.25">
      <c r="A6765" s="4" t="s">
        <v>11562</v>
      </c>
      <c r="B6765" s="5" t="s">
        <v>7534</v>
      </c>
      <c r="C6765" s="5">
        <v>8029.49</v>
      </c>
      <c r="D6765" s="5" t="s">
        <v>26</v>
      </c>
      <c r="E6765" s="5" t="s">
        <v>21</v>
      </c>
      <c r="F6765" s="5" t="s">
        <v>28</v>
      </c>
      <c r="G6765" s="5" t="s">
        <v>33</v>
      </c>
      <c r="H6765" s="5">
        <v>361</v>
      </c>
      <c r="I6765" s="5">
        <v>23</v>
      </c>
      <c r="J6765" s="5">
        <v>4</v>
      </c>
      <c r="K6765" s="5">
        <v>26051.85</v>
      </c>
      <c r="L6765" s="5">
        <v>0</v>
      </c>
      <c r="M6765" s="5">
        <v>0.879</v>
      </c>
      <c r="N6765" s="5">
        <v>1</v>
      </c>
      <c r="O6765" s="6">
        <v>0</v>
      </c>
      <c r="P6765" s="5" t="str">
        <f>IF(Table2[[#This Row],[ip_risk_score]]&gt;0.8,"HIGH",IF(Table2[[#This Row],[ip_risk_score]]&gt;0.5,"MEDIUM","LOW"))</f>
        <v>HIGH</v>
      </c>
      <c r="Q6765" s="5">
        <f>Table2[[#This Row],[transaction_amount]]-Table2[[#This Row],[avg_transaction_amount]]</f>
        <v>-18022.36</v>
      </c>
    </row>
    <row r="6766" spans="1:17" x14ac:dyDescent="0.25">
      <c r="A6766" s="4" t="s">
        <v>11563</v>
      </c>
      <c r="B6766" s="5" t="s">
        <v>1585</v>
      </c>
      <c r="C6766" s="5">
        <v>8244.98</v>
      </c>
      <c r="D6766" s="5" t="s">
        <v>53</v>
      </c>
      <c r="E6766" s="5" t="s">
        <v>41</v>
      </c>
      <c r="F6766" s="5" t="s">
        <v>28</v>
      </c>
      <c r="G6766" s="5" t="s">
        <v>33</v>
      </c>
      <c r="H6766" s="5">
        <v>541</v>
      </c>
      <c r="I6766" s="5">
        <v>5</v>
      </c>
      <c r="J6766" s="5">
        <v>3</v>
      </c>
      <c r="K6766" s="5">
        <v>9718.77</v>
      </c>
      <c r="L6766" s="5">
        <v>0</v>
      </c>
      <c r="M6766" s="5">
        <v>0.69699999999999995</v>
      </c>
      <c r="N6766" s="5">
        <v>5</v>
      </c>
      <c r="O6766" s="6">
        <v>0</v>
      </c>
      <c r="P6766" s="5" t="str">
        <f>IF(Table2[[#This Row],[ip_risk_score]]&gt;0.8,"HIGH",IF(Table2[[#This Row],[ip_risk_score]]&gt;0.5,"MEDIUM","LOW"))</f>
        <v>MEDIUM</v>
      </c>
      <c r="Q6766" s="5">
        <f>Table2[[#This Row],[transaction_amount]]-Table2[[#This Row],[avg_transaction_amount]]</f>
        <v>-1473.7900000000009</v>
      </c>
    </row>
    <row r="6767" spans="1:17" x14ac:dyDescent="0.25">
      <c r="A6767" s="4" t="s">
        <v>11564</v>
      </c>
      <c r="B6767" s="5" t="s">
        <v>11565</v>
      </c>
      <c r="C6767" s="5">
        <v>14295.07</v>
      </c>
      <c r="D6767" s="5" t="s">
        <v>53</v>
      </c>
      <c r="E6767" s="5" t="s">
        <v>21</v>
      </c>
      <c r="F6767" s="5" t="s">
        <v>28</v>
      </c>
      <c r="G6767" s="5" t="s">
        <v>23</v>
      </c>
      <c r="H6767" s="5">
        <v>1114</v>
      </c>
      <c r="I6767" s="5">
        <v>5</v>
      </c>
      <c r="J6767" s="5">
        <v>4</v>
      </c>
      <c r="K6767" s="5">
        <v>21998.23</v>
      </c>
      <c r="L6767" s="5">
        <v>0</v>
      </c>
      <c r="M6767" s="5">
        <v>0.67500000000000004</v>
      </c>
      <c r="N6767" s="5">
        <v>8</v>
      </c>
      <c r="O6767" s="6">
        <v>0</v>
      </c>
      <c r="P6767" s="5" t="str">
        <f>IF(Table2[[#This Row],[ip_risk_score]]&gt;0.8,"HIGH",IF(Table2[[#This Row],[ip_risk_score]]&gt;0.5,"MEDIUM","LOW"))</f>
        <v>MEDIUM</v>
      </c>
      <c r="Q6767" s="5">
        <f>Table2[[#This Row],[transaction_amount]]-Table2[[#This Row],[avg_transaction_amount]]</f>
        <v>-7703.16</v>
      </c>
    </row>
    <row r="6768" spans="1:17" x14ac:dyDescent="0.25">
      <c r="A6768" s="4" t="s">
        <v>11566</v>
      </c>
      <c r="B6768" s="5" t="s">
        <v>1631</v>
      </c>
      <c r="C6768" s="5">
        <v>39652.36</v>
      </c>
      <c r="D6768" s="5" t="s">
        <v>20</v>
      </c>
      <c r="E6768" s="5" t="s">
        <v>31</v>
      </c>
      <c r="F6768" s="5" t="s">
        <v>32</v>
      </c>
      <c r="G6768" s="5" t="s">
        <v>58</v>
      </c>
      <c r="H6768" s="5">
        <v>1326</v>
      </c>
      <c r="I6768" s="5">
        <v>20</v>
      </c>
      <c r="J6768" s="5">
        <v>4</v>
      </c>
      <c r="K6768" s="5">
        <v>20054.36</v>
      </c>
      <c r="L6768" s="5">
        <v>0</v>
      </c>
      <c r="M6768" s="5">
        <v>0.29299999999999998</v>
      </c>
      <c r="N6768" s="5">
        <v>6</v>
      </c>
      <c r="O6768" s="6">
        <v>0</v>
      </c>
      <c r="P6768" s="5" t="str">
        <f>IF(Table2[[#This Row],[ip_risk_score]]&gt;0.8,"HIGH",IF(Table2[[#This Row],[ip_risk_score]]&gt;0.5,"MEDIUM","LOW"))</f>
        <v>LOW</v>
      </c>
      <c r="Q6768" s="5">
        <f>Table2[[#This Row],[transaction_amount]]-Table2[[#This Row],[avg_transaction_amount]]</f>
        <v>19598</v>
      </c>
    </row>
    <row r="6769" spans="1:17" x14ac:dyDescent="0.25">
      <c r="A6769" s="4" t="s">
        <v>11567</v>
      </c>
      <c r="B6769" s="5" t="s">
        <v>7008</v>
      </c>
      <c r="C6769" s="5">
        <v>45292.55</v>
      </c>
      <c r="D6769" s="5" t="s">
        <v>53</v>
      </c>
      <c r="E6769" s="5" t="s">
        <v>41</v>
      </c>
      <c r="F6769" s="5" t="s">
        <v>22</v>
      </c>
      <c r="G6769" s="5" t="s">
        <v>58</v>
      </c>
      <c r="H6769" s="5">
        <v>303</v>
      </c>
      <c r="I6769" s="5">
        <v>4</v>
      </c>
      <c r="J6769" s="5">
        <v>0</v>
      </c>
      <c r="K6769" s="5">
        <v>6120.25</v>
      </c>
      <c r="L6769" s="5">
        <v>0</v>
      </c>
      <c r="M6769" s="5">
        <v>0.95799999999999996</v>
      </c>
      <c r="N6769" s="5">
        <v>5</v>
      </c>
      <c r="O6769" s="6">
        <v>0</v>
      </c>
      <c r="P6769" s="5" t="str">
        <f>IF(Table2[[#This Row],[ip_risk_score]]&gt;0.8,"HIGH",IF(Table2[[#This Row],[ip_risk_score]]&gt;0.5,"MEDIUM","LOW"))</f>
        <v>HIGH</v>
      </c>
      <c r="Q6769" s="5">
        <f>Table2[[#This Row],[transaction_amount]]-Table2[[#This Row],[avg_transaction_amount]]</f>
        <v>39172.300000000003</v>
      </c>
    </row>
    <row r="6770" spans="1:17" x14ac:dyDescent="0.25">
      <c r="A6770" s="4" t="s">
        <v>11568</v>
      </c>
      <c r="B6770" s="5" t="s">
        <v>184</v>
      </c>
      <c r="C6770" s="5">
        <v>48755.6</v>
      </c>
      <c r="D6770" s="5" t="s">
        <v>53</v>
      </c>
      <c r="E6770" s="5" t="s">
        <v>27</v>
      </c>
      <c r="F6770" s="5" t="s">
        <v>32</v>
      </c>
      <c r="G6770" s="5" t="s">
        <v>33</v>
      </c>
      <c r="H6770" s="5">
        <v>1530</v>
      </c>
      <c r="I6770" s="5">
        <v>2</v>
      </c>
      <c r="J6770" s="5">
        <v>0</v>
      </c>
      <c r="K6770" s="5">
        <v>3822.48</v>
      </c>
      <c r="L6770" s="5">
        <v>1</v>
      </c>
      <c r="M6770" s="5">
        <v>0.25</v>
      </c>
      <c r="N6770" s="5">
        <v>9</v>
      </c>
      <c r="O6770" s="6">
        <v>0</v>
      </c>
      <c r="P6770" s="5" t="str">
        <f>IF(Table2[[#This Row],[ip_risk_score]]&gt;0.8,"HIGH",IF(Table2[[#This Row],[ip_risk_score]]&gt;0.5,"MEDIUM","LOW"))</f>
        <v>LOW</v>
      </c>
      <c r="Q6770" s="5">
        <f>Table2[[#This Row],[transaction_amount]]-Table2[[#This Row],[avg_transaction_amount]]</f>
        <v>44933.119999999995</v>
      </c>
    </row>
    <row r="6771" spans="1:17" x14ac:dyDescent="0.25">
      <c r="A6771" s="4" t="s">
        <v>11569</v>
      </c>
      <c r="B6771" s="5" t="s">
        <v>11570</v>
      </c>
      <c r="C6771" s="5">
        <v>11652.87</v>
      </c>
      <c r="D6771" s="5" t="s">
        <v>20</v>
      </c>
      <c r="E6771" s="5" t="s">
        <v>41</v>
      </c>
      <c r="F6771" s="5" t="s">
        <v>22</v>
      </c>
      <c r="G6771" s="5" t="s">
        <v>58</v>
      </c>
      <c r="H6771" s="5">
        <v>467</v>
      </c>
      <c r="I6771" s="5">
        <v>11</v>
      </c>
      <c r="J6771" s="5">
        <v>3</v>
      </c>
      <c r="K6771" s="5">
        <v>3435.48</v>
      </c>
      <c r="L6771" s="5">
        <v>0</v>
      </c>
      <c r="M6771" s="5">
        <v>0.52400000000000002</v>
      </c>
      <c r="N6771" s="5">
        <v>7</v>
      </c>
      <c r="O6771" s="6">
        <v>0</v>
      </c>
      <c r="P6771" s="5" t="str">
        <f>IF(Table2[[#This Row],[ip_risk_score]]&gt;0.8,"HIGH",IF(Table2[[#This Row],[ip_risk_score]]&gt;0.5,"MEDIUM","LOW"))</f>
        <v>MEDIUM</v>
      </c>
      <c r="Q6771" s="5">
        <f>Table2[[#This Row],[transaction_amount]]-Table2[[#This Row],[avg_transaction_amount]]</f>
        <v>8217.3900000000012</v>
      </c>
    </row>
    <row r="6772" spans="1:17" x14ac:dyDescent="0.25">
      <c r="A6772" s="4" t="s">
        <v>11571</v>
      </c>
      <c r="B6772" s="5" t="s">
        <v>11572</v>
      </c>
      <c r="C6772" s="5">
        <v>44070.81</v>
      </c>
      <c r="D6772" s="5" t="s">
        <v>20</v>
      </c>
      <c r="E6772" s="5" t="s">
        <v>21</v>
      </c>
      <c r="F6772" s="5" t="s">
        <v>32</v>
      </c>
      <c r="G6772" s="5" t="s">
        <v>58</v>
      </c>
      <c r="H6772" s="5">
        <v>756</v>
      </c>
      <c r="I6772" s="5">
        <v>14</v>
      </c>
      <c r="J6772" s="5">
        <v>1</v>
      </c>
      <c r="K6772" s="5">
        <v>19562.32</v>
      </c>
      <c r="L6772" s="5">
        <v>0</v>
      </c>
      <c r="M6772" s="5">
        <v>0.34</v>
      </c>
      <c r="N6772" s="5">
        <v>7</v>
      </c>
      <c r="O6772" s="6">
        <v>0</v>
      </c>
      <c r="P6772" s="5" t="str">
        <f>IF(Table2[[#This Row],[ip_risk_score]]&gt;0.8,"HIGH",IF(Table2[[#This Row],[ip_risk_score]]&gt;0.5,"MEDIUM","LOW"))</f>
        <v>LOW</v>
      </c>
      <c r="Q6772" s="5">
        <f>Table2[[#This Row],[transaction_amount]]-Table2[[#This Row],[avg_transaction_amount]]</f>
        <v>24508.489999999998</v>
      </c>
    </row>
    <row r="6773" spans="1:17" x14ac:dyDescent="0.25">
      <c r="A6773" s="4" t="s">
        <v>11573</v>
      </c>
      <c r="B6773" s="5" t="s">
        <v>11574</v>
      </c>
      <c r="C6773" s="5">
        <v>16446.34</v>
      </c>
      <c r="D6773" s="5" t="s">
        <v>26</v>
      </c>
      <c r="E6773" s="5" t="s">
        <v>41</v>
      </c>
      <c r="F6773" s="5" t="s">
        <v>28</v>
      </c>
      <c r="G6773" s="5" t="s">
        <v>23</v>
      </c>
      <c r="H6773" s="5">
        <v>1846</v>
      </c>
      <c r="I6773" s="5">
        <v>2</v>
      </c>
      <c r="J6773" s="5">
        <v>4</v>
      </c>
      <c r="K6773" s="5">
        <v>487.02</v>
      </c>
      <c r="L6773" s="5">
        <v>0</v>
      </c>
      <c r="M6773" s="5">
        <v>0.18099999999999999</v>
      </c>
      <c r="N6773" s="5">
        <v>1</v>
      </c>
      <c r="O6773" s="6">
        <v>0</v>
      </c>
      <c r="P6773" s="5" t="str">
        <f>IF(Table2[[#This Row],[ip_risk_score]]&gt;0.8,"HIGH",IF(Table2[[#This Row],[ip_risk_score]]&gt;0.5,"MEDIUM","LOW"))</f>
        <v>LOW</v>
      </c>
      <c r="Q6773" s="5">
        <f>Table2[[#This Row],[transaction_amount]]-Table2[[#This Row],[avg_transaction_amount]]</f>
        <v>15959.32</v>
      </c>
    </row>
    <row r="6774" spans="1:17" x14ac:dyDescent="0.25">
      <c r="A6774" s="4" t="s">
        <v>11575</v>
      </c>
      <c r="B6774" s="5" t="s">
        <v>3098</v>
      </c>
      <c r="C6774" s="5">
        <v>5686.39</v>
      </c>
      <c r="D6774" s="5" t="s">
        <v>20</v>
      </c>
      <c r="E6774" s="5" t="s">
        <v>41</v>
      </c>
      <c r="F6774" s="5" t="s">
        <v>22</v>
      </c>
      <c r="G6774" s="5" t="s">
        <v>38</v>
      </c>
      <c r="H6774" s="5">
        <v>742</v>
      </c>
      <c r="I6774" s="5">
        <v>15</v>
      </c>
      <c r="J6774" s="5">
        <v>4</v>
      </c>
      <c r="K6774" s="5">
        <v>19854.16</v>
      </c>
      <c r="L6774" s="5">
        <v>0</v>
      </c>
      <c r="M6774" s="5">
        <v>0.14399999999999999</v>
      </c>
      <c r="N6774" s="5">
        <v>2</v>
      </c>
      <c r="O6774" s="6">
        <v>1</v>
      </c>
      <c r="P6774" s="5" t="str">
        <f>IF(Table2[[#This Row],[ip_risk_score]]&gt;0.8,"HIGH",IF(Table2[[#This Row],[ip_risk_score]]&gt;0.5,"MEDIUM","LOW"))</f>
        <v>LOW</v>
      </c>
      <c r="Q6774" s="5">
        <f>Table2[[#This Row],[transaction_amount]]-Table2[[#This Row],[avg_transaction_amount]]</f>
        <v>-14167.77</v>
      </c>
    </row>
    <row r="6775" spans="1:17" x14ac:dyDescent="0.25">
      <c r="A6775" s="4" t="s">
        <v>11576</v>
      </c>
      <c r="B6775" s="5" t="s">
        <v>798</v>
      </c>
      <c r="C6775" s="5">
        <v>43507.75</v>
      </c>
      <c r="D6775" s="5" t="s">
        <v>53</v>
      </c>
      <c r="E6775" s="5" t="s">
        <v>21</v>
      </c>
      <c r="F6775" s="5" t="s">
        <v>22</v>
      </c>
      <c r="G6775" s="5" t="s">
        <v>38</v>
      </c>
      <c r="H6775" s="5">
        <v>1715</v>
      </c>
      <c r="I6775" s="5">
        <v>17</v>
      </c>
      <c r="J6775" s="5">
        <v>1</v>
      </c>
      <c r="K6775" s="5">
        <v>23480.78</v>
      </c>
      <c r="L6775" s="5">
        <v>0</v>
      </c>
      <c r="M6775" s="5">
        <v>0.29299999999999998</v>
      </c>
      <c r="N6775" s="5">
        <v>5</v>
      </c>
      <c r="O6775" s="6">
        <v>0</v>
      </c>
      <c r="P6775" s="5" t="str">
        <f>IF(Table2[[#This Row],[ip_risk_score]]&gt;0.8,"HIGH",IF(Table2[[#This Row],[ip_risk_score]]&gt;0.5,"MEDIUM","LOW"))</f>
        <v>LOW</v>
      </c>
      <c r="Q6775" s="5">
        <f>Table2[[#This Row],[transaction_amount]]-Table2[[#This Row],[avg_transaction_amount]]</f>
        <v>20026.97</v>
      </c>
    </row>
    <row r="6776" spans="1:17" x14ac:dyDescent="0.25">
      <c r="A6776" s="4" t="s">
        <v>11577</v>
      </c>
      <c r="B6776" s="5" t="s">
        <v>11578</v>
      </c>
      <c r="C6776" s="5">
        <v>31823.48</v>
      </c>
      <c r="D6776" s="5" t="s">
        <v>20</v>
      </c>
      <c r="E6776" s="5" t="s">
        <v>27</v>
      </c>
      <c r="F6776" s="5" t="s">
        <v>22</v>
      </c>
      <c r="G6776" s="5" t="s">
        <v>58</v>
      </c>
      <c r="H6776" s="5">
        <v>1591</v>
      </c>
      <c r="I6776" s="5">
        <v>8</v>
      </c>
      <c r="J6776" s="5">
        <v>4</v>
      </c>
      <c r="K6776" s="5">
        <v>9145.06</v>
      </c>
      <c r="L6776" s="5">
        <v>0</v>
      </c>
      <c r="M6776" s="5">
        <v>0.68899999999999995</v>
      </c>
      <c r="N6776" s="5">
        <v>3</v>
      </c>
      <c r="O6776" s="6">
        <v>0</v>
      </c>
      <c r="P6776" s="5" t="str">
        <f>IF(Table2[[#This Row],[ip_risk_score]]&gt;0.8,"HIGH",IF(Table2[[#This Row],[ip_risk_score]]&gt;0.5,"MEDIUM","LOW"))</f>
        <v>MEDIUM</v>
      </c>
      <c r="Q6776" s="5">
        <f>Table2[[#This Row],[transaction_amount]]-Table2[[#This Row],[avg_transaction_amount]]</f>
        <v>22678.42</v>
      </c>
    </row>
    <row r="6777" spans="1:17" x14ac:dyDescent="0.25">
      <c r="A6777" s="4" t="s">
        <v>11579</v>
      </c>
      <c r="B6777" s="5" t="s">
        <v>6176</v>
      </c>
      <c r="C6777" s="5">
        <v>8278.31</v>
      </c>
      <c r="D6777" s="5" t="s">
        <v>53</v>
      </c>
      <c r="E6777" s="5" t="s">
        <v>31</v>
      </c>
      <c r="F6777" s="5" t="s">
        <v>32</v>
      </c>
      <c r="G6777" s="5" t="s">
        <v>48</v>
      </c>
      <c r="H6777" s="5">
        <v>1093</v>
      </c>
      <c r="I6777" s="5">
        <v>7</v>
      </c>
      <c r="J6777" s="5">
        <v>1</v>
      </c>
      <c r="K6777" s="5">
        <v>22396.44</v>
      </c>
      <c r="L6777" s="5">
        <v>0</v>
      </c>
      <c r="M6777" s="5">
        <v>0.97499999999999998</v>
      </c>
      <c r="N6777" s="5">
        <v>8</v>
      </c>
      <c r="O6777" s="6">
        <v>0</v>
      </c>
      <c r="P6777" s="5" t="str">
        <f>IF(Table2[[#This Row],[ip_risk_score]]&gt;0.8,"HIGH",IF(Table2[[#This Row],[ip_risk_score]]&gt;0.5,"MEDIUM","LOW"))</f>
        <v>HIGH</v>
      </c>
      <c r="Q6777" s="5">
        <f>Table2[[#This Row],[transaction_amount]]-Table2[[#This Row],[avg_transaction_amount]]</f>
        <v>-14118.13</v>
      </c>
    </row>
    <row r="6778" spans="1:17" x14ac:dyDescent="0.25">
      <c r="A6778" s="4" t="s">
        <v>11580</v>
      </c>
      <c r="B6778" s="5" t="s">
        <v>11581</v>
      </c>
      <c r="C6778" s="5">
        <v>21520.07</v>
      </c>
      <c r="D6778" s="5" t="s">
        <v>26</v>
      </c>
      <c r="E6778" s="5" t="s">
        <v>41</v>
      </c>
      <c r="F6778" s="5" t="s">
        <v>28</v>
      </c>
      <c r="G6778" s="5" t="s">
        <v>23</v>
      </c>
      <c r="H6778" s="5">
        <v>1641</v>
      </c>
      <c r="I6778" s="5">
        <v>10</v>
      </c>
      <c r="J6778" s="5">
        <v>3</v>
      </c>
      <c r="K6778" s="5">
        <v>5045.05</v>
      </c>
      <c r="L6778" s="5">
        <v>0</v>
      </c>
      <c r="M6778" s="5">
        <v>0.85299999999999998</v>
      </c>
      <c r="N6778" s="5">
        <v>4</v>
      </c>
      <c r="O6778" s="6">
        <v>0</v>
      </c>
      <c r="P6778" s="5" t="str">
        <f>IF(Table2[[#This Row],[ip_risk_score]]&gt;0.8,"HIGH",IF(Table2[[#This Row],[ip_risk_score]]&gt;0.5,"MEDIUM","LOW"))</f>
        <v>HIGH</v>
      </c>
      <c r="Q6778" s="5">
        <f>Table2[[#This Row],[transaction_amount]]-Table2[[#This Row],[avg_transaction_amount]]</f>
        <v>16475.02</v>
      </c>
    </row>
    <row r="6779" spans="1:17" x14ac:dyDescent="0.25">
      <c r="A6779" s="4" t="s">
        <v>11582</v>
      </c>
      <c r="B6779" s="5" t="s">
        <v>11583</v>
      </c>
      <c r="C6779" s="5">
        <v>14398.52</v>
      </c>
      <c r="D6779" s="5" t="s">
        <v>20</v>
      </c>
      <c r="E6779" s="5" t="s">
        <v>27</v>
      </c>
      <c r="F6779" s="5" t="s">
        <v>22</v>
      </c>
      <c r="G6779" s="5" t="s">
        <v>58</v>
      </c>
      <c r="H6779" s="5">
        <v>1814</v>
      </c>
      <c r="I6779" s="5">
        <v>2</v>
      </c>
      <c r="J6779" s="5">
        <v>3</v>
      </c>
      <c r="K6779" s="5">
        <v>28818.68</v>
      </c>
      <c r="L6779" s="5">
        <v>0</v>
      </c>
      <c r="M6779" s="5">
        <v>0.218</v>
      </c>
      <c r="N6779" s="5">
        <v>7</v>
      </c>
      <c r="O6779" s="6">
        <v>0</v>
      </c>
      <c r="P6779" s="5" t="str">
        <f>IF(Table2[[#This Row],[ip_risk_score]]&gt;0.8,"HIGH",IF(Table2[[#This Row],[ip_risk_score]]&gt;0.5,"MEDIUM","LOW"))</f>
        <v>LOW</v>
      </c>
      <c r="Q6779" s="5">
        <f>Table2[[#This Row],[transaction_amount]]-Table2[[#This Row],[avg_transaction_amount]]</f>
        <v>-14420.16</v>
      </c>
    </row>
    <row r="6780" spans="1:17" x14ac:dyDescent="0.25">
      <c r="A6780" s="4" t="s">
        <v>11584</v>
      </c>
      <c r="B6780" s="5" t="s">
        <v>11585</v>
      </c>
      <c r="C6780" s="5">
        <v>36852.89</v>
      </c>
      <c r="D6780" s="5" t="s">
        <v>53</v>
      </c>
      <c r="E6780" s="5" t="s">
        <v>31</v>
      </c>
      <c r="F6780" s="5" t="s">
        <v>32</v>
      </c>
      <c r="G6780" s="5" t="s">
        <v>48</v>
      </c>
      <c r="H6780" s="5">
        <v>552</v>
      </c>
      <c r="I6780" s="5">
        <v>4</v>
      </c>
      <c r="J6780" s="5">
        <v>1</v>
      </c>
      <c r="K6780" s="5">
        <v>7038.78</v>
      </c>
      <c r="L6780" s="5">
        <v>0</v>
      </c>
      <c r="M6780" s="5">
        <v>7.8E-2</v>
      </c>
      <c r="N6780" s="5">
        <v>5</v>
      </c>
      <c r="O6780" s="6">
        <v>1</v>
      </c>
      <c r="P6780" s="5" t="str">
        <f>IF(Table2[[#This Row],[ip_risk_score]]&gt;0.8,"HIGH",IF(Table2[[#This Row],[ip_risk_score]]&gt;0.5,"MEDIUM","LOW"))</f>
        <v>LOW</v>
      </c>
      <c r="Q6780" s="5">
        <f>Table2[[#This Row],[transaction_amount]]-Table2[[#This Row],[avg_transaction_amount]]</f>
        <v>29814.11</v>
      </c>
    </row>
    <row r="6781" spans="1:17" x14ac:dyDescent="0.25">
      <c r="A6781" s="4" t="s">
        <v>11586</v>
      </c>
      <c r="B6781" s="5" t="s">
        <v>11587</v>
      </c>
      <c r="C6781" s="5">
        <v>22698.14</v>
      </c>
      <c r="D6781" s="5" t="s">
        <v>20</v>
      </c>
      <c r="E6781" s="5" t="s">
        <v>21</v>
      </c>
      <c r="F6781" s="5" t="s">
        <v>22</v>
      </c>
      <c r="G6781" s="5" t="s">
        <v>48</v>
      </c>
      <c r="H6781" s="5">
        <v>389</v>
      </c>
      <c r="I6781" s="5">
        <v>9</v>
      </c>
      <c r="J6781" s="5">
        <v>1</v>
      </c>
      <c r="K6781" s="5">
        <v>14702.11</v>
      </c>
      <c r="L6781" s="5">
        <v>0</v>
      </c>
      <c r="M6781" s="5">
        <v>0.68700000000000006</v>
      </c>
      <c r="N6781" s="5">
        <v>6</v>
      </c>
      <c r="O6781" s="6">
        <v>0</v>
      </c>
      <c r="P6781" s="5" t="str">
        <f>IF(Table2[[#This Row],[ip_risk_score]]&gt;0.8,"HIGH",IF(Table2[[#This Row],[ip_risk_score]]&gt;0.5,"MEDIUM","LOW"))</f>
        <v>MEDIUM</v>
      </c>
      <c r="Q6781" s="5">
        <f>Table2[[#This Row],[transaction_amount]]-Table2[[#This Row],[avg_transaction_amount]]</f>
        <v>7996.0299999999988</v>
      </c>
    </row>
    <row r="6782" spans="1:17" x14ac:dyDescent="0.25">
      <c r="A6782" s="4" t="s">
        <v>11588</v>
      </c>
      <c r="B6782" s="5" t="s">
        <v>11589</v>
      </c>
      <c r="C6782" s="5">
        <v>49464.53</v>
      </c>
      <c r="D6782" s="5" t="s">
        <v>20</v>
      </c>
      <c r="E6782" s="5" t="s">
        <v>27</v>
      </c>
      <c r="F6782" s="5" t="s">
        <v>28</v>
      </c>
      <c r="G6782" s="5" t="s">
        <v>23</v>
      </c>
      <c r="H6782" s="5">
        <v>333</v>
      </c>
      <c r="I6782" s="5">
        <v>4</v>
      </c>
      <c r="J6782" s="5">
        <v>2</v>
      </c>
      <c r="K6782" s="5">
        <v>29416.84</v>
      </c>
      <c r="L6782" s="5">
        <v>0</v>
      </c>
      <c r="M6782" s="5">
        <v>0.03</v>
      </c>
      <c r="N6782" s="5">
        <v>7</v>
      </c>
      <c r="O6782" s="6">
        <v>0</v>
      </c>
      <c r="P6782" s="5" t="str">
        <f>IF(Table2[[#This Row],[ip_risk_score]]&gt;0.8,"HIGH",IF(Table2[[#This Row],[ip_risk_score]]&gt;0.5,"MEDIUM","LOW"))</f>
        <v>LOW</v>
      </c>
      <c r="Q6782" s="5">
        <f>Table2[[#This Row],[transaction_amount]]-Table2[[#This Row],[avg_transaction_amount]]</f>
        <v>20047.689999999999</v>
      </c>
    </row>
    <row r="6783" spans="1:17" x14ac:dyDescent="0.25">
      <c r="A6783" s="4" t="s">
        <v>11590</v>
      </c>
      <c r="B6783" s="5" t="s">
        <v>11591</v>
      </c>
      <c r="C6783" s="5">
        <v>2784.51</v>
      </c>
      <c r="D6783" s="5" t="s">
        <v>20</v>
      </c>
      <c r="E6783" s="5" t="s">
        <v>27</v>
      </c>
      <c r="F6783" s="5" t="s">
        <v>22</v>
      </c>
      <c r="G6783" s="5" t="s">
        <v>38</v>
      </c>
      <c r="H6783" s="5">
        <v>1661</v>
      </c>
      <c r="I6783" s="5">
        <v>7</v>
      </c>
      <c r="J6783" s="5">
        <v>0</v>
      </c>
      <c r="K6783" s="5">
        <v>27223.43</v>
      </c>
      <c r="L6783" s="5">
        <v>0</v>
      </c>
      <c r="M6783" s="5">
        <v>0.85899999999999999</v>
      </c>
      <c r="N6783" s="5">
        <v>8</v>
      </c>
      <c r="O6783" s="6">
        <v>0</v>
      </c>
      <c r="P6783" s="5" t="str">
        <f>IF(Table2[[#This Row],[ip_risk_score]]&gt;0.8,"HIGH",IF(Table2[[#This Row],[ip_risk_score]]&gt;0.5,"MEDIUM","LOW"))</f>
        <v>HIGH</v>
      </c>
      <c r="Q6783" s="5">
        <f>Table2[[#This Row],[transaction_amount]]-Table2[[#This Row],[avg_transaction_amount]]</f>
        <v>-24438.92</v>
      </c>
    </row>
    <row r="6784" spans="1:17" x14ac:dyDescent="0.25">
      <c r="A6784" s="4" t="s">
        <v>11592</v>
      </c>
      <c r="B6784" s="5" t="s">
        <v>11593</v>
      </c>
      <c r="C6784" s="5">
        <v>17783.009999999998</v>
      </c>
      <c r="D6784" s="5" t="s">
        <v>20</v>
      </c>
      <c r="E6784" s="5" t="s">
        <v>41</v>
      </c>
      <c r="F6784" s="5" t="s">
        <v>28</v>
      </c>
      <c r="G6784" s="5" t="s">
        <v>33</v>
      </c>
      <c r="H6784" s="5">
        <v>1095</v>
      </c>
      <c r="I6784" s="5">
        <v>5</v>
      </c>
      <c r="J6784" s="5">
        <v>0</v>
      </c>
      <c r="K6784" s="5">
        <v>19818.009999999998</v>
      </c>
      <c r="L6784" s="5">
        <v>0</v>
      </c>
      <c r="M6784" s="5">
        <v>0.82599999999999996</v>
      </c>
      <c r="N6784" s="5">
        <v>3</v>
      </c>
      <c r="O6784" s="6">
        <v>0</v>
      </c>
      <c r="P6784" s="5" t="str">
        <f>IF(Table2[[#This Row],[ip_risk_score]]&gt;0.8,"HIGH",IF(Table2[[#This Row],[ip_risk_score]]&gt;0.5,"MEDIUM","LOW"))</f>
        <v>HIGH</v>
      </c>
      <c r="Q6784" s="5">
        <f>Table2[[#This Row],[transaction_amount]]-Table2[[#This Row],[avg_transaction_amount]]</f>
        <v>-2035</v>
      </c>
    </row>
    <row r="6785" spans="1:17" x14ac:dyDescent="0.25">
      <c r="A6785" s="4" t="s">
        <v>11594</v>
      </c>
      <c r="B6785" s="5" t="s">
        <v>5105</v>
      </c>
      <c r="C6785" s="5">
        <v>24120.91</v>
      </c>
      <c r="D6785" s="5" t="s">
        <v>26</v>
      </c>
      <c r="E6785" s="5" t="s">
        <v>21</v>
      </c>
      <c r="F6785" s="5" t="s">
        <v>32</v>
      </c>
      <c r="G6785" s="5" t="s">
        <v>48</v>
      </c>
      <c r="H6785" s="5">
        <v>954</v>
      </c>
      <c r="I6785" s="5">
        <v>22</v>
      </c>
      <c r="J6785" s="5">
        <v>4</v>
      </c>
      <c r="K6785" s="5">
        <v>11138.86</v>
      </c>
      <c r="L6785" s="5">
        <v>1</v>
      </c>
      <c r="M6785" s="5">
        <v>0.79400000000000004</v>
      </c>
      <c r="N6785" s="5">
        <v>3</v>
      </c>
      <c r="O6785" s="6">
        <v>1</v>
      </c>
      <c r="P6785" s="5" t="str">
        <f>IF(Table2[[#This Row],[ip_risk_score]]&gt;0.8,"HIGH",IF(Table2[[#This Row],[ip_risk_score]]&gt;0.5,"MEDIUM","LOW"))</f>
        <v>MEDIUM</v>
      </c>
      <c r="Q6785" s="5">
        <f>Table2[[#This Row],[transaction_amount]]-Table2[[#This Row],[avg_transaction_amount]]</f>
        <v>12982.05</v>
      </c>
    </row>
    <row r="6786" spans="1:17" x14ac:dyDescent="0.25">
      <c r="A6786" s="4" t="s">
        <v>11595</v>
      </c>
      <c r="B6786" s="5" t="s">
        <v>11596</v>
      </c>
      <c r="C6786" s="5">
        <v>25181.52</v>
      </c>
      <c r="D6786" s="5" t="s">
        <v>53</v>
      </c>
      <c r="E6786" s="5" t="s">
        <v>41</v>
      </c>
      <c r="F6786" s="5" t="s">
        <v>32</v>
      </c>
      <c r="G6786" s="5" t="s">
        <v>33</v>
      </c>
      <c r="H6786" s="5">
        <v>1179</v>
      </c>
      <c r="I6786" s="5">
        <v>20</v>
      </c>
      <c r="J6786" s="5">
        <v>4</v>
      </c>
      <c r="K6786" s="5">
        <v>21032.639999999999</v>
      </c>
      <c r="L6786" s="5">
        <v>0</v>
      </c>
      <c r="M6786" s="5">
        <v>0.55200000000000005</v>
      </c>
      <c r="N6786" s="5">
        <v>2</v>
      </c>
      <c r="O6786" s="6">
        <v>0</v>
      </c>
      <c r="P6786" s="5" t="str">
        <f>IF(Table2[[#This Row],[ip_risk_score]]&gt;0.8,"HIGH",IF(Table2[[#This Row],[ip_risk_score]]&gt;0.5,"MEDIUM","LOW"))</f>
        <v>MEDIUM</v>
      </c>
      <c r="Q6786" s="5">
        <f>Table2[[#This Row],[transaction_amount]]-Table2[[#This Row],[avg_transaction_amount]]</f>
        <v>4148.880000000001</v>
      </c>
    </row>
    <row r="6787" spans="1:17" x14ac:dyDescent="0.25">
      <c r="A6787" s="4" t="s">
        <v>11597</v>
      </c>
      <c r="B6787" s="5" t="s">
        <v>11598</v>
      </c>
      <c r="C6787" s="5">
        <v>15830.99</v>
      </c>
      <c r="D6787" s="5" t="s">
        <v>20</v>
      </c>
      <c r="E6787" s="5" t="s">
        <v>21</v>
      </c>
      <c r="F6787" s="5" t="s">
        <v>28</v>
      </c>
      <c r="G6787" s="5" t="s">
        <v>33</v>
      </c>
      <c r="H6787" s="5">
        <v>852</v>
      </c>
      <c r="I6787" s="5">
        <v>15</v>
      </c>
      <c r="J6787" s="5">
        <v>1</v>
      </c>
      <c r="K6787" s="5">
        <v>13862.18</v>
      </c>
      <c r="L6787" s="5">
        <v>0</v>
      </c>
      <c r="M6787" s="5">
        <v>0.97399999999999998</v>
      </c>
      <c r="N6787" s="5">
        <v>6</v>
      </c>
      <c r="O6787" s="6">
        <v>0</v>
      </c>
      <c r="P6787" s="5" t="str">
        <f>IF(Table2[[#This Row],[ip_risk_score]]&gt;0.8,"HIGH",IF(Table2[[#This Row],[ip_risk_score]]&gt;0.5,"MEDIUM","LOW"))</f>
        <v>HIGH</v>
      </c>
      <c r="Q6787" s="5">
        <f>Table2[[#This Row],[transaction_amount]]-Table2[[#This Row],[avg_transaction_amount]]</f>
        <v>1968.8099999999995</v>
      </c>
    </row>
    <row r="6788" spans="1:17" x14ac:dyDescent="0.25">
      <c r="A6788" s="4" t="s">
        <v>11599</v>
      </c>
      <c r="B6788" s="5" t="s">
        <v>9577</v>
      </c>
      <c r="C6788" s="5">
        <v>36475.550000000003</v>
      </c>
      <c r="D6788" s="5" t="s">
        <v>53</v>
      </c>
      <c r="E6788" s="5" t="s">
        <v>31</v>
      </c>
      <c r="F6788" s="5" t="s">
        <v>28</v>
      </c>
      <c r="G6788" s="5" t="s">
        <v>23</v>
      </c>
      <c r="H6788" s="5">
        <v>371</v>
      </c>
      <c r="I6788" s="5">
        <v>11</v>
      </c>
      <c r="J6788" s="5">
        <v>1</v>
      </c>
      <c r="K6788" s="5">
        <v>3354.31</v>
      </c>
      <c r="L6788" s="5">
        <v>0</v>
      </c>
      <c r="M6788" s="5">
        <v>0.45800000000000002</v>
      </c>
      <c r="N6788" s="5">
        <v>2</v>
      </c>
      <c r="O6788" s="6">
        <v>0</v>
      </c>
      <c r="P6788" s="5" t="str">
        <f>IF(Table2[[#This Row],[ip_risk_score]]&gt;0.8,"HIGH",IF(Table2[[#This Row],[ip_risk_score]]&gt;0.5,"MEDIUM","LOW"))</f>
        <v>LOW</v>
      </c>
      <c r="Q6788" s="5">
        <f>Table2[[#This Row],[transaction_amount]]-Table2[[#This Row],[avg_transaction_amount]]</f>
        <v>33121.240000000005</v>
      </c>
    </row>
    <row r="6789" spans="1:17" x14ac:dyDescent="0.25">
      <c r="A6789" s="4" t="s">
        <v>11600</v>
      </c>
      <c r="B6789" s="5" t="s">
        <v>11601</v>
      </c>
      <c r="C6789" s="5">
        <v>43743.62</v>
      </c>
      <c r="D6789" s="5" t="s">
        <v>26</v>
      </c>
      <c r="E6789" s="5" t="s">
        <v>41</v>
      </c>
      <c r="F6789" s="5" t="s">
        <v>32</v>
      </c>
      <c r="G6789" s="5" t="s">
        <v>38</v>
      </c>
      <c r="H6789" s="5">
        <v>62</v>
      </c>
      <c r="I6789" s="5">
        <v>16</v>
      </c>
      <c r="J6789" s="5">
        <v>0</v>
      </c>
      <c r="K6789" s="5">
        <v>23899.73</v>
      </c>
      <c r="L6789" s="5">
        <v>0</v>
      </c>
      <c r="M6789" s="5">
        <v>0.98699999999999999</v>
      </c>
      <c r="N6789" s="5">
        <v>1</v>
      </c>
      <c r="O6789" s="6">
        <v>0</v>
      </c>
      <c r="P6789" s="5" t="str">
        <f>IF(Table2[[#This Row],[ip_risk_score]]&gt;0.8,"HIGH",IF(Table2[[#This Row],[ip_risk_score]]&gt;0.5,"MEDIUM","LOW"))</f>
        <v>HIGH</v>
      </c>
      <c r="Q6789" s="5">
        <f>Table2[[#This Row],[transaction_amount]]-Table2[[#This Row],[avg_transaction_amount]]</f>
        <v>19843.890000000003</v>
      </c>
    </row>
    <row r="6790" spans="1:17" x14ac:dyDescent="0.25">
      <c r="A6790" s="4" t="s">
        <v>11602</v>
      </c>
      <c r="B6790" s="5" t="s">
        <v>11603</v>
      </c>
      <c r="C6790" s="5">
        <v>46939.03</v>
      </c>
      <c r="D6790" s="5" t="s">
        <v>53</v>
      </c>
      <c r="E6790" s="5" t="s">
        <v>21</v>
      </c>
      <c r="F6790" s="5" t="s">
        <v>28</v>
      </c>
      <c r="G6790" s="5" t="s">
        <v>23</v>
      </c>
      <c r="H6790" s="5">
        <v>411</v>
      </c>
      <c r="I6790" s="5">
        <v>7</v>
      </c>
      <c r="J6790" s="5">
        <v>4</v>
      </c>
      <c r="K6790" s="5">
        <v>26161.19</v>
      </c>
      <c r="L6790" s="5">
        <v>1</v>
      </c>
      <c r="M6790" s="5">
        <v>0.88200000000000001</v>
      </c>
      <c r="N6790" s="5">
        <v>1</v>
      </c>
      <c r="O6790" s="6">
        <v>1</v>
      </c>
      <c r="P6790" s="5" t="str">
        <f>IF(Table2[[#This Row],[ip_risk_score]]&gt;0.8,"HIGH",IF(Table2[[#This Row],[ip_risk_score]]&gt;0.5,"MEDIUM","LOW"))</f>
        <v>HIGH</v>
      </c>
      <c r="Q6790" s="5">
        <f>Table2[[#This Row],[transaction_amount]]-Table2[[#This Row],[avg_transaction_amount]]</f>
        <v>20777.84</v>
      </c>
    </row>
    <row r="6791" spans="1:17" x14ac:dyDescent="0.25">
      <c r="A6791" s="4" t="s">
        <v>11604</v>
      </c>
      <c r="B6791" s="5" t="s">
        <v>9148</v>
      </c>
      <c r="C6791" s="5">
        <v>40264.410000000003</v>
      </c>
      <c r="D6791" s="5" t="s">
        <v>53</v>
      </c>
      <c r="E6791" s="5" t="s">
        <v>21</v>
      </c>
      <c r="F6791" s="5" t="s">
        <v>28</v>
      </c>
      <c r="G6791" s="5" t="s">
        <v>48</v>
      </c>
      <c r="H6791" s="5">
        <v>1596</v>
      </c>
      <c r="I6791" s="5">
        <v>3</v>
      </c>
      <c r="J6791" s="5">
        <v>0</v>
      </c>
      <c r="K6791" s="5">
        <v>12287.45</v>
      </c>
      <c r="L6791" s="5">
        <v>0</v>
      </c>
      <c r="M6791" s="5">
        <v>0.127</v>
      </c>
      <c r="N6791" s="5">
        <v>9</v>
      </c>
      <c r="O6791" s="6">
        <v>0</v>
      </c>
      <c r="P6791" s="5" t="str">
        <f>IF(Table2[[#This Row],[ip_risk_score]]&gt;0.8,"HIGH",IF(Table2[[#This Row],[ip_risk_score]]&gt;0.5,"MEDIUM","LOW"))</f>
        <v>LOW</v>
      </c>
      <c r="Q6791" s="5">
        <f>Table2[[#This Row],[transaction_amount]]-Table2[[#This Row],[avg_transaction_amount]]</f>
        <v>27976.960000000003</v>
      </c>
    </row>
    <row r="6792" spans="1:17" x14ac:dyDescent="0.25">
      <c r="A6792" s="4" t="s">
        <v>11605</v>
      </c>
      <c r="B6792" s="5" t="s">
        <v>11606</v>
      </c>
      <c r="C6792" s="5">
        <v>42536.480000000003</v>
      </c>
      <c r="D6792" s="5" t="s">
        <v>26</v>
      </c>
      <c r="E6792" s="5" t="s">
        <v>27</v>
      </c>
      <c r="F6792" s="5" t="s">
        <v>22</v>
      </c>
      <c r="G6792" s="5" t="s">
        <v>38</v>
      </c>
      <c r="H6792" s="5">
        <v>690</v>
      </c>
      <c r="I6792" s="5">
        <v>20</v>
      </c>
      <c r="J6792" s="5">
        <v>3</v>
      </c>
      <c r="K6792" s="5">
        <v>20005.22</v>
      </c>
      <c r="L6792" s="5">
        <v>0</v>
      </c>
      <c r="M6792" s="5">
        <v>0.89500000000000002</v>
      </c>
      <c r="N6792" s="5">
        <v>1</v>
      </c>
      <c r="O6792" s="6">
        <v>0</v>
      </c>
      <c r="P6792" s="5" t="str">
        <f>IF(Table2[[#This Row],[ip_risk_score]]&gt;0.8,"HIGH",IF(Table2[[#This Row],[ip_risk_score]]&gt;0.5,"MEDIUM","LOW"))</f>
        <v>HIGH</v>
      </c>
      <c r="Q6792" s="5">
        <f>Table2[[#This Row],[transaction_amount]]-Table2[[#This Row],[avg_transaction_amount]]</f>
        <v>22531.260000000002</v>
      </c>
    </row>
    <row r="6793" spans="1:17" x14ac:dyDescent="0.25">
      <c r="A6793" s="4" t="s">
        <v>11607</v>
      </c>
      <c r="B6793" s="5" t="s">
        <v>2818</v>
      </c>
      <c r="C6793" s="5">
        <v>27549.74</v>
      </c>
      <c r="D6793" s="5" t="s">
        <v>20</v>
      </c>
      <c r="E6793" s="5" t="s">
        <v>41</v>
      </c>
      <c r="F6793" s="5" t="s">
        <v>32</v>
      </c>
      <c r="G6793" s="5" t="s">
        <v>58</v>
      </c>
      <c r="H6793" s="5">
        <v>1902</v>
      </c>
      <c r="I6793" s="5">
        <v>16</v>
      </c>
      <c r="J6793" s="5">
        <v>0</v>
      </c>
      <c r="K6793" s="5">
        <v>1007.84</v>
      </c>
      <c r="L6793" s="5">
        <v>0</v>
      </c>
      <c r="M6793" s="5">
        <v>0.30499999999999999</v>
      </c>
      <c r="N6793" s="5">
        <v>7</v>
      </c>
      <c r="O6793" s="6">
        <v>0</v>
      </c>
      <c r="P6793" s="5" t="str">
        <f>IF(Table2[[#This Row],[ip_risk_score]]&gt;0.8,"HIGH",IF(Table2[[#This Row],[ip_risk_score]]&gt;0.5,"MEDIUM","LOW"))</f>
        <v>LOW</v>
      </c>
      <c r="Q6793" s="5">
        <f>Table2[[#This Row],[transaction_amount]]-Table2[[#This Row],[avg_transaction_amount]]</f>
        <v>26541.9</v>
      </c>
    </row>
    <row r="6794" spans="1:17" x14ac:dyDescent="0.25">
      <c r="A6794" s="4" t="s">
        <v>11608</v>
      </c>
      <c r="B6794" s="5" t="s">
        <v>1674</v>
      </c>
      <c r="C6794" s="5">
        <v>41303.120000000003</v>
      </c>
      <c r="D6794" s="5" t="s">
        <v>53</v>
      </c>
      <c r="E6794" s="5" t="s">
        <v>41</v>
      </c>
      <c r="F6794" s="5" t="s">
        <v>32</v>
      </c>
      <c r="G6794" s="5" t="s">
        <v>38</v>
      </c>
      <c r="H6794" s="5">
        <v>1002</v>
      </c>
      <c r="I6794" s="5">
        <v>2</v>
      </c>
      <c r="J6794" s="5">
        <v>0</v>
      </c>
      <c r="K6794" s="5">
        <v>5997.78</v>
      </c>
      <c r="L6794" s="5">
        <v>0</v>
      </c>
      <c r="M6794" s="5">
        <v>0.76800000000000002</v>
      </c>
      <c r="N6794" s="5">
        <v>5</v>
      </c>
      <c r="O6794" s="6">
        <v>0</v>
      </c>
      <c r="P6794" s="5" t="str">
        <f>IF(Table2[[#This Row],[ip_risk_score]]&gt;0.8,"HIGH",IF(Table2[[#This Row],[ip_risk_score]]&gt;0.5,"MEDIUM","LOW"))</f>
        <v>MEDIUM</v>
      </c>
      <c r="Q6794" s="5">
        <f>Table2[[#This Row],[transaction_amount]]-Table2[[#This Row],[avg_transaction_amount]]</f>
        <v>35305.340000000004</v>
      </c>
    </row>
    <row r="6795" spans="1:17" x14ac:dyDescent="0.25">
      <c r="A6795" s="4" t="s">
        <v>11609</v>
      </c>
      <c r="B6795" s="5" t="s">
        <v>11610</v>
      </c>
      <c r="C6795" s="5">
        <v>15210.02</v>
      </c>
      <c r="D6795" s="5" t="s">
        <v>53</v>
      </c>
      <c r="E6795" s="5" t="s">
        <v>31</v>
      </c>
      <c r="F6795" s="5" t="s">
        <v>28</v>
      </c>
      <c r="G6795" s="5" t="s">
        <v>23</v>
      </c>
      <c r="H6795" s="5">
        <v>878</v>
      </c>
      <c r="I6795" s="5">
        <v>17</v>
      </c>
      <c r="J6795" s="5">
        <v>1</v>
      </c>
      <c r="K6795" s="5">
        <v>17150.89</v>
      </c>
      <c r="L6795" s="5">
        <v>0</v>
      </c>
      <c r="M6795" s="5">
        <v>0</v>
      </c>
      <c r="N6795" s="5">
        <v>6</v>
      </c>
      <c r="O6795" s="6">
        <v>0</v>
      </c>
      <c r="P6795" s="5" t="str">
        <f>IF(Table2[[#This Row],[ip_risk_score]]&gt;0.8,"HIGH",IF(Table2[[#This Row],[ip_risk_score]]&gt;0.5,"MEDIUM","LOW"))</f>
        <v>LOW</v>
      </c>
      <c r="Q6795" s="5">
        <f>Table2[[#This Row],[transaction_amount]]-Table2[[#This Row],[avg_transaction_amount]]</f>
        <v>-1940.869999999999</v>
      </c>
    </row>
    <row r="6796" spans="1:17" x14ac:dyDescent="0.25">
      <c r="A6796" s="4" t="s">
        <v>11611</v>
      </c>
      <c r="B6796" s="5" t="s">
        <v>11612</v>
      </c>
      <c r="C6796" s="5">
        <v>19954.009999999998</v>
      </c>
      <c r="D6796" s="5" t="s">
        <v>20</v>
      </c>
      <c r="E6796" s="5" t="s">
        <v>21</v>
      </c>
      <c r="F6796" s="5" t="s">
        <v>28</v>
      </c>
      <c r="G6796" s="5" t="s">
        <v>23</v>
      </c>
      <c r="H6796" s="5">
        <v>716</v>
      </c>
      <c r="I6796" s="5">
        <v>15</v>
      </c>
      <c r="J6796" s="5">
        <v>4</v>
      </c>
      <c r="K6796" s="5">
        <v>8295.07</v>
      </c>
      <c r="L6796" s="5">
        <v>0</v>
      </c>
      <c r="M6796" s="5">
        <v>0.27600000000000002</v>
      </c>
      <c r="N6796" s="5">
        <v>9</v>
      </c>
      <c r="O6796" s="6">
        <v>0</v>
      </c>
      <c r="P6796" s="5" t="str">
        <f>IF(Table2[[#This Row],[ip_risk_score]]&gt;0.8,"HIGH",IF(Table2[[#This Row],[ip_risk_score]]&gt;0.5,"MEDIUM","LOW"))</f>
        <v>LOW</v>
      </c>
      <c r="Q6796" s="5">
        <f>Table2[[#This Row],[transaction_amount]]-Table2[[#This Row],[avg_transaction_amount]]</f>
        <v>11658.939999999999</v>
      </c>
    </row>
    <row r="6797" spans="1:17" x14ac:dyDescent="0.25">
      <c r="A6797" s="4" t="s">
        <v>11613</v>
      </c>
      <c r="B6797" s="5" t="s">
        <v>11614</v>
      </c>
      <c r="C6797" s="5">
        <v>15879.81</v>
      </c>
      <c r="D6797" s="5" t="s">
        <v>20</v>
      </c>
      <c r="E6797" s="5" t="s">
        <v>27</v>
      </c>
      <c r="F6797" s="5" t="s">
        <v>28</v>
      </c>
      <c r="G6797" s="5" t="s">
        <v>33</v>
      </c>
      <c r="H6797" s="5">
        <v>1482</v>
      </c>
      <c r="I6797" s="5">
        <v>1</v>
      </c>
      <c r="J6797" s="5">
        <v>3</v>
      </c>
      <c r="K6797" s="5">
        <v>28336.47</v>
      </c>
      <c r="L6797" s="5">
        <v>0</v>
      </c>
      <c r="M6797" s="5">
        <v>0.75800000000000001</v>
      </c>
      <c r="N6797" s="5">
        <v>3</v>
      </c>
      <c r="O6797" s="6">
        <v>0</v>
      </c>
      <c r="P6797" s="5" t="str">
        <f>IF(Table2[[#This Row],[ip_risk_score]]&gt;0.8,"HIGH",IF(Table2[[#This Row],[ip_risk_score]]&gt;0.5,"MEDIUM","LOW"))</f>
        <v>MEDIUM</v>
      </c>
      <c r="Q6797" s="5">
        <f>Table2[[#This Row],[transaction_amount]]-Table2[[#This Row],[avg_transaction_amount]]</f>
        <v>-12456.660000000002</v>
      </c>
    </row>
    <row r="6798" spans="1:17" x14ac:dyDescent="0.25">
      <c r="A6798" s="4" t="s">
        <v>11615</v>
      </c>
      <c r="B6798" s="5" t="s">
        <v>9573</v>
      </c>
      <c r="C6798" s="5">
        <v>23396</v>
      </c>
      <c r="D6798" s="5" t="s">
        <v>53</v>
      </c>
      <c r="E6798" s="5" t="s">
        <v>21</v>
      </c>
      <c r="F6798" s="5" t="s">
        <v>32</v>
      </c>
      <c r="G6798" s="5" t="s">
        <v>58</v>
      </c>
      <c r="H6798" s="5">
        <v>1116</v>
      </c>
      <c r="I6798" s="5">
        <v>12</v>
      </c>
      <c r="J6798" s="5">
        <v>0</v>
      </c>
      <c r="K6798" s="5">
        <v>25127.62</v>
      </c>
      <c r="L6798" s="5">
        <v>1</v>
      </c>
      <c r="M6798" s="5">
        <v>0.97199999999999998</v>
      </c>
      <c r="N6798" s="5">
        <v>6</v>
      </c>
      <c r="O6798" s="6">
        <v>0</v>
      </c>
      <c r="P6798" s="5" t="str">
        <f>IF(Table2[[#This Row],[ip_risk_score]]&gt;0.8,"HIGH",IF(Table2[[#This Row],[ip_risk_score]]&gt;0.5,"MEDIUM","LOW"))</f>
        <v>HIGH</v>
      </c>
      <c r="Q6798" s="5">
        <f>Table2[[#This Row],[transaction_amount]]-Table2[[#This Row],[avg_transaction_amount]]</f>
        <v>-1731.619999999999</v>
      </c>
    </row>
    <row r="6799" spans="1:17" x14ac:dyDescent="0.25">
      <c r="A6799" s="4" t="s">
        <v>11616</v>
      </c>
      <c r="B6799" s="5" t="s">
        <v>6914</v>
      </c>
      <c r="C6799" s="5">
        <v>14314.7</v>
      </c>
      <c r="D6799" s="5" t="s">
        <v>26</v>
      </c>
      <c r="E6799" s="5" t="s">
        <v>21</v>
      </c>
      <c r="F6799" s="5" t="s">
        <v>22</v>
      </c>
      <c r="G6799" s="5" t="s">
        <v>38</v>
      </c>
      <c r="H6799" s="5">
        <v>388</v>
      </c>
      <c r="I6799" s="5">
        <v>0</v>
      </c>
      <c r="J6799" s="5">
        <v>0</v>
      </c>
      <c r="K6799" s="5">
        <v>19684.689999999999</v>
      </c>
      <c r="L6799" s="5">
        <v>0</v>
      </c>
      <c r="M6799" s="5">
        <v>0.17100000000000001</v>
      </c>
      <c r="N6799" s="5">
        <v>7</v>
      </c>
      <c r="O6799" s="6">
        <v>0</v>
      </c>
      <c r="P6799" s="5" t="str">
        <f>IF(Table2[[#This Row],[ip_risk_score]]&gt;0.8,"HIGH",IF(Table2[[#This Row],[ip_risk_score]]&gt;0.5,"MEDIUM","LOW"))</f>
        <v>LOW</v>
      </c>
      <c r="Q6799" s="5">
        <f>Table2[[#This Row],[transaction_amount]]-Table2[[#This Row],[avg_transaction_amount]]</f>
        <v>-5369.989999999998</v>
      </c>
    </row>
    <row r="6800" spans="1:17" x14ac:dyDescent="0.25">
      <c r="A6800" s="4" t="s">
        <v>11617</v>
      </c>
      <c r="B6800" s="5" t="s">
        <v>11618</v>
      </c>
      <c r="C6800" s="5">
        <v>48082.49</v>
      </c>
      <c r="D6800" s="5" t="s">
        <v>20</v>
      </c>
      <c r="E6800" s="5" t="s">
        <v>21</v>
      </c>
      <c r="F6800" s="5" t="s">
        <v>32</v>
      </c>
      <c r="G6800" s="5" t="s">
        <v>58</v>
      </c>
      <c r="H6800" s="5">
        <v>655</v>
      </c>
      <c r="I6800" s="5">
        <v>21</v>
      </c>
      <c r="J6800" s="5">
        <v>1</v>
      </c>
      <c r="K6800" s="5">
        <v>29965.31</v>
      </c>
      <c r="L6800" s="5">
        <v>0</v>
      </c>
      <c r="M6800" s="5">
        <v>0.45900000000000002</v>
      </c>
      <c r="N6800" s="5">
        <v>2</v>
      </c>
      <c r="O6800" s="6">
        <v>0</v>
      </c>
      <c r="P6800" s="5" t="str">
        <f>IF(Table2[[#This Row],[ip_risk_score]]&gt;0.8,"HIGH",IF(Table2[[#This Row],[ip_risk_score]]&gt;0.5,"MEDIUM","LOW"))</f>
        <v>LOW</v>
      </c>
      <c r="Q6800" s="5">
        <f>Table2[[#This Row],[transaction_amount]]-Table2[[#This Row],[avg_transaction_amount]]</f>
        <v>18117.179999999997</v>
      </c>
    </row>
    <row r="6801" spans="1:17" x14ac:dyDescent="0.25">
      <c r="A6801" s="4" t="s">
        <v>11619</v>
      </c>
      <c r="B6801" s="5" t="s">
        <v>5905</v>
      </c>
      <c r="C6801" s="5">
        <v>15676.59</v>
      </c>
      <c r="D6801" s="5" t="s">
        <v>20</v>
      </c>
      <c r="E6801" s="5" t="s">
        <v>41</v>
      </c>
      <c r="F6801" s="5" t="s">
        <v>22</v>
      </c>
      <c r="G6801" s="5" t="s">
        <v>33</v>
      </c>
      <c r="H6801" s="5">
        <v>1491</v>
      </c>
      <c r="I6801" s="5">
        <v>23</v>
      </c>
      <c r="J6801" s="5">
        <v>2</v>
      </c>
      <c r="K6801" s="5">
        <v>7373.11</v>
      </c>
      <c r="L6801" s="5">
        <v>0</v>
      </c>
      <c r="M6801" s="5">
        <v>0.58699999999999997</v>
      </c>
      <c r="N6801" s="5">
        <v>6</v>
      </c>
      <c r="O6801" s="6">
        <v>0</v>
      </c>
      <c r="P6801" s="5" t="str">
        <f>IF(Table2[[#This Row],[ip_risk_score]]&gt;0.8,"HIGH",IF(Table2[[#This Row],[ip_risk_score]]&gt;0.5,"MEDIUM","LOW"))</f>
        <v>MEDIUM</v>
      </c>
      <c r="Q6801" s="5">
        <f>Table2[[#This Row],[transaction_amount]]-Table2[[#This Row],[avg_transaction_amount]]</f>
        <v>8303.48</v>
      </c>
    </row>
    <row r="6802" spans="1:17" x14ac:dyDescent="0.25">
      <c r="A6802" s="4" t="s">
        <v>11620</v>
      </c>
      <c r="B6802" s="5" t="s">
        <v>11621</v>
      </c>
      <c r="C6802" s="5">
        <v>4947.32</v>
      </c>
      <c r="D6802" s="5" t="s">
        <v>26</v>
      </c>
      <c r="E6802" s="5" t="s">
        <v>21</v>
      </c>
      <c r="F6802" s="5" t="s">
        <v>28</v>
      </c>
      <c r="G6802" s="5" t="s">
        <v>58</v>
      </c>
      <c r="H6802" s="5">
        <v>942</v>
      </c>
      <c r="I6802" s="5">
        <v>2</v>
      </c>
      <c r="J6802" s="5">
        <v>4</v>
      </c>
      <c r="K6802" s="5">
        <v>27581.9</v>
      </c>
      <c r="L6802" s="5">
        <v>0</v>
      </c>
      <c r="M6802" s="5">
        <v>0.95299999999999996</v>
      </c>
      <c r="N6802" s="5">
        <v>6</v>
      </c>
      <c r="O6802" s="6">
        <v>0</v>
      </c>
      <c r="P6802" s="5" t="str">
        <f>IF(Table2[[#This Row],[ip_risk_score]]&gt;0.8,"HIGH",IF(Table2[[#This Row],[ip_risk_score]]&gt;0.5,"MEDIUM","LOW"))</f>
        <v>HIGH</v>
      </c>
      <c r="Q6802" s="5">
        <f>Table2[[#This Row],[transaction_amount]]-Table2[[#This Row],[avg_transaction_amount]]</f>
        <v>-22634.58</v>
      </c>
    </row>
    <row r="6803" spans="1:17" x14ac:dyDescent="0.25">
      <c r="A6803" s="4" t="s">
        <v>11622</v>
      </c>
      <c r="B6803" s="5" t="s">
        <v>11623</v>
      </c>
      <c r="C6803" s="5">
        <v>26364.52</v>
      </c>
      <c r="D6803" s="5" t="s">
        <v>53</v>
      </c>
      <c r="E6803" s="5" t="s">
        <v>31</v>
      </c>
      <c r="F6803" s="5" t="s">
        <v>32</v>
      </c>
      <c r="G6803" s="5" t="s">
        <v>58</v>
      </c>
      <c r="H6803" s="5">
        <v>1813</v>
      </c>
      <c r="I6803" s="5">
        <v>0</v>
      </c>
      <c r="J6803" s="5">
        <v>4</v>
      </c>
      <c r="K6803" s="5">
        <v>9206.75</v>
      </c>
      <c r="L6803" s="5">
        <v>0</v>
      </c>
      <c r="M6803" s="5">
        <v>0.45300000000000001</v>
      </c>
      <c r="N6803" s="5">
        <v>5</v>
      </c>
      <c r="O6803" s="6">
        <v>0</v>
      </c>
      <c r="P6803" s="5" t="str">
        <f>IF(Table2[[#This Row],[ip_risk_score]]&gt;0.8,"HIGH",IF(Table2[[#This Row],[ip_risk_score]]&gt;0.5,"MEDIUM","LOW"))</f>
        <v>LOW</v>
      </c>
      <c r="Q6803" s="5">
        <f>Table2[[#This Row],[transaction_amount]]-Table2[[#This Row],[avg_transaction_amount]]</f>
        <v>17157.77</v>
      </c>
    </row>
    <row r="6804" spans="1:17" x14ac:dyDescent="0.25">
      <c r="A6804" s="4" t="s">
        <v>11624</v>
      </c>
      <c r="B6804" s="5" t="s">
        <v>1865</v>
      </c>
      <c r="C6804" s="5">
        <v>2902.1</v>
      </c>
      <c r="D6804" s="5" t="s">
        <v>20</v>
      </c>
      <c r="E6804" s="5" t="s">
        <v>27</v>
      </c>
      <c r="F6804" s="5" t="s">
        <v>22</v>
      </c>
      <c r="G6804" s="5" t="s">
        <v>38</v>
      </c>
      <c r="H6804" s="5">
        <v>90</v>
      </c>
      <c r="I6804" s="5">
        <v>1</v>
      </c>
      <c r="J6804" s="5">
        <v>4</v>
      </c>
      <c r="K6804" s="5">
        <v>17938.18</v>
      </c>
      <c r="L6804" s="5">
        <v>0</v>
      </c>
      <c r="M6804" s="5">
        <v>0.93400000000000005</v>
      </c>
      <c r="N6804" s="5">
        <v>7</v>
      </c>
      <c r="O6804" s="6">
        <v>0</v>
      </c>
      <c r="P6804" s="5" t="str">
        <f>IF(Table2[[#This Row],[ip_risk_score]]&gt;0.8,"HIGH",IF(Table2[[#This Row],[ip_risk_score]]&gt;0.5,"MEDIUM","LOW"))</f>
        <v>HIGH</v>
      </c>
      <c r="Q6804" s="5">
        <f>Table2[[#This Row],[transaction_amount]]-Table2[[#This Row],[avg_transaction_amount]]</f>
        <v>-15036.08</v>
      </c>
    </row>
    <row r="6805" spans="1:17" x14ac:dyDescent="0.25">
      <c r="A6805" s="4" t="s">
        <v>11625</v>
      </c>
      <c r="B6805" s="5" t="s">
        <v>10396</v>
      </c>
      <c r="C6805" s="5">
        <v>5571.63</v>
      </c>
      <c r="D6805" s="5" t="s">
        <v>53</v>
      </c>
      <c r="E6805" s="5" t="s">
        <v>27</v>
      </c>
      <c r="F6805" s="5" t="s">
        <v>32</v>
      </c>
      <c r="G6805" s="5" t="s">
        <v>58</v>
      </c>
      <c r="H6805" s="5">
        <v>740</v>
      </c>
      <c r="I6805" s="5">
        <v>18</v>
      </c>
      <c r="J6805" s="5">
        <v>0</v>
      </c>
      <c r="K6805" s="5">
        <v>13087.58</v>
      </c>
      <c r="L6805" s="5">
        <v>0</v>
      </c>
      <c r="M6805" s="5">
        <v>0.97799999999999998</v>
      </c>
      <c r="N6805" s="5">
        <v>9</v>
      </c>
      <c r="O6805" s="6">
        <v>0</v>
      </c>
      <c r="P6805" s="5" t="str">
        <f>IF(Table2[[#This Row],[ip_risk_score]]&gt;0.8,"HIGH",IF(Table2[[#This Row],[ip_risk_score]]&gt;0.5,"MEDIUM","LOW"))</f>
        <v>HIGH</v>
      </c>
      <c r="Q6805" s="5">
        <f>Table2[[#This Row],[transaction_amount]]-Table2[[#This Row],[avg_transaction_amount]]</f>
        <v>-7515.95</v>
      </c>
    </row>
    <row r="6806" spans="1:17" x14ac:dyDescent="0.25">
      <c r="A6806" s="4" t="s">
        <v>11626</v>
      </c>
      <c r="B6806" s="5" t="s">
        <v>3236</v>
      </c>
      <c r="C6806" s="5">
        <v>11008.5</v>
      </c>
      <c r="D6806" s="5" t="s">
        <v>53</v>
      </c>
      <c r="E6806" s="5" t="s">
        <v>21</v>
      </c>
      <c r="F6806" s="5" t="s">
        <v>22</v>
      </c>
      <c r="G6806" s="5" t="s">
        <v>33</v>
      </c>
      <c r="H6806" s="5">
        <v>523</v>
      </c>
      <c r="I6806" s="5">
        <v>21</v>
      </c>
      <c r="J6806" s="5">
        <v>0</v>
      </c>
      <c r="K6806" s="5">
        <v>13352.12</v>
      </c>
      <c r="L6806" s="5">
        <v>1</v>
      </c>
      <c r="M6806" s="5">
        <v>0.94199999999999995</v>
      </c>
      <c r="N6806" s="5">
        <v>7</v>
      </c>
      <c r="O6806" s="6">
        <v>0</v>
      </c>
      <c r="P6806" s="5" t="str">
        <f>IF(Table2[[#This Row],[ip_risk_score]]&gt;0.8,"HIGH",IF(Table2[[#This Row],[ip_risk_score]]&gt;0.5,"MEDIUM","LOW"))</f>
        <v>HIGH</v>
      </c>
      <c r="Q6806" s="5">
        <f>Table2[[#This Row],[transaction_amount]]-Table2[[#This Row],[avg_transaction_amount]]</f>
        <v>-2343.6200000000008</v>
      </c>
    </row>
    <row r="6807" spans="1:17" x14ac:dyDescent="0.25">
      <c r="A6807" s="4" t="s">
        <v>11627</v>
      </c>
      <c r="B6807" s="5" t="s">
        <v>1427</v>
      </c>
      <c r="C6807" s="5">
        <v>23244.29</v>
      </c>
      <c r="D6807" s="5" t="s">
        <v>53</v>
      </c>
      <c r="E6807" s="5" t="s">
        <v>27</v>
      </c>
      <c r="F6807" s="5" t="s">
        <v>22</v>
      </c>
      <c r="G6807" s="5" t="s">
        <v>48</v>
      </c>
      <c r="H6807" s="5">
        <v>1342</v>
      </c>
      <c r="I6807" s="5">
        <v>2</v>
      </c>
      <c r="J6807" s="5">
        <v>0</v>
      </c>
      <c r="K6807" s="5">
        <v>22899.05</v>
      </c>
      <c r="L6807" s="5">
        <v>0</v>
      </c>
      <c r="M6807" s="5">
        <v>0.749</v>
      </c>
      <c r="N6807" s="5">
        <v>2</v>
      </c>
      <c r="O6807" s="6">
        <v>0</v>
      </c>
      <c r="P6807" s="5" t="str">
        <f>IF(Table2[[#This Row],[ip_risk_score]]&gt;0.8,"HIGH",IF(Table2[[#This Row],[ip_risk_score]]&gt;0.5,"MEDIUM","LOW"))</f>
        <v>MEDIUM</v>
      </c>
      <c r="Q6807" s="5">
        <f>Table2[[#This Row],[transaction_amount]]-Table2[[#This Row],[avg_transaction_amount]]</f>
        <v>345.2400000000016</v>
      </c>
    </row>
    <row r="6808" spans="1:17" x14ac:dyDescent="0.25">
      <c r="A6808" s="4" t="s">
        <v>11628</v>
      </c>
      <c r="B6808" s="5" t="s">
        <v>5958</v>
      </c>
      <c r="C6808" s="5">
        <v>21690.880000000001</v>
      </c>
      <c r="D6808" s="5" t="s">
        <v>26</v>
      </c>
      <c r="E6808" s="5" t="s">
        <v>21</v>
      </c>
      <c r="F6808" s="5" t="s">
        <v>32</v>
      </c>
      <c r="G6808" s="5" t="s">
        <v>48</v>
      </c>
      <c r="H6808" s="5">
        <v>930</v>
      </c>
      <c r="I6808" s="5">
        <v>0</v>
      </c>
      <c r="J6808" s="5">
        <v>2</v>
      </c>
      <c r="K6808" s="5">
        <v>10491.55</v>
      </c>
      <c r="L6808" s="5">
        <v>0</v>
      </c>
      <c r="M6808" s="5">
        <v>0.126</v>
      </c>
      <c r="N6808" s="5">
        <v>4</v>
      </c>
      <c r="O6808" s="6">
        <v>0</v>
      </c>
      <c r="P6808" s="5" t="str">
        <f>IF(Table2[[#This Row],[ip_risk_score]]&gt;0.8,"HIGH",IF(Table2[[#This Row],[ip_risk_score]]&gt;0.5,"MEDIUM","LOW"))</f>
        <v>LOW</v>
      </c>
      <c r="Q6808" s="5">
        <f>Table2[[#This Row],[transaction_amount]]-Table2[[#This Row],[avg_transaction_amount]]</f>
        <v>11199.330000000002</v>
      </c>
    </row>
    <row r="6809" spans="1:17" x14ac:dyDescent="0.25">
      <c r="A6809" s="4" t="s">
        <v>11629</v>
      </c>
      <c r="B6809" s="5" t="s">
        <v>11630</v>
      </c>
      <c r="C6809" s="5">
        <v>39994.61</v>
      </c>
      <c r="D6809" s="5" t="s">
        <v>53</v>
      </c>
      <c r="E6809" s="5" t="s">
        <v>41</v>
      </c>
      <c r="F6809" s="5" t="s">
        <v>28</v>
      </c>
      <c r="G6809" s="5" t="s">
        <v>23</v>
      </c>
      <c r="H6809" s="5">
        <v>772</v>
      </c>
      <c r="I6809" s="5">
        <v>22</v>
      </c>
      <c r="J6809" s="5">
        <v>0</v>
      </c>
      <c r="K6809" s="5">
        <v>15275.1</v>
      </c>
      <c r="L6809" s="5">
        <v>0</v>
      </c>
      <c r="M6809" s="5">
        <v>0.60199999999999998</v>
      </c>
      <c r="N6809" s="5">
        <v>1</v>
      </c>
      <c r="O6809" s="6">
        <v>0</v>
      </c>
      <c r="P6809" s="5" t="str">
        <f>IF(Table2[[#This Row],[ip_risk_score]]&gt;0.8,"HIGH",IF(Table2[[#This Row],[ip_risk_score]]&gt;0.5,"MEDIUM","LOW"))</f>
        <v>MEDIUM</v>
      </c>
      <c r="Q6809" s="5">
        <f>Table2[[#This Row],[transaction_amount]]-Table2[[#This Row],[avg_transaction_amount]]</f>
        <v>24719.510000000002</v>
      </c>
    </row>
    <row r="6810" spans="1:17" x14ac:dyDescent="0.25">
      <c r="A6810" s="4" t="s">
        <v>11631</v>
      </c>
      <c r="B6810" s="5" t="s">
        <v>604</v>
      </c>
      <c r="C6810" s="5">
        <v>36986.76</v>
      </c>
      <c r="D6810" s="5" t="s">
        <v>53</v>
      </c>
      <c r="E6810" s="5" t="s">
        <v>27</v>
      </c>
      <c r="F6810" s="5" t="s">
        <v>32</v>
      </c>
      <c r="G6810" s="5" t="s">
        <v>48</v>
      </c>
      <c r="H6810" s="5">
        <v>503</v>
      </c>
      <c r="I6810" s="5">
        <v>23</v>
      </c>
      <c r="J6810" s="5">
        <v>4</v>
      </c>
      <c r="K6810" s="5">
        <v>6430.24</v>
      </c>
      <c r="L6810" s="5">
        <v>0</v>
      </c>
      <c r="M6810" s="5">
        <v>0.754</v>
      </c>
      <c r="N6810" s="5">
        <v>2</v>
      </c>
      <c r="O6810" s="6">
        <v>0</v>
      </c>
      <c r="P6810" s="5" t="str">
        <f>IF(Table2[[#This Row],[ip_risk_score]]&gt;0.8,"HIGH",IF(Table2[[#This Row],[ip_risk_score]]&gt;0.5,"MEDIUM","LOW"))</f>
        <v>MEDIUM</v>
      </c>
      <c r="Q6810" s="5">
        <f>Table2[[#This Row],[transaction_amount]]-Table2[[#This Row],[avg_transaction_amount]]</f>
        <v>30556.520000000004</v>
      </c>
    </row>
    <row r="6811" spans="1:17" x14ac:dyDescent="0.25">
      <c r="A6811" s="4" t="s">
        <v>11632</v>
      </c>
      <c r="B6811" s="5" t="s">
        <v>11633</v>
      </c>
      <c r="C6811" s="5">
        <v>21344.6</v>
      </c>
      <c r="D6811" s="5" t="s">
        <v>20</v>
      </c>
      <c r="E6811" s="5" t="s">
        <v>41</v>
      </c>
      <c r="F6811" s="5" t="s">
        <v>28</v>
      </c>
      <c r="G6811" s="5" t="s">
        <v>38</v>
      </c>
      <c r="H6811" s="5">
        <v>1269</v>
      </c>
      <c r="I6811" s="5">
        <v>8</v>
      </c>
      <c r="J6811" s="5">
        <v>4</v>
      </c>
      <c r="K6811" s="5">
        <v>22927.8</v>
      </c>
      <c r="L6811" s="5">
        <v>0</v>
      </c>
      <c r="M6811" s="5">
        <v>0.95499999999999996</v>
      </c>
      <c r="N6811" s="5">
        <v>9</v>
      </c>
      <c r="O6811" s="6">
        <v>1</v>
      </c>
      <c r="P6811" s="5" t="str">
        <f>IF(Table2[[#This Row],[ip_risk_score]]&gt;0.8,"HIGH",IF(Table2[[#This Row],[ip_risk_score]]&gt;0.5,"MEDIUM","LOW"))</f>
        <v>HIGH</v>
      </c>
      <c r="Q6811" s="5">
        <f>Table2[[#This Row],[transaction_amount]]-Table2[[#This Row],[avg_transaction_amount]]</f>
        <v>-1583.2000000000007</v>
      </c>
    </row>
    <row r="6812" spans="1:17" x14ac:dyDescent="0.25">
      <c r="A6812" s="4" t="s">
        <v>11634</v>
      </c>
      <c r="B6812" s="5" t="s">
        <v>11635</v>
      </c>
      <c r="C6812" s="5">
        <v>16718.53</v>
      </c>
      <c r="D6812" s="5" t="s">
        <v>20</v>
      </c>
      <c r="E6812" s="5" t="s">
        <v>41</v>
      </c>
      <c r="F6812" s="5" t="s">
        <v>22</v>
      </c>
      <c r="G6812" s="5" t="s">
        <v>23</v>
      </c>
      <c r="H6812" s="5">
        <v>1701</v>
      </c>
      <c r="I6812" s="5">
        <v>7</v>
      </c>
      <c r="J6812" s="5">
        <v>1</v>
      </c>
      <c r="K6812" s="5">
        <v>16602.75</v>
      </c>
      <c r="L6812" s="5">
        <v>0</v>
      </c>
      <c r="M6812" s="5">
        <v>0.77800000000000002</v>
      </c>
      <c r="N6812" s="5">
        <v>7</v>
      </c>
      <c r="O6812" s="6">
        <v>0</v>
      </c>
      <c r="P6812" s="5" t="str">
        <f>IF(Table2[[#This Row],[ip_risk_score]]&gt;0.8,"HIGH",IF(Table2[[#This Row],[ip_risk_score]]&gt;0.5,"MEDIUM","LOW"))</f>
        <v>MEDIUM</v>
      </c>
      <c r="Q6812" s="5">
        <f>Table2[[#This Row],[transaction_amount]]-Table2[[#This Row],[avg_transaction_amount]]</f>
        <v>115.77999999999884</v>
      </c>
    </row>
    <row r="6813" spans="1:17" x14ac:dyDescent="0.25">
      <c r="A6813" s="4" t="s">
        <v>11636</v>
      </c>
      <c r="B6813" s="5" t="s">
        <v>9036</v>
      </c>
      <c r="C6813" s="5">
        <v>15857.62</v>
      </c>
      <c r="D6813" s="5" t="s">
        <v>26</v>
      </c>
      <c r="E6813" s="5" t="s">
        <v>31</v>
      </c>
      <c r="F6813" s="5" t="s">
        <v>22</v>
      </c>
      <c r="G6813" s="5" t="s">
        <v>48</v>
      </c>
      <c r="H6813" s="5">
        <v>950</v>
      </c>
      <c r="I6813" s="5">
        <v>4</v>
      </c>
      <c r="J6813" s="5">
        <v>2</v>
      </c>
      <c r="K6813" s="5">
        <v>7726.4</v>
      </c>
      <c r="L6813" s="5">
        <v>0</v>
      </c>
      <c r="M6813" s="5">
        <v>0.53900000000000003</v>
      </c>
      <c r="N6813" s="5">
        <v>8</v>
      </c>
      <c r="O6813" s="6">
        <v>0</v>
      </c>
      <c r="P6813" s="5" t="str">
        <f>IF(Table2[[#This Row],[ip_risk_score]]&gt;0.8,"HIGH",IF(Table2[[#This Row],[ip_risk_score]]&gt;0.5,"MEDIUM","LOW"))</f>
        <v>MEDIUM</v>
      </c>
      <c r="Q6813" s="5">
        <f>Table2[[#This Row],[transaction_amount]]-Table2[[#This Row],[avg_transaction_amount]]</f>
        <v>8131.2200000000012</v>
      </c>
    </row>
    <row r="6814" spans="1:17" x14ac:dyDescent="0.25">
      <c r="A6814" s="4" t="s">
        <v>11637</v>
      </c>
      <c r="B6814" s="5" t="s">
        <v>6100</v>
      </c>
      <c r="C6814" s="5">
        <v>38711.050000000003</v>
      </c>
      <c r="D6814" s="5" t="s">
        <v>26</v>
      </c>
      <c r="E6814" s="5" t="s">
        <v>31</v>
      </c>
      <c r="F6814" s="5" t="s">
        <v>32</v>
      </c>
      <c r="G6814" s="5" t="s">
        <v>48</v>
      </c>
      <c r="H6814" s="5">
        <v>1070</v>
      </c>
      <c r="I6814" s="5">
        <v>0</v>
      </c>
      <c r="J6814" s="5">
        <v>3</v>
      </c>
      <c r="K6814" s="5">
        <v>8051.46</v>
      </c>
      <c r="L6814" s="5">
        <v>0</v>
      </c>
      <c r="M6814" s="5">
        <v>0.20499999999999999</v>
      </c>
      <c r="N6814" s="5">
        <v>8</v>
      </c>
      <c r="O6814" s="6">
        <v>0</v>
      </c>
      <c r="P6814" s="5" t="str">
        <f>IF(Table2[[#This Row],[ip_risk_score]]&gt;0.8,"HIGH",IF(Table2[[#This Row],[ip_risk_score]]&gt;0.5,"MEDIUM","LOW"))</f>
        <v>LOW</v>
      </c>
      <c r="Q6814" s="5">
        <f>Table2[[#This Row],[transaction_amount]]-Table2[[#This Row],[avg_transaction_amount]]</f>
        <v>30659.590000000004</v>
      </c>
    </row>
    <row r="6815" spans="1:17" x14ac:dyDescent="0.25">
      <c r="A6815" s="4" t="s">
        <v>11638</v>
      </c>
      <c r="B6815" s="5" t="s">
        <v>11639</v>
      </c>
      <c r="C6815" s="5">
        <v>2651.02</v>
      </c>
      <c r="D6815" s="5" t="s">
        <v>20</v>
      </c>
      <c r="E6815" s="5" t="s">
        <v>27</v>
      </c>
      <c r="F6815" s="5" t="s">
        <v>32</v>
      </c>
      <c r="G6815" s="5" t="s">
        <v>23</v>
      </c>
      <c r="H6815" s="5">
        <v>750</v>
      </c>
      <c r="I6815" s="5">
        <v>14</v>
      </c>
      <c r="J6815" s="5">
        <v>0</v>
      </c>
      <c r="K6815" s="5">
        <v>8876.75</v>
      </c>
      <c r="L6815" s="5">
        <v>0</v>
      </c>
      <c r="M6815" s="5">
        <v>0.45700000000000002</v>
      </c>
      <c r="N6815" s="5">
        <v>2</v>
      </c>
      <c r="O6815" s="6">
        <v>0</v>
      </c>
      <c r="P6815" s="5" t="str">
        <f>IF(Table2[[#This Row],[ip_risk_score]]&gt;0.8,"HIGH",IF(Table2[[#This Row],[ip_risk_score]]&gt;0.5,"MEDIUM","LOW"))</f>
        <v>LOW</v>
      </c>
      <c r="Q6815" s="5">
        <f>Table2[[#This Row],[transaction_amount]]-Table2[[#This Row],[avg_transaction_amount]]</f>
        <v>-6225.73</v>
      </c>
    </row>
    <row r="6816" spans="1:17" x14ac:dyDescent="0.25">
      <c r="A6816" s="4" t="s">
        <v>11640</v>
      </c>
      <c r="B6816" s="5" t="s">
        <v>11641</v>
      </c>
      <c r="C6816" s="5">
        <v>690.44</v>
      </c>
      <c r="D6816" s="5" t="s">
        <v>20</v>
      </c>
      <c r="E6816" s="5" t="s">
        <v>21</v>
      </c>
      <c r="F6816" s="5" t="s">
        <v>28</v>
      </c>
      <c r="G6816" s="5" t="s">
        <v>38</v>
      </c>
      <c r="H6816" s="5">
        <v>1690</v>
      </c>
      <c r="I6816" s="5">
        <v>16</v>
      </c>
      <c r="J6816" s="5">
        <v>3</v>
      </c>
      <c r="K6816" s="5">
        <v>21008.83</v>
      </c>
      <c r="L6816" s="5">
        <v>0</v>
      </c>
      <c r="M6816" s="5">
        <v>0.63800000000000001</v>
      </c>
      <c r="N6816" s="5">
        <v>5</v>
      </c>
      <c r="O6816" s="6">
        <v>0</v>
      </c>
      <c r="P6816" s="5" t="str">
        <f>IF(Table2[[#This Row],[ip_risk_score]]&gt;0.8,"HIGH",IF(Table2[[#This Row],[ip_risk_score]]&gt;0.5,"MEDIUM","LOW"))</f>
        <v>MEDIUM</v>
      </c>
      <c r="Q6816" s="5">
        <f>Table2[[#This Row],[transaction_amount]]-Table2[[#This Row],[avg_transaction_amount]]</f>
        <v>-20318.390000000003</v>
      </c>
    </row>
    <row r="6817" spans="1:17" x14ac:dyDescent="0.25">
      <c r="A6817" s="4" t="s">
        <v>11642</v>
      </c>
      <c r="B6817" s="5" t="s">
        <v>11643</v>
      </c>
      <c r="C6817" s="5">
        <v>39787.440000000002</v>
      </c>
      <c r="D6817" s="5" t="s">
        <v>26</v>
      </c>
      <c r="E6817" s="5" t="s">
        <v>21</v>
      </c>
      <c r="F6817" s="5" t="s">
        <v>28</v>
      </c>
      <c r="G6817" s="5" t="s">
        <v>23</v>
      </c>
      <c r="H6817" s="5">
        <v>334</v>
      </c>
      <c r="I6817" s="5">
        <v>14</v>
      </c>
      <c r="J6817" s="5">
        <v>0</v>
      </c>
      <c r="K6817" s="5">
        <v>17893.25</v>
      </c>
      <c r="L6817" s="5">
        <v>0</v>
      </c>
      <c r="M6817" s="5">
        <v>0.32500000000000001</v>
      </c>
      <c r="N6817" s="5">
        <v>1</v>
      </c>
      <c r="O6817" s="6">
        <v>0</v>
      </c>
      <c r="P6817" s="5" t="str">
        <f>IF(Table2[[#This Row],[ip_risk_score]]&gt;0.8,"HIGH",IF(Table2[[#This Row],[ip_risk_score]]&gt;0.5,"MEDIUM","LOW"))</f>
        <v>LOW</v>
      </c>
      <c r="Q6817" s="5">
        <f>Table2[[#This Row],[transaction_amount]]-Table2[[#This Row],[avg_transaction_amount]]</f>
        <v>21894.190000000002</v>
      </c>
    </row>
    <row r="6818" spans="1:17" x14ac:dyDescent="0.25">
      <c r="A6818" s="4" t="s">
        <v>11644</v>
      </c>
      <c r="B6818" s="5" t="s">
        <v>11645</v>
      </c>
      <c r="C6818" s="5">
        <v>23883.46</v>
      </c>
      <c r="D6818" s="5" t="s">
        <v>53</v>
      </c>
      <c r="E6818" s="5" t="s">
        <v>21</v>
      </c>
      <c r="F6818" s="5" t="s">
        <v>32</v>
      </c>
      <c r="G6818" s="5" t="s">
        <v>38</v>
      </c>
      <c r="H6818" s="5">
        <v>1089</v>
      </c>
      <c r="I6818" s="5">
        <v>7</v>
      </c>
      <c r="J6818" s="5">
        <v>2</v>
      </c>
      <c r="K6818" s="5">
        <v>24685.15</v>
      </c>
      <c r="L6818" s="5">
        <v>0</v>
      </c>
      <c r="M6818" s="5">
        <v>0.45600000000000002</v>
      </c>
      <c r="N6818" s="5">
        <v>9</v>
      </c>
      <c r="O6818" s="6">
        <v>0</v>
      </c>
      <c r="P6818" s="5" t="str">
        <f>IF(Table2[[#This Row],[ip_risk_score]]&gt;0.8,"HIGH",IF(Table2[[#This Row],[ip_risk_score]]&gt;0.5,"MEDIUM","LOW"))</f>
        <v>LOW</v>
      </c>
      <c r="Q6818" s="5">
        <f>Table2[[#This Row],[transaction_amount]]-Table2[[#This Row],[avg_transaction_amount]]</f>
        <v>-801.69000000000233</v>
      </c>
    </row>
    <row r="6819" spans="1:17" x14ac:dyDescent="0.25">
      <c r="A6819" s="4" t="s">
        <v>11646</v>
      </c>
      <c r="B6819" s="5" t="s">
        <v>4834</v>
      </c>
      <c r="C6819" s="5">
        <v>6587.51</v>
      </c>
      <c r="D6819" s="5" t="s">
        <v>26</v>
      </c>
      <c r="E6819" s="5" t="s">
        <v>21</v>
      </c>
      <c r="F6819" s="5" t="s">
        <v>28</v>
      </c>
      <c r="G6819" s="5" t="s">
        <v>38</v>
      </c>
      <c r="H6819" s="5">
        <v>1154</v>
      </c>
      <c r="I6819" s="5">
        <v>22</v>
      </c>
      <c r="J6819" s="5">
        <v>2</v>
      </c>
      <c r="K6819" s="5">
        <v>17188.740000000002</v>
      </c>
      <c r="L6819" s="5">
        <v>0</v>
      </c>
      <c r="M6819" s="5">
        <v>1.7000000000000001E-2</v>
      </c>
      <c r="N6819" s="5">
        <v>5</v>
      </c>
      <c r="O6819" s="6">
        <v>0</v>
      </c>
      <c r="P6819" s="5" t="str">
        <f>IF(Table2[[#This Row],[ip_risk_score]]&gt;0.8,"HIGH",IF(Table2[[#This Row],[ip_risk_score]]&gt;0.5,"MEDIUM","LOW"))</f>
        <v>LOW</v>
      </c>
      <c r="Q6819" s="5">
        <f>Table2[[#This Row],[transaction_amount]]-Table2[[#This Row],[avg_transaction_amount]]</f>
        <v>-10601.230000000001</v>
      </c>
    </row>
    <row r="6820" spans="1:17" x14ac:dyDescent="0.25">
      <c r="A6820" s="4" t="s">
        <v>11647</v>
      </c>
      <c r="B6820" s="5" t="s">
        <v>11648</v>
      </c>
      <c r="C6820" s="5">
        <v>11816.52</v>
      </c>
      <c r="D6820" s="5" t="s">
        <v>53</v>
      </c>
      <c r="E6820" s="5" t="s">
        <v>31</v>
      </c>
      <c r="F6820" s="5" t="s">
        <v>28</v>
      </c>
      <c r="G6820" s="5" t="s">
        <v>33</v>
      </c>
      <c r="H6820" s="5">
        <v>323</v>
      </c>
      <c r="I6820" s="5">
        <v>20</v>
      </c>
      <c r="J6820" s="5">
        <v>4</v>
      </c>
      <c r="K6820" s="5">
        <v>9268.94</v>
      </c>
      <c r="L6820" s="5">
        <v>0</v>
      </c>
      <c r="M6820" s="5">
        <v>0.879</v>
      </c>
      <c r="N6820" s="5">
        <v>1</v>
      </c>
      <c r="O6820" s="6">
        <v>0</v>
      </c>
      <c r="P6820" s="5" t="str">
        <f>IF(Table2[[#This Row],[ip_risk_score]]&gt;0.8,"HIGH",IF(Table2[[#This Row],[ip_risk_score]]&gt;0.5,"MEDIUM","LOW"))</f>
        <v>HIGH</v>
      </c>
      <c r="Q6820" s="5">
        <f>Table2[[#This Row],[transaction_amount]]-Table2[[#This Row],[avg_transaction_amount]]</f>
        <v>2547.58</v>
      </c>
    </row>
    <row r="6821" spans="1:17" x14ac:dyDescent="0.25">
      <c r="A6821" s="4" t="s">
        <v>11649</v>
      </c>
      <c r="B6821" s="5" t="s">
        <v>1618</v>
      </c>
      <c r="C6821" s="5">
        <v>46628.57</v>
      </c>
      <c r="D6821" s="5" t="s">
        <v>20</v>
      </c>
      <c r="E6821" s="5" t="s">
        <v>21</v>
      </c>
      <c r="F6821" s="5" t="s">
        <v>32</v>
      </c>
      <c r="G6821" s="5" t="s">
        <v>48</v>
      </c>
      <c r="H6821" s="5">
        <v>1244</v>
      </c>
      <c r="I6821" s="5">
        <v>2</v>
      </c>
      <c r="J6821" s="5">
        <v>2</v>
      </c>
      <c r="K6821" s="5">
        <v>28889.82</v>
      </c>
      <c r="L6821" s="5">
        <v>0</v>
      </c>
      <c r="M6821" s="5">
        <v>3.5000000000000003E-2</v>
      </c>
      <c r="N6821" s="5">
        <v>7</v>
      </c>
      <c r="O6821" s="6">
        <v>0</v>
      </c>
      <c r="P6821" s="5" t="str">
        <f>IF(Table2[[#This Row],[ip_risk_score]]&gt;0.8,"HIGH",IF(Table2[[#This Row],[ip_risk_score]]&gt;0.5,"MEDIUM","LOW"))</f>
        <v>LOW</v>
      </c>
      <c r="Q6821" s="5">
        <f>Table2[[#This Row],[transaction_amount]]-Table2[[#This Row],[avg_transaction_amount]]</f>
        <v>17738.75</v>
      </c>
    </row>
    <row r="6822" spans="1:17" x14ac:dyDescent="0.25">
      <c r="A6822" s="4" t="s">
        <v>11650</v>
      </c>
      <c r="B6822" s="5" t="s">
        <v>11651</v>
      </c>
      <c r="C6822" s="5">
        <v>42982.17</v>
      </c>
      <c r="D6822" s="5" t="s">
        <v>20</v>
      </c>
      <c r="E6822" s="5" t="s">
        <v>21</v>
      </c>
      <c r="F6822" s="5" t="s">
        <v>32</v>
      </c>
      <c r="G6822" s="5" t="s">
        <v>48</v>
      </c>
      <c r="H6822" s="5">
        <v>1805</v>
      </c>
      <c r="I6822" s="5">
        <v>8</v>
      </c>
      <c r="J6822" s="5">
        <v>3</v>
      </c>
      <c r="K6822" s="5">
        <v>26594.52</v>
      </c>
      <c r="L6822" s="5">
        <v>0</v>
      </c>
      <c r="M6822" s="5">
        <v>0.40899999999999997</v>
      </c>
      <c r="N6822" s="5">
        <v>9</v>
      </c>
      <c r="O6822" s="6">
        <v>0</v>
      </c>
      <c r="P6822" s="5" t="str">
        <f>IF(Table2[[#This Row],[ip_risk_score]]&gt;0.8,"HIGH",IF(Table2[[#This Row],[ip_risk_score]]&gt;0.5,"MEDIUM","LOW"))</f>
        <v>LOW</v>
      </c>
      <c r="Q6822" s="5">
        <f>Table2[[#This Row],[transaction_amount]]-Table2[[#This Row],[avg_transaction_amount]]</f>
        <v>16387.649999999998</v>
      </c>
    </row>
    <row r="6823" spans="1:17" x14ac:dyDescent="0.25">
      <c r="A6823" s="4" t="s">
        <v>11652</v>
      </c>
      <c r="B6823" s="5" t="s">
        <v>11653</v>
      </c>
      <c r="C6823" s="5">
        <v>35503.760000000002</v>
      </c>
      <c r="D6823" s="5" t="s">
        <v>20</v>
      </c>
      <c r="E6823" s="5" t="s">
        <v>41</v>
      </c>
      <c r="F6823" s="5" t="s">
        <v>22</v>
      </c>
      <c r="G6823" s="5" t="s">
        <v>58</v>
      </c>
      <c r="H6823" s="5">
        <v>112</v>
      </c>
      <c r="I6823" s="5">
        <v>19</v>
      </c>
      <c r="J6823" s="5">
        <v>3</v>
      </c>
      <c r="K6823" s="5">
        <v>8436.76</v>
      </c>
      <c r="L6823" s="5">
        <v>0</v>
      </c>
      <c r="M6823" s="5">
        <v>0.51100000000000001</v>
      </c>
      <c r="N6823" s="5">
        <v>1</v>
      </c>
      <c r="O6823" s="6">
        <v>0</v>
      </c>
      <c r="P6823" s="5" t="str">
        <f>IF(Table2[[#This Row],[ip_risk_score]]&gt;0.8,"HIGH",IF(Table2[[#This Row],[ip_risk_score]]&gt;0.5,"MEDIUM","LOW"))</f>
        <v>MEDIUM</v>
      </c>
      <c r="Q6823" s="5">
        <f>Table2[[#This Row],[transaction_amount]]-Table2[[#This Row],[avg_transaction_amount]]</f>
        <v>27067</v>
      </c>
    </row>
    <row r="6824" spans="1:17" x14ac:dyDescent="0.25">
      <c r="A6824" s="4" t="s">
        <v>11654</v>
      </c>
      <c r="B6824" s="5" t="s">
        <v>11655</v>
      </c>
      <c r="C6824" s="5">
        <v>24137.15</v>
      </c>
      <c r="D6824" s="5" t="s">
        <v>53</v>
      </c>
      <c r="E6824" s="5" t="s">
        <v>21</v>
      </c>
      <c r="F6824" s="5" t="s">
        <v>22</v>
      </c>
      <c r="G6824" s="5" t="s">
        <v>23</v>
      </c>
      <c r="H6824" s="5">
        <v>448</v>
      </c>
      <c r="I6824" s="5">
        <v>13</v>
      </c>
      <c r="J6824" s="5">
        <v>2</v>
      </c>
      <c r="K6824" s="5">
        <v>27389.52</v>
      </c>
      <c r="L6824" s="5">
        <v>0</v>
      </c>
      <c r="M6824" s="5">
        <v>0.97199999999999998</v>
      </c>
      <c r="N6824" s="5">
        <v>1</v>
      </c>
      <c r="O6824" s="6">
        <v>0</v>
      </c>
      <c r="P6824" s="5" t="str">
        <f>IF(Table2[[#This Row],[ip_risk_score]]&gt;0.8,"HIGH",IF(Table2[[#This Row],[ip_risk_score]]&gt;0.5,"MEDIUM","LOW"))</f>
        <v>HIGH</v>
      </c>
      <c r="Q6824" s="5">
        <f>Table2[[#This Row],[transaction_amount]]-Table2[[#This Row],[avg_transaction_amount]]</f>
        <v>-3252.369999999999</v>
      </c>
    </row>
    <row r="6825" spans="1:17" x14ac:dyDescent="0.25">
      <c r="A6825" s="4" t="s">
        <v>11656</v>
      </c>
      <c r="B6825" s="5" t="s">
        <v>5380</v>
      </c>
      <c r="C6825" s="5">
        <v>26040.17</v>
      </c>
      <c r="D6825" s="5" t="s">
        <v>26</v>
      </c>
      <c r="E6825" s="5" t="s">
        <v>21</v>
      </c>
      <c r="F6825" s="5" t="s">
        <v>32</v>
      </c>
      <c r="G6825" s="5" t="s">
        <v>33</v>
      </c>
      <c r="H6825" s="5">
        <v>826</v>
      </c>
      <c r="I6825" s="5">
        <v>5</v>
      </c>
      <c r="J6825" s="5">
        <v>3</v>
      </c>
      <c r="K6825" s="5">
        <v>21631.72</v>
      </c>
      <c r="L6825" s="5">
        <v>0</v>
      </c>
      <c r="M6825" s="5">
        <v>0.93500000000000005</v>
      </c>
      <c r="N6825" s="5">
        <v>1</v>
      </c>
      <c r="O6825" s="6">
        <v>0</v>
      </c>
      <c r="P6825" s="5" t="str">
        <f>IF(Table2[[#This Row],[ip_risk_score]]&gt;0.8,"HIGH",IF(Table2[[#This Row],[ip_risk_score]]&gt;0.5,"MEDIUM","LOW"))</f>
        <v>HIGH</v>
      </c>
      <c r="Q6825" s="5">
        <f>Table2[[#This Row],[transaction_amount]]-Table2[[#This Row],[avg_transaction_amount]]</f>
        <v>4408.4499999999971</v>
      </c>
    </row>
    <row r="6826" spans="1:17" x14ac:dyDescent="0.25">
      <c r="A6826" s="4" t="s">
        <v>11657</v>
      </c>
      <c r="B6826" s="5" t="s">
        <v>4241</v>
      </c>
      <c r="C6826" s="5">
        <v>48763.46</v>
      </c>
      <c r="D6826" s="5" t="s">
        <v>53</v>
      </c>
      <c r="E6826" s="5" t="s">
        <v>31</v>
      </c>
      <c r="F6826" s="5" t="s">
        <v>22</v>
      </c>
      <c r="G6826" s="5" t="s">
        <v>48</v>
      </c>
      <c r="H6826" s="5">
        <v>756</v>
      </c>
      <c r="I6826" s="5">
        <v>19</v>
      </c>
      <c r="J6826" s="5">
        <v>0</v>
      </c>
      <c r="K6826" s="5">
        <v>12499.34</v>
      </c>
      <c r="L6826" s="5">
        <v>0</v>
      </c>
      <c r="M6826" s="5">
        <v>0.64600000000000002</v>
      </c>
      <c r="N6826" s="5">
        <v>7</v>
      </c>
      <c r="O6826" s="6">
        <v>0</v>
      </c>
      <c r="P6826" s="5" t="str">
        <f>IF(Table2[[#This Row],[ip_risk_score]]&gt;0.8,"HIGH",IF(Table2[[#This Row],[ip_risk_score]]&gt;0.5,"MEDIUM","LOW"))</f>
        <v>MEDIUM</v>
      </c>
      <c r="Q6826" s="5">
        <f>Table2[[#This Row],[transaction_amount]]-Table2[[#This Row],[avg_transaction_amount]]</f>
        <v>36264.119999999995</v>
      </c>
    </row>
    <row r="6827" spans="1:17" x14ac:dyDescent="0.25">
      <c r="A6827" s="4" t="s">
        <v>11658</v>
      </c>
      <c r="B6827" s="5" t="s">
        <v>7657</v>
      </c>
      <c r="C6827" s="5">
        <v>48290.23</v>
      </c>
      <c r="D6827" s="5" t="s">
        <v>26</v>
      </c>
      <c r="E6827" s="5" t="s">
        <v>27</v>
      </c>
      <c r="F6827" s="5" t="s">
        <v>28</v>
      </c>
      <c r="G6827" s="5" t="s">
        <v>58</v>
      </c>
      <c r="H6827" s="5">
        <v>47</v>
      </c>
      <c r="I6827" s="5">
        <v>3</v>
      </c>
      <c r="J6827" s="5">
        <v>1</v>
      </c>
      <c r="K6827" s="5">
        <v>14059.62</v>
      </c>
      <c r="L6827" s="5">
        <v>0</v>
      </c>
      <c r="M6827" s="5">
        <v>0.58399999999999996</v>
      </c>
      <c r="N6827" s="5">
        <v>3</v>
      </c>
      <c r="O6827" s="6">
        <v>0</v>
      </c>
      <c r="P6827" s="5" t="str">
        <f>IF(Table2[[#This Row],[ip_risk_score]]&gt;0.8,"HIGH",IF(Table2[[#This Row],[ip_risk_score]]&gt;0.5,"MEDIUM","LOW"))</f>
        <v>MEDIUM</v>
      </c>
      <c r="Q6827" s="5">
        <f>Table2[[#This Row],[transaction_amount]]-Table2[[#This Row],[avg_transaction_amount]]</f>
        <v>34230.61</v>
      </c>
    </row>
    <row r="6828" spans="1:17" x14ac:dyDescent="0.25">
      <c r="A6828" s="4" t="s">
        <v>11659</v>
      </c>
      <c r="B6828" s="5" t="s">
        <v>11660</v>
      </c>
      <c r="C6828" s="5">
        <v>10802.69</v>
      </c>
      <c r="D6828" s="5" t="s">
        <v>26</v>
      </c>
      <c r="E6828" s="5" t="s">
        <v>41</v>
      </c>
      <c r="F6828" s="5" t="s">
        <v>32</v>
      </c>
      <c r="G6828" s="5" t="s">
        <v>33</v>
      </c>
      <c r="H6828" s="5">
        <v>822</v>
      </c>
      <c r="I6828" s="5">
        <v>23</v>
      </c>
      <c r="J6828" s="5">
        <v>4</v>
      </c>
      <c r="K6828" s="5">
        <v>13446.81</v>
      </c>
      <c r="L6828" s="5">
        <v>1</v>
      </c>
      <c r="M6828" s="5">
        <v>0.36699999999999999</v>
      </c>
      <c r="N6828" s="5">
        <v>9</v>
      </c>
      <c r="O6828" s="6">
        <v>0</v>
      </c>
      <c r="P6828" s="5" t="str">
        <f>IF(Table2[[#This Row],[ip_risk_score]]&gt;0.8,"HIGH",IF(Table2[[#This Row],[ip_risk_score]]&gt;0.5,"MEDIUM","LOW"))</f>
        <v>LOW</v>
      </c>
      <c r="Q6828" s="5">
        <f>Table2[[#This Row],[transaction_amount]]-Table2[[#This Row],[avg_transaction_amount]]</f>
        <v>-2644.119999999999</v>
      </c>
    </row>
    <row r="6829" spans="1:17" x14ac:dyDescent="0.25">
      <c r="A6829" s="4" t="s">
        <v>11661</v>
      </c>
      <c r="B6829" s="5" t="s">
        <v>11662</v>
      </c>
      <c r="C6829" s="5">
        <v>40564.67</v>
      </c>
      <c r="D6829" s="5" t="s">
        <v>26</v>
      </c>
      <c r="E6829" s="5" t="s">
        <v>41</v>
      </c>
      <c r="F6829" s="5" t="s">
        <v>22</v>
      </c>
      <c r="G6829" s="5" t="s">
        <v>38</v>
      </c>
      <c r="H6829" s="5">
        <v>1653</v>
      </c>
      <c r="I6829" s="5">
        <v>11</v>
      </c>
      <c r="J6829" s="5">
        <v>1</v>
      </c>
      <c r="K6829" s="5">
        <v>23926.22</v>
      </c>
      <c r="L6829" s="5">
        <v>0</v>
      </c>
      <c r="M6829" s="5">
        <v>4.1000000000000002E-2</v>
      </c>
      <c r="N6829" s="5">
        <v>9</v>
      </c>
      <c r="O6829" s="6">
        <v>0</v>
      </c>
      <c r="P6829" s="5" t="str">
        <f>IF(Table2[[#This Row],[ip_risk_score]]&gt;0.8,"HIGH",IF(Table2[[#This Row],[ip_risk_score]]&gt;0.5,"MEDIUM","LOW"))</f>
        <v>LOW</v>
      </c>
      <c r="Q6829" s="5">
        <f>Table2[[#This Row],[transaction_amount]]-Table2[[#This Row],[avg_transaction_amount]]</f>
        <v>16638.449999999997</v>
      </c>
    </row>
    <row r="6830" spans="1:17" x14ac:dyDescent="0.25">
      <c r="A6830" s="4" t="s">
        <v>11663</v>
      </c>
      <c r="B6830" s="5" t="s">
        <v>11664</v>
      </c>
      <c r="C6830" s="5">
        <v>9902.27</v>
      </c>
      <c r="D6830" s="5" t="s">
        <v>20</v>
      </c>
      <c r="E6830" s="5" t="s">
        <v>27</v>
      </c>
      <c r="F6830" s="5" t="s">
        <v>32</v>
      </c>
      <c r="G6830" s="5" t="s">
        <v>48</v>
      </c>
      <c r="H6830" s="5">
        <v>1447</v>
      </c>
      <c r="I6830" s="5">
        <v>2</v>
      </c>
      <c r="J6830" s="5">
        <v>3</v>
      </c>
      <c r="K6830" s="5">
        <v>5347.58</v>
      </c>
      <c r="L6830" s="5">
        <v>0</v>
      </c>
      <c r="M6830" s="5">
        <v>0.26800000000000002</v>
      </c>
      <c r="N6830" s="5">
        <v>7</v>
      </c>
      <c r="O6830" s="6">
        <v>0</v>
      </c>
      <c r="P6830" s="5" t="str">
        <f>IF(Table2[[#This Row],[ip_risk_score]]&gt;0.8,"HIGH",IF(Table2[[#This Row],[ip_risk_score]]&gt;0.5,"MEDIUM","LOW"))</f>
        <v>LOW</v>
      </c>
      <c r="Q6830" s="5">
        <f>Table2[[#This Row],[transaction_amount]]-Table2[[#This Row],[avg_transaction_amount]]</f>
        <v>4554.6900000000005</v>
      </c>
    </row>
    <row r="6831" spans="1:17" x14ac:dyDescent="0.25">
      <c r="A6831" s="4" t="s">
        <v>11665</v>
      </c>
      <c r="B6831" s="5" t="s">
        <v>11666</v>
      </c>
      <c r="C6831" s="5">
        <v>10716.2</v>
      </c>
      <c r="D6831" s="5" t="s">
        <v>26</v>
      </c>
      <c r="E6831" s="5" t="s">
        <v>41</v>
      </c>
      <c r="F6831" s="5" t="s">
        <v>22</v>
      </c>
      <c r="G6831" s="5" t="s">
        <v>23</v>
      </c>
      <c r="H6831" s="5">
        <v>1257</v>
      </c>
      <c r="I6831" s="5">
        <v>23</v>
      </c>
      <c r="J6831" s="5">
        <v>4</v>
      </c>
      <c r="K6831" s="5">
        <v>1854.17</v>
      </c>
      <c r="L6831" s="5">
        <v>0</v>
      </c>
      <c r="M6831" s="5">
        <v>0.84799999999999998</v>
      </c>
      <c r="N6831" s="5">
        <v>3</v>
      </c>
      <c r="O6831" s="6">
        <v>0</v>
      </c>
      <c r="P6831" s="5" t="str">
        <f>IF(Table2[[#This Row],[ip_risk_score]]&gt;0.8,"HIGH",IF(Table2[[#This Row],[ip_risk_score]]&gt;0.5,"MEDIUM","LOW"))</f>
        <v>HIGH</v>
      </c>
      <c r="Q6831" s="5">
        <f>Table2[[#This Row],[transaction_amount]]-Table2[[#This Row],[avg_transaction_amount]]</f>
        <v>8862.0300000000007</v>
      </c>
    </row>
    <row r="6832" spans="1:17" x14ac:dyDescent="0.25">
      <c r="A6832" s="4" t="s">
        <v>11667</v>
      </c>
      <c r="B6832" s="5" t="s">
        <v>10755</v>
      </c>
      <c r="C6832" s="5">
        <v>33820.85</v>
      </c>
      <c r="D6832" s="5" t="s">
        <v>20</v>
      </c>
      <c r="E6832" s="5" t="s">
        <v>21</v>
      </c>
      <c r="F6832" s="5" t="s">
        <v>32</v>
      </c>
      <c r="G6832" s="5" t="s">
        <v>33</v>
      </c>
      <c r="H6832" s="5">
        <v>1026</v>
      </c>
      <c r="I6832" s="5">
        <v>2</v>
      </c>
      <c r="J6832" s="5">
        <v>1</v>
      </c>
      <c r="K6832" s="5">
        <v>15003.89</v>
      </c>
      <c r="L6832" s="5">
        <v>0</v>
      </c>
      <c r="M6832" s="5">
        <v>0.64800000000000002</v>
      </c>
      <c r="N6832" s="5">
        <v>8</v>
      </c>
      <c r="O6832" s="6">
        <v>0</v>
      </c>
      <c r="P6832" s="5" t="str">
        <f>IF(Table2[[#This Row],[ip_risk_score]]&gt;0.8,"HIGH",IF(Table2[[#This Row],[ip_risk_score]]&gt;0.5,"MEDIUM","LOW"))</f>
        <v>MEDIUM</v>
      </c>
      <c r="Q6832" s="5">
        <f>Table2[[#This Row],[transaction_amount]]-Table2[[#This Row],[avg_transaction_amount]]</f>
        <v>18816.96</v>
      </c>
    </row>
    <row r="6833" spans="1:17" x14ac:dyDescent="0.25">
      <c r="A6833" s="4" t="s">
        <v>11668</v>
      </c>
      <c r="B6833" s="5" t="s">
        <v>11669</v>
      </c>
      <c r="C6833" s="5">
        <v>20279.8</v>
      </c>
      <c r="D6833" s="5" t="s">
        <v>26</v>
      </c>
      <c r="E6833" s="5" t="s">
        <v>21</v>
      </c>
      <c r="F6833" s="5" t="s">
        <v>28</v>
      </c>
      <c r="G6833" s="5" t="s">
        <v>58</v>
      </c>
      <c r="H6833" s="5">
        <v>1326</v>
      </c>
      <c r="I6833" s="5">
        <v>20</v>
      </c>
      <c r="J6833" s="5">
        <v>1</v>
      </c>
      <c r="K6833" s="5">
        <v>8783.25</v>
      </c>
      <c r="L6833" s="5">
        <v>0</v>
      </c>
      <c r="M6833" s="5">
        <v>0.81399999999999995</v>
      </c>
      <c r="N6833" s="5">
        <v>6</v>
      </c>
      <c r="O6833" s="6">
        <v>0</v>
      </c>
      <c r="P6833" s="5" t="str">
        <f>IF(Table2[[#This Row],[ip_risk_score]]&gt;0.8,"HIGH",IF(Table2[[#This Row],[ip_risk_score]]&gt;0.5,"MEDIUM","LOW"))</f>
        <v>HIGH</v>
      </c>
      <c r="Q6833" s="5">
        <f>Table2[[#This Row],[transaction_amount]]-Table2[[#This Row],[avg_transaction_amount]]</f>
        <v>11496.55</v>
      </c>
    </row>
    <row r="6834" spans="1:17" x14ac:dyDescent="0.25">
      <c r="A6834" s="4" t="s">
        <v>11670</v>
      </c>
      <c r="B6834" s="5" t="s">
        <v>4065</v>
      </c>
      <c r="C6834" s="5">
        <v>46580.639999999999</v>
      </c>
      <c r="D6834" s="5" t="s">
        <v>26</v>
      </c>
      <c r="E6834" s="5" t="s">
        <v>27</v>
      </c>
      <c r="F6834" s="5" t="s">
        <v>22</v>
      </c>
      <c r="G6834" s="5" t="s">
        <v>23</v>
      </c>
      <c r="H6834" s="5">
        <v>1729</v>
      </c>
      <c r="I6834" s="5">
        <v>16</v>
      </c>
      <c r="J6834" s="5">
        <v>3</v>
      </c>
      <c r="K6834" s="5">
        <v>16961.34</v>
      </c>
      <c r="L6834" s="5">
        <v>0</v>
      </c>
      <c r="M6834" s="5">
        <v>0.83699999999999997</v>
      </c>
      <c r="N6834" s="5">
        <v>4</v>
      </c>
      <c r="O6834" s="6">
        <v>0</v>
      </c>
      <c r="P6834" s="5" t="str">
        <f>IF(Table2[[#This Row],[ip_risk_score]]&gt;0.8,"HIGH",IF(Table2[[#This Row],[ip_risk_score]]&gt;0.5,"MEDIUM","LOW"))</f>
        <v>HIGH</v>
      </c>
      <c r="Q6834" s="5">
        <f>Table2[[#This Row],[transaction_amount]]-Table2[[#This Row],[avg_transaction_amount]]</f>
        <v>29619.3</v>
      </c>
    </row>
    <row r="6835" spans="1:17" x14ac:dyDescent="0.25">
      <c r="A6835" s="4" t="s">
        <v>11671</v>
      </c>
      <c r="B6835" s="5" t="s">
        <v>1668</v>
      </c>
      <c r="C6835" s="5">
        <v>4496.04</v>
      </c>
      <c r="D6835" s="5" t="s">
        <v>20</v>
      </c>
      <c r="E6835" s="5" t="s">
        <v>31</v>
      </c>
      <c r="F6835" s="5" t="s">
        <v>32</v>
      </c>
      <c r="G6835" s="5" t="s">
        <v>38</v>
      </c>
      <c r="H6835" s="5">
        <v>164</v>
      </c>
      <c r="I6835" s="5">
        <v>5</v>
      </c>
      <c r="J6835" s="5">
        <v>4</v>
      </c>
      <c r="K6835" s="5">
        <v>29348.03</v>
      </c>
      <c r="L6835" s="5">
        <v>0</v>
      </c>
      <c r="M6835" s="5">
        <v>6.2E-2</v>
      </c>
      <c r="N6835" s="5">
        <v>8</v>
      </c>
      <c r="O6835" s="6">
        <v>0</v>
      </c>
      <c r="P6835" s="5" t="str">
        <f>IF(Table2[[#This Row],[ip_risk_score]]&gt;0.8,"HIGH",IF(Table2[[#This Row],[ip_risk_score]]&gt;0.5,"MEDIUM","LOW"))</f>
        <v>LOW</v>
      </c>
      <c r="Q6835" s="5">
        <f>Table2[[#This Row],[transaction_amount]]-Table2[[#This Row],[avg_transaction_amount]]</f>
        <v>-24851.989999999998</v>
      </c>
    </row>
    <row r="6836" spans="1:17" x14ac:dyDescent="0.25">
      <c r="A6836" s="4" t="s">
        <v>11672</v>
      </c>
      <c r="B6836" s="5" t="s">
        <v>11673</v>
      </c>
      <c r="C6836" s="5">
        <v>25600.71</v>
      </c>
      <c r="D6836" s="5" t="s">
        <v>20</v>
      </c>
      <c r="E6836" s="5" t="s">
        <v>31</v>
      </c>
      <c r="F6836" s="5" t="s">
        <v>28</v>
      </c>
      <c r="G6836" s="5" t="s">
        <v>23</v>
      </c>
      <c r="H6836" s="5">
        <v>1065</v>
      </c>
      <c r="I6836" s="5">
        <v>14</v>
      </c>
      <c r="J6836" s="5">
        <v>4</v>
      </c>
      <c r="K6836" s="5">
        <v>20176.43</v>
      </c>
      <c r="L6836" s="5">
        <v>0</v>
      </c>
      <c r="M6836" s="5">
        <v>0.33700000000000002</v>
      </c>
      <c r="N6836" s="5">
        <v>3</v>
      </c>
      <c r="O6836" s="6">
        <v>0</v>
      </c>
      <c r="P6836" s="5" t="str">
        <f>IF(Table2[[#This Row],[ip_risk_score]]&gt;0.8,"HIGH",IF(Table2[[#This Row],[ip_risk_score]]&gt;0.5,"MEDIUM","LOW"))</f>
        <v>LOW</v>
      </c>
      <c r="Q6836" s="5">
        <f>Table2[[#This Row],[transaction_amount]]-Table2[[#This Row],[avg_transaction_amount]]</f>
        <v>5424.2799999999988</v>
      </c>
    </row>
    <row r="6837" spans="1:17" x14ac:dyDescent="0.25">
      <c r="A6837" s="4" t="s">
        <v>11674</v>
      </c>
      <c r="B6837" s="5" t="s">
        <v>11675</v>
      </c>
      <c r="C6837" s="5">
        <v>45930.15</v>
      </c>
      <c r="D6837" s="5" t="s">
        <v>53</v>
      </c>
      <c r="E6837" s="5" t="s">
        <v>41</v>
      </c>
      <c r="F6837" s="5" t="s">
        <v>22</v>
      </c>
      <c r="G6837" s="5" t="s">
        <v>58</v>
      </c>
      <c r="H6837" s="5">
        <v>1267</v>
      </c>
      <c r="I6837" s="5">
        <v>10</v>
      </c>
      <c r="J6837" s="5">
        <v>1</v>
      </c>
      <c r="K6837" s="5">
        <v>28780.63</v>
      </c>
      <c r="L6837" s="5">
        <v>0</v>
      </c>
      <c r="M6837" s="5">
        <v>0.67600000000000005</v>
      </c>
      <c r="N6837" s="5">
        <v>1</v>
      </c>
      <c r="O6837" s="6">
        <v>1</v>
      </c>
      <c r="P6837" s="5" t="str">
        <f>IF(Table2[[#This Row],[ip_risk_score]]&gt;0.8,"HIGH",IF(Table2[[#This Row],[ip_risk_score]]&gt;0.5,"MEDIUM","LOW"))</f>
        <v>MEDIUM</v>
      </c>
      <c r="Q6837" s="5">
        <f>Table2[[#This Row],[transaction_amount]]-Table2[[#This Row],[avg_transaction_amount]]</f>
        <v>17149.52</v>
      </c>
    </row>
    <row r="6838" spans="1:17" x14ac:dyDescent="0.25">
      <c r="A6838" s="4" t="s">
        <v>11676</v>
      </c>
      <c r="B6838" s="5" t="s">
        <v>11677</v>
      </c>
      <c r="C6838" s="5">
        <v>45210.48</v>
      </c>
      <c r="D6838" s="5" t="s">
        <v>26</v>
      </c>
      <c r="E6838" s="5" t="s">
        <v>31</v>
      </c>
      <c r="F6838" s="5" t="s">
        <v>22</v>
      </c>
      <c r="G6838" s="5" t="s">
        <v>38</v>
      </c>
      <c r="H6838" s="5">
        <v>1940</v>
      </c>
      <c r="I6838" s="5">
        <v>17</v>
      </c>
      <c r="J6838" s="5">
        <v>4</v>
      </c>
      <c r="K6838" s="5">
        <v>21988.44</v>
      </c>
      <c r="L6838" s="5">
        <v>0</v>
      </c>
      <c r="M6838" s="5">
        <v>0.85299999999999998</v>
      </c>
      <c r="N6838" s="5">
        <v>4</v>
      </c>
      <c r="O6838" s="6">
        <v>0</v>
      </c>
      <c r="P6838" s="5" t="str">
        <f>IF(Table2[[#This Row],[ip_risk_score]]&gt;0.8,"HIGH",IF(Table2[[#This Row],[ip_risk_score]]&gt;0.5,"MEDIUM","LOW"))</f>
        <v>HIGH</v>
      </c>
      <c r="Q6838" s="5">
        <f>Table2[[#This Row],[transaction_amount]]-Table2[[#This Row],[avg_transaction_amount]]</f>
        <v>23222.040000000005</v>
      </c>
    </row>
    <row r="6839" spans="1:17" x14ac:dyDescent="0.25">
      <c r="A6839" s="4" t="s">
        <v>11678</v>
      </c>
      <c r="B6839" s="5" t="s">
        <v>6264</v>
      </c>
      <c r="C6839" s="5">
        <v>7868.63</v>
      </c>
      <c r="D6839" s="5" t="s">
        <v>20</v>
      </c>
      <c r="E6839" s="5" t="s">
        <v>31</v>
      </c>
      <c r="F6839" s="5" t="s">
        <v>32</v>
      </c>
      <c r="G6839" s="5" t="s">
        <v>58</v>
      </c>
      <c r="H6839" s="5">
        <v>498</v>
      </c>
      <c r="I6839" s="5">
        <v>2</v>
      </c>
      <c r="J6839" s="5">
        <v>4</v>
      </c>
      <c r="K6839" s="5">
        <v>2369.86</v>
      </c>
      <c r="L6839" s="5">
        <v>0</v>
      </c>
      <c r="M6839" s="5">
        <v>0.80100000000000005</v>
      </c>
      <c r="N6839" s="5">
        <v>9</v>
      </c>
      <c r="O6839" s="6">
        <v>0</v>
      </c>
      <c r="P6839" s="5" t="str">
        <f>IF(Table2[[#This Row],[ip_risk_score]]&gt;0.8,"HIGH",IF(Table2[[#This Row],[ip_risk_score]]&gt;0.5,"MEDIUM","LOW"))</f>
        <v>HIGH</v>
      </c>
      <c r="Q6839" s="5">
        <f>Table2[[#This Row],[transaction_amount]]-Table2[[#This Row],[avg_transaction_amount]]</f>
        <v>5498.77</v>
      </c>
    </row>
    <row r="6840" spans="1:17" x14ac:dyDescent="0.25">
      <c r="A6840" s="4" t="s">
        <v>11679</v>
      </c>
      <c r="B6840" s="5" t="s">
        <v>4212</v>
      </c>
      <c r="C6840" s="5">
        <v>18363.55</v>
      </c>
      <c r="D6840" s="5" t="s">
        <v>53</v>
      </c>
      <c r="E6840" s="5" t="s">
        <v>31</v>
      </c>
      <c r="F6840" s="5" t="s">
        <v>28</v>
      </c>
      <c r="G6840" s="5" t="s">
        <v>48</v>
      </c>
      <c r="H6840" s="5">
        <v>1795</v>
      </c>
      <c r="I6840" s="5">
        <v>16</v>
      </c>
      <c r="J6840" s="5">
        <v>0</v>
      </c>
      <c r="K6840" s="5">
        <v>26690.1</v>
      </c>
      <c r="L6840" s="5">
        <v>1</v>
      </c>
      <c r="M6840" s="5">
        <v>0.42199999999999999</v>
      </c>
      <c r="N6840" s="5">
        <v>7</v>
      </c>
      <c r="O6840" s="6">
        <v>0</v>
      </c>
      <c r="P6840" s="5" t="str">
        <f>IF(Table2[[#This Row],[ip_risk_score]]&gt;0.8,"HIGH",IF(Table2[[#This Row],[ip_risk_score]]&gt;0.5,"MEDIUM","LOW"))</f>
        <v>LOW</v>
      </c>
      <c r="Q6840" s="5">
        <f>Table2[[#This Row],[transaction_amount]]-Table2[[#This Row],[avg_transaction_amount]]</f>
        <v>-8326.5499999999993</v>
      </c>
    </row>
    <row r="6841" spans="1:17" x14ac:dyDescent="0.25">
      <c r="A6841" s="4" t="s">
        <v>11680</v>
      </c>
      <c r="B6841" s="5" t="s">
        <v>11681</v>
      </c>
      <c r="C6841" s="5">
        <v>30975.11</v>
      </c>
      <c r="D6841" s="5" t="s">
        <v>53</v>
      </c>
      <c r="E6841" s="5" t="s">
        <v>31</v>
      </c>
      <c r="F6841" s="5" t="s">
        <v>32</v>
      </c>
      <c r="G6841" s="5" t="s">
        <v>58</v>
      </c>
      <c r="H6841" s="5">
        <v>1603</v>
      </c>
      <c r="I6841" s="5">
        <v>10</v>
      </c>
      <c r="J6841" s="5">
        <v>3</v>
      </c>
      <c r="K6841" s="5">
        <v>6047.7</v>
      </c>
      <c r="L6841" s="5">
        <v>0</v>
      </c>
      <c r="M6841" s="5">
        <v>0.93200000000000005</v>
      </c>
      <c r="N6841" s="5">
        <v>1</v>
      </c>
      <c r="O6841" s="6">
        <v>0</v>
      </c>
      <c r="P6841" s="5" t="str">
        <f>IF(Table2[[#This Row],[ip_risk_score]]&gt;0.8,"HIGH",IF(Table2[[#This Row],[ip_risk_score]]&gt;0.5,"MEDIUM","LOW"))</f>
        <v>HIGH</v>
      </c>
      <c r="Q6841" s="5">
        <f>Table2[[#This Row],[transaction_amount]]-Table2[[#This Row],[avg_transaction_amount]]</f>
        <v>24927.41</v>
      </c>
    </row>
    <row r="6842" spans="1:17" x14ac:dyDescent="0.25">
      <c r="A6842" s="4" t="s">
        <v>11682</v>
      </c>
      <c r="B6842" s="5" t="s">
        <v>824</v>
      </c>
      <c r="C6842" s="5">
        <v>8011.77</v>
      </c>
      <c r="D6842" s="5" t="s">
        <v>20</v>
      </c>
      <c r="E6842" s="5" t="s">
        <v>31</v>
      </c>
      <c r="F6842" s="5" t="s">
        <v>22</v>
      </c>
      <c r="G6842" s="5" t="s">
        <v>23</v>
      </c>
      <c r="H6842" s="5">
        <v>1366</v>
      </c>
      <c r="I6842" s="5">
        <v>5</v>
      </c>
      <c r="J6842" s="5">
        <v>3</v>
      </c>
      <c r="K6842" s="5">
        <v>25957.200000000001</v>
      </c>
      <c r="L6842" s="5">
        <v>0</v>
      </c>
      <c r="M6842" s="5">
        <v>0.30099999999999999</v>
      </c>
      <c r="N6842" s="5">
        <v>1</v>
      </c>
      <c r="O6842" s="6">
        <v>0</v>
      </c>
      <c r="P6842" s="5" t="str">
        <f>IF(Table2[[#This Row],[ip_risk_score]]&gt;0.8,"HIGH",IF(Table2[[#This Row],[ip_risk_score]]&gt;0.5,"MEDIUM","LOW"))</f>
        <v>LOW</v>
      </c>
      <c r="Q6842" s="5">
        <f>Table2[[#This Row],[transaction_amount]]-Table2[[#This Row],[avg_transaction_amount]]</f>
        <v>-17945.43</v>
      </c>
    </row>
    <row r="6843" spans="1:17" x14ac:dyDescent="0.25">
      <c r="A6843" s="4" t="s">
        <v>11683</v>
      </c>
      <c r="B6843" s="5" t="s">
        <v>11684</v>
      </c>
      <c r="C6843" s="5">
        <v>48402.71</v>
      </c>
      <c r="D6843" s="5" t="s">
        <v>26</v>
      </c>
      <c r="E6843" s="5" t="s">
        <v>31</v>
      </c>
      <c r="F6843" s="5" t="s">
        <v>32</v>
      </c>
      <c r="G6843" s="5" t="s">
        <v>48</v>
      </c>
      <c r="H6843" s="5">
        <v>1708</v>
      </c>
      <c r="I6843" s="5">
        <v>4</v>
      </c>
      <c r="J6843" s="5">
        <v>0</v>
      </c>
      <c r="K6843" s="5">
        <v>22497.59</v>
      </c>
      <c r="L6843" s="5">
        <v>0</v>
      </c>
      <c r="M6843" s="5">
        <v>0.376</v>
      </c>
      <c r="N6843" s="5">
        <v>1</v>
      </c>
      <c r="O6843" s="6">
        <v>0</v>
      </c>
      <c r="P6843" s="5" t="str">
        <f>IF(Table2[[#This Row],[ip_risk_score]]&gt;0.8,"HIGH",IF(Table2[[#This Row],[ip_risk_score]]&gt;0.5,"MEDIUM","LOW"))</f>
        <v>LOW</v>
      </c>
      <c r="Q6843" s="5">
        <f>Table2[[#This Row],[transaction_amount]]-Table2[[#This Row],[avg_transaction_amount]]</f>
        <v>25905.119999999999</v>
      </c>
    </row>
    <row r="6844" spans="1:17" x14ac:dyDescent="0.25">
      <c r="A6844" s="4" t="s">
        <v>11685</v>
      </c>
      <c r="B6844" s="5" t="s">
        <v>3343</v>
      </c>
      <c r="C6844" s="5">
        <v>45741.73</v>
      </c>
      <c r="D6844" s="5" t="s">
        <v>53</v>
      </c>
      <c r="E6844" s="5" t="s">
        <v>31</v>
      </c>
      <c r="F6844" s="5" t="s">
        <v>32</v>
      </c>
      <c r="G6844" s="5" t="s">
        <v>48</v>
      </c>
      <c r="H6844" s="5">
        <v>1050</v>
      </c>
      <c r="I6844" s="5">
        <v>9</v>
      </c>
      <c r="J6844" s="5">
        <v>1</v>
      </c>
      <c r="K6844" s="5">
        <v>25174.67</v>
      </c>
      <c r="L6844" s="5">
        <v>0</v>
      </c>
      <c r="M6844" s="5">
        <v>0.18099999999999999</v>
      </c>
      <c r="N6844" s="5">
        <v>6</v>
      </c>
      <c r="O6844" s="6">
        <v>0</v>
      </c>
      <c r="P6844" s="5" t="str">
        <f>IF(Table2[[#This Row],[ip_risk_score]]&gt;0.8,"HIGH",IF(Table2[[#This Row],[ip_risk_score]]&gt;0.5,"MEDIUM","LOW"))</f>
        <v>LOW</v>
      </c>
      <c r="Q6844" s="5">
        <f>Table2[[#This Row],[transaction_amount]]-Table2[[#This Row],[avg_transaction_amount]]</f>
        <v>20567.060000000005</v>
      </c>
    </row>
    <row r="6845" spans="1:17" x14ac:dyDescent="0.25">
      <c r="A6845" s="4" t="s">
        <v>11686</v>
      </c>
      <c r="B6845" s="5" t="s">
        <v>11687</v>
      </c>
      <c r="C6845" s="5">
        <v>8389.16</v>
      </c>
      <c r="D6845" s="5" t="s">
        <v>26</v>
      </c>
      <c r="E6845" s="5" t="s">
        <v>41</v>
      </c>
      <c r="F6845" s="5" t="s">
        <v>28</v>
      </c>
      <c r="G6845" s="5" t="s">
        <v>33</v>
      </c>
      <c r="H6845" s="5">
        <v>1447</v>
      </c>
      <c r="I6845" s="5">
        <v>1</v>
      </c>
      <c r="J6845" s="5">
        <v>2</v>
      </c>
      <c r="K6845" s="5">
        <v>7682.06</v>
      </c>
      <c r="L6845" s="5">
        <v>1</v>
      </c>
      <c r="M6845" s="5">
        <v>0.22700000000000001</v>
      </c>
      <c r="N6845" s="5">
        <v>9</v>
      </c>
      <c r="O6845" s="6">
        <v>0</v>
      </c>
      <c r="P6845" s="5" t="str">
        <f>IF(Table2[[#This Row],[ip_risk_score]]&gt;0.8,"HIGH",IF(Table2[[#This Row],[ip_risk_score]]&gt;0.5,"MEDIUM","LOW"))</f>
        <v>LOW</v>
      </c>
      <c r="Q6845" s="5">
        <f>Table2[[#This Row],[transaction_amount]]-Table2[[#This Row],[avg_transaction_amount]]</f>
        <v>707.09999999999945</v>
      </c>
    </row>
    <row r="6846" spans="1:17" x14ac:dyDescent="0.25">
      <c r="A6846" s="4" t="s">
        <v>11688</v>
      </c>
      <c r="B6846" s="5" t="s">
        <v>1360</v>
      </c>
      <c r="C6846" s="5">
        <v>6101.72</v>
      </c>
      <c r="D6846" s="5" t="s">
        <v>26</v>
      </c>
      <c r="E6846" s="5" t="s">
        <v>21</v>
      </c>
      <c r="F6846" s="5" t="s">
        <v>28</v>
      </c>
      <c r="G6846" s="5" t="s">
        <v>23</v>
      </c>
      <c r="H6846" s="5">
        <v>1799</v>
      </c>
      <c r="I6846" s="5">
        <v>14</v>
      </c>
      <c r="J6846" s="5">
        <v>1</v>
      </c>
      <c r="K6846" s="5">
        <v>24241.16</v>
      </c>
      <c r="L6846" s="5">
        <v>0</v>
      </c>
      <c r="M6846" s="5">
        <v>8.9999999999999993E-3</v>
      </c>
      <c r="N6846" s="5">
        <v>3</v>
      </c>
      <c r="O6846" s="6">
        <v>0</v>
      </c>
      <c r="P6846" s="5" t="str">
        <f>IF(Table2[[#This Row],[ip_risk_score]]&gt;0.8,"HIGH",IF(Table2[[#This Row],[ip_risk_score]]&gt;0.5,"MEDIUM","LOW"))</f>
        <v>LOW</v>
      </c>
      <c r="Q6846" s="5">
        <f>Table2[[#This Row],[transaction_amount]]-Table2[[#This Row],[avg_transaction_amount]]</f>
        <v>-18139.439999999999</v>
      </c>
    </row>
    <row r="6847" spans="1:17" x14ac:dyDescent="0.25">
      <c r="A6847" s="4" t="s">
        <v>11689</v>
      </c>
      <c r="B6847" s="5" t="s">
        <v>7371</v>
      </c>
      <c r="C6847" s="5">
        <v>4316.1499999999996</v>
      </c>
      <c r="D6847" s="5" t="s">
        <v>53</v>
      </c>
      <c r="E6847" s="5" t="s">
        <v>31</v>
      </c>
      <c r="F6847" s="5" t="s">
        <v>22</v>
      </c>
      <c r="G6847" s="5" t="s">
        <v>23</v>
      </c>
      <c r="H6847" s="5">
        <v>1691</v>
      </c>
      <c r="I6847" s="5">
        <v>10</v>
      </c>
      <c r="J6847" s="5">
        <v>0</v>
      </c>
      <c r="K6847" s="5">
        <v>18349.53</v>
      </c>
      <c r="L6847" s="5">
        <v>0</v>
      </c>
      <c r="M6847" s="5">
        <v>0.308</v>
      </c>
      <c r="N6847" s="5">
        <v>3</v>
      </c>
      <c r="O6847" s="6">
        <v>0</v>
      </c>
      <c r="P6847" s="5" t="str">
        <f>IF(Table2[[#This Row],[ip_risk_score]]&gt;0.8,"HIGH",IF(Table2[[#This Row],[ip_risk_score]]&gt;0.5,"MEDIUM","LOW"))</f>
        <v>LOW</v>
      </c>
      <c r="Q6847" s="5">
        <f>Table2[[#This Row],[transaction_amount]]-Table2[[#This Row],[avg_transaction_amount]]</f>
        <v>-14033.38</v>
      </c>
    </row>
    <row r="6848" spans="1:17" x14ac:dyDescent="0.25">
      <c r="A6848" s="4" t="s">
        <v>11690</v>
      </c>
      <c r="B6848" s="5" t="s">
        <v>11691</v>
      </c>
      <c r="C6848" s="5">
        <v>45476.71</v>
      </c>
      <c r="D6848" s="5" t="s">
        <v>20</v>
      </c>
      <c r="E6848" s="5" t="s">
        <v>21</v>
      </c>
      <c r="F6848" s="5" t="s">
        <v>28</v>
      </c>
      <c r="G6848" s="5" t="s">
        <v>38</v>
      </c>
      <c r="H6848" s="5">
        <v>1774</v>
      </c>
      <c r="I6848" s="5">
        <v>23</v>
      </c>
      <c r="J6848" s="5">
        <v>4</v>
      </c>
      <c r="K6848" s="5">
        <v>2548</v>
      </c>
      <c r="L6848" s="5">
        <v>0</v>
      </c>
      <c r="M6848" s="5">
        <v>0.307</v>
      </c>
      <c r="N6848" s="5">
        <v>7</v>
      </c>
      <c r="O6848" s="6">
        <v>0</v>
      </c>
      <c r="P6848" s="5" t="str">
        <f>IF(Table2[[#This Row],[ip_risk_score]]&gt;0.8,"HIGH",IF(Table2[[#This Row],[ip_risk_score]]&gt;0.5,"MEDIUM","LOW"))</f>
        <v>LOW</v>
      </c>
      <c r="Q6848" s="5">
        <f>Table2[[#This Row],[transaction_amount]]-Table2[[#This Row],[avg_transaction_amount]]</f>
        <v>42928.71</v>
      </c>
    </row>
    <row r="6849" spans="1:17" x14ac:dyDescent="0.25">
      <c r="A6849" s="4" t="s">
        <v>11692</v>
      </c>
      <c r="B6849" s="5" t="s">
        <v>712</v>
      </c>
      <c r="C6849" s="5">
        <v>9721.51</v>
      </c>
      <c r="D6849" s="5" t="s">
        <v>26</v>
      </c>
      <c r="E6849" s="5" t="s">
        <v>27</v>
      </c>
      <c r="F6849" s="5" t="s">
        <v>32</v>
      </c>
      <c r="G6849" s="5" t="s">
        <v>58</v>
      </c>
      <c r="H6849" s="5">
        <v>249</v>
      </c>
      <c r="I6849" s="5">
        <v>13</v>
      </c>
      <c r="J6849" s="5">
        <v>0</v>
      </c>
      <c r="K6849" s="5">
        <v>26685.040000000001</v>
      </c>
      <c r="L6849" s="5">
        <v>1</v>
      </c>
      <c r="M6849" s="5">
        <v>6.7000000000000004E-2</v>
      </c>
      <c r="N6849" s="5">
        <v>6</v>
      </c>
      <c r="O6849" s="6">
        <v>0</v>
      </c>
      <c r="P6849" s="5" t="str">
        <f>IF(Table2[[#This Row],[ip_risk_score]]&gt;0.8,"HIGH",IF(Table2[[#This Row],[ip_risk_score]]&gt;0.5,"MEDIUM","LOW"))</f>
        <v>LOW</v>
      </c>
      <c r="Q6849" s="5">
        <f>Table2[[#This Row],[transaction_amount]]-Table2[[#This Row],[avg_transaction_amount]]</f>
        <v>-16963.53</v>
      </c>
    </row>
    <row r="6850" spans="1:17" x14ac:dyDescent="0.25">
      <c r="A6850" s="4" t="s">
        <v>11693</v>
      </c>
      <c r="B6850" s="5" t="s">
        <v>11694</v>
      </c>
      <c r="C6850" s="5">
        <v>20843.43</v>
      </c>
      <c r="D6850" s="5" t="s">
        <v>20</v>
      </c>
      <c r="E6850" s="5" t="s">
        <v>21</v>
      </c>
      <c r="F6850" s="5" t="s">
        <v>22</v>
      </c>
      <c r="G6850" s="5" t="s">
        <v>58</v>
      </c>
      <c r="H6850" s="5">
        <v>1319</v>
      </c>
      <c r="I6850" s="5">
        <v>13</v>
      </c>
      <c r="J6850" s="5">
        <v>3</v>
      </c>
      <c r="K6850" s="5">
        <v>26316.66</v>
      </c>
      <c r="L6850" s="5">
        <v>0</v>
      </c>
      <c r="M6850" s="5">
        <v>0.34</v>
      </c>
      <c r="N6850" s="5">
        <v>9</v>
      </c>
      <c r="O6850" s="6">
        <v>0</v>
      </c>
      <c r="P6850" s="5" t="str">
        <f>IF(Table2[[#This Row],[ip_risk_score]]&gt;0.8,"HIGH",IF(Table2[[#This Row],[ip_risk_score]]&gt;0.5,"MEDIUM","LOW"))</f>
        <v>LOW</v>
      </c>
      <c r="Q6850" s="5">
        <f>Table2[[#This Row],[transaction_amount]]-Table2[[#This Row],[avg_transaction_amount]]</f>
        <v>-5473.23</v>
      </c>
    </row>
    <row r="6851" spans="1:17" x14ac:dyDescent="0.25">
      <c r="A6851" s="4" t="s">
        <v>11695</v>
      </c>
      <c r="B6851" s="5" t="s">
        <v>10819</v>
      </c>
      <c r="C6851" s="5">
        <v>22470.13</v>
      </c>
      <c r="D6851" s="5" t="s">
        <v>53</v>
      </c>
      <c r="E6851" s="5" t="s">
        <v>27</v>
      </c>
      <c r="F6851" s="5" t="s">
        <v>28</v>
      </c>
      <c r="G6851" s="5" t="s">
        <v>23</v>
      </c>
      <c r="H6851" s="5">
        <v>355</v>
      </c>
      <c r="I6851" s="5">
        <v>2</v>
      </c>
      <c r="J6851" s="5">
        <v>4</v>
      </c>
      <c r="K6851" s="5">
        <v>17202.53</v>
      </c>
      <c r="L6851" s="5">
        <v>0</v>
      </c>
      <c r="M6851" s="5">
        <v>0.30099999999999999</v>
      </c>
      <c r="N6851" s="5">
        <v>3</v>
      </c>
      <c r="O6851" s="6">
        <v>0</v>
      </c>
      <c r="P6851" s="5" t="str">
        <f>IF(Table2[[#This Row],[ip_risk_score]]&gt;0.8,"HIGH",IF(Table2[[#This Row],[ip_risk_score]]&gt;0.5,"MEDIUM","LOW"))</f>
        <v>LOW</v>
      </c>
      <c r="Q6851" s="5">
        <f>Table2[[#This Row],[transaction_amount]]-Table2[[#This Row],[avg_transaction_amount]]</f>
        <v>5267.6000000000022</v>
      </c>
    </row>
    <row r="6852" spans="1:17" x14ac:dyDescent="0.25">
      <c r="A6852" s="4" t="s">
        <v>11696</v>
      </c>
      <c r="B6852" s="5" t="s">
        <v>10501</v>
      </c>
      <c r="C6852" s="5">
        <v>29970.6</v>
      </c>
      <c r="D6852" s="5" t="s">
        <v>26</v>
      </c>
      <c r="E6852" s="5" t="s">
        <v>41</v>
      </c>
      <c r="F6852" s="5" t="s">
        <v>32</v>
      </c>
      <c r="G6852" s="5" t="s">
        <v>58</v>
      </c>
      <c r="H6852" s="5">
        <v>1408</v>
      </c>
      <c r="I6852" s="5">
        <v>21</v>
      </c>
      <c r="J6852" s="5">
        <v>1</v>
      </c>
      <c r="K6852" s="5">
        <v>13633.47</v>
      </c>
      <c r="L6852" s="5">
        <v>1</v>
      </c>
      <c r="M6852" s="5">
        <v>0.79900000000000004</v>
      </c>
      <c r="N6852" s="5">
        <v>7</v>
      </c>
      <c r="O6852" s="6">
        <v>0</v>
      </c>
      <c r="P6852" s="5" t="str">
        <f>IF(Table2[[#This Row],[ip_risk_score]]&gt;0.8,"HIGH",IF(Table2[[#This Row],[ip_risk_score]]&gt;0.5,"MEDIUM","LOW"))</f>
        <v>MEDIUM</v>
      </c>
      <c r="Q6852" s="5">
        <f>Table2[[#This Row],[transaction_amount]]-Table2[[#This Row],[avg_transaction_amount]]</f>
        <v>16337.13</v>
      </c>
    </row>
    <row r="6853" spans="1:17" x14ac:dyDescent="0.25">
      <c r="A6853" s="4" t="s">
        <v>11697</v>
      </c>
      <c r="B6853" s="5" t="s">
        <v>4751</v>
      </c>
      <c r="C6853" s="5">
        <v>3633.18</v>
      </c>
      <c r="D6853" s="5" t="s">
        <v>20</v>
      </c>
      <c r="E6853" s="5" t="s">
        <v>21</v>
      </c>
      <c r="F6853" s="5" t="s">
        <v>32</v>
      </c>
      <c r="G6853" s="5" t="s">
        <v>23</v>
      </c>
      <c r="H6853" s="5">
        <v>25</v>
      </c>
      <c r="I6853" s="5">
        <v>21</v>
      </c>
      <c r="J6853" s="5">
        <v>4</v>
      </c>
      <c r="K6853" s="5">
        <v>12076.36</v>
      </c>
      <c r="L6853" s="5">
        <v>0</v>
      </c>
      <c r="M6853" s="5">
        <v>0.156</v>
      </c>
      <c r="N6853" s="5">
        <v>7</v>
      </c>
      <c r="O6853" s="6">
        <v>0</v>
      </c>
      <c r="P6853" s="5" t="str">
        <f>IF(Table2[[#This Row],[ip_risk_score]]&gt;0.8,"HIGH",IF(Table2[[#This Row],[ip_risk_score]]&gt;0.5,"MEDIUM","LOW"))</f>
        <v>LOW</v>
      </c>
      <c r="Q6853" s="5">
        <f>Table2[[#This Row],[transaction_amount]]-Table2[[#This Row],[avg_transaction_amount]]</f>
        <v>-8443.18</v>
      </c>
    </row>
    <row r="6854" spans="1:17" x14ac:dyDescent="0.25">
      <c r="A6854" s="4" t="s">
        <v>11698</v>
      </c>
      <c r="B6854" s="5" t="s">
        <v>11699</v>
      </c>
      <c r="C6854" s="5">
        <v>11376.59</v>
      </c>
      <c r="D6854" s="5" t="s">
        <v>20</v>
      </c>
      <c r="E6854" s="5" t="s">
        <v>27</v>
      </c>
      <c r="F6854" s="5" t="s">
        <v>22</v>
      </c>
      <c r="G6854" s="5" t="s">
        <v>48</v>
      </c>
      <c r="H6854" s="5">
        <v>596</v>
      </c>
      <c r="I6854" s="5">
        <v>15</v>
      </c>
      <c r="J6854" s="5">
        <v>3</v>
      </c>
      <c r="K6854" s="5">
        <v>18121.84</v>
      </c>
      <c r="L6854" s="5">
        <v>0</v>
      </c>
      <c r="M6854" s="5">
        <v>0.72499999999999998</v>
      </c>
      <c r="N6854" s="5">
        <v>9</v>
      </c>
      <c r="O6854" s="6">
        <v>0</v>
      </c>
      <c r="P6854" s="5" t="str">
        <f>IF(Table2[[#This Row],[ip_risk_score]]&gt;0.8,"HIGH",IF(Table2[[#This Row],[ip_risk_score]]&gt;0.5,"MEDIUM","LOW"))</f>
        <v>MEDIUM</v>
      </c>
      <c r="Q6854" s="5">
        <f>Table2[[#This Row],[transaction_amount]]-Table2[[#This Row],[avg_transaction_amount]]</f>
        <v>-6745.25</v>
      </c>
    </row>
    <row r="6855" spans="1:17" x14ac:dyDescent="0.25">
      <c r="A6855" s="4" t="s">
        <v>11700</v>
      </c>
      <c r="B6855" s="5" t="s">
        <v>3988</v>
      </c>
      <c r="C6855" s="5">
        <v>46577.94</v>
      </c>
      <c r="D6855" s="5" t="s">
        <v>26</v>
      </c>
      <c r="E6855" s="5" t="s">
        <v>21</v>
      </c>
      <c r="F6855" s="5" t="s">
        <v>22</v>
      </c>
      <c r="G6855" s="5" t="s">
        <v>58</v>
      </c>
      <c r="H6855" s="5">
        <v>959</v>
      </c>
      <c r="I6855" s="5">
        <v>13</v>
      </c>
      <c r="J6855" s="5">
        <v>0</v>
      </c>
      <c r="K6855" s="5">
        <v>25266.55</v>
      </c>
      <c r="L6855" s="5">
        <v>0</v>
      </c>
      <c r="M6855" s="5">
        <v>0.13</v>
      </c>
      <c r="N6855" s="5">
        <v>6</v>
      </c>
      <c r="O6855" s="6">
        <v>0</v>
      </c>
      <c r="P6855" s="5" t="str">
        <f>IF(Table2[[#This Row],[ip_risk_score]]&gt;0.8,"HIGH",IF(Table2[[#This Row],[ip_risk_score]]&gt;0.5,"MEDIUM","LOW"))</f>
        <v>LOW</v>
      </c>
      <c r="Q6855" s="5">
        <f>Table2[[#This Row],[transaction_amount]]-Table2[[#This Row],[avg_transaction_amount]]</f>
        <v>21311.390000000003</v>
      </c>
    </row>
    <row r="6856" spans="1:17" x14ac:dyDescent="0.25">
      <c r="A6856" s="4" t="s">
        <v>11701</v>
      </c>
      <c r="B6856" s="5" t="s">
        <v>7030</v>
      </c>
      <c r="C6856" s="5">
        <v>45425.08</v>
      </c>
      <c r="D6856" s="5" t="s">
        <v>20</v>
      </c>
      <c r="E6856" s="5" t="s">
        <v>41</v>
      </c>
      <c r="F6856" s="5" t="s">
        <v>28</v>
      </c>
      <c r="G6856" s="5" t="s">
        <v>58</v>
      </c>
      <c r="H6856" s="5">
        <v>269</v>
      </c>
      <c r="I6856" s="5">
        <v>9</v>
      </c>
      <c r="J6856" s="5">
        <v>1</v>
      </c>
      <c r="K6856" s="5">
        <v>17021.240000000002</v>
      </c>
      <c r="L6856" s="5">
        <v>0</v>
      </c>
      <c r="M6856" s="5">
        <v>0.496</v>
      </c>
      <c r="N6856" s="5">
        <v>9</v>
      </c>
      <c r="O6856" s="6">
        <v>0</v>
      </c>
      <c r="P6856" s="5" t="str">
        <f>IF(Table2[[#This Row],[ip_risk_score]]&gt;0.8,"HIGH",IF(Table2[[#This Row],[ip_risk_score]]&gt;0.5,"MEDIUM","LOW"))</f>
        <v>LOW</v>
      </c>
      <c r="Q6856" s="5">
        <f>Table2[[#This Row],[transaction_amount]]-Table2[[#This Row],[avg_transaction_amount]]</f>
        <v>28403.84</v>
      </c>
    </row>
    <row r="6857" spans="1:17" x14ac:dyDescent="0.25">
      <c r="A6857" s="4" t="s">
        <v>11702</v>
      </c>
      <c r="B6857" s="5" t="s">
        <v>11703</v>
      </c>
      <c r="C6857" s="5">
        <v>39075.47</v>
      </c>
      <c r="D6857" s="5" t="s">
        <v>20</v>
      </c>
      <c r="E6857" s="5" t="s">
        <v>21</v>
      </c>
      <c r="F6857" s="5" t="s">
        <v>28</v>
      </c>
      <c r="G6857" s="5" t="s">
        <v>23</v>
      </c>
      <c r="H6857" s="5">
        <v>1928</v>
      </c>
      <c r="I6857" s="5">
        <v>21</v>
      </c>
      <c r="J6857" s="5">
        <v>2</v>
      </c>
      <c r="K6857" s="5">
        <v>3976.59</v>
      </c>
      <c r="L6857" s="5">
        <v>0</v>
      </c>
      <c r="M6857" s="5">
        <v>0.73599999999999999</v>
      </c>
      <c r="N6857" s="5">
        <v>6</v>
      </c>
      <c r="O6857" s="6">
        <v>0</v>
      </c>
      <c r="P6857" s="5" t="str">
        <f>IF(Table2[[#This Row],[ip_risk_score]]&gt;0.8,"HIGH",IF(Table2[[#This Row],[ip_risk_score]]&gt;0.5,"MEDIUM","LOW"))</f>
        <v>MEDIUM</v>
      </c>
      <c r="Q6857" s="5">
        <f>Table2[[#This Row],[transaction_amount]]-Table2[[#This Row],[avg_transaction_amount]]</f>
        <v>35098.880000000005</v>
      </c>
    </row>
    <row r="6858" spans="1:17" x14ac:dyDescent="0.25">
      <c r="A6858" s="4" t="s">
        <v>11704</v>
      </c>
      <c r="B6858" s="5" t="s">
        <v>4741</v>
      </c>
      <c r="C6858" s="5">
        <v>1019.09</v>
      </c>
      <c r="D6858" s="5" t="s">
        <v>53</v>
      </c>
      <c r="E6858" s="5" t="s">
        <v>27</v>
      </c>
      <c r="F6858" s="5" t="s">
        <v>28</v>
      </c>
      <c r="G6858" s="5" t="s">
        <v>23</v>
      </c>
      <c r="H6858" s="5">
        <v>370</v>
      </c>
      <c r="I6858" s="5">
        <v>7</v>
      </c>
      <c r="J6858" s="5">
        <v>2</v>
      </c>
      <c r="K6858" s="5">
        <v>9254.4599999999991</v>
      </c>
      <c r="L6858" s="5">
        <v>0</v>
      </c>
      <c r="M6858" s="5">
        <v>0.60599999999999998</v>
      </c>
      <c r="N6858" s="5">
        <v>2</v>
      </c>
      <c r="O6858" s="6">
        <v>0</v>
      </c>
      <c r="P6858" s="5" t="str">
        <f>IF(Table2[[#This Row],[ip_risk_score]]&gt;0.8,"HIGH",IF(Table2[[#This Row],[ip_risk_score]]&gt;0.5,"MEDIUM","LOW"))</f>
        <v>MEDIUM</v>
      </c>
      <c r="Q6858" s="5">
        <f>Table2[[#This Row],[transaction_amount]]-Table2[[#This Row],[avg_transaction_amount]]</f>
        <v>-8235.369999999999</v>
      </c>
    </row>
    <row r="6859" spans="1:17" x14ac:dyDescent="0.25">
      <c r="A6859" s="4" t="s">
        <v>11705</v>
      </c>
      <c r="B6859" s="5" t="s">
        <v>11706</v>
      </c>
      <c r="C6859" s="5">
        <v>16383.99</v>
      </c>
      <c r="D6859" s="5" t="s">
        <v>53</v>
      </c>
      <c r="E6859" s="5" t="s">
        <v>31</v>
      </c>
      <c r="F6859" s="5" t="s">
        <v>28</v>
      </c>
      <c r="G6859" s="5" t="s">
        <v>38</v>
      </c>
      <c r="H6859" s="5">
        <v>1432</v>
      </c>
      <c r="I6859" s="5">
        <v>11</v>
      </c>
      <c r="J6859" s="5">
        <v>0</v>
      </c>
      <c r="K6859" s="5">
        <v>20080.580000000002</v>
      </c>
      <c r="L6859" s="5">
        <v>0</v>
      </c>
      <c r="M6859" s="5">
        <v>0.64600000000000002</v>
      </c>
      <c r="N6859" s="5">
        <v>6</v>
      </c>
      <c r="O6859" s="6">
        <v>0</v>
      </c>
      <c r="P6859" s="5" t="str">
        <f>IF(Table2[[#This Row],[ip_risk_score]]&gt;0.8,"HIGH",IF(Table2[[#This Row],[ip_risk_score]]&gt;0.5,"MEDIUM","LOW"))</f>
        <v>MEDIUM</v>
      </c>
      <c r="Q6859" s="5">
        <f>Table2[[#This Row],[transaction_amount]]-Table2[[#This Row],[avg_transaction_amount]]</f>
        <v>-3696.590000000002</v>
      </c>
    </row>
    <row r="6860" spans="1:17" x14ac:dyDescent="0.25">
      <c r="A6860" s="4" t="s">
        <v>11707</v>
      </c>
      <c r="B6860" s="5" t="s">
        <v>11708</v>
      </c>
      <c r="C6860" s="5">
        <v>31416.54</v>
      </c>
      <c r="D6860" s="5" t="s">
        <v>20</v>
      </c>
      <c r="E6860" s="5" t="s">
        <v>31</v>
      </c>
      <c r="F6860" s="5" t="s">
        <v>22</v>
      </c>
      <c r="G6860" s="5" t="s">
        <v>58</v>
      </c>
      <c r="H6860" s="5">
        <v>469</v>
      </c>
      <c r="I6860" s="5">
        <v>4</v>
      </c>
      <c r="J6860" s="5">
        <v>1</v>
      </c>
      <c r="K6860" s="5">
        <v>19440.060000000001</v>
      </c>
      <c r="L6860" s="5">
        <v>0</v>
      </c>
      <c r="M6860" s="5">
        <v>0.20599999999999999</v>
      </c>
      <c r="N6860" s="5">
        <v>5</v>
      </c>
      <c r="O6860" s="6">
        <v>0</v>
      </c>
      <c r="P6860" s="5" t="str">
        <f>IF(Table2[[#This Row],[ip_risk_score]]&gt;0.8,"HIGH",IF(Table2[[#This Row],[ip_risk_score]]&gt;0.5,"MEDIUM","LOW"))</f>
        <v>LOW</v>
      </c>
      <c r="Q6860" s="5">
        <f>Table2[[#This Row],[transaction_amount]]-Table2[[#This Row],[avg_transaction_amount]]</f>
        <v>11976.48</v>
      </c>
    </row>
    <row r="6861" spans="1:17" x14ac:dyDescent="0.25">
      <c r="A6861" s="4" t="s">
        <v>11709</v>
      </c>
      <c r="B6861" s="5" t="s">
        <v>8211</v>
      </c>
      <c r="C6861" s="5">
        <v>13795.75</v>
      </c>
      <c r="D6861" s="5" t="s">
        <v>20</v>
      </c>
      <c r="E6861" s="5" t="s">
        <v>31</v>
      </c>
      <c r="F6861" s="5" t="s">
        <v>32</v>
      </c>
      <c r="G6861" s="5" t="s">
        <v>33</v>
      </c>
      <c r="H6861" s="5">
        <v>1956</v>
      </c>
      <c r="I6861" s="5">
        <v>12</v>
      </c>
      <c r="J6861" s="5">
        <v>1</v>
      </c>
      <c r="K6861" s="5">
        <v>15615.05</v>
      </c>
      <c r="L6861" s="5">
        <v>0</v>
      </c>
      <c r="M6861" s="5">
        <v>0.82699999999999996</v>
      </c>
      <c r="N6861" s="5">
        <v>6</v>
      </c>
      <c r="O6861" s="6">
        <v>0</v>
      </c>
      <c r="P6861" s="5" t="str">
        <f>IF(Table2[[#This Row],[ip_risk_score]]&gt;0.8,"HIGH",IF(Table2[[#This Row],[ip_risk_score]]&gt;0.5,"MEDIUM","LOW"))</f>
        <v>HIGH</v>
      </c>
      <c r="Q6861" s="5">
        <f>Table2[[#This Row],[transaction_amount]]-Table2[[#This Row],[avg_transaction_amount]]</f>
        <v>-1819.2999999999993</v>
      </c>
    </row>
    <row r="6862" spans="1:17" x14ac:dyDescent="0.25">
      <c r="A6862" s="4" t="s">
        <v>11710</v>
      </c>
      <c r="B6862" s="5" t="s">
        <v>11541</v>
      </c>
      <c r="C6862" s="5">
        <v>45483.86</v>
      </c>
      <c r="D6862" s="5" t="s">
        <v>26</v>
      </c>
      <c r="E6862" s="5" t="s">
        <v>41</v>
      </c>
      <c r="F6862" s="5" t="s">
        <v>32</v>
      </c>
      <c r="G6862" s="5" t="s">
        <v>23</v>
      </c>
      <c r="H6862" s="5">
        <v>1549</v>
      </c>
      <c r="I6862" s="5">
        <v>23</v>
      </c>
      <c r="J6862" s="5">
        <v>4</v>
      </c>
      <c r="K6862" s="5">
        <v>7290.29</v>
      </c>
      <c r="L6862" s="5">
        <v>0</v>
      </c>
      <c r="M6862" s="5">
        <v>0.95199999999999996</v>
      </c>
      <c r="N6862" s="5">
        <v>9</v>
      </c>
      <c r="O6862" s="6">
        <v>0</v>
      </c>
      <c r="P6862" s="5" t="str">
        <f>IF(Table2[[#This Row],[ip_risk_score]]&gt;0.8,"HIGH",IF(Table2[[#This Row],[ip_risk_score]]&gt;0.5,"MEDIUM","LOW"))</f>
        <v>HIGH</v>
      </c>
      <c r="Q6862" s="5">
        <f>Table2[[#This Row],[transaction_amount]]-Table2[[#This Row],[avg_transaction_amount]]</f>
        <v>38193.57</v>
      </c>
    </row>
    <row r="6863" spans="1:17" x14ac:dyDescent="0.25">
      <c r="A6863" s="4" t="s">
        <v>11711</v>
      </c>
      <c r="B6863" s="5" t="s">
        <v>11712</v>
      </c>
      <c r="C6863" s="5">
        <v>31712.78</v>
      </c>
      <c r="D6863" s="5" t="s">
        <v>53</v>
      </c>
      <c r="E6863" s="5" t="s">
        <v>31</v>
      </c>
      <c r="F6863" s="5" t="s">
        <v>28</v>
      </c>
      <c r="G6863" s="5" t="s">
        <v>33</v>
      </c>
      <c r="H6863" s="5">
        <v>940</v>
      </c>
      <c r="I6863" s="5">
        <v>11</v>
      </c>
      <c r="J6863" s="5">
        <v>0</v>
      </c>
      <c r="K6863" s="5">
        <v>8190.33</v>
      </c>
      <c r="L6863" s="5">
        <v>0</v>
      </c>
      <c r="M6863" s="5">
        <v>0.154</v>
      </c>
      <c r="N6863" s="5">
        <v>6</v>
      </c>
      <c r="O6863" s="6">
        <v>0</v>
      </c>
      <c r="P6863" s="5" t="str">
        <f>IF(Table2[[#This Row],[ip_risk_score]]&gt;0.8,"HIGH",IF(Table2[[#This Row],[ip_risk_score]]&gt;0.5,"MEDIUM","LOW"))</f>
        <v>LOW</v>
      </c>
      <c r="Q6863" s="5">
        <f>Table2[[#This Row],[transaction_amount]]-Table2[[#This Row],[avg_transaction_amount]]</f>
        <v>23522.449999999997</v>
      </c>
    </row>
    <row r="6864" spans="1:17" x14ac:dyDescent="0.25">
      <c r="A6864" s="4" t="s">
        <v>11713</v>
      </c>
      <c r="B6864" s="5" t="s">
        <v>11714</v>
      </c>
      <c r="C6864" s="5">
        <v>3641.74</v>
      </c>
      <c r="D6864" s="5" t="s">
        <v>26</v>
      </c>
      <c r="E6864" s="5" t="s">
        <v>41</v>
      </c>
      <c r="F6864" s="5" t="s">
        <v>22</v>
      </c>
      <c r="G6864" s="5" t="s">
        <v>48</v>
      </c>
      <c r="H6864" s="5">
        <v>1796</v>
      </c>
      <c r="I6864" s="5">
        <v>2</v>
      </c>
      <c r="J6864" s="5">
        <v>4</v>
      </c>
      <c r="K6864" s="5">
        <v>14579.06</v>
      </c>
      <c r="L6864" s="5">
        <v>0</v>
      </c>
      <c r="M6864" s="5">
        <v>0.88800000000000001</v>
      </c>
      <c r="N6864" s="5">
        <v>5</v>
      </c>
      <c r="O6864" s="6">
        <v>0</v>
      </c>
      <c r="P6864" s="5" t="str">
        <f>IF(Table2[[#This Row],[ip_risk_score]]&gt;0.8,"HIGH",IF(Table2[[#This Row],[ip_risk_score]]&gt;0.5,"MEDIUM","LOW"))</f>
        <v>HIGH</v>
      </c>
      <c r="Q6864" s="5">
        <f>Table2[[#This Row],[transaction_amount]]-Table2[[#This Row],[avg_transaction_amount]]</f>
        <v>-10937.32</v>
      </c>
    </row>
    <row r="6865" spans="1:17" x14ac:dyDescent="0.25">
      <c r="A6865" s="4" t="s">
        <v>11715</v>
      </c>
      <c r="B6865" s="5" t="s">
        <v>3082</v>
      </c>
      <c r="C6865" s="5">
        <v>45454.83</v>
      </c>
      <c r="D6865" s="5" t="s">
        <v>20</v>
      </c>
      <c r="E6865" s="5" t="s">
        <v>31</v>
      </c>
      <c r="F6865" s="5" t="s">
        <v>28</v>
      </c>
      <c r="G6865" s="5" t="s">
        <v>48</v>
      </c>
      <c r="H6865" s="5">
        <v>1118</v>
      </c>
      <c r="I6865" s="5">
        <v>22</v>
      </c>
      <c r="J6865" s="5">
        <v>0</v>
      </c>
      <c r="K6865" s="5">
        <v>11895.44</v>
      </c>
      <c r="L6865" s="5">
        <v>0</v>
      </c>
      <c r="M6865" s="5">
        <v>0.39800000000000002</v>
      </c>
      <c r="N6865" s="5">
        <v>5</v>
      </c>
      <c r="O6865" s="6">
        <v>0</v>
      </c>
      <c r="P6865" s="5" t="str">
        <f>IF(Table2[[#This Row],[ip_risk_score]]&gt;0.8,"HIGH",IF(Table2[[#This Row],[ip_risk_score]]&gt;0.5,"MEDIUM","LOW"))</f>
        <v>LOW</v>
      </c>
      <c r="Q6865" s="5">
        <f>Table2[[#This Row],[transaction_amount]]-Table2[[#This Row],[avg_transaction_amount]]</f>
        <v>33559.39</v>
      </c>
    </row>
    <row r="6866" spans="1:17" x14ac:dyDescent="0.25">
      <c r="A6866" s="4" t="s">
        <v>11716</v>
      </c>
      <c r="B6866" s="5" t="s">
        <v>4739</v>
      </c>
      <c r="C6866" s="5">
        <v>47890.44</v>
      </c>
      <c r="D6866" s="5" t="s">
        <v>26</v>
      </c>
      <c r="E6866" s="5" t="s">
        <v>41</v>
      </c>
      <c r="F6866" s="5" t="s">
        <v>28</v>
      </c>
      <c r="G6866" s="5" t="s">
        <v>33</v>
      </c>
      <c r="H6866" s="5">
        <v>1096</v>
      </c>
      <c r="I6866" s="5">
        <v>16</v>
      </c>
      <c r="J6866" s="5">
        <v>3</v>
      </c>
      <c r="K6866" s="5">
        <v>9546.51</v>
      </c>
      <c r="L6866" s="5">
        <v>0</v>
      </c>
      <c r="M6866" s="5">
        <v>0.69899999999999995</v>
      </c>
      <c r="N6866" s="5">
        <v>3</v>
      </c>
      <c r="O6866" s="6">
        <v>0</v>
      </c>
      <c r="P6866" s="5" t="str">
        <f>IF(Table2[[#This Row],[ip_risk_score]]&gt;0.8,"HIGH",IF(Table2[[#This Row],[ip_risk_score]]&gt;0.5,"MEDIUM","LOW"))</f>
        <v>MEDIUM</v>
      </c>
      <c r="Q6866" s="5">
        <f>Table2[[#This Row],[transaction_amount]]-Table2[[#This Row],[avg_transaction_amount]]</f>
        <v>38343.93</v>
      </c>
    </row>
    <row r="6867" spans="1:17" x14ac:dyDescent="0.25">
      <c r="A6867" s="4" t="s">
        <v>11717</v>
      </c>
      <c r="B6867" s="5" t="s">
        <v>11708</v>
      </c>
      <c r="C6867" s="5">
        <v>3931.74</v>
      </c>
      <c r="D6867" s="5" t="s">
        <v>20</v>
      </c>
      <c r="E6867" s="5" t="s">
        <v>41</v>
      </c>
      <c r="F6867" s="5" t="s">
        <v>22</v>
      </c>
      <c r="G6867" s="5" t="s">
        <v>48</v>
      </c>
      <c r="H6867" s="5">
        <v>109</v>
      </c>
      <c r="I6867" s="5">
        <v>19</v>
      </c>
      <c r="J6867" s="5">
        <v>0</v>
      </c>
      <c r="K6867" s="5">
        <v>24900.799999999999</v>
      </c>
      <c r="L6867" s="5">
        <v>0</v>
      </c>
      <c r="M6867" s="5">
        <v>0.50700000000000001</v>
      </c>
      <c r="N6867" s="5">
        <v>5</v>
      </c>
      <c r="O6867" s="6">
        <v>0</v>
      </c>
      <c r="P6867" s="5" t="str">
        <f>IF(Table2[[#This Row],[ip_risk_score]]&gt;0.8,"HIGH",IF(Table2[[#This Row],[ip_risk_score]]&gt;0.5,"MEDIUM","LOW"))</f>
        <v>MEDIUM</v>
      </c>
      <c r="Q6867" s="5">
        <f>Table2[[#This Row],[transaction_amount]]-Table2[[#This Row],[avg_transaction_amount]]</f>
        <v>-20969.059999999998</v>
      </c>
    </row>
    <row r="6868" spans="1:17" x14ac:dyDescent="0.25">
      <c r="A6868" s="4" t="s">
        <v>11718</v>
      </c>
      <c r="B6868" s="5" t="s">
        <v>11719</v>
      </c>
      <c r="C6868" s="5">
        <v>26641.39</v>
      </c>
      <c r="D6868" s="5" t="s">
        <v>53</v>
      </c>
      <c r="E6868" s="5" t="s">
        <v>21</v>
      </c>
      <c r="F6868" s="5" t="s">
        <v>32</v>
      </c>
      <c r="G6868" s="5" t="s">
        <v>33</v>
      </c>
      <c r="H6868" s="5">
        <v>1867</v>
      </c>
      <c r="I6868" s="5">
        <v>4</v>
      </c>
      <c r="J6868" s="5">
        <v>4</v>
      </c>
      <c r="K6868" s="5">
        <v>15170.16</v>
      </c>
      <c r="L6868" s="5">
        <v>0</v>
      </c>
      <c r="M6868" s="5">
        <v>0.79300000000000004</v>
      </c>
      <c r="N6868" s="5">
        <v>5</v>
      </c>
      <c r="O6868" s="6">
        <v>0</v>
      </c>
      <c r="P6868" s="5" t="str">
        <f>IF(Table2[[#This Row],[ip_risk_score]]&gt;0.8,"HIGH",IF(Table2[[#This Row],[ip_risk_score]]&gt;0.5,"MEDIUM","LOW"))</f>
        <v>MEDIUM</v>
      </c>
      <c r="Q6868" s="5">
        <f>Table2[[#This Row],[transaction_amount]]-Table2[[#This Row],[avg_transaction_amount]]</f>
        <v>11471.23</v>
      </c>
    </row>
    <row r="6869" spans="1:17" x14ac:dyDescent="0.25">
      <c r="A6869" s="4" t="s">
        <v>11720</v>
      </c>
      <c r="B6869" s="5" t="s">
        <v>9251</v>
      </c>
      <c r="C6869" s="5">
        <v>15203.05</v>
      </c>
      <c r="D6869" s="5" t="s">
        <v>53</v>
      </c>
      <c r="E6869" s="5" t="s">
        <v>31</v>
      </c>
      <c r="F6869" s="5" t="s">
        <v>32</v>
      </c>
      <c r="G6869" s="5" t="s">
        <v>38</v>
      </c>
      <c r="H6869" s="5">
        <v>764</v>
      </c>
      <c r="I6869" s="5">
        <v>22</v>
      </c>
      <c r="J6869" s="5">
        <v>1</v>
      </c>
      <c r="K6869" s="5">
        <v>15141.76</v>
      </c>
      <c r="L6869" s="5">
        <v>0</v>
      </c>
      <c r="M6869" s="5">
        <v>4.4999999999999998E-2</v>
      </c>
      <c r="N6869" s="5">
        <v>3</v>
      </c>
      <c r="O6869" s="6">
        <v>0</v>
      </c>
      <c r="P6869" s="5" t="str">
        <f>IF(Table2[[#This Row],[ip_risk_score]]&gt;0.8,"HIGH",IF(Table2[[#This Row],[ip_risk_score]]&gt;0.5,"MEDIUM","LOW"))</f>
        <v>LOW</v>
      </c>
      <c r="Q6869" s="5">
        <f>Table2[[#This Row],[transaction_amount]]-Table2[[#This Row],[avg_transaction_amount]]</f>
        <v>61.289999999999054</v>
      </c>
    </row>
    <row r="6870" spans="1:17" x14ac:dyDescent="0.25">
      <c r="A6870" s="4" t="s">
        <v>11721</v>
      </c>
      <c r="B6870" s="5" t="s">
        <v>8363</v>
      </c>
      <c r="C6870" s="5">
        <v>19672.310000000001</v>
      </c>
      <c r="D6870" s="5" t="s">
        <v>20</v>
      </c>
      <c r="E6870" s="5" t="s">
        <v>21</v>
      </c>
      <c r="F6870" s="5" t="s">
        <v>28</v>
      </c>
      <c r="G6870" s="5" t="s">
        <v>38</v>
      </c>
      <c r="H6870" s="5">
        <v>304</v>
      </c>
      <c r="I6870" s="5">
        <v>5</v>
      </c>
      <c r="J6870" s="5">
        <v>0</v>
      </c>
      <c r="K6870" s="5">
        <v>12898.87</v>
      </c>
      <c r="L6870" s="5">
        <v>0</v>
      </c>
      <c r="M6870" s="5">
        <v>0.32400000000000001</v>
      </c>
      <c r="N6870" s="5">
        <v>7</v>
      </c>
      <c r="O6870" s="6">
        <v>0</v>
      </c>
      <c r="P6870" s="5" t="str">
        <f>IF(Table2[[#This Row],[ip_risk_score]]&gt;0.8,"HIGH",IF(Table2[[#This Row],[ip_risk_score]]&gt;0.5,"MEDIUM","LOW"))</f>
        <v>LOW</v>
      </c>
      <c r="Q6870" s="5">
        <f>Table2[[#This Row],[transaction_amount]]-Table2[[#This Row],[avg_transaction_amount]]</f>
        <v>6773.4400000000005</v>
      </c>
    </row>
    <row r="6871" spans="1:17" x14ac:dyDescent="0.25">
      <c r="A6871" s="4" t="s">
        <v>11722</v>
      </c>
      <c r="B6871" s="5" t="s">
        <v>5454</v>
      </c>
      <c r="C6871" s="5">
        <v>9023.58</v>
      </c>
      <c r="D6871" s="5" t="s">
        <v>53</v>
      </c>
      <c r="E6871" s="5" t="s">
        <v>27</v>
      </c>
      <c r="F6871" s="5" t="s">
        <v>22</v>
      </c>
      <c r="G6871" s="5" t="s">
        <v>48</v>
      </c>
      <c r="H6871" s="5">
        <v>1957</v>
      </c>
      <c r="I6871" s="5">
        <v>12</v>
      </c>
      <c r="J6871" s="5">
        <v>1</v>
      </c>
      <c r="K6871" s="5">
        <v>20458.990000000002</v>
      </c>
      <c r="L6871" s="5">
        <v>0</v>
      </c>
      <c r="M6871" s="5">
        <v>4.7E-2</v>
      </c>
      <c r="N6871" s="5">
        <v>8</v>
      </c>
      <c r="O6871" s="6">
        <v>0</v>
      </c>
      <c r="P6871" s="5" t="str">
        <f>IF(Table2[[#This Row],[ip_risk_score]]&gt;0.8,"HIGH",IF(Table2[[#This Row],[ip_risk_score]]&gt;0.5,"MEDIUM","LOW"))</f>
        <v>LOW</v>
      </c>
      <c r="Q6871" s="5">
        <f>Table2[[#This Row],[transaction_amount]]-Table2[[#This Row],[avg_transaction_amount]]</f>
        <v>-11435.410000000002</v>
      </c>
    </row>
    <row r="6872" spans="1:17" x14ac:dyDescent="0.25">
      <c r="A6872" s="4" t="s">
        <v>11723</v>
      </c>
      <c r="B6872" s="5" t="s">
        <v>11724</v>
      </c>
      <c r="C6872" s="5">
        <v>28924.7</v>
      </c>
      <c r="D6872" s="5" t="s">
        <v>20</v>
      </c>
      <c r="E6872" s="5" t="s">
        <v>31</v>
      </c>
      <c r="F6872" s="5" t="s">
        <v>32</v>
      </c>
      <c r="G6872" s="5" t="s">
        <v>33</v>
      </c>
      <c r="H6872" s="5">
        <v>1195</v>
      </c>
      <c r="I6872" s="5">
        <v>5</v>
      </c>
      <c r="J6872" s="5">
        <v>3</v>
      </c>
      <c r="K6872" s="5">
        <v>5351.93</v>
      </c>
      <c r="L6872" s="5">
        <v>0</v>
      </c>
      <c r="M6872" s="5">
        <v>0.94199999999999995</v>
      </c>
      <c r="N6872" s="5">
        <v>7</v>
      </c>
      <c r="O6872" s="6">
        <v>0</v>
      </c>
      <c r="P6872" s="5" t="str">
        <f>IF(Table2[[#This Row],[ip_risk_score]]&gt;0.8,"HIGH",IF(Table2[[#This Row],[ip_risk_score]]&gt;0.5,"MEDIUM","LOW"))</f>
        <v>HIGH</v>
      </c>
      <c r="Q6872" s="5">
        <f>Table2[[#This Row],[transaction_amount]]-Table2[[#This Row],[avg_transaction_amount]]</f>
        <v>23572.77</v>
      </c>
    </row>
    <row r="6873" spans="1:17" x14ac:dyDescent="0.25">
      <c r="A6873" s="4" t="s">
        <v>11725</v>
      </c>
      <c r="B6873" s="5" t="s">
        <v>6335</v>
      </c>
      <c r="C6873" s="5">
        <v>47901.07</v>
      </c>
      <c r="D6873" s="5" t="s">
        <v>26</v>
      </c>
      <c r="E6873" s="5" t="s">
        <v>31</v>
      </c>
      <c r="F6873" s="5" t="s">
        <v>32</v>
      </c>
      <c r="G6873" s="5" t="s">
        <v>33</v>
      </c>
      <c r="H6873" s="5">
        <v>938</v>
      </c>
      <c r="I6873" s="5">
        <v>12</v>
      </c>
      <c r="J6873" s="5">
        <v>2</v>
      </c>
      <c r="K6873" s="5">
        <v>28313.279999999999</v>
      </c>
      <c r="L6873" s="5">
        <v>0</v>
      </c>
      <c r="M6873" s="5">
        <v>0.17</v>
      </c>
      <c r="N6873" s="5">
        <v>2</v>
      </c>
      <c r="O6873" s="6">
        <v>1</v>
      </c>
      <c r="P6873" s="5" t="str">
        <f>IF(Table2[[#This Row],[ip_risk_score]]&gt;0.8,"HIGH",IF(Table2[[#This Row],[ip_risk_score]]&gt;0.5,"MEDIUM","LOW"))</f>
        <v>LOW</v>
      </c>
      <c r="Q6873" s="5">
        <f>Table2[[#This Row],[transaction_amount]]-Table2[[#This Row],[avg_transaction_amount]]</f>
        <v>19587.79</v>
      </c>
    </row>
    <row r="6874" spans="1:17" x14ac:dyDescent="0.25">
      <c r="A6874" s="4" t="s">
        <v>11726</v>
      </c>
      <c r="B6874" s="5" t="s">
        <v>11727</v>
      </c>
      <c r="C6874" s="5">
        <v>25178.48</v>
      </c>
      <c r="D6874" s="5" t="s">
        <v>20</v>
      </c>
      <c r="E6874" s="5" t="s">
        <v>31</v>
      </c>
      <c r="F6874" s="5" t="s">
        <v>22</v>
      </c>
      <c r="G6874" s="5" t="s">
        <v>33</v>
      </c>
      <c r="H6874" s="5">
        <v>1211</v>
      </c>
      <c r="I6874" s="5">
        <v>14</v>
      </c>
      <c r="J6874" s="5">
        <v>2</v>
      </c>
      <c r="K6874" s="5">
        <v>3227.92</v>
      </c>
      <c r="L6874" s="5">
        <v>0</v>
      </c>
      <c r="M6874" s="5">
        <v>0.42499999999999999</v>
      </c>
      <c r="N6874" s="5">
        <v>7</v>
      </c>
      <c r="O6874" s="6">
        <v>0</v>
      </c>
      <c r="P6874" s="5" t="str">
        <f>IF(Table2[[#This Row],[ip_risk_score]]&gt;0.8,"HIGH",IF(Table2[[#This Row],[ip_risk_score]]&gt;0.5,"MEDIUM","LOW"))</f>
        <v>LOW</v>
      </c>
      <c r="Q6874" s="5">
        <f>Table2[[#This Row],[transaction_amount]]-Table2[[#This Row],[avg_transaction_amount]]</f>
        <v>21950.559999999998</v>
      </c>
    </row>
    <row r="6875" spans="1:17" x14ac:dyDescent="0.25">
      <c r="A6875" s="4" t="s">
        <v>11728</v>
      </c>
      <c r="B6875" s="5" t="s">
        <v>6756</v>
      </c>
      <c r="C6875" s="5">
        <v>4191.58</v>
      </c>
      <c r="D6875" s="5" t="s">
        <v>26</v>
      </c>
      <c r="E6875" s="5" t="s">
        <v>31</v>
      </c>
      <c r="F6875" s="5" t="s">
        <v>22</v>
      </c>
      <c r="G6875" s="5" t="s">
        <v>48</v>
      </c>
      <c r="H6875" s="5">
        <v>1477</v>
      </c>
      <c r="I6875" s="5">
        <v>1</v>
      </c>
      <c r="J6875" s="5">
        <v>4</v>
      </c>
      <c r="K6875" s="5">
        <v>21337.96</v>
      </c>
      <c r="L6875" s="5">
        <v>0</v>
      </c>
      <c r="M6875" s="5">
        <v>0.64100000000000001</v>
      </c>
      <c r="N6875" s="5">
        <v>1</v>
      </c>
      <c r="O6875" s="6">
        <v>1</v>
      </c>
      <c r="P6875" s="5" t="str">
        <f>IF(Table2[[#This Row],[ip_risk_score]]&gt;0.8,"HIGH",IF(Table2[[#This Row],[ip_risk_score]]&gt;0.5,"MEDIUM","LOW"))</f>
        <v>MEDIUM</v>
      </c>
      <c r="Q6875" s="5">
        <f>Table2[[#This Row],[transaction_amount]]-Table2[[#This Row],[avg_transaction_amount]]</f>
        <v>-17146.379999999997</v>
      </c>
    </row>
    <row r="6876" spans="1:17" x14ac:dyDescent="0.25">
      <c r="A6876" s="4" t="s">
        <v>11729</v>
      </c>
      <c r="B6876" s="5" t="s">
        <v>3927</v>
      </c>
      <c r="C6876" s="5">
        <v>31019.07</v>
      </c>
      <c r="D6876" s="5" t="s">
        <v>20</v>
      </c>
      <c r="E6876" s="5" t="s">
        <v>21</v>
      </c>
      <c r="F6876" s="5" t="s">
        <v>32</v>
      </c>
      <c r="G6876" s="5" t="s">
        <v>33</v>
      </c>
      <c r="H6876" s="5">
        <v>337</v>
      </c>
      <c r="I6876" s="5">
        <v>10</v>
      </c>
      <c r="J6876" s="5">
        <v>0</v>
      </c>
      <c r="K6876" s="5">
        <v>21158.65</v>
      </c>
      <c r="L6876" s="5">
        <v>0</v>
      </c>
      <c r="M6876" s="5">
        <v>0.46200000000000002</v>
      </c>
      <c r="N6876" s="5">
        <v>3</v>
      </c>
      <c r="O6876" s="6">
        <v>0</v>
      </c>
      <c r="P6876" s="5" t="str">
        <f>IF(Table2[[#This Row],[ip_risk_score]]&gt;0.8,"HIGH",IF(Table2[[#This Row],[ip_risk_score]]&gt;0.5,"MEDIUM","LOW"))</f>
        <v>LOW</v>
      </c>
      <c r="Q6876" s="5">
        <f>Table2[[#This Row],[transaction_amount]]-Table2[[#This Row],[avg_transaction_amount]]</f>
        <v>9860.4199999999983</v>
      </c>
    </row>
    <row r="6877" spans="1:17" x14ac:dyDescent="0.25">
      <c r="A6877" s="4" t="s">
        <v>11730</v>
      </c>
      <c r="B6877" s="5" t="s">
        <v>11731</v>
      </c>
      <c r="C6877" s="5">
        <v>17044.14</v>
      </c>
      <c r="D6877" s="5" t="s">
        <v>53</v>
      </c>
      <c r="E6877" s="5" t="s">
        <v>21</v>
      </c>
      <c r="F6877" s="5" t="s">
        <v>28</v>
      </c>
      <c r="G6877" s="5" t="s">
        <v>23</v>
      </c>
      <c r="H6877" s="5">
        <v>1361</v>
      </c>
      <c r="I6877" s="5">
        <v>15</v>
      </c>
      <c r="J6877" s="5">
        <v>3</v>
      </c>
      <c r="K6877" s="5">
        <v>3506.74</v>
      </c>
      <c r="L6877" s="5">
        <v>0</v>
      </c>
      <c r="M6877" s="5">
        <v>0.53700000000000003</v>
      </c>
      <c r="N6877" s="5">
        <v>4</v>
      </c>
      <c r="O6877" s="6">
        <v>0</v>
      </c>
      <c r="P6877" s="5" t="str">
        <f>IF(Table2[[#This Row],[ip_risk_score]]&gt;0.8,"HIGH",IF(Table2[[#This Row],[ip_risk_score]]&gt;0.5,"MEDIUM","LOW"))</f>
        <v>MEDIUM</v>
      </c>
      <c r="Q6877" s="5">
        <f>Table2[[#This Row],[transaction_amount]]-Table2[[#This Row],[avg_transaction_amount]]</f>
        <v>13537.4</v>
      </c>
    </row>
    <row r="6878" spans="1:17" x14ac:dyDescent="0.25">
      <c r="A6878" s="4" t="s">
        <v>11732</v>
      </c>
      <c r="B6878" s="5" t="s">
        <v>2701</v>
      </c>
      <c r="C6878" s="5">
        <v>42803.46</v>
      </c>
      <c r="D6878" s="5" t="s">
        <v>20</v>
      </c>
      <c r="E6878" s="5" t="s">
        <v>41</v>
      </c>
      <c r="F6878" s="5" t="s">
        <v>28</v>
      </c>
      <c r="G6878" s="5" t="s">
        <v>33</v>
      </c>
      <c r="H6878" s="5">
        <v>773</v>
      </c>
      <c r="I6878" s="5">
        <v>17</v>
      </c>
      <c r="J6878" s="5">
        <v>3</v>
      </c>
      <c r="K6878" s="5">
        <v>29791.98</v>
      </c>
      <c r="L6878" s="5">
        <v>1</v>
      </c>
      <c r="M6878" s="5">
        <v>0.20399999999999999</v>
      </c>
      <c r="N6878" s="5">
        <v>6</v>
      </c>
      <c r="O6878" s="6">
        <v>1</v>
      </c>
      <c r="P6878" s="5" t="str">
        <f>IF(Table2[[#This Row],[ip_risk_score]]&gt;0.8,"HIGH",IF(Table2[[#This Row],[ip_risk_score]]&gt;0.5,"MEDIUM","LOW"))</f>
        <v>LOW</v>
      </c>
      <c r="Q6878" s="5">
        <f>Table2[[#This Row],[transaction_amount]]-Table2[[#This Row],[avg_transaction_amount]]</f>
        <v>13011.48</v>
      </c>
    </row>
    <row r="6879" spans="1:17" x14ac:dyDescent="0.25">
      <c r="A6879" s="4" t="s">
        <v>11733</v>
      </c>
      <c r="B6879" s="5" t="s">
        <v>11734</v>
      </c>
      <c r="C6879" s="5">
        <v>21762.17</v>
      </c>
      <c r="D6879" s="5" t="s">
        <v>20</v>
      </c>
      <c r="E6879" s="5" t="s">
        <v>21</v>
      </c>
      <c r="F6879" s="5" t="s">
        <v>32</v>
      </c>
      <c r="G6879" s="5" t="s">
        <v>23</v>
      </c>
      <c r="H6879" s="5">
        <v>1075</v>
      </c>
      <c r="I6879" s="5">
        <v>1</v>
      </c>
      <c r="J6879" s="5">
        <v>1</v>
      </c>
      <c r="K6879" s="5">
        <v>1125.98</v>
      </c>
      <c r="L6879" s="5">
        <v>1</v>
      </c>
      <c r="M6879" s="5">
        <v>6.7000000000000004E-2</v>
      </c>
      <c r="N6879" s="5">
        <v>9</v>
      </c>
      <c r="O6879" s="6">
        <v>0</v>
      </c>
      <c r="P6879" s="5" t="str">
        <f>IF(Table2[[#This Row],[ip_risk_score]]&gt;0.8,"HIGH",IF(Table2[[#This Row],[ip_risk_score]]&gt;0.5,"MEDIUM","LOW"))</f>
        <v>LOW</v>
      </c>
      <c r="Q6879" s="5">
        <f>Table2[[#This Row],[transaction_amount]]-Table2[[#This Row],[avg_transaction_amount]]</f>
        <v>20636.189999999999</v>
      </c>
    </row>
    <row r="6880" spans="1:17" x14ac:dyDescent="0.25">
      <c r="A6880" s="4" t="s">
        <v>11735</v>
      </c>
      <c r="B6880" s="5" t="s">
        <v>11736</v>
      </c>
      <c r="C6880" s="5">
        <v>9682.34</v>
      </c>
      <c r="D6880" s="5" t="s">
        <v>20</v>
      </c>
      <c r="E6880" s="5" t="s">
        <v>41</v>
      </c>
      <c r="F6880" s="5" t="s">
        <v>28</v>
      </c>
      <c r="G6880" s="5" t="s">
        <v>38</v>
      </c>
      <c r="H6880" s="5">
        <v>251</v>
      </c>
      <c r="I6880" s="5">
        <v>9</v>
      </c>
      <c r="J6880" s="5">
        <v>4</v>
      </c>
      <c r="K6880" s="5">
        <v>11004.23</v>
      </c>
      <c r="L6880" s="5">
        <v>0</v>
      </c>
      <c r="M6880" s="5">
        <v>0.25700000000000001</v>
      </c>
      <c r="N6880" s="5">
        <v>9</v>
      </c>
      <c r="O6880" s="6">
        <v>0</v>
      </c>
      <c r="P6880" s="5" t="str">
        <f>IF(Table2[[#This Row],[ip_risk_score]]&gt;0.8,"HIGH",IF(Table2[[#This Row],[ip_risk_score]]&gt;0.5,"MEDIUM","LOW"))</f>
        <v>LOW</v>
      </c>
      <c r="Q6880" s="5">
        <f>Table2[[#This Row],[transaction_amount]]-Table2[[#This Row],[avg_transaction_amount]]</f>
        <v>-1321.8899999999994</v>
      </c>
    </row>
    <row r="6881" spans="1:17" x14ac:dyDescent="0.25">
      <c r="A6881" s="4" t="s">
        <v>11737</v>
      </c>
      <c r="B6881" s="5" t="s">
        <v>2856</v>
      </c>
      <c r="C6881" s="5">
        <v>9595.73</v>
      </c>
      <c r="D6881" s="5" t="s">
        <v>53</v>
      </c>
      <c r="E6881" s="5" t="s">
        <v>27</v>
      </c>
      <c r="F6881" s="5" t="s">
        <v>28</v>
      </c>
      <c r="G6881" s="5" t="s">
        <v>23</v>
      </c>
      <c r="H6881" s="5">
        <v>1375</v>
      </c>
      <c r="I6881" s="5">
        <v>12</v>
      </c>
      <c r="J6881" s="5">
        <v>3</v>
      </c>
      <c r="K6881" s="5">
        <v>12800.63</v>
      </c>
      <c r="L6881" s="5">
        <v>0</v>
      </c>
      <c r="M6881" s="5">
        <v>0.317</v>
      </c>
      <c r="N6881" s="5">
        <v>6</v>
      </c>
      <c r="O6881" s="6">
        <v>0</v>
      </c>
      <c r="P6881" s="5" t="str">
        <f>IF(Table2[[#This Row],[ip_risk_score]]&gt;0.8,"HIGH",IF(Table2[[#This Row],[ip_risk_score]]&gt;0.5,"MEDIUM","LOW"))</f>
        <v>LOW</v>
      </c>
      <c r="Q6881" s="5">
        <f>Table2[[#This Row],[transaction_amount]]-Table2[[#This Row],[avg_transaction_amount]]</f>
        <v>-3204.8999999999996</v>
      </c>
    </row>
    <row r="6882" spans="1:17" x14ac:dyDescent="0.25">
      <c r="A6882" s="4" t="s">
        <v>11738</v>
      </c>
      <c r="B6882" s="5" t="s">
        <v>11739</v>
      </c>
      <c r="C6882" s="5">
        <v>38449.769999999997</v>
      </c>
      <c r="D6882" s="5" t="s">
        <v>20</v>
      </c>
      <c r="E6882" s="5" t="s">
        <v>21</v>
      </c>
      <c r="F6882" s="5" t="s">
        <v>22</v>
      </c>
      <c r="G6882" s="5" t="s">
        <v>38</v>
      </c>
      <c r="H6882" s="5">
        <v>1124</v>
      </c>
      <c r="I6882" s="5">
        <v>7</v>
      </c>
      <c r="J6882" s="5">
        <v>0</v>
      </c>
      <c r="K6882" s="5">
        <v>24103.9</v>
      </c>
      <c r="L6882" s="5">
        <v>0</v>
      </c>
      <c r="M6882" s="5">
        <v>0.41599999999999998</v>
      </c>
      <c r="N6882" s="5">
        <v>9</v>
      </c>
      <c r="O6882" s="6">
        <v>0</v>
      </c>
      <c r="P6882" s="5" t="str">
        <f>IF(Table2[[#This Row],[ip_risk_score]]&gt;0.8,"HIGH",IF(Table2[[#This Row],[ip_risk_score]]&gt;0.5,"MEDIUM","LOW"))</f>
        <v>LOW</v>
      </c>
      <c r="Q6882" s="5">
        <f>Table2[[#This Row],[transaction_amount]]-Table2[[#This Row],[avg_transaction_amount]]</f>
        <v>14345.869999999995</v>
      </c>
    </row>
    <row r="6883" spans="1:17" x14ac:dyDescent="0.25">
      <c r="A6883" s="4" t="s">
        <v>11740</v>
      </c>
      <c r="B6883" s="5" t="s">
        <v>7614</v>
      </c>
      <c r="C6883" s="5">
        <v>13316.1</v>
      </c>
      <c r="D6883" s="5" t="s">
        <v>53</v>
      </c>
      <c r="E6883" s="5" t="s">
        <v>41</v>
      </c>
      <c r="F6883" s="5" t="s">
        <v>22</v>
      </c>
      <c r="G6883" s="5" t="s">
        <v>48</v>
      </c>
      <c r="H6883" s="5">
        <v>1061</v>
      </c>
      <c r="I6883" s="5">
        <v>6</v>
      </c>
      <c r="J6883" s="5">
        <v>3</v>
      </c>
      <c r="K6883" s="5">
        <v>991.54</v>
      </c>
      <c r="L6883" s="5">
        <v>0</v>
      </c>
      <c r="M6883" s="5">
        <v>0.29599999999999999</v>
      </c>
      <c r="N6883" s="5">
        <v>6</v>
      </c>
      <c r="O6883" s="6">
        <v>0</v>
      </c>
      <c r="P6883" s="5" t="str">
        <f>IF(Table2[[#This Row],[ip_risk_score]]&gt;0.8,"HIGH",IF(Table2[[#This Row],[ip_risk_score]]&gt;0.5,"MEDIUM","LOW"))</f>
        <v>LOW</v>
      </c>
      <c r="Q6883" s="5">
        <f>Table2[[#This Row],[transaction_amount]]-Table2[[#This Row],[avg_transaction_amount]]</f>
        <v>12324.560000000001</v>
      </c>
    </row>
    <row r="6884" spans="1:17" x14ac:dyDescent="0.25">
      <c r="A6884" s="4" t="s">
        <v>11741</v>
      </c>
      <c r="B6884" s="5" t="s">
        <v>3929</v>
      </c>
      <c r="C6884" s="5">
        <v>38373.31</v>
      </c>
      <c r="D6884" s="5" t="s">
        <v>20</v>
      </c>
      <c r="E6884" s="5" t="s">
        <v>31</v>
      </c>
      <c r="F6884" s="5" t="s">
        <v>22</v>
      </c>
      <c r="G6884" s="5" t="s">
        <v>38</v>
      </c>
      <c r="H6884" s="5">
        <v>468</v>
      </c>
      <c r="I6884" s="5">
        <v>15</v>
      </c>
      <c r="J6884" s="5">
        <v>2</v>
      </c>
      <c r="K6884" s="5">
        <v>16754.900000000001</v>
      </c>
      <c r="L6884" s="5">
        <v>0</v>
      </c>
      <c r="M6884" s="5">
        <v>3.5999999999999997E-2</v>
      </c>
      <c r="N6884" s="5">
        <v>7</v>
      </c>
      <c r="O6884" s="6">
        <v>0</v>
      </c>
      <c r="P6884" s="5" t="str">
        <f>IF(Table2[[#This Row],[ip_risk_score]]&gt;0.8,"HIGH",IF(Table2[[#This Row],[ip_risk_score]]&gt;0.5,"MEDIUM","LOW"))</f>
        <v>LOW</v>
      </c>
      <c r="Q6884" s="5">
        <f>Table2[[#This Row],[transaction_amount]]-Table2[[#This Row],[avg_transaction_amount]]</f>
        <v>21618.409999999996</v>
      </c>
    </row>
    <row r="6885" spans="1:17" x14ac:dyDescent="0.25">
      <c r="A6885" s="4" t="s">
        <v>11742</v>
      </c>
      <c r="B6885" s="5" t="s">
        <v>4485</v>
      </c>
      <c r="C6885" s="5">
        <v>10334.07</v>
      </c>
      <c r="D6885" s="5" t="s">
        <v>26</v>
      </c>
      <c r="E6885" s="5" t="s">
        <v>27</v>
      </c>
      <c r="F6885" s="5" t="s">
        <v>28</v>
      </c>
      <c r="G6885" s="5" t="s">
        <v>38</v>
      </c>
      <c r="H6885" s="5">
        <v>676</v>
      </c>
      <c r="I6885" s="5">
        <v>16</v>
      </c>
      <c r="J6885" s="5">
        <v>4</v>
      </c>
      <c r="K6885" s="5">
        <v>6199.63</v>
      </c>
      <c r="L6885" s="5">
        <v>0</v>
      </c>
      <c r="M6885" s="5">
        <v>9.5000000000000001E-2</v>
      </c>
      <c r="N6885" s="5">
        <v>6</v>
      </c>
      <c r="O6885" s="6">
        <v>0</v>
      </c>
      <c r="P6885" s="5" t="str">
        <f>IF(Table2[[#This Row],[ip_risk_score]]&gt;0.8,"HIGH",IF(Table2[[#This Row],[ip_risk_score]]&gt;0.5,"MEDIUM","LOW"))</f>
        <v>LOW</v>
      </c>
      <c r="Q6885" s="5">
        <f>Table2[[#This Row],[transaction_amount]]-Table2[[#This Row],[avg_transaction_amount]]</f>
        <v>4134.4399999999996</v>
      </c>
    </row>
    <row r="6886" spans="1:17" x14ac:dyDescent="0.25">
      <c r="A6886" s="4" t="s">
        <v>11743</v>
      </c>
      <c r="B6886" s="5" t="s">
        <v>11744</v>
      </c>
      <c r="C6886" s="5">
        <v>16118.23</v>
      </c>
      <c r="D6886" s="5" t="s">
        <v>20</v>
      </c>
      <c r="E6886" s="5" t="s">
        <v>41</v>
      </c>
      <c r="F6886" s="5" t="s">
        <v>22</v>
      </c>
      <c r="G6886" s="5" t="s">
        <v>33</v>
      </c>
      <c r="H6886" s="5">
        <v>1664</v>
      </c>
      <c r="I6886" s="5">
        <v>8</v>
      </c>
      <c r="J6886" s="5">
        <v>1</v>
      </c>
      <c r="K6886" s="5">
        <v>17220.400000000001</v>
      </c>
      <c r="L6886" s="5">
        <v>0</v>
      </c>
      <c r="M6886" s="5">
        <v>0.67400000000000004</v>
      </c>
      <c r="N6886" s="5">
        <v>3</v>
      </c>
      <c r="O6886" s="6">
        <v>0</v>
      </c>
      <c r="P6886" s="5" t="str">
        <f>IF(Table2[[#This Row],[ip_risk_score]]&gt;0.8,"HIGH",IF(Table2[[#This Row],[ip_risk_score]]&gt;0.5,"MEDIUM","LOW"))</f>
        <v>MEDIUM</v>
      </c>
      <c r="Q6886" s="5">
        <f>Table2[[#This Row],[transaction_amount]]-Table2[[#This Row],[avg_transaction_amount]]</f>
        <v>-1102.1700000000019</v>
      </c>
    </row>
    <row r="6887" spans="1:17" x14ac:dyDescent="0.25">
      <c r="A6887" s="4" t="s">
        <v>11745</v>
      </c>
      <c r="B6887" s="5" t="s">
        <v>11746</v>
      </c>
      <c r="C6887" s="5">
        <v>23301.07</v>
      </c>
      <c r="D6887" s="5" t="s">
        <v>26</v>
      </c>
      <c r="E6887" s="5" t="s">
        <v>27</v>
      </c>
      <c r="F6887" s="5" t="s">
        <v>22</v>
      </c>
      <c r="G6887" s="5" t="s">
        <v>58</v>
      </c>
      <c r="H6887" s="5">
        <v>1418</v>
      </c>
      <c r="I6887" s="5">
        <v>7</v>
      </c>
      <c r="J6887" s="5">
        <v>0</v>
      </c>
      <c r="K6887" s="5">
        <v>19425.77</v>
      </c>
      <c r="L6887" s="5">
        <v>0</v>
      </c>
      <c r="M6887" s="5">
        <v>6.3E-2</v>
      </c>
      <c r="N6887" s="5">
        <v>1</v>
      </c>
      <c r="O6887" s="6">
        <v>0</v>
      </c>
      <c r="P6887" s="5" t="str">
        <f>IF(Table2[[#This Row],[ip_risk_score]]&gt;0.8,"HIGH",IF(Table2[[#This Row],[ip_risk_score]]&gt;0.5,"MEDIUM","LOW"))</f>
        <v>LOW</v>
      </c>
      <c r="Q6887" s="5">
        <f>Table2[[#This Row],[transaction_amount]]-Table2[[#This Row],[avg_transaction_amount]]</f>
        <v>3875.2999999999993</v>
      </c>
    </row>
    <row r="6888" spans="1:17" x14ac:dyDescent="0.25">
      <c r="A6888" s="4" t="s">
        <v>11747</v>
      </c>
      <c r="B6888" s="5" t="s">
        <v>8915</v>
      </c>
      <c r="C6888" s="5">
        <v>47162.63</v>
      </c>
      <c r="D6888" s="5" t="s">
        <v>53</v>
      </c>
      <c r="E6888" s="5" t="s">
        <v>31</v>
      </c>
      <c r="F6888" s="5" t="s">
        <v>32</v>
      </c>
      <c r="G6888" s="5" t="s">
        <v>38</v>
      </c>
      <c r="H6888" s="5">
        <v>1520</v>
      </c>
      <c r="I6888" s="5">
        <v>19</v>
      </c>
      <c r="J6888" s="5">
        <v>2</v>
      </c>
      <c r="K6888" s="5">
        <v>1120.82</v>
      </c>
      <c r="L6888" s="5">
        <v>0</v>
      </c>
      <c r="M6888" s="5">
        <v>4.5999999999999999E-2</v>
      </c>
      <c r="N6888" s="5">
        <v>4</v>
      </c>
      <c r="O6888" s="6">
        <v>0</v>
      </c>
      <c r="P6888" s="5" t="str">
        <f>IF(Table2[[#This Row],[ip_risk_score]]&gt;0.8,"HIGH",IF(Table2[[#This Row],[ip_risk_score]]&gt;0.5,"MEDIUM","LOW"))</f>
        <v>LOW</v>
      </c>
      <c r="Q6888" s="5">
        <f>Table2[[#This Row],[transaction_amount]]-Table2[[#This Row],[avg_transaction_amount]]</f>
        <v>46041.81</v>
      </c>
    </row>
    <row r="6889" spans="1:17" x14ac:dyDescent="0.25">
      <c r="A6889" s="4" t="s">
        <v>11748</v>
      </c>
      <c r="B6889" s="5" t="s">
        <v>8941</v>
      </c>
      <c r="C6889" s="5">
        <v>46589.98</v>
      </c>
      <c r="D6889" s="5" t="s">
        <v>53</v>
      </c>
      <c r="E6889" s="5" t="s">
        <v>31</v>
      </c>
      <c r="F6889" s="5" t="s">
        <v>22</v>
      </c>
      <c r="G6889" s="5" t="s">
        <v>23</v>
      </c>
      <c r="H6889" s="5">
        <v>229</v>
      </c>
      <c r="I6889" s="5">
        <v>4</v>
      </c>
      <c r="J6889" s="5">
        <v>3</v>
      </c>
      <c r="K6889" s="5">
        <v>2117.19</v>
      </c>
      <c r="L6889" s="5">
        <v>1</v>
      </c>
      <c r="M6889" s="5">
        <v>0.81200000000000006</v>
      </c>
      <c r="N6889" s="5">
        <v>1</v>
      </c>
      <c r="O6889" s="6">
        <v>0</v>
      </c>
      <c r="P6889" s="5" t="str">
        <f>IF(Table2[[#This Row],[ip_risk_score]]&gt;0.8,"HIGH",IF(Table2[[#This Row],[ip_risk_score]]&gt;0.5,"MEDIUM","LOW"))</f>
        <v>HIGH</v>
      </c>
      <c r="Q6889" s="5">
        <f>Table2[[#This Row],[transaction_amount]]-Table2[[#This Row],[avg_transaction_amount]]</f>
        <v>44472.79</v>
      </c>
    </row>
    <row r="6890" spans="1:17" x14ac:dyDescent="0.25">
      <c r="A6890" s="4" t="s">
        <v>11749</v>
      </c>
      <c r="B6890" s="5" t="s">
        <v>11750</v>
      </c>
      <c r="C6890" s="5">
        <v>10383.25</v>
      </c>
      <c r="D6890" s="5" t="s">
        <v>20</v>
      </c>
      <c r="E6890" s="5" t="s">
        <v>41</v>
      </c>
      <c r="F6890" s="5" t="s">
        <v>32</v>
      </c>
      <c r="G6890" s="5" t="s">
        <v>48</v>
      </c>
      <c r="H6890" s="5">
        <v>868</v>
      </c>
      <c r="I6890" s="5">
        <v>4</v>
      </c>
      <c r="J6890" s="5">
        <v>4</v>
      </c>
      <c r="K6890" s="5">
        <v>2648.21</v>
      </c>
      <c r="L6890" s="5">
        <v>0</v>
      </c>
      <c r="M6890" s="5">
        <v>4.1000000000000002E-2</v>
      </c>
      <c r="N6890" s="5">
        <v>1</v>
      </c>
      <c r="O6890" s="6">
        <v>1</v>
      </c>
      <c r="P6890" s="5" t="str">
        <f>IF(Table2[[#This Row],[ip_risk_score]]&gt;0.8,"HIGH",IF(Table2[[#This Row],[ip_risk_score]]&gt;0.5,"MEDIUM","LOW"))</f>
        <v>LOW</v>
      </c>
      <c r="Q6890" s="5">
        <f>Table2[[#This Row],[transaction_amount]]-Table2[[#This Row],[avg_transaction_amount]]</f>
        <v>7735.04</v>
      </c>
    </row>
    <row r="6891" spans="1:17" x14ac:dyDescent="0.25">
      <c r="A6891" s="4" t="s">
        <v>11751</v>
      </c>
      <c r="B6891" s="5" t="s">
        <v>11752</v>
      </c>
      <c r="C6891" s="5">
        <v>17943.04</v>
      </c>
      <c r="D6891" s="5" t="s">
        <v>53</v>
      </c>
      <c r="E6891" s="5" t="s">
        <v>41</v>
      </c>
      <c r="F6891" s="5" t="s">
        <v>28</v>
      </c>
      <c r="G6891" s="5" t="s">
        <v>23</v>
      </c>
      <c r="H6891" s="5">
        <v>273</v>
      </c>
      <c r="I6891" s="5">
        <v>23</v>
      </c>
      <c r="J6891" s="5">
        <v>4</v>
      </c>
      <c r="K6891" s="5">
        <v>25583.1</v>
      </c>
      <c r="L6891" s="5">
        <v>0</v>
      </c>
      <c r="M6891" s="5">
        <v>6.9000000000000006E-2</v>
      </c>
      <c r="N6891" s="5">
        <v>5</v>
      </c>
      <c r="O6891" s="6">
        <v>0</v>
      </c>
      <c r="P6891" s="5" t="str">
        <f>IF(Table2[[#This Row],[ip_risk_score]]&gt;0.8,"HIGH",IF(Table2[[#This Row],[ip_risk_score]]&gt;0.5,"MEDIUM","LOW"))</f>
        <v>LOW</v>
      </c>
      <c r="Q6891" s="5">
        <f>Table2[[#This Row],[transaction_amount]]-Table2[[#This Row],[avg_transaction_amount]]</f>
        <v>-7640.0599999999977</v>
      </c>
    </row>
    <row r="6892" spans="1:17" x14ac:dyDescent="0.25">
      <c r="A6892" s="4" t="s">
        <v>11753</v>
      </c>
      <c r="B6892" s="5" t="s">
        <v>3914</v>
      </c>
      <c r="C6892" s="5">
        <v>7512.5</v>
      </c>
      <c r="D6892" s="5" t="s">
        <v>20</v>
      </c>
      <c r="E6892" s="5" t="s">
        <v>31</v>
      </c>
      <c r="F6892" s="5" t="s">
        <v>22</v>
      </c>
      <c r="G6892" s="5" t="s">
        <v>48</v>
      </c>
      <c r="H6892" s="5">
        <v>130</v>
      </c>
      <c r="I6892" s="5">
        <v>12</v>
      </c>
      <c r="J6892" s="5">
        <v>0</v>
      </c>
      <c r="K6892" s="5">
        <v>27807.35</v>
      </c>
      <c r="L6892" s="5">
        <v>0</v>
      </c>
      <c r="M6892" s="5">
        <v>0.55000000000000004</v>
      </c>
      <c r="N6892" s="5">
        <v>8</v>
      </c>
      <c r="O6892" s="6">
        <v>0</v>
      </c>
      <c r="P6892" s="5" t="str">
        <f>IF(Table2[[#This Row],[ip_risk_score]]&gt;0.8,"HIGH",IF(Table2[[#This Row],[ip_risk_score]]&gt;0.5,"MEDIUM","LOW"))</f>
        <v>MEDIUM</v>
      </c>
      <c r="Q6892" s="5">
        <f>Table2[[#This Row],[transaction_amount]]-Table2[[#This Row],[avg_transaction_amount]]</f>
        <v>-20294.849999999999</v>
      </c>
    </row>
    <row r="6893" spans="1:17" x14ac:dyDescent="0.25">
      <c r="A6893" s="4" t="s">
        <v>11754</v>
      </c>
      <c r="B6893" s="5" t="s">
        <v>11755</v>
      </c>
      <c r="C6893" s="5">
        <v>25523.75</v>
      </c>
      <c r="D6893" s="5" t="s">
        <v>53</v>
      </c>
      <c r="E6893" s="5" t="s">
        <v>41</v>
      </c>
      <c r="F6893" s="5" t="s">
        <v>32</v>
      </c>
      <c r="G6893" s="5" t="s">
        <v>23</v>
      </c>
      <c r="H6893" s="5">
        <v>1079</v>
      </c>
      <c r="I6893" s="5">
        <v>15</v>
      </c>
      <c r="J6893" s="5">
        <v>1</v>
      </c>
      <c r="K6893" s="5">
        <v>13187.91</v>
      </c>
      <c r="L6893" s="5">
        <v>0</v>
      </c>
      <c r="M6893" s="5">
        <v>0.443</v>
      </c>
      <c r="N6893" s="5">
        <v>1</v>
      </c>
      <c r="O6893" s="6">
        <v>0</v>
      </c>
      <c r="P6893" s="5" t="str">
        <f>IF(Table2[[#This Row],[ip_risk_score]]&gt;0.8,"HIGH",IF(Table2[[#This Row],[ip_risk_score]]&gt;0.5,"MEDIUM","LOW"))</f>
        <v>LOW</v>
      </c>
      <c r="Q6893" s="5">
        <f>Table2[[#This Row],[transaction_amount]]-Table2[[#This Row],[avg_transaction_amount]]</f>
        <v>12335.84</v>
      </c>
    </row>
    <row r="6894" spans="1:17" x14ac:dyDescent="0.25">
      <c r="A6894" s="4" t="s">
        <v>11756</v>
      </c>
      <c r="B6894" s="5" t="s">
        <v>8017</v>
      </c>
      <c r="C6894" s="5">
        <v>23056.1</v>
      </c>
      <c r="D6894" s="5" t="s">
        <v>26</v>
      </c>
      <c r="E6894" s="5" t="s">
        <v>31</v>
      </c>
      <c r="F6894" s="5" t="s">
        <v>32</v>
      </c>
      <c r="G6894" s="5" t="s">
        <v>38</v>
      </c>
      <c r="H6894" s="5">
        <v>1313</v>
      </c>
      <c r="I6894" s="5">
        <v>21</v>
      </c>
      <c r="J6894" s="5">
        <v>2</v>
      </c>
      <c r="K6894" s="5">
        <v>26256.41</v>
      </c>
      <c r="L6894" s="5">
        <v>1</v>
      </c>
      <c r="M6894" s="5">
        <v>0.96399999999999997</v>
      </c>
      <c r="N6894" s="5">
        <v>5</v>
      </c>
      <c r="O6894" s="6">
        <v>0</v>
      </c>
      <c r="P6894" s="5" t="str">
        <f>IF(Table2[[#This Row],[ip_risk_score]]&gt;0.8,"HIGH",IF(Table2[[#This Row],[ip_risk_score]]&gt;0.5,"MEDIUM","LOW"))</f>
        <v>HIGH</v>
      </c>
      <c r="Q6894" s="5">
        <f>Table2[[#This Row],[transaction_amount]]-Table2[[#This Row],[avg_transaction_amount]]</f>
        <v>-3200.3100000000013</v>
      </c>
    </row>
    <row r="6895" spans="1:17" x14ac:dyDescent="0.25">
      <c r="A6895" s="4" t="s">
        <v>11757</v>
      </c>
      <c r="B6895" s="5" t="s">
        <v>4813</v>
      </c>
      <c r="C6895" s="5">
        <v>45042.97</v>
      </c>
      <c r="D6895" s="5" t="s">
        <v>53</v>
      </c>
      <c r="E6895" s="5" t="s">
        <v>21</v>
      </c>
      <c r="F6895" s="5" t="s">
        <v>32</v>
      </c>
      <c r="G6895" s="5" t="s">
        <v>58</v>
      </c>
      <c r="H6895" s="5">
        <v>1148</v>
      </c>
      <c r="I6895" s="5">
        <v>10</v>
      </c>
      <c r="J6895" s="5">
        <v>1</v>
      </c>
      <c r="K6895" s="5">
        <v>14338.68</v>
      </c>
      <c r="L6895" s="5">
        <v>0</v>
      </c>
      <c r="M6895" s="5">
        <v>0.93700000000000006</v>
      </c>
      <c r="N6895" s="5">
        <v>8</v>
      </c>
      <c r="O6895" s="6">
        <v>0</v>
      </c>
      <c r="P6895" s="5" t="str">
        <f>IF(Table2[[#This Row],[ip_risk_score]]&gt;0.8,"HIGH",IF(Table2[[#This Row],[ip_risk_score]]&gt;0.5,"MEDIUM","LOW"))</f>
        <v>HIGH</v>
      </c>
      <c r="Q6895" s="5">
        <f>Table2[[#This Row],[transaction_amount]]-Table2[[#This Row],[avg_transaction_amount]]</f>
        <v>30704.29</v>
      </c>
    </row>
    <row r="6896" spans="1:17" x14ac:dyDescent="0.25">
      <c r="A6896" s="4" t="s">
        <v>11758</v>
      </c>
      <c r="B6896" s="5" t="s">
        <v>9092</v>
      </c>
      <c r="C6896" s="5">
        <v>46503.77</v>
      </c>
      <c r="D6896" s="5" t="s">
        <v>26</v>
      </c>
      <c r="E6896" s="5" t="s">
        <v>41</v>
      </c>
      <c r="F6896" s="5" t="s">
        <v>28</v>
      </c>
      <c r="G6896" s="5" t="s">
        <v>38</v>
      </c>
      <c r="H6896" s="5">
        <v>1201</v>
      </c>
      <c r="I6896" s="5">
        <v>14</v>
      </c>
      <c r="J6896" s="5">
        <v>0</v>
      </c>
      <c r="K6896" s="5">
        <v>12093.68</v>
      </c>
      <c r="L6896" s="5">
        <v>0</v>
      </c>
      <c r="M6896" s="5">
        <v>0.66</v>
      </c>
      <c r="N6896" s="5">
        <v>3</v>
      </c>
      <c r="O6896" s="6">
        <v>0</v>
      </c>
      <c r="P6896" s="5" t="str">
        <f>IF(Table2[[#This Row],[ip_risk_score]]&gt;0.8,"HIGH",IF(Table2[[#This Row],[ip_risk_score]]&gt;0.5,"MEDIUM","LOW"))</f>
        <v>MEDIUM</v>
      </c>
      <c r="Q6896" s="5">
        <f>Table2[[#This Row],[transaction_amount]]-Table2[[#This Row],[avg_transaction_amount]]</f>
        <v>34410.089999999997</v>
      </c>
    </row>
    <row r="6897" spans="1:17" x14ac:dyDescent="0.25">
      <c r="A6897" s="4" t="s">
        <v>11759</v>
      </c>
      <c r="B6897" s="5" t="s">
        <v>11760</v>
      </c>
      <c r="C6897" s="5">
        <v>19209.189999999999</v>
      </c>
      <c r="D6897" s="5" t="s">
        <v>20</v>
      </c>
      <c r="E6897" s="5" t="s">
        <v>27</v>
      </c>
      <c r="F6897" s="5" t="s">
        <v>22</v>
      </c>
      <c r="G6897" s="5" t="s">
        <v>33</v>
      </c>
      <c r="H6897" s="5">
        <v>444</v>
      </c>
      <c r="I6897" s="5">
        <v>16</v>
      </c>
      <c r="J6897" s="5">
        <v>0</v>
      </c>
      <c r="K6897" s="5">
        <v>15984.22</v>
      </c>
      <c r="L6897" s="5">
        <v>0</v>
      </c>
      <c r="M6897" s="5">
        <v>7.1999999999999995E-2</v>
      </c>
      <c r="N6897" s="5">
        <v>6</v>
      </c>
      <c r="O6897" s="6">
        <v>0</v>
      </c>
      <c r="P6897" s="5" t="str">
        <f>IF(Table2[[#This Row],[ip_risk_score]]&gt;0.8,"HIGH",IF(Table2[[#This Row],[ip_risk_score]]&gt;0.5,"MEDIUM","LOW"))</f>
        <v>LOW</v>
      </c>
      <c r="Q6897" s="5">
        <f>Table2[[#This Row],[transaction_amount]]-Table2[[#This Row],[avg_transaction_amount]]</f>
        <v>3224.9699999999993</v>
      </c>
    </row>
    <row r="6898" spans="1:17" x14ac:dyDescent="0.25">
      <c r="A6898" s="4" t="s">
        <v>11761</v>
      </c>
      <c r="B6898" s="5" t="s">
        <v>66</v>
      </c>
      <c r="C6898" s="5">
        <v>24612.31</v>
      </c>
      <c r="D6898" s="5" t="s">
        <v>20</v>
      </c>
      <c r="E6898" s="5" t="s">
        <v>31</v>
      </c>
      <c r="F6898" s="5" t="s">
        <v>28</v>
      </c>
      <c r="G6898" s="5" t="s">
        <v>23</v>
      </c>
      <c r="H6898" s="5">
        <v>1279</v>
      </c>
      <c r="I6898" s="5">
        <v>14</v>
      </c>
      <c r="J6898" s="5">
        <v>2</v>
      </c>
      <c r="K6898" s="5">
        <v>23726.55</v>
      </c>
      <c r="L6898" s="5">
        <v>0</v>
      </c>
      <c r="M6898" s="5">
        <v>0.503</v>
      </c>
      <c r="N6898" s="5">
        <v>7</v>
      </c>
      <c r="O6898" s="6">
        <v>0</v>
      </c>
      <c r="P6898" s="5" t="str">
        <f>IF(Table2[[#This Row],[ip_risk_score]]&gt;0.8,"HIGH",IF(Table2[[#This Row],[ip_risk_score]]&gt;0.5,"MEDIUM","LOW"))</f>
        <v>MEDIUM</v>
      </c>
      <c r="Q6898" s="5">
        <f>Table2[[#This Row],[transaction_amount]]-Table2[[#This Row],[avg_transaction_amount]]</f>
        <v>885.76000000000204</v>
      </c>
    </row>
    <row r="6899" spans="1:17" x14ac:dyDescent="0.25">
      <c r="A6899" s="4" t="s">
        <v>11762</v>
      </c>
      <c r="B6899" s="5" t="s">
        <v>11763</v>
      </c>
      <c r="C6899" s="5">
        <v>44817</v>
      </c>
      <c r="D6899" s="5" t="s">
        <v>20</v>
      </c>
      <c r="E6899" s="5" t="s">
        <v>21</v>
      </c>
      <c r="F6899" s="5" t="s">
        <v>32</v>
      </c>
      <c r="G6899" s="5" t="s">
        <v>58</v>
      </c>
      <c r="H6899" s="5">
        <v>493</v>
      </c>
      <c r="I6899" s="5">
        <v>22</v>
      </c>
      <c r="J6899" s="5">
        <v>4</v>
      </c>
      <c r="K6899" s="5">
        <v>6790.6</v>
      </c>
      <c r="L6899" s="5">
        <v>1</v>
      </c>
      <c r="M6899" s="5">
        <v>4.4999999999999998E-2</v>
      </c>
      <c r="N6899" s="5">
        <v>8</v>
      </c>
      <c r="O6899" s="6">
        <v>0</v>
      </c>
      <c r="P6899" s="5" t="str">
        <f>IF(Table2[[#This Row],[ip_risk_score]]&gt;0.8,"HIGH",IF(Table2[[#This Row],[ip_risk_score]]&gt;0.5,"MEDIUM","LOW"))</f>
        <v>LOW</v>
      </c>
      <c r="Q6899" s="5">
        <f>Table2[[#This Row],[transaction_amount]]-Table2[[#This Row],[avg_transaction_amount]]</f>
        <v>38026.400000000001</v>
      </c>
    </row>
    <row r="6900" spans="1:17" x14ac:dyDescent="0.25">
      <c r="A6900" s="4" t="s">
        <v>11764</v>
      </c>
      <c r="B6900" s="5" t="s">
        <v>11453</v>
      </c>
      <c r="C6900" s="5">
        <v>40345.050000000003</v>
      </c>
      <c r="D6900" s="5" t="s">
        <v>26</v>
      </c>
      <c r="E6900" s="5" t="s">
        <v>41</v>
      </c>
      <c r="F6900" s="5" t="s">
        <v>28</v>
      </c>
      <c r="G6900" s="5" t="s">
        <v>23</v>
      </c>
      <c r="H6900" s="5">
        <v>1408</v>
      </c>
      <c r="I6900" s="5">
        <v>11</v>
      </c>
      <c r="J6900" s="5">
        <v>4</v>
      </c>
      <c r="K6900" s="5">
        <v>9121.7800000000007</v>
      </c>
      <c r="L6900" s="5">
        <v>0</v>
      </c>
      <c r="M6900" s="5">
        <v>0.90800000000000003</v>
      </c>
      <c r="N6900" s="5">
        <v>3</v>
      </c>
      <c r="O6900" s="6">
        <v>0</v>
      </c>
      <c r="P6900" s="5" t="str">
        <f>IF(Table2[[#This Row],[ip_risk_score]]&gt;0.8,"HIGH",IF(Table2[[#This Row],[ip_risk_score]]&gt;0.5,"MEDIUM","LOW"))</f>
        <v>HIGH</v>
      </c>
      <c r="Q6900" s="5">
        <f>Table2[[#This Row],[transaction_amount]]-Table2[[#This Row],[avg_transaction_amount]]</f>
        <v>31223.270000000004</v>
      </c>
    </row>
    <row r="6901" spans="1:17" x14ac:dyDescent="0.25">
      <c r="A6901" s="4" t="s">
        <v>11765</v>
      </c>
      <c r="B6901" s="5" t="s">
        <v>8112</v>
      </c>
      <c r="C6901" s="5">
        <v>232.63</v>
      </c>
      <c r="D6901" s="5" t="s">
        <v>20</v>
      </c>
      <c r="E6901" s="5" t="s">
        <v>31</v>
      </c>
      <c r="F6901" s="5" t="s">
        <v>28</v>
      </c>
      <c r="G6901" s="5" t="s">
        <v>33</v>
      </c>
      <c r="H6901" s="5">
        <v>289</v>
      </c>
      <c r="I6901" s="5">
        <v>3</v>
      </c>
      <c r="J6901" s="5">
        <v>2</v>
      </c>
      <c r="K6901" s="5">
        <v>25481.35</v>
      </c>
      <c r="L6901" s="5">
        <v>0</v>
      </c>
      <c r="M6901" s="5">
        <v>0.66</v>
      </c>
      <c r="N6901" s="5">
        <v>1</v>
      </c>
      <c r="O6901" s="6">
        <v>0</v>
      </c>
      <c r="P6901" s="5" t="str">
        <f>IF(Table2[[#This Row],[ip_risk_score]]&gt;0.8,"HIGH",IF(Table2[[#This Row],[ip_risk_score]]&gt;0.5,"MEDIUM","LOW"))</f>
        <v>MEDIUM</v>
      </c>
      <c r="Q6901" s="5">
        <f>Table2[[#This Row],[transaction_amount]]-Table2[[#This Row],[avg_transaction_amount]]</f>
        <v>-25248.719999999998</v>
      </c>
    </row>
    <row r="6902" spans="1:17" x14ac:dyDescent="0.25">
      <c r="A6902" s="4" t="s">
        <v>11766</v>
      </c>
      <c r="B6902" s="5" t="s">
        <v>8751</v>
      </c>
      <c r="C6902" s="5">
        <v>16036.98</v>
      </c>
      <c r="D6902" s="5" t="s">
        <v>20</v>
      </c>
      <c r="E6902" s="5" t="s">
        <v>21</v>
      </c>
      <c r="F6902" s="5" t="s">
        <v>32</v>
      </c>
      <c r="G6902" s="5" t="s">
        <v>33</v>
      </c>
      <c r="H6902" s="5">
        <v>1779</v>
      </c>
      <c r="I6902" s="5">
        <v>3</v>
      </c>
      <c r="J6902" s="5">
        <v>1</v>
      </c>
      <c r="K6902" s="5">
        <v>27487.7</v>
      </c>
      <c r="L6902" s="5">
        <v>0</v>
      </c>
      <c r="M6902" s="5">
        <v>0.57399999999999995</v>
      </c>
      <c r="N6902" s="5">
        <v>8</v>
      </c>
      <c r="O6902" s="6">
        <v>0</v>
      </c>
      <c r="P6902" s="5" t="str">
        <f>IF(Table2[[#This Row],[ip_risk_score]]&gt;0.8,"HIGH",IF(Table2[[#This Row],[ip_risk_score]]&gt;0.5,"MEDIUM","LOW"))</f>
        <v>MEDIUM</v>
      </c>
      <c r="Q6902" s="5">
        <f>Table2[[#This Row],[transaction_amount]]-Table2[[#This Row],[avg_transaction_amount]]</f>
        <v>-11450.720000000001</v>
      </c>
    </row>
    <row r="6903" spans="1:17" x14ac:dyDescent="0.25">
      <c r="A6903" s="4" t="s">
        <v>11767</v>
      </c>
      <c r="B6903" s="5" t="s">
        <v>11768</v>
      </c>
      <c r="C6903" s="5">
        <v>21117.62</v>
      </c>
      <c r="D6903" s="5" t="s">
        <v>26</v>
      </c>
      <c r="E6903" s="5" t="s">
        <v>41</v>
      </c>
      <c r="F6903" s="5" t="s">
        <v>22</v>
      </c>
      <c r="G6903" s="5" t="s">
        <v>33</v>
      </c>
      <c r="H6903" s="5">
        <v>1055</v>
      </c>
      <c r="I6903" s="5">
        <v>20</v>
      </c>
      <c r="J6903" s="5">
        <v>2</v>
      </c>
      <c r="K6903" s="5">
        <v>3777.99</v>
      </c>
      <c r="L6903" s="5">
        <v>0</v>
      </c>
      <c r="M6903" s="5">
        <v>0.42799999999999999</v>
      </c>
      <c r="N6903" s="5">
        <v>4</v>
      </c>
      <c r="O6903" s="6">
        <v>0</v>
      </c>
      <c r="P6903" s="5" t="str">
        <f>IF(Table2[[#This Row],[ip_risk_score]]&gt;0.8,"HIGH",IF(Table2[[#This Row],[ip_risk_score]]&gt;0.5,"MEDIUM","LOW"))</f>
        <v>LOW</v>
      </c>
      <c r="Q6903" s="5">
        <f>Table2[[#This Row],[transaction_amount]]-Table2[[#This Row],[avg_transaction_amount]]</f>
        <v>17339.629999999997</v>
      </c>
    </row>
    <row r="6904" spans="1:17" x14ac:dyDescent="0.25">
      <c r="A6904" s="4" t="s">
        <v>11769</v>
      </c>
      <c r="B6904" s="5" t="s">
        <v>5869</v>
      </c>
      <c r="C6904" s="5">
        <v>11524.33</v>
      </c>
      <c r="D6904" s="5" t="s">
        <v>53</v>
      </c>
      <c r="E6904" s="5" t="s">
        <v>31</v>
      </c>
      <c r="F6904" s="5" t="s">
        <v>22</v>
      </c>
      <c r="G6904" s="5" t="s">
        <v>38</v>
      </c>
      <c r="H6904" s="5">
        <v>723</v>
      </c>
      <c r="I6904" s="5">
        <v>15</v>
      </c>
      <c r="J6904" s="5">
        <v>4</v>
      </c>
      <c r="K6904" s="5">
        <v>21177.56</v>
      </c>
      <c r="L6904" s="5">
        <v>0</v>
      </c>
      <c r="M6904" s="5">
        <v>0.51</v>
      </c>
      <c r="N6904" s="5">
        <v>2</v>
      </c>
      <c r="O6904" s="6">
        <v>0</v>
      </c>
      <c r="P6904" s="5" t="str">
        <f>IF(Table2[[#This Row],[ip_risk_score]]&gt;0.8,"HIGH",IF(Table2[[#This Row],[ip_risk_score]]&gt;0.5,"MEDIUM","LOW"))</f>
        <v>MEDIUM</v>
      </c>
      <c r="Q6904" s="5">
        <f>Table2[[#This Row],[transaction_amount]]-Table2[[#This Row],[avg_transaction_amount]]</f>
        <v>-9653.2300000000014</v>
      </c>
    </row>
    <row r="6905" spans="1:17" x14ac:dyDescent="0.25">
      <c r="A6905" s="4" t="s">
        <v>11770</v>
      </c>
      <c r="B6905" s="5" t="s">
        <v>11771</v>
      </c>
      <c r="C6905" s="5">
        <v>10018.6</v>
      </c>
      <c r="D6905" s="5" t="s">
        <v>20</v>
      </c>
      <c r="E6905" s="5" t="s">
        <v>31</v>
      </c>
      <c r="F6905" s="5" t="s">
        <v>28</v>
      </c>
      <c r="G6905" s="5" t="s">
        <v>38</v>
      </c>
      <c r="H6905" s="5">
        <v>77</v>
      </c>
      <c r="I6905" s="5">
        <v>14</v>
      </c>
      <c r="J6905" s="5">
        <v>1</v>
      </c>
      <c r="K6905" s="5">
        <v>387.64</v>
      </c>
      <c r="L6905" s="5">
        <v>0</v>
      </c>
      <c r="M6905" s="5">
        <v>0.4</v>
      </c>
      <c r="N6905" s="5">
        <v>1</v>
      </c>
      <c r="O6905" s="6">
        <v>0</v>
      </c>
      <c r="P6905" s="5" t="str">
        <f>IF(Table2[[#This Row],[ip_risk_score]]&gt;0.8,"HIGH",IF(Table2[[#This Row],[ip_risk_score]]&gt;0.5,"MEDIUM","LOW"))</f>
        <v>LOW</v>
      </c>
      <c r="Q6905" s="5">
        <f>Table2[[#This Row],[transaction_amount]]-Table2[[#This Row],[avg_transaction_amount]]</f>
        <v>9630.9600000000009</v>
      </c>
    </row>
    <row r="6906" spans="1:17" x14ac:dyDescent="0.25">
      <c r="A6906" s="4" t="s">
        <v>11772</v>
      </c>
      <c r="B6906" s="5" t="s">
        <v>11773</v>
      </c>
      <c r="C6906" s="5">
        <v>1937.34</v>
      </c>
      <c r="D6906" s="5" t="s">
        <v>53</v>
      </c>
      <c r="E6906" s="5" t="s">
        <v>31</v>
      </c>
      <c r="F6906" s="5" t="s">
        <v>22</v>
      </c>
      <c r="G6906" s="5" t="s">
        <v>58</v>
      </c>
      <c r="H6906" s="5">
        <v>1681</v>
      </c>
      <c r="I6906" s="5">
        <v>7</v>
      </c>
      <c r="J6906" s="5">
        <v>3</v>
      </c>
      <c r="K6906" s="5">
        <v>7461</v>
      </c>
      <c r="L6906" s="5">
        <v>0</v>
      </c>
      <c r="M6906" s="5">
        <v>0.1</v>
      </c>
      <c r="N6906" s="5">
        <v>6</v>
      </c>
      <c r="O6906" s="6">
        <v>0</v>
      </c>
      <c r="P6906" s="5" t="str">
        <f>IF(Table2[[#This Row],[ip_risk_score]]&gt;0.8,"HIGH",IF(Table2[[#This Row],[ip_risk_score]]&gt;0.5,"MEDIUM","LOW"))</f>
        <v>LOW</v>
      </c>
      <c r="Q6906" s="5">
        <f>Table2[[#This Row],[transaction_amount]]-Table2[[#This Row],[avg_transaction_amount]]</f>
        <v>-5523.66</v>
      </c>
    </row>
    <row r="6907" spans="1:17" x14ac:dyDescent="0.25">
      <c r="A6907" s="4" t="s">
        <v>11774</v>
      </c>
      <c r="B6907" s="5" t="s">
        <v>11775</v>
      </c>
      <c r="C6907" s="5">
        <v>32186.32</v>
      </c>
      <c r="D6907" s="5" t="s">
        <v>53</v>
      </c>
      <c r="E6907" s="5" t="s">
        <v>41</v>
      </c>
      <c r="F6907" s="5" t="s">
        <v>32</v>
      </c>
      <c r="G6907" s="5" t="s">
        <v>33</v>
      </c>
      <c r="H6907" s="5">
        <v>752</v>
      </c>
      <c r="I6907" s="5">
        <v>20</v>
      </c>
      <c r="J6907" s="5">
        <v>1</v>
      </c>
      <c r="K6907" s="5">
        <v>2151.9699999999998</v>
      </c>
      <c r="L6907" s="5">
        <v>0</v>
      </c>
      <c r="M6907" s="5">
        <v>0.66100000000000003</v>
      </c>
      <c r="N6907" s="5">
        <v>1</v>
      </c>
      <c r="O6907" s="6">
        <v>0</v>
      </c>
      <c r="P6907" s="5" t="str">
        <f>IF(Table2[[#This Row],[ip_risk_score]]&gt;0.8,"HIGH",IF(Table2[[#This Row],[ip_risk_score]]&gt;0.5,"MEDIUM","LOW"))</f>
        <v>MEDIUM</v>
      </c>
      <c r="Q6907" s="5">
        <f>Table2[[#This Row],[transaction_amount]]-Table2[[#This Row],[avg_transaction_amount]]</f>
        <v>30034.35</v>
      </c>
    </row>
    <row r="6908" spans="1:17" x14ac:dyDescent="0.25">
      <c r="A6908" s="4" t="s">
        <v>11776</v>
      </c>
      <c r="B6908" s="5" t="s">
        <v>11777</v>
      </c>
      <c r="C6908" s="5">
        <v>13162.39</v>
      </c>
      <c r="D6908" s="5" t="s">
        <v>20</v>
      </c>
      <c r="E6908" s="5" t="s">
        <v>21</v>
      </c>
      <c r="F6908" s="5" t="s">
        <v>22</v>
      </c>
      <c r="G6908" s="5" t="s">
        <v>38</v>
      </c>
      <c r="H6908" s="5">
        <v>1091</v>
      </c>
      <c r="I6908" s="5">
        <v>19</v>
      </c>
      <c r="J6908" s="5">
        <v>4</v>
      </c>
      <c r="K6908" s="5">
        <v>15510.2</v>
      </c>
      <c r="L6908" s="5">
        <v>1</v>
      </c>
      <c r="M6908" s="5">
        <v>0.996</v>
      </c>
      <c r="N6908" s="5">
        <v>6</v>
      </c>
      <c r="O6908" s="6">
        <v>0</v>
      </c>
      <c r="P6908" s="5" t="str">
        <f>IF(Table2[[#This Row],[ip_risk_score]]&gt;0.8,"HIGH",IF(Table2[[#This Row],[ip_risk_score]]&gt;0.5,"MEDIUM","LOW"))</f>
        <v>HIGH</v>
      </c>
      <c r="Q6908" s="5">
        <f>Table2[[#This Row],[transaction_amount]]-Table2[[#This Row],[avg_transaction_amount]]</f>
        <v>-2347.8100000000013</v>
      </c>
    </row>
    <row r="6909" spans="1:17" x14ac:dyDescent="0.25">
      <c r="A6909" s="4" t="s">
        <v>11778</v>
      </c>
      <c r="B6909" s="5" t="s">
        <v>11779</v>
      </c>
      <c r="C6909" s="5">
        <v>2664.74</v>
      </c>
      <c r="D6909" s="5" t="s">
        <v>20</v>
      </c>
      <c r="E6909" s="5" t="s">
        <v>31</v>
      </c>
      <c r="F6909" s="5" t="s">
        <v>28</v>
      </c>
      <c r="G6909" s="5" t="s">
        <v>48</v>
      </c>
      <c r="H6909" s="5">
        <v>1560</v>
      </c>
      <c r="I6909" s="5">
        <v>7</v>
      </c>
      <c r="J6909" s="5">
        <v>0</v>
      </c>
      <c r="K6909" s="5">
        <v>10367.17</v>
      </c>
      <c r="L6909" s="5">
        <v>0</v>
      </c>
      <c r="M6909" s="5">
        <v>0.112</v>
      </c>
      <c r="N6909" s="5">
        <v>8</v>
      </c>
      <c r="O6909" s="6">
        <v>0</v>
      </c>
      <c r="P6909" s="5" t="str">
        <f>IF(Table2[[#This Row],[ip_risk_score]]&gt;0.8,"HIGH",IF(Table2[[#This Row],[ip_risk_score]]&gt;0.5,"MEDIUM","LOW"))</f>
        <v>LOW</v>
      </c>
      <c r="Q6909" s="5">
        <f>Table2[[#This Row],[transaction_amount]]-Table2[[#This Row],[avg_transaction_amount]]</f>
        <v>-7702.43</v>
      </c>
    </row>
    <row r="6910" spans="1:17" x14ac:dyDescent="0.25">
      <c r="A6910" s="4" t="s">
        <v>11780</v>
      </c>
      <c r="B6910" s="5" t="s">
        <v>2639</v>
      </c>
      <c r="C6910" s="5">
        <v>11587.42</v>
      </c>
      <c r="D6910" s="5" t="s">
        <v>26</v>
      </c>
      <c r="E6910" s="5" t="s">
        <v>21</v>
      </c>
      <c r="F6910" s="5" t="s">
        <v>32</v>
      </c>
      <c r="G6910" s="5" t="s">
        <v>48</v>
      </c>
      <c r="H6910" s="5">
        <v>1297</v>
      </c>
      <c r="I6910" s="5">
        <v>10</v>
      </c>
      <c r="J6910" s="5">
        <v>1</v>
      </c>
      <c r="K6910" s="5">
        <v>4213.87</v>
      </c>
      <c r="L6910" s="5">
        <v>0</v>
      </c>
      <c r="M6910" s="5">
        <v>0.99399999999999999</v>
      </c>
      <c r="N6910" s="5">
        <v>3</v>
      </c>
      <c r="O6910" s="6">
        <v>0</v>
      </c>
      <c r="P6910" s="5" t="str">
        <f>IF(Table2[[#This Row],[ip_risk_score]]&gt;0.8,"HIGH",IF(Table2[[#This Row],[ip_risk_score]]&gt;0.5,"MEDIUM","LOW"))</f>
        <v>HIGH</v>
      </c>
      <c r="Q6910" s="5">
        <f>Table2[[#This Row],[transaction_amount]]-Table2[[#This Row],[avg_transaction_amount]]</f>
        <v>7373.55</v>
      </c>
    </row>
    <row r="6911" spans="1:17" x14ac:dyDescent="0.25">
      <c r="A6911" s="4" t="s">
        <v>11781</v>
      </c>
      <c r="B6911" s="5" t="s">
        <v>11782</v>
      </c>
      <c r="C6911" s="5">
        <v>40105.599999999999</v>
      </c>
      <c r="D6911" s="5" t="s">
        <v>26</v>
      </c>
      <c r="E6911" s="5" t="s">
        <v>21</v>
      </c>
      <c r="F6911" s="5" t="s">
        <v>32</v>
      </c>
      <c r="G6911" s="5" t="s">
        <v>38</v>
      </c>
      <c r="H6911" s="5">
        <v>1715</v>
      </c>
      <c r="I6911" s="5">
        <v>20</v>
      </c>
      <c r="J6911" s="5">
        <v>1</v>
      </c>
      <c r="K6911" s="5">
        <v>109.59</v>
      </c>
      <c r="L6911" s="5">
        <v>0</v>
      </c>
      <c r="M6911" s="5">
        <v>0.9</v>
      </c>
      <c r="N6911" s="5">
        <v>6</v>
      </c>
      <c r="O6911" s="6">
        <v>0</v>
      </c>
      <c r="P6911" s="5" t="str">
        <f>IF(Table2[[#This Row],[ip_risk_score]]&gt;0.8,"HIGH",IF(Table2[[#This Row],[ip_risk_score]]&gt;0.5,"MEDIUM","LOW"))</f>
        <v>HIGH</v>
      </c>
      <c r="Q6911" s="5">
        <f>Table2[[#This Row],[transaction_amount]]-Table2[[#This Row],[avg_transaction_amount]]</f>
        <v>39996.01</v>
      </c>
    </row>
    <row r="6912" spans="1:17" x14ac:dyDescent="0.25">
      <c r="A6912" s="4" t="s">
        <v>11783</v>
      </c>
      <c r="B6912" s="5" t="s">
        <v>11784</v>
      </c>
      <c r="C6912" s="5">
        <v>42581.88</v>
      </c>
      <c r="D6912" s="5" t="s">
        <v>20</v>
      </c>
      <c r="E6912" s="5" t="s">
        <v>27</v>
      </c>
      <c r="F6912" s="5" t="s">
        <v>32</v>
      </c>
      <c r="G6912" s="5" t="s">
        <v>58</v>
      </c>
      <c r="H6912" s="5">
        <v>1456</v>
      </c>
      <c r="I6912" s="5">
        <v>23</v>
      </c>
      <c r="J6912" s="5">
        <v>0</v>
      </c>
      <c r="K6912" s="5">
        <v>11712.78</v>
      </c>
      <c r="L6912" s="5">
        <v>0</v>
      </c>
      <c r="M6912" s="5">
        <v>0.89400000000000002</v>
      </c>
      <c r="N6912" s="5">
        <v>6</v>
      </c>
      <c r="O6912" s="6">
        <v>0</v>
      </c>
      <c r="P6912" s="5" t="str">
        <f>IF(Table2[[#This Row],[ip_risk_score]]&gt;0.8,"HIGH",IF(Table2[[#This Row],[ip_risk_score]]&gt;0.5,"MEDIUM","LOW"))</f>
        <v>HIGH</v>
      </c>
      <c r="Q6912" s="5">
        <f>Table2[[#This Row],[transaction_amount]]-Table2[[#This Row],[avg_transaction_amount]]</f>
        <v>30869.1</v>
      </c>
    </row>
    <row r="6913" spans="1:17" x14ac:dyDescent="0.25">
      <c r="A6913" s="4" t="s">
        <v>11785</v>
      </c>
      <c r="B6913" s="5" t="s">
        <v>11786</v>
      </c>
      <c r="C6913" s="5">
        <v>24179.16</v>
      </c>
      <c r="D6913" s="5" t="s">
        <v>53</v>
      </c>
      <c r="E6913" s="5" t="s">
        <v>21</v>
      </c>
      <c r="F6913" s="5" t="s">
        <v>28</v>
      </c>
      <c r="G6913" s="5" t="s">
        <v>23</v>
      </c>
      <c r="H6913" s="5">
        <v>1031</v>
      </c>
      <c r="I6913" s="5">
        <v>16</v>
      </c>
      <c r="J6913" s="5">
        <v>4</v>
      </c>
      <c r="K6913" s="5">
        <v>8904.7000000000007</v>
      </c>
      <c r="L6913" s="5">
        <v>0</v>
      </c>
      <c r="M6913" s="5">
        <v>0.83099999999999996</v>
      </c>
      <c r="N6913" s="5">
        <v>5</v>
      </c>
      <c r="O6913" s="6">
        <v>0</v>
      </c>
      <c r="P6913" s="5" t="str">
        <f>IF(Table2[[#This Row],[ip_risk_score]]&gt;0.8,"HIGH",IF(Table2[[#This Row],[ip_risk_score]]&gt;0.5,"MEDIUM","LOW"))</f>
        <v>HIGH</v>
      </c>
      <c r="Q6913" s="5">
        <f>Table2[[#This Row],[transaction_amount]]-Table2[[#This Row],[avg_transaction_amount]]</f>
        <v>15274.46</v>
      </c>
    </row>
    <row r="6914" spans="1:17" x14ac:dyDescent="0.25">
      <c r="A6914" s="4" t="s">
        <v>11787</v>
      </c>
      <c r="B6914" s="5" t="s">
        <v>11788</v>
      </c>
      <c r="C6914" s="5">
        <v>20832.73</v>
      </c>
      <c r="D6914" s="5" t="s">
        <v>26</v>
      </c>
      <c r="E6914" s="5" t="s">
        <v>21</v>
      </c>
      <c r="F6914" s="5" t="s">
        <v>28</v>
      </c>
      <c r="G6914" s="5" t="s">
        <v>33</v>
      </c>
      <c r="H6914" s="5">
        <v>1532</v>
      </c>
      <c r="I6914" s="5">
        <v>2</v>
      </c>
      <c r="J6914" s="5">
        <v>3</v>
      </c>
      <c r="K6914" s="5">
        <v>1496</v>
      </c>
      <c r="L6914" s="5">
        <v>0</v>
      </c>
      <c r="M6914" s="5">
        <v>0.92400000000000004</v>
      </c>
      <c r="N6914" s="5">
        <v>3</v>
      </c>
      <c r="O6914" s="6">
        <v>1</v>
      </c>
      <c r="P6914" s="5" t="str">
        <f>IF(Table2[[#This Row],[ip_risk_score]]&gt;0.8,"HIGH",IF(Table2[[#This Row],[ip_risk_score]]&gt;0.5,"MEDIUM","LOW"))</f>
        <v>HIGH</v>
      </c>
      <c r="Q6914" s="5">
        <f>Table2[[#This Row],[transaction_amount]]-Table2[[#This Row],[avg_transaction_amount]]</f>
        <v>19336.73</v>
      </c>
    </row>
    <row r="6915" spans="1:17" x14ac:dyDescent="0.25">
      <c r="A6915" s="4" t="s">
        <v>11789</v>
      </c>
      <c r="B6915" s="5" t="s">
        <v>11790</v>
      </c>
      <c r="C6915" s="5">
        <v>48893.79</v>
      </c>
      <c r="D6915" s="5" t="s">
        <v>26</v>
      </c>
      <c r="E6915" s="5" t="s">
        <v>21</v>
      </c>
      <c r="F6915" s="5" t="s">
        <v>22</v>
      </c>
      <c r="G6915" s="5" t="s">
        <v>38</v>
      </c>
      <c r="H6915" s="5">
        <v>300</v>
      </c>
      <c r="I6915" s="5">
        <v>6</v>
      </c>
      <c r="J6915" s="5">
        <v>3</v>
      </c>
      <c r="K6915" s="5">
        <v>25567.89</v>
      </c>
      <c r="L6915" s="5">
        <v>0</v>
      </c>
      <c r="M6915" s="5">
        <v>0.246</v>
      </c>
      <c r="N6915" s="5">
        <v>6</v>
      </c>
      <c r="O6915" s="6">
        <v>0</v>
      </c>
      <c r="P6915" s="5" t="str">
        <f>IF(Table2[[#This Row],[ip_risk_score]]&gt;0.8,"HIGH",IF(Table2[[#This Row],[ip_risk_score]]&gt;0.5,"MEDIUM","LOW"))</f>
        <v>LOW</v>
      </c>
      <c r="Q6915" s="5">
        <f>Table2[[#This Row],[transaction_amount]]-Table2[[#This Row],[avg_transaction_amount]]</f>
        <v>23325.9</v>
      </c>
    </row>
    <row r="6916" spans="1:17" x14ac:dyDescent="0.25">
      <c r="A6916" s="4" t="s">
        <v>11791</v>
      </c>
      <c r="B6916" s="5" t="s">
        <v>8515</v>
      </c>
      <c r="C6916" s="5">
        <v>10068.200000000001</v>
      </c>
      <c r="D6916" s="5" t="s">
        <v>20</v>
      </c>
      <c r="E6916" s="5" t="s">
        <v>21</v>
      </c>
      <c r="F6916" s="5" t="s">
        <v>28</v>
      </c>
      <c r="G6916" s="5" t="s">
        <v>58</v>
      </c>
      <c r="H6916" s="5">
        <v>178</v>
      </c>
      <c r="I6916" s="5">
        <v>11</v>
      </c>
      <c r="J6916" s="5">
        <v>2</v>
      </c>
      <c r="K6916" s="5">
        <v>12382.26</v>
      </c>
      <c r="L6916" s="5">
        <v>0</v>
      </c>
      <c r="M6916" s="5">
        <v>0.437</v>
      </c>
      <c r="N6916" s="5">
        <v>1</v>
      </c>
      <c r="O6916" s="6">
        <v>0</v>
      </c>
      <c r="P6916" s="5" t="str">
        <f>IF(Table2[[#This Row],[ip_risk_score]]&gt;0.8,"HIGH",IF(Table2[[#This Row],[ip_risk_score]]&gt;0.5,"MEDIUM","LOW"))</f>
        <v>LOW</v>
      </c>
      <c r="Q6916" s="5">
        <f>Table2[[#This Row],[transaction_amount]]-Table2[[#This Row],[avg_transaction_amount]]</f>
        <v>-2314.0599999999995</v>
      </c>
    </row>
    <row r="6917" spans="1:17" x14ac:dyDescent="0.25">
      <c r="A6917" s="4" t="s">
        <v>11792</v>
      </c>
      <c r="B6917" s="5" t="s">
        <v>11793</v>
      </c>
      <c r="C6917" s="5">
        <v>10807.2</v>
      </c>
      <c r="D6917" s="5" t="s">
        <v>20</v>
      </c>
      <c r="E6917" s="5" t="s">
        <v>21</v>
      </c>
      <c r="F6917" s="5" t="s">
        <v>32</v>
      </c>
      <c r="G6917" s="5" t="s">
        <v>23</v>
      </c>
      <c r="H6917" s="5">
        <v>1593</v>
      </c>
      <c r="I6917" s="5">
        <v>0</v>
      </c>
      <c r="J6917" s="5">
        <v>3</v>
      </c>
      <c r="K6917" s="5">
        <v>23266.05</v>
      </c>
      <c r="L6917" s="5">
        <v>0</v>
      </c>
      <c r="M6917" s="5">
        <v>0.48</v>
      </c>
      <c r="N6917" s="5">
        <v>4</v>
      </c>
      <c r="O6917" s="6">
        <v>1</v>
      </c>
      <c r="P6917" s="5" t="str">
        <f>IF(Table2[[#This Row],[ip_risk_score]]&gt;0.8,"HIGH",IF(Table2[[#This Row],[ip_risk_score]]&gt;0.5,"MEDIUM","LOW"))</f>
        <v>LOW</v>
      </c>
      <c r="Q6917" s="5">
        <f>Table2[[#This Row],[transaction_amount]]-Table2[[#This Row],[avg_transaction_amount]]</f>
        <v>-12458.849999999999</v>
      </c>
    </row>
    <row r="6918" spans="1:17" x14ac:dyDescent="0.25">
      <c r="A6918" s="4" t="s">
        <v>11794</v>
      </c>
      <c r="B6918" s="5" t="s">
        <v>706</v>
      </c>
      <c r="C6918" s="5">
        <v>14628.77</v>
      </c>
      <c r="D6918" s="5" t="s">
        <v>20</v>
      </c>
      <c r="E6918" s="5" t="s">
        <v>41</v>
      </c>
      <c r="F6918" s="5" t="s">
        <v>28</v>
      </c>
      <c r="G6918" s="5" t="s">
        <v>58</v>
      </c>
      <c r="H6918" s="5">
        <v>1495</v>
      </c>
      <c r="I6918" s="5">
        <v>10</v>
      </c>
      <c r="J6918" s="5">
        <v>3</v>
      </c>
      <c r="K6918" s="5">
        <v>12719.06</v>
      </c>
      <c r="L6918" s="5">
        <v>0</v>
      </c>
      <c r="M6918" s="5">
        <v>6.8000000000000005E-2</v>
      </c>
      <c r="N6918" s="5">
        <v>8</v>
      </c>
      <c r="O6918" s="6">
        <v>0</v>
      </c>
      <c r="P6918" s="5" t="str">
        <f>IF(Table2[[#This Row],[ip_risk_score]]&gt;0.8,"HIGH",IF(Table2[[#This Row],[ip_risk_score]]&gt;0.5,"MEDIUM","LOW"))</f>
        <v>LOW</v>
      </c>
      <c r="Q6918" s="5">
        <f>Table2[[#This Row],[transaction_amount]]-Table2[[#This Row],[avg_transaction_amount]]</f>
        <v>1909.7100000000009</v>
      </c>
    </row>
    <row r="6919" spans="1:17" x14ac:dyDescent="0.25">
      <c r="A6919" s="4" t="s">
        <v>11795</v>
      </c>
      <c r="B6919" s="5" t="s">
        <v>1343</v>
      </c>
      <c r="C6919" s="5">
        <v>8679.23</v>
      </c>
      <c r="D6919" s="5" t="s">
        <v>20</v>
      </c>
      <c r="E6919" s="5" t="s">
        <v>27</v>
      </c>
      <c r="F6919" s="5" t="s">
        <v>28</v>
      </c>
      <c r="G6919" s="5" t="s">
        <v>23</v>
      </c>
      <c r="H6919" s="5">
        <v>1641</v>
      </c>
      <c r="I6919" s="5">
        <v>4</v>
      </c>
      <c r="J6919" s="5">
        <v>1</v>
      </c>
      <c r="K6919" s="5">
        <v>2118.71</v>
      </c>
      <c r="L6919" s="5">
        <v>0</v>
      </c>
      <c r="M6919" s="5">
        <v>0.98099999999999998</v>
      </c>
      <c r="N6919" s="5">
        <v>6</v>
      </c>
      <c r="O6919" s="6">
        <v>0</v>
      </c>
      <c r="P6919" s="5" t="str">
        <f>IF(Table2[[#This Row],[ip_risk_score]]&gt;0.8,"HIGH",IF(Table2[[#This Row],[ip_risk_score]]&gt;0.5,"MEDIUM","LOW"))</f>
        <v>HIGH</v>
      </c>
      <c r="Q6919" s="5">
        <f>Table2[[#This Row],[transaction_amount]]-Table2[[#This Row],[avg_transaction_amount]]</f>
        <v>6560.5199999999995</v>
      </c>
    </row>
    <row r="6920" spans="1:17" x14ac:dyDescent="0.25">
      <c r="A6920" s="4" t="s">
        <v>11796</v>
      </c>
      <c r="B6920" s="5" t="s">
        <v>11797</v>
      </c>
      <c r="C6920" s="5">
        <v>18999.310000000001</v>
      </c>
      <c r="D6920" s="5" t="s">
        <v>26</v>
      </c>
      <c r="E6920" s="5" t="s">
        <v>31</v>
      </c>
      <c r="F6920" s="5" t="s">
        <v>22</v>
      </c>
      <c r="G6920" s="5" t="s">
        <v>48</v>
      </c>
      <c r="H6920" s="5">
        <v>1872</v>
      </c>
      <c r="I6920" s="5">
        <v>5</v>
      </c>
      <c r="J6920" s="5">
        <v>2</v>
      </c>
      <c r="K6920" s="5">
        <v>11888.47</v>
      </c>
      <c r="L6920" s="5">
        <v>0</v>
      </c>
      <c r="M6920" s="5">
        <v>0.68899999999999995</v>
      </c>
      <c r="N6920" s="5">
        <v>4</v>
      </c>
      <c r="O6920" s="6">
        <v>0</v>
      </c>
      <c r="P6920" s="5" t="str">
        <f>IF(Table2[[#This Row],[ip_risk_score]]&gt;0.8,"HIGH",IF(Table2[[#This Row],[ip_risk_score]]&gt;0.5,"MEDIUM","LOW"))</f>
        <v>MEDIUM</v>
      </c>
      <c r="Q6920" s="5">
        <f>Table2[[#This Row],[transaction_amount]]-Table2[[#This Row],[avg_transaction_amount]]</f>
        <v>7110.840000000002</v>
      </c>
    </row>
    <row r="6921" spans="1:17" x14ac:dyDescent="0.25">
      <c r="A6921" s="4" t="s">
        <v>11798</v>
      </c>
      <c r="B6921" s="5" t="s">
        <v>11799</v>
      </c>
      <c r="C6921" s="5">
        <v>45546.17</v>
      </c>
      <c r="D6921" s="5" t="s">
        <v>26</v>
      </c>
      <c r="E6921" s="5" t="s">
        <v>27</v>
      </c>
      <c r="F6921" s="5" t="s">
        <v>32</v>
      </c>
      <c r="G6921" s="5" t="s">
        <v>23</v>
      </c>
      <c r="H6921" s="5">
        <v>565</v>
      </c>
      <c r="I6921" s="5">
        <v>13</v>
      </c>
      <c r="J6921" s="5">
        <v>3</v>
      </c>
      <c r="K6921" s="5">
        <v>26595.360000000001</v>
      </c>
      <c r="L6921" s="5">
        <v>0</v>
      </c>
      <c r="M6921" s="5">
        <v>0.45200000000000001</v>
      </c>
      <c r="N6921" s="5">
        <v>6</v>
      </c>
      <c r="O6921" s="6">
        <v>0</v>
      </c>
      <c r="P6921" s="5" t="str">
        <f>IF(Table2[[#This Row],[ip_risk_score]]&gt;0.8,"HIGH",IF(Table2[[#This Row],[ip_risk_score]]&gt;0.5,"MEDIUM","LOW"))</f>
        <v>LOW</v>
      </c>
      <c r="Q6921" s="5">
        <f>Table2[[#This Row],[transaction_amount]]-Table2[[#This Row],[avg_transaction_amount]]</f>
        <v>18950.809999999998</v>
      </c>
    </row>
    <row r="6922" spans="1:17" x14ac:dyDescent="0.25">
      <c r="A6922" s="4" t="s">
        <v>11800</v>
      </c>
      <c r="B6922" s="5" t="s">
        <v>11801</v>
      </c>
      <c r="C6922" s="5">
        <v>30786.62</v>
      </c>
      <c r="D6922" s="5" t="s">
        <v>26</v>
      </c>
      <c r="E6922" s="5" t="s">
        <v>27</v>
      </c>
      <c r="F6922" s="5" t="s">
        <v>22</v>
      </c>
      <c r="G6922" s="5" t="s">
        <v>48</v>
      </c>
      <c r="H6922" s="5">
        <v>362</v>
      </c>
      <c r="I6922" s="5">
        <v>16</v>
      </c>
      <c r="J6922" s="5">
        <v>1</v>
      </c>
      <c r="K6922" s="5">
        <v>332.39</v>
      </c>
      <c r="L6922" s="5">
        <v>0</v>
      </c>
      <c r="M6922" s="5">
        <v>0.99199999999999999</v>
      </c>
      <c r="N6922" s="5">
        <v>1</v>
      </c>
      <c r="O6922" s="6">
        <v>0</v>
      </c>
      <c r="P6922" s="5" t="str">
        <f>IF(Table2[[#This Row],[ip_risk_score]]&gt;0.8,"HIGH",IF(Table2[[#This Row],[ip_risk_score]]&gt;0.5,"MEDIUM","LOW"))</f>
        <v>HIGH</v>
      </c>
      <c r="Q6922" s="5">
        <f>Table2[[#This Row],[transaction_amount]]-Table2[[#This Row],[avg_transaction_amount]]</f>
        <v>30454.23</v>
      </c>
    </row>
    <row r="6923" spans="1:17" x14ac:dyDescent="0.25">
      <c r="A6923" s="4" t="s">
        <v>11802</v>
      </c>
      <c r="B6923" s="5" t="s">
        <v>11803</v>
      </c>
      <c r="C6923" s="5">
        <v>20626.73</v>
      </c>
      <c r="D6923" s="5" t="s">
        <v>53</v>
      </c>
      <c r="E6923" s="5" t="s">
        <v>31</v>
      </c>
      <c r="F6923" s="5" t="s">
        <v>22</v>
      </c>
      <c r="G6923" s="5" t="s">
        <v>33</v>
      </c>
      <c r="H6923" s="5">
        <v>1273</v>
      </c>
      <c r="I6923" s="5">
        <v>22</v>
      </c>
      <c r="J6923" s="5">
        <v>2</v>
      </c>
      <c r="K6923" s="5">
        <v>26869.57</v>
      </c>
      <c r="L6923" s="5">
        <v>0</v>
      </c>
      <c r="M6923" s="5">
        <v>0.27200000000000002</v>
      </c>
      <c r="N6923" s="5">
        <v>3</v>
      </c>
      <c r="O6923" s="6">
        <v>0</v>
      </c>
      <c r="P6923" s="5" t="str">
        <f>IF(Table2[[#This Row],[ip_risk_score]]&gt;0.8,"HIGH",IF(Table2[[#This Row],[ip_risk_score]]&gt;0.5,"MEDIUM","LOW"))</f>
        <v>LOW</v>
      </c>
      <c r="Q6923" s="5">
        <f>Table2[[#This Row],[transaction_amount]]-Table2[[#This Row],[avg_transaction_amount]]</f>
        <v>-6242.84</v>
      </c>
    </row>
    <row r="6924" spans="1:17" x14ac:dyDescent="0.25">
      <c r="A6924" s="4" t="s">
        <v>11804</v>
      </c>
      <c r="B6924" s="5" t="s">
        <v>4496</v>
      </c>
      <c r="C6924" s="5">
        <v>46723.82</v>
      </c>
      <c r="D6924" s="5" t="s">
        <v>26</v>
      </c>
      <c r="E6924" s="5" t="s">
        <v>21</v>
      </c>
      <c r="F6924" s="5" t="s">
        <v>22</v>
      </c>
      <c r="G6924" s="5" t="s">
        <v>38</v>
      </c>
      <c r="H6924" s="5">
        <v>1836</v>
      </c>
      <c r="I6924" s="5">
        <v>2</v>
      </c>
      <c r="J6924" s="5">
        <v>1</v>
      </c>
      <c r="K6924" s="5">
        <v>19736.16</v>
      </c>
      <c r="L6924" s="5">
        <v>1</v>
      </c>
      <c r="M6924" s="5">
        <v>0.33700000000000002</v>
      </c>
      <c r="N6924" s="5">
        <v>7</v>
      </c>
      <c r="O6924" s="6">
        <v>0</v>
      </c>
      <c r="P6924" s="5" t="str">
        <f>IF(Table2[[#This Row],[ip_risk_score]]&gt;0.8,"HIGH",IF(Table2[[#This Row],[ip_risk_score]]&gt;0.5,"MEDIUM","LOW"))</f>
        <v>LOW</v>
      </c>
      <c r="Q6924" s="5">
        <f>Table2[[#This Row],[transaction_amount]]-Table2[[#This Row],[avg_transaction_amount]]</f>
        <v>26987.66</v>
      </c>
    </row>
    <row r="6925" spans="1:17" x14ac:dyDescent="0.25">
      <c r="A6925" s="4" t="s">
        <v>11805</v>
      </c>
      <c r="B6925" s="5" t="s">
        <v>8219</v>
      </c>
      <c r="C6925" s="5">
        <v>2470.79</v>
      </c>
      <c r="D6925" s="5" t="s">
        <v>26</v>
      </c>
      <c r="E6925" s="5" t="s">
        <v>31</v>
      </c>
      <c r="F6925" s="5" t="s">
        <v>32</v>
      </c>
      <c r="G6925" s="5" t="s">
        <v>48</v>
      </c>
      <c r="H6925" s="5">
        <v>292</v>
      </c>
      <c r="I6925" s="5">
        <v>3</v>
      </c>
      <c r="J6925" s="5">
        <v>0</v>
      </c>
      <c r="K6925" s="5">
        <v>29869.45</v>
      </c>
      <c r="L6925" s="5">
        <v>0</v>
      </c>
      <c r="M6925" s="5">
        <v>0.191</v>
      </c>
      <c r="N6925" s="5">
        <v>1</v>
      </c>
      <c r="O6925" s="6">
        <v>0</v>
      </c>
      <c r="P6925" s="5" t="str">
        <f>IF(Table2[[#This Row],[ip_risk_score]]&gt;0.8,"HIGH",IF(Table2[[#This Row],[ip_risk_score]]&gt;0.5,"MEDIUM","LOW"))</f>
        <v>LOW</v>
      </c>
      <c r="Q6925" s="5">
        <f>Table2[[#This Row],[transaction_amount]]-Table2[[#This Row],[avg_transaction_amount]]</f>
        <v>-27398.66</v>
      </c>
    </row>
    <row r="6926" spans="1:17" x14ac:dyDescent="0.25">
      <c r="A6926" s="4" t="s">
        <v>11806</v>
      </c>
      <c r="B6926" s="5" t="s">
        <v>486</v>
      </c>
      <c r="C6926" s="5">
        <v>10553.3</v>
      </c>
      <c r="D6926" s="5" t="s">
        <v>20</v>
      </c>
      <c r="E6926" s="5" t="s">
        <v>21</v>
      </c>
      <c r="F6926" s="5" t="s">
        <v>22</v>
      </c>
      <c r="G6926" s="5" t="s">
        <v>58</v>
      </c>
      <c r="H6926" s="5">
        <v>1482</v>
      </c>
      <c r="I6926" s="5">
        <v>0</v>
      </c>
      <c r="J6926" s="5">
        <v>4</v>
      </c>
      <c r="K6926" s="5">
        <v>27491.919999999998</v>
      </c>
      <c r="L6926" s="5">
        <v>1</v>
      </c>
      <c r="M6926" s="5">
        <v>0.187</v>
      </c>
      <c r="N6926" s="5">
        <v>2</v>
      </c>
      <c r="O6926" s="6">
        <v>0</v>
      </c>
      <c r="P6926" s="5" t="str">
        <f>IF(Table2[[#This Row],[ip_risk_score]]&gt;0.8,"HIGH",IF(Table2[[#This Row],[ip_risk_score]]&gt;0.5,"MEDIUM","LOW"))</f>
        <v>LOW</v>
      </c>
      <c r="Q6926" s="5">
        <f>Table2[[#This Row],[transaction_amount]]-Table2[[#This Row],[avg_transaction_amount]]</f>
        <v>-16938.62</v>
      </c>
    </row>
    <row r="6927" spans="1:17" x14ac:dyDescent="0.25">
      <c r="A6927" s="4" t="s">
        <v>11807</v>
      </c>
      <c r="B6927" s="5" t="s">
        <v>3226</v>
      </c>
      <c r="C6927" s="5">
        <v>28316.14</v>
      </c>
      <c r="D6927" s="5" t="s">
        <v>26</v>
      </c>
      <c r="E6927" s="5" t="s">
        <v>31</v>
      </c>
      <c r="F6927" s="5" t="s">
        <v>32</v>
      </c>
      <c r="G6927" s="5" t="s">
        <v>23</v>
      </c>
      <c r="H6927" s="5">
        <v>1615</v>
      </c>
      <c r="I6927" s="5">
        <v>3</v>
      </c>
      <c r="J6927" s="5">
        <v>4</v>
      </c>
      <c r="K6927" s="5">
        <v>26081.68</v>
      </c>
      <c r="L6927" s="5">
        <v>0</v>
      </c>
      <c r="M6927" s="5">
        <v>0.188</v>
      </c>
      <c r="N6927" s="5">
        <v>3</v>
      </c>
      <c r="O6927" s="6">
        <v>0</v>
      </c>
      <c r="P6927" s="5" t="str">
        <f>IF(Table2[[#This Row],[ip_risk_score]]&gt;0.8,"HIGH",IF(Table2[[#This Row],[ip_risk_score]]&gt;0.5,"MEDIUM","LOW"))</f>
        <v>LOW</v>
      </c>
      <c r="Q6927" s="5">
        <f>Table2[[#This Row],[transaction_amount]]-Table2[[#This Row],[avg_transaction_amount]]</f>
        <v>2234.4599999999991</v>
      </c>
    </row>
    <row r="6928" spans="1:17" x14ac:dyDescent="0.25">
      <c r="A6928" s="4" t="s">
        <v>11808</v>
      </c>
      <c r="B6928" s="5" t="s">
        <v>11361</v>
      </c>
      <c r="C6928" s="5">
        <v>30796.85</v>
      </c>
      <c r="D6928" s="5" t="s">
        <v>26</v>
      </c>
      <c r="E6928" s="5" t="s">
        <v>41</v>
      </c>
      <c r="F6928" s="5" t="s">
        <v>22</v>
      </c>
      <c r="G6928" s="5" t="s">
        <v>58</v>
      </c>
      <c r="H6928" s="5">
        <v>1798</v>
      </c>
      <c r="I6928" s="5">
        <v>13</v>
      </c>
      <c r="J6928" s="5">
        <v>4</v>
      </c>
      <c r="K6928" s="5">
        <v>1221.54</v>
      </c>
      <c r="L6928" s="5">
        <v>0</v>
      </c>
      <c r="M6928" s="5">
        <v>0.61099999999999999</v>
      </c>
      <c r="N6928" s="5">
        <v>4</v>
      </c>
      <c r="O6928" s="6">
        <v>0</v>
      </c>
      <c r="P6928" s="5" t="str">
        <f>IF(Table2[[#This Row],[ip_risk_score]]&gt;0.8,"HIGH",IF(Table2[[#This Row],[ip_risk_score]]&gt;0.5,"MEDIUM","LOW"))</f>
        <v>MEDIUM</v>
      </c>
      <c r="Q6928" s="5">
        <f>Table2[[#This Row],[transaction_amount]]-Table2[[#This Row],[avg_transaction_amount]]</f>
        <v>29575.309999999998</v>
      </c>
    </row>
    <row r="6929" spans="1:17" x14ac:dyDescent="0.25">
      <c r="A6929" s="4" t="s">
        <v>11809</v>
      </c>
      <c r="B6929" s="5" t="s">
        <v>7744</v>
      </c>
      <c r="C6929" s="5">
        <v>2025.9</v>
      </c>
      <c r="D6929" s="5" t="s">
        <v>26</v>
      </c>
      <c r="E6929" s="5" t="s">
        <v>27</v>
      </c>
      <c r="F6929" s="5" t="s">
        <v>22</v>
      </c>
      <c r="G6929" s="5" t="s">
        <v>48</v>
      </c>
      <c r="H6929" s="5">
        <v>1099</v>
      </c>
      <c r="I6929" s="5">
        <v>20</v>
      </c>
      <c r="J6929" s="5">
        <v>3</v>
      </c>
      <c r="K6929" s="5">
        <v>8479.41</v>
      </c>
      <c r="L6929" s="5">
        <v>0</v>
      </c>
      <c r="M6929" s="5">
        <v>0.29399999999999998</v>
      </c>
      <c r="N6929" s="5">
        <v>6</v>
      </c>
      <c r="O6929" s="6">
        <v>0</v>
      </c>
      <c r="P6929" s="5" t="str">
        <f>IF(Table2[[#This Row],[ip_risk_score]]&gt;0.8,"HIGH",IF(Table2[[#This Row],[ip_risk_score]]&gt;0.5,"MEDIUM","LOW"))</f>
        <v>LOW</v>
      </c>
      <c r="Q6929" s="5">
        <f>Table2[[#This Row],[transaction_amount]]-Table2[[#This Row],[avg_transaction_amount]]</f>
        <v>-6453.51</v>
      </c>
    </row>
    <row r="6930" spans="1:17" x14ac:dyDescent="0.25">
      <c r="A6930" s="4" t="s">
        <v>11810</v>
      </c>
      <c r="B6930" s="5" t="s">
        <v>9768</v>
      </c>
      <c r="C6930" s="5">
        <v>20181.79</v>
      </c>
      <c r="D6930" s="5" t="s">
        <v>20</v>
      </c>
      <c r="E6930" s="5" t="s">
        <v>21</v>
      </c>
      <c r="F6930" s="5" t="s">
        <v>32</v>
      </c>
      <c r="G6930" s="5" t="s">
        <v>58</v>
      </c>
      <c r="H6930" s="5">
        <v>1360</v>
      </c>
      <c r="I6930" s="5">
        <v>6</v>
      </c>
      <c r="J6930" s="5">
        <v>4</v>
      </c>
      <c r="K6930" s="5">
        <v>11304.84</v>
      </c>
      <c r="L6930" s="5">
        <v>1</v>
      </c>
      <c r="M6930" s="5">
        <v>0.95199999999999996</v>
      </c>
      <c r="N6930" s="5">
        <v>9</v>
      </c>
      <c r="O6930" s="6">
        <v>0</v>
      </c>
      <c r="P6930" s="5" t="str">
        <f>IF(Table2[[#This Row],[ip_risk_score]]&gt;0.8,"HIGH",IF(Table2[[#This Row],[ip_risk_score]]&gt;0.5,"MEDIUM","LOW"))</f>
        <v>HIGH</v>
      </c>
      <c r="Q6930" s="5">
        <f>Table2[[#This Row],[transaction_amount]]-Table2[[#This Row],[avg_transaction_amount]]</f>
        <v>8876.9500000000007</v>
      </c>
    </row>
    <row r="6931" spans="1:17" x14ac:dyDescent="0.25">
      <c r="A6931" s="4" t="s">
        <v>11811</v>
      </c>
      <c r="B6931" s="5" t="s">
        <v>10199</v>
      </c>
      <c r="C6931" s="5">
        <v>32475.24</v>
      </c>
      <c r="D6931" s="5" t="s">
        <v>26</v>
      </c>
      <c r="E6931" s="5" t="s">
        <v>27</v>
      </c>
      <c r="F6931" s="5" t="s">
        <v>28</v>
      </c>
      <c r="G6931" s="5" t="s">
        <v>23</v>
      </c>
      <c r="H6931" s="5">
        <v>465</v>
      </c>
      <c r="I6931" s="5">
        <v>20</v>
      </c>
      <c r="J6931" s="5">
        <v>4</v>
      </c>
      <c r="K6931" s="5">
        <v>21024.7</v>
      </c>
      <c r="L6931" s="5">
        <v>0</v>
      </c>
      <c r="M6931" s="5">
        <v>0.81699999999999995</v>
      </c>
      <c r="N6931" s="5">
        <v>1</v>
      </c>
      <c r="O6931" s="6">
        <v>1</v>
      </c>
      <c r="P6931" s="5" t="str">
        <f>IF(Table2[[#This Row],[ip_risk_score]]&gt;0.8,"HIGH",IF(Table2[[#This Row],[ip_risk_score]]&gt;0.5,"MEDIUM","LOW"))</f>
        <v>HIGH</v>
      </c>
      <c r="Q6931" s="5">
        <f>Table2[[#This Row],[transaction_amount]]-Table2[[#This Row],[avg_transaction_amount]]</f>
        <v>11450.54</v>
      </c>
    </row>
    <row r="6932" spans="1:17" x14ac:dyDescent="0.25">
      <c r="A6932" s="4" t="s">
        <v>11812</v>
      </c>
      <c r="B6932" s="5" t="s">
        <v>4243</v>
      </c>
      <c r="C6932" s="5">
        <v>34918.620000000003</v>
      </c>
      <c r="D6932" s="5" t="s">
        <v>26</v>
      </c>
      <c r="E6932" s="5" t="s">
        <v>21</v>
      </c>
      <c r="F6932" s="5" t="s">
        <v>22</v>
      </c>
      <c r="G6932" s="5" t="s">
        <v>38</v>
      </c>
      <c r="H6932" s="5">
        <v>968</v>
      </c>
      <c r="I6932" s="5">
        <v>23</v>
      </c>
      <c r="J6932" s="5">
        <v>2</v>
      </c>
      <c r="K6932" s="5">
        <v>19494.36</v>
      </c>
      <c r="L6932" s="5">
        <v>0</v>
      </c>
      <c r="M6932" s="5">
        <v>0.161</v>
      </c>
      <c r="N6932" s="5">
        <v>4</v>
      </c>
      <c r="O6932" s="6">
        <v>0</v>
      </c>
      <c r="P6932" s="5" t="str">
        <f>IF(Table2[[#This Row],[ip_risk_score]]&gt;0.8,"HIGH",IF(Table2[[#This Row],[ip_risk_score]]&gt;0.5,"MEDIUM","LOW"))</f>
        <v>LOW</v>
      </c>
      <c r="Q6932" s="5">
        <f>Table2[[#This Row],[transaction_amount]]-Table2[[#This Row],[avg_transaction_amount]]</f>
        <v>15424.260000000002</v>
      </c>
    </row>
    <row r="6933" spans="1:17" x14ac:dyDescent="0.25">
      <c r="A6933" s="4" t="s">
        <v>11813</v>
      </c>
      <c r="B6933" s="5" t="s">
        <v>9476</v>
      </c>
      <c r="C6933" s="5">
        <v>31925.09</v>
      </c>
      <c r="D6933" s="5" t="s">
        <v>53</v>
      </c>
      <c r="E6933" s="5" t="s">
        <v>31</v>
      </c>
      <c r="F6933" s="5" t="s">
        <v>28</v>
      </c>
      <c r="G6933" s="5" t="s">
        <v>58</v>
      </c>
      <c r="H6933" s="5">
        <v>1014</v>
      </c>
      <c r="I6933" s="5">
        <v>6</v>
      </c>
      <c r="J6933" s="5">
        <v>2</v>
      </c>
      <c r="K6933" s="5">
        <v>5233.71</v>
      </c>
      <c r="L6933" s="5">
        <v>0</v>
      </c>
      <c r="M6933" s="5">
        <v>0.83399999999999996</v>
      </c>
      <c r="N6933" s="5">
        <v>4</v>
      </c>
      <c r="O6933" s="6">
        <v>0</v>
      </c>
      <c r="P6933" s="5" t="str">
        <f>IF(Table2[[#This Row],[ip_risk_score]]&gt;0.8,"HIGH",IF(Table2[[#This Row],[ip_risk_score]]&gt;0.5,"MEDIUM","LOW"))</f>
        <v>HIGH</v>
      </c>
      <c r="Q6933" s="5">
        <f>Table2[[#This Row],[transaction_amount]]-Table2[[#This Row],[avg_transaction_amount]]</f>
        <v>26691.38</v>
      </c>
    </row>
    <row r="6934" spans="1:17" x14ac:dyDescent="0.25">
      <c r="A6934" s="4" t="s">
        <v>11814</v>
      </c>
      <c r="B6934" s="5" t="s">
        <v>8277</v>
      </c>
      <c r="C6934" s="5">
        <v>16062.13</v>
      </c>
      <c r="D6934" s="5" t="s">
        <v>53</v>
      </c>
      <c r="E6934" s="5" t="s">
        <v>31</v>
      </c>
      <c r="F6934" s="5" t="s">
        <v>22</v>
      </c>
      <c r="G6934" s="5" t="s">
        <v>33</v>
      </c>
      <c r="H6934" s="5">
        <v>486</v>
      </c>
      <c r="I6934" s="5">
        <v>0</v>
      </c>
      <c r="J6934" s="5">
        <v>2</v>
      </c>
      <c r="K6934" s="5">
        <v>22131.39</v>
      </c>
      <c r="L6934" s="5">
        <v>1</v>
      </c>
      <c r="M6934" s="5">
        <v>0.34599999999999997</v>
      </c>
      <c r="N6934" s="5">
        <v>6</v>
      </c>
      <c r="O6934" s="6">
        <v>0</v>
      </c>
      <c r="P6934" s="5" t="str">
        <f>IF(Table2[[#This Row],[ip_risk_score]]&gt;0.8,"HIGH",IF(Table2[[#This Row],[ip_risk_score]]&gt;0.5,"MEDIUM","LOW"))</f>
        <v>LOW</v>
      </c>
      <c r="Q6934" s="5">
        <f>Table2[[#This Row],[transaction_amount]]-Table2[[#This Row],[avg_transaction_amount]]</f>
        <v>-6069.26</v>
      </c>
    </row>
    <row r="6935" spans="1:17" x14ac:dyDescent="0.25">
      <c r="A6935" s="4" t="s">
        <v>11815</v>
      </c>
      <c r="B6935" s="5" t="s">
        <v>11348</v>
      </c>
      <c r="C6935" s="5">
        <v>4721.33</v>
      </c>
      <c r="D6935" s="5" t="s">
        <v>53</v>
      </c>
      <c r="E6935" s="5" t="s">
        <v>31</v>
      </c>
      <c r="F6935" s="5" t="s">
        <v>28</v>
      </c>
      <c r="G6935" s="5" t="s">
        <v>23</v>
      </c>
      <c r="H6935" s="5">
        <v>1881</v>
      </c>
      <c r="I6935" s="5">
        <v>1</v>
      </c>
      <c r="J6935" s="5">
        <v>3</v>
      </c>
      <c r="K6935" s="5">
        <v>4753.28</v>
      </c>
      <c r="L6935" s="5">
        <v>0</v>
      </c>
      <c r="M6935" s="5">
        <v>0.22800000000000001</v>
      </c>
      <c r="N6935" s="5">
        <v>1</v>
      </c>
      <c r="O6935" s="6">
        <v>0</v>
      </c>
      <c r="P6935" s="5" t="str">
        <f>IF(Table2[[#This Row],[ip_risk_score]]&gt;0.8,"HIGH",IF(Table2[[#This Row],[ip_risk_score]]&gt;0.5,"MEDIUM","LOW"))</f>
        <v>LOW</v>
      </c>
      <c r="Q6935" s="5">
        <f>Table2[[#This Row],[transaction_amount]]-Table2[[#This Row],[avg_transaction_amount]]</f>
        <v>-31.949999999999818</v>
      </c>
    </row>
    <row r="6936" spans="1:17" x14ac:dyDescent="0.25">
      <c r="A6936" s="4" t="s">
        <v>11816</v>
      </c>
      <c r="B6936" s="5" t="s">
        <v>3893</v>
      </c>
      <c r="C6936" s="5">
        <v>21384.27</v>
      </c>
      <c r="D6936" s="5" t="s">
        <v>53</v>
      </c>
      <c r="E6936" s="5" t="s">
        <v>41</v>
      </c>
      <c r="F6936" s="5" t="s">
        <v>28</v>
      </c>
      <c r="G6936" s="5" t="s">
        <v>23</v>
      </c>
      <c r="H6936" s="5">
        <v>294</v>
      </c>
      <c r="I6936" s="5">
        <v>22</v>
      </c>
      <c r="J6936" s="5">
        <v>4</v>
      </c>
      <c r="K6936" s="5">
        <v>13747.35</v>
      </c>
      <c r="L6936" s="5">
        <v>0</v>
      </c>
      <c r="M6936" s="5">
        <v>0.78200000000000003</v>
      </c>
      <c r="N6936" s="5">
        <v>9</v>
      </c>
      <c r="O6936" s="6">
        <v>0</v>
      </c>
      <c r="P6936" s="5" t="str">
        <f>IF(Table2[[#This Row],[ip_risk_score]]&gt;0.8,"HIGH",IF(Table2[[#This Row],[ip_risk_score]]&gt;0.5,"MEDIUM","LOW"))</f>
        <v>MEDIUM</v>
      </c>
      <c r="Q6936" s="5">
        <f>Table2[[#This Row],[transaction_amount]]-Table2[[#This Row],[avg_transaction_amount]]</f>
        <v>7636.92</v>
      </c>
    </row>
    <row r="6937" spans="1:17" x14ac:dyDescent="0.25">
      <c r="A6937" s="4" t="s">
        <v>11817</v>
      </c>
      <c r="B6937" s="5" t="s">
        <v>2933</v>
      </c>
      <c r="C6937" s="5">
        <v>6481.28</v>
      </c>
      <c r="D6937" s="5" t="s">
        <v>20</v>
      </c>
      <c r="E6937" s="5" t="s">
        <v>31</v>
      </c>
      <c r="F6937" s="5" t="s">
        <v>28</v>
      </c>
      <c r="G6937" s="5" t="s">
        <v>33</v>
      </c>
      <c r="H6937" s="5">
        <v>40</v>
      </c>
      <c r="I6937" s="5">
        <v>2</v>
      </c>
      <c r="J6937" s="5">
        <v>3</v>
      </c>
      <c r="K6937" s="5">
        <v>17404.310000000001</v>
      </c>
      <c r="L6937" s="5">
        <v>0</v>
      </c>
      <c r="M6937" s="5">
        <v>0.85699999999999998</v>
      </c>
      <c r="N6937" s="5">
        <v>1</v>
      </c>
      <c r="O6937" s="6">
        <v>0</v>
      </c>
      <c r="P6937" s="5" t="str">
        <f>IF(Table2[[#This Row],[ip_risk_score]]&gt;0.8,"HIGH",IF(Table2[[#This Row],[ip_risk_score]]&gt;0.5,"MEDIUM","LOW"))</f>
        <v>HIGH</v>
      </c>
      <c r="Q6937" s="5">
        <f>Table2[[#This Row],[transaction_amount]]-Table2[[#This Row],[avg_transaction_amount]]</f>
        <v>-10923.030000000002</v>
      </c>
    </row>
    <row r="6938" spans="1:17" x14ac:dyDescent="0.25">
      <c r="A6938" s="4" t="s">
        <v>11818</v>
      </c>
      <c r="B6938" s="5" t="s">
        <v>11819</v>
      </c>
      <c r="C6938" s="5">
        <v>47383.8</v>
      </c>
      <c r="D6938" s="5" t="s">
        <v>53</v>
      </c>
      <c r="E6938" s="5" t="s">
        <v>31</v>
      </c>
      <c r="F6938" s="5" t="s">
        <v>28</v>
      </c>
      <c r="G6938" s="5" t="s">
        <v>48</v>
      </c>
      <c r="H6938" s="5">
        <v>457</v>
      </c>
      <c r="I6938" s="5">
        <v>17</v>
      </c>
      <c r="J6938" s="5">
        <v>3</v>
      </c>
      <c r="K6938" s="5">
        <v>26133.4</v>
      </c>
      <c r="L6938" s="5">
        <v>0</v>
      </c>
      <c r="M6938" s="5">
        <v>0.96</v>
      </c>
      <c r="N6938" s="5">
        <v>1</v>
      </c>
      <c r="O6938" s="6">
        <v>0</v>
      </c>
      <c r="P6938" s="5" t="str">
        <f>IF(Table2[[#This Row],[ip_risk_score]]&gt;0.8,"HIGH",IF(Table2[[#This Row],[ip_risk_score]]&gt;0.5,"MEDIUM","LOW"))</f>
        <v>HIGH</v>
      </c>
      <c r="Q6938" s="5">
        <f>Table2[[#This Row],[transaction_amount]]-Table2[[#This Row],[avg_transaction_amount]]</f>
        <v>21250.400000000001</v>
      </c>
    </row>
    <row r="6939" spans="1:17" x14ac:dyDescent="0.25">
      <c r="A6939" s="4" t="s">
        <v>11820</v>
      </c>
      <c r="B6939" s="5" t="s">
        <v>11821</v>
      </c>
      <c r="C6939" s="5">
        <v>23784.78</v>
      </c>
      <c r="D6939" s="5" t="s">
        <v>26</v>
      </c>
      <c r="E6939" s="5" t="s">
        <v>41</v>
      </c>
      <c r="F6939" s="5" t="s">
        <v>28</v>
      </c>
      <c r="G6939" s="5" t="s">
        <v>33</v>
      </c>
      <c r="H6939" s="5">
        <v>223</v>
      </c>
      <c r="I6939" s="5">
        <v>10</v>
      </c>
      <c r="J6939" s="5">
        <v>3</v>
      </c>
      <c r="K6939" s="5">
        <v>18976.53</v>
      </c>
      <c r="L6939" s="5">
        <v>1</v>
      </c>
      <c r="M6939" s="5">
        <v>0.42</v>
      </c>
      <c r="N6939" s="5">
        <v>3</v>
      </c>
      <c r="O6939" s="6">
        <v>0</v>
      </c>
      <c r="P6939" s="5" t="str">
        <f>IF(Table2[[#This Row],[ip_risk_score]]&gt;0.8,"HIGH",IF(Table2[[#This Row],[ip_risk_score]]&gt;0.5,"MEDIUM","LOW"))</f>
        <v>LOW</v>
      </c>
      <c r="Q6939" s="5">
        <f>Table2[[#This Row],[transaction_amount]]-Table2[[#This Row],[avg_transaction_amount]]</f>
        <v>4808.25</v>
      </c>
    </row>
    <row r="6940" spans="1:17" x14ac:dyDescent="0.25">
      <c r="A6940" s="4" t="s">
        <v>11822</v>
      </c>
      <c r="B6940" s="5" t="s">
        <v>8513</v>
      </c>
      <c r="C6940" s="5">
        <v>15897.1</v>
      </c>
      <c r="D6940" s="5" t="s">
        <v>53</v>
      </c>
      <c r="E6940" s="5" t="s">
        <v>27</v>
      </c>
      <c r="F6940" s="5" t="s">
        <v>32</v>
      </c>
      <c r="G6940" s="5" t="s">
        <v>48</v>
      </c>
      <c r="H6940" s="5">
        <v>1726</v>
      </c>
      <c r="I6940" s="5">
        <v>11</v>
      </c>
      <c r="J6940" s="5">
        <v>3</v>
      </c>
      <c r="K6940" s="5">
        <v>28649.83</v>
      </c>
      <c r="L6940" s="5">
        <v>0</v>
      </c>
      <c r="M6940" s="5">
        <v>0.56200000000000006</v>
      </c>
      <c r="N6940" s="5">
        <v>1</v>
      </c>
      <c r="O6940" s="6">
        <v>0</v>
      </c>
      <c r="P6940" s="5" t="str">
        <f>IF(Table2[[#This Row],[ip_risk_score]]&gt;0.8,"HIGH",IF(Table2[[#This Row],[ip_risk_score]]&gt;0.5,"MEDIUM","LOW"))</f>
        <v>MEDIUM</v>
      </c>
      <c r="Q6940" s="5">
        <f>Table2[[#This Row],[transaction_amount]]-Table2[[#This Row],[avg_transaction_amount]]</f>
        <v>-12752.730000000001</v>
      </c>
    </row>
    <row r="6941" spans="1:17" x14ac:dyDescent="0.25">
      <c r="A6941" s="4" t="s">
        <v>11823</v>
      </c>
      <c r="B6941" s="5" t="s">
        <v>1085</v>
      </c>
      <c r="C6941" s="5">
        <v>38326.89</v>
      </c>
      <c r="D6941" s="5" t="s">
        <v>20</v>
      </c>
      <c r="E6941" s="5" t="s">
        <v>27</v>
      </c>
      <c r="F6941" s="5" t="s">
        <v>28</v>
      </c>
      <c r="G6941" s="5" t="s">
        <v>38</v>
      </c>
      <c r="H6941" s="5">
        <v>1747</v>
      </c>
      <c r="I6941" s="5">
        <v>13</v>
      </c>
      <c r="J6941" s="5">
        <v>3</v>
      </c>
      <c r="K6941" s="5">
        <v>29835.360000000001</v>
      </c>
      <c r="L6941" s="5">
        <v>1</v>
      </c>
      <c r="M6941" s="5">
        <v>0.61499999999999999</v>
      </c>
      <c r="N6941" s="5">
        <v>4</v>
      </c>
      <c r="O6941" s="6">
        <v>0</v>
      </c>
      <c r="P6941" s="5" t="str">
        <f>IF(Table2[[#This Row],[ip_risk_score]]&gt;0.8,"HIGH",IF(Table2[[#This Row],[ip_risk_score]]&gt;0.5,"MEDIUM","LOW"))</f>
        <v>MEDIUM</v>
      </c>
      <c r="Q6941" s="5">
        <f>Table2[[#This Row],[transaction_amount]]-Table2[[#This Row],[avg_transaction_amount]]</f>
        <v>8491.5299999999988</v>
      </c>
    </row>
    <row r="6942" spans="1:17" x14ac:dyDescent="0.25">
      <c r="A6942" s="4" t="s">
        <v>11824</v>
      </c>
      <c r="B6942" s="5" t="s">
        <v>5149</v>
      </c>
      <c r="C6942" s="5">
        <v>24922.53</v>
      </c>
      <c r="D6942" s="5" t="s">
        <v>53</v>
      </c>
      <c r="E6942" s="5" t="s">
        <v>21</v>
      </c>
      <c r="F6942" s="5" t="s">
        <v>32</v>
      </c>
      <c r="G6942" s="5" t="s">
        <v>48</v>
      </c>
      <c r="H6942" s="5">
        <v>1613</v>
      </c>
      <c r="I6942" s="5">
        <v>8</v>
      </c>
      <c r="J6942" s="5">
        <v>3</v>
      </c>
      <c r="K6942" s="5">
        <v>15313.79</v>
      </c>
      <c r="L6942" s="5">
        <v>0</v>
      </c>
      <c r="M6942" s="5">
        <v>0.628</v>
      </c>
      <c r="N6942" s="5">
        <v>7</v>
      </c>
      <c r="O6942" s="6">
        <v>0</v>
      </c>
      <c r="P6942" s="5" t="str">
        <f>IF(Table2[[#This Row],[ip_risk_score]]&gt;0.8,"HIGH",IF(Table2[[#This Row],[ip_risk_score]]&gt;0.5,"MEDIUM","LOW"))</f>
        <v>MEDIUM</v>
      </c>
      <c r="Q6942" s="5">
        <f>Table2[[#This Row],[transaction_amount]]-Table2[[#This Row],[avg_transaction_amount]]</f>
        <v>9608.739999999998</v>
      </c>
    </row>
    <row r="6943" spans="1:17" x14ac:dyDescent="0.25">
      <c r="A6943" s="4" t="s">
        <v>11825</v>
      </c>
      <c r="B6943" s="5" t="s">
        <v>2065</v>
      </c>
      <c r="C6943" s="5">
        <v>15536.2</v>
      </c>
      <c r="D6943" s="5" t="s">
        <v>53</v>
      </c>
      <c r="E6943" s="5" t="s">
        <v>27</v>
      </c>
      <c r="F6943" s="5" t="s">
        <v>22</v>
      </c>
      <c r="G6943" s="5" t="s">
        <v>38</v>
      </c>
      <c r="H6943" s="5">
        <v>1058</v>
      </c>
      <c r="I6943" s="5">
        <v>9</v>
      </c>
      <c r="J6943" s="5">
        <v>4</v>
      </c>
      <c r="K6943" s="5">
        <v>1639.25</v>
      </c>
      <c r="L6943" s="5">
        <v>0</v>
      </c>
      <c r="M6943" s="5">
        <v>0.40200000000000002</v>
      </c>
      <c r="N6943" s="5">
        <v>9</v>
      </c>
      <c r="O6943" s="6">
        <v>0</v>
      </c>
      <c r="P6943" s="5" t="str">
        <f>IF(Table2[[#This Row],[ip_risk_score]]&gt;0.8,"HIGH",IF(Table2[[#This Row],[ip_risk_score]]&gt;0.5,"MEDIUM","LOW"))</f>
        <v>LOW</v>
      </c>
      <c r="Q6943" s="5">
        <f>Table2[[#This Row],[transaction_amount]]-Table2[[#This Row],[avg_transaction_amount]]</f>
        <v>13896.95</v>
      </c>
    </row>
    <row r="6944" spans="1:17" x14ac:dyDescent="0.25">
      <c r="A6944" s="4" t="s">
        <v>11826</v>
      </c>
      <c r="B6944" s="5" t="s">
        <v>320</v>
      </c>
      <c r="C6944" s="5">
        <v>40607.79</v>
      </c>
      <c r="D6944" s="5" t="s">
        <v>20</v>
      </c>
      <c r="E6944" s="5" t="s">
        <v>21</v>
      </c>
      <c r="F6944" s="5" t="s">
        <v>32</v>
      </c>
      <c r="G6944" s="5" t="s">
        <v>38</v>
      </c>
      <c r="H6944" s="5">
        <v>1793</v>
      </c>
      <c r="I6944" s="5">
        <v>12</v>
      </c>
      <c r="J6944" s="5">
        <v>2</v>
      </c>
      <c r="K6944" s="5">
        <v>946.74</v>
      </c>
      <c r="L6944" s="5">
        <v>1</v>
      </c>
      <c r="M6944" s="5">
        <v>0.152</v>
      </c>
      <c r="N6944" s="5">
        <v>4</v>
      </c>
      <c r="O6944" s="6">
        <v>0</v>
      </c>
      <c r="P6944" s="5" t="str">
        <f>IF(Table2[[#This Row],[ip_risk_score]]&gt;0.8,"HIGH",IF(Table2[[#This Row],[ip_risk_score]]&gt;0.5,"MEDIUM","LOW"))</f>
        <v>LOW</v>
      </c>
      <c r="Q6944" s="5">
        <f>Table2[[#This Row],[transaction_amount]]-Table2[[#This Row],[avg_transaction_amount]]</f>
        <v>39661.050000000003</v>
      </c>
    </row>
    <row r="6945" spans="1:17" x14ac:dyDescent="0.25">
      <c r="A6945" s="4" t="s">
        <v>11827</v>
      </c>
      <c r="B6945" s="5" t="s">
        <v>11828</v>
      </c>
      <c r="C6945" s="5">
        <v>43364.25</v>
      </c>
      <c r="D6945" s="5" t="s">
        <v>20</v>
      </c>
      <c r="E6945" s="5" t="s">
        <v>21</v>
      </c>
      <c r="F6945" s="5" t="s">
        <v>28</v>
      </c>
      <c r="G6945" s="5" t="s">
        <v>33</v>
      </c>
      <c r="H6945" s="5">
        <v>1406</v>
      </c>
      <c r="I6945" s="5">
        <v>23</v>
      </c>
      <c r="J6945" s="5">
        <v>1</v>
      </c>
      <c r="K6945" s="5">
        <v>25683.88</v>
      </c>
      <c r="L6945" s="5">
        <v>0</v>
      </c>
      <c r="M6945" s="5">
        <v>7.0000000000000007E-2</v>
      </c>
      <c r="N6945" s="5">
        <v>6</v>
      </c>
      <c r="O6945" s="6">
        <v>0</v>
      </c>
      <c r="P6945" s="5" t="str">
        <f>IF(Table2[[#This Row],[ip_risk_score]]&gt;0.8,"HIGH",IF(Table2[[#This Row],[ip_risk_score]]&gt;0.5,"MEDIUM","LOW"))</f>
        <v>LOW</v>
      </c>
      <c r="Q6945" s="5">
        <f>Table2[[#This Row],[transaction_amount]]-Table2[[#This Row],[avg_transaction_amount]]</f>
        <v>17680.37</v>
      </c>
    </row>
    <row r="6946" spans="1:17" x14ac:dyDescent="0.25">
      <c r="A6946" s="4" t="s">
        <v>11829</v>
      </c>
      <c r="B6946" s="5" t="s">
        <v>10910</v>
      </c>
      <c r="C6946" s="5">
        <v>33666.76</v>
      </c>
      <c r="D6946" s="5" t="s">
        <v>20</v>
      </c>
      <c r="E6946" s="5" t="s">
        <v>27</v>
      </c>
      <c r="F6946" s="5" t="s">
        <v>32</v>
      </c>
      <c r="G6946" s="5" t="s">
        <v>38</v>
      </c>
      <c r="H6946" s="5">
        <v>406</v>
      </c>
      <c r="I6946" s="5">
        <v>23</v>
      </c>
      <c r="J6946" s="5">
        <v>1</v>
      </c>
      <c r="K6946" s="5">
        <v>15045.52</v>
      </c>
      <c r="L6946" s="5">
        <v>0</v>
      </c>
      <c r="M6946" s="5">
        <v>0.90600000000000003</v>
      </c>
      <c r="N6946" s="5">
        <v>2</v>
      </c>
      <c r="O6946" s="6">
        <v>0</v>
      </c>
      <c r="P6946" s="5" t="str">
        <f>IF(Table2[[#This Row],[ip_risk_score]]&gt;0.8,"HIGH",IF(Table2[[#This Row],[ip_risk_score]]&gt;0.5,"MEDIUM","LOW"))</f>
        <v>HIGH</v>
      </c>
      <c r="Q6946" s="5">
        <f>Table2[[#This Row],[transaction_amount]]-Table2[[#This Row],[avg_transaction_amount]]</f>
        <v>18621.240000000002</v>
      </c>
    </row>
    <row r="6947" spans="1:17" x14ac:dyDescent="0.25">
      <c r="A6947" s="4" t="s">
        <v>11830</v>
      </c>
      <c r="B6947" s="5" t="s">
        <v>10074</v>
      </c>
      <c r="C6947" s="5">
        <v>2395.87</v>
      </c>
      <c r="D6947" s="5" t="s">
        <v>20</v>
      </c>
      <c r="E6947" s="5" t="s">
        <v>27</v>
      </c>
      <c r="F6947" s="5" t="s">
        <v>28</v>
      </c>
      <c r="G6947" s="5" t="s">
        <v>48</v>
      </c>
      <c r="H6947" s="5">
        <v>346</v>
      </c>
      <c r="I6947" s="5">
        <v>2</v>
      </c>
      <c r="J6947" s="5">
        <v>1</v>
      </c>
      <c r="K6947" s="5">
        <v>11067.13</v>
      </c>
      <c r="L6947" s="5">
        <v>0</v>
      </c>
      <c r="M6947" s="5">
        <v>0.36699999999999999</v>
      </c>
      <c r="N6947" s="5">
        <v>7</v>
      </c>
      <c r="O6947" s="6">
        <v>0</v>
      </c>
      <c r="P6947" s="5" t="str">
        <f>IF(Table2[[#This Row],[ip_risk_score]]&gt;0.8,"HIGH",IF(Table2[[#This Row],[ip_risk_score]]&gt;0.5,"MEDIUM","LOW"))</f>
        <v>LOW</v>
      </c>
      <c r="Q6947" s="5">
        <f>Table2[[#This Row],[transaction_amount]]-Table2[[#This Row],[avg_transaction_amount]]</f>
        <v>-8671.2599999999984</v>
      </c>
    </row>
    <row r="6948" spans="1:17" x14ac:dyDescent="0.25">
      <c r="A6948" s="4" t="s">
        <v>11831</v>
      </c>
      <c r="B6948" s="5" t="s">
        <v>9427</v>
      </c>
      <c r="C6948" s="5">
        <v>28337.83</v>
      </c>
      <c r="D6948" s="5" t="s">
        <v>20</v>
      </c>
      <c r="E6948" s="5" t="s">
        <v>41</v>
      </c>
      <c r="F6948" s="5" t="s">
        <v>32</v>
      </c>
      <c r="G6948" s="5" t="s">
        <v>58</v>
      </c>
      <c r="H6948" s="5">
        <v>945</v>
      </c>
      <c r="I6948" s="5">
        <v>8</v>
      </c>
      <c r="J6948" s="5">
        <v>0</v>
      </c>
      <c r="K6948" s="5">
        <v>8605.24</v>
      </c>
      <c r="L6948" s="5">
        <v>0</v>
      </c>
      <c r="M6948" s="5">
        <v>0.18099999999999999</v>
      </c>
      <c r="N6948" s="5">
        <v>8</v>
      </c>
      <c r="O6948" s="6">
        <v>0</v>
      </c>
      <c r="P6948" s="5" t="str">
        <f>IF(Table2[[#This Row],[ip_risk_score]]&gt;0.8,"HIGH",IF(Table2[[#This Row],[ip_risk_score]]&gt;0.5,"MEDIUM","LOW"))</f>
        <v>LOW</v>
      </c>
      <c r="Q6948" s="5">
        <f>Table2[[#This Row],[transaction_amount]]-Table2[[#This Row],[avg_transaction_amount]]</f>
        <v>19732.590000000004</v>
      </c>
    </row>
    <row r="6949" spans="1:17" x14ac:dyDescent="0.25">
      <c r="A6949" s="4" t="s">
        <v>11832</v>
      </c>
      <c r="B6949" s="5" t="s">
        <v>4459</v>
      </c>
      <c r="C6949" s="5">
        <v>38176.58</v>
      </c>
      <c r="D6949" s="5" t="s">
        <v>20</v>
      </c>
      <c r="E6949" s="5" t="s">
        <v>21</v>
      </c>
      <c r="F6949" s="5" t="s">
        <v>22</v>
      </c>
      <c r="G6949" s="5" t="s">
        <v>23</v>
      </c>
      <c r="H6949" s="5">
        <v>977</v>
      </c>
      <c r="I6949" s="5">
        <v>23</v>
      </c>
      <c r="J6949" s="5">
        <v>2</v>
      </c>
      <c r="K6949" s="5">
        <v>8525.51</v>
      </c>
      <c r="L6949" s="5">
        <v>0</v>
      </c>
      <c r="M6949" s="5">
        <v>0.98399999999999999</v>
      </c>
      <c r="N6949" s="5">
        <v>3</v>
      </c>
      <c r="O6949" s="6">
        <v>0</v>
      </c>
      <c r="P6949" s="5" t="str">
        <f>IF(Table2[[#This Row],[ip_risk_score]]&gt;0.8,"HIGH",IF(Table2[[#This Row],[ip_risk_score]]&gt;0.5,"MEDIUM","LOW"))</f>
        <v>HIGH</v>
      </c>
      <c r="Q6949" s="5">
        <f>Table2[[#This Row],[transaction_amount]]-Table2[[#This Row],[avg_transaction_amount]]</f>
        <v>29651.07</v>
      </c>
    </row>
    <row r="6950" spans="1:17" x14ac:dyDescent="0.25">
      <c r="A6950" s="4" t="s">
        <v>11833</v>
      </c>
      <c r="B6950" s="5" t="s">
        <v>11834</v>
      </c>
      <c r="C6950" s="5">
        <v>6868.33</v>
      </c>
      <c r="D6950" s="5" t="s">
        <v>26</v>
      </c>
      <c r="E6950" s="5" t="s">
        <v>27</v>
      </c>
      <c r="F6950" s="5" t="s">
        <v>28</v>
      </c>
      <c r="G6950" s="5" t="s">
        <v>23</v>
      </c>
      <c r="H6950" s="5">
        <v>864</v>
      </c>
      <c r="I6950" s="5">
        <v>1</v>
      </c>
      <c r="J6950" s="5">
        <v>4</v>
      </c>
      <c r="K6950" s="5">
        <v>2277.31</v>
      </c>
      <c r="L6950" s="5">
        <v>0</v>
      </c>
      <c r="M6950" s="5">
        <v>0.80300000000000005</v>
      </c>
      <c r="N6950" s="5">
        <v>1</v>
      </c>
      <c r="O6950" s="6">
        <v>0</v>
      </c>
      <c r="P6950" s="5" t="str">
        <f>IF(Table2[[#This Row],[ip_risk_score]]&gt;0.8,"HIGH",IF(Table2[[#This Row],[ip_risk_score]]&gt;0.5,"MEDIUM","LOW"))</f>
        <v>HIGH</v>
      </c>
      <c r="Q6950" s="5">
        <f>Table2[[#This Row],[transaction_amount]]-Table2[[#This Row],[avg_transaction_amount]]</f>
        <v>4591.0200000000004</v>
      </c>
    </row>
    <row r="6951" spans="1:17" x14ac:dyDescent="0.25">
      <c r="A6951" s="4" t="s">
        <v>11835</v>
      </c>
      <c r="B6951" s="5" t="s">
        <v>11836</v>
      </c>
      <c r="C6951" s="5">
        <v>11472.1</v>
      </c>
      <c r="D6951" s="5" t="s">
        <v>53</v>
      </c>
      <c r="E6951" s="5" t="s">
        <v>27</v>
      </c>
      <c r="F6951" s="5" t="s">
        <v>28</v>
      </c>
      <c r="G6951" s="5" t="s">
        <v>48</v>
      </c>
      <c r="H6951" s="5">
        <v>912</v>
      </c>
      <c r="I6951" s="5">
        <v>22</v>
      </c>
      <c r="J6951" s="5">
        <v>3</v>
      </c>
      <c r="K6951" s="5">
        <v>9159.49</v>
      </c>
      <c r="L6951" s="5">
        <v>0</v>
      </c>
      <c r="M6951" s="5">
        <v>0.98099999999999998</v>
      </c>
      <c r="N6951" s="5">
        <v>2</v>
      </c>
      <c r="O6951" s="6">
        <v>1</v>
      </c>
      <c r="P6951" s="5" t="str">
        <f>IF(Table2[[#This Row],[ip_risk_score]]&gt;0.8,"HIGH",IF(Table2[[#This Row],[ip_risk_score]]&gt;0.5,"MEDIUM","LOW"))</f>
        <v>HIGH</v>
      </c>
      <c r="Q6951" s="5">
        <f>Table2[[#This Row],[transaction_amount]]-Table2[[#This Row],[avg_transaction_amount]]</f>
        <v>2312.6100000000006</v>
      </c>
    </row>
    <row r="6952" spans="1:17" x14ac:dyDescent="0.25">
      <c r="A6952" s="4" t="s">
        <v>11837</v>
      </c>
      <c r="B6952" s="5" t="s">
        <v>1816</v>
      </c>
      <c r="C6952" s="5">
        <v>44130.63</v>
      </c>
      <c r="D6952" s="5" t="s">
        <v>53</v>
      </c>
      <c r="E6952" s="5" t="s">
        <v>41</v>
      </c>
      <c r="F6952" s="5" t="s">
        <v>32</v>
      </c>
      <c r="G6952" s="5" t="s">
        <v>58</v>
      </c>
      <c r="H6952" s="5">
        <v>681</v>
      </c>
      <c r="I6952" s="5">
        <v>7</v>
      </c>
      <c r="J6952" s="5">
        <v>1</v>
      </c>
      <c r="K6952" s="5">
        <v>19379.7</v>
      </c>
      <c r="L6952" s="5">
        <v>0</v>
      </c>
      <c r="M6952" s="5">
        <v>0.27900000000000003</v>
      </c>
      <c r="N6952" s="5">
        <v>2</v>
      </c>
      <c r="O6952" s="6">
        <v>0</v>
      </c>
      <c r="P6952" s="5" t="str">
        <f>IF(Table2[[#This Row],[ip_risk_score]]&gt;0.8,"HIGH",IF(Table2[[#This Row],[ip_risk_score]]&gt;0.5,"MEDIUM","LOW"))</f>
        <v>LOW</v>
      </c>
      <c r="Q6952" s="5">
        <f>Table2[[#This Row],[transaction_amount]]-Table2[[#This Row],[avg_transaction_amount]]</f>
        <v>24750.929999999997</v>
      </c>
    </row>
    <row r="6953" spans="1:17" x14ac:dyDescent="0.25">
      <c r="A6953" s="4" t="s">
        <v>11838</v>
      </c>
      <c r="B6953" s="5" t="s">
        <v>4952</v>
      </c>
      <c r="C6953" s="5">
        <v>1055.08</v>
      </c>
      <c r="D6953" s="5" t="s">
        <v>20</v>
      </c>
      <c r="E6953" s="5" t="s">
        <v>27</v>
      </c>
      <c r="F6953" s="5" t="s">
        <v>32</v>
      </c>
      <c r="G6953" s="5" t="s">
        <v>38</v>
      </c>
      <c r="H6953" s="5">
        <v>1313</v>
      </c>
      <c r="I6953" s="5">
        <v>6</v>
      </c>
      <c r="J6953" s="5">
        <v>2</v>
      </c>
      <c r="K6953" s="5">
        <v>11617.78</v>
      </c>
      <c r="L6953" s="5">
        <v>0</v>
      </c>
      <c r="M6953" s="5">
        <v>0.46300000000000002</v>
      </c>
      <c r="N6953" s="5">
        <v>6</v>
      </c>
      <c r="O6953" s="6">
        <v>0</v>
      </c>
      <c r="P6953" s="5" t="str">
        <f>IF(Table2[[#This Row],[ip_risk_score]]&gt;0.8,"HIGH",IF(Table2[[#This Row],[ip_risk_score]]&gt;0.5,"MEDIUM","LOW"))</f>
        <v>LOW</v>
      </c>
      <c r="Q6953" s="5">
        <f>Table2[[#This Row],[transaction_amount]]-Table2[[#This Row],[avg_transaction_amount]]</f>
        <v>-10562.7</v>
      </c>
    </row>
    <row r="6954" spans="1:17" x14ac:dyDescent="0.25">
      <c r="A6954" s="4" t="s">
        <v>11839</v>
      </c>
      <c r="B6954" s="5" t="s">
        <v>11840</v>
      </c>
      <c r="C6954" s="5">
        <v>37648.720000000001</v>
      </c>
      <c r="D6954" s="5" t="s">
        <v>20</v>
      </c>
      <c r="E6954" s="5" t="s">
        <v>31</v>
      </c>
      <c r="F6954" s="5" t="s">
        <v>32</v>
      </c>
      <c r="G6954" s="5" t="s">
        <v>48</v>
      </c>
      <c r="H6954" s="5">
        <v>778</v>
      </c>
      <c r="I6954" s="5">
        <v>8</v>
      </c>
      <c r="J6954" s="5">
        <v>4</v>
      </c>
      <c r="K6954" s="5">
        <v>28439.75</v>
      </c>
      <c r="L6954" s="5">
        <v>0</v>
      </c>
      <c r="M6954" s="5">
        <v>0.80900000000000005</v>
      </c>
      <c r="N6954" s="5">
        <v>7</v>
      </c>
      <c r="O6954" s="6">
        <v>0</v>
      </c>
      <c r="P6954" s="5" t="str">
        <f>IF(Table2[[#This Row],[ip_risk_score]]&gt;0.8,"HIGH",IF(Table2[[#This Row],[ip_risk_score]]&gt;0.5,"MEDIUM","LOW"))</f>
        <v>HIGH</v>
      </c>
      <c r="Q6954" s="5">
        <f>Table2[[#This Row],[transaction_amount]]-Table2[[#This Row],[avg_transaction_amount]]</f>
        <v>9208.9700000000012</v>
      </c>
    </row>
    <row r="6955" spans="1:17" x14ac:dyDescent="0.25">
      <c r="A6955" s="4" t="s">
        <v>11841</v>
      </c>
      <c r="B6955" s="5" t="s">
        <v>11842</v>
      </c>
      <c r="C6955" s="5">
        <v>23714.98</v>
      </c>
      <c r="D6955" s="5" t="s">
        <v>26</v>
      </c>
      <c r="E6955" s="5" t="s">
        <v>31</v>
      </c>
      <c r="F6955" s="5" t="s">
        <v>32</v>
      </c>
      <c r="G6955" s="5" t="s">
        <v>38</v>
      </c>
      <c r="H6955" s="5">
        <v>632</v>
      </c>
      <c r="I6955" s="5">
        <v>12</v>
      </c>
      <c r="J6955" s="5">
        <v>1</v>
      </c>
      <c r="K6955" s="5">
        <v>20078.3</v>
      </c>
      <c r="L6955" s="5">
        <v>0</v>
      </c>
      <c r="M6955" s="5">
        <v>0.55200000000000005</v>
      </c>
      <c r="N6955" s="5">
        <v>5</v>
      </c>
      <c r="O6955" s="6">
        <v>0</v>
      </c>
      <c r="P6955" s="5" t="str">
        <f>IF(Table2[[#This Row],[ip_risk_score]]&gt;0.8,"HIGH",IF(Table2[[#This Row],[ip_risk_score]]&gt;0.5,"MEDIUM","LOW"))</f>
        <v>MEDIUM</v>
      </c>
      <c r="Q6955" s="5">
        <f>Table2[[#This Row],[transaction_amount]]-Table2[[#This Row],[avg_transaction_amount]]</f>
        <v>3636.6800000000003</v>
      </c>
    </row>
    <row r="6956" spans="1:17" x14ac:dyDescent="0.25">
      <c r="A6956" s="4" t="s">
        <v>11843</v>
      </c>
      <c r="B6956" s="5" t="s">
        <v>3313</v>
      </c>
      <c r="C6956" s="5">
        <v>22366.27</v>
      </c>
      <c r="D6956" s="5" t="s">
        <v>26</v>
      </c>
      <c r="E6956" s="5" t="s">
        <v>21</v>
      </c>
      <c r="F6956" s="5" t="s">
        <v>32</v>
      </c>
      <c r="G6956" s="5" t="s">
        <v>33</v>
      </c>
      <c r="H6956" s="5">
        <v>568</v>
      </c>
      <c r="I6956" s="5">
        <v>6</v>
      </c>
      <c r="J6956" s="5">
        <v>2</v>
      </c>
      <c r="K6956" s="5">
        <v>25932.9</v>
      </c>
      <c r="L6956" s="5">
        <v>0</v>
      </c>
      <c r="M6956" s="5">
        <v>0.35499999999999998</v>
      </c>
      <c r="N6956" s="5">
        <v>1</v>
      </c>
      <c r="O6956" s="6">
        <v>0</v>
      </c>
      <c r="P6956" s="5" t="str">
        <f>IF(Table2[[#This Row],[ip_risk_score]]&gt;0.8,"HIGH",IF(Table2[[#This Row],[ip_risk_score]]&gt;0.5,"MEDIUM","LOW"))</f>
        <v>LOW</v>
      </c>
      <c r="Q6956" s="5">
        <f>Table2[[#This Row],[transaction_amount]]-Table2[[#This Row],[avg_transaction_amount]]</f>
        <v>-3566.630000000001</v>
      </c>
    </row>
    <row r="6957" spans="1:17" x14ac:dyDescent="0.25">
      <c r="A6957" s="4" t="s">
        <v>11844</v>
      </c>
      <c r="B6957" s="5" t="s">
        <v>11845</v>
      </c>
      <c r="C6957" s="5">
        <v>404.47</v>
      </c>
      <c r="D6957" s="5" t="s">
        <v>20</v>
      </c>
      <c r="E6957" s="5" t="s">
        <v>41</v>
      </c>
      <c r="F6957" s="5" t="s">
        <v>28</v>
      </c>
      <c r="G6957" s="5" t="s">
        <v>58</v>
      </c>
      <c r="H6957" s="5">
        <v>1724</v>
      </c>
      <c r="I6957" s="5">
        <v>6</v>
      </c>
      <c r="J6957" s="5">
        <v>4</v>
      </c>
      <c r="K6957" s="5">
        <v>3513.39</v>
      </c>
      <c r="L6957" s="5">
        <v>0</v>
      </c>
      <c r="M6957" s="5">
        <v>0.158</v>
      </c>
      <c r="N6957" s="5">
        <v>5</v>
      </c>
      <c r="O6957" s="6">
        <v>0</v>
      </c>
      <c r="P6957" s="5" t="str">
        <f>IF(Table2[[#This Row],[ip_risk_score]]&gt;0.8,"HIGH",IF(Table2[[#This Row],[ip_risk_score]]&gt;0.5,"MEDIUM","LOW"))</f>
        <v>LOW</v>
      </c>
      <c r="Q6957" s="5">
        <f>Table2[[#This Row],[transaction_amount]]-Table2[[#This Row],[avg_transaction_amount]]</f>
        <v>-3108.92</v>
      </c>
    </row>
    <row r="6958" spans="1:17" x14ac:dyDescent="0.25">
      <c r="A6958" s="4" t="s">
        <v>11846</v>
      </c>
      <c r="B6958" s="5" t="s">
        <v>694</v>
      </c>
      <c r="C6958" s="5">
        <v>40978.94</v>
      </c>
      <c r="D6958" s="5" t="s">
        <v>26</v>
      </c>
      <c r="E6958" s="5" t="s">
        <v>27</v>
      </c>
      <c r="F6958" s="5" t="s">
        <v>22</v>
      </c>
      <c r="G6958" s="5" t="s">
        <v>23</v>
      </c>
      <c r="H6958" s="5">
        <v>557</v>
      </c>
      <c r="I6958" s="5">
        <v>0</v>
      </c>
      <c r="J6958" s="5">
        <v>2</v>
      </c>
      <c r="K6958" s="5">
        <v>13570.42</v>
      </c>
      <c r="L6958" s="5">
        <v>0</v>
      </c>
      <c r="M6958" s="5">
        <v>0.56200000000000006</v>
      </c>
      <c r="N6958" s="5">
        <v>8</v>
      </c>
      <c r="O6958" s="6">
        <v>0</v>
      </c>
      <c r="P6958" s="5" t="str">
        <f>IF(Table2[[#This Row],[ip_risk_score]]&gt;0.8,"HIGH",IF(Table2[[#This Row],[ip_risk_score]]&gt;0.5,"MEDIUM","LOW"))</f>
        <v>MEDIUM</v>
      </c>
      <c r="Q6958" s="5">
        <f>Table2[[#This Row],[transaction_amount]]-Table2[[#This Row],[avg_transaction_amount]]</f>
        <v>27408.520000000004</v>
      </c>
    </row>
    <row r="6959" spans="1:17" x14ac:dyDescent="0.25">
      <c r="A6959" s="4" t="s">
        <v>11847</v>
      </c>
      <c r="B6959" s="5" t="s">
        <v>11848</v>
      </c>
      <c r="C6959" s="5">
        <v>18023.25</v>
      </c>
      <c r="D6959" s="5" t="s">
        <v>26</v>
      </c>
      <c r="E6959" s="5" t="s">
        <v>21</v>
      </c>
      <c r="F6959" s="5" t="s">
        <v>32</v>
      </c>
      <c r="G6959" s="5" t="s">
        <v>48</v>
      </c>
      <c r="H6959" s="5">
        <v>932</v>
      </c>
      <c r="I6959" s="5">
        <v>1</v>
      </c>
      <c r="J6959" s="5">
        <v>3</v>
      </c>
      <c r="K6959" s="5">
        <v>1339.02</v>
      </c>
      <c r="L6959" s="5">
        <v>0</v>
      </c>
      <c r="M6959" s="5">
        <v>0.59799999999999998</v>
      </c>
      <c r="N6959" s="5">
        <v>2</v>
      </c>
      <c r="O6959" s="6">
        <v>0</v>
      </c>
      <c r="P6959" s="5" t="str">
        <f>IF(Table2[[#This Row],[ip_risk_score]]&gt;0.8,"HIGH",IF(Table2[[#This Row],[ip_risk_score]]&gt;0.5,"MEDIUM","LOW"))</f>
        <v>MEDIUM</v>
      </c>
      <c r="Q6959" s="5">
        <f>Table2[[#This Row],[transaction_amount]]-Table2[[#This Row],[avg_transaction_amount]]</f>
        <v>16684.23</v>
      </c>
    </row>
    <row r="6960" spans="1:17" x14ac:dyDescent="0.25">
      <c r="A6960" s="4" t="s">
        <v>11849</v>
      </c>
      <c r="B6960" s="5" t="s">
        <v>11850</v>
      </c>
      <c r="C6960" s="5">
        <v>27061.24</v>
      </c>
      <c r="D6960" s="5" t="s">
        <v>20</v>
      </c>
      <c r="E6960" s="5" t="s">
        <v>27</v>
      </c>
      <c r="F6960" s="5" t="s">
        <v>28</v>
      </c>
      <c r="G6960" s="5" t="s">
        <v>23</v>
      </c>
      <c r="H6960" s="5">
        <v>1231</v>
      </c>
      <c r="I6960" s="5">
        <v>20</v>
      </c>
      <c r="J6960" s="5">
        <v>2</v>
      </c>
      <c r="K6960" s="5">
        <v>26860.9</v>
      </c>
      <c r="L6960" s="5">
        <v>0</v>
      </c>
      <c r="M6960" s="5">
        <v>0.72099999999999997</v>
      </c>
      <c r="N6960" s="5">
        <v>8</v>
      </c>
      <c r="O6960" s="6">
        <v>0</v>
      </c>
      <c r="P6960" s="5" t="str">
        <f>IF(Table2[[#This Row],[ip_risk_score]]&gt;0.8,"HIGH",IF(Table2[[#This Row],[ip_risk_score]]&gt;0.5,"MEDIUM","LOW"))</f>
        <v>MEDIUM</v>
      </c>
      <c r="Q6960" s="5">
        <f>Table2[[#This Row],[transaction_amount]]-Table2[[#This Row],[avg_transaction_amount]]</f>
        <v>200.34000000000015</v>
      </c>
    </row>
    <row r="6961" spans="1:17" x14ac:dyDescent="0.25">
      <c r="A6961" s="4" t="s">
        <v>11851</v>
      </c>
      <c r="B6961" s="5" t="s">
        <v>11852</v>
      </c>
      <c r="C6961" s="5">
        <v>33881.17</v>
      </c>
      <c r="D6961" s="5" t="s">
        <v>20</v>
      </c>
      <c r="E6961" s="5" t="s">
        <v>31</v>
      </c>
      <c r="F6961" s="5" t="s">
        <v>22</v>
      </c>
      <c r="G6961" s="5" t="s">
        <v>38</v>
      </c>
      <c r="H6961" s="5">
        <v>563</v>
      </c>
      <c r="I6961" s="5">
        <v>16</v>
      </c>
      <c r="J6961" s="5">
        <v>2</v>
      </c>
      <c r="K6961" s="5">
        <v>4491.37</v>
      </c>
      <c r="L6961" s="5">
        <v>1</v>
      </c>
      <c r="M6961" s="5">
        <v>0.79100000000000004</v>
      </c>
      <c r="N6961" s="5">
        <v>6</v>
      </c>
      <c r="O6961" s="6">
        <v>0</v>
      </c>
      <c r="P6961" s="5" t="str">
        <f>IF(Table2[[#This Row],[ip_risk_score]]&gt;0.8,"HIGH",IF(Table2[[#This Row],[ip_risk_score]]&gt;0.5,"MEDIUM","LOW"))</f>
        <v>MEDIUM</v>
      </c>
      <c r="Q6961" s="5">
        <f>Table2[[#This Row],[transaction_amount]]-Table2[[#This Row],[avg_transaction_amount]]</f>
        <v>29389.8</v>
      </c>
    </row>
    <row r="6962" spans="1:17" x14ac:dyDescent="0.25">
      <c r="A6962" s="4" t="s">
        <v>11853</v>
      </c>
      <c r="B6962" s="5" t="s">
        <v>11854</v>
      </c>
      <c r="C6962" s="5">
        <v>35146.35</v>
      </c>
      <c r="D6962" s="5" t="s">
        <v>20</v>
      </c>
      <c r="E6962" s="5" t="s">
        <v>27</v>
      </c>
      <c r="F6962" s="5" t="s">
        <v>22</v>
      </c>
      <c r="G6962" s="5" t="s">
        <v>38</v>
      </c>
      <c r="H6962" s="5">
        <v>488</v>
      </c>
      <c r="I6962" s="5">
        <v>9</v>
      </c>
      <c r="J6962" s="5">
        <v>0</v>
      </c>
      <c r="K6962" s="5">
        <v>24182.1</v>
      </c>
      <c r="L6962" s="5">
        <v>1</v>
      </c>
      <c r="M6962" s="5">
        <v>0.11799999999999999</v>
      </c>
      <c r="N6962" s="5">
        <v>1</v>
      </c>
      <c r="O6962" s="6">
        <v>0</v>
      </c>
      <c r="P6962" s="5" t="str">
        <f>IF(Table2[[#This Row],[ip_risk_score]]&gt;0.8,"HIGH",IF(Table2[[#This Row],[ip_risk_score]]&gt;0.5,"MEDIUM","LOW"))</f>
        <v>LOW</v>
      </c>
      <c r="Q6962" s="5">
        <f>Table2[[#This Row],[transaction_amount]]-Table2[[#This Row],[avg_transaction_amount]]</f>
        <v>10964.25</v>
      </c>
    </row>
    <row r="6963" spans="1:17" x14ac:dyDescent="0.25">
      <c r="A6963" s="4" t="s">
        <v>11855</v>
      </c>
      <c r="B6963" s="5" t="s">
        <v>11856</v>
      </c>
      <c r="C6963" s="5">
        <v>47801.2</v>
      </c>
      <c r="D6963" s="5" t="s">
        <v>20</v>
      </c>
      <c r="E6963" s="5" t="s">
        <v>27</v>
      </c>
      <c r="F6963" s="5" t="s">
        <v>32</v>
      </c>
      <c r="G6963" s="5" t="s">
        <v>33</v>
      </c>
      <c r="H6963" s="5">
        <v>853</v>
      </c>
      <c r="I6963" s="5">
        <v>14</v>
      </c>
      <c r="J6963" s="5">
        <v>3</v>
      </c>
      <c r="K6963" s="5">
        <v>27721.95</v>
      </c>
      <c r="L6963" s="5">
        <v>0</v>
      </c>
      <c r="M6963" s="5">
        <v>0.628</v>
      </c>
      <c r="N6963" s="5">
        <v>9</v>
      </c>
      <c r="O6963" s="6">
        <v>0</v>
      </c>
      <c r="P6963" s="5" t="str">
        <f>IF(Table2[[#This Row],[ip_risk_score]]&gt;0.8,"HIGH",IF(Table2[[#This Row],[ip_risk_score]]&gt;0.5,"MEDIUM","LOW"))</f>
        <v>MEDIUM</v>
      </c>
      <c r="Q6963" s="5">
        <f>Table2[[#This Row],[transaction_amount]]-Table2[[#This Row],[avg_transaction_amount]]</f>
        <v>20079.249999999996</v>
      </c>
    </row>
    <row r="6964" spans="1:17" x14ac:dyDescent="0.25">
      <c r="A6964" s="4" t="s">
        <v>11857</v>
      </c>
      <c r="B6964" s="5" t="s">
        <v>7720</v>
      </c>
      <c r="C6964" s="5">
        <v>26590.43</v>
      </c>
      <c r="D6964" s="5" t="s">
        <v>53</v>
      </c>
      <c r="E6964" s="5" t="s">
        <v>27</v>
      </c>
      <c r="F6964" s="5" t="s">
        <v>28</v>
      </c>
      <c r="G6964" s="5" t="s">
        <v>38</v>
      </c>
      <c r="H6964" s="5">
        <v>1635</v>
      </c>
      <c r="I6964" s="5">
        <v>15</v>
      </c>
      <c r="J6964" s="5">
        <v>2</v>
      </c>
      <c r="K6964" s="5">
        <v>13312.46</v>
      </c>
      <c r="L6964" s="5">
        <v>0</v>
      </c>
      <c r="M6964" s="5">
        <v>0.78100000000000003</v>
      </c>
      <c r="N6964" s="5">
        <v>8</v>
      </c>
      <c r="O6964" s="6">
        <v>0</v>
      </c>
      <c r="P6964" s="5" t="str">
        <f>IF(Table2[[#This Row],[ip_risk_score]]&gt;0.8,"HIGH",IF(Table2[[#This Row],[ip_risk_score]]&gt;0.5,"MEDIUM","LOW"))</f>
        <v>MEDIUM</v>
      </c>
      <c r="Q6964" s="5">
        <f>Table2[[#This Row],[transaction_amount]]-Table2[[#This Row],[avg_transaction_amount]]</f>
        <v>13277.970000000001</v>
      </c>
    </row>
    <row r="6965" spans="1:17" x14ac:dyDescent="0.25">
      <c r="A6965" s="4" t="s">
        <v>11858</v>
      </c>
      <c r="B6965" s="5" t="s">
        <v>9966</v>
      </c>
      <c r="C6965" s="5">
        <v>20015.990000000002</v>
      </c>
      <c r="D6965" s="5" t="s">
        <v>53</v>
      </c>
      <c r="E6965" s="5" t="s">
        <v>31</v>
      </c>
      <c r="F6965" s="5" t="s">
        <v>28</v>
      </c>
      <c r="G6965" s="5" t="s">
        <v>38</v>
      </c>
      <c r="H6965" s="5">
        <v>1890</v>
      </c>
      <c r="I6965" s="5">
        <v>22</v>
      </c>
      <c r="J6965" s="5">
        <v>3</v>
      </c>
      <c r="K6965" s="5">
        <v>11741.89</v>
      </c>
      <c r="L6965" s="5">
        <v>0</v>
      </c>
      <c r="M6965" s="5">
        <v>0.38900000000000001</v>
      </c>
      <c r="N6965" s="5">
        <v>5</v>
      </c>
      <c r="O6965" s="6">
        <v>0</v>
      </c>
      <c r="P6965" s="5" t="str">
        <f>IF(Table2[[#This Row],[ip_risk_score]]&gt;0.8,"HIGH",IF(Table2[[#This Row],[ip_risk_score]]&gt;0.5,"MEDIUM","LOW"))</f>
        <v>LOW</v>
      </c>
      <c r="Q6965" s="5">
        <f>Table2[[#This Row],[transaction_amount]]-Table2[[#This Row],[avg_transaction_amount]]</f>
        <v>8274.1000000000022</v>
      </c>
    </row>
    <row r="6966" spans="1:17" x14ac:dyDescent="0.25">
      <c r="A6966" s="4" t="s">
        <v>11859</v>
      </c>
      <c r="B6966" s="5" t="s">
        <v>11860</v>
      </c>
      <c r="C6966" s="5">
        <v>47687.5</v>
      </c>
      <c r="D6966" s="5" t="s">
        <v>20</v>
      </c>
      <c r="E6966" s="5" t="s">
        <v>31</v>
      </c>
      <c r="F6966" s="5" t="s">
        <v>28</v>
      </c>
      <c r="G6966" s="5" t="s">
        <v>23</v>
      </c>
      <c r="H6966" s="5">
        <v>1613</v>
      </c>
      <c r="I6966" s="5">
        <v>20</v>
      </c>
      <c r="J6966" s="5">
        <v>2</v>
      </c>
      <c r="K6966" s="5">
        <v>18043.52</v>
      </c>
      <c r="L6966" s="5">
        <v>0</v>
      </c>
      <c r="M6966" s="5">
        <v>0.27600000000000002</v>
      </c>
      <c r="N6966" s="5">
        <v>4</v>
      </c>
      <c r="O6966" s="6">
        <v>1</v>
      </c>
      <c r="P6966" s="5" t="str">
        <f>IF(Table2[[#This Row],[ip_risk_score]]&gt;0.8,"HIGH",IF(Table2[[#This Row],[ip_risk_score]]&gt;0.5,"MEDIUM","LOW"))</f>
        <v>LOW</v>
      </c>
      <c r="Q6966" s="5">
        <f>Table2[[#This Row],[transaction_amount]]-Table2[[#This Row],[avg_transaction_amount]]</f>
        <v>29643.98</v>
      </c>
    </row>
    <row r="6967" spans="1:17" x14ac:dyDescent="0.25">
      <c r="A6967" s="4" t="s">
        <v>11861</v>
      </c>
      <c r="B6967" s="5" t="s">
        <v>11862</v>
      </c>
      <c r="C6967" s="5">
        <v>32123.41</v>
      </c>
      <c r="D6967" s="5" t="s">
        <v>26</v>
      </c>
      <c r="E6967" s="5" t="s">
        <v>41</v>
      </c>
      <c r="F6967" s="5" t="s">
        <v>28</v>
      </c>
      <c r="G6967" s="5" t="s">
        <v>23</v>
      </c>
      <c r="H6967" s="5">
        <v>79</v>
      </c>
      <c r="I6967" s="5">
        <v>12</v>
      </c>
      <c r="J6967" s="5">
        <v>3</v>
      </c>
      <c r="K6967" s="5">
        <v>22235.87</v>
      </c>
      <c r="L6967" s="5">
        <v>0</v>
      </c>
      <c r="M6967" s="5">
        <v>0.48</v>
      </c>
      <c r="N6967" s="5">
        <v>1</v>
      </c>
      <c r="O6967" s="6">
        <v>0</v>
      </c>
      <c r="P6967" s="5" t="str">
        <f>IF(Table2[[#This Row],[ip_risk_score]]&gt;0.8,"HIGH",IF(Table2[[#This Row],[ip_risk_score]]&gt;0.5,"MEDIUM","LOW"))</f>
        <v>LOW</v>
      </c>
      <c r="Q6967" s="5">
        <f>Table2[[#This Row],[transaction_amount]]-Table2[[#This Row],[avg_transaction_amount]]</f>
        <v>9887.5400000000009</v>
      </c>
    </row>
    <row r="6968" spans="1:17" x14ac:dyDescent="0.25">
      <c r="A6968" s="4" t="s">
        <v>11863</v>
      </c>
      <c r="B6968" s="5" t="s">
        <v>11864</v>
      </c>
      <c r="C6968" s="5">
        <v>14942.61</v>
      </c>
      <c r="D6968" s="5" t="s">
        <v>20</v>
      </c>
      <c r="E6968" s="5" t="s">
        <v>31</v>
      </c>
      <c r="F6968" s="5" t="s">
        <v>28</v>
      </c>
      <c r="G6968" s="5" t="s">
        <v>48</v>
      </c>
      <c r="H6968" s="5">
        <v>514</v>
      </c>
      <c r="I6968" s="5">
        <v>20</v>
      </c>
      <c r="J6968" s="5">
        <v>4</v>
      </c>
      <c r="K6968" s="5">
        <v>19403.740000000002</v>
      </c>
      <c r="L6968" s="5">
        <v>0</v>
      </c>
      <c r="M6968" s="5">
        <v>0.31</v>
      </c>
      <c r="N6968" s="5">
        <v>2</v>
      </c>
      <c r="O6968" s="6">
        <v>0</v>
      </c>
      <c r="P6968" s="5" t="str">
        <f>IF(Table2[[#This Row],[ip_risk_score]]&gt;0.8,"HIGH",IF(Table2[[#This Row],[ip_risk_score]]&gt;0.5,"MEDIUM","LOW"))</f>
        <v>LOW</v>
      </c>
      <c r="Q6968" s="5">
        <f>Table2[[#This Row],[transaction_amount]]-Table2[[#This Row],[avg_transaction_amount]]</f>
        <v>-4461.130000000001</v>
      </c>
    </row>
    <row r="6969" spans="1:17" x14ac:dyDescent="0.25">
      <c r="A6969" s="4" t="s">
        <v>11865</v>
      </c>
      <c r="B6969" s="5" t="s">
        <v>11866</v>
      </c>
      <c r="C6969" s="5">
        <v>6366.89</v>
      </c>
      <c r="D6969" s="5" t="s">
        <v>53</v>
      </c>
      <c r="E6969" s="5" t="s">
        <v>21</v>
      </c>
      <c r="F6969" s="5" t="s">
        <v>22</v>
      </c>
      <c r="G6969" s="5" t="s">
        <v>48</v>
      </c>
      <c r="H6969" s="5">
        <v>119</v>
      </c>
      <c r="I6969" s="5">
        <v>7</v>
      </c>
      <c r="J6969" s="5">
        <v>1</v>
      </c>
      <c r="K6969" s="5">
        <v>134.52000000000001</v>
      </c>
      <c r="L6969" s="5">
        <v>0</v>
      </c>
      <c r="M6969" s="5">
        <v>0.51</v>
      </c>
      <c r="N6969" s="5">
        <v>5</v>
      </c>
      <c r="O6969" s="6">
        <v>0</v>
      </c>
      <c r="P6969" s="5" t="str">
        <f>IF(Table2[[#This Row],[ip_risk_score]]&gt;0.8,"HIGH",IF(Table2[[#This Row],[ip_risk_score]]&gt;0.5,"MEDIUM","LOW"))</f>
        <v>MEDIUM</v>
      </c>
      <c r="Q6969" s="5">
        <f>Table2[[#This Row],[transaction_amount]]-Table2[[#This Row],[avg_transaction_amount]]</f>
        <v>6232.37</v>
      </c>
    </row>
    <row r="6970" spans="1:17" x14ac:dyDescent="0.25">
      <c r="A6970" s="4" t="s">
        <v>11867</v>
      </c>
      <c r="B6970" s="5" t="s">
        <v>9677</v>
      </c>
      <c r="C6970" s="5">
        <v>42135.6</v>
      </c>
      <c r="D6970" s="5" t="s">
        <v>26</v>
      </c>
      <c r="E6970" s="5" t="s">
        <v>27</v>
      </c>
      <c r="F6970" s="5" t="s">
        <v>22</v>
      </c>
      <c r="G6970" s="5" t="s">
        <v>38</v>
      </c>
      <c r="H6970" s="5">
        <v>1415</v>
      </c>
      <c r="I6970" s="5">
        <v>8</v>
      </c>
      <c r="J6970" s="5">
        <v>0</v>
      </c>
      <c r="K6970" s="5">
        <v>23599.46</v>
      </c>
      <c r="L6970" s="5">
        <v>0</v>
      </c>
      <c r="M6970" s="5">
        <v>0.308</v>
      </c>
      <c r="N6970" s="5">
        <v>5</v>
      </c>
      <c r="O6970" s="6">
        <v>0</v>
      </c>
      <c r="P6970" s="5" t="str">
        <f>IF(Table2[[#This Row],[ip_risk_score]]&gt;0.8,"HIGH",IF(Table2[[#This Row],[ip_risk_score]]&gt;0.5,"MEDIUM","LOW"))</f>
        <v>LOW</v>
      </c>
      <c r="Q6970" s="5">
        <f>Table2[[#This Row],[transaction_amount]]-Table2[[#This Row],[avg_transaction_amount]]</f>
        <v>18536.14</v>
      </c>
    </row>
    <row r="6971" spans="1:17" x14ac:dyDescent="0.25">
      <c r="A6971" s="4" t="s">
        <v>11868</v>
      </c>
      <c r="B6971" s="5" t="s">
        <v>9937</v>
      </c>
      <c r="C6971" s="5">
        <v>18140.97</v>
      </c>
      <c r="D6971" s="5" t="s">
        <v>53</v>
      </c>
      <c r="E6971" s="5" t="s">
        <v>31</v>
      </c>
      <c r="F6971" s="5" t="s">
        <v>22</v>
      </c>
      <c r="G6971" s="5" t="s">
        <v>58</v>
      </c>
      <c r="H6971" s="5">
        <v>406</v>
      </c>
      <c r="I6971" s="5">
        <v>0</v>
      </c>
      <c r="J6971" s="5">
        <v>1</v>
      </c>
      <c r="K6971" s="5">
        <v>4506.8999999999996</v>
      </c>
      <c r="L6971" s="5">
        <v>0</v>
      </c>
      <c r="M6971" s="5">
        <v>0.42299999999999999</v>
      </c>
      <c r="N6971" s="5">
        <v>8</v>
      </c>
      <c r="O6971" s="6">
        <v>0</v>
      </c>
      <c r="P6971" s="5" t="str">
        <f>IF(Table2[[#This Row],[ip_risk_score]]&gt;0.8,"HIGH",IF(Table2[[#This Row],[ip_risk_score]]&gt;0.5,"MEDIUM","LOW"))</f>
        <v>LOW</v>
      </c>
      <c r="Q6971" s="5">
        <f>Table2[[#This Row],[transaction_amount]]-Table2[[#This Row],[avg_transaction_amount]]</f>
        <v>13634.070000000002</v>
      </c>
    </row>
    <row r="6972" spans="1:17" x14ac:dyDescent="0.25">
      <c r="A6972" s="4" t="s">
        <v>11869</v>
      </c>
      <c r="B6972" s="5" t="s">
        <v>11870</v>
      </c>
      <c r="C6972" s="5">
        <v>33040.46</v>
      </c>
      <c r="D6972" s="5" t="s">
        <v>20</v>
      </c>
      <c r="E6972" s="5" t="s">
        <v>21</v>
      </c>
      <c r="F6972" s="5" t="s">
        <v>28</v>
      </c>
      <c r="G6972" s="5" t="s">
        <v>48</v>
      </c>
      <c r="H6972" s="5">
        <v>1442</v>
      </c>
      <c r="I6972" s="5">
        <v>3</v>
      </c>
      <c r="J6972" s="5">
        <v>2</v>
      </c>
      <c r="K6972" s="5">
        <v>13545.32</v>
      </c>
      <c r="L6972" s="5">
        <v>0</v>
      </c>
      <c r="M6972" s="5">
        <v>0.91500000000000004</v>
      </c>
      <c r="N6972" s="5">
        <v>5</v>
      </c>
      <c r="O6972" s="6">
        <v>1</v>
      </c>
      <c r="P6972" s="5" t="str">
        <f>IF(Table2[[#This Row],[ip_risk_score]]&gt;0.8,"HIGH",IF(Table2[[#This Row],[ip_risk_score]]&gt;0.5,"MEDIUM","LOW"))</f>
        <v>HIGH</v>
      </c>
      <c r="Q6972" s="5">
        <f>Table2[[#This Row],[transaction_amount]]-Table2[[#This Row],[avg_transaction_amount]]</f>
        <v>19495.14</v>
      </c>
    </row>
    <row r="6973" spans="1:17" x14ac:dyDescent="0.25">
      <c r="A6973" s="4" t="s">
        <v>11871</v>
      </c>
      <c r="B6973" s="5" t="s">
        <v>11872</v>
      </c>
      <c r="C6973" s="5">
        <v>23567.279999999999</v>
      </c>
      <c r="D6973" s="5" t="s">
        <v>53</v>
      </c>
      <c r="E6973" s="5" t="s">
        <v>31</v>
      </c>
      <c r="F6973" s="5" t="s">
        <v>22</v>
      </c>
      <c r="G6973" s="5" t="s">
        <v>38</v>
      </c>
      <c r="H6973" s="5">
        <v>360</v>
      </c>
      <c r="I6973" s="5">
        <v>17</v>
      </c>
      <c r="J6973" s="5">
        <v>2</v>
      </c>
      <c r="K6973" s="5">
        <v>8542.4599999999991</v>
      </c>
      <c r="L6973" s="5">
        <v>0</v>
      </c>
      <c r="M6973" s="5">
        <v>0.91700000000000004</v>
      </c>
      <c r="N6973" s="5">
        <v>5</v>
      </c>
      <c r="O6973" s="6">
        <v>0</v>
      </c>
      <c r="P6973" s="5" t="str">
        <f>IF(Table2[[#This Row],[ip_risk_score]]&gt;0.8,"HIGH",IF(Table2[[#This Row],[ip_risk_score]]&gt;0.5,"MEDIUM","LOW"))</f>
        <v>HIGH</v>
      </c>
      <c r="Q6973" s="5">
        <f>Table2[[#This Row],[transaction_amount]]-Table2[[#This Row],[avg_transaction_amount]]</f>
        <v>15024.82</v>
      </c>
    </row>
    <row r="6974" spans="1:17" x14ac:dyDescent="0.25">
      <c r="A6974" s="4" t="s">
        <v>11873</v>
      </c>
      <c r="B6974" s="5" t="s">
        <v>11874</v>
      </c>
      <c r="C6974" s="5">
        <v>9986.5400000000009</v>
      </c>
      <c r="D6974" s="5" t="s">
        <v>53</v>
      </c>
      <c r="E6974" s="5" t="s">
        <v>27</v>
      </c>
      <c r="F6974" s="5" t="s">
        <v>22</v>
      </c>
      <c r="G6974" s="5" t="s">
        <v>23</v>
      </c>
      <c r="H6974" s="5">
        <v>1567</v>
      </c>
      <c r="I6974" s="5">
        <v>0</v>
      </c>
      <c r="J6974" s="5">
        <v>4</v>
      </c>
      <c r="K6974" s="5">
        <v>27844.43</v>
      </c>
      <c r="L6974" s="5">
        <v>0</v>
      </c>
      <c r="M6974" s="5">
        <v>0.99199999999999999</v>
      </c>
      <c r="N6974" s="5">
        <v>3</v>
      </c>
      <c r="O6974" s="6">
        <v>0</v>
      </c>
      <c r="P6974" s="5" t="str">
        <f>IF(Table2[[#This Row],[ip_risk_score]]&gt;0.8,"HIGH",IF(Table2[[#This Row],[ip_risk_score]]&gt;0.5,"MEDIUM","LOW"))</f>
        <v>HIGH</v>
      </c>
      <c r="Q6974" s="5">
        <f>Table2[[#This Row],[transaction_amount]]-Table2[[#This Row],[avg_transaction_amount]]</f>
        <v>-17857.89</v>
      </c>
    </row>
    <row r="6975" spans="1:17" x14ac:dyDescent="0.25">
      <c r="A6975" s="4" t="s">
        <v>11875</v>
      </c>
      <c r="B6975" s="5" t="s">
        <v>11876</v>
      </c>
      <c r="C6975" s="5">
        <v>30104.25</v>
      </c>
      <c r="D6975" s="5" t="s">
        <v>53</v>
      </c>
      <c r="E6975" s="5" t="s">
        <v>21</v>
      </c>
      <c r="F6975" s="5" t="s">
        <v>32</v>
      </c>
      <c r="G6975" s="5" t="s">
        <v>33</v>
      </c>
      <c r="H6975" s="5">
        <v>1534</v>
      </c>
      <c r="I6975" s="5">
        <v>2</v>
      </c>
      <c r="J6975" s="5">
        <v>2</v>
      </c>
      <c r="K6975" s="5">
        <v>15113.04</v>
      </c>
      <c r="L6975" s="5">
        <v>0</v>
      </c>
      <c r="M6975" s="5">
        <v>0.48599999999999999</v>
      </c>
      <c r="N6975" s="5">
        <v>7</v>
      </c>
      <c r="O6975" s="6">
        <v>0</v>
      </c>
      <c r="P6975" s="5" t="str">
        <f>IF(Table2[[#This Row],[ip_risk_score]]&gt;0.8,"HIGH",IF(Table2[[#This Row],[ip_risk_score]]&gt;0.5,"MEDIUM","LOW"))</f>
        <v>LOW</v>
      </c>
      <c r="Q6975" s="5">
        <f>Table2[[#This Row],[transaction_amount]]-Table2[[#This Row],[avg_transaction_amount]]</f>
        <v>14991.21</v>
      </c>
    </row>
    <row r="6976" spans="1:17" x14ac:dyDescent="0.25">
      <c r="A6976" s="4" t="s">
        <v>11877</v>
      </c>
      <c r="B6976" s="5" t="s">
        <v>11878</v>
      </c>
      <c r="C6976" s="5">
        <v>3081.12</v>
      </c>
      <c r="D6976" s="5" t="s">
        <v>26</v>
      </c>
      <c r="E6976" s="5" t="s">
        <v>31</v>
      </c>
      <c r="F6976" s="5" t="s">
        <v>22</v>
      </c>
      <c r="G6976" s="5" t="s">
        <v>23</v>
      </c>
      <c r="H6976" s="5">
        <v>1004</v>
      </c>
      <c r="I6976" s="5">
        <v>9</v>
      </c>
      <c r="J6976" s="5">
        <v>3</v>
      </c>
      <c r="K6976" s="5">
        <v>15712.6</v>
      </c>
      <c r="L6976" s="5">
        <v>0</v>
      </c>
      <c r="M6976" s="5">
        <v>0.16800000000000001</v>
      </c>
      <c r="N6976" s="5">
        <v>6</v>
      </c>
      <c r="O6976" s="6">
        <v>0</v>
      </c>
      <c r="P6976" s="5" t="str">
        <f>IF(Table2[[#This Row],[ip_risk_score]]&gt;0.8,"HIGH",IF(Table2[[#This Row],[ip_risk_score]]&gt;0.5,"MEDIUM","LOW"))</f>
        <v>LOW</v>
      </c>
      <c r="Q6976" s="5">
        <f>Table2[[#This Row],[transaction_amount]]-Table2[[#This Row],[avg_transaction_amount]]</f>
        <v>-12631.48</v>
      </c>
    </row>
    <row r="6977" spans="1:17" x14ac:dyDescent="0.25">
      <c r="A6977" s="4" t="s">
        <v>11879</v>
      </c>
      <c r="B6977" s="5" t="s">
        <v>11880</v>
      </c>
      <c r="C6977" s="5">
        <v>20696.46</v>
      </c>
      <c r="D6977" s="5" t="s">
        <v>53</v>
      </c>
      <c r="E6977" s="5" t="s">
        <v>31</v>
      </c>
      <c r="F6977" s="5" t="s">
        <v>32</v>
      </c>
      <c r="G6977" s="5" t="s">
        <v>23</v>
      </c>
      <c r="H6977" s="5">
        <v>798</v>
      </c>
      <c r="I6977" s="5">
        <v>23</v>
      </c>
      <c r="J6977" s="5">
        <v>1</v>
      </c>
      <c r="K6977" s="5">
        <v>2376.79</v>
      </c>
      <c r="L6977" s="5">
        <v>0</v>
      </c>
      <c r="M6977" s="5">
        <v>0.88900000000000001</v>
      </c>
      <c r="N6977" s="5">
        <v>5</v>
      </c>
      <c r="O6977" s="6">
        <v>0</v>
      </c>
      <c r="P6977" s="5" t="str">
        <f>IF(Table2[[#This Row],[ip_risk_score]]&gt;0.8,"HIGH",IF(Table2[[#This Row],[ip_risk_score]]&gt;0.5,"MEDIUM","LOW"))</f>
        <v>HIGH</v>
      </c>
      <c r="Q6977" s="5">
        <f>Table2[[#This Row],[transaction_amount]]-Table2[[#This Row],[avg_transaction_amount]]</f>
        <v>18319.669999999998</v>
      </c>
    </row>
    <row r="6978" spans="1:17" x14ac:dyDescent="0.25">
      <c r="A6978" s="4" t="s">
        <v>11881</v>
      </c>
      <c r="B6978" s="5" t="s">
        <v>5871</v>
      </c>
      <c r="C6978" s="5">
        <v>27353.42</v>
      </c>
      <c r="D6978" s="5" t="s">
        <v>26</v>
      </c>
      <c r="E6978" s="5" t="s">
        <v>21</v>
      </c>
      <c r="F6978" s="5" t="s">
        <v>28</v>
      </c>
      <c r="G6978" s="5" t="s">
        <v>33</v>
      </c>
      <c r="H6978" s="5">
        <v>1944</v>
      </c>
      <c r="I6978" s="5">
        <v>1</v>
      </c>
      <c r="J6978" s="5">
        <v>2</v>
      </c>
      <c r="K6978" s="5">
        <v>26931.09</v>
      </c>
      <c r="L6978" s="5">
        <v>0</v>
      </c>
      <c r="M6978" s="5">
        <v>0.59699999999999998</v>
      </c>
      <c r="N6978" s="5">
        <v>2</v>
      </c>
      <c r="O6978" s="6">
        <v>0</v>
      </c>
      <c r="P6978" s="5" t="str">
        <f>IF(Table2[[#This Row],[ip_risk_score]]&gt;0.8,"HIGH",IF(Table2[[#This Row],[ip_risk_score]]&gt;0.5,"MEDIUM","LOW"))</f>
        <v>MEDIUM</v>
      </c>
      <c r="Q6978" s="5">
        <f>Table2[[#This Row],[transaction_amount]]-Table2[[#This Row],[avg_transaction_amount]]</f>
        <v>422.32999999999811</v>
      </c>
    </row>
    <row r="6979" spans="1:17" x14ac:dyDescent="0.25">
      <c r="A6979" s="4" t="s">
        <v>11882</v>
      </c>
      <c r="B6979" s="5" t="s">
        <v>11445</v>
      </c>
      <c r="C6979" s="5">
        <v>21830.55</v>
      </c>
      <c r="D6979" s="5" t="s">
        <v>20</v>
      </c>
      <c r="E6979" s="5" t="s">
        <v>41</v>
      </c>
      <c r="F6979" s="5" t="s">
        <v>28</v>
      </c>
      <c r="G6979" s="5" t="s">
        <v>23</v>
      </c>
      <c r="H6979" s="5">
        <v>1740</v>
      </c>
      <c r="I6979" s="5">
        <v>17</v>
      </c>
      <c r="J6979" s="5">
        <v>4</v>
      </c>
      <c r="K6979" s="5">
        <v>7246.92</v>
      </c>
      <c r="L6979" s="5">
        <v>0</v>
      </c>
      <c r="M6979" s="5">
        <v>0.748</v>
      </c>
      <c r="N6979" s="5">
        <v>4</v>
      </c>
      <c r="O6979" s="6">
        <v>0</v>
      </c>
      <c r="P6979" s="5" t="str">
        <f>IF(Table2[[#This Row],[ip_risk_score]]&gt;0.8,"HIGH",IF(Table2[[#This Row],[ip_risk_score]]&gt;0.5,"MEDIUM","LOW"))</f>
        <v>MEDIUM</v>
      </c>
      <c r="Q6979" s="5">
        <f>Table2[[#This Row],[transaction_amount]]-Table2[[#This Row],[avg_transaction_amount]]</f>
        <v>14583.63</v>
      </c>
    </row>
    <row r="6980" spans="1:17" x14ac:dyDescent="0.25">
      <c r="A6980" s="4" t="s">
        <v>11883</v>
      </c>
      <c r="B6980" s="5" t="s">
        <v>11884</v>
      </c>
      <c r="C6980" s="5">
        <v>37446.18</v>
      </c>
      <c r="D6980" s="5" t="s">
        <v>20</v>
      </c>
      <c r="E6980" s="5" t="s">
        <v>21</v>
      </c>
      <c r="F6980" s="5" t="s">
        <v>28</v>
      </c>
      <c r="G6980" s="5" t="s">
        <v>48</v>
      </c>
      <c r="H6980" s="5">
        <v>430</v>
      </c>
      <c r="I6980" s="5">
        <v>1</v>
      </c>
      <c r="J6980" s="5">
        <v>0</v>
      </c>
      <c r="K6980" s="5">
        <v>12477.33</v>
      </c>
      <c r="L6980" s="5">
        <v>0</v>
      </c>
      <c r="M6980" s="5">
        <v>0.16300000000000001</v>
      </c>
      <c r="N6980" s="5">
        <v>3</v>
      </c>
      <c r="O6980" s="6">
        <v>0</v>
      </c>
      <c r="P6980" s="5" t="str">
        <f>IF(Table2[[#This Row],[ip_risk_score]]&gt;0.8,"HIGH",IF(Table2[[#This Row],[ip_risk_score]]&gt;0.5,"MEDIUM","LOW"))</f>
        <v>LOW</v>
      </c>
      <c r="Q6980" s="5">
        <f>Table2[[#This Row],[transaction_amount]]-Table2[[#This Row],[avg_transaction_amount]]</f>
        <v>24968.85</v>
      </c>
    </row>
    <row r="6981" spans="1:17" x14ac:dyDescent="0.25">
      <c r="A6981" s="4" t="s">
        <v>11885</v>
      </c>
      <c r="B6981" s="5" t="s">
        <v>11886</v>
      </c>
      <c r="C6981" s="5">
        <v>41404.85</v>
      </c>
      <c r="D6981" s="5" t="s">
        <v>53</v>
      </c>
      <c r="E6981" s="5" t="s">
        <v>21</v>
      </c>
      <c r="F6981" s="5" t="s">
        <v>28</v>
      </c>
      <c r="G6981" s="5" t="s">
        <v>23</v>
      </c>
      <c r="H6981" s="5">
        <v>1590</v>
      </c>
      <c r="I6981" s="5">
        <v>12</v>
      </c>
      <c r="J6981" s="5">
        <v>1</v>
      </c>
      <c r="K6981" s="5">
        <v>29560.31</v>
      </c>
      <c r="L6981" s="5">
        <v>0</v>
      </c>
      <c r="M6981" s="5">
        <v>0.32</v>
      </c>
      <c r="N6981" s="5">
        <v>7</v>
      </c>
      <c r="O6981" s="6">
        <v>1</v>
      </c>
      <c r="P6981" s="5" t="str">
        <f>IF(Table2[[#This Row],[ip_risk_score]]&gt;0.8,"HIGH",IF(Table2[[#This Row],[ip_risk_score]]&gt;0.5,"MEDIUM","LOW"))</f>
        <v>LOW</v>
      </c>
      <c r="Q6981" s="5">
        <f>Table2[[#This Row],[transaction_amount]]-Table2[[#This Row],[avg_transaction_amount]]</f>
        <v>11844.539999999997</v>
      </c>
    </row>
    <row r="6982" spans="1:17" x14ac:dyDescent="0.25">
      <c r="A6982" s="4" t="s">
        <v>11887</v>
      </c>
      <c r="B6982" s="5" t="s">
        <v>11888</v>
      </c>
      <c r="C6982" s="5">
        <v>38573.589999999997</v>
      </c>
      <c r="D6982" s="5" t="s">
        <v>26</v>
      </c>
      <c r="E6982" s="5" t="s">
        <v>21</v>
      </c>
      <c r="F6982" s="5" t="s">
        <v>22</v>
      </c>
      <c r="G6982" s="5" t="s">
        <v>33</v>
      </c>
      <c r="H6982" s="5">
        <v>931</v>
      </c>
      <c r="I6982" s="5">
        <v>20</v>
      </c>
      <c r="J6982" s="5">
        <v>4</v>
      </c>
      <c r="K6982" s="5">
        <v>3505.47</v>
      </c>
      <c r="L6982" s="5">
        <v>0</v>
      </c>
      <c r="M6982" s="5">
        <v>0.27500000000000002</v>
      </c>
      <c r="N6982" s="5">
        <v>9</v>
      </c>
      <c r="O6982" s="6">
        <v>0</v>
      </c>
      <c r="P6982" s="5" t="str">
        <f>IF(Table2[[#This Row],[ip_risk_score]]&gt;0.8,"HIGH",IF(Table2[[#This Row],[ip_risk_score]]&gt;0.5,"MEDIUM","LOW"))</f>
        <v>LOW</v>
      </c>
      <c r="Q6982" s="5">
        <f>Table2[[#This Row],[transaction_amount]]-Table2[[#This Row],[avg_transaction_amount]]</f>
        <v>35068.119999999995</v>
      </c>
    </row>
    <row r="6983" spans="1:17" x14ac:dyDescent="0.25">
      <c r="A6983" s="4" t="s">
        <v>11889</v>
      </c>
      <c r="B6983" s="5" t="s">
        <v>2580</v>
      </c>
      <c r="C6983" s="5">
        <v>1988.71</v>
      </c>
      <c r="D6983" s="5" t="s">
        <v>20</v>
      </c>
      <c r="E6983" s="5" t="s">
        <v>21</v>
      </c>
      <c r="F6983" s="5" t="s">
        <v>32</v>
      </c>
      <c r="G6983" s="5" t="s">
        <v>38</v>
      </c>
      <c r="H6983" s="5">
        <v>120</v>
      </c>
      <c r="I6983" s="5">
        <v>8</v>
      </c>
      <c r="J6983" s="5">
        <v>4</v>
      </c>
      <c r="K6983" s="5">
        <v>21583.98</v>
      </c>
      <c r="L6983" s="5">
        <v>0</v>
      </c>
      <c r="M6983" s="5">
        <v>0.56000000000000005</v>
      </c>
      <c r="N6983" s="5">
        <v>3</v>
      </c>
      <c r="O6983" s="6">
        <v>0</v>
      </c>
      <c r="P6983" s="5" t="str">
        <f>IF(Table2[[#This Row],[ip_risk_score]]&gt;0.8,"HIGH",IF(Table2[[#This Row],[ip_risk_score]]&gt;0.5,"MEDIUM","LOW"))</f>
        <v>MEDIUM</v>
      </c>
      <c r="Q6983" s="5">
        <f>Table2[[#This Row],[transaction_amount]]-Table2[[#This Row],[avg_transaction_amount]]</f>
        <v>-19595.27</v>
      </c>
    </row>
    <row r="6984" spans="1:17" x14ac:dyDescent="0.25">
      <c r="A6984" s="4" t="s">
        <v>11890</v>
      </c>
      <c r="B6984" s="5" t="s">
        <v>10260</v>
      </c>
      <c r="C6984" s="5">
        <v>9746.73</v>
      </c>
      <c r="D6984" s="5" t="s">
        <v>26</v>
      </c>
      <c r="E6984" s="5" t="s">
        <v>31</v>
      </c>
      <c r="F6984" s="5" t="s">
        <v>28</v>
      </c>
      <c r="G6984" s="5" t="s">
        <v>38</v>
      </c>
      <c r="H6984" s="5">
        <v>218</v>
      </c>
      <c r="I6984" s="5">
        <v>22</v>
      </c>
      <c r="J6984" s="5">
        <v>1</v>
      </c>
      <c r="K6984" s="5">
        <v>7878.02</v>
      </c>
      <c r="L6984" s="5">
        <v>0</v>
      </c>
      <c r="M6984" s="5">
        <v>0.997</v>
      </c>
      <c r="N6984" s="5">
        <v>7</v>
      </c>
      <c r="O6984" s="6">
        <v>0</v>
      </c>
      <c r="P6984" s="5" t="str">
        <f>IF(Table2[[#This Row],[ip_risk_score]]&gt;0.8,"HIGH",IF(Table2[[#This Row],[ip_risk_score]]&gt;0.5,"MEDIUM","LOW"))</f>
        <v>HIGH</v>
      </c>
      <c r="Q6984" s="5">
        <f>Table2[[#This Row],[transaction_amount]]-Table2[[#This Row],[avg_transaction_amount]]</f>
        <v>1868.7099999999991</v>
      </c>
    </row>
    <row r="6985" spans="1:17" x14ac:dyDescent="0.25">
      <c r="A6985" s="4" t="s">
        <v>11891</v>
      </c>
      <c r="B6985" s="5" t="s">
        <v>11892</v>
      </c>
      <c r="C6985" s="5">
        <v>26853.55</v>
      </c>
      <c r="D6985" s="5" t="s">
        <v>26</v>
      </c>
      <c r="E6985" s="5" t="s">
        <v>21</v>
      </c>
      <c r="F6985" s="5" t="s">
        <v>28</v>
      </c>
      <c r="G6985" s="5" t="s">
        <v>38</v>
      </c>
      <c r="H6985" s="5">
        <v>1775</v>
      </c>
      <c r="I6985" s="5">
        <v>22</v>
      </c>
      <c r="J6985" s="5">
        <v>4</v>
      </c>
      <c r="K6985" s="5">
        <v>12651.72</v>
      </c>
      <c r="L6985" s="5">
        <v>0</v>
      </c>
      <c r="M6985" s="5">
        <v>0.61199999999999999</v>
      </c>
      <c r="N6985" s="5">
        <v>9</v>
      </c>
      <c r="O6985" s="6">
        <v>0</v>
      </c>
      <c r="P6985" s="5" t="str">
        <f>IF(Table2[[#This Row],[ip_risk_score]]&gt;0.8,"HIGH",IF(Table2[[#This Row],[ip_risk_score]]&gt;0.5,"MEDIUM","LOW"))</f>
        <v>MEDIUM</v>
      </c>
      <c r="Q6985" s="5">
        <f>Table2[[#This Row],[transaction_amount]]-Table2[[#This Row],[avg_transaction_amount]]</f>
        <v>14201.83</v>
      </c>
    </row>
    <row r="6986" spans="1:17" x14ac:dyDescent="0.25">
      <c r="A6986" s="4" t="s">
        <v>11893</v>
      </c>
      <c r="B6986" s="5" t="s">
        <v>10575</v>
      </c>
      <c r="C6986" s="5">
        <v>46744.36</v>
      </c>
      <c r="D6986" s="5" t="s">
        <v>53</v>
      </c>
      <c r="E6986" s="5" t="s">
        <v>21</v>
      </c>
      <c r="F6986" s="5" t="s">
        <v>32</v>
      </c>
      <c r="G6986" s="5" t="s">
        <v>33</v>
      </c>
      <c r="H6986" s="5">
        <v>1472</v>
      </c>
      <c r="I6986" s="5">
        <v>1</v>
      </c>
      <c r="J6986" s="5">
        <v>0</v>
      </c>
      <c r="K6986" s="5">
        <v>12603.97</v>
      </c>
      <c r="L6986" s="5">
        <v>0</v>
      </c>
      <c r="M6986" s="5">
        <v>0.57299999999999995</v>
      </c>
      <c r="N6986" s="5">
        <v>5</v>
      </c>
      <c r="O6986" s="6">
        <v>0</v>
      </c>
      <c r="P6986" s="5" t="str">
        <f>IF(Table2[[#This Row],[ip_risk_score]]&gt;0.8,"HIGH",IF(Table2[[#This Row],[ip_risk_score]]&gt;0.5,"MEDIUM","LOW"))</f>
        <v>MEDIUM</v>
      </c>
      <c r="Q6986" s="5">
        <f>Table2[[#This Row],[transaction_amount]]-Table2[[#This Row],[avg_transaction_amount]]</f>
        <v>34140.39</v>
      </c>
    </row>
    <row r="6987" spans="1:17" x14ac:dyDescent="0.25">
      <c r="A6987" s="4" t="s">
        <v>11894</v>
      </c>
      <c r="B6987" s="5" t="s">
        <v>1959</v>
      </c>
      <c r="C6987" s="5">
        <v>41756.089999999997</v>
      </c>
      <c r="D6987" s="5" t="s">
        <v>53</v>
      </c>
      <c r="E6987" s="5" t="s">
        <v>27</v>
      </c>
      <c r="F6987" s="5" t="s">
        <v>32</v>
      </c>
      <c r="G6987" s="5" t="s">
        <v>33</v>
      </c>
      <c r="H6987" s="5">
        <v>1211</v>
      </c>
      <c r="I6987" s="5">
        <v>1</v>
      </c>
      <c r="J6987" s="5">
        <v>0</v>
      </c>
      <c r="K6987" s="5">
        <v>27973.77</v>
      </c>
      <c r="L6987" s="5">
        <v>0</v>
      </c>
      <c r="M6987" s="5">
        <v>0.75900000000000001</v>
      </c>
      <c r="N6987" s="5">
        <v>8</v>
      </c>
      <c r="O6987" s="6">
        <v>0</v>
      </c>
      <c r="P6987" s="5" t="str">
        <f>IF(Table2[[#This Row],[ip_risk_score]]&gt;0.8,"HIGH",IF(Table2[[#This Row],[ip_risk_score]]&gt;0.5,"MEDIUM","LOW"))</f>
        <v>MEDIUM</v>
      </c>
      <c r="Q6987" s="5">
        <f>Table2[[#This Row],[transaction_amount]]-Table2[[#This Row],[avg_transaction_amount]]</f>
        <v>13782.319999999996</v>
      </c>
    </row>
    <row r="6988" spans="1:17" x14ac:dyDescent="0.25">
      <c r="A6988" s="4" t="s">
        <v>11895</v>
      </c>
      <c r="B6988" s="5" t="s">
        <v>11896</v>
      </c>
      <c r="C6988" s="5">
        <v>42134.6</v>
      </c>
      <c r="D6988" s="5" t="s">
        <v>26</v>
      </c>
      <c r="E6988" s="5" t="s">
        <v>31</v>
      </c>
      <c r="F6988" s="5" t="s">
        <v>32</v>
      </c>
      <c r="G6988" s="5" t="s">
        <v>48</v>
      </c>
      <c r="H6988" s="5">
        <v>940</v>
      </c>
      <c r="I6988" s="5">
        <v>4</v>
      </c>
      <c r="J6988" s="5">
        <v>2</v>
      </c>
      <c r="K6988" s="5">
        <v>409.83</v>
      </c>
      <c r="L6988" s="5">
        <v>0</v>
      </c>
      <c r="M6988" s="5">
        <v>0.32900000000000001</v>
      </c>
      <c r="N6988" s="5">
        <v>8</v>
      </c>
      <c r="O6988" s="6">
        <v>0</v>
      </c>
      <c r="P6988" s="5" t="str">
        <f>IF(Table2[[#This Row],[ip_risk_score]]&gt;0.8,"HIGH",IF(Table2[[#This Row],[ip_risk_score]]&gt;0.5,"MEDIUM","LOW"))</f>
        <v>LOW</v>
      </c>
      <c r="Q6988" s="5">
        <f>Table2[[#This Row],[transaction_amount]]-Table2[[#This Row],[avg_transaction_amount]]</f>
        <v>41724.769999999997</v>
      </c>
    </row>
    <row r="6989" spans="1:17" x14ac:dyDescent="0.25">
      <c r="A6989" s="4" t="s">
        <v>11897</v>
      </c>
      <c r="B6989" s="5" t="s">
        <v>11898</v>
      </c>
      <c r="C6989" s="5">
        <v>15195.25</v>
      </c>
      <c r="D6989" s="5" t="s">
        <v>26</v>
      </c>
      <c r="E6989" s="5" t="s">
        <v>27</v>
      </c>
      <c r="F6989" s="5" t="s">
        <v>32</v>
      </c>
      <c r="G6989" s="5" t="s">
        <v>33</v>
      </c>
      <c r="H6989" s="5">
        <v>1795</v>
      </c>
      <c r="I6989" s="5">
        <v>13</v>
      </c>
      <c r="J6989" s="5">
        <v>3</v>
      </c>
      <c r="K6989" s="5">
        <v>11079.4</v>
      </c>
      <c r="L6989" s="5">
        <v>0</v>
      </c>
      <c r="M6989" s="5">
        <v>0.253</v>
      </c>
      <c r="N6989" s="5">
        <v>7</v>
      </c>
      <c r="O6989" s="6">
        <v>0</v>
      </c>
      <c r="P6989" s="5" t="str">
        <f>IF(Table2[[#This Row],[ip_risk_score]]&gt;0.8,"HIGH",IF(Table2[[#This Row],[ip_risk_score]]&gt;0.5,"MEDIUM","LOW"))</f>
        <v>LOW</v>
      </c>
      <c r="Q6989" s="5">
        <f>Table2[[#This Row],[transaction_amount]]-Table2[[#This Row],[avg_transaction_amount]]</f>
        <v>4115.8500000000004</v>
      </c>
    </row>
    <row r="6990" spans="1:17" x14ac:dyDescent="0.25">
      <c r="A6990" s="4" t="s">
        <v>11899</v>
      </c>
      <c r="B6990" s="5" t="s">
        <v>4616</v>
      </c>
      <c r="C6990" s="5">
        <v>21500.92</v>
      </c>
      <c r="D6990" s="5" t="s">
        <v>53</v>
      </c>
      <c r="E6990" s="5" t="s">
        <v>31</v>
      </c>
      <c r="F6990" s="5" t="s">
        <v>32</v>
      </c>
      <c r="G6990" s="5" t="s">
        <v>38</v>
      </c>
      <c r="H6990" s="5">
        <v>434</v>
      </c>
      <c r="I6990" s="5">
        <v>22</v>
      </c>
      <c r="J6990" s="5">
        <v>2</v>
      </c>
      <c r="K6990" s="5">
        <v>25587.46</v>
      </c>
      <c r="L6990" s="5">
        <v>0</v>
      </c>
      <c r="M6990" s="5">
        <v>0.83799999999999997</v>
      </c>
      <c r="N6990" s="5">
        <v>1</v>
      </c>
      <c r="O6990" s="6">
        <v>0</v>
      </c>
      <c r="P6990" s="5" t="str">
        <f>IF(Table2[[#This Row],[ip_risk_score]]&gt;0.8,"HIGH",IF(Table2[[#This Row],[ip_risk_score]]&gt;0.5,"MEDIUM","LOW"))</f>
        <v>HIGH</v>
      </c>
      <c r="Q6990" s="5">
        <f>Table2[[#This Row],[transaction_amount]]-Table2[[#This Row],[avg_transaction_amount]]</f>
        <v>-4086.5400000000009</v>
      </c>
    </row>
    <row r="6991" spans="1:17" x14ac:dyDescent="0.25">
      <c r="A6991" s="4" t="s">
        <v>11900</v>
      </c>
      <c r="B6991" s="5" t="s">
        <v>7596</v>
      </c>
      <c r="C6991" s="5">
        <v>23561.759999999998</v>
      </c>
      <c r="D6991" s="5" t="s">
        <v>26</v>
      </c>
      <c r="E6991" s="5" t="s">
        <v>41</v>
      </c>
      <c r="F6991" s="5" t="s">
        <v>22</v>
      </c>
      <c r="G6991" s="5" t="s">
        <v>33</v>
      </c>
      <c r="H6991" s="5">
        <v>337</v>
      </c>
      <c r="I6991" s="5">
        <v>22</v>
      </c>
      <c r="J6991" s="5">
        <v>3</v>
      </c>
      <c r="K6991" s="5">
        <v>27324.31</v>
      </c>
      <c r="L6991" s="5">
        <v>0</v>
      </c>
      <c r="M6991" s="5">
        <v>0.96099999999999997</v>
      </c>
      <c r="N6991" s="5">
        <v>5</v>
      </c>
      <c r="O6991" s="6">
        <v>1</v>
      </c>
      <c r="P6991" s="5" t="str">
        <f>IF(Table2[[#This Row],[ip_risk_score]]&gt;0.8,"HIGH",IF(Table2[[#This Row],[ip_risk_score]]&gt;0.5,"MEDIUM","LOW"))</f>
        <v>HIGH</v>
      </c>
      <c r="Q6991" s="5">
        <f>Table2[[#This Row],[transaction_amount]]-Table2[[#This Row],[avg_transaction_amount]]</f>
        <v>-3762.5500000000029</v>
      </c>
    </row>
    <row r="6992" spans="1:17" x14ac:dyDescent="0.25">
      <c r="A6992" s="4" t="s">
        <v>11901</v>
      </c>
      <c r="B6992" s="5" t="s">
        <v>11902</v>
      </c>
      <c r="C6992" s="5">
        <v>7910.71</v>
      </c>
      <c r="D6992" s="5" t="s">
        <v>53</v>
      </c>
      <c r="E6992" s="5" t="s">
        <v>41</v>
      </c>
      <c r="F6992" s="5" t="s">
        <v>32</v>
      </c>
      <c r="G6992" s="5" t="s">
        <v>58</v>
      </c>
      <c r="H6992" s="5">
        <v>1917</v>
      </c>
      <c r="I6992" s="5">
        <v>2</v>
      </c>
      <c r="J6992" s="5">
        <v>1</v>
      </c>
      <c r="K6992" s="5">
        <v>9408.61</v>
      </c>
      <c r="L6992" s="5">
        <v>0</v>
      </c>
      <c r="M6992" s="5">
        <v>0.42099999999999999</v>
      </c>
      <c r="N6992" s="5">
        <v>9</v>
      </c>
      <c r="O6992" s="6">
        <v>0</v>
      </c>
      <c r="P6992" s="5" t="str">
        <f>IF(Table2[[#This Row],[ip_risk_score]]&gt;0.8,"HIGH",IF(Table2[[#This Row],[ip_risk_score]]&gt;0.5,"MEDIUM","LOW"))</f>
        <v>LOW</v>
      </c>
      <c r="Q6992" s="5">
        <f>Table2[[#This Row],[transaction_amount]]-Table2[[#This Row],[avg_transaction_amount]]</f>
        <v>-1497.9000000000005</v>
      </c>
    </row>
    <row r="6993" spans="1:17" x14ac:dyDescent="0.25">
      <c r="A6993" s="4" t="s">
        <v>11903</v>
      </c>
      <c r="B6993" s="5" t="s">
        <v>2111</v>
      </c>
      <c r="C6993" s="5">
        <v>1601.85</v>
      </c>
      <c r="D6993" s="5" t="s">
        <v>26</v>
      </c>
      <c r="E6993" s="5" t="s">
        <v>31</v>
      </c>
      <c r="F6993" s="5" t="s">
        <v>22</v>
      </c>
      <c r="G6993" s="5" t="s">
        <v>23</v>
      </c>
      <c r="H6993" s="5">
        <v>20</v>
      </c>
      <c r="I6993" s="5">
        <v>13</v>
      </c>
      <c r="J6993" s="5">
        <v>4</v>
      </c>
      <c r="K6993" s="5">
        <v>7334.44</v>
      </c>
      <c r="L6993" s="5">
        <v>0</v>
      </c>
      <c r="M6993" s="5">
        <v>4.1000000000000002E-2</v>
      </c>
      <c r="N6993" s="5">
        <v>9</v>
      </c>
      <c r="O6993" s="6">
        <v>0</v>
      </c>
      <c r="P6993" s="5" t="str">
        <f>IF(Table2[[#This Row],[ip_risk_score]]&gt;0.8,"HIGH",IF(Table2[[#This Row],[ip_risk_score]]&gt;0.5,"MEDIUM","LOW"))</f>
        <v>LOW</v>
      </c>
      <c r="Q6993" s="5">
        <f>Table2[[#This Row],[transaction_amount]]-Table2[[#This Row],[avg_transaction_amount]]</f>
        <v>-5732.59</v>
      </c>
    </row>
    <row r="6994" spans="1:17" x14ac:dyDescent="0.25">
      <c r="A6994" s="4" t="s">
        <v>11904</v>
      </c>
      <c r="B6994" s="5" t="s">
        <v>11905</v>
      </c>
      <c r="C6994" s="5">
        <v>47347.8</v>
      </c>
      <c r="D6994" s="5" t="s">
        <v>53</v>
      </c>
      <c r="E6994" s="5" t="s">
        <v>41</v>
      </c>
      <c r="F6994" s="5" t="s">
        <v>32</v>
      </c>
      <c r="G6994" s="5" t="s">
        <v>48</v>
      </c>
      <c r="H6994" s="5">
        <v>1285</v>
      </c>
      <c r="I6994" s="5">
        <v>0</v>
      </c>
      <c r="J6994" s="5">
        <v>2</v>
      </c>
      <c r="K6994" s="5">
        <v>13891.96</v>
      </c>
      <c r="L6994" s="5">
        <v>1</v>
      </c>
      <c r="M6994" s="5">
        <v>0.17899999999999999</v>
      </c>
      <c r="N6994" s="5">
        <v>6</v>
      </c>
      <c r="O6994" s="6">
        <v>0</v>
      </c>
      <c r="P6994" s="5" t="str">
        <f>IF(Table2[[#This Row],[ip_risk_score]]&gt;0.8,"HIGH",IF(Table2[[#This Row],[ip_risk_score]]&gt;0.5,"MEDIUM","LOW"))</f>
        <v>LOW</v>
      </c>
      <c r="Q6994" s="5">
        <f>Table2[[#This Row],[transaction_amount]]-Table2[[#This Row],[avg_transaction_amount]]</f>
        <v>33455.840000000004</v>
      </c>
    </row>
    <row r="6995" spans="1:17" x14ac:dyDescent="0.25">
      <c r="A6995" s="4" t="s">
        <v>11906</v>
      </c>
      <c r="B6995" s="5" t="s">
        <v>11907</v>
      </c>
      <c r="C6995" s="5">
        <v>12073.59</v>
      </c>
      <c r="D6995" s="5" t="s">
        <v>26</v>
      </c>
      <c r="E6995" s="5" t="s">
        <v>41</v>
      </c>
      <c r="F6995" s="5" t="s">
        <v>32</v>
      </c>
      <c r="G6995" s="5" t="s">
        <v>38</v>
      </c>
      <c r="H6995" s="5">
        <v>865</v>
      </c>
      <c r="I6995" s="5">
        <v>8</v>
      </c>
      <c r="J6995" s="5">
        <v>4</v>
      </c>
      <c r="K6995" s="5">
        <v>22400.6</v>
      </c>
      <c r="L6995" s="5">
        <v>0</v>
      </c>
      <c r="M6995" s="5">
        <v>0.85699999999999998</v>
      </c>
      <c r="N6995" s="5">
        <v>8</v>
      </c>
      <c r="O6995" s="6">
        <v>0</v>
      </c>
      <c r="P6995" s="5" t="str">
        <f>IF(Table2[[#This Row],[ip_risk_score]]&gt;0.8,"HIGH",IF(Table2[[#This Row],[ip_risk_score]]&gt;0.5,"MEDIUM","LOW"))</f>
        <v>HIGH</v>
      </c>
      <c r="Q6995" s="5">
        <f>Table2[[#This Row],[transaction_amount]]-Table2[[#This Row],[avg_transaction_amount]]</f>
        <v>-10327.009999999998</v>
      </c>
    </row>
    <row r="6996" spans="1:17" x14ac:dyDescent="0.25">
      <c r="A6996" s="4" t="s">
        <v>11908</v>
      </c>
      <c r="B6996" s="5" t="s">
        <v>11909</v>
      </c>
      <c r="C6996" s="5">
        <v>12035.45</v>
      </c>
      <c r="D6996" s="5" t="s">
        <v>53</v>
      </c>
      <c r="E6996" s="5" t="s">
        <v>31</v>
      </c>
      <c r="F6996" s="5" t="s">
        <v>28</v>
      </c>
      <c r="G6996" s="5" t="s">
        <v>38</v>
      </c>
      <c r="H6996" s="5">
        <v>1268</v>
      </c>
      <c r="I6996" s="5">
        <v>15</v>
      </c>
      <c r="J6996" s="5">
        <v>2</v>
      </c>
      <c r="K6996" s="5">
        <v>4705.75</v>
      </c>
      <c r="L6996" s="5">
        <v>0</v>
      </c>
      <c r="M6996" s="5">
        <v>0.122</v>
      </c>
      <c r="N6996" s="5">
        <v>4</v>
      </c>
      <c r="O6996" s="6">
        <v>0</v>
      </c>
      <c r="P6996" s="5" t="str">
        <f>IF(Table2[[#This Row],[ip_risk_score]]&gt;0.8,"HIGH",IF(Table2[[#This Row],[ip_risk_score]]&gt;0.5,"MEDIUM","LOW"))</f>
        <v>LOW</v>
      </c>
      <c r="Q6996" s="5">
        <f>Table2[[#This Row],[transaction_amount]]-Table2[[#This Row],[avg_transaction_amount]]</f>
        <v>7329.7000000000007</v>
      </c>
    </row>
    <row r="6997" spans="1:17" x14ac:dyDescent="0.25">
      <c r="A6997" s="4" t="s">
        <v>11910</v>
      </c>
      <c r="B6997" s="5" t="s">
        <v>11911</v>
      </c>
      <c r="C6997" s="5">
        <v>4214.78</v>
      </c>
      <c r="D6997" s="5" t="s">
        <v>26</v>
      </c>
      <c r="E6997" s="5" t="s">
        <v>21</v>
      </c>
      <c r="F6997" s="5" t="s">
        <v>28</v>
      </c>
      <c r="G6997" s="5" t="s">
        <v>58</v>
      </c>
      <c r="H6997" s="5">
        <v>1681</v>
      </c>
      <c r="I6997" s="5">
        <v>16</v>
      </c>
      <c r="J6997" s="5">
        <v>2</v>
      </c>
      <c r="K6997" s="5">
        <v>23555.56</v>
      </c>
      <c r="L6997" s="5">
        <v>0</v>
      </c>
      <c r="M6997" s="5">
        <v>0.76300000000000001</v>
      </c>
      <c r="N6997" s="5">
        <v>9</v>
      </c>
      <c r="O6997" s="6">
        <v>0</v>
      </c>
      <c r="P6997" s="5" t="str">
        <f>IF(Table2[[#This Row],[ip_risk_score]]&gt;0.8,"HIGH",IF(Table2[[#This Row],[ip_risk_score]]&gt;0.5,"MEDIUM","LOW"))</f>
        <v>MEDIUM</v>
      </c>
      <c r="Q6997" s="5">
        <f>Table2[[#This Row],[transaction_amount]]-Table2[[#This Row],[avg_transaction_amount]]</f>
        <v>-19340.780000000002</v>
      </c>
    </row>
    <row r="6998" spans="1:17" x14ac:dyDescent="0.25">
      <c r="A6998" s="4" t="s">
        <v>11912</v>
      </c>
      <c r="B6998" s="5" t="s">
        <v>7911</v>
      </c>
      <c r="C6998" s="5">
        <v>46428.959999999999</v>
      </c>
      <c r="D6998" s="5" t="s">
        <v>20</v>
      </c>
      <c r="E6998" s="5" t="s">
        <v>27</v>
      </c>
      <c r="F6998" s="5" t="s">
        <v>28</v>
      </c>
      <c r="G6998" s="5" t="s">
        <v>48</v>
      </c>
      <c r="H6998" s="5">
        <v>263</v>
      </c>
      <c r="I6998" s="5">
        <v>7</v>
      </c>
      <c r="J6998" s="5">
        <v>0</v>
      </c>
      <c r="K6998" s="5">
        <v>15428.91</v>
      </c>
      <c r="L6998" s="5">
        <v>0</v>
      </c>
      <c r="M6998" s="5">
        <v>0.62</v>
      </c>
      <c r="N6998" s="5">
        <v>2</v>
      </c>
      <c r="O6998" s="6">
        <v>0</v>
      </c>
      <c r="P6998" s="5" t="str">
        <f>IF(Table2[[#This Row],[ip_risk_score]]&gt;0.8,"HIGH",IF(Table2[[#This Row],[ip_risk_score]]&gt;0.5,"MEDIUM","LOW"))</f>
        <v>MEDIUM</v>
      </c>
      <c r="Q6998" s="5">
        <f>Table2[[#This Row],[transaction_amount]]-Table2[[#This Row],[avg_transaction_amount]]</f>
        <v>31000.05</v>
      </c>
    </row>
    <row r="6999" spans="1:17" x14ac:dyDescent="0.25">
      <c r="A6999" s="4" t="s">
        <v>11913</v>
      </c>
      <c r="B6999" s="5" t="s">
        <v>11914</v>
      </c>
      <c r="C6999" s="5">
        <v>29007.87</v>
      </c>
      <c r="D6999" s="5" t="s">
        <v>20</v>
      </c>
      <c r="E6999" s="5" t="s">
        <v>31</v>
      </c>
      <c r="F6999" s="5" t="s">
        <v>28</v>
      </c>
      <c r="G6999" s="5" t="s">
        <v>23</v>
      </c>
      <c r="H6999" s="5">
        <v>1599</v>
      </c>
      <c r="I6999" s="5">
        <v>14</v>
      </c>
      <c r="J6999" s="5">
        <v>3</v>
      </c>
      <c r="K6999" s="5">
        <v>4310.09</v>
      </c>
      <c r="L6999" s="5">
        <v>0</v>
      </c>
      <c r="M6999" s="5">
        <v>0.72699999999999998</v>
      </c>
      <c r="N6999" s="5">
        <v>2</v>
      </c>
      <c r="O6999" s="6">
        <v>0</v>
      </c>
      <c r="P6999" s="5" t="str">
        <f>IF(Table2[[#This Row],[ip_risk_score]]&gt;0.8,"HIGH",IF(Table2[[#This Row],[ip_risk_score]]&gt;0.5,"MEDIUM","LOW"))</f>
        <v>MEDIUM</v>
      </c>
      <c r="Q6999" s="5">
        <f>Table2[[#This Row],[transaction_amount]]-Table2[[#This Row],[avg_transaction_amount]]</f>
        <v>24697.78</v>
      </c>
    </row>
    <row r="7000" spans="1:17" x14ac:dyDescent="0.25">
      <c r="A7000" s="4" t="s">
        <v>11915</v>
      </c>
      <c r="B7000" s="5" t="s">
        <v>11916</v>
      </c>
      <c r="C7000" s="5">
        <v>33368.49</v>
      </c>
      <c r="D7000" s="5" t="s">
        <v>26</v>
      </c>
      <c r="E7000" s="5" t="s">
        <v>31</v>
      </c>
      <c r="F7000" s="5" t="s">
        <v>28</v>
      </c>
      <c r="G7000" s="5" t="s">
        <v>48</v>
      </c>
      <c r="H7000" s="5">
        <v>1511</v>
      </c>
      <c r="I7000" s="5">
        <v>20</v>
      </c>
      <c r="J7000" s="5">
        <v>1</v>
      </c>
      <c r="K7000" s="5">
        <v>20185.599999999999</v>
      </c>
      <c r="L7000" s="5">
        <v>1</v>
      </c>
      <c r="M7000" s="5">
        <v>0.25700000000000001</v>
      </c>
      <c r="N7000" s="5">
        <v>7</v>
      </c>
      <c r="O7000" s="6">
        <v>0</v>
      </c>
      <c r="P7000" s="5" t="str">
        <f>IF(Table2[[#This Row],[ip_risk_score]]&gt;0.8,"HIGH",IF(Table2[[#This Row],[ip_risk_score]]&gt;0.5,"MEDIUM","LOW"))</f>
        <v>LOW</v>
      </c>
      <c r="Q7000" s="5">
        <f>Table2[[#This Row],[transaction_amount]]-Table2[[#This Row],[avg_transaction_amount]]</f>
        <v>13182.89</v>
      </c>
    </row>
    <row r="7001" spans="1:17" x14ac:dyDescent="0.25">
      <c r="A7001" s="4" t="s">
        <v>11917</v>
      </c>
      <c r="B7001" s="5" t="s">
        <v>8643</v>
      </c>
      <c r="C7001" s="5">
        <v>45583.27</v>
      </c>
      <c r="D7001" s="5" t="s">
        <v>20</v>
      </c>
      <c r="E7001" s="5" t="s">
        <v>31</v>
      </c>
      <c r="F7001" s="5" t="s">
        <v>28</v>
      </c>
      <c r="G7001" s="5" t="s">
        <v>48</v>
      </c>
      <c r="H7001" s="5">
        <v>138</v>
      </c>
      <c r="I7001" s="5">
        <v>7</v>
      </c>
      <c r="J7001" s="5">
        <v>4</v>
      </c>
      <c r="K7001" s="5">
        <v>18883.2</v>
      </c>
      <c r="L7001" s="5">
        <v>0</v>
      </c>
      <c r="M7001" s="5">
        <v>1.7999999999999999E-2</v>
      </c>
      <c r="N7001" s="5">
        <v>4</v>
      </c>
      <c r="O7001" s="6">
        <v>0</v>
      </c>
      <c r="P7001" s="5" t="str">
        <f>IF(Table2[[#This Row],[ip_risk_score]]&gt;0.8,"HIGH",IF(Table2[[#This Row],[ip_risk_score]]&gt;0.5,"MEDIUM","LOW"))</f>
        <v>LOW</v>
      </c>
      <c r="Q7001" s="5">
        <f>Table2[[#This Row],[transaction_amount]]-Table2[[#This Row],[avg_transaction_amount]]</f>
        <v>26700.069999999996</v>
      </c>
    </row>
    <row r="7002" spans="1:17" x14ac:dyDescent="0.25">
      <c r="A7002" s="4" t="s">
        <v>11918</v>
      </c>
      <c r="B7002" s="5" t="s">
        <v>11596</v>
      </c>
      <c r="C7002" s="5">
        <v>17313.73</v>
      </c>
      <c r="D7002" s="5" t="s">
        <v>26</v>
      </c>
      <c r="E7002" s="5" t="s">
        <v>27</v>
      </c>
      <c r="F7002" s="5" t="s">
        <v>32</v>
      </c>
      <c r="G7002" s="5" t="s">
        <v>38</v>
      </c>
      <c r="H7002" s="5">
        <v>1771</v>
      </c>
      <c r="I7002" s="5">
        <v>6</v>
      </c>
      <c r="J7002" s="5">
        <v>2</v>
      </c>
      <c r="K7002" s="5">
        <v>18708.650000000001</v>
      </c>
      <c r="L7002" s="5">
        <v>0</v>
      </c>
      <c r="M7002" s="5">
        <v>0.04</v>
      </c>
      <c r="N7002" s="5">
        <v>4</v>
      </c>
      <c r="O7002" s="6">
        <v>0</v>
      </c>
      <c r="P7002" s="5" t="str">
        <f>IF(Table2[[#This Row],[ip_risk_score]]&gt;0.8,"HIGH",IF(Table2[[#This Row],[ip_risk_score]]&gt;0.5,"MEDIUM","LOW"))</f>
        <v>LOW</v>
      </c>
      <c r="Q7002" s="5">
        <f>Table2[[#This Row],[transaction_amount]]-Table2[[#This Row],[avg_transaction_amount]]</f>
        <v>-1394.9200000000019</v>
      </c>
    </row>
    <row r="7003" spans="1:17" x14ac:dyDescent="0.25">
      <c r="A7003" s="4" t="s">
        <v>11919</v>
      </c>
      <c r="B7003" s="5" t="s">
        <v>11920</v>
      </c>
      <c r="C7003" s="5">
        <v>31094.29</v>
      </c>
      <c r="D7003" s="5" t="s">
        <v>26</v>
      </c>
      <c r="E7003" s="5" t="s">
        <v>31</v>
      </c>
      <c r="F7003" s="5" t="s">
        <v>32</v>
      </c>
      <c r="G7003" s="5" t="s">
        <v>33</v>
      </c>
      <c r="H7003" s="5">
        <v>1565</v>
      </c>
      <c r="I7003" s="5">
        <v>8</v>
      </c>
      <c r="J7003" s="5">
        <v>4</v>
      </c>
      <c r="K7003" s="5">
        <v>22668.12</v>
      </c>
      <c r="L7003" s="5">
        <v>0</v>
      </c>
      <c r="M7003" s="5">
        <v>0.72499999999999998</v>
      </c>
      <c r="N7003" s="5">
        <v>2</v>
      </c>
      <c r="O7003" s="6">
        <v>0</v>
      </c>
      <c r="P7003" s="5" t="str">
        <f>IF(Table2[[#This Row],[ip_risk_score]]&gt;0.8,"HIGH",IF(Table2[[#This Row],[ip_risk_score]]&gt;0.5,"MEDIUM","LOW"))</f>
        <v>MEDIUM</v>
      </c>
      <c r="Q7003" s="5">
        <f>Table2[[#This Row],[transaction_amount]]-Table2[[#This Row],[avg_transaction_amount]]</f>
        <v>8426.1700000000019</v>
      </c>
    </row>
    <row r="7004" spans="1:17" x14ac:dyDescent="0.25">
      <c r="A7004" s="4" t="s">
        <v>11921</v>
      </c>
      <c r="B7004" s="5" t="s">
        <v>11922</v>
      </c>
      <c r="C7004" s="5">
        <v>1988.03</v>
      </c>
      <c r="D7004" s="5" t="s">
        <v>20</v>
      </c>
      <c r="E7004" s="5" t="s">
        <v>27</v>
      </c>
      <c r="F7004" s="5" t="s">
        <v>28</v>
      </c>
      <c r="G7004" s="5" t="s">
        <v>23</v>
      </c>
      <c r="H7004" s="5">
        <v>109</v>
      </c>
      <c r="I7004" s="5">
        <v>1</v>
      </c>
      <c r="J7004" s="5">
        <v>0</v>
      </c>
      <c r="K7004" s="5">
        <v>5518.56</v>
      </c>
      <c r="L7004" s="5">
        <v>0</v>
      </c>
      <c r="M7004" s="5">
        <v>0.61299999999999999</v>
      </c>
      <c r="N7004" s="5">
        <v>9</v>
      </c>
      <c r="O7004" s="6">
        <v>0</v>
      </c>
      <c r="P7004" s="5" t="str">
        <f>IF(Table2[[#This Row],[ip_risk_score]]&gt;0.8,"HIGH",IF(Table2[[#This Row],[ip_risk_score]]&gt;0.5,"MEDIUM","LOW"))</f>
        <v>MEDIUM</v>
      </c>
      <c r="Q7004" s="5">
        <f>Table2[[#This Row],[transaction_amount]]-Table2[[#This Row],[avg_transaction_amount]]</f>
        <v>-3530.5300000000007</v>
      </c>
    </row>
    <row r="7005" spans="1:17" x14ac:dyDescent="0.25">
      <c r="A7005" s="4" t="s">
        <v>11923</v>
      </c>
      <c r="B7005" s="5" t="s">
        <v>11924</v>
      </c>
      <c r="C7005" s="5">
        <v>9379.2900000000009</v>
      </c>
      <c r="D7005" s="5" t="s">
        <v>26</v>
      </c>
      <c r="E7005" s="5" t="s">
        <v>27</v>
      </c>
      <c r="F7005" s="5" t="s">
        <v>28</v>
      </c>
      <c r="G7005" s="5" t="s">
        <v>48</v>
      </c>
      <c r="H7005" s="5">
        <v>299</v>
      </c>
      <c r="I7005" s="5">
        <v>9</v>
      </c>
      <c r="J7005" s="5">
        <v>1</v>
      </c>
      <c r="K7005" s="5">
        <v>20955.169999999998</v>
      </c>
      <c r="L7005" s="5">
        <v>0</v>
      </c>
      <c r="M7005" s="5">
        <v>0.84</v>
      </c>
      <c r="N7005" s="5">
        <v>2</v>
      </c>
      <c r="O7005" s="6">
        <v>0</v>
      </c>
      <c r="P7005" s="5" t="str">
        <f>IF(Table2[[#This Row],[ip_risk_score]]&gt;0.8,"HIGH",IF(Table2[[#This Row],[ip_risk_score]]&gt;0.5,"MEDIUM","LOW"))</f>
        <v>HIGH</v>
      </c>
      <c r="Q7005" s="5">
        <f>Table2[[#This Row],[transaction_amount]]-Table2[[#This Row],[avg_transaction_amount]]</f>
        <v>-11575.879999999997</v>
      </c>
    </row>
    <row r="7006" spans="1:17" x14ac:dyDescent="0.25">
      <c r="A7006" s="4" t="s">
        <v>11925</v>
      </c>
      <c r="B7006" s="5" t="s">
        <v>2842</v>
      </c>
      <c r="C7006" s="5">
        <v>41570.730000000003</v>
      </c>
      <c r="D7006" s="5" t="s">
        <v>53</v>
      </c>
      <c r="E7006" s="5" t="s">
        <v>41</v>
      </c>
      <c r="F7006" s="5" t="s">
        <v>28</v>
      </c>
      <c r="G7006" s="5" t="s">
        <v>58</v>
      </c>
      <c r="H7006" s="5">
        <v>1602</v>
      </c>
      <c r="I7006" s="5">
        <v>4</v>
      </c>
      <c r="J7006" s="5">
        <v>3</v>
      </c>
      <c r="K7006" s="5">
        <v>26630.1</v>
      </c>
      <c r="L7006" s="5">
        <v>0</v>
      </c>
      <c r="M7006" s="5">
        <v>0.39900000000000002</v>
      </c>
      <c r="N7006" s="5">
        <v>9</v>
      </c>
      <c r="O7006" s="6">
        <v>0</v>
      </c>
      <c r="P7006" s="5" t="str">
        <f>IF(Table2[[#This Row],[ip_risk_score]]&gt;0.8,"HIGH",IF(Table2[[#This Row],[ip_risk_score]]&gt;0.5,"MEDIUM","LOW"))</f>
        <v>LOW</v>
      </c>
      <c r="Q7006" s="5">
        <f>Table2[[#This Row],[transaction_amount]]-Table2[[#This Row],[avg_transaction_amount]]</f>
        <v>14940.630000000005</v>
      </c>
    </row>
    <row r="7007" spans="1:17" x14ac:dyDescent="0.25">
      <c r="A7007" s="4" t="s">
        <v>11926</v>
      </c>
      <c r="B7007" s="5" t="s">
        <v>11927</v>
      </c>
      <c r="C7007" s="5">
        <v>38350.080000000002</v>
      </c>
      <c r="D7007" s="5" t="s">
        <v>26</v>
      </c>
      <c r="E7007" s="5" t="s">
        <v>21</v>
      </c>
      <c r="F7007" s="5" t="s">
        <v>32</v>
      </c>
      <c r="G7007" s="5" t="s">
        <v>38</v>
      </c>
      <c r="H7007" s="5">
        <v>1259</v>
      </c>
      <c r="I7007" s="5">
        <v>15</v>
      </c>
      <c r="J7007" s="5">
        <v>3</v>
      </c>
      <c r="K7007" s="5">
        <v>15956.31</v>
      </c>
      <c r="L7007" s="5">
        <v>0</v>
      </c>
      <c r="M7007" s="5">
        <v>0.55600000000000005</v>
      </c>
      <c r="N7007" s="5">
        <v>5</v>
      </c>
      <c r="O7007" s="6">
        <v>0</v>
      </c>
      <c r="P7007" s="5" t="str">
        <f>IF(Table2[[#This Row],[ip_risk_score]]&gt;0.8,"HIGH",IF(Table2[[#This Row],[ip_risk_score]]&gt;0.5,"MEDIUM","LOW"))</f>
        <v>MEDIUM</v>
      </c>
      <c r="Q7007" s="5">
        <f>Table2[[#This Row],[transaction_amount]]-Table2[[#This Row],[avg_transaction_amount]]</f>
        <v>22393.770000000004</v>
      </c>
    </row>
    <row r="7008" spans="1:17" x14ac:dyDescent="0.25">
      <c r="A7008" s="4" t="s">
        <v>11928</v>
      </c>
      <c r="B7008" s="5" t="s">
        <v>889</v>
      </c>
      <c r="C7008" s="5">
        <v>17564.599999999999</v>
      </c>
      <c r="D7008" s="5" t="s">
        <v>26</v>
      </c>
      <c r="E7008" s="5" t="s">
        <v>41</v>
      </c>
      <c r="F7008" s="5" t="s">
        <v>28</v>
      </c>
      <c r="G7008" s="5" t="s">
        <v>33</v>
      </c>
      <c r="H7008" s="5">
        <v>1686</v>
      </c>
      <c r="I7008" s="5">
        <v>20</v>
      </c>
      <c r="J7008" s="5">
        <v>2</v>
      </c>
      <c r="K7008" s="5">
        <v>14632.29</v>
      </c>
      <c r="L7008" s="5">
        <v>0</v>
      </c>
      <c r="M7008" s="5">
        <v>0.78400000000000003</v>
      </c>
      <c r="N7008" s="5">
        <v>5</v>
      </c>
      <c r="O7008" s="6">
        <v>0</v>
      </c>
      <c r="P7008" s="5" t="str">
        <f>IF(Table2[[#This Row],[ip_risk_score]]&gt;0.8,"HIGH",IF(Table2[[#This Row],[ip_risk_score]]&gt;0.5,"MEDIUM","LOW"))</f>
        <v>MEDIUM</v>
      </c>
      <c r="Q7008" s="5">
        <f>Table2[[#This Row],[transaction_amount]]-Table2[[#This Row],[avg_transaction_amount]]</f>
        <v>2932.3099999999977</v>
      </c>
    </row>
    <row r="7009" spans="1:17" x14ac:dyDescent="0.25">
      <c r="A7009" s="4" t="s">
        <v>11929</v>
      </c>
      <c r="B7009" s="5" t="s">
        <v>3394</v>
      </c>
      <c r="C7009" s="5">
        <v>18871.689999999999</v>
      </c>
      <c r="D7009" s="5" t="s">
        <v>20</v>
      </c>
      <c r="E7009" s="5" t="s">
        <v>31</v>
      </c>
      <c r="F7009" s="5" t="s">
        <v>28</v>
      </c>
      <c r="G7009" s="5" t="s">
        <v>33</v>
      </c>
      <c r="H7009" s="5">
        <v>1158</v>
      </c>
      <c r="I7009" s="5">
        <v>0</v>
      </c>
      <c r="J7009" s="5">
        <v>1</v>
      </c>
      <c r="K7009" s="5">
        <v>23953.87</v>
      </c>
      <c r="L7009" s="5">
        <v>1</v>
      </c>
      <c r="M7009" s="5">
        <v>0.497</v>
      </c>
      <c r="N7009" s="5">
        <v>7</v>
      </c>
      <c r="O7009" s="6">
        <v>0</v>
      </c>
      <c r="P7009" s="5" t="str">
        <f>IF(Table2[[#This Row],[ip_risk_score]]&gt;0.8,"HIGH",IF(Table2[[#This Row],[ip_risk_score]]&gt;0.5,"MEDIUM","LOW"))</f>
        <v>LOW</v>
      </c>
      <c r="Q7009" s="5">
        <f>Table2[[#This Row],[transaction_amount]]-Table2[[#This Row],[avg_transaction_amount]]</f>
        <v>-5082.18</v>
      </c>
    </row>
    <row r="7010" spans="1:17" x14ac:dyDescent="0.25">
      <c r="A7010" s="4" t="s">
        <v>11930</v>
      </c>
      <c r="B7010" s="5" t="s">
        <v>11931</v>
      </c>
      <c r="C7010" s="5">
        <v>26701.040000000001</v>
      </c>
      <c r="D7010" s="5" t="s">
        <v>53</v>
      </c>
      <c r="E7010" s="5" t="s">
        <v>31</v>
      </c>
      <c r="F7010" s="5" t="s">
        <v>32</v>
      </c>
      <c r="G7010" s="5" t="s">
        <v>38</v>
      </c>
      <c r="H7010" s="5">
        <v>1471</v>
      </c>
      <c r="I7010" s="5">
        <v>5</v>
      </c>
      <c r="J7010" s="5">
        <v>3</v>
      </c>
      <c r="K7010" s="5">
        <v>4472.46</v>
      </c>
      <c r="L7010" s="5">
        <v>1</v>
      </c>
      <c r="M7010" s="5">
        <v>0.99299999999999999</v>
      </c>
      <c r="N7010" s="5">
        <v>5</v>
      </c>
      <c r="O7010" s="6">
        <v>0</v>
      </c>
      <c r="P7010" s="5" t="str">
        <f>IF(Table2[[#This Row],[ip_risk_score]]&gt;0.8,"HIGH",IF(Table2[[#This Row],[ip_risk_score]]&gt;0.5,"MEDIUM","LOW"))</f>
        <v>HIGH</v>
      </c>
      <c r="Q7010" s="5">
        <f>Table2[[#This Row],[transaction_amount]]-Table2[[#This Row],[avg_transaction_amount]]</f>
        <v>22228.58</v>
      </c>
    </row>
    <row r="7011" spans="1:17" x14ac:dyDescent="0.25">
      <c r="A7011" s="4" t="s">
        <v>11932</v>
      </c>
      <c r="B7011" s="5" t="s">
        <v>10288</v>
      </c>
      <c r="C7011" s="5">
        <v>62.04</v>
      </c>
      <c r="D7011" s="5" t="s">
        <v>26</v>
      </c>
      <c r="E7011" s="5" t="s">
        <v>27</v>
      </c>
      <c r="F7011" s="5" t="s">
        <v>32</v>
      </c>
      <c r="G7011" s="5" t="s">
        <v>48</v>
      </c>
      <c r="H7011" s="5">
        <v>1854</v>
      </c>
      <c r="I7011" s="5">
        <v>9</v>
      </c>
      <c r="J7011" s="5">
        <v>1</v>
      </c>
      <c r="K7011" s="5">
        <v>10292.129999999999</v>
      </c>
      <c r="L7011" s="5">
        <v>0</v>
      </c>
      <c r="M7011" s="5">
        <v>0.74299999999999999</v>
      </c>
      <c r="N7011" s="5">
        <v>6</v>
      </c>
      <c r="O7011" s="6">
        <v>0</v>
      </c>
      <c r="P7011" s="5" t="str">
        <f>IF(Table2[[#This Row],[ip_risk_score]]&gt;0.8,"HIGH",IF(Table2[[#This Row],[ip_risk_score]]&gt;0.5,"MEDIUM","LOW"))</f>
        <v>MEDIUM</v>
      </c>
      <c r="Q7011" s="5">
        <f>Table2[[#This Row],[transaction_amount]]-Table2[[#This Row],[avg_transaction_amount]]</f>
        <v>-10230.089999999998</v>
      </c>
    </row>
    <row r="7012" spans="1:17" x14ac:dyDescent="0.25">
      <c r="A7012" s="4" t="s">
        <v>11933</v>
      </c>
      <c r="B7012" s="5" t="s">
        <v>9859</v>
      </c>
      <c r="C7012" s="5">
        <v>12100.15</v>
      </c>
      <c r="D7012" s="5" t="s">
        <v>26</v>
      </c>
      <c r="E7012" s="5" t="s">
        <v>41</v>
      </c>
      <c r="F7012" s="5" t="s">
        <v>22</v>
      </c>
      <c r="G7012" s="5" t="s">
        <v>38</v>
      </c>
      <c r="H7012" s="5">
        <v>1597</v>
      </c>
      <c r="I7012" s="5">
        <v>9</v>
      </c>
      <c r="J7012" s="5">
        <v>4</v>
      </c>
      <c r="K7012" s="5">
        <v>25628.15</v>
      </c>
      <c r="L7012" s="5">
        <v>0</v>
      </c>
      <c r="M7012" s="5">
        <v>0.68300000000000005</v>
      </c>
      <c r="N7012" s="5">
        <v>3</v>
      </c>
      <c r="O7012" s="6">
        <v>0</v>
      </c>
      <c r="P7012" s="5" t="str">
        <f>IF(Table2[[#This Row],[ip_risk_score]]&gt;0.8,"HIGH",IF(Table2[[#This Row],[ip_risk_score]]&gt;0.5,"MEDIUM","LOW"))</f>
        <v>MEDIUM</v>
      </c>
      <c r="Q7012" s="5">
        <f>Table2[[#This Row],[transaction_amount]]-Table2[[#This Row],[avg_transaction_amount]]</f>
        <v>-13528.000000000002</v>
      </c>
    </row>
    <row r="7013" spans="1:17" x14ac:dyDescent="0.25">
      <c r="A7013" s="4" t="s">
        <v>11934</v>
      </c>
      <c r="B7013" s="5" t="s">
        <v>6576</v>
      </c>
      <c r="C7013" s="5">
        <v>10451.18</v>
      </c>
      <c r="D7013" s="5" t="s">
        <v>26</v>
      </c>
      <c r="E7013" s="5" t="s">
        <v>27</v>
      </c>
      <c r="F7013" s="5" t="s">
        <v>28</v>
      </c>
      <c r="G7013" s="5" t="s">
        <v>33</v>
      </c>
      <c r="H7013" s="5">
        <v>655</v>
      </c>
      <c r="I7013" s="5">
        <v>18</v>
      </c>
      <c r="J7013" s="5">
        <v>0</v>
      </c>
      <c r="K7013" s="5">
        <v>15043.25</v>
      </c>
      <c r="L7013" s="5">
        <v>0</v>
      </c>
      <c r="M7013" s="5">
        <v>0.80200000000000005</v>
      </c>
      <c r="N7013" s="5">
        <v>3</v>
      </c>
      <c r="O7013" s="6">
        <v>0</v>
      </c>
      <c r="P7013" s="5" t="str">
        <f>IF(Table2[[#This Row],[ip_risk_score]]&gt;0.8,"HIGH",IF(Table2[[#This Row],[ip_risk_score]]&gt;0.5,"MEDIUM","LOW"))</f>
        <v>HIGH</v>
      </c>
      <c r="Q7013" s="5">
        <f>Table2[[#This Row],[transaction_amount]]-Table2[[#This Row],[avg_transaction_amount]]</f>
        <v>-4592.07</v>
      </c>
    </row>
    <row r="7014" spans="1:17" x14ac:dyDescent="0.25">
      <c r="A7014" s="4" t="s">
        <v>11935</v>
      </c>
      <c r="B7014" s="5" t="s">
        <v>11936</v>
      </c>
      <c r="C7014" s="5">
        <v>12561.62</v>
      </c>
      <c r="D7014" s="5" t="s">
        <v>26</v>
      </c>
      <c r="E7014" s="5" t="s">
        <v>41</v>
      </c>
      <c r="F7014" s="5" t="s">
        <v>32</v>
      </c>
      <c r="G7014" s="5" t="s">
        <v>33</v>
      </c>
      <c r="H7014" s="5">
        <v>1837</v>
      </c>
      <c r="I7014" s="5">
        <v>12</v>
      </c>
      <c r="J7014" s="5">
        <v>1</v>
      </c>
      <c r="K7014" s="5">
        <v>25229.040000000001</v>
      </c>
      <c r="L7014" s="5">
        <v>0</v>
      </c>
      <c r="M7014" s="5">
        <v>0.77700000000000002</v>
      </c>
      <c r="N7014" s="5">
        <v>3</v>
      </c>
      <c r="O7014" s="6">
        <v>0</v>
      </c>
      <c r="P7014" s="5" t="str">
        <f>IF(Table2[[#This Row],[ip_risk_score]]&gt;0.8,"HIGH",IF(Table2[[#This Row],[ip_risk_score]]&gt;0.5,"MEDIUM","LOW"))</f>
        <v>MEDIUM</v>
      </c>
      <c r="Q7014" s="5">
        <f>Table2[[#This Row],[transaction_amount]]-Table2[[#This Row],[avg_transaction_amount]]</f>
        <v>-12667.42</v>
      </c>
    </row>
    <row r="7015" spans="1:17" x14ac:dyDescent="0.25">
      <c r="A7015" s="4" t="s">
        <v>11937</v>
      </c>
      <c r="B7015" s="5" t="s">
        <v>11938</v>
      </c>
      <c r="C7015" s="5">
        <v>40305</v>
      </c>
      <c r="D7015" s="5" t="s">
        <v>26</v>
      </c>
      <c r="E7015" s="5" t="s">
        <v>41</v>
      </c>
      <c r="F7015" s="5" t="s">
        <v>22</v>
      </c>
      <c r="G7015" s="5" t="s">
        <v>58</v>
      </c>
      <c r="H7015" s="5">
        <v>674</v>
      </c>
      <c r="I7015" s="5">
        <v>18</v>
      </c>
      <c r="J7015" s="5">
        <v>1</v>
      </c>
      <c r="K7015" s="5">
        <v>7630.85</v>
      </c>
      <c r="L7015" s="5">
        <v>0</v>
      </c>
      <c r="M7015" s="5">
        <v>0.22</v>
      </c>
      <c r="N7015" s="5">
        <v>1</v>
      </c>
      <c r="O7015" s="6">
        <v>0</v>
      </c>
      <c r="P7015" s="5" t="str">
        <f>IF(Table2[[#This Row],[ip_risk_score]]&gt;0.8,"HIGH",IF(Table2[[#This Row],[ip_risk_score]]&gt;0.5,"MEDIUM","LOW"))</f>
        <v>LOW</v>
      </c>
      <c r="Q7015" s="5">
        <f>Table2[[#This Row],[transaction_amount]]-Table2[[#This Row],[avg_transaction_amount]]</f>
        <v>32674.15</v>
      </c>
    </row>
    <row r="7016" spans="1:17" x14ac:dyDescent="0.25">
      <c r="A7016" s="4" t="s">
        <v>11939</v>
      </c>
      <c r="B7016" s="5" t="s">
        <v>1835</v>
      </c>
      <c r="C7016" s="5">
        <v>14019.71</v>
      </c>
      <c r="D7016" s="5" t="s">
        <v>26</v>
      </c>
      <c r="E7016" s="5" t="s">
        <v>41</v>
      </c>
      <c r="F7016" s="5" t="s">
        <v>32</v>
      </c>
      <c r="G7016" s="5" t="s">
        <v>58</v>
      </c>
      <c r="H7016" s="5">
        <v>1380</v>
      </c>
      <c r="I7016" s="5">
        <v>2</v>
      </c>
      <c r="J7016" s="5">
        <v>3</v>
      </c>
      <c r="K7016" s="5">
        <v>11748.28</v>
      </c>
      <c r="L7016" s="5">
        <v>0</v>
      </c>
      <c r="M7016" s="5">
        <v>0.21</v>
      </c>
      <c r="N7016" s="5">
        <v>3</v>
      </c>
      <c r="O7016" s="6">
        <v>0</v>
      </c>
      <c r="P7016" s="5" t="str">
        <f>IF(Table2[[#This Row],[ip_risk_score]]&gt;0.8,"HIGH",IF(Table2[[#This Row],[ip_risk_score]]&gt;0.5,"MEDIUM","LOW"))</f>
        <v>LOW</v>
      </c>
      <c r="Q7016" s="5">
        <f>Table2[[#This Row],[transaction_amount]]-Table2[[#This Row],[avg_transaction_amount]]</f>
        <v>2271.4299999999985</v>
      </c>
    </row>
    <row r="7017" spans="1:17" x14ac:dyDescent="0.25">
      <c r="A7017" s="4" t="s">
        <v>11940</v>
      </c>
      <c r="B7017" s="5" t="s">
        <v>5920</v>
      </c>
      <c r="C7017" s="5">
        <v>9616.49</v>
      </c>
      <c r="D7017" s="5" t="s">
        <v>53</v>
      </c>
      <c r="E7017" s="5" t="s">
        <v>41</v>
      </c>
      <c r="F7017" s="5" t="s">
        <v>22</v>
      </c>
      <c r="G7017" s="5" t="s">
        <v>33</v>
      </c>
      <c r="H7017" s="5">
        <v>707</v>
      </c>
      <c r="I7017" s="5">
        <v>12</v>
      </c>
      <c r="J7017" s="5">
        <v>2</v>
      </c>
      <c r="K7017" s="5">
        <v>24726.2</v>
      </c>
      <c r="L7017" s="5">
        <v>0</v>
      </c>
      <c r="M7017" s="5">
        <v>0.60599999999999998</v>
      </c>
      <c r="N7017" s="5">
        <v>4</v>
      </c>
      <c r="O7017" s="6">
        <v>0</v>
      </c>
      <c r="P7017" s="5" t="str">
        <f>IF(Table2[[#This Row],[ip_risk_score]]&gt;0.8,"HIGH",IF(Table2[[#This Row],[ip_risk_score]]&gt;0.5,"MEDIUM","LOW"))</f>
        <v>MEDIUM</v>
      </c>
      <c r="Q7017" s="5">
        <f>Table2[[#This Row],[transaction_amount]]-Table2[[#This Row],[avg_transaction_amount]]</f>
        <v>-15109.710000000001</v>
      </c>
    </row>
    <row r="7018" spans="1:17" x14ac:dyDescent="0.25">
      <c r="A7018" s="4" t="s">
        <v>11941</v>
      </c>
      <c r="B7018" s="5" t="s">
        <v>3815</v>
      </c>
      <c r="C7018" s="5">
        <v>25237.96</v>
      </c>
      <c r="D7018" s="5" t="s">
        <v>53</v>
      </c>
      <c r="E7018" s="5" t="s">
        <v>41</v>
      </c>
      <c r="F7018" s="5" t="s">
        <v>22</v>
      </c>
      <c r="G7018" s="5" t="s">
        <v>58</v>
      </c>
      <c r="H7018" s="5">
        <v>1784</v>
      </c>
      <c r="I7018" s="5">
        <v>3</v>
      </c>
      <c r="J7018" s="5">
        <v>2</v>
      </c>
      <c r="K7018" s="5">
        <v>4988.51</v>
      </c>
      <c r="L7018" s="5">
        <v>0</v>
      </c>
      <c r="M7018" s="5">
        <v>0.436</v>
      </c>
      <c r="N7018" s="5">
        <v>6</v>
      </c>
      <c r="O7018" s="6">
        <v>0</v>
      </c>
      <c r="P7018" s="5" t="str">
        <f>IF(Table2[[#This Row],[ip_risk_score]]&gt;0.8,"HIGH",IF(Table2[[#This Row],[ip_risk_score]]&gt;0.5,"MEDIUM","LOW"))</f>
        <v>LOW</v>
      </c>
      <c r="Q7018" s="5">
        <f>Table2[[#This Row],[transaction_amount]]-Table2[[#This Row],[avg_transaction_amount]]</f>
        <v>20249.449999999997</v>
      </c>
    </row>
    <row r="7019" spans="1:17" x14ac:dyDescent="0.25">
      <c r="A7019" s="4" t="s">
        <v>11942</v>
      </c>
      <c r="B7019" s="5" t="s">
        <v>6468</v>
      </c>
      <c r="C7019" s="5">
        <v>43288.97</v>
      </c>
      <c r="D7019" s="5" t="s">
        <v>26</v>
      </c>
      <c r="E7019" s="5" t="s">
        <v>21</v>
      </c>
      <c r="F7019" s="5" t="s">
        <v>28</v>
      </c>
      <c r="G7019" s="5" t="s">
        <v>58</v>
      </c>
      <c r="H7019" s="5">
        <v>192</v>
      </c>
      <c r="I7019" s="5">
        <v>7</v>
      </c>
      <c r="J7019" s="5">
        <v>4</v>
      </c>
      <c r="K7019" s="5">
        <v>26853.85</v>
      </c>
      <c r="L7019" s="5">
        <v>0</v>
      </c>
      <c r="M7019" s="5">
        <v>0.872</v>
      </c>
      <c r="N7019" s="5">
        <v>4</v>
      </c>
      <c r="O7019" s="6">
        <v>0</v>
      </c>
      <c r="P7019" s="5" t="str">
        <f>IF(Table2[[#This Row],[ip_risk_score]]&gt;0.8,"HIGH",IF(Table2[[#This Row],[ip_risk_score]]&gt;0.5,"MEDIUM","LOW"))</f>
        <v>HIGH</v>
      </c>
      <c r="Q7019" s="5">
        <f>Table2[[#This Row],[transaction_amount]]-Table2[[#This Row],[avg_transaction_amount]]</f>
        <v>16435.120000000003</v>
      </c>
    </row>
    <row r="7020" spans="1:17" x14ac:dyDescent="0.25">
      <c r="A7020" s="4" t="s">
        <v>11943</v>
      </c>
      <c r="B7020" s="5" t="s">
        <v>7010</v>
      </c>
      <c r="C7020" s="5">
        <v>12105.42</v>
      </c>
      <c r="D7020" s="5" t="s">
        <v>26</v>
      </c>
      <c r="E7020" s="5" t="s">
        <v>31</v>
      </c>
      <c r="F7020" s="5" t="s">
        <v>28</v>
      </c>
      <c r="G7020" s="5" t="s">
        <v>58</v>
      </c>
      <c r="H7020" s="5">
        <v>360</v>
      </c>
      <c r="I7020" s="5">
        <v>11</v>
      </c>
      <c r="J7020" s="5">
        <v>3</v>
      </c>
      <c r="K7020" s="5">
        <v>9364.91</v>
      </c>
      <c r="L7020" s="5">
        <v>1</v>
      </c>
      <c r="M7020" s="5">
        <v>0.28999999999999998</v>
      </c>
      <c r="N7020" s="5">
        <v>3</v>
      </c>
      <c r="O7020" s="6">
        <v>0</v>
      </c>
      <c r="P7020" s="5" t="str">
        <f>IF(Table2[[#This Row],[ip_risk_score]]&gt;0.8,"HIGH",IF(Table2[[#This Row],[ip_risk_score]]&gt;0.5,"MEDIUM","LOW"))</f>
        <v>LOW</v>
      </c>
      <c r="Q7020" s="5">
        <f>Table2[[#This Row],[transaction_amount]]-Table2[[#This Row],[avg_transaction_amount]]</f>
        <v>2740.51</v>
      </c>
    </row>
    <row r="7021" spans="1:17" x14ac:dyDescent="0.25">
      <c r="A7021" s="4" t="s">
        <v>11944</v>
      </c>
      <c r="B7021" s="5" t="s">
        <v>3787</v>
      </c>
      <c r="C7021" s="5">
        <v>3972.89</v>
      </c>
      <c r="D7021" s="5" t="s">
        <v>20</v>
      </c>
      <c r="E7021" s="5" t="s">
        <v>41</v>
      </c>
      <c r="F7021" s="5" t="s">
        <v>22</v>
      </c>
      <c r="G7021" s="5" t="s">
        <v>33</v>
      </c>
      <c r="H7021" s="5">
        <v>1548</v>
      </c>
      <c r="I7021" s="5">
        <v>21</v>
      </c>
      <c r="J7021" s="5">
        <v>3</v>
      </c>
      <c r="K7021" s="5">
        <v>29183.64</v>
      </c>
      <c r="L7021" s="5">
        <v>0</v>
      </c>
      <c r="M7021" s="5">
        <v>0.33100000000000002</v>
      </c>
      <c r="N7021" s="5">
        <v>8</v>
      </c>
      <c r="O7021" s="6">
        <v>0</v>
      </c>
      <c r="P7021" s="5" t="str">
        <f>IF(Table2[[#This Row],[ip_risk_score]]&gt;0.8,"HIGH",IF(Table2[[#This Row],[ip_risk_score]]&gt;0.5,"MEDIUM","LOW"))</f>
        <v>LOW</v>
      </c>
      <c r="Q7021" s="5">
        <f>Table2[[#This Row],[transaction_amount]]-Table2[[#This Row],[avg_transaction_amount]]</f>
        <v>-25210.75</v>
      </c>
    </row>
    <row r="7022" spans="1:17" x14ac:dyDescent="0.25">
      <c r="A7022" s="4" t="s">
        <v>11945</v>
      </c>
      <c r="B7022" s="5" t="s">
        <v>7463</v>
      </c>
      <c r="C7022" s="5">
        <v>17852.419999999998</v>
      </c>
      <c r="D7022" s="5" t="s">
        <v>53</v>
      </c>
      <c r="E7022" s="5" t="s">
        <v>41</v>
      </c>
      <c r="F7022" s="5" t="s">
        <v>28</v>
      </c>
      <c r="G7022" s="5" t="s">
        <v>48</v>
      </c>
      <c r="H7022" s="5">
        <v>1829</v>
      </c>
      <c r="I7022" s="5">
        <v>23</v>
      </c>
      <c r="J7022" s="5">
        <v>0</v>
      </c>
      <c r="K7022" s="5">
        <v>24849.05</v>
      </c>
      <c r="L7022" s="5">
        <v>0</v>
      </c>
      <c r="M7022" s="5">
        <v>0.16600000000000001</v>
      </c>
      <c r="N7022" s="5">
        <v>5</v>
      </c>
      <c r="O7022" s="6">
        <v>0</v>
      </c>
      <c r="P7022" s="5" t="str">
        <f>IF(Table2[[#This Row],[ip_risk_score]]&gt;0.8,"HIGH",IF(Table2[[#This Row],[ip_risk_score]]&gt;0.5,"MEDIUM","LOW"))</f>
        <v>LOW</v>
      </c>
      <c r="Q7022" s="5">
        <f>Table2[[#This Row],[transaction_amount]]-Table2[[#This Row],[avg_transaction_amount]]</f>
        <v>-6996.630000000001</v>
      </c>
    </row>
    <row r="7023" spans="1:17" x14ac:dyDescent="0.25">
      <c r="A7023" s="4" t="s">
        <v>11946</v>
      </c>
      <c r="B7023" s="5" t="s">
        <v>7156</v>
      </c>
      <c r="C7023" s="5">
        <v>37395.21</v>
      </c>
      <c r="D7023" s="5" t="s">
        <v>53</v>
      </c>
      <c r="E7023" s="5" t="s">
        <v>27</v>
      </c>
      <c r="F7023" s="5" t="s">
        <v>32</v>
      </c>
      <c r="G7023" s="5" t="s">
        <v>48</v>
      </c>
      <c r="H7023" s="5">
        <v>1411</v>
      </c>
      <c r="I7023" s="5">
        <v>23</v>
      </c>
      <c r="J7023" s="5">
        <v>2</v>
      </c>
      <c r="K7023" s="5">
        <v>13722</v>
      </c>
      <c r="L7023" s="5">
        <v>0</v>
      </c>
      <c r="M7023" s="5">
        <v>0.98199999999999998</v>
      </c>
      <c r="N7023" s="5">
        <v>3</v>
      </c>
      <c r="O7023" s="6">
        <v>0</v>
      </c>
      <c r="P7023" s="5" t="str">
        <f>IF(Table2[[#This Row],[ip_risk_score]]&gt;0.8,"HIGH",IF(Table2[[#This Row],[ip_risk_score]]&gt;0.5,"MEDIUM","LOW"))</f>
        <v>HIGH</v>
      </c>
      <c r="Q7023" s="5">
        <f>Table2[[#This Row],[transaction_amount]]-Table2[[#This Row],[avg_transaction_amount]]</f>
        <v>23673.21</v>
      </c>
    </row>
    <row r="7024" spans="1:17" x14ac:dyDescent="0.25">
      <c r="A7024" s="4" t="s">
        <v>11947</v>
      </c>
      <c r="B7024" s="5" t="s">
        <v>11948</v>
      </c>
      <c r="C7024" s="5">
        <v>27556.99</v>
      </c>
      <c r="D7024" s="5" t="s">
        <v>26</v>
      </c>
      <c r="E7024" s="5" t="s">
        <v>31</v>
      </c>
      <c r="F7024" s="5" t="s">
        <v>32</v>
      </c>
      <c r="G7024" s="5" t="s">
        <v>23</v>
      </c>
      <c r="H7024" s="5">
        <v>717</v>
      </c>
      <c r="I7024" s="5">
        <v>16</v>
      </c>
      <c r="J7024" s="5">
        <v>3</v>
      </c>
      <c r="K7024" s="5">
        <v>22293.11</v>
      </c>
      <c r="L7024" s="5">
        <v>0</v>
      </c>
      <c r="M7024" s="5">
        <v>0.11600000000000001</v>
      </c>
      <c r="N7024" s="5">
        <v>4</v>
      </c>
      <c r="O7024" s="6">
        <v>0</v>
      </c>
      <c r="P7024" s="5" t="str">
        <f>IF(Table2[[#This Row],[ip_risk_score]]&gt;0.8,"HIGH",IF(Table2[[#This Row],[ip_risk_score]]&gt;0.5,"MEDIUM","LOW"))</f>
        <v>LOW</v>
      </c>
      <c r="Q7024" s="5">
        <f>Table2[[#This Row],[transaction_amount]]-Table2[[#This Row],[avg_transaction_amount]]</f>
        <v>5263.880000000001</v>
      </c>
    </row>
    <row r="7025" spans="1:17" x14ac:dyDescent="0.25">
      <c r="A7025" s="4" t="s">
        <v>11949</v>
      </c>
      <c r="B7025" s="5" t="s">
        <v>11950</v>
      </c>
      <c r="C7025" s="5">
        <v>40848.83</v>
      </c>
      <c r="D7025" s="5" t="s">
        <v>53</v>
      </c>
      <c r="E7025" s="5" t="s">
        <v>31</v>
      </c>
      <c r="F7025" s="5" t="s">
        <v>22</v>
      </c>
      <c r="G7025" s="5" t="s">
        <v>58</v>
      </c>
      <c r="H7025" s="5">
        <v>1498</v>
      </c>
      <c r="I7025" s="5">
        <v>0</v>
      </c>
      <c r="J7025" s="5">
        <v>4</v>
      </c>
      <c r="K7025" s="5">
        <v>16702.34</v>
      </c>
      <c r="L7025" s="5">
        <v>0</v>
      </c>
      <c r="M7025" s="5">
        <v>0.98299999999999998</v>
      </c>
      <c r="N7025" s="5">
        <v>4</v>
      </c>
      <c r="O7025" s="6">
        <v>0</v>
      </c>
      <c r="P7025" s="5" t="str">
        <f>IF(Table2[[#This Row],[ip_risk_score]]&gt;0.8,"HIGH",IF(Table2[[#This Row],[ip_risk_score]]&gt;0.5,"MEDIUM","LOW"))</f>
        <v>HIGH</v>
      </c>
      <c r="Q7025" s="5">
        <f>Table2[[#This Row],[transaction_amount]]-Table2[[#This Row],[avg_transaction_amount]]</f>
        <v>24146.49</v>
      </c>
    </row>
    <row r="7026" spans="1:17" x14ac:dyDescent="0.25">
      <c r="A7026" s="4" t="s">
        <v>11951</v>
      </c>
      <c r="B7026" s="5" t="s">
        <v>6482</v>
      </c>
      <c r="C7026" s="5">
        <v>47981.63</v>
      </c>
      <c r="D7026" s="5" t="s">
        <v>53</v>
      </c>
      <c r="E7026" s="5" t="s">
        <v>31</v>
      </c>
      <c r="F7026" s="5" t="s">
        <v>22</v>
      </c>
      <c r="G7026" s="5" t="s">
        <v>48</v>
      </c>
      <c r="H7026" s="5">
        <v>687</v>
      </c>
      <c r="I7026" s="5">
        <v>1</v>
      </c>
      <c r="J7026" s="5">
        <v>0</v>
      </c>
      <c r="K7026" s="5">
        <v>25612.1</v>
      </c>
      <c r="L7026" s="5">
        <v>1</v>
      </c>
      <c r="M7026" s="5">
        <v>0.70599999999999996</v>
      </c>
      <c r="N7026" s="5">
        <v>3</v>
      </c>
      <c r="O7026" s="6">
        <v>0</v>
      </c>
      <c r="P7026" s="5" t="str">
        <f>IF(Table2[[#This Row],[ip_risk_score]]&gt;0.8,"HIGH",IF(Table2[[#This Row],[ip_risk_score]]&gt;0.5,"MEDIUM","LOW"))</f>
        <v>MEDIUM</v>
      </c>
      <c r="Q7026" s="5">
        <f>Table2[[#This Row],[transaction_amount]]-Table2[[#This Row],[avg_transaction_amount]]</f>
        <v>22369.53</v>
      </c>
    </row>
    <row r="7027" spans="1:17" x14ac:dyDescent="0.25">
      <c r="A7027" s="4" t="s">
        <v>11952</v>
      </c>
      <c r="B7027" s="5" t="s">
        <v>11953</v>
      </c>
      <c r="C7027" s="5">
        <v>39643.49</v>
      </c>
      <c r="D7027" s="5" t="s">
        <v>20</v>
      </c>
      <c r="E7027" s="5" t="s">
        <v>41</v>
      </c>
      <c r="F7027" s="5" t="s">
        <v>32</v>
      </c>
      <c r="G7027" s="5" t="s">
        <v>23</v>
      </c>
      <c r="H7027" s="5">
        <v>811</v>
      </c>
      <c r="I7027" s="5">
        <v>8</v>
      </c>
      <c r="J7027" s="5">
        <v>2</v>
      </c>
      <c r="K7027" s="5">
        <v>15591.46</v>
      </c>
      <c r="L7027" s="5">
        <v>0</v>
      </c>
      <c r="M7027" s="5">
        <v>8.8999999999999996E-2</v>
      </c>
      <c r="N7027" s="5">
        <v>9</v>
      </c>
      <c r="O7027" s="6">
        <v>1</v>
      </c>
      <c r="P7027" s="5" t="str">
        <f>IF(Table2[[#This Row],[ip_risk_score]]&gt;0.8,"HIGH",IF(Table2[[#This Row],[ip_risk_score]]&gt;0.5,"MEDIUM","LOW"))</f>
        <v>LOW</v>
      </c>
      <c r="Q7027" s="5">
        <f>Table2[[#This Row],[transaction_amount]]-Table2[[#This Row],[avg_transaction_amount]]</f>
        <v>24052.03</v>
      </c>
    </row>
    <row r="7028" spans="1:17" x14ac:dyDescent="0.25">
      <c r="A7028" s="4" t="s">
        <v>11954</v>
      </c>
      <c r="B7028" s="5" t="s">
        <v>6306</v>
      </c>
      <c r="C7028" s="5">
        <v>30209.96</v>
      </c>
      <c r="D7028" s="5" t="s">
        <v>20</v>
      </c>
      <c r="E7028" s="5" t="s">
        <v>27</v>
      </c>
      <c r="F7028" s="5" t="s">
        <v>32</v>
      </c>
      <c r="G7028" s="5" t="s">
        <v>38</v>
      </c>
      <c r="H7028" s="5">
        <v>349</v>
      </c>
      <c r="I7028" s="5">
        <v>22</v>
      </c>
      <c r="J7028" s="5">
        <v>2</v>
      </c>
      <c r="K7028" s="5">
        <v>29641.06</v>
      </c>
      <c r="L7028" s="5">
        <v>0</v>
      </c>
      <c r="M7028" s="5">
        <v>0.152</v>
      </c>
      <c r="N7028" s="5">
        <v>4</v>
      </c>
      <c r="O7028" s="6">
        <v>0</v>
      </c>
      <c r="P7028" s="5" t="str">
        <f>IF(Table2[[#This Row],[ip_risk_score]]&gt;0.8,"HIGH",IF(Table2[[#This Row],[ip_risk_score]]&gt;0.5,"MEDIUM","LOW"))</f>
        <v>LOW</v>
      </c>
      <c r="Q7028" s="5">
        <f>Table2[[#This Row],[transaction_amount]]-Table2[[#This Row],[avg_transaction_amount]]</f>
        <v>568.89999999999782</v>
      </c>
    </row>
    <row r="7029" spans="1:17" x14ac:dyDescent="0.25">
      <c r="A7029" s="4" t="s">
        <v>11955</v>
      </c>
      <c r="B7029" s="5" t="s">
        <v>11956</v>
      </c>
      <c r="C7029" s="5">
        <v>24692.41</v>
      </c>
      <c r="D7029" s="5" t="s">
        <v>53</v>
      </c>
      <c r="E7029" s="5" t="s">
        <v>31</v>
      </c>
      <c r="F7029" s="5" t="s">
        <v>22</v>
      </c>
      <c r="G7029" s="5" t="s">
        <v>58</v>
      </c>
      <c r="H7029" s="5">
        <v>1174</v>
      </c>
      <c r="I7029" s="5">
        <v>0</v>
      </c>
      <c r="J7029" s="5">
        <v>2</v>
      </c>
      <c r="K7029" s="5">
        <v>4091.86</v>
      </c>
      <c r="L7029" s="5">
        <v>0</v>
      </c>
      <c r="M7029" s="5">
        <v>0.32700000000000001</v>
      </c>
      <c r="N7029" s="5">
        <v>8</v>
      </c>
      <c r="O7029" s="6">
        <v>0</v>
      </c>
      <c r="P7029" s="5" t="str">
        <f>IF(Table2[[#This Row],[ip_risk_score]]&gt;0.8,"HIGH",IF(Table2[[#This Row],[ip_risk_score]]&gt;0.5,"MEDIUM","LOW"))</f>
        <v>LOW</v>
      </c>
      <c r="Q7029" s="5">
        <f>Table2[[#This Row],[transaction_amount]]-Table2[[#This Row],[avg_transaction_amount]]</f>
        <v>20600.55</v>
      </c>
    </row>
    <row r="7030" spans="1:17" x14ac:dyDescent="0.25">
      <c r="A7030" s="4" t="s">
        <v>11957</v>
      </c>
      <c r="B7030" s="5" t="s">
        <v>11958</v>
      </c>
      <c r="C7030" s="5">
        <v>2051.4499999999998</v>
      </c>
      <c r="D7030" s="5" t="s">
        <v>53</v>
      </c>
      <c r="E7030" s="5" t="s">
        <v>27</v>
      </c>
      <c r="F7030" s="5" t="s">
        <v>32</v>
      </c>
      <c r="G7030" s="5" t="s">
        <v>48</v>
      </c>
      <c r="H7030" s="5">
        <v>120</v>
      </c>
      <c r="I7030" s="5">
        <v>18</v>
      </c>
      <c r="J7030" s="5">
        <v>0</v>
      </c>
      <c r="K7030" s="5">
        <v>20326.419999999998</v>
      </c>
      <c r="L7030" s="5">
        <v>1</v>
      </c>
      <c r="M7030" s="5">
        <v>0.26</v>
      </c>
      <c r="N7030" s="5">
        <v>9</v>
      </c>
      <c r="O7030" s="6">
        <v>0</v>
      </c>
      <c r="P7030" s="5" t="str">
        <f>IF(Table2[[#This Row],[ip_risk_score]]&gt;0.8,"HIGH",IF(Table2[[#This Row],[ip_risk_score]]&gt;0.5,"MEDIUM","LOW"))</f>
        <v>LOW</v>
      </c>
      <c r="Q7030" s="5">
        <f>Table2[[#This Row],[transaction_amount]]-Table2[[#This Row],[avg_transaction_amount]]</f>
        <v>-18274.969999999998</v>
      </c>
    </row>
    <row r="7031" spans="1:17" x14ac:dyDescent="0.25">
      <c r="A7031" s="4" t="s">
        <v>11959</v>
      </c>
      <c r="B7031" s="5" t="s">
        <v>876</v>
      </c>
      <c r="C7031" s="5">
        <v>49216.88</v>
      </c>
      <c r="D7031" s="5" t="s">
        <v>53</v>
      </c>
      <c r="E7031" s="5" t="s">
        <v>21</v>
      </c>
      <c r="F7031" s="5" t="s">
        <v>32</v>
      </c>
      <c r="G7031" s="5" t="s">
        <v>48</v>
      </c>
      <c r="H7031" s="5">
        <v>270</v>
      </c>
      <c r="I7031" s="5">
        <v>16</v>
      </c>
      <c r="J7031" s="5">
        <v>4</v>
      </c>
      <c r="K7031" s="5">
        <v>7445.04</v>
      </c>
      <c r="L7031" s="5">
        <v>0</v>
      </c>
      <c r="M7031" s="5">
        <v>0.97299999999999998</v>
      </c>
      <c r="N7031" s="5">
        <v>7</v>
      </c>
      <c r="O7031" s="6">
        <v>0</v>
      </c>
      <c r="P7031" s="5" t="str">
        <f>IF(Table2[[#This Row],[ip_risk_score]]&gt;0.8,"HIGH",IF(Table2[[#This Row],[ip_risk_score]]&gt;0.5,"MEDIUM","LOW"))</f>
        <v>HIGH</v>
      </c>
      <c r="Q7031" s="5">
        <f>Table2[[#This Row],[transaction_amount]]-Table2[[#This Row],[avg_transaction_amount]]</f>
        <v>41771.839999999997</v>
      </c>
    </row>
    <row r="7032" spans="1:17" x14ac:dyDescent="0.25">
      <c r="A7032" s="4" t="s">
        <v>11960</v>
      </c>
      <c r="B7032" s="5" t="s">
        <v>5186</v>
      </c>
      <c r="C7032" s="5">
        <v>19204.88</v>
      </c>
      <c r="D7032" s="5" t="s">
        <v>26</v>
      </c>
      <c r="E7032" s="5" t="s">
        <v>21</v>
      </c>
      <c r="F7032" s="5" t="s">
        <v>22</v>
      </c>
      <c r="G7032" s="5" t="s">
        <v>48</v>
      </c>
      <c r="H7032" s="5">
        <v>1929</v>
      </c>
      <c r="I7032" s="5">
        <v>4</v>
      </c>
      <c r="J7032" s="5">
        <v>4</v>
      </c>
      <c r="K7032" s="5">
        <v>5817.71</v>
      </c>
      <c r="L7032" s="5">
        <v>0</v>
      </c>
      <c r="M7032" s="5">
        <v>0.61299999999999999</v>
      </c>
      <c r="N7032" s="5">
        <v>3</v>
      </c>
      <c r="O7032" s="6">
        <v>0</v>
      </c>
      <c r="P7032" s="5" t="str">
        <f>IF(Table2[[#This Row],[ip_risk_score]]&gt;0.8,"HIGH",IF(Table2[[#This Row],[ip_risk_score]]&gt;0.5,"MEDIUM","LOW"))</f>
        <v>MEDIUM</v>
      </c>
      <c r="Q7032" s="5">
        <f>Table2[[#This Row],[transaction_amount]]-Table2[[#This Row],[avg_transaction_amount]]</f>
        <v>13387.170000000002</v>
      </c>
    </row>
    <row r="7033" spans="1:17" x14ac:dyDescent="0.25">
      <c r="A7033" s="4" t="s">
        <v>11961</v>
      </c>
      <c r="B7033" s="5" t="s">
        <v>8821</v>
      </c>
      <c r="C7033" s="5">
        <v>7653.8</v>
      </c>
      <c r="D7033" s="5" t="s">
        <v>20</v>
      </c>
      <c r="E7033" s="5" t="s">
        <v>27</v>
      </c>
      <c r="F7033" s="5" t="s">
        <v>28</v>
      </c>
      <c r="G7033" s="5" t="s">
        <v>23</v>
      </c>
      <c r="H7033" s="5">
        <v>1221</v>
      </c>
      <c r="I7033" s="5">
        <v>14</v>
      </c>
      <c r="J7033" s="5">
        <v>3</v>
      </c>
      <c r="K7033" s="5">
        <v>12306.7</v>
      </c>
      <c r="L7033" s="5">
        <v>1</v>
      </c>
      <c r="M7033" s="5">
        <v>7.3999999999999996E-2</v>
      </c>
      <c r="N7033" s="5">
        <v>1</v>
      </c>
      <c r="O7033" s="6">
        <v>1</v>
      </c>
      <c r="P7033" s="5" t="str">
        <f>IF(Table2[[#This Row],[ip_risk_score]]&gt;0.8,"HIGH",IF(Table2[[#This Row],[ip_risk_score]]&gt;0.5,"MEDIUM","LOW"))</f>
        <v>LOW</v>
      </c>
      <c r="Q7033" s="5">
        <f>Table2[[#This Row],[transaction_amount]]-Table2[[#This Row],[avg_transaction_amount]]</f>
        <v>-4652.9000000000005</v>
      </c>
    </row>
    <row r="7034" spans="1:17" x14ac:dyDescent="0.25">
      <c r="A7034" s="4" t="s">
        <v>11962</v>
      </c>
      <c r="B7034" s="5" t="s">
        <v>11963</v>
      </c>
      <c r="C7034" s="5">
        <v>33352.11</v>
      </c>
      <c r="D7034" s="5" t="s">
        <v>26</v>
      </c>
      <c r="E7034" s="5" t="s">
        <v>41</v>
      </c>
      <c r="F7034" s="5" t="s">
        <v>32</v>
      </c>
      <c r="G7034" s="5" t="s">
        <v>38</v>
      </c>
      <c r="H7034" s="5">
        <v>1889</v>
      </c>
      <c r="I7034" s="5">
        <v>19</v>
      </c>
      <c r="J7034" s="5">
        <v>3</v>
      </c>
      <c r="K7034" s="5">
        <v>11087.1</v>
      </c>
      <c r="L7034" s="5">
        <v>0</v>
      </c>
      <c r="M7034" s="5">
        <v>0.52500000000000002</v>
      </c>
      <c r="N7034" s="5">
        <v>9</v>
      </c>
      <c r="O7034" s="6">
        <v>0</v>
      </c>
      <c r="P7034" s="5" t="str">
        <f>IF(Table2[[#This Row],[ip_risk_score]]&gt;0.8,"HIGH",IF(Table2[[#This Row],[ip_risk_score]]&gt;0.5,"MEDIUM","LOW"))</f>
        <v>MEDIUM</v>
      </c>
      <c r="Q7034" s="5">
        <f>Table2[[#This Row],[transaction_amount]]-Table2[[#This Row],[avg_transaction_amount]]</f>
        <v>22265.010000000002</v>
      </c>
    </row>
    <row r="7035" spans="1:17" x14ac:dyDescent="0.25">
      <c r="A7035" s="4" t="s">
        <v>11964</v>
      </c>
      <c r="B7035" s="5" t="s">
        <v>11965</v>
      </c>
      <c r="C7035" s="5">
        <v>14250.2</v>
      </c>
      <c r="D7035" s="5" t="s">
        <v>20</v>
      </c>
      <c r="E7035" s="5" t="s">
        <v>31</v>
      </c>
      <c r="F7035" s="5" t="s">
        <v>28</v>
      </c>
      <c r="G7035" s="5" t="s">
        <v>58</v>
      </c>
      <c r="H7035" s="5">
        <v>380</v>
      </c>
      <c r="I7035" s="5">
        <v>23</v>
      </c>
      <c r="J7035" s="5">
        <v>2</v>
      </c>
      <c r="K7035" s="5">
        <v>1485.43</v>
      </c>
      <c r="L7035" s="5">
        <v>0</v>
      </c>
      <c r="M7035" s="5">
        <v>0.89700000000000002</v>
      </c>
      <c r="N7035" s="5">
        <v>4</v>
      </c>
      <c r="O7035" s="6">
        <v>0</v>
      </c>
      <c r="P7035" s="5" t="str">
        <f>IF(Table2[[#This Row],[ip_risk_score]]&gt;0.8,"HIGH",IF(Table2[[#This Row],[ip_risk_score]]&gt;0.5,"MEDIUM","LOW"))</f>
        <v>HIGH</v>
      </c>
      <c r="Q7035" s="5">
        <f>Table2[[#This Row],[transaction_amount]]-Table2[[#This Row],[avg_transaction_amount]]</f>
        <v>12764.77</v>
      </c>
    </row>
    <row r="7036" spans="1:17" x14ac:dyDescent="0.25">
      <c r="A7036" s="4" t="s">
        <v>11966</v>
      </c>
      <c r="B7036" s="5" t="s">
        <v>11967</v>
      </c>
      <c r="C7036" s="5">
        <v>29309.62</v>
      </c>
      <c r="D7036" s="5" t="s">
        <v>20</v>
      </c>
      <c r="E7036" s="5" t="s">
        <v>21</v>
      </c>
      <c r="F7036" s="5" t="s">
        <v>28</v>
      </c>
      <c r="G7036" s="5" t="s">
        <v>48</v>
      </c>
      <c r="H7036" s="5">
        <v>1391</v>
      </c>
      <c r="I7036" s="5">
        <v>11</v>
      </c>
      <c r="J7036" s="5">
        <v>1</v>
      </c>
      <c r="K7036" s="5">
        <v>12888.94</v>
      </c>
      <c r="L7036" s="5">
        <v>0</v>
      </c>
      <c r="M7036" s="5">
        <v>0.41599999999999998</v>
      </c>
      <c r="N7036" s="5">
        <v>3</v>
      </c>
      <c r="O7036" s="6">
        <v>0</v>
      </c>
      <c r="P7036" s="5" t="str">
        <f>IF(Table2[[#This Row],[ip_risk_score]]&gt;0.8,"HIGH",IF(Table2[[#This Row],[ip_risk_score]]&gt;0.5,"MEDIUM","LOW"))</f>
        <v>LOW</v>
      </c>
      <c r="Q7036" s="5">
        <f>Table2[[#This Row],[transaction_amount]]-Table2[[#This Row],[avg_transaction_amount]]</f>
        <v>16420.68</v>
      </c>
    </row>
    <row r="7037" spans="1:17" x14ac:dyDescent="0.25">
      <c r="A7037" s="4" t="s">
        <v>11968</v>
      </c>
      <c r="B7037" s="5" t="s">
        <v>11969</v>
      </c>
      <c r="C7037" s="5">
        <v>29359.06</v>
      </c>
      <c r="D7037" s="5" t="s">
        <v>20</v>
      </c>
      <c r="E7037" s="5" t="s">
        <v>21</v>
      </c>
      <c r="F7037" s="5" t="s">
        <v>32</v>
      </c>
      <c r="G7037" s="5" t="s">
        <v>33</v>
      </c>
      <c r="H7037" s="5">
        <v>1306</v>
      </c>
      <c r="I7037" s="5">
        <v>3</v>
      </c>
      <c r="J7037" s="5">
        <v>3</v>
      </c>
      <c r="K7037" s="5">
        <v>28562.36</v>
      </c>
      <c r="L7037" s="5">
        <v>1</v>
      </c>
      <c r="M7037" s="5">
        <v>0.66600000000000004</v>
      </c>
      <c r="N7037" s="5">
        <v>7</v>
      </c>
      <c r="O7037" s="6">
        <v>0</v>
      </c>
      <c r="P7037" s="5" t="str">
        <f>IF(Table2[[#This Row],[ip_risk_score]]&gt;0.8,"HIGH",IF(Table2[[#This Row],[ip_risk_score]]&gt;0.5,"MEDIUM","LOW"))</f>
        <v>MEDIUM</v>
      </c>
      <c r="Q7037" s="5">
        <f>Table2[[#This Row],[transaction_amount]]-Table2[[#This Row],[avg_transaction_amount]]</f>
        <v>796.70000000000073</v>
      </c>
    </row>
    <row r="7038" spans="1:17" x14ac:dyDescent="0.25">
      <c r="A7038" s="4" t="s">
        <v>11970</v>
      </c>
      <c r="B7038" s="5" t="s">
        <v>1127</v>
      </c>
      <c r="C7038" s="5">
        <v>22314.2</v>
      </c>
      <c r="D7038" s="5" t="s">
        <v>53</v>
      </c>
      <c r="E7038" s="5" t="s">
        <v>27</v>
      </c>
      <c r="F7038" s="5" t="s">
        <v>28</v>
      </c>
      <c r="G7038" s="5" t="s">
        <v>58</v>
      </c>
      <c r="H7038" s="5">
        <v>1730</v>
      </c>
      <c r="I7038" s="5">
        <v>14</v>
      </c>
      <c r="J7038" s="5">
        <v>4</v>
      </c>
      <c r="K7038" s="5">
        <v>14059.59</v>
      </c>
      <c r="L7038" s="5">
        <v>0</v>
      </c>
      <c r="M7038" s="5">
        <v>0.77300000000000002</v>
      </c>
      <c r="N7038" s="5">
        <v>9</v>
      </c>
      <c r="O7038" s="6">
        <v>1</v>
      </c>
      <c r="P7038" s="5" t="str">
        <f>IF(Table2[[#This Row],[ip_risk_score]]&gt;0.8,"HIGH",IF(Table2[[#This Row],[ip_risk_score]]&gt;0.5,"MEDIUM","LOW"))</f>
        <v>MEDIUM</v>
      </c>
      <c r="Q7038" s="5">
        <f>Table2[[#This Row],[transaction_amount]]-Table2[[#This Row],[avg_transaction_amount]]</f>
        <v>8254.61</v>
      </c>
    </row>
    <row r="7039" spans="1:17" x14ac:dyDescent="0.25">
      <c r="A7039" s="4" t="s">
        <v>11971</v>
      </c>
      <c r="B7039" s="5" t="s">
        <v>11972</v>
      </c>
      <c r="C7039" s="5">
        <v>41814.120000000003</v>
      </c>
      <c r="D7039" s="5" t="s">
        <v>20</v>
      </c>
      <c r="E7039" s="5" t="s">
        <v>41</v>
      </c>
      <c r="F7039" s="5" t="s">
        <v>22</v>
      </c>
      <c r="G7039" s="5" t="s">
        <v>33</v>
      </c>
      <c r="H7039" s="5">
        <v>1832</v>
      </c>
      <c r="I7039" s="5">
        <v>2</v>
      </c>
      <c r="J7039" s="5">
        <v>2</v>
      </c>
      <c r="K7039" s="5">
        <v>9124.27</v>
      </c>
      <c r="L7039" s="5">
        <v>0</v>
      </c>
      <c r="M7039" s="5">
        <v>0.185</v>
      </c>
      <c r="N7039" s="5">
        <v>7</v>
      </c>
      <c r="O7039" s="6">
        <v>0</v>
      </c>
      <c r="P7039" s="5" t="str">
        <f>IF(Table2[[#This Row],[ip_risk_score]]&gt;0.8,"HIGH",IF(Table2[[#This Row],[ip_risk_score]]&gt;0.5,"MEDIUM","LOW"))</f>
        <v>LOW</v>
      </c>
      <c r="Q7039" s="5">
        <f>Table2[[#This Row],[transaction_amount]]-Table2[[#This Row],[avg_transaction_amount]]</f>
        <v>32689.850000000002</v>
      </c>
    </row>
    <row r="7040" spans="1:17" x14ac:dyDescent="0.25">
      <c r="A7040" s="4" t="s">
        <v>11973</v>
      </c>
      <c r="B7040" s="5" t="s">
        <v>7290</v>
      </c>
      <c r="C7040" s="5">
        <v>13285.1</v>
      </c>
      <c r="D7040" s="5" t="s">
        <v>26</v>
      </c>
      <c r="E7040" s="5" t="s">
        <v>27</v>
      </c>
      <c r="F7040" s="5" t="s">
        <v>32</v>
      </c>
      <c r="G7040" s="5" t="s">
        <v>23</v>
      </c>
      <c r="H7040" s="5">
        <v>613</v>
      </c>
      <c r="I7040" s="5">
        <v>13</v>
      </c>
      <c r="J7040" s="5">
        <v>4</v>
      </c>
      <c r="K7040" s="5">
        <v>28477.37</v>
      </c>
      <c r="L7040" s="5">
        <v>0</v>
      </c>
      <c r="M7040" s="5">
        <v>0.85599999999999998</v>
      </c>
      <c r="N7040" s="5">
        <v>9</v>
      </c>
      <c r="O7040" s="6">
        <v>0</v>
      </c>
      <c r="P7040" s="5" t="str">
        <f>IF(Table2[[#This Row],[ip_risk_score]]&gt;0.8,"HIGH",IF(Table2[[#This Row],[ip_risk_score]]&gt;0.5,"MEDIUM","LOW"))</f>
        <v>HIGH</v>
      </c>
      <c r="Q7040" s="5">
        <f>Table2[[#This Row],[transaction_amount]]-Table2[[#This Row],[avg_transaction_amount]]</f>
        <v>-15192.269999999999</v>
      </c>
    </row>
    <row r="7041" spans="1:17" x14ac:dyDescent="0.25">
      <c r="A7041" s="4" t="s">
        <v>11974</v>
      </c>
      <c r="B7041" s="5" t="s">
        <v>704</v>
      </c>
      <c r="C7041" s="5">
        <v>22459.200000000001</v>
      </c>
      <c r="D7041" s="5" t="s">
        <v>20</v>
      </c>
      <c r="E7041" s="5" t="s">
        <v>27</v>
      </c>
      <c r="F7041" s="5" t="s">
        <v>32</v>
      </c>
      <c r="G7041" s="5" t="s">
        <v>48</v>
      </c>
      <c r="H7041" s="5">
        <v>458</v>
      </c>
      <c r="I7041" s="5">
        <v>3</v>
      </c>
      <c r="J7041" s="5">
        <v>2</v>
      </c>
      <c r="K7041" s="5">
        <v>15221.1</v>
      </c>
      <c r="L7041" s="5">
        <v>0</v>
      </c>
      <c r="M7041" s="5">
        <v>0.44900000000000001</v>
      </c>
      <c r="N7041" s="5">
        <v>7</v>
      </c>
      <c r="O7041" s="6">
        <v>0</v>
      </c>
      <c r="P7041" s="5" t="str">
        <f>IF(Table2[[#This Row],[ip_risk_score]]&gt;0.8,"HIGH",IF(Table2[[#This Row],[ip_risk_score]]&gt;0.5,"MEDIUM","LOW"))</f>
        <v>LOW</v>
      </c>
      <c r="Q7041" s="5">
        <f>Table2[[#This Row],[transaction_amount]]-Table2[[#This Row],[avg_transaction_amount]]</f>
        <v>7238.1</v>
      </c>
    </row>
    <row r="7042" spans="1:17" x14ac:dyDescent="0.25">
      <c r="A7042" s="4" t="s">
        <v>11975</v>
      </c>
      <c r="B7042" s="5" t="s">
        <v>7045</v>
      </c>
      <c r="C7042" s="5">
        <v>26907.72</v>
      </c>
      <c r="D7042" s="5" t="s">
        <v>26</v>
      </c>
      <c r="E7042" s="5" t="s">
        <v>27</v>
      </c>
      <c r="F7042" s="5" t="s">
        <v>28</v>
      </c>
      <c r="G7042" s="5" t="s">
        <v>58</v>
      </c>
      <c r="H7042" s="5">
        <v>1739</v>
      </c>
      <c r="I7042" s="5">
        <v>18</v>
      </c>
      <c r="J7042" s="5">
        <v>0</v>
      </c>
      <c r="K7042" s="5">
        <v>8684.36</v>
      </c>
      <c r="L7042" s="5">
        <v>0</v>
      </c>
      <c r="M7042" s="5">
        <v>5.7000000000000002E-2</v>
      </c>
      <c r="N7042" s="5">
        <v>8</v>
      </c>
      <c r="O7042" s="6">
        <v>0</v>
      </c>
      <c r="P7042" s="5" t="str">
        <f>IF(Table2[[#This Row],[ip_risk_score]]&gt;0.8,"HIGH",IF(Table2[[#This Row],[ip_risk_score]]&gt;0.5,"MEDIUM","LOW"))</f>
        <v>LOW</v>
      </c>
      <c r="Q7042" s="5">
        <f>Table2[[#This Row],[transaction_amount]]-Table2[[#This Row],[avg_transaction_amount]]</f>
        <v>18223.36</v>
      </c>
    </row>
    <row r="7043" spans="1:17" x14ac:dyDescent="0.25">
      <c r="A7043" s="4" t="s">
        <v>11976</v>
      </c>
      <c r="B7043" s="5" t="s">
        <v>11977</v>
      </c>
      <c r="C7043" s="5">
        <v>33198.050000000003</v>
      </c>
      <c r="D7043" s="5" t="s">
        <v>20</v>
      </c>
      <c r="E7043" s="5" t="s">
        <v>27</v>
      </c>
      <c r="F7043" s="5" t="s">
        <v>32</v>
      </c>
      <c r="G7043" s="5" t="s">
        <v>58</v>
      </c>
      <c r="H7043" s="5">
        <v>1450</v>
      </c>
      <c r="I7043" s="5">
        <v>5</v>
      </c>
      <c r="J7043" s="5">
        <v>3</v>
      </c>
      <c r="K7043" s="5">
        <v>23511.39</v>
      </c>
      <c r="L7043" s="5">
        <v>1</v>
      </c>
      <c r="M7043" s="5">
        <v>0.879</v>
      </c>
      <c r="N7043" s="5">
        <v>8</v>
      </c>
      <c r="O7043" s="6">
        <v>0</v>
      </c>
      <c r="P7043" s="5" t="str">
        <f>IF(Table2[[#This Row],[ip_risk_score]]&gt;0.8,"HIGH",IF(Table2[[#This Row],[ip_risk_score]]&gt;0.5,"MEDIUM","LOW"))</f>
        <v>HIGH</v>
      </c>
      <c r="Q7043" s="5">
        <f>Table2[[#This Row],[transaction_amount]]-Table2[[#This Row],[avg_transaction_amount]]</f>
        <v>9686.6600000000035</v>
      </c>
    </row>
    <row r="7044" spans="1:17" x14ac:dyDescent="0.25">
      <c r="A7044" s="4" t="s">
        <v>11978</v>
      </c>
      <c r="B7044" s="5" t="s">
        <v>8532</v>
      </c>
      <c r="C7044" s="5">
        <v>39209.39</v>
      </c>
      <c r="D7044" s="5" t="s">
        <v>20</v>
      </c>
      <c r="E7044" s="5" t="s">
        <v>27</v>
      </c>
      <c r="F7044" s="5" t="s">
        <v>32</v>
      </c>
      <c r="G7044" s="5" t="s">
        <v>48</v>
      </c>
      <c r="H7044" s="5">
        <v>1905</v>
      </c>
      <c r="I7044" s="5">
        <v>16</v>
      </c>
      <c r="J7044" s="5">
        <v>0</v>
      </c>
      <c r="K7044" s="5">
        <v>6786.04</v>
      </c>
      <c r="L7044" s="5">
        <v>1</v>
      </c>
      <c r="M7044" s="5">
        <v>0.56399999999999995</v>
      </c>
      <c r="N7044" s="5">
        <v>8</v>
      </c>
      <c r="O7044" s="6">
        <v>0</v>
      </c>
      <c r="P7044" s="5" t="str">
        <f>IF(Table2[[#This Row],[ip_risk_score]]&gt;0.8,"HIGH",IF(Table2[[#This Row],[ip_risk_score]]&gt;0.5,"MEDIUM","LOW"))</f>
        <v>MEDIUM</v>
      </c>
      <c r="Q7044" s="5">
        <f>Table2[[#This Row],[transaction_amount]]-Table2[[#This Row],[avg_transaction_amount]]</f>
        <v>32423.35</v>
      </c>
    </row>
    <row r="7045" spans="1:17" x14ac:dyDescent="0.25">
      <c r="A7045" s="4" t="s">
        <v>11979</v>
      </c>
      <c r="B7045" s="5" t="s">
        <v>11980</v>
      </c>
      <c r="C7045" s="5">
        <v>19770.62</v>
      </c>
      <c r="D7045" s="5" t="s">
        <v>53</v>
      </c>
      <c r="E7045" s="5" t="s">
        <v>41</v>
      </c>
      <c r="F7045" s="5" t="s">
        <v>28</v>
      </c>
      <c r="G7045" s="5" t="s">
        <v>38</v>
      </c>
      <c r="H7045" s="5">
        <v>870</v>
      </c>
      <c r="I7045" s="5">
        <v>17</v>
      </c>
      <c r="J7045" s="5">
        <v>3</v>
      </c>
      <c r="K7045" s="5">
        <v>7507.7</v>
      </c>
      <c r="L7045" s="5">
        <v>0</v>
      </c>
      <c r="M7045" s="5">
        <v>0.19800000000000001</v>
      </c>
      <c r="N7045" s="5">
        <v>2</v>
      </c>
      <c r="O7045" s="6">
        <v>0</v>
      </c>
      <c r="P7045" s="5" t="str">
        <f>IF(Table2[[#This Row],[ip_risk_score]]&gt;0.8,"HIGH",IF(Table2[[#This Row],[ip_risk_score]]&gt;0.5,"MEDIUM","LOW"))</f>
        <v>LOW</v>
      </c>
      <c r="Q7045" s="5">
        <f>Table2[[#This Row],[transaction_amount]]-Table2[[#This Row],[avg_transaction_amount]]</f>
        <v>12262.919999999998</v>
      </c>
    </row>
    <row r="7046" spans="1:17" x14ac:dyDescent="0.25">
      <c r="A7046" s="4" t="s">
        <v>11981</v>
      </c>
      <c r="B7046" s="5" t="s">
        <v>11982</v>
      </c>
      <c r="C7046" s="5">
        <v>32320.04</v>
      </c>
      <c r="D7046" s="5" t="s">
        <v>26</v>
      </c>
      <c r="E7046" s="5" t="s">
        <v>27</v>
      </c>
      <c r="F7046" s="5" t="s">
        <v>28</v>
      </c>
      <c r="G7046" s="5" t="s">
        <v>23</v>
      </c>
      <c r="H7046" s="5">
        <v>1421</v>
      </c>
      <c r="I7046" s="5">
        <v>7</v>
      </c>
      <c r="J7046" s="5">
        <v>4</v>
      </c>
      <c r="K7046" s="5">
        <v>9797.5300000000007</v>
      </c>
      <c r="L7046" s="5">
        <v>0</v>
      </c>
      <c r="M7046" s="5">
        <v>0.317</v>
      </c>
      <c r="N7046" s="5">
        <v>2</v>
      </c>
      <c r="O7046" s="6">
        <v>0</v>
      </c>
      <c r="P7046" s="5" t="str">
        <f>IF(Table2[[#This Row],[ip_risk_score]]&gt;0.8,"HIGH",IF(Table2[[#This Row],[ip_risk_score]]&gt;0.5,"MEDIUM","LOW"))</f>
        <v>LOW</v>
      </c>
      <c r="Q7046" s="5">
        <f>Table2[[#This Row],[transaction_amount]]-Table2[[#This Row],[avg_transaction_amount]]</f>
        <v>22522.510000000002</v>
      </c>
    </row>
    <row r="7047" spans="1:17" x14ac:dyDescent="0.25">
      <c r="A7047" s="4" t="s">
        <v>11983</v>
      </c>
      <c r="B7047" s="5" t="s">
        <v>11984</v>
      </c>
      <c r="C7047" s="5">
        <v>7573.02</v>
      </c>
      <c r="D7047" s="5" t="s">
        <v>20</v>
      </c>
      <c r="E7047" s="5" t="s">
        <v>41</v>
      </c>
      <c r="F7047" s="5" t="s">
        <v>32</v>
      </c>
      <c r="G7047" s="5" t="s">
        <v>48</v>
      </c>
      <c r="H7047" s="5">
        <v>1371</v>
      </c>
      <c r="I7047" s="5">
        <v>18</v>
      </c>
      <c r="J7047" s="5">
        <v>4</v>
      </c>
      <c r="K7047" s="5">
        <v>11903.58</v>
      </c>
      <c r="L7047" s="5">
        <v>0</v>
      </c>
      <c r="M7047" s="5">
        <v>0.56899999999999995</v>
      </c>
      <c r="N7047" s="5">
        <v>2</v>
      </c>
      <c r="O7047" s="6">
        <v>0</v>
      </c>
      <c r="P7047" s="5" t="str">
        <f>IF(Table2[[#This Row],[ip_risk_score]]&gt;0.8,"HIGH",IF(Table2[[#This Row],[ip_risk_score]]&gt;0.5,"MEDIUM","LOW"))</f>
        <v>MEDIUM</v>
      </c>
      <c r="Q7047" s="5">
        <f>Table2[[#This Row],[transaction_amount]]-Table2[[#This Row],[avg_transaction_amount]]</f>
        <v>-4330.5599999999995</v>
      </c>
    </row>
    <row r="7048" spans="1:17" x14ac:dyDescent="0.25">
      <c r="A7048" s="4" t="s">
        <v>11985</v>
      </c>
      <c r="B7048" s="5" t="s">
        <v>2254</v>
      </c>
      <c r="C7048" s="5">
        <v>46635.77</v>
      </c>
      <c r="D7048" s="5" t="s">
        <v>20</v>
      </c>
      <c r="E7048" s="5" t="s">
        <v>31</v>
      </c>
      <c r="F7048" s="5" t="s">
        <v>32</v>
      </c>
      <c r="G7048" s="5" t="s">
        <v>58</v>
      </c>
      <c r="H7048" s="5">
        <v>1344</v>
      </c>
      <c r="I7048" s="5">
        <v>19</v>
      </c>
      <c r="J7048" s="5">
        <v>1</v>
      </c>
      <c r="K7048" s="5">
        <v>17528.080000000002</v>
      </c>
      <c r="L7048" s="5">
        <v>0</v>
      </c>
      <c r="M7048" s="5">
        <v>0.374</v>
      </c>
      <c r="N7048" s="5">
        <v>7</v>
      </c>
      <c r="O7048" s="6">
        <v>0</v>
      </c>
      <c r="P7048" s="5" t="str">
        <f>IF(Table2[[#This Row],[ip_risk_score]]&gt;0.8,"HIGH",IF(Table2[[#This Row],[ip_risk_score]]&gt;0.5,"MEDIUM","LOW"))</f>
        <v>LOW</v>
      </c>
      <c r="Q7048" s="5">
        <f>Table2[[#This Row],[transaction_amount]]-Table2[[#This Row],[avg_transaction_amount]]</f>
        <v>29107.689999999995</v>
      </c>
    </row>
    <row r="7049" spans="1:17" x14ac:dyDescent="0.25">
      <c r="A7049" s="4" t="s">
        <v>11986</v>
      </c>
      <c r="B7049" s="5" t="s">
        <v>3562</v>
      </c>
      <c r="C7049" s="5">
        <v>19183.79</v>
      </c>
      <c r="D7049" s="5" t="s">
        <v>26</v>
      </c>
      <c r="E7049" s="5" t="s">
        <v>31</v>
      </c>
      <c r="F7049" s="5" t="s">
        <v>22</v>
      </c>
      <c r="G7049" s="5" t="s">
        <v>38</v>
      </c>
      <c r="H7049" s="5">
        <v>1953</v>
      </c>
      <c r="I7049" s="5">
        <v>11</v>
      </c>
      <c r="J7049" s="5">
        <v>4</v>
      </c>
      <c r="K7049" s="5">
        <v>15507.01</v>
      </c>
      <c r="L7049" s="5">
        <v>0</v>
      </c>
      <c r="M7049" s="5">
        <v>0.23300000000000001</v>
      </c>
      <c r="N7049" s="5">
        <v>8</v>
      </c>
      <c r="O7049" s="6">
        <v>0</v>
      </c>
      <c r="P7049" s="5" t="str">
        <f>IF(Table2[[#This Row],[ip_risk_score]]&gt;0.8,"HIGH",IF(Table2[[#This Row],[ip_risk_score]]&gt;0.5,"MEDIUM","LOW"))</f>
        <v>LOW</v>
      </c>
      <c r="Q7049" s="5">
        <f>Table2[[#This Row],[transaction_amount]]-Table2[[#This Row],[avg_transaction_amount]]</f>
        <v>3676.7800000000007</v>
      </c>
    </row>
    <row r="7050" spans="1:17" x14ac:dyDescent="0.25">
      <c r="A7050" s="4" t="s">
        <v>11987</v>
      </c>
      <c r="B7050" s="5" t="s">
        <v>11988</v>
      </c>
      <c r="C7050" s="5">
        <v>36489.599999999999</v>
      </c>
      <c r="D7050" s="5" t="s">
        <v>20</v>
      </c>
      <c r="E7050" s="5" t="s">
        <v>31</v>
      </c>
      <c r="F7050" s="5" t="s">
        <v>22</v>
      </c>
      <c r="G7050" s="5" t="s">
        <v>58</v>
      </c>
      <c r="H7050" s="5">
        <v>1961</v>
      </c>
      <c r="I7050" s="5">
        <v>16</v>
      </c>
      <c r="J7050" s="5">
        <v>2</v>
      </c>
      <c r="K7050" s="5">
        <v>22337.55</v>
      </c>
      <c r="L7050" s="5">
        <v>0</v>
      </c>
      <c r="M7050" s="5">
        <v>0.47899999999999998</v>
      </c>
      <c r="N7050" s="5">
        <v>1</v>
      </c>
      <c r="O7050" s="6">
        <v>1</v>
      </c>
      <c r="P7050" s="5" t="str">
        <f>IF(Table2[[#This Row],[ip_risk_score]]&gt;0.8,"HIGH",IF(Table2[[#This Row],[ip_risk_score]]&gt;0.5,"MEDIUM","LOW"))</f>
        <v>LOW</v>
      </c>
      <c r="Q7050" s="5">
        <f>Table2[[#This Row],[transaction_amount]]-Table2[[#This Row],[avg_transaction_amount]]</f>
        <v>14152.05</v>
      </c>
    </row>
    <row r="7051" spans="1:17" x14ac:dyDescent="0.25">
      <c r="A7051" s="4" t="s">
        <v>11989</v>
      </c>
      <c r="B7051" s="5" t="s">
        <v>749</v>
      </c>
      <c r="C7051" s="5">
        <v>1066.04</v>
      </c>
      <c r="D7051" s="5" t="s">
        <v>53</v>
      </c>
      <c r="E7051" s="5" t="s">
        <v>31</v>
      </c>
      <c r="F7051" s="5" t="s">
        <v>32</v>
      </c>
      <c r="G7051" s="5" t="s">
        <v>33</v>
      </c>
      <c r="H7051" s="5">
        <v>1362</v>
      </c>
      <c r="I7051" s="5">
        <v>18</v>
      </c>
      <c r="J7051" s="5">
        <v>1</v>
      </c>
      <c r="K7051" s="5">
        <v>21543.41</v>
      </c>
      <c r="L7051" s="5">
        <v>0</v>
      </c>
      <c r="M7051" s="5">
        <v>0.185</v>
      </c>
      <c r="N7051" s="5">
        <v>8</v>
      </c>
      <c r="O7051" s="6">
        <v>0</v>
      </c>
      <c r="P7051" s="5" t="str">
        <f>IF(Table2[[#This Row],[ip_risk_score]]&gt;0.8,"HIGH",IF(Table2[[#This Row],[ip_risk_score]]&gt;0.5,"MEDIUM","LOW"))</f>
        <v>LOW</v>
      </c>
      <c r="Q7051" s="5">
        <f>Table2[[#This Row],[transaction_amount]]-Table2[[#This Row],[avg_transaction_amount]]</f>
        <v>-20477.37</v>
      </c>
    </row>
    <row r="7052" spans="1:17" x14ac:dyDescent="0.25">
      <c r="A7052" s="4" t="s">
        <v>11990</v>
      </c>
      <c r="B7052" s="5" t="s">
        <v>2359</v>
      </c>
      <c r="C7052" s="5">
        <v>10299.1</v>
      </c>
      <c r="D7052" s="5" t="s">
        <v>26</v>
      </c>
      <c r="E7052" s="5" t="s">
        <v>21</v>
      </c>
      <c r="F7052" s="5" t="s">
        <v>32</v>
      </c>
      <c r="G7052" s="5" t="s">
        <v>58</v>
      </c>
      <c r="H7052" s="5">
        <v>1080</v>
      </c>
      <c r="I7052" s="5">
        <v>0</v>
      </c>
      <c r="J7052" s="5">
        <v>2</v>
      </c>
      <c r="K7052" s="5">
        <v>1462.25</v>
      </c>
      <c r="L7052" s="5">
        <v>0</v>
      </c>
      <c r="M7052" s="5">
        <v>0.245</v>
      </c>
      <c r="N7052" s="5">
        <v>8</v>
      </c>
      <c r="O7052" s="6">
        <v>0</v>
      </c>
      <c r="P7052" s="5" t="str">
        <f>IF(Table2[[#This Row],[ip_risk_score]]&gt;0.8,"HIGH",IF(Table2[[#This Row],[ip_risk_score]]&gt;0.5,"MEDIUM","LOW"))</f>
        <v>LOW</v>
      </c>
      <c r="Q7052" s="5">
        <f>Table2[[#This Row],[transaction_amount]]-Table2[[#This Row],[avg_transaction_amount]]</f>
        <v>8836.85</v>
      </c>
    </row>
    <row r="7053" spans="1:17" x14ac:dyDescent="0.25">
      <c r="A7053" s="4" t="s">
        <v>11991</v>
      </c>
      <c r="B7053" s="5" t="s">
        <v>11992</v>
      </c>
      <c r="C7053" s="5">
        <v>24379.77</v>
      </c>
      <c r="D7053" s="5" t="s">
        <v>53</v>
      </c>
      <c r="E7053" s="5" t="s">
        <v>41</v>
      </c>
      <c r="F7053" s="5" t="s">
        <v>22</v>
      </c>
      <c r="G7053" s="5" t="s">
        <v>23</v>
      </c>
      <c r="H7053" s="5">
        <v>665</v>
      </c>
      <c r="I7053" s="5">
        <v>10</v>
      </c>
      <c r="J7053" s="5">
        <v>1</v>
      </c>
      <c r="K7053" s="5">
        <v>4103.74</v>
      </c>
      <c r="L7053" s="5">
        <v>1</v>
      </c>
      <c r="M7053" s="5">
        <v>0.82699999999999996</v>
      </c>
      <c r="N7053" s="5">
        <v>5</v>
      </c>
      <c r="O7053" s="6">
        <v>0</v>
      </c>
      <c r="P7053" s="5" t="str">
        <f>IF(Table2[[#This Row],[ip_risk_score]]&gt;0.8,"HIGH",IF(Table2[[#This Row],[ip_risk_score]]&gt;0.5,"MEDIUM","LOW"))</f>
        <v>HIGH</v>
      </c>
      <c r="Q7053" s="5">
        <f>Table2[[#This Row],[transaction_amount]]-Table2[[#This Row],[avg_transaction_amount]]</f>
        <v>20276.03</v>
      </c>
    </row>
    <row r="7054" spans="1:17" x14ac:dyDescent="0.25">
      <c r="A7054" s="4" t="s">
        <v>11993</v>
      </c>
      <c r="B7054" s="5" t="s">
        <v>11994</v>
      </c>
      <c r="C7054" s="5">
        <v>43918.71</v>
      </c>
      <c r="D7054" s="5" t="s">
        <v>26</v>
      </c>
      <c r="E7054" s="5" t="s">
        <v>31</v>
      </c>
      <c r="F7054" s="5" t="s">
        <v>28</v>
      </c>
      <c r="G7054" s="5" t="s">
        <v>48</v>
      </c>
      <c r="H7054" s="5">
        <v>158</v>
      </c>
      <c r="I7054" s="5">
        <v>9</v>
      </c>
      <c r="J7054" s="5">
        <v>2</v>
      </c>
      <c r="K7054" s="5">
        <v>6534.24</v>
      </c>
      <c r="L7054" s="5">
        <v>0</v>
      </c>
      <c r="M7054" s="5">
        <v>0.22900000000000001</v>
      </c>
      <c r="N7054" s="5">
        <v>3</v>
      </c>
      <c r="O7054" s="6">
        <v>0</v>
      </c>
      <c r="P7054" s="5" t="str">
        <f>IF(Table2[[#This Row],[ip_risk_score]]&gt;0.8,"HIGH",IF(Table2[[#This Row],[ip_risk_score]]&gt;0.5,"MEDIUM","LOW"))</f>
        <v>LOW</v>
      </c>
      <c r="Q7054" s="5">
        <f>Table2[[#This Row],[transaction_amount]]-Table2[[#This Row],[avg_transaction_amount]]</f>
        <v>37384.47</v>
      </c>
    </row>
    <row r="7055" spans="1:17" x14ac:dyDescent="0.25">
      <c r="A7055" s="4" t="s">
        <v>11995</v>
      </c>
      <c r="B7055" s="5" t="s">
        <v>550</v>
      </c>
      <c r="C7055" s="5">
        <v>26386.39</v>
      </c>
      <c r="D7055" s="5" t="s">
        <v>26</v>
      </c>
      <c r="E7055" s="5" t="s">
        <v>21</v>
      </c>
      <c r="F7055" s="5" t="s">
        <v>32</v>
      </c>
      <c r="G7055" s="5" t="s">
        <v>58</v>
      </c>
      <c r="H7055" s="5">
        <v>359</v>
      </c>
      <c r="I7055" s="5">
        <v>15</v>
      </c>
      <c r="J7055" s="5">
        <v>1</v>
      </c>
      <c r="K7055" s="5">
        <v>17970.150000000001</v>
      </c>
      <c r="L7055" s="5">
        <v>1</v>
      </c>
      <c r="M7055" s="5">
        <v>0.69499999999999995</v>
      </c>
      <c r="N7055" s="5">
        <v>1</v>
      </c>
      <c r="O7055" s="6">
        <v>0</v>
      </c>
      <c r="P7055" s="5" t="str">
        <f>IF(Table2[[#This Row],[ip_risk_score]]&gt;0.8,"HIGH",IF(Table2[[#This Row],[ip_risk_score]]&gt;0.5,"MEDIUM","LOW"))</f>
        <v>MEDIUM</v>
      </c>
      <c r="Q7055" s="5">
        <f>Table2[[#This Row],[transaction_amount]]-Table2[[#This Row],[avg_transaction_amount]]</f>
        <v>8416.239999999998</v>
      </c>
    </row>
    <row r="7056" spans="1:17" x14ac:dyDescent="0.25">
      <c r="A7056" s="4" t="s">
        <v>11996</v>
      </c>
      <c r="B7056" s="5" t="s">
        <v>11997</v>
      </c>
      <c r="C7056" s="5">
        <v>46497.03</v>
      </c>
      <c r="D7056" s="5" t="s">
        <v>26</v>
      </c>
      <c r="E7056" s="5" t="s">
        <v>41</v>
      </c>
      <c r="F7056" s="5" t="s">
        <v>22</v>
      </c>
      <c r="G7056" s="5" t="s">
        <v>33</v>
      </c>
      <c r="H7056" s="5">
        <v>332</v>
      </c>
      <c r="I7056" s="5">
        <v>4</v>
      </c>
      <c r="J7056" s="5">
        <v>3</v>
      </c>
      <c r="K7056" s="5">
        <v>26868.400000000001</v>
      </c>
      <c r="L7056" s="5">
        <v>0</v>
      </c>
      <c r="M7056" s="5">
        <v>0.25</v>
      </c>
      <c r="N7056" s="5">
        <v>4</v>
      </c>
      <c r="O7056" s="6">
        <v>0</v>
      </c>
      <c r="P7056" s="5" t="str">
        <f>IF(Table2[[#This Row],[ip_risk_score]]&gt;0.8,"HIGH",IF(Table2[[#This Row],[ip_risk_score]]&gt;0.5,"MEDIUM","LOW"))</f>
        <v>LOW</v>
      </c>
      <c r="Q7056" s="5">
        <f>Table2[[#This Row],[transaction_amount]]-Table2[[#This Row],[avg_transaction_amount]]</f>
        <v>19628.629999999997</v>
      </c>
    </row>
    <row r="7057" spans="1:17" x14ac:dyDescent="0.25">
      <c r="A7057" s="4" t="s">
        <v>11998</v>
      </c>
      <c r="B7057" s="5" t="s">
        <v>11999</v>
      </c>
      <c r="C7057" s="5">
        <v>24215.65</v>
      </c>
      <c r="D7057" s="5" t="s">
        <v>20</v>
      </c>
      <c r="E7057" s="5" t="s">
        <v>21</v>
      </c>
      <c r="F7057" s="5" t="s">
        <v>22</v>
      </c>
      <c r="G7057" s="5" t="s">
        <v>33</v>
      </c>
      <c r="H7057" s="5">
        <v>874</v>
      </c>
      <c r="I7057" s="5">
        <v>16</v>
      </c>
      <c r="J7057" s="5">
        <v>3</v>
      </c>
      <c r="K7057" s="5">
        <v>9814.7099999999991</v>
      </c>
      <c r="L7057" s="5">
        <v>0</v>
      </c>
      <c r="M7057" s="5">
        <v>0.21199999999999999</v>
      </c>
      <c r="N7057" s="5">
        <v>7</v>
      </c>
      <c r="O7057" s="6">
        <v>0</v>
      </c>
      <c r="P7057" s="5" t="str">
        <f>IF(Table2[[#This Row],[ip_risk_score]]&gt;0.8,"HIGH",IF(Table2[[#This Row],[ip_risk_score]]&gt;0.5,"MEDIUM","LOW"))</f>
        <v>LOW</v>
      </c>
      <c r="Q7057" s="5">
        <f>Table2[[#This Row],[transaction_amount]]-Table2[[#This Row],[avg_transaction_amount]]</f>
        <v>14400.940000000002</v>
      </c>
    </row>
    <row r="7058" spans="1:17" x14ac:dyDescent="0.25">
      <c r="A7058" s="4" t="s">
        <v>12000</v>
      </c>
      <c r="B7058" s="5" t="s">
        <v>4276</v>
      </c>
      <c r="C7058" s="5">
        <v>24547.93</v>
      </c>
      <c r="D7058" s="5" t="s">
        <v>26</v>
      </c>
      <c r="E7058" s="5" t="s">
        <v>21</v>
      </c>
      <c r="F7058" s="5" t="s">
        <v>32</v>
      </c>
      <c r="G7058" s="5" t="s">
        <v>48</v>
      </c>
      <c r="H7058" s="5">
        <v>1960</v>
      </c>
      <c r="I7058" s="5">
        <v>8</v>
      </c>
      <c r="J7058" s="5">
        <v>1</v>
      </c>
      <c r="K7058" s="5">
        <v>28915.95</v>
      </c>
      <c r="L7058" s="5">
        <v>0</v>
      </c>
      <c r="M7058" s="5">
        <v>0.251</v>
      </c>
      <c r="N7058" s="5">
        <v>7</v>
      </c>
      <c r="O7058" s="6">
        <v>0</v>
      </c>
      <c r="P7058" s="5" t="str">
        <f>IF(Table2[[#This Row],[ip_risk_score]]&gt;0.8,"HIGH",IF(Table2[[#This Row],[ip_risk_score]]&gt;0.5,"MEDIUM","LOW"))</f>
        <v>LOW</v>
      </c>
      <c r="Q7058" s="5">
        <f>Table2[[#This Row],[transaction_amount]]-Table2[[#This Row],[avg_transaction_amount]]</f>
        <v>-4368.0200000000004</v>
      </c>
    </row>
    <row r="7059" spans="1:17" x14ac:dyDescent="0.25">
      <c r="A7059" s="4" t="s">
        <v>12001</v>
      </c>
      <c r="B7059" s="5" t="s">
        <v>682</v>
      </c>
      <c r="C7059" s="5">
        <v>6031.35</v>
      </c>
      <c r="D7059" s="5" t="s">
        <v>26</v>
      </c>
      <c r="E7059" s="5" t="s">
        <v>27</v>
      </c>
      <c r="F7059" s="5" t="s">
        <v>32</v>
      </c>
      <c r="G7059" s="5" t="s">
        <v>33</v>
      </c>
      <c r="H7059" s="5">
        <v>1153</v>
      </c>
      <c r="I7059" s="5">
        <v>22</v>
      </c>
      <c r="J7059" s="5">
        <v>0</v>
      </c>
      <c r="K7059" s="5">
        <v>5268.53</v>
      </c>
      <c r="L7059" s="5">
        <v>0</v>
      </c>
      <c r="M7059" s="5">
        <v>0.46800000000000003</v>
      </c>
      <c r="N7059" s="5">
        <v>5</v>
      </c>
      <c r="O7059" s="6">
        <v>0</v>
      </c>
      <c r="P7059" s="5" t="str">
        <f>IF(Table2[[#This Row],[ip_risk_score]]&gt;0.8,"HIGH",IF(Table2[[#This Row],[ip_risk_score]]&gt;0.5,"MEDIUM","LOW"))</f>
        <v>LOW</v>
      </c>
      <c r="Q7059" s="5">
        <f>Table2[[#This Row],[transaction_amount]]-Table2[[#This Row],[avg_transaction_amount]]</f>
        <v>762.82000000000062</v>
      </c>
    </row>
    <row r="7060" spans="1:17" x14ac:dyDescent="0.25">
      <c r="A7060" s="4" t="s">
        <v>12002</v>
      </c>
      <c r="B7060" s="5" t="s">
        <v>7033</v>
      </c>
      <c r="C7060" s="5">
        <v>40142.68</v>
      </c>
      <c r="D7060" s="5" t="s">
        <v>26</v>
      </c>
      <c r="E7060" s="5" t="s">
        <v>21</v>
      </c>
      <c r="F7060" s="5" t="s">
        <v>22</v>
      </c>
      <c r="G7060" s="5" t="s">
        <v>48</v>
      </c>
      <c r="H7060" s="5">
        <v>1014</v>
      </c>
      <c r="I7060" s="5">
        <v>7</v>
      </c>
      <c r="J7060" s="5">
        <v>1</v>
      </c>
      <c r="K7060" s="5">
        <v>27749.5</v>
      </c>
      <c r="L7060" s="5">
        <v>0</v>
      </c>
      <c r="M7060" s="5">
        <v>0.14599999999999999</v>
      </c>
      <c r="N7060" s="5">
        <v>6</v>
      </c>
      <c r="O7060" s="6">
        <v>0</v>
      </c>
      <c r="P7060" s="5" t="str">
        <f>IF(Table2[[#This Row],[ip_risk_score]]&gt;0.8,"HIGH",IF(Table2[[#This Row],[ip_risk_score]]&gt;0.5,"MEDIUM","LOW"))</f>
        <v>LOW</v>
      </c>
      <c r="Q7060" s="5">
        <f>Table2[[#This Row],[transaction_amount]]-Table2[[#This Row],[avg_transaction_amount]]</f>
        <v>12393.18</v>
      </c>
    </row>
    <row r="7061" spans="1:17" x14ac:dyDescent="0.25">
      <c r="A7061" s="4" t="s">
        <v>12003</v>
      </c>
      <c r="B7061" s="5" t="s">
        <v>12004</v>
      </c>
      <c r="C7061" s="5">
        <v>12385.92</v>
      </c>
      <c r="D7061" s="5" t="s">
        <v>53</v>
      </c>
      <c r="E7061" s="5" t="s">
        <v>21</v>
      </c>
      <c r="F7061" s="5" t="s">
        <v>32</v>
      </c>
      <c r="G7061" s="5" t="s">
        <v>23</v>
      </c>
      <c r="H7061" s="5">
        <v>407</v>
      </c>
      <c r="I7061" s="5">
        <v>9</v>
      </c>
      <c r="J7061" s="5">
        <v>0</v>
      </c>
      <c r="K7061" s="5">
        <v>24049.97</v>
      </c>
      <c r="L7061" s="5">
        <v>0</v>
      </c>
      <c r="M7061" s="5">
        <v>0.107</v>
      </c>
      <c r="N7061" s="5">
        <v>9</v>
      </c>
      <c r="O7061" s="6">
        <v>0</v>
      </c>
      <c r="P7061" s="5" t="str">
        <f>IF(Table2[[#This Row],[ip_risk_score]]&gt;0.8,"HIGH",IF(Table2[[#This Row],[ip_risk_score]]&gt;0.5,"MEDIUM","LOW"))</f>
        <v>LOW</v>
      </c>
      <c r="Q7061" s="5">
        <f>Table2[[#This Row],[transaction_amount]]-Table2[[#This Row],[avg_transaction_amount]]</f>
        <v>-11664.050000000001</v>
      </c>
    </row>
    <row r="7062" spans="1:17" x14ac:dyDescent="0.25">
      <c r="A7062" s="4" t="s">
        <v>12005</v>
      </c>
      <c r="B7062" s="5" t="s">
        <v>12006</v>
      </c>
      <c r="C7062" s="5">
        <v>44985.64</v>
      </c>
      <c r="D7062" s="5" t="s">
        <v>26</v>
      </c>
      <c r="E7062" s="5" t="s">
        <v>41</v>
      </c>
      <c r="F7062" s="5" t="s">
        <v>28</v>
      </c>
      <c r="G7062" s="5" t="s">
        <v>48</v>
      </c>
      <c r="H7062" s="5">
        <v>655</v>
      </c>
      <c r="I7062" s="5">
        <v>7</v>
      </c>
      <c r="J7062" s="5">
        <v>2</v>
      </c>
      <c r="K7062" s="5">
        <v>11732.1</v>
      </c>
      <c r="L7062" s="5">
        <v>0</v>
      </c>
      <c r="M7062" s="5">
        <v>0.75700000000000001</v>
      </c>
      <c r="N7062" s="5">
        <v>7</v>
      </c>
      <c r="O7062" s="6">
        <v>0</v>
      </c>
      <c r="P7062" s="5" t="str">
        <f>IF(Table2[[#This Row],[ip_risk_score]]&gt;0.8,"HIGH",IF(Table2[[#This Row],[ip_risk_score]]&gt;0.5,"MEDIUM","LOW"))</f>
        <v>MEDIUM</v>
      </c>
      <c r="Q7062" s="5">
        <f>Table2[[#This Row],[transaction_amount]]-Table2[[#This Row],[avg_transaction_amount]]</f>
        <v>33253.54</v>
      </c>
    </row>
    <row r="7063" spans="1:17" x14ac:dyDescent="0.25">
      <c r="A7063" s="4" t="s">
        <v>12007</v>
      </c>
      <c r="B7063" s="5" t="s">
        <v>1354</v>
      </c>
      <c r="C7063" s="5">
        <v>45545.67</v>
      </c>
      <c r="D7063" s="5" t="s">
        <v>20</v>
      </c>
      <c r="E7063" s="5" t="s">
        <v>21</v>
      </c>
      <c r="F7063" s="5" t="s">
        <v>32</v>
      </c>
      <c r="G7063" s="5" t="s">
        <v>38</v>
      </c>
      <c r="H7063" s="5">
        <v>1230</v>
      </c>
      <c r="I7063" s="5">
        <v>2</v>
      </c>
      <c r="J7063" s="5">
        <v>1</v>
      </c>
      <c r="K7063" s="5">
        <v>6268.73</v>
      </c>
      <c r="L7063" s="5">
        <v>0</v>
      </c>
      <c r="M7063" s="5">
        <v>2.3E-2</v>
      </c>
      <c r="N7063" s="5">
        <v>2</v>
      </c>
      <c r="O7063" s="6">
        <v>0</v>
      </c>
      <c r="P7063" s="5" t="str">
        <f>IF(Table2[[#This Row],[ip_risk_score]]&gt;0.8,"HIGH",IF(Table2[[#This Row],[ip_risk_score]]&gt;0.5,"MEDIUM","LOW"))</f>
        <v>LOW</v>
      </c>
      <c r="Q7063" s="5">
        <f>Table2[[#This Row],[transaction_amount]]-Table2[[#This Row],[avg_transaction_amount]]</f>
        <v>39276.94</v>
      </c>
    </row>
    <row r="7064" spans="1:17" x14ac:dyDescent="0.25">
      <c r="A7064" s="4" t="s">
        <v>12008</v>
      </c>
      <c r="B7064" s="5" t="s">
        <v>8013</v>
      </c>
      <c r="C7064" s="5">
        <v>47168.34</v>
      </c>
      <c r="D7064" s="5" t="s">
        <v>26</v>
      </c>
      <c r="E7064" s="5" t="s">
        <v>27</v>
      </c>
      <c r="F7064" s="5" t="s">
        <v>22</v>
      </c>
      <c r="G7064" s="5" t="s">
        <v>33</v>
      </c>
      <c r="H7064" s="5">
        <v>422</v>
      </c>
      <c r="I7064" s="5">
        <v>22</v>
      </c>
      <c r="J7064" s="5">
        <v>0</v>
      </c>
      <c r="K7064" s="5">
        <v>11799.66</v>
      </c>
      <c r="L7064" s="5">
        <v>0</v>
      </c>
      <c r="M7064" s="5">
        <v>0.38500000000000001</v>
      </c>
      <c r="N7064" s="5">
        <v>2</v>
      </c>
      <c r="O7064" s="6">
        <v>0</v>
      </c>
      <c r="P7064" s="5" t="str">
        <f>IF(Table2[[#This Row],[ip_risk_score]]&gt;0.8,"HIGH",IF(Table2[[#This Row],[ip_risk_score]]&gt;0.5,"MEDIUM","LOW"))</f>
        <v>LOW</v>
      </c>
      <c r="Q7064" s="5">
        <f>Table2[[#This Row],[transaction_amount]]-Table2[[#This Row],[avg_transaction_amount]]</f>
        <v>35368.679999999993</v>
      </c>
    </row>
    <row r="7065" spans="1:17" x14ac:dyDescent="0.25">
      <c r="A7065" s="4" t="s">
        <v>12009</v>
      </c>
      <c r="B7065" s="5" t="s">
        <v>12010</v>
      </c>
      <c r="C7065" s="5">
        <v>26035.51</v>
      </c>
      <c r="D7065" s="5" t="s">
        <v>26</v>
      </c>
      <c r="E7065" s="5" t="s">
        <v>31</v>
      </c>
      <c r="F7065" s="5" t="s">
        <v>22</v>
      </c>
      <c r="G7065" s="5" t="s">
        <v>33</v>
      </c>
      <c r="H7065" s="5">
        <v>1472</v>
      </c>
      <c r="I7065" s="5">
        <v>22</v>
      </c>
      <c r="J7065" s="5">
        <v>1</v>
      </c>
      <c r="K7065" s="5">
        <v>6490.79</v>
      </c>
      <c r="L7065" s="5">
        <v>0</v>
      </c>
      <c r="M7065" s="5">
        <v>0.39600000000000002</v>
      </c>
      <c r="N7065" s="5">
        <v>2</v>
      </c>
      <c r="O7065" s="6">
        <v>0</v>
      </c>
      <c r="P7065" s="5" t="str">
        <f>IF(Table2[[#This Row],[ip_risk_score]]&gt;0.8,"HIGH",IF(Table2[[#This Row],[ip_risk_score]]&gt;0.5,"MEDIUM","LOW"))</f>
        <v>LOW</v>
      </c>
      <c r="Q7065" s="5">
        <f>Table2[[#This Row],[transaction_amount]]-Table2[[#This Row],[avg_transaction_amount]]</f>
        <v>19544.719999999998</v>
      </c>
    </row>
    <row r="7066" spans="1:17" x14ac:dyDescent="0.25">
      <c r="A7066" s="4" t="s">
        <v>12011</v>
      </c>
      <c r="B7066" s="5" t="s">
        <v>12012</v>
      </c>
      <c r="C7066" s="5">
        <v>33870.83</v>
      </c>
      <c r="D7066" s="5" t="s">
        <v>53</v>
      </c>
      <c r="E7066" s="5" t="s">
        <v>31</v>
      </c>
      <c r="F7066" s="5" t="s">
        <v>32</v>
      </c>
      <c r="G7066" s="5" t="s">
        <v>58</v>
      </c>
      <c r="H7066" s="5">
        <v>46</v>
      </c>
      <c r="I7066" s="5">
        <v>22</v>
      </c>
      <c r="J7066" s="5">
        <v>3</v>
      </c>
      <c r="K7066" s="5">
        <v>16878.439999999999</v>
      </c>
      <c r="L7066" s="5">
        <v>0</v>
      </c>
      <c r="M7066" s="5">
        <v>0.89300000000000002</v>
      </c>
      <c r="N7066" s="5">
        <v>2</v>
      </c>
      <c r="O7066" s="6">
        <v>0</v>
      </c>
      <c r="P7066" s="5" t="str">
        <f>IF(Table2[[#This Row],[ip_risk_score]]&gt;0.8,"HIGH",IF(Table2[[#This Row],[ip_risk_score]]&gt;0.5,"MEDIUM","LOW"))</f>
        <v>HIGH</v>
      </c>
      <c r="Q7066" s="5">
        <f>Table2[[#This Row],[transaction_amount]]-Table2[[#This Row],[avg_transaction_amount]]</f>
        <v>16992.390000000003</v>
      </c>
    </row>
    <row r="7067" spans="1:17" x14ac:dyDescent="0.25">
      <c r="A7067" s="4" t="s">
        <v>12013</v>
      </c>
      <c r="B7067" s="5" t="s">
        <v>9373</v>
      </c>
      <c r="C7067" s="5">
        <v>38936.870000000003</v>
      </c>
      <c r="D7067" s="5" t="s">
        <v>20</v>
      </c>
      <c r="E7067" s="5" t="s">
        <v>41</v>
      </c>
      <c r="F7067" s="5" t="s">
        <v>22</v>
      </c>
      <c r="G7067" s="5" t="s">
        <v>38</v>
      </c>
      <c r="H7067" s="5">
        <v>196</v>
      </c>
      <c r="I7067" s="5">
        <v>11</v>
      </c>
      <c r="J7067" s="5">
        <v>3</v>
      </c>
      <c r="K7067" s="5">
        <v>17287.080000000002</v>
      </c>
      <c r="L7067" s="5">
        <v>0</v>
      </c>
      <c r="M7067" s="5">
        <v>0.77400000000000002</v>
      </c>
      <c r="N7067" s="5">
        <v>5</v>
      </c>
      <c r="O7067" s="6">
        <v>0</v>
      </c>
      <c r="P7067" s="5" t="str">
        <f>IF(Table2[[#This Row],[ip_risk_score]]&gt;0.8,"HIGH",IF(Table2[[#This Row],[ip_risk_score]]&gt;0.5,"MEDIUM","LOW"))</f>
        <v>MEDIUM</v>
      </c>
      <c r="Q7067" s="5">
        <f>Table2[[#This Row],[transaction_amount]]-Table2[[#This Row],[avg_transaction_amount]]</f>
        <v>21649.79</v>
      </c>
    </row>
    <row r="7068" spans="1:17" x14ac:dyDescent="0.25">
      <c r="A7068" s="4" t="s">
        <v>12014</v>
      </c>
      <c r="B7068" s="5" t="s">
        <v>1688</v>
      </c>
      <c r="C7068" s="5">
        <v>6594.18</v>
      </c>
      <c r="D7068" s="5" t="s">
        <v>20</v>
      </c>
      <c r="E7068" s="5" t="s">
        <v>41</v>
      </c>
      <c r="F7068" s="5" t="s">
        <v>28</v>
      </c>
      <c r="G7068" s="5" t="s">
        <v>58</v>
      </c>
      <c r="H7068" s="5">
        <v>429</v>
      </c>
      <c r="I7068" s="5">
        <v>23</v>
      </c>
      <c r="J7068" s="5">
        <v>1</v>
      </c>
      <c r="K7068" s="5">
        <v>23068.86</v>
      </c>
      <c r="L7068" s="5">
        <v>0</v>
      </c>
      <c r="M7068" s="5">
        <v>0.51100000000000001</v>
      </c>
      <c r="N7068" s="5">
        <v>5</v>
      </c>
      <c r="O7068" s="6">
        <v>0</v>
      </c>
      <c r="P7068" s="5" t="str">
        <f>IF(Table2[[#This Row],[ip_risk_score]]&gt;0.8,"HIGH",IF(Table2[[#This Row],[ip_risk_score]]&gt;0.5,"MEDIUM","LOW"))</f>
        <v>MEDIUM</v>
      </c>
      <c r="Q7068" s="5">
        <f>Table2[[#This Row],[transaction_amount]]-Table2[[#This Row],[avg_transaction_amount]]</f>
        <v>-16474.68</v>
      </c>
    </row>
    <row r="7069" spans="1:17" x14ac:dyDescent="0.25">
      <c r="A7069" s="4" t="s">
        <v>12015</v>
      </c>
      <c r="B7069" s="5" t="s">
        <v>12016</v>
      </c>
      <c r="C7069" s="5">
        <v>30067.81</v>
      </c>
      <c r="D7069" s="5" t="s">
        <v>20</v>
      </c>
      <c r="E7069" s="5" t="s">
        <v>21</v>
      </c>
      <c r="F7069" s="5" t="s">
        <v>32</v>
      </c>
      <c r="G7069" s="5" t="s">
        <v>48</v>
      </c>
      <c r="H7069" s="5">
        <v>734</v>
      </c>
      <c r="I7069" s="5">
        <v>3</v>
      </c>
      <c r="J7069" s="5">
        <v>1</v>
      </c>
      <c r="K7069" s="5">
        <v>15883.17</v>
      </c>
      <c r="L7069" s="5">
        <v>0</v>
      </c>
      <c r="M7069" s="5">
        <v>0.48</v>
      </c>
      <c r="N7069" s="5">
        <v>8</v>
      </c>
      <c r="O7069" s="6">
        <v>0</v>
      </c>
      <c r="P7069" s="5" t="str">
        <f>IF(Table2[[#This Row],[ip_risk_score]]&gt;0.8,"HIGH",IF(Table2[[#This Row],[ip_risk_score]]&gt;0.5,"MEDIUM","LOW"))</f>
        <v>LOW</v>
      </c>
      <c r="Q7069" s="5">
        <f>Table2[[#This Row],[transaction_amount]]-Table2[[#This Row],[avg_transaction_amount]]</f>
        <v>14184.640000000001</v>
      </c>
    </row>
    <row r="7070" spans="1:17" x14ac:dyDescent="0.25">
      <c r="A7070" s="4" t="s">
        <v>12017</v>
      </c>
      <c r="B7070" s="5" t="s">
        <v>5997</v>
      </c>
      <c r="C7070" s="5">
        <v>1763.18</v>
      </c>
      <c r="D7070" s="5" t="s">
        <v>26</v>
      </c>
      <c r="E7070" s="5" t="s">
        <v>41</v>
      </c>
      <c r="F7070" s="5" t="s">
        <v>32</v>
      </c>
      <c r="G7070" s="5" t="s">
        <v>23</v>
      </c>
      <c r="H7070" s="5">
        <v>1493</v>
      </c>
      <c r="I7070" s="5">
        <v>21</v>
      </c>
      <c r="J7070" s="5">
        <v>4</v>
      </c>
      <c r="K7070" s="5">
        <v>10419.870000000001</v>
      </c>
      <c r="L7070" s="5">
        <v>0</v>
      </c>
      <c r="M7070" s="5">
        <v>0.56599999999999995</v>
      </c>
      <c r="N7070" s="5">
        <v>5</v>
      </c>
      <c r="O7070" s="6">
        <v>0</v>
      </c>
      <c r="P7070" s="5" t="str">
        <f>IF(Table2[[#This Row],[ip_risk_score]]&gt;0.8,"HIGH",IF(Table2[[#This Row],[ip_risk_score]]&gt;0.5,"MEDIUM","LOW"))</f>
        <v>MEDIUM</v>
      </c>
      <c r="Q7070" s="5">
        <f>Table2[[#This Row],[transaction_amount]]-Table2[[#This Row],[avg_transaction_amount]]</f>
        <v>-8656.69</v>
      </c>
    </row>
    <row r="7071" spans="1:17" x14ac:dyDescent="0.25">
      <c r="A7071" s="4" t="s">
        <v>12018</v>
      </c>
      <c r="B7071" s="5" t="s">
        <v>12019</v>
      </c>
      <c r="C7071" s="5">
        <v>24903.43</v>
      </c>
      <c r="D7071" s="5" t="s">
        <v>26</v>
      </c>
      <c r="E7071" s="5" t="s">
        <v>21</v>
      </c>
      <c r="F7071" s="5" t="s">
        <v>22</v>
      </c>
      <c r="G7071" s="5" t="s">
        <v>33</v>
      </c>
      <c r="H7071" s="5">
        <v>1143</v>
      </c>
      <c r="I7071" s="5">
        <v>17</v>
      </c>
      <c r="J7071" s="5">
        <v>3</v>
      </c>
      <c r="K7071" s="5">
        <v>27356.81</v>
      </c>
      <c r="L7071" s="5">
        <v>0</v>
      </c>
      <c r="M7071" s="5">
        <v>0.35799999999999998</v>
      </c>
      <c r="N7071" s="5">
        <v>8</v>
      </c>
      <c r="O7071" s="6">
        <v>0</v>
      </c>
      <c r="P7071" s="5" t="str">
        <f>IF(Table2[[#This Row],[ip_risk_score]]&gt;0.8,"HIGH",IF(Table2[[#This Row],[ip_risk_score]]&gt;0.5,"MEDIUM","LOW"))</f>
        <v>LOW</v>
      </c>
      <c r="Q7071" s="5">
        <f>Table2[[#This Row],[transaction_amount]]-Table2[[#This Row],[avg_transaction_amount]]</f>
        <v>-2453.380000000001</v>
      </c>
    </row>
    <row r="7072" spans="1:17" x14ac:dyDescent="0.25">
      <c r="A7072" s="4" t="s">
        <v>12020</v>
      </c>
      <c r="B7072" s="5" t="s">
        <v>12021</v>
      </c>
      <c r="C7072" s="5">
        <v>7784.39</v>
      </c>
      <c r="D7072" s="5" t="s">
        <v>20</v>
      </c>
      <c r="E7072" s="5" t="s">
        <v>41</v>
      </c>
      <c r="F7072" s="5" t="s">
        <v>28</v>
      </c>
      <c r="G7072" s="5" t="s">
        <v>23</v>
      </c>
      <c r="H7072" s="5">
        <v>196</v>
      </c>
      <c r="I7072" s="5">
        <v>22</v>
      </c>
      <c r="J7072" s="5">
        <v>2</v>
      </c>
      <c r="K7072" s="5">
        <v>2432.16</v>
      </c>
      <c r="L7072" s="5">
        <v>0</v>
      </c>
      <c r="M7072" s="5">
        <v>0.70099999999999996</v>
      </c>
      <c r="N7072" s="5">
        <v>6</v>
      </c>
      <c r="O7072" s="6">
        <v>0</v>
      </c>
      <c r="P7072" s="5" t="str">
        <f>IF(Table2[[#This Row],[ip_risk_score]]&gt;0.8,"HIGH",IF(Table2[[#This Row],[ip_risk_score]]&gt;0.5,"MEDIUM","LOW"))</f>
        <v>MEDIUM</v>
      </c>
      <c r="Q7072" s="5">
        <f>Table2[[#This Row],[transaction_amount]]-Table2[[#This Row],[avg_transaction_amount]]</f>
        <v>5352.2300000000005</v>
      </c>
    </row>
    <row r="7073" spans="1:17" x14ac:dyDescent="0.25">
      <c r="A7073" s="4" t="s">
        <v>12022</v>
      </c>
      <c r="B7073" s="5" t="s">
        <v>12023</v>
      </c>
      <c r="C7073" s="5">
        <v>9187</v>
      </c>
      <c r="D7073" s="5" t="s">
        <v>20</v>
      </c>
      <c r="E7073" s="5" t="s">
        <v>31</v>
      </c>
      <c r="F7073" s="5" t="s">
        <v>32</v>
      </c>
      <c r="G7073" s="5" t="s">
        <v>48</v>
      </c>
      <c r="H7073" s="5">
        <v>480</v>
      </c>
      <c r="I7073" s="5">
        <v>8</v>
      </c>
      <c r="J7073" s="5">
        <v>1</v>
      </c>
      <c r="K7073" s="5">
        <v>24282.57</v>
      </c>
      <c r="L7073" s="5">
        <v>1</v>
      </c>
      <c r="M7073" s="5">
        <v>0.68600000000000005</v>
      </c>
      <c r="N7073" s="5">
        <v>4</v>
      </c>
      <c r="O7073" s="6">
        <v>0</v>
      </c>
      <c r="P7073" s="5" t="str">
        <f>IF(Table2[[#This Row],[ip_risk_score]]&gt;0.8,"HIGH",IF(Table2[[#This Row],[ip_risk_score]]&gt;0.5,"MEDIUM","LOW"))</f>
        <v>MEDIUM</v>
      </c>
      <c r="Q7073" s="5">
        <f>Table2[[#This Row],[transaction_amount]]-Table2[[#This Row],[avg_transaction_amount]]</f>
        <v>-15095.57</v>
      </c>
    </row>
    <row r="7074" spans="1:17" x14ac:dyDescent="0.25">
      <c r="A7074" s="4" t="s">
        <v>12024</v>
      </c>
      <c r="B7074" s="5" t="s">
        <v>12025</v>
      </c>
      <c r="C7074" s="5">
        <v>18284.13</v>
      </c>
      <c r="D7074" s="5" t="s">
        <v>53</v>
      </c>
      <c r="E7074" s="5" t="s">
        <v>31</v>
      </c>
      <c r="F7074" s="5" t="s">
        <v>22</v>
      </c>
      <c r="G7074" s="5" t="s">
        <v>48</v>
      </c>
      <c r="H7074" s="5">
        <v>1111</v>
      </c>
      <c r="I7074" s="5">
        <v>20</v>
      </c>
      <c r="J7074" s="5">
        <v>4</v>
      </c>
      <c r="K7074" s="5">
        <v>12346.28</v>
      </c>
      <c r="L7074" s="5">
        <v>0</v>
      </c>
      <c r="M7074" s="5">
        <v>0.57499999999999996</v>
      </c>
      <c r="N7074" s="5">
        <v>4</v>
      </c>
      <c r="O7074" s="6">
        <v>0</v>
      </c>
      <c r="P7074" s="5" t="str">
        <f>IF(Table2[[#This Row],[ip_risk_score]]&gt;0.8,"HIGH",IF(Table2[[#This Row],[ip_risk_score]]&gt;0.5,"MEDIUM","LOW"))</f>
        <v>MEDIUM</v>
      </c>
      <c r="Q7074" s="5">
        <f>Table2[[#This Row],[transaction_amount]]-Table2[[#This Row],[avg_transaction_amount]]</f>
        <v>5937.85</v>
      </c>
    </row>
    <row r="7075" spans="1:17" x14ac:dyDescent="0.25">
      <c r="A7075" s="4" t="s">
        <v>12026</v>
      </c>
      <c r="B7075" s="5" t="s">
        <v>12027</v>
      </c>
      <c r="C7075" s="5">
        <v>21650.240000000002</v>
      </c>
      <c r="D7075" s="5" t="s">
        <v>20</v>
      </c>
      <c r="E7075" s="5" t="s">
        <v>31</v>
      </c>
      <c r="F7075" s="5" t="s">
        <v>32</v>
      </c>
      <c r="G7075" s="5" t="s">
        <v>38</v>
      </c>
      <c r="H7075" s="5">
        <v>1993</v>
      </c>
      <c r="I7075" s="5">
        <v>3</v>
      </c>
      <c r="J7075" s="5">
        <v>1</v>
      </c>
      <c r="K7075" s="5">
        <v>5514.87</v>
      </c>
      <c r="L7075" s="5">
        <v>0</v>
      </c>
      <c r="M7075" s="5">
        <v>5.8000000000000003E-2</v>
      </c>
      <c r="N7075" s="5">
        <v>3</v>
      </c>
      <c r="O7075" s="6">
        <v>0</v>
      </c>
      <c r="P7075" s="5" t="str">
        <f>IF(Table2[[#This Row],[ip_risk_score]]&gt;0.8,"HIGH",IF(Table2[[#This Row],[ip_risk_score]]&gt;0.5,"MEDIUM","LOW"))</f>
        <v>LOW</v>
      </c>
      <c r="Q7075" s="5">
        <f>Table2[[#This Row],[transaction_amount]]-Table2[[#This Row],[avg_transaction_amount]]</f>
        <v>16135.370000000003</v>
      </c>
    </row>
    <row r="7076" spans="1:17" x14ac:dyDescent="0.25">
      <c r="A7076" s="4" t="s">
        <v>12028</v>
      </c>
      <c r="B7076" s="5" t="s">
        <v>2647</v>
      </c>
      <c r="C7076" s="5">
        <v>31177.46</v>
      </c>
      <c r="D7076" s="5" t="s">
        <v>26</v>
      </c>
      <c r="E7076" s="5" t="s">
        <v>31</v>
      </c>
      <c r="F7076" s="5" t="s">
        <v>28</v>
      </c>
      <c r="G7076" s="5" t="s">
        <v>58</v>
      </c>
      <c r="H7076" s="5">
        <v>1972</v>
      </c>
      <c r="I7076" s="5">
        <v>1</v>
      </c>
      <c r="J7076" s="5">
        <v>3</v>
      </c>
      <c r="K7076" s="5">
        <v>3698.64</v>
      </c>
      <c r="L7076" s="5">
        <v>0</v>
      </c>
      <c r="M7076" s="5">
        <v>0.127</v>
      </c>
      <c r="N7076" s="5">
        <v>9</v>
      </c>
      <c r="O7076" s="6">
        <v>0</v>
      </c>
      <c r="P7076" s="5" t="str">
        <f>IF(Table2[[#This Row],[ip_risk_score]]&gt;0.8,"HIGH",IF(Table2[[#This Row],[ip_risk_score]]&gt;0.5,"MEDIUM","LOW"))</f>
        <v>LOW</v>
      </c>
      <c r="Q7076" s="5">
        <f>Table2[[#This Row],[transaction_amount]]-Table2[[#This Row],[avg_transaction_amount]]</f>
        <v>27478.82</v>
      </c>
    </row>
    <row r="7077" spans="1:17" x14ac:dyDescent="0.25">
      <c r="A7077" s="4" t="s">
        <v>12029</v>
      </c>
      <c r="B7077" s="5" t="s">
        <v>12030</v>
      </c>
      <c r="C7077" s="5">
        <v>3767.7</v>
      </c>
      <c r="D7077" s="5" t="s">
        <v>26</v>
      </c>
      <c r="E7077" s="5" t="s">
        <v>21</v>
      </c>
      <c r="F7077" s="5" t="s">
        <v>22</v>
      </c>
      <c r="G7077" s="5" t="s">
        <v>33</v>
      </c>
      <c r="H7077" s="5">
        <v>1407</v>
      </c>
      <c r="I7077" s="5">
        <v>6</v>
      </c>
      <c r="J7077" s="5">
        <v>0</v>
      </c>
      <c r="K7077" s="5">
        <v>6700.86</v>
      </c>
      <c r="L7077" s="5">
        <v>0</v>
      </c>
      <c r="M7077" s="5">
        <v>3.9E-2</v>
      </c>
      <c r="N7077" s="5">
        <v>5</v>
      </c>
      <c r="O7077" s="6">
        <v>1</v>
      </c>
      <c r="P7077" s="5" t="str">
        <f>IF(Table2[[#This Row],[ip_risk_score]]&gt;0.8,"HIGH",IF(Table2[[#This Row],[ip_risk_score]]&gt;0.5,"MEDIUM","LOW"))</f>
        <v>LOW</v>
      </c>
      <c r="Q7077" s="5">
        <f>Table2[[#This Row],[transaction_amount]]-Table2[[#This Row],[avg_transaction_amount]]</f>
        <v>-2933.16</v>
      </c>
    </row>
    <row r="7078" spans="1:17" x14ac:dyDescent="0.25">
      <c r="A7078" s="4" t="s">
        <v>12031</v>
      </c>
      <c r="B7078" s="5" t="s">
        <v>1802</v>
      </c>
      <c r="C7078" s="5">
        <v>25209.4</v>
      </c>
      <c r="D7078" s="5" t="s">
        <v>26</v>
      </c>
      <c r="E7078" s="5" t="s">
        <v>21</v>
      </c>
      <c r="F7078" s="5" t="s">
        <v>32</v>
      </c>
      <c r="G7078" s="5" t="s">
        <v>33</v>
      </c>
      <c r="H7078" s="5">
        <v>819</v>
      </c>
      <c r="I7078" s="5">
        <v>17</v>
      </c>
      <c r="J7078" s="5">
        <v>0</v>
      </c>
      <c r="K7078" s="5">
        <v>3746.48</v>
      </c>
      <c r="L7078" s="5">
        <v>0</v>
      </c>
      <c r="M7078" s="5">
        <v>0.71899999999999997</v>
      </c>
      <c r="N7078" s="5">
        <v>8</v>
      </c>
      <c r="O7078" s="6">
        <v>0</v>
      </c>
      <c r="P7078" s="5" t="str">
        <f>IF(Table2[[#This Row],[ip_risk_score]]&gt;0.8,"HIGH",IF(Table2[[#This Row],[ip_risk_score]]&gt;0.5,"MEDIUM","LOW"))</f>
        <v>MEDIUM</v>
      </c>
      <c r="Q7078" s="5">
        <f>Table2[[#This Row],[transaction_amount]]-Table2[[#This Row],[avg_transaction_amount]]</f>
        <v>21462.920000000002</v>
      </c>
    </row>
    <row r="7079" spans="1:17" x14ac:dyDescent="0.25">
      <c r="A7079" s="4" t="s">
        <v>12032</v>
      </c>
      <c r="B7079" s="5" t="s">
        <v>500</v>
      </c>
      <c r="C7079" s="5">
        <v>9172.1299999999992</v>
      </c>
      <c r="D7079" s="5" t="s">
        <v>53</v>
      </c>
      <c r="E7079" s="5" t="s">
        <v>21</v>
      </c>
      <c r="F7079" s="5" t="s">
        <v>22</v>
      </c>
      <c r="G7079" s="5" t="s">
        <v>23</v>
      </c>
      <c r="H7079" s="5">
        <v>339</v>
      </c>
      <c r="I7079" s="5">
        <v>1</v>
      </c>
      <c r="J7079" s="5">
        <v>3</v>
      </c>
      <c r="K7079" s="5">
        <v>13822.02</v>
      </c>
      <c r="L7079" s="5">
        <v>0</v>
      </c>
      <c r="M7079" s="5">
        <v>0.47799999999999998</v>
      </c>
      <c r="N7079" s="5">
        <v>4</v>
      </c>
      <c r="O7079" s="6">
        <v>0</v>
      </c>
      <c r="P7079" s="5" t="str">
        <f>IF(Table2[[#This Row],[ip_risk_score]]&gt;0.8,"HIGH",IF(Table2[[#This Row],[ip_risk_score]]&gt;0.5,"MEDIUM","LOW"))</f>
        <v>LOW</v>
      </c>
      <c r="Q7079" s="5">
        <f>Table2[[#This Row],[transaction_amount]]-Table2[[#This Row],[avg_transaction_amount]]</f>
        <v>-4649.8900000000012</v>
      </c>
    </row>
    <row r="7080" spans="1:17" x14ac:dyDescent="0.25">
      <c r="A7080" s="4" t="s">
        <v>12033</v>
      </c>
      <c r="B7080" s="5" t="s">
        <v>12034</v>
      </c>
      <c r="C7080" s="5">
        <v>28720.06</v>
      </c>
      <c r="D7080" s="5" t="s">
        <v>20</v>
      </c>
      <c r="E7080" s="5" t="s">
        <v>31</v>
      </c>
      <c r="F7080" s="5" t="s">
        <v>22</v>
      </c>
      <c r="G7080" s="5" t="s">
        <v>38</v>
      </c>
      <c r="H7080" s="5">
        <v>1158</v>
      </c>
      <c r="I7080" s="5">
        <v>1</v>
      </c>
      <c r="J7080" s="5">
        <v>2</v>
      </c>
      <c r="K7080" s="5">
        <v>10555.72</v>
      </c>
      <c r="L7080" s="5">
        <v>0</v>
      </c>
      <c r="M7080" s="5">
        <v>0.95499999999999996</v>
      </c>
      <c r="N7080" s="5">
        <v>3</v>
      </c>
      <c r="O7080" s="6">
        <v>0</v>
      </c>
      <c r="P7080" s="5" t="str">
        <f>IF(Table2[[#This Row],[ip_risk_score]]&gt;0.8,"HIGH",IF(Table2[[#This Row],[ip_risk_score]]&gt;0.5,"MEDIUM","LOW"))</f>
        <v>HIGH</v>
      </c>
      <c r="Q7080" s="5">
        <f>Table2[[#This Row],[transaction_amount]]-Table2[[#This Row],[avg_transaction_amount]]</f>
        <v>18164.340000000004</v>
      </c>
    </row>
    <row r="7081" spans="1:17" x14ac:dyDescent="0.25">
      <c r="A7081" s="4" t="s">
        <v>12035</v>
      </c>
      <c r="B7081" s="5" t="s">
        <v>12036</v>
      </c>
      <c r="C7081" s="5">
        <v>31888.36</v>
      </c>
      <c r="D7081" s="5" t="s">
        <v>26</v>
      </c>
      <c r="E7081" s="5" t="s">
        <v>27</v>
      </c>
      <c r="F7081" s="5" t="s">
        <v>28</v>
      </c>
      <c r="G7081" s="5" t="s">
        <v>48</v>
      </c>
      <c r="H7081" s="5">
        <v>1349</v>
      </c>
      <c r="I7081" s="5">
        <v>9</v>
      </c>
      <c r="J7081" s="5">
        <v>4</v>
      </c>
      <c r="K7081" s="5">
        <v>10762.01</v>
      </c>
      <c r="L7081" s="5">
        <v>0</v>
      </c>
      <c r="M7081" s="5">
        <v>0.95199999999999996</v>
      </c>
      <c r="N7081" s="5">
        <v>6</v>
      </c>
      <c r="O7081" s="6">
        <v>0</v>
      </c>
      <c r="P7081" s="5" t="str">
        <f>IF(Table2[[#This Row],[ip_risk_score]]&gt;0.8,"HIGH",IF(Table2[[#This Row],[ip_risk_score]]&gt;0.5,"MEDIUM","LOW"))</f>
        <v>HIGH</v>
      </c>
      <c r="Q7081" s="5">
        <f>Table2[[#This Row],[transaction_amount]]-Table2[[#This Row],[avg_transaction_amount]]</f>
        <v>21126.35</v>
      </c>
    </row>
    <row r="7082" spans="1:17" x14ac:dyDescent="0.25">
      <c r="A7082" s="4" t="s">
        <v>12037</v>
      </c>
      <c r="B7082" s="5" t="s">
        <v>7111</v>
      </c>
      <c r="C7082" s="5">
        <v>27857.63</v>
      </c>
      <c r="D7082" s="5" t="s">
        <v>53</v>
      </c>
      <c r="E7082" s="5" t="s">
        <v>31</v>
      </c>
      <c r="F7082" s="5" t="s">
        <v>28</v>
      </c>
      <c r="G7082" s="5" t="s">
        <v>38</v>
      </c>
      <c r="H7082" s="5">
        <v>967</v>
      </c>
      <c r="I7082" s="5">
        <v>2</v>
      </c>
      <c r="J7082" s="5">
        <v>1</v>
      </c>
      <c r="K7082" s="5">
        <v>4790.3599999999997</v>
      </c>
      <c r="L7082" s="5">
        <v>0</v>
      </c>
      <c r="M7082" s="5">
        <v>0.79800000000000004</v>
      </c>
      <c r="N7082" s="5">
        <v>6</v>
      </c>
      <c r="O7082" s="6">
        <v>0</v>
      </c>
      <c r="P7082" s="5" t="str">
        <f>IF(Table2[[#This Row],[ip_risk_score]]&gt;0.8,"HIGH",IF(Table2[[#This Row],[ip_risk_score]]&gt;0.5,"MEDIUM","LOW"))</f>
        <v>MEDIUM</v>
      </c>
      <c r="Q7082" s="5">
        <f>Table2[[#This Row],[transaction_amount]]-Table2[[#This Row],[avg_transaction_amount]]</f>
        <v>23067.27</v>
      </c>
    </row>
    <row r="7083" spans="1:17" x14ac:dyDescent="0.25">
      <c r="A7083" s="4" t="s">
        <v>12038</v>
      </c>
      <c r="B7083" s="5" t="s">
        <v>9621</v>
      </c>
      <c r="C7083" s="5">
        <v>36927.86</v>
      </c>
      <c r="D7083" s="5" t="s">
        <v>53</v>
      </c>
      <c r="E7083" s="5" t="s">
        <v>31</v>
      </c>
      <c r="F7083" s="5" t="s">
        <v>32</v>
      </c>
      <c r="G7083" s="5" t="s">
        <v>33</v>
      </c>
      <c r="H7083" s="5">
        <v>329</v>
      </c>
      <c r="I7083" s="5">
        <v>18</v>
      </c>
      <c r="J7083" s="5">
        <v>1</v>
      </c>
      <c r="K7083" s="5">
        <v>19826.3</v>
      </c>
      <c r="L7083" s="5">
        <v>0</v>
      </c>
      <c r="M7083" s="5">
        <v>0.443</v>
      </c>
      <c r="N7083" s="5">
        <v>6</v>
      </c>
      <c r="O7083" s="6">
        <v>0</v>
      </c>
      <c r="P7083" s="5" t="str">
        <f>IF(Table2[[#This Row],[ip_risk_score]]&gt;0.8,"HIGH",IF(Table2[[#This Row],[ip_risk_score]]&gt;0.5,"MEDIUM","LOW"))</f>
        <v>LOW</v>
      </c>
      <c r="Q7083" s="5">
        <f>Table2[[#This Row],[transaction_amount]]-Table2[[#This Row],[avg_transaction_amount]]</f>
        <v>17101.560000000001</v>
      </c>
    </row>
    <row r="7084" spans="1:17" x14ac:dyDescent="0.25">
      <c r="A7084" s="4" t="s">
        <v>12039</v>
      </c>
      <c r="B7084" s="5" t="s">
        <v>4301</v>
      </c>
      <c r="C7084" s="5">
        <v>16813.68</v>
      </c>
      <c r="D7084" s="5" t="s">
        <v>26</v>
      </c>
      <c r="E7084" s="5" t="s">
        <v>27</v>
      </c>
      <c r="F7084" s="5" t="s">
        <v>22</v>
      </c>
      <c r="G7084" s="5" t="s">
        <v>58</v>
      </c>
      <c r="H7084" s="5">
        <v>484</v>
      </c>
      <c r="I7084" s="5">
        <v>1</v>
      </c>
      <c r="J7084" s="5">
        <v>1</v>
      </c>
      <c r="K7084" s="5">
        <v>18273.13</v>
      </c>
      <c r="L7084" s="5">
        <v>0</v>
      </c>
      <c r="M7084" s="5">
        <v>0.316</v>
      </c>
      <c r="N7084" s="5">
        <v>2</v>
      </c>
      <c r="O7084" s="6">
        <v>0</v>
      </c>
      <c r="P7084" s="5" t="str">
        <f>IF(Table2[[#This Row],[ip_risk_score]]&gt;0.8,"HIGH",IF(Table2[[#This Row],[ip_risk_score]]&gt;0.5,"MEDIUM","LOW"))</f>
        <v>LOW</v>
      </c>
      <c r="Q7084" s="5">
        <f>Table2[[#This Row],[transaction_amount]]-Table2[[#This Row],[avg_transaction_amount]]</f>
        <v>-1459.4500000000007</v>
      </c>
    </row>
    <row r="7085" spans="1:17" x14ac:dyDescent="0.25">
      <c r="A7085" s="4" t="s">
        <v>12040</v>
      </c>
      <c r="B7085" s="5" t="s">
        <v>4274</v>
      </c>
      <c r="C7085" s="5">
        <v>38267.07</v>
      </c>
      <c r="D7085" s="5" t="s">
        <v>53</v>
      </c>
      <c r="E7085" s="5" t="s">
        <v>27</v>
      </c>
      <c r="F7085" s="5" t="s">
        <v>22</v>
      </c>
      <c r="G7085" s="5" t="s">
        <v>23</v>
      </c>
      <c r="H7085" s="5">
        <v>1522</v>
      </c>
      <c r="I7085" s="5">
        <v>2</v>
      </c>
      <c r="J7085" s="5">
        <v>4</v>
      </c>
      <c r="K7085" s="5">
        <v>29470.36</v>
      </c>
      <c r="L7085" s="5">
        <v>0</v>
      </c>
      <c r="M7085" s="5">
        <v>0.20100000000000001</v>
      </c>
      <c r="N7085" s="5">
        <v>6</v>
      </c>
      <c r="O7085" s="6">
        <v>0</v>
      </c>
      <c r="P7085" s="5" t="str">
        <f>IF(Table2[[#This Row],[ip_risk_score]]&gt;0.8,"HIGH",IF(Table2[[#This Row],[ip_risk_score]]&gt;0.5,"MEDIUM","LOW"))</f>
        <v>LOW</v>
      </c>
      <c r="Q7085" s="5">
        <f>Table2[[#This Row],[transaction_amount]]-Table2[[#This Row],[avg_transaction_amount]]</f>
        <v>8796.7099999999991</v>
      </c>
    </row>
    <row r="7086" spans="1:17" x14ac:dyDescent="0.25">
      <c r="A7086" s="4" t="s">
        <v>12041</v>
      </c>
      <c r="B7086" s="5" t="s">
        <v>12042</v>
      </c>
      <c r="C7086" s="5">
        <v>21666.720000000001</v>
      </c>
      <c r="D7086" s="5" t="s">
        <v>53</v>
      </c>
      <c r="E7086" s="5" t="s">
        <v>41</v>
      </c>
      <c r="F7086" s="5" t="s">
        <v>22</v>
      </c>
      <c r="G7086" s="5" t="s">
        <v>48</v>
      </c>
      <c r="H7086" s="5">
        <v>835</v>
      </c>
      <c r="I7086" s="5">
        <v>8</v>
      </c>
      <c r="J7086" s="5">
        <v>4</v>
      </c>
      <c r="K7086" s="5">
        <v>5112.5600000000004</v>
      </c>
      <c r="L7086" s="5">
        <v>0</v>
      </c>
      <c r="M7086" s="5">
        <v>0.23200000000000001</v>
      </c>
      <c r="N7086" s="5">
        <v>5</v>
      </c>
      <c r="O7086" s="6">
        <v>0</v>
      </c>
      <c r="P7086" s="5" t="str">
        <f>IF(Table2[[#This Row],[ip_risk_score]]&gt;0.8,"HIGH",IF(Table2[[#This Row],[ip_risk_score]]&gt;0.5,"MEDIUM","LOW"))</f>
        <v>LOW</v>
      </c>
      <c r="Q7086" s="5">
        <f>Table2[[#This Row],[transaction_amount]]-Table2[[#This Row],[avg_transaction_amount]]</f>
        <v>16554.16</v>
      </c>
    </row>
    <row r="7087" spans="1:17" x14ac:dyDescent="0.25">
      <c r="A7087" s="4" t="s">
        <v>12043</v>
      </c>
      <c r="B7087" s="5" t="s">
        <v>12044</v>
      </c>
      <c r="C7087" s="5">
        <v>24235.02</v>
      </c>
      <c r="D7087" s="5" t="s">
        <v>26</v>
      </c>
      <c r="E7087" s="5" t="s">
        <v>31</v>
      </c>
      <c r="F7087" s="5" t="s">
        <v>32</v>
      </c>
      <c r="G7087" s="5" t="s">
        <v>48</v>
      </c>
      <c r="H7087" s="5">
        <v>523</v>
      </c>
      <c r="I7087" s="5">
        <v>10</v>
      </c>
      <c r="J7087" s="5">
        <v>3</v>
      </c>
      <c r="K7087" s="5">
        <v>25037.06</v>
      </c>
      <c r="L7087" s="5">
        <v>0</v>
      </c>
      <c r="M7087" s="5">
        <v>0.99</v>
      </c>
      <c r="N7087" s="5">
        <v>5</v>
      </c>
      <c r="O7087" s="6">
        <v>0</v>
      </c>
      <c r="P7087" s="5" t="str">
        <f>IF(Table2[[#This Row],[ip_risk_score]]&gt;0.8,"HIGH",IF(Table2[[#This Row],[ip_risk_score]]&gt;0.5,"MEDIUM","LOW"))</f>
        <v>HIGH</v>
      </c>
      <c r="Q7087" s="5">
        <f>Table2[[#This Row],[transaction_amount]]-Table2[[#This Row],[avg_transaction_amount]]</f>
        <v>-802.04000000000087</v>
      </c>
    </row>
    <row r="7088" spans="1:17" x14ac:dyDescent="0.25">
      <c r="A7088" s="4" t="s">
        <v>12045</v>
      </c>
      <c r="B7088" s="5" t="s">
        <v>4176</v>
      </c>
      <c r="C7088" s="5">
        <v>32422.7</v>
      </c>
      <c r="D7088" s="5" t="s">
        <v>53</v>
      </c>
      <c r="E7088" s="5" t="s">
        <v>27</v>
      </c>
      <c r="F7088" s="5" t="s">
        <v>28</v>
      </c>
      <c r="G7088" s="5" t="s">
        <v>48</v>
      </c>
      <c r="H7088" s="5">
        <v>343</v>
      </c>
      <c r="I7088" s="5">
        <v>10</v>
      </c>
      <c r="J7088" s="5">
        <v>4</v>
      </c>
      <c r="K7088" s="5">
        <v>1112.76</v>
      </c>
      <c r="L7088" s="5">
        <v>0</v>
      </c>
      <c r="M7088" s="5">
        <v>0.53</v>
      </c>
      <c r="N7088" s="5">
        <v>3</v>
      </c>
      <c r="O7088" s="6">
        <v>0</v>
      </c>
      <c r="P7088" s="5" t="str">
        <f>IF(Table2[[#This Row],[ip_risk_score]]&gt;0.8,"HIGH",IF(Table2[[#This Row],[ip_risk_score]]&gt;0.5,"MEDIUM","LOW"))</f>
        <v>MEDIUM</v>
      </c>
      <c r="Q7088" s="5">
        <f>Table2[[#This Row],[transaction_amount]]-Table2[[#This Row],[avg_transaction_amount]]</f>
        <v>31309.940000000002</v>
      </c>
    </row>
    <row r="7089" spans="1:17" x14ac:dyDescent="0.25">
      <c r="A7089" s="4" t="s">
        <v>12046</v>
      </c>
      <c r="B7089" s="5" t="s">
        <v>320</v>
      </c>
      <c r="C7089" s="5">
        <v>967</v>
      </c>
      <c r="D7089" s="5" t="s">
        <v>26</v>
      </c>
      <c r="E7089" s="5" t="s">
        <v>41</v>
      </c>
      <c r="F7089" s="5" t="s">
        <v>28</v>
      </c>
      <c r="G7089" s="5" t="s">
        <v>58</v>
      </c>
      <c r="H7089" s="5">
        <v>1104</v>
      </c>
      <c r="I7089" s="5">
        <v>2</v>
      </c>
      <c r="J7089" s="5">
        <v>1</v>
      </c>
      <c r="K7089" s="5">
        <v>2292.2399999999998</v>
      </c>
      <c r="L7089" s="5">
        <v>0</v>
      </c>
      <c r="M7089" s="5">
        <v>1.2E-2</v>
      </c>
      <c r="N7089" s="5">
        <v>5</v>
      </c>
      <c r="O7089" s="6">
        <v>0</v>
      </c>
      <c r="P7089" s="5" t="str">
        <f>IF(Table2[[#This Row],[ip_risk_score]]&gt;0.8,"HIGH",IF(Table2[[#This Row],[ip_risk_score]]&gt;0.5,"MEDIUM","LOW"))</f>
        <v>LOW</v>
      </c>
      <c r="Q7089" s="5">
        <f>Table2[[#This Row],[transaction_amount]]-Table2[[#This Row],[avg_transaction_amount]]</f>
        <v>-1325.2399999999998</v>
      </c>
    </row>
    <row r="7090" spans="1:17" x14ac:dyDescent="0.25">
      <c r="A7090" s="4" t="s">
        <v>12047</v>
      </c>
      <c r="B7090" s="5" t="s">
        <v>12048</v>
      </c>
      <c r="C7090" s="5">
        <v>32717.01</v>
      </c>
      <c r="D7090" s="5" t="s">
        <v>26</v>
      </c>
      <c r="E7090" s="5" t="s">
        <v>27</v>
      </c>
      <c r="F7090" s="5" t="s">
        <v>22</v>
      </c>
      <c r="G7090" s="5" t="s">
        <v>33</v>
      </c>
      <c r="H7090" s="5">
        <v>474</v>
      </c>
      <c r="I7090" s="5">
        <v>4</v>
      </c>
      <c r="J7090" s="5">
        <v>1</v>
      </c>
      <c r="K7090" s="5">
        <v>19476.740000000002</v>
      </c>
      <c r="L7090" s="5">
        <v>0</v>
      </c>
      <c r="M7090" s="5">
        <v>4.3999999999999997E-2</v>
      </c>
      <c r="N7090" s="5">
        <v>1</v>
      </c>
      <c r="O7090" s="6">
        <v>0</v>
      </c>
      <c r="P7090" s="5" t="str">
        <f>IF(Table2[[#This Row],[ip_risk_score]]&gt;0.8,"HIGH",IF(Table2[[#This Row],[ip_risk_score]]&gt;0.5,"MEDIUM","LOW"))</f>
        <v>LOW</v>
      </c>
      <c r="Q7090" s="5">
        <f>Table2[[#This Row],[transaction_amount]]-Table2[[#This Row],[avg_transaction_amount]]</f>
        <v>13240.269999999997</v>
      </c>
    </row>
    <row r="7091" spans="1:17" x14ac:dyDescent="0.25">
      <c r="A7091" s="4" t="s">
        <v>12049</v>
      </c>
      <c r="B7091" s="5" t="s">
        <v>8997</v>
      </c>
      <c r="C7091" s="5">
        <v>30948.33</v>
      </c>
      <c r="D7091" s="5" t="s">
        <v>53</v>
      </c>
      <c r="E7091" s="5" t="s">
        <v>27</v>
      </c>
      <c r="F7091" s="5" t="s">
        <v>32</v>
      </c>
      <c r="G7091" s="5" t="s">
        <v>33</v>
      </c>
      <c r="H7091" s="5">
        <v>1409</v>
      </c>
      <c r="I7091" s="5">
        <v>11</v>
      </c>
      <c r="J7091" s="5">
        <v>4</v>
      </c>
      <c r="K7091" s="5">
        <v>12253.44</v>
      </c>
      <c r="L7091" s="5">
        <v>0</v>
      </c>
      <c r="M7091" s="5">
        <v>0.45900000000000002</v>
      </c>
      <c r="N7091" s="5">
        <v>1</v>
      </c>
      <c r="O7091" s="6">
        <v>0</v>
      </c>
      <c r="P7091" s="5" t="str">
        <f>IF(Table2[[#This Row],[ip_risk_score]]&gt;0.8,"HIGH",IF(Table2[[#This Row],[ip_risk_score]]&gt;0.5,"MEDIUM","LOW"))</f>
        <v>LOW</v>
      </c>
      <c r="Q7091" s="5">
        <f>Table2[[#This Row],[transaction_amount]]-Table2[[#This Row],[avg_transaction_amount]]</f>
        <v>18694.89</v>
      </c>
    </row>
    <row r="7092" spans="1:17" x14ac:dyDescent="0.25">
      <c r="A7092" s="4" t="s">
        <v>12050</v>
      </c>
      <c r="B7092" s="5" t="s">
        <v>2688</v>
      </c>
      <c r="C7092" s="5">
        <v>15526.86</v>
      </c>
      <c r="D7092" s="5" t="s">
        <v>26</v>
      </c>
      <c r="E7092" s="5" t="s">
        <v>41</v>
      </c>
      <c r="F7092" s="5" t="s">
        <v>22</v>
      </c>
      <c r="G7092" s="5" t="s">
        <v>38</v>
      </c>
      <c r="H7092" s="5">
        <v>733</v>
      </c>
      <c r="I7092" s="5">
        <v>14</v>
      </c>
      <c r="J7092" s="5">
        <v>4</v>
      </c>
      <c r="K7092" s="5">
        <v>6991.98</v>
      </c>
      <c r="L7092" s="5">
        <v>0</v>
      </c>
      <c r="M7092" s="5">
        <v>0.443</v>
      </c>
      <c r="N7092" s="5">
        <v>7</v>
      </c>
      <c r="O7092" s="6">
        <v>0</v>
      </c>
      <c r="P7092" s="5" t="str">
        <f>IF(Table2[[#This Row],[ip_risk_score]]&gt;0.8,"HIGH",IF(Table2[[#This Row],[ip_risk_score]]&gt;0.5,"MEDIUM","LOW"))</f>
        <v>LOW</v>
      </c>
      <c r="Q7092" s="5">
        <f>Table2[[#This Row],[transaction_amount]]-Table2[[#This Row],[avg_transaction_amount]]</f>
        <v>8534.880000000001</v>
      </c>
    </row>
    <row r="7093" spans="1:17" x14ac:dyDescent="0.25">
      <c r="A7093" s="4" t="s">
        <v>12051</v>
      </c>
      <c r="B7093" s="5" t="s">
        <v>6054</v>
      </c>
      <c r="C7093" s="5">
        <v>4335.42</v>
      </c>
      <c r="D7093" s="5" t="s">
        <v>26</v>
      </c>
      <c r="E7093" s="5" t="s">
        <v>31</v>
      </c>
      <c r="F7093" s="5" t="s">
        <v>28</v>
      </c>
      <c r="G7093" s="5" t="s">
        <v>38</v>
      </c>
      <c r="H7093" s="5">
        <v>17</v>
      </c>
      <c r="I7093" s="5">
        <v>22</v>
      </c>
      <c r="J7093" s="5">
        <v>3</v>
      </c>
      <c r="K7093" s="5">
        <v>182.42</v>
      </c>
      <c r="L7093" s="5">
        <v>0</v>
      </c>
      <c r="M7093" s="5">
        <v>0.40600000000000003</v>
      </c>
      <c r="N7093" s="5">
        <v>7</v>
      </c>
      <c r="O7093" s="6">
        <v>0</v>
      </c>
      <c r="P7093" s="5" t="str">
        <f>IF(Table2[[#This Row],[ip_risk_score]]&gt;0.8,"HIGH",IF(Table2[[#This Row],[ip_risk_score]]&gt;0.5,"MEDIUM","LOW"))</f>
        <v>LOW</v>
      </c>
      <c r="Q7093" s="5">
        <f>Table2[[#This Row],[transaction_amount]]-Table2[[#This Row],[avg_transaction_amount]]</f>
        <v>4153</v>
      </c>
    </row>
    <row r="7094" spans="1:17" x14ac:dyDescent="0.25">
      <c r="A7094" s="4" t="s">
        <v>12052</v>
      </c>
      <c r="B7094" s="5" t="s">
        <v>12053</v>
      </c>
      <c r="C7094" s="5">
        <v>4592.2299999999996</v>
      </c>
      <c r="D7094" s="5" t="s">
        <v>20</v>
      </c>
      <c r="E7094" s="5" t="s">
        <v>41</v>
      </c>
      <c r="F7094" s="5" t="s">
        <v>22</v>
      </c>
      <c r="G7094" s="5" t="s">
        <v>33</v>
      </c>
      <c r="H7094" s="5">
        <v>1729</v>
      </c>
      <c r="I7094" s="5">
        <v>16</v>
      </c>
      <c r="J7094" s="5">
        <v>0</v>
      </c>
      <c r="K7094" s="5">
        <v>19928.060000000001</v>
      </c>
      <c r="L7094" s="5">
        <v>0</v>
      </c>
      <c r="M7094" s="5">
        <v>0.82399999999999995</v>
      </c>
      <c r="N7094" s="5">
        <v>9</v>
      </c>
      <c r="O7094" s="6">
        <v>0</v>
      </c>
      <c r="P7094" s="5" t="str">
        <f>IF(Table2[[#This Row],[ip_risk_score]]&gt;0.8,"HIGH",IF(Table2[[#This Row],[ip_risk_score]]&gt;0.5,"MEDIUM","LOW"))</f>
        <v>HIGH</v>
      </c>
      <c r="Q7094" s="5">
        <f>Table2[[#This Row],[transaction_amount]]-Table2[[#This Row],[avg_transaction_amount]]</f>
        <v>-15335.830000000002</v>
      </c>
    </row>
    <row r="7095" spans="1:17" x14ac:dyDescent="0.25">
      <c r="A7095" s="4" t="s">
        <v>12054</v>
      </c>
      <c r="B7095" s="5" t="s">
        <v>1530</v>
      </c>
      <c r="C7095" s="5">
        <v>46165.03</v>
      </c>
      <c r="D7095" s="5" t="s">
        <v>26</v>
      </c>
      <c r="E7095" s="5" t="s">
        <v>31</v>
      </c>
      <c r="F7095" s="5" t="s">
        <v>22</v>
      </c>
      <c r="G7095" s="5" t="s">
        <v>48</v>
      </c>
      <c r="H7095" s="5">
        <v>173</v>
      </c>
      <c r="I7095" s="5">
        <v>15</v>
      </c>
      <c r="J7095" s="5">
        <v>4</v>
      </c>
      <c r="K7095" s="5">
        <v>13281.37</v>
      </c>
      <c r="L7095" s="5">
        <v>0</v>
      </c>
      <c r="M7095" s="5">
        <v>0.70299999999999996</v>
      </c>
      <c r="N7095" s="5">
        <v>9</v>
      </c>
      <c r="O7095" s="6">
        <v>1</v>
      </c>
      <c r="P7095" s="5" t="str">
        <f>IF(Table2[[#This Row],[ip_risk_score]]&gt;0.8,"HIGH",IF(Table2[[#This Row],[ip_risk_score]]&gt;0.5,"MEDIUM","LOW"))</f>
        <v>MEDIUM</v>
      </c>
      <c r="Q7095" s="5">
        <f>Table2[[#This Row],[transaction_amount]]-Table2[[#This Row],[avg_transaction_amount]]</f>
        <v>32883.659999999996</v>
      </c>
    </row>
    <row r="7096" spans="1:17" x14ac:dyDescent="0.25">
      <c r="A7096" s="4" t="s">
        <v>12055</v>
      </c>
      <c r="B7096" s="5" t="s">
        <v>198</v>
      </c>
      <c r="C7096" s="5">
        <v>34479.5</v>
      </c>
      <c r="D7096" s="5" t="s">
        <v>20</v>
      </c>
      <c r="E7096" s="5" t="s">
        <v>27</v>
      </c>
      <c r="F7096" s="5" t="s">
        <v>22</v>
      </c>
      <c r="G7096" s="5" t="s">
        <v>58</v>
      </c>
      <c r="H7096" s="5">
        <v>1998</v>
      </c>
      <c r="I7096" s="5">
        <v>16</v>
      </c>
      <c r="J7096" s="5">
        <v>0</v>
      </c>
      <c r="K7096" s="5">
        <v>5206.54</v>
      </c>
      <c r="L7096" s="5">
        <v>0</v>
      </c>
      <c r="M7096" s="5">
        <v>0.107</v>
      </c>
      <c r="N7096" s="5">
        <v>7</v>
      </c>
      <c r="O7096" s="6">
        <v>0</v>
      </c>
      <c r="P7096" s="5" t="str">
        <f>IF(Table2[[#This Row],[ip_risk_score]]&gt;0.8,"HIGH",IF(Table2[[#This Row],[ip_risk_score]]&gt;0.5,"MEDIUM","LOW"))</f>
        <v>LOW</v>
      </c>
      <c r="Q7096" s="5">
        <f>Table2[[#This Row],[transaction_amount]]-Table2[[#This Row],[avg_transaction_amount]]</f>
        <v>29272.959999999999</v>
      </c>
    </row>
    <row r="7097" spans="1:17" x14ac:dyDescent="0.25">
      <c r="A7097" s="4" t="s">
        <v>12056</v>
      </c>
      <c r="B7097" s="5" t="s">
        <v>11773</v>
      </c>
      <c r="C7097" s="5">
        <v>6398.78</v>
      </c>
      <c r="D7097" s="5" t="s">
        <v>20</v>
      </c>
      <c r="E7097" s="5" t="s">
        <v>41</v>
      </c>
      <c r="F7097" s="5" t="s">
        <v>28</v>
      </c>
      <c r="G7097" s="5" t="s">
        <v>33</v>
      </c>
      <c r="H7097" s="5">
        <v>790</v>
      </c>
      <c r="I7097" s="5">
        <v>14</v>
      </c>
      <c r="J7097" s="5">
        <v>2</v>
      </c>
      <c r="K7097" s="5">
        <v>29169.5</v>
      </c>
      <c r="L7097" s="5">
        <v>0</v>
      </c>
      <c r="M7097" s="5">
        <v>0.36299999999999999</v>
      </c>
      <c r="N7097" s="5">
        <v>9</v>
      </c>
      <c r="O7097" s="6">
        <v>1</v>
      </c>
      <c r="P7097" s="5" t="str">
        <f>IF(Table2[[#This Row],[ip_risk_score]]&gt;0.8,"HIGH",IF(Table2[[#This Row],[ip_risk_score]]&gt;0.5,"MEDIUM","LOW"))</f>
        <v>LOW</v>
      </c>
      <c r="Q7097" s="5">
        <f>Table2[[#This Row],[transaction_amount]]-Table2[[#This Row],[avg_transaction_amount]]</f>
        <v>-22770.720000000001</v>
      </c>
    </row>
    <row r="7098" spans="1:17" x14ac:dyDescent="0.25">
      <c r="A7098" s="4" t="s">
        <v>12057</v>
      </c>
      <c r="B7098" s="5" t="s">
        <v>12058</v>
      </c>
      <c r="C7098" s="5">
        <v>17868.32</v>
      </c>
      <c r="D7098" s="5" t="s">
        <v>20</v>
      </c>
      <c r="E7098" s="5" t="s">
        <v>21</v>
      </c>
      <c r="F7098" s="5" t="s">
        <v>32</v>
      </c>
      <c r="G7098" s="5" t="s">
        <v>58</v>
      </c>
      <c r="H7098" s="5">
        <v>1328</v>
      </c>
      <c r="I7098" s="5">
        <v>12</v>
      </c>
      <c r="J7098" s="5">
        <v>0</v>
      </c>
      <c r="K7098" s="5">
        <v>10590.17</v>
      </c>
      <c r="L7098" s="5">
        <v>0</v>
      </c>
      <c r="M7098" s="5">
        <v>0.59699999999999998</v>
      </c>
      <c r="N7098" s="5">
        <v>9</v>
      </c>
      <c r="O7098" s="6">
        <v>0</v>
      </c>
      <c r="P7098" s="5" t="str">
        <f>IF(Table2[[#This Row],[ip_risk_score]]&gt;0.8,"HIGH",IF(Table2[[#This Row],[ip_risk_score]]&gt;0.5,"MEDIUM","LOW"))</f>
        <v>MEDIUM</v>
      </c>
      <c r="Q7098" s="5">
        <f>Table2[[#This Row],[transaction_amount]]-Table2[[#This Row],[avg_transaction_amount]]</f>
        <v>7278.15</v>
      </c>
    </row>
    <row r="7099" spans="1:17" x14ac:dyDescent="0.25">
      <c r="A7099" s="4" t="s">
        <v>12059</v>
      </c>
      <c r="B7099" s="5" t="s">
        <v>12060</v>
      </c>
      <c r="C7099" s="5">
        <v>29644.53</v>
      </c>
      <c r="D7099" s="5" t="s">
        <v>20</v>
      </c>
      <c r="E7099" s="5" t="s">
        <v>27</v>
      </c>
      <c r="F7099" s="5" t="s">
        <v>22</v>
      </c>
      <c r="G7099" s="5" t="s">
        <v>23</v>
      </c>
      <c r="H7099" s="5">
        <v>367</v>
      </c>
      <c r="I7099" s="5">
        <v>1</v>
      </c>
      <c r="J7099" s="5">
        <v>4</v>
      </c>
      <c r="K7099" s="5">
        <v>9161.49</v>
      </c>
      <c r="L7099" s="5">
        <v>0</v>
      </c>
      <c r="M7099" s="5">
        <v>0.38200000000000001</v>
      </c>
      <c r="N7099" s="5">
        <v>3</v>
      </c>
      <c r="O7099" s="6">
        <v>0</v>
      </c>
      <c r="P7099" s="5" t="str">
        <f>IF(Table2[[#This Row],[ip_risk_score]]&gt;0.8,"HIGH",IF(Table2[[#This Row],[ip_risk_score]]&gt;0.5,"MEDIUM","LOW"))</f>
        <v>LOW</v>
      </c>
      <c r="Q7099" s="5">
        <f>Table2[[#This Row],[transaction_amount]]-Table2[[#This Row],[avg_transaction_amount]]</f>
        <v>20483.04</v>
      </c>
    </row>
    <row r="7100" spans="1:17" x14ac:dyDescent="0.25">
      <c r="A7100" s="4" t="s">
        <v>12061</v>
      </c>
      <c r="B7100" s="5" t="s">
        <v>5886</v>
      </c>
      <c r="C7100" s="5">
        <v>41786.81</v>
      </c>
      <c r="D7100" s="5" t="s">
        <v>53</v>
      </c>
      <c r="E7100" s="5" t="s">
        <v>41</v>
      </c>
      <c r="F7100" s="5" t="s">
        <v>28</v>
      </c>
      <c r="G7100" s="5" t="s">
        <v>48</v>
      </c>
      <c r="H7100" s="5">
        <v>90</v>
      </c>
      <c r="I7100" s="5">
        <v>16</v>
      </c>
      <c r="J7100" s="5">
        <v>1</v>
      </c>
      <c r="K7100" s="5">
        <v>15358.4</v>
      </c>
      <c r="L7100" s="5">
        <v>0</v>
      </c>
      <c r="M7100" s="5">
        <v>0.20799999999999999</v>
      </c>
      <c r="N7100" s="5">
        <v>4</v>
      </c>
      <c r="O7100" s="6">
        <v>0</v>
      </c>
      <c r="P7100" s="5" t="str">
        <f>IF(Table2[[#This Row],[ip_risk_score]]&gt;0.8,"HIGH",IF(Table2[[#This Row],[ip_risk_score]]&gt;0.5,"MEDIUM","LOW"))</f>
        <v>LOW</v>
      </c>
      <c r="Q7100" s="5">
        <f>Table2[[#This Row],[transaction_amount]]-Table2[[#This Row],[avg_transaction_amount]]</f>
        <v>26428.409999999996</v>
      </c>
    </row>
    <row r="7101" spans="1:17" x14ac:dyDescent="0.25">
      <c r="A7101" s="4" t="s">
        <v>12062</v>
      </c>
      <c r="B7101" s="5" t="s">
        <v>12063</v>
      </c>
      <c r="C7101" s="5">
        <v>2230.86</v>
      </c>
      <c r="D7101" s="5" t="s">
        <v>53</v>
      </c>
      <c r="E7101" s="5" t="s">
        <v>27</v>
      </c>
      <c r="F7101" s="5" t="s">
        <v>22</v>
      </c>
      <c r="G7101" s="5" t="s">
        <v>23</v>
      </c>
      <c r="H7101" s="5">
        <v>783</v>
      </c>
      <c r="I7101" s="5">
        <v>0</v>
      </c>
      <c r="J7101" s="5">
        <v>1</v>
      </c>
      <c r="K7101" s="5">
        <v>8388.48</v>
      </c>
      <c r="L7101" s="5">
        <v>0</v>
      </c>
      <c r="M7101" s="5">
        <v>0.628</v>
      </c>
      <c r="N7101" s="5">
        <v>1</v>
      </c>
      <c r="O7101" s="6">
        <v>0</v>
      </c>
      <c r="P7101" s="5" t="str">
        <f>IF(Table2[[#This Row],[ip_risk_score]]&gt;0.8,"HIGH",IF(Table2[[#This Row],[ip_risk_score]]&gt;0.5,"MEDIUM","LOW"))</f>
        <v>MEDIUM</v>
      </c>
      <c r="Q7101" s="5">
        <f>Table2[[#This Row],[transaction_amount]]-Table2[[#This Row],[avg_transaction_amount]]</f>
        <v>-6157.619999999999</v>
      </c>
    </row>
    <row r="7102" spans="1:17" x14ac:dyDescent="0.25">
      <c r="A7102" s="4" t="s">
        <v>12064</v>
      </c>
      <c r="B7102" s="5" t="s">
        <v>8150</v>
      </c>
      <c r="C7102" s="5">
        <v>11869.82</v>
      </c>
      <c r="D7102" s="5" t="s">
        <v>26</v>
      </c>
      <c r="E7102" s="5" t="s">
        <v>41</v>
      </c>
      <c r="F7102" s="5" t="s">
        <v>32</v>
      </c>
      <c r="G7102" s="5" t="s">
        <v>33</v>
      </c>
      <c r="H7102" s="5">
        <v>1308</v>
      </c>
      <c r="I7102" s="5">
        <v>9</v>
      </c>
      <c r="J7102" s="5">
        <v>4</v>
      </c>
      <c r="K7102" s="5">
        <v>8255.59</v>
      </c>
      <c r="L7102" s="5">
        <v>1</v>
      </c>
      <c r="M7102" s="5">
        <v>0.60199999999999998</v>
      </c>
      <c r="N7102" s="5">
        <v>2</v>
      </c>
      <c r="O7102" s="6">
        <v>0</v>
      </c>
      <c r="P7102" s="5" t="str">
        <f>IF(Table2[[#This Row],[ip_risk_score]]&gt;0.8,"HIGH",IF(Table2[[#This Row],[ip_risk_score]]&gt;0.5,"MEDIUM","LOW"))</f>
        <v>MEDIUM</v>
      </c>
      <c r="Q7102" s="5">
        <f>Table2[[#This Row],[transaction_amount]]-Table2[[#This Row],[avg_transaction_amount]]</f>
        <v>3614.2299999999996</v>
      </c>
    </row>
    <row r="7103" spans="1:17" x14ac:dyDescent="0.25">
      <c r="A7103" s="4" t="s">
        <v>12065</v>
      </c>
      <c r="B7103" s="5" t="s">
        <v>8946</v>
      </c>
      <c r="C7103" s="5">
        <v>44492.959999999999</v>
      </c>
      <c r="D7103" s="5" t="s">
        <v>26</v>
      </c>
      <c r="E7103" s="5" t="s">
        <v>31</v>
      </c>
      <c r="F7103" s="5" t="s">
        <v>22</v>
      </c>
      <c r="G7103" s="5" t="s">
        <v>38</v>
      </c>
      <c r="H7103" s="5">
        <v>930</v>
      </c>
      <c r="I7103" s="5">
        <v>3</v>
      </c>
      <c r="J7103" s="5">
        <v>3</v>
      </c>
      <c r="K7103" s="5">
        <v>28991.97</v>
      </c>
      <c r="L7103" s="5">
        <v>1</v>
      </c>
      <c r="M7103" s="5">
        <v>0.97499999999999998</v>
      </c>
      <c r="N7103" s="5">
        <v>8</v>
      </c>
      <c r="O7103" s="6">
        <v>0</v>
      </c>
      <c r="P7103" s="5" t="str">
        <f>IF(Table2[[#This Row],[ip_risk_score]]&gt;0.8,"HIGH",IF(Table2[[#This Row],[ip_risk_score]]&gt;0.5,"MEDIUM","LOW"))</f>
        <v>HIGH</v>
      </c>
      <c r="Q7103" s="5">
        <f>Table2[[#This Row],[transaction_amount]]-Table2[[#This Row],[avg_transaction_amount]]</f>
        <v>15500.989999999998</v>
      </c>
    </row>
    <row r="7104" spans="1:17" x14ac:dyDescent="0.25">
      <c r="A7104" s="4" t="s">
        <v>12066</v>
      </c>
      <c r="B7104" s="5" t="s">
        <v>3464</v>
      </c>
      <c r="C7104" s="5">
        <v>507.82</v>
      </c>
      <c r="D7104" s="5" t="s">
        <v>26</v>
      </c>
      <c r="E7104" s="5" t="s">
        <v>21</v>
      </c>
      <c r="F7104" s="5" t="s">
        <v>32</v>
      </c>
      <c r="G7104" s="5" t="s">
        <v>33</v>
      </c>
      <c r="H7104" s="5">
        <v>908</v>
      </c>
      <c r="I7104" s="5">
        <v>9</v>
      </c>
      <c r="J7104" s="5">
        <v>4</v>
      </c>
      <c r="K7104" s="5">
        <v>7908.31</v>
      </c>
      <c r="L7104" s="5">
        <v>0</v>
      </c>
      <c r="M7104" s="5">
        <v>0.56100000000000005</v>
      </c>
      <c r="N7104" s="5">
        <v>9</v>
      </c>
      <c r="O7104" s="6">
        <v>0</v>
      </c>
      <c r="P7104" s="5" t="str">
        <f>IF(Table2[[#This Row],[ip_risk_score]]&gt;0.8,"HIGH",IF(Table2[[#This Row],[ip_risk_score]]&gt;0.5,"MEDIUM","LOW"))</f>
        <v>MEDIUM</v>
      </c>
      <c r="Q7104" s="5">
        <f>Table2[[#This Row],[transaction_amount]]-Table2[[#This Row],[avg_transaction_amount]]</f>
        <v>-7400.4900000000007</v>
      </c>
    </row>
    <row r="7105" spans="1:17" x14ac:dyDescent="0.25">
      <c r="A7105" s="4" t="s">
        <v>12067</v>
      </c>
      <c r="B7105" s="5" t="s">
        <v>3495</v>
      </c>
      <c r="C7105" s="5">
        <v>10109.89</v>
      </c>
      <c r="D7105" s="5" t="s">
        <v>53</v>
      </c>
      <c r="E7105" s="5" t="s">
        <v>27</v>
      </c>
      <c r="F7105" s="5" t="s">
        <v>28</v>
      </c>
      <c r="G7105" s="5" t="s">
        <v>23</v>
      </c>
      <c r="H7105" s="5">
        <v>1650</v>
      </c>
      <c r="I7105" s="5">
        <v>11</v>
      </c>
      <c r="J7105" s="5">
        <v>4</v>
      </c>
      <c r="K7105" s="5">
        <v>18203.46</v>
      </c>
      <c r="L7105" s="5">
        <v>0</v>
      </c>
      <c r="M7105" s="5">
        <v>0.874</v>
      </c>
      <c r="N7105" s="5">
        <v>9</v>
      </c>
      <c r="O7105" s="6">
        <v>0</v>
      </c>
      <c r="P7105" s="5" t="str">
        <f>IF(Table2[[#This Row],[ip_risk_score]]&gt;0.8,"HIGH",IF(Table2[[#This Row],[ip_risk_score]]&gt;0.5,"MEDIUM","LOW"))</f>
        <v>HIGH</v>
      </c>
      <c r="Q7105" s="5">
        <f>Table2[[#This Row],[transaction_amount]]-Table2[[#This Row],[avg_transaction_amount]]</f>
        <v>-8093.57</v>
      </c>
    </row>
    <row r="7106" spans="1:17" x14ac:dyDescent="0.25">
      <c r="A7106" s="4" t="s">
        <v>12068</v>
      </c>
      <c r="B7106" s="5" t="s">
        <v>771</v>
      </c>
      <c r="C7106" s="5">
        <v>47953.26</v>
      </c>
      <c r="D7106" s="5" t="s">
        <v>20</v>
      </c>
      <c r="E7106" s="5" t="s">
        <v>21</v>
      </c>
      <c r="F7106" s="5" t="s">
        <v>32</v>
      </c>
      <c r="G7106" s="5" t="s">
        <v>58</v>
      </c>
      <c r="H7106" s="5">
        <v>1854</v>
      </c>
      <c r="I7106" s="5">
        <v>2</v>
      </c>
      <c r="J7106" s="5">
        <v>3</v>
      </c>
      <c r="K7106" s="5">
        <v>1219.6600000000001</v>
      </c>
      <c r="L7106" s="5">
        <v>0</v>
      </c>
      <c r="M7106" s="5">
        <v>0.94899999999999995</v>
      </c>
      <c r="N7106" s="5">
        <v>9</v>
      </c>
      <c r="O7106" s="6">
        <v>0</v>
      </c>
      <c r="P7106" s="5" t="str">
        <f>IF(Table2[[#This Row],[ip_risk_score]]&gt;0.8,"HIGH",IF(Table2[[#This Row],[ip_risk_score]]&gt;0.5,"MEDIUM","LOW"))</f>
        <v>HIGH</v>
      </c>
      <c r="Q7106" s="5">
        <f>Table2[[#This Row],[transaction_amount]]-Table2[[#This Row],[avg_transaction_amount]]</f>
        <v>46733.599999999999</v>
      </c>
    </row>
    <row r="7107" spans="1:17" x14ac:dyDescent="0.25">
      <c r="A7107" s="4" t="s">
        <v>12069</v>
      </c>
      <c r="B7107" s="5" t="s">
        <v>12070</v>
      </c>
      <c r="C7107" s="5">
        <v>30689.42</v>
      </c>
      <c r="D7107" s="5" t="s">
        <v>53</v>
      </c>
      <c r="E7107" s="5" t="s">
        <v>31</v>
      </c>
      <c r="F7107" s="5" t="s">
        <v>32</v>
      </c>
      <c r="G7107" s="5" t="s">
        <v>33</v>
      </c>
      <c r="H7107" s="5">
        <v>1573</v>
      </c>
      <c r="I7107" s="5">
        <v>0</v>
      </c>
      <c r="J7107" s="5">
        <v>3</v>
      </c>
      <c r="K7107" s="5">
        <v>4715.04</v>
      </c>
      <c r="L7107" s="5">
        <v>0</v>
      </c>
      <c r="M7107" s="5">
        <v>0.435</v>
      </c>
      <c r="N7107" s="5">
        <v>1</v>
      </c>
      <c r="O7107" s="6">
        <v>0</v>
      </c>
      <c r="P7107" s="5" t="str">
        <f>IF(Table2[[#This Row],[ip_risk_score]]&gt;0.8,"HIGH",IF(Table2[[#This Row],[ip_risk_score]]&gt;0.5,"MEDIUM","LOW"))</f>
        <v>LOW</v>
      </c>
      <c r="Q7107" s="5">
        <f>Table2[[#This Row],[transaction_amount]]-Table2[[#This Row],[avg_transaction_amount]]</f>
        <v>25974.379999999997</v>
      </c>
    </row>
    <row r="7108" spans="1:17" x14ac:dyDescent="0.25">
      <c r="A7108" s="4" t="s">
        <v>12071</v>
      </c>
      <c r="B7108" s="5" t="s">
        <v>947</v>
      </c>
      <c r="C7108" s="5">
        <v>13120.48</v>
      </c>
      <c r="D7108" s="5" t="s">
        <v>53</v>
      </c>
      <c r="E7108" s="5" t="s">
        <v>41</v>
      </c>
      <c r="F7108" s="5" t="s">
        <v>28</v>
      </c>
      <c r="G7108" s="5" t="s">
        <v>38</v>
      </c>
      <c r="H7108" s="5">
        <v>931</v>
      </c>
      <c r="I7108" s="5">
        <v>18</v>
      </c>
      <c r="J7108" s="5">
        <v>2</v>
      </c>
      <c r="K7108" s="5">
        <v>760.2</v>
      </c>
      <c r="L7108" s="5">
        <v>0</v>
      </c>
      <c r="M7108" s="5">
        <v>5.2999999999999999E-2</v>
      </c>
      <c r="N7108" s="5">
        <v>8</v>
      </c>
      <c r="O7108" s="6">
        <v>0</v>
      </c>
      <c r="P7108" s="5" t="str">
        <f>IF(Table2[[#This Row],[ip_risk_score]]&gt;0.8,"HIGH",IF(Table2[[#This Row],[ip_risk_score]]&gt;0.5,"MEDIUM","LOW"))</f>
        <v>LOW</v>
      </c>
      <c r="Q7108" s="5">
        <f>Table2[[#This Row],[transaction_amount]]-Table2[[#This Row],[avg_transaction_amount]]</f>
        <v>12360.279999999999</v>
      </c>
    </row>
    <row r="7109" spans="1:17" x14ac:dyDescent="0.25">
      <c r="A7109" s="4" t="s">
        <v>12072</v>
      </c>
      <c r="B7109" s="5" t="s">
        <v>12073</v>
      </c>
      <c r="C7109" s="5">
        <v>3396.21</v>
      </c>
      <c r="D7109" s="5" t="s">
        <v>26</v>
      </c>
      <c r="E7109" s="5" t="s">
        <v>21</v>
      </c>
      <c r="F7109" s="5" t="s">
        <v>32</v>
      </c>
      <c r="G7109" s="5" t="s">
        <v>23</v>
      </c>
      <c r="H7109" s="5">
        <v>1080</v>
      </c>
      <c r="I7109" s="5">
        <v>0</v>
      </c>
      <c r="J7109" s="5">
        <v>2</v>
      </c>
      <c r="K7109" s="5">
        <v>16080.85</v>
      </c>
      <c r="L7109" s="5">
        <v>0</v>
      </c>
      <c r="M7109" s="5">
        <v>0.14299999999999999</v>
      </c>
      <c r="N7109" s="5">
        <v>5</v>
      </c>
      <c r="O7109" s="6">
        <v>0</v>
      </c>
      <c r="P7109" s="5" t="str">
        <f>IF(Table2[[#This Row],[ip_risk_score]]&gt;0.8,"HIGH",IF(Table2[[#This Row],[ip_risk_score]]&gt;0.5,"MEDIUM","LOW"))</f>
        <v>LOW</v>
      </c>
      <c r="Q7109" s="5">
        <f>Table2[[#This Row],[transaction_amount]]-Table2[[#This Row],[avg_transaction_amount]]</f>
        <v>-12684.64</v>
      </c>
    </row>
    <row r="7110" spans="1:17" x14ac:dyDescent="0.25">
      <c r="A7110" s="4" t="s">
        <v>12074</v>
      </c>
      <c r="B7110" s="5" t="s">
        <v>12075</v>
      </c>
      <c r="C7110" s="5">
        <v>1458.16</v>
      </c>
      <c r="D7110" s="5" t="s">
        <v>26</v>
      </c>
      <c r="E7110" s="5" t="s">
        <v>41</v>
      </c>
      <c r="F7110" s="5" t="s">
        <v>32</v>
      </c>
      <c r="G7110" s="5" t="s">
        <v>33</v>
      </c>
      <c r="H7110" s="5">
        <v>1425</v>
      </c>
      <c r="I7110" s="5">
        <v>18</v>
      </c>
      <c r="J7110" s="5">
        <v>2</v>
      </c>
      <c r="K7110" s="5">
        <v>14799.04</v>
      </c>
      <c r="L7110" s="5">
        <v>0</v>
      </c>
      <c r="M7110" s="5">
        <v>0.504</v>
      </c>
      <c r="N7110" s="5">
        <v>3</v>
      </c>
      <c r="O7110" s="6">
        <v>0</v>
      </c>
      <c r="P7110" s="5" t="str">
        <f>IF(Table2[[#This Row],[ip_risk_score]]&gt;0.8,"HIGH",IF(Table2[[#This Row],[ip_risk_score]]&gt;0.5,"MEDIUM","LOW"))</f>
        <v>MEDIUM</v>
      </c>
      <c r="Q7110" s="5">
        <f>Table2[[#This Row],[transaction_amount]]-Table2[[#This Row],[avg_transaction_amount]]</f>
        <v>-13340.880000000001</v>
      </c>
    </row>
    <row r="7111" spans="1:17" x14ac:dyDescent="0.25">
      <c r="A7111" s="4" t="s">
        <v>12076</v>
      </c>
      <c r="B7111" s="5" t="s">
        <v>12077</v>
      </c>
      <c r="C7111" s="5">
        <v>12275.02</v>
      </c>
      <c r="D7111" s="5" t="s">
        <v>26</v>
      </c>
      <c r="E7111" s="5" t="s">
        <v>31</v>
      </c>
      <c r="F7111" s="5" t="s">
        <v>28</v>
      </c>
      <c r="G7111" s="5" t="s">
        <v>23</v>
      </c>
      <c r="H7111" s="5">
        <v>834</v>
      </c>
      <c r="I7111" s="5">
        <v>3</v>
      </c>
      <c r="J7111" s="5">
        <v>3</v>
      </c>
      <c r="K7111" s="5">
        <v>9994.58</v>
      </c>
      <c r="L7111" s="5">
        <v>0</v>
      </c>
      <c r="M7111" s="5">
        <v>0.89300000000000002</v>
      </c>
      <c r="N7111" s="5">
        <v>6</v>
      </c>
      <c r="O7111" s="6">
        <v>0</v>
      </c>
      <c r="P7111" s="5" t="str">
        <f>IF(Table2[[#This Row],[ip_risk_score]]&gt;0.8,"HIGH",IF(Table2[[#This Row],[ip_risk_score]]&gt;0.5,"MEDIUM","LOW"))</f>
        <v>HIGH</v>
      </c>
      <c r="Q7111" s="5">
        <f>Table2[[#This Row],[transaction_amount]]-Table2[[#This Row],[avg_transaction_amount]]</f>
        <v>2280.4400000000005</v>
      </c>
    </row>
    <row r="7112" spans="1:17" x14ac:dyDescent="0.25">
      <c r="A7112" s="4" t="s">
        <v>12078</v>
      </c>
      <c r="B7112" s="5" t="s">
        <v>2481</v>
      </c>
      <c r="C7112" s="5">
        <v>44080.22</v>
      </c>
      <c r="D7112" s="5" t="s">
        <v>20</v>
      </c>
      <c r="E7112" s="5" t="s">
        <v>27</v>
      </c>
      <c r="F7112" s="5" t="s">
        <v>32</v>
      </c>
      <c r="G7112" s="5" t="s">
        <v>23</v>
      </c>
      <c r="H7112" s="5">
        <v>1600</v>
      </c>
      <c r="I7112" s="5">
        <v>12</v>
      </c>
      <c r="J7112" s="5">
        <v>0</v>
      </c>
      <c r="K7112" s="5">
        <v>21038.41</v>
      </c>
      <c r="L7112" s="5">
        <v>0</v>
      </c>
      <c r="M7112" s="5">
        <v>0.65400000000000003</v>
      </c>
      <c r="N7112" s="5">
        <v>4</v>
      </c>
      <c r="O7112" s="6">
        <v>0</v>
      </c>
      <c r="P7112" s="5" t="str">
        <f>IF(Table2[[#This Row],[ip_risk_score]]&gt;0.8,"HIGH",IF(Table2[[#This Row],[ip_risk_score]]&gt;0.5,"MEDIUM","LOW"))</f>
        <v>MEDIUM</v>
      </c>
      <c r="Q7112" s="5">
        <f>Table2[[#This Row],[transaction_amount]]-Table2[[#This Row],[avg_transaction_amount]]</f>
        <v>23041.81</v>
      </c>
    </row>
    <row r="7113" spans="1:17" x14ac:dyDescent="0.25">
      <c r="A7113" s="4" t="s">
        <v>12079</v>
      </c>
      <c r="B7113" s="5" t="s">
        <v>4921</v>
      </c>
      <c r="C7113" s="5">
        <v>20824.89</v>
      </c>
      <c r="D7113" s="5" t="s">
        <v>20</v>
      </c>
      <c r="E7113" s="5" t="s">
        <v>31</v>
      </c>
      <c r="F7113" s="5" t="s">
        <v>32</v>
      </c>
      <c r="G7113" s="5" t="s">
        <v>48</v>
      </c>
      <c r="H7113" s="5">
        <v>1027</v>
      </c>
      <c r="I7113" s="5">
        <v>13</v>
      </c>
      <c r="J7113" s="5">
        <v>4</v>
      </c>
      <c r="K7113" s="5">
        <v>18811.259999999998</v>
      </c>
      <c r="L7113" s="5">
        <v>0</v>
      </c>
      <c r="M7113" s="5">
        <v>0.20100000000000001</v>
      </c>
      <c r="N7113" s="5">
        <v>1</v>
      </c>
      <c r="O7113" s="6">
        <v>1</v>
      </c>
      <c r="P7113" s="5" t="str">
        <f>IF(Table2[[#This Row],[ip_risk_score]]&gt;0.8,"HIGH",IF(Table2[[#This Row],[ip_risk_score]]&gt;0.5,"MEDIUM","LOW"))</f>
        <v>LOW</v>
      </c>
      <c r="Q7113" s="5">
        <f>Table2[[#This Row],[transaction_amount]]-Table2[[#This Row],[avg_transaction_amount]]</f>
        <v>2013.630000000001</v>
      </c>
    </row>
    <row r="7114" spans="1:17" x14ac:dyDescent="0.25">
      <c r="A7114" s="4" t="s">
        <v>12080</v>
      </c>
      <c r="B7114" s="5" t="s">
        <v>12081</v>
      </c>
      <c r="C7114" s="5">
        <v>36030.65</v>
      </c>
      <c r="D7114" s="5" t="s">
        <v>53</v>
      </c>
      <c r="E7114" s="5" t="s">
        <v>21</v>
      </c>
      <c r="F7114" s="5" t="s">
        <v>22</v>
      </c>
      <c r="G7114" s="5" t="s">
        <v>58</v>
      </c>
      <c r="H7114" s="5">
        <v>1112</v>
      </c>
      <c r="I7114" s="5">
        <v>13</v>
      </c>
      <c r="J7114" s="5">
        <v>2</v>
      </c>
      <c r="K7114" s="5">
        <v>18050.22</v>
      </c>
      <c r="L7114" s="5">
        <v>0</v>
      </c>
      <c r="M7114" s="5">
        <v>0.70099999999999996</v>
      </c>
      <c r="N7114" s="5">
        <v>3</v>
      </c>
      <c r="O7114" s="6">
        <v>0</v>
      </c>
      <c r="P7114" s="5" t="str">
        <f>IF(Table2[[#This Row],[ip_risk_score]]&gt;0.8,"HIGH",IF(Table2[[#This Row],[ip_risk_score]]&gt;0.5,"MEDIUM","LOW"))</f>
        <v>MEDIUM</v>
      </c>
      <c r="Q7114" s="5">
        <f>Table2[[#This Row],[transaction_amount]]-Table2[[#This Row],[avg_transaction_amount]]</f>
        <v>17980.43</v>
      </c>
    </row>
    <row r="7115" spans="1:17" x14ac:dyDescent="0.25">
      <c r="A7115" s="4" t="s">
        <v>12082</v>
      </c>
      <c r="B7115" s="5" t="s">
        <v>7984</v>
      </c>
      <c r="C7115" s="5">
        <v>45918.34</v>
      </c>
      <c r="D7115" s="5" t="s">
        <v>20</v>
      </c>
      <c r="E7115" s="5" t="s">
        <v>21</v>
      </c>
      <c r="F7115" s="5" t="s">
        <v>32</v>
      </c>
      <c r="G7115" s="5" t="s">
        <v>48</v>
      </c>
      <c r="H7115" s="5">
        <v>1546</v>
      </c>
      <c r="I7115" s="5">
        <v>23</v>
      </c>
      <c r="J7115" s="5">
        <v>0</v>
      </c>
      <c r="K7115" s="5">
        <v>10154.120000000001</v>
      </c>
      <c r="L7115" s="5">
        <v>1</v>
      </c>
      <c r="M7115" s="5">
        <v>0.89400000000000002</v>
      </c>
      <c r="N7115" s="5">
        <v>2</v>
      </c>
      <c r="O7115" s="6">
        <v>0</v>
      </c>
      <c r="P7115" s="5" t="str">
        <f>IF(Table2[[#This Row],[ip_risk_score]]&gt;0.8,"HIGH",IF(Table2[[#This Row],[ip_risk_score]]&gt;0.5,"MEDIUM","LOW"))</f>
        <v>HIGH</v>
      </c>
      <c r="Q7115" s="5">
        <f>Table2[[#This Row],[transaction_amount]]-Table2[[#This Row],[avg_transaction_amount]]</f>
        <v>35764.219999999994</v>
      </c>
    </row>
    <row r="7116" spans="1:17" x14ac:dyDescent="0.25">
      <c r="A7116" s="4" t="s">
        <v>12083</v>
      </c>
      <c r="B7116" s="5" t="s">
        <v>6369</v>
      </c>
      <c r="C7116" s="5">
        <v>20431.62</v>
      </c>
      <c r="D7116" s="5" t="s">
        <v>26</v>
      </c>
      <c r="E7116" s="5" t="s">
        <v>21</v>
      </c>
      <c r="F7116" s="5" t="s">
        <v>32</v>
      </c>
      <c r="G7116" s="5" t="s">
        <v>23</v>
      </c>
      <c r="H7116" s="5">
        <v>689</v>
      </c>
      <c r="I7116" s="5">
        <v>2</v>
      </c>
      <c r="J7116" s="5">
        <v>4</v>
      </c>
      <c r="K7116" s="5">
        <v>9881.66</v>
      </c>
      <c r="L7116" s="5">
        <v>0</v>
      </c>
      <c r="M7116" s="5">
        <v>0.03</v>
      </c>
      <c r="N7116" s="5">
        <v>1</v>
      </c>
      <c r="O7116" s="6">
        <v>0</v>
      </c>
      <c r="P7116" s="5" t="str">
        <f>IF(Table2[[#This Row],[ip_risk_score]]&gt;0.8,"HIGH",IF(Table2[[#This Row],[ip_risk_score]]&gt;0.5,"MEDIUM","LOW"))</f>
        <v>LOW</v>
      </c>
      <c r="Q7116" s="5">
        <f>Table2[[#This Row],[transaction_amount]]-Table2[[#This Row],[avg_transaction_amount]]</f>
        <v>10549.96</v>
      </c>
    </row>
    <row r="7117" spans="1:17" x14ac:dyDescent="0.25">
      <c r="A7117" s="4" t="s">
        <v>12084</v>
      </c>
      <c r="B7117" s="5" t="s">
        <v>10825</v>
      </c>
      <c r="C7117" s="5">
        <v>9604.2999999999993</v>
      </c>
      <c r="D7117" s="5" t="s">
        <v>20</v>
      </c>
      <c r="E7117" s="5" t="s">
        <v>41</v>
      </c>
      <c r="F7117" s="5" t="s">
        <v>32</v>
      </c>
      <c r="G7117" s="5" t="s">
        <v>38</v>
      </c>
      <c r="H7117" s="5">
        <v>1056</v>
      </c>
      <c r="I7117" s="5">
        <v>18</v>
      </c>
      <c r="J7117" s="5">
        <v>0</v>
      </c>
      <c r="K7117" s="5">
        <v>26216.11</v>
      </c>
      <c r="L7117" s="5">
        <v>1</v>
      </c>
      <c r="M7117" s="5">
        <v>0.24299999999999999</v>
      </c>
      <c r="N7117" s="5">
        <v>9</v>
      </c>
      <c r="O7117" s="6">
        <v>0</v>
      </c>
      <c r="P7117" s="5" t="str">
        <f>IF(Table2[[#This Row],[ip_risk_score]]&gt;0.8,"HIGH",IF(Table2[[#This Row],[ip_risk_score]]&gt;0.5,"MEDIUM","LOW"))</f>
        <v>LOW</v>
      </c>
      <c r="Q7117" s="5">
        <f>Table2[[#This Row],[transaction_amount]]-Table2[[#This Row],[avg_transaction_amount]]</f>
        <v>-16611.810000000001</v>
      </c>
    </row>
    <row r="7118" spans="1:17" x14ac:dyDescent="0.25">
      <c r="A7118" s="4" t="s">
        <v>12085</v>
      </c>
      <c r="B7118" s="5" t="s">
        <v>3298</v>
      </c>
      <c r="C7118" s="5">
        <v>25880.04</v>
      </c>
      <c r="D7118" s="5" t="s">
        <v>20</v>
      </c>
      <c r="E7118" s="5" t="s">
        <v>27</v>
      </c>
      <c r="F7118" s="5" t="s">
        <v>28</v>
      </c>
      <c r="G7118" s="5" t="s">
        <v>38</v>
      </c>
      <c r="H7118" s="5">
        <v>1261</v>
      </c>
      <c r="I7118" s="5">
        <v>10</v>
      </c>
      <c r="J7118" s="5">
        <v>1</v>
      </c>
      <c r="K7118" s="5">
        <v>16364.55</v>
      </c>
      <c r="L7118" s="5">
        <v>0</v>
      </c>
      <c r="M7118" s="5">
        <v>0.153</v>
      </c>
      <c r="N7118" s="5">
        <v>3</v>
      </c>
      <c r="O7118" s="6">
        <v>0</v>
      </c>
      <c r="P7118" s="5" t="str">
        <f>IF(Table2[[#This Row],[ip_risk_score]]&gt;0.8,"HIGH",IF(Table2[[#This Row],[ip_risk_score]]&gt;0.5,"MEDIUM","LOW"))</f>
        <v>LOW</v>
      </c>
      <c r="Q7118" s="5">
        <f>Table2[[#This Row],[transaction_amount]]-Table2[[#This Row],[avg_transaction_amount]]</f>
        <v>9515.4900000000016</v>
      </c>
    </row>
    <row r="7119" spans="1:17" x14ac:dyDescent="0.25">
      <c r="A7119" s="4" t="s">
        <v>12086</v>
      </c>
      <c r="B7119" s="5" t="s">
        <v>12087</v>
      </c>
      <c r="C7119" s="5">
        <v>45408.78</v>
      </c>
      <c r="D7119" s="5" t="s">
        <v>20</v>
      </c>
      <c r="E7119" s="5" t="s">
        <v>21</v>
      </c>
      <c r="F7119" s="5" t="s">
        <v>32</v>
      </c>
      <c r="G7119" s="5" t="s">
        <v>48</v>
      </c>
      <c r="H7119" s="5">
        <v>447</v>
      </c>
      <c r="I7119" s="5">
        <v>8</v>
      </c>
      <c r="J7119" s="5">
        <v>1</v>
      </c>
      <c r="K7119" s="5">
        <v>8239.7999999999993</v>
      </c>
      <c r="L7119" s="5">
        <v>0</v>
      </c>
      <c r="M7119" s="5">
        <v>0.78400000000000003</v>
      </c>
      <c r="N7119" s="5">
        <v>1</v>
      </c>
      <c r="O7119" s="6">
        <v>0</v>
      </c>
      <c r="P7119" s="5" t="str">
        <f>IF(Table2[[#This Row],[ip_risk_score]]&gt;0.8,"HIGH",IF(Table2[[#This Row],[ip_risk_score]]&gt;0.5,"MEDIUM","LOW"))</f>
        <v>MEDIUM</v>
      </c>
      <c r="Q7119" s="5">
        <f>Table2[[#This Row],[transaction_amount]]-Table2[[#This Row],[avg_transaction_amount]]</f>
        <v>37168.979999999996</v>
      </c>
    </row>
    <row r="7120" spans="1:17" x14ac:dyDescent="0.25">
      <c r="A7120" s="4" t="s">
        <v>12088</v>
      </c>
      <c r="B7120" s="5" t="s">
        <v>6410</v>
      </c>
      <c r="C7120" s="5">
        <v>40228.5</v>
      </c>
      <c r="D7120" s="5" t="s">
        <v>20</v>
      </c>
      <c r="E7120" s="5" t="s">
        <v>21</v>
      </c>
      <c r="F7120" s="5" t="s">
        <v>28</v>
      </c>
      <c r="G7120" s="5" t="s">
        <v>38</v>
      </c>
      <c r="H7120" s="5">
        <v>1331</v>
      </c>
      <c r="I7120" s="5">
        <v>5</v>
      </c>
      <c r="J7120" s="5">
        <v>4</v>
      </c>
      <c r="K7120" s="5">
        <v>16342.3</v>
      </c>
      <c r="L7120" s="5">
        <v>0</v>
      </c>
      <c r="M7120" s="5">
        <v>0.89100000000000001</v>
      </c>
      <c r="N7120" s="5">
        <v>3</v>
      </c>
      <c r="O7120" s="6">
        <v>1</v>
      </c>
      <c r="P7120" s="5" t="str">
        <f>IF(Table2[[#This Row],[ip_risk_score]]&gt;0.8,"HIGH",IF(Table2[[#This Row],[ip_risk_score]]&gt;0.5,"MEDIUM","LOW"))</f>
        <v>HIGH</v>
      </c>
      <c r="Q7120" s="5">
        <f>Table2[[#This Row],[transaction_amount]]-Table2[[#This Row],[avg_transaction_amount]]</f>
        <v>23886.2</v>
      </c>
    </row>
    <row r="7121" spans="1:17" x14ac:dyDescent="0.25">
      <c r="A7121" s="4" t="s">
        <v>12089</v>
      </c>
      <c r="B7121" s="5" t="s">
        <v>4990</v>
      </c>
      <c r="C7121" s="5">
        <v>3338.2</v>
      </c>
      <c r="D7121" s="5" t="s">
        <v>26</v>
      </c>
      <c r="E7121" s="5" t="s">
        <v>21</v>
      </c>
      <c r="F7121" s="5" t="s">
        <v>28</v>
      </c>
      <c r="G7121" s="5" t="s">
        <v>23</v>
      </c>
      <c r="H7121" s="5">
        <v>955</v>
      </c>
      <c r="I7121" s="5">
        <v>3</v>
      </c>
      <c r="J7121" s="5">
        <v>0</v>
      </c>
      <c r="K7121" s="5">
        <v>8076.45</v>
      </c>
      <c r="L7121" s="5">
        <v>0</v>
      </c>
      <c r="M7121" s="5">
        <v>0.55500000000000005</v>
      </c>
      <c r="N7121" s="5">
        <v>1</v>
      </c>
      <c r="O7121" s="6">
        <v>0</v>
      </c>
      <c r="P7121" s="5" t="str">
        <f>IF(Table2[[#This Row],[ip_risk_score]]&gt;0.8,"HIGH",IF(Table2[[#This Row],[ip_risk_score]]&gt;0.5,"MEDIUM","LOW"))</f>
        <v>MEDIUM</v>
      </c>
      <c r="Q7121" s="5">
        <f>Table2[[#This Row],[transaction_amount]]-Table2[[#This Row],[avg_transaction_amount]]</f>
        <v>-4738.25</v>
      </c>
    </row>
    <row r="7122" spans="1:17" x14ac:dyDescent="0.25">
      <c r="A7122" s="4" t="s">
        <v>12090</v>
      </c>
      <c r="B7122" s="5" t="s">
        <v>4263</v>
      </c>
      <c r="C7122" s="5">
        <v>34644.01</v>
      </c>
      <c r="D7122" s="5" t="s">
        <v>26</v>
      </c>
      <c r="E7122" s="5" t="s">
        <v>31</v>
      </c>
      <c r="F7122" s="5" t="s">
        <v>32</v>
      </c>
      <c r="G7122" s="5" t="s">
        <v>33</v>
      </c>
      <c r="H7122" s="5">
        <v>1293</v>
      </c>
      <c r="I7122" s="5">
        <v>4</v>
      </c>
      <c r="J7122" s="5">
        <v>0</v>
      </c>
      <c r="K7122" s="5">
        <v>5640.44</v>
      </c>
      <c r="L7122" s="5">
        <v>1</v>
      </c>
      <c r="M7122" s="5">
        <v>0.84799999999999998</v>
      </c>
      <c r="N7122" s="5">
        <v>1</v>
      </c>
      <c r="O7122" s="6">
        <v>0</v>
      </c>
      <c r="P7122" s="5" t="str">
        <f>IF(Table2[[#This Row],[ip_risk_score]]&gt;0.8,"HIGH",IF(Table2[[#This Row],[ip_risk_score]]&gt;0.5,"MEDIUM","LOW"))</f>
        <v>HIGH</v>
      </c>
      <c r="Q7122" s="5">
        <f>Table2[[#This Row],[transaction_amount]]-Table2[[#This Row],[avg_transaction_amount]]</f>
        <v>29003.570000000003</v>
      </c>
    </row>
    <row r="7123" spans="1:17" x14ac:dyDescent="0.25">
      <c r="A7123" s="4" t="s">
        <v>12091</v>
      </c>
      <c r="B7123" s="5" t="s">
        <v>4575</v>
      </c>
      <c r="C7123" s="5">
        <v>28616.28</v>
      </c>
      <c r="D7123" s="5" t="s">
        <v>53</v>
      </c>
      <c r="E7123" s="5" t="s">
        <v>21</v>
      </c>
      <c r="F7123" s="5" t="s">
        <v>32</v>
      </c>
      <c r="G7123" s="5" t="s">
        <v>23</v>
      </c>
      <c r="H7123" s="5">
        <v>785</v>
      </c>
      <c r="I7123" s="5">
        <v>8</v>
      </c>
      <c r="J7123" s="5">
        <v>3</v>
      </c>
      <c r="K7123" s="5">
        <v>8537.07</v>
      </c>
      <c r="L7123" s="5">
        <v>0</v>
      </c>
      <c r="M7123" s="5">
        <v>0.65700000000000003</v>
      </c>
      <c r="N7123" s="5">
        <v>9</v>
      </c>
      <c r="O7123" s="6">
        <v>0</v>
      </c>
      <c r="P7123" s="5" t="str">
        <f>IF(Table2[[#This Row],[ip_risk_score]]&gt;0.8,"HIGH",IF(Table2[[#This Row],[ip_risk_score]]&gt;0.5,"MEDIUM","LOW"))</f>
        <v>MEDIUM</v>
      </c>
      <c r="Q7123" s="5">
        <f>Table2[[#This Row],[transaction_amount]]-Table2[[#This Row],[avg_transaction_amount]]</f>
        <v>20079.21</v>
      </c>
    </row>
    <row r="7124" spans="1:17" x14ac:dyDescent="0.25">
      <c r="A7124" s="4" t="s">
        <v>12092</v>
      </c>
      <c r="B7124" s="5" t="s">
        <v>10321</v>
      </c>
      <c r="C7124" s="5">
        <v>45377.79</v>
      </c>
      <c r="D7124" s="5" t="s">
        <v>53</v>
      </c>
      <c r="E7124" s="5" t="s">
        <v>31</v>
      </c>
      <c r="F7124" s="5" t="s">
        <v>32</v>
      </c>
      <c r="G7124" s="5" t="s">
        <v>33</v>
      </c>
      <c r="H7124" s="5">
        <v>685</v>
      </c>
      <c r="I7124" s="5">
        <v>0</v>
      </c>
      <c r="J7124" s="5">
        <v>2</v>
      </c>
      <c r="K7124" s="5">
        <v>18903.89</v>
      </c>
      <c r="L7124" s="5">
        <v>0</v>
      </c>
      <c r="M7124" s="5">
        <v>0.65700000000000003</v>
      </c>
      <c r="N7124" s="5">
        <v>1</v>
      </c>
      <c r="O7124" s="6">
        <v>0</v>
      </c>
      <c r="P7124" s="5" t="str">
        <f>IF(Table2[[#This Row],[ip_risk_score]]&gt;0.8,"HIGH",IF(Table2[[#This Row],[ip_risk_score]]&gt;0.5,"MEDIUM","LOW"))</f>
        <v>MEDIUM</v>
      </c>
      <c r="Q7124" s="5">
        <f>Table2[[#This Row],[transaction_amount]]-Table2[[#This Row],[avg_transaction_amount]]</f>
        <v>26473.9</v>
      </c>
    </row>
    <row r="7125" spans="1:17" x14ac:dyDescent="0.25">
      <c r="A7125" s="4" t="s">
        <v>12093</v>
      </c>
      <c r="B7125" s="5" t="s">
        <v>12094</v>
      </c>
      <c r="C7125" s="5">
        <v>6167.95</v>
      </c>
      <c r="D7125" s="5" t="s">
        <v>53</v>
      </c>
      <c r="E7125" s="5" t="s">
        <v>21</v>
      </c>
      <c r="F7125" s="5" t="s">
        <v>32</v>
      </c>
      <c r="G7125" s="5" t="s">
        <v>38</v>
      </c>
      <c r="H7125" s="5">
        <v>19</v>
      </c>
      <c r="I7125" s="5">
        <v>22</v>
      </c>
      <c r="J7125" s="5">
        <v>4</v>
      </c>
      <c r="K7125" s="5">
        <v>15523.56</v>
      </c>
      <c r="L7125" s="5">
        <v>0</v>
      </c>
      <c r="M7125" s="5">
        <v>0.57999999999999996</v>
      </c>
      <c r="N7125" s="5">
        <v>5</v>
      </c>
      <c r="O7125" s="6">
        <v>0</v>
      </c>
      <c r="P7125" s="5" t="str">
        <f>IF(Table2[[#This Row],[ip_risk_score]]&gt;0.8,"HIGH",IF(Table2[[#This Row],[ip_risk_score]]&gt;0.5,"MEDIUM","LOW"))</f>
        <v>MEDIUM</v>
      </c>
      <c r="Q7125" s="5">
        <f>Table2[[#This Row],[transaction_amount]]-Table2[[#This Row],[avg_transaction_amount]]</f>
        <v>-9355.61</v>
      </c>
    </row>
    <row r="7126" spans="1:17" x14ac:dyDescent="0.25">
      <c r="A7126" s="4" t="s">
        <v>12095</v>
      </c>
      <c r="B7126" s="5" t="s">
        <v>5480</v>
      </c>
      <c r="C7126" s="5">
        <v>26725.1</v>
      </c>
      <c r="D7126" s="5" t="s">
        <v>20</v>
      </c>
      <c r="E7126" s="5" t="s">
        <v>31</v>
      </c>
      <c r="F7126" s="5" t="s">
        <v>32</v>
      </c>
      <c r="G7126" s="5" t="s">
        <v>58</v>
      </c>
      <c r="H7126" s="5">
        <v>1661</v>
      </c>
      <c r="I7126" s="5">
        <v>14</v>
      </c>
      <c r="J7126" s="5">
        <v>0</v>
      </c>
      <c r="K7126" s="5">
        <v>5018.5600000000004</v>
      </c>
      <c r="L7126" s="5">
        <v>0</v>
      </c>
      <c r="M7126" s="5">
        <v>0.05</v>
      </c>
      <c r="N7126" s="5">
        <v>5</v>
      </c>
      <c r="O7126" s="6">
        <v>0</v>
      </c>
      <c r="P7126" s="5" t="str">
        <f>IF(Table2[[#This Row],[ip_risk_score]]&gt;0.8,"HIGH",IF(Table2[[#This Row],[ip_risk_score]]&gt;0.5,"MEDIUM","LOW"))</f>
        <v>LOW</v>
      </c>
      <c r="Q7126" s="5">
        <f>Table2[[#This Row],[transaction_amount]]-Table2[[#This Row],[avg_transaction_amount]]</f>
        <v>21706.539999999997</v>
      </c>
    </row>
    <row r="7127" spans="1:17" x14ac:dyDescent="0.25">
      <c r="A7127" s="4" t="s">
        <v>12096</v>
      </c>
      <c r="B7127" s="5" t="s">
        <v>12097</v>
      </c>
      <c r="C7127" s="5">
        <v>43979.16</v>
      </c>
      <c r="D7127" s="5" t="s">
        <v>20</v>
      </c>
      <c r="E7127" s="5" t="s">
        <v>41</v>
      </c>
      <c r="F7127" s="5" t="s">
        <v>32</v>
      </c>
      <c r="G7127" s="5" t="s">
        <v>58</v>
      </c>
      <c r="H7127" s="5">
        <v>167</v>
      </c>
      <c r="I7127" s="5">
        <v>10</v>
      </c>
      <c r="J7127" s="5">
        <v>2</v>
      </c>
      <c r="K7127" s="5">
        <v>27246.59</v>
      </c>
      <c r="L7127" s="5">
        <v>0</v>
      </c>
      <c r="M7127" s="5">
        <v>0.93700000000000006</v>
      </c>
      <c r="N7127" s="5">
        <v>1</v>
      </c>
      <c r="O7127" s="6">
        <v>0</v>
      </c>
      <c r="P7127" s="5" t="str">
        <f>IF(Table2[[#This Row],[ip_risk_score]]&gt;0.8,"HIGH",IF(Table2[[#This Row],[ip_risk_score]]&gt;0.5,"MEDIUM","LOW"))</f>
        <v>HIGH</v>
      </c>
      <c r="Q7127" s="5">
        <f>Table2[[#This Row],[transaction_amount]]-Table2[[#This Row],[avg_transaction_amount]]</f>
        <v>16732.570000000003</v>
      </c>
    </row>
    <row r="7128" spans="1:17" x14ac:dyDescent="0.25">
      <c r="A7128" s="4" t="s">
        <v>12098</v>
      </c>
      <c r="B7128" s="5" t="s">
        <v>12099</v>
      </c>
      <c r="C7128" s="5">
        <v>20530.689999999999</v>
      </c>
      <c r="D7128" s="5" t="s">
        <v>26</v>
      </c>
      <c r="E7128" s="5" t="s">
        <v>41</v>
      </c>
      <c r="F7128" s="5" t="s">
        <v>32</v>
      </c>
      <c r="G7128" s="5" t="s">
        <v>23</v>
      </c>
      <c r="H7128" s="5">
        <v>877</v>
      </c>
      <c r="I7128" s="5">
        <v>22</v>
      </c>
      <c r="J7128" s="5">
        <v>4</v>
      </c>
      <c r="K7128" s="5">
        <v>14999.05</v>
      </c>
      <c r="L7128" s="5">
        <v>0</v>
      </c>
      <c r="M7128" s="5">
        <v>0.35599999999999998</v>
      </c>
      <c r="N7128" s="5">
        <v>9</v>
      </c>
      <c r="O7128" s="6">
        <v>0</v>
      </c>
      <c r="P7128" s="5" t="str">
        <f>IF(Table2[[#This Row],[ip_risk_score]]&gt;0.8,"HIGH",IF(Table2[[#This Row],[ip_risk_score]]&gt;0.5,"MEDIUM","LOW"))</f>
        <v>LOW</v>
      </c>
      <c r="Q7128" s="5">
        <f>Table2[[#This Row],[transaction_amount]]-Table2[[#This Row],[avg_transaction_amount]]</f>
        <v>5531.6399999999994</v>
      </c>
    </row>
    <row r="7129" spans="1:17" x14ac:dyDescent="0.25">
      <c r="A7129" s="4" t="s">
        <v>12100</v>
      </c>
      <c r="B7129" s="5" t="s">
        <v>4516</v>
      </c>
      <c r="C7129" s="5">
        <v>24125.65</v>
      </c>
      <c r="D7129" s="5" t="s">
        <v>53</v>
      </c>
      <c r="E7129" s="5" t="s">
        <v>31</v>
      </c>
      <c r="F7129" s="5" t="s">
        <v>28</v>
      </c>
      <c r="G7129" s="5" t="s">
        <v>23</v>
      </c>
      <c r="H7129" s="5">
        <v>793</v>
      </c>
      <c r="I7129" s="5">
        <v>0</v>
      </c>
      <c r="J7129" s="5">
        <v>0</v>
      </c>
      <c r="K7129" s="5">
        <v>23832.38</v>
      </c>
      <c r="L7129" s="5">
        <v>0</v>
      </c>
      <c r="M7129" s="5">
        <v>0.80300000000000005</v>
      </c>
      <c r="N7129" s="5">
        <v>5</v>
      </c>
      <c r="O7129" s="6">
        <v>0</v>
      </c>
      <c r="P7129" s="5" t="str">
        <f>IF(Table2[[#This Row],[ip_risk_score]]&gt;0.8,"HIGH",IF(Table2[[#This Row],[ip_risk_score]]&gt;0.5,"MEDIUM","LOW"))</f>
        <v>HIGH</v>
      </c>
      <c r="Q7129" s="5">
        <f>Table2[[#This Row],[transaction_amount]]-Table2[[#This Row],[avg_transaction_amount]]</f>
        <v>293.27000000000044</v>
      </c>
    </row>
    <row r="7130" spans="1:17" x14ac:dyDescent="0.25">
      <c r="A7130" s="4" t="s">
        <v>12101</v>
      </c>
      <c r="B7130" s="5" t="s">
        <v>5493</v>
      </c>
      <c r="C7130" s="5">
        <v>3569.51</v>
      </c>
      <c r="D7130" s="5" t="s">
        <v>26</v>
      </c>
      <c r="E7130" s="5" t="s">
        <v>27</v>
      </c>
      <c r="F7130" s="5" t="s">
        <v>22</v>
      </c>
      <c r="G7130" s="5" t="s">
        <v>38</v>
      </c>
      <c r="H7130" s="5">
        <v>1191</v>
      </c>
      <c r="I7130" s="5">
        <v>16</v>
      </c>
      <c r="J7130" s="5">
        <v>1</v>
      </c>
      <c r="K7130" s="5">
        <v>9987.58</v>
      </c>
      <c r="L7130" s="5">
        <v>0</v>
      </c>
      <c r="M7130" s="5">
        <v>0.81</v>
      </c>
      <c r="N7130" s="5">
        <v>2</v>
      </c>
      <c r="O7130" s="6">
        <v>0</v>
      </c>
      <c r="P7130" s="5" t="str">
        <f>IF(Table2[[#This Row],[ip_risk_score]]&gt;0.8,"HIGH",IF(Table2[[#This Row],[ip_risk_score]]&gt;0.5,"MEDIUM","LOW"))</f>
        <v>HIGH</v>
      </c>
      <c r="Q7130" s="5">
        <f>Table2[[#This Row],[transaction_amount]]-Table2[[#This Row],[avg_transaction_amount]]</f>
        <v>-6418.07</v>
      </c>
    </row>
    <row r="7131" spans="1:17" x14ac:dyDescent="0.25">
      <c r="A7131" s="4" t="s">
        <v>12102</v>
      </c>
      <c r="B7131" s="5" t="s">
        <v>12103</v>
      </c>
      <c r="C7131" s="5">
        <v>13943.27</v>
      </c>
      <c r="D7131" s="5" t="s">
        <v>53</v>
      </c>
      <c r="E7131" s="5" t="s">
        <v>27</v>
      </c>
      <c r="F7131" s="5" t="s">
        <v>28</v>
      </c>
      <c r="G7131" s="5" t="s">
        <v>58</v>
      </c>
      <c r="H7131" s="5">
        <v>329</v>
      </c>
      <c r="I7131" s="5">
        <v>14</v>
      </c>
      <c r="J7131" s="5">
        <v>0</v>
      </c>
      <c r="K7131" s="5">
        <v>28731.03</v>
      </c>
      <c r="L7131" s="5">
        <v>1</v>
      </c>
      <c r="M7131" s="5">
        <v>0.96599999999999997</v>
      </c>
      <c r="N7131" s="5">
        <v>7</v>
      </c>
      <c r="O7131" s="6">
        <v>0</v>
      </c>
      <c r="P7131" s="5" t="str">
        <f>IF(Table2[[#This Row],[ip_risk_score]]&gt;0.8,"HIGH",IF(Table2[[#This Row],[ip_risk_score]]&gt;0.5,"MEDIUM","LOW"))</f>
        <v>HIGH</v>
      </c>
      <c r="Q7131" s="5">
        <f>Table2[[#This Row],[transaction_amount]]-Table2[[#This Row],[avg_transaction_amount]]</f>
        <v>-14787.759999999998</v>
      </c>
    </row>
    <row r="7132" spans="1:17" x14ac:dyDescent="0.25">
      <c r="A7132" s="4" t="s">
        <v>12104</v>
      </c>
      <c r="B7132" s="5" t="s">
        <v>12105</v>
      </c>
      <c r="C7132" s="5">
        <v>16259.11</v>
      </c>
      <c r="D7132" s="5" t="s">
        <v>53</v>
      </c>
      <c r="E7132" s="5" t="s">
        <v>31</v>
      </c>
      <c r="F7132" s="5" t="s">
        <v>32</v>
      </c>
      <c r="G7132" s="5" t="s">
        <v>58</v>
      </c>
      <c r="H7132" s="5">
        <v>1909</v>
      </c>
      <c r="I7132" s="5">
        <v>13</v>
      </c>
      <c r="J7132" s="5">
        <v>1</v>
      </c>
      <c r="K7132" s="5">
        <v>22587.58</v>
      </c>
      <c r="L7132" s="5">
        <v>0</v>
      </c>
      <c r="M7132" s="5">
        <v>0.32700000000000001</v>
      </c>
      <c r="N7132" s="5">
        <v>9</v>
      </c>
      <c r="O7132" s="6">
        <v>0</v>
      </c>
      <c r="P7132" s="5" t="str">
        <f>IF(Table2[[#This Row],[ip_risk_score]]&gt;0.8,"HIGH",IF(Table2[[#This Row],[ip_risk_score]]&gt;0.5,"MEDIUM","LOW"))</f>
        <v>LOW</v>
      </c>
      <c r="Q7132" s="5">
        <f>Table2[[#This Row],[transaction_amount]]-Table2[[#This Row],[avg_transaction_amount]]</f>
        <v>-6328.4700000000012</v>
      </c>
    </row>
    <row r="7133" spans="1:17" x14ac:dyDescent="0.25">
      <c r="A7133" s="4" t="s">
        <v>12106</v>
      </c>
      <c r="B7133" s="5" t="s">
        <v>2084</v>
      </c>
      <c r="C7133" s="5">
        <v>47258.87</v>
      </c>
      <c r="D7133" s="5" t="s">
        <v>53</v>
      </c>
      <c r="E7133" s="5" t="s">
        <v>41</v>
      </c>
      <c r="F7133" s="5" t="s">
        <v>22</v>
      </c>
      <c r="G7133" s="5" t="s">
        <v>23</v>
      </c>
      <c r="H7133" s="5">
        <v>1235</v>
      </c>
      <c r="I7133" s="5">
        <v>8</v>
      </c>
      <c r="J7133" s="5">
        <v>1</v>
      </c>
      <c r="K7133" s="5">
        <v>13689.76</v>
      </c>
      <c r="L7133" s="5">
        <v>0</v>
      </c>
      <c r="M7133" s="5">
        <v>0.997</v>
      </c>
      <c r="N7133" s="5">
        <v>4</v>
      </c>
      <c r="O7133" s="6">
        <v>0</v>
      </c>
      <c r="P7133" s="5" t="str">
        <f>IF(Table2[[#This Row],[ip_risk_score]]&gt;0.8,"HIGH",IF(Table2[[#This Row],[ip_risk_score]]&gt;0.5,"MEDIUM","LOW"))</f>
        <v>HIGH</v>
      </c>
      <c r="Q7133" s="5">
        <f>Table2[[#This Row],[transaction_amount]]-Table2[[#This Row],[avg_transaction_amount]]</f>
        <v>33569.11</v>
      </c>
    </row>
    <row r="7134" spans="1:17" x14ac:dyDescent="0.25">
      <c r="A7134" s="4" t="s">
        <v>12107</v>
      </c>
      <c r="B7134" s="5" t="s">
        <v>12108</v>
      </c>
      <c r="C7134" s="5">
        <v>14169.23</v>
      </c>
      <c r="D7134" s="5" t="s">
        <v>20</v>
      </c>
      <c r="E7134" s="5" t="s">
        <v>31</v>
      </c>
      <c r="F7134" s="5" t="s">
        <v>22</v>
      </c>
      <c r="G7134" s="5" t="s">
        <v>58</v>
      </c>
      <c r="H7134" s="5">
        <v>130</v>
      </c>
      <c r="I7134" s="5">
        <v>22</v>
      </c>
      <c r="J7134" s="5">
        <v>3</v>
      </c>
      <c r="K7134" s="5">
        <v>27078.560000000001</v>
      </c>
      <c r="L7134" s="5">
        <v>0</v>
      </c>
      <c r="M7134" s="5">
        <v>0.30099999999999999</v>
      </c>
      <c r="N7134" s="5">
        <v>5</v>
      </c>
      <c r="O7134" s="6">
        <v>0</v>
      </c>
      <c r="P7134" s="5" t="str">
        <f>IF(Table2[[#This Row],[ip_risk_score]]&gt;0.8,"HIGH",IF(Table2[[#This Row],[ip_risk_score]]&gt;0.5,"MEDIUM","LOW"))</f>
        <v>LOW</v>
      </c>
      <c r="Q7134" s="5">
        <f>Table2[[#This Row],[transaction_amount]]-Table2[[#This Row],[avg_transaction_amount]]</f>
        <v>-12909.330000000002</v>
      </c>
    </row>
    <row r="7135" spans="1:17" x14ac:dyDescent="0.25">
      <c r="A7135" s="4" t="s">
        <v>12109</v>
      </c>
      <c r="B7135" s="5" t="s">
        <v>5886</v>
      </c>
      <c r="C7135" s="5">
        <v>23070.39</v>
      </c>
      <c r="D7135" s="5" t="s">
        <v>53</v>
      </c>
      <c r="E7135" s="5" t="s">
        <v>27</v>
      </c>
      <c r="F7135" s="5" t="s">
        <v>32</v>
      </c>
      <c r="G7135" s="5" t="s">
        <v>23</v>
      </c>
      <c r="H7135" s="5">
        <v>148</v>
      </c>
      <c r="I7135" s="5">
        <v>3</v>
      </c>
      <c r="J7135" s="5">
        <v>3</v>
      </c>
      <c r="K7135" s="5">
        <v>21552.25</v>
      </c>
      <c r="L7135" s="5">
        <v>0</v>
      </c>
      <c r="M7135" s="5">
        <v>0.45100000000000001</v>
      </c>
      <c r="N7135" s="5">
        <v>9</v>
      </c>
      <c r="O7135" s="6">
        <v>0</v>
      </c>
      <c r="P7135" s="5" t="str">
        <f>IF(Table2[[#This Row],[ip_risk_score]]&gt;0.8,"HIGH",IF(Table2[[#This Row],[ip_risk_score]]&gt;0.5,"MEDIUM","LOW"))</f>
        <v>LOW</v>
      </c>
      <c r="Q7135" s="5">
        <f>Table2[[#This Row],[transaction_amount]]-Table2[[#This Row],[avg_transaction_amount]]</f>
        <v>1518.1399999999994</v>
      </c>
    </row>
    <row r="7136" spans="1:17" x14ac:dyDescent="0.25">
      <c r="A7136" s="4" t="s">
        <v>12110</v>
      </c>
      <c r="B7136" s="5" t="s">
        <v>9109</v>
      </c>
      <c r="C7136" s="5">
        <v>33581.660000000003</v>
      </c>
      <c r="D7136" s="5" t="s">
        <v>53</v>
      </c>
      <c r="E7136" s="5" t="s">
        <v>31</v>
      </c>
      <c r="F7136" s="5" t="s">
        <v>32</v>
      </c>
      <c r="G7136" s="5" t="s">
        <v>48</v>
      </c>
      <c r="H7136" s="5">
        <v>683</v>
      </c>
      <c r="I7136" s="5">
        <v>8</v>
      </c>
      <c r="J7136" s="5">
        <v>2</v>
      </c>
      <c r="K7136" s="5">
        <v>12972.79</v>
      </c>
      <c r="L7136" s="5">
        <v>0</v>
      </c>
      <c r="M7136" s="5">
        <v>0.70599999999999996</v>
      </c>
      <c r="N7136" s="5">
        <v>2</v>
      </c>
      <c r="O7136" s="6">
        <v>0</v>
      </c>
      <c r="P7136" s="5" t="str">
        <f>IF(Table2[[#This Row],[ip_risk_score]]&gt;0.8,"HIGH",IF(Table2[[#This Row],[ip_risk_score]]&gt;0.5,"MEDIUM","LOW"))</f>
        <v>MEDIUM</v>
      </c>
      <c r="Q7136" s="5">
        <f>Table2[[#This Row],[transaction_amount]]-Table2[[#This Row],[avg_transaction_amount]]</f>
        <v>20608.870000000003</v>
      </c>
    </row>
    <row r="7137" spans="1:17" x14ac:dyDescent="0.25">
      <c r="A7137" s="4" t="s">
        <v>12111</v>
      </c>
      <c r="B7137" s="5" t="s">
        <v>12112</v>
      </c>
      <c r="C7137" s="5">
        <v>8151.06</v>
      </c>
      <c r="D7137" s="5" t="s">
        <v>20</v>
      </c>
      <c r="E7137" s="5" t="s">
        <v>41</v>
      </c>
      <c r="F7137" s="5" t="s">
        <v>28</v>
      </c>
      <c r="G7137" s="5" t="s">
        <v>58</v>
      </c>
      <c r="H7137" s="5">
        <v>1753</v>
      </c>
      <c r="I7137" s="5">
        <v>4</v>
      </c>
      <c r="J7137" s="5">
        <v>4</v>
      </c>
      <c r="K7137" s="5">
        <v>29226.71</v>
      </c>
      <c r="L7137" s="5">
        <v>0</v>
      </c>
      <c r="M7137" s="5">
        <v>0.155</v>
      </c>
      <c r="N7137" s="5">
        <v>5</v>
      </c>
      <c r="O7137" s="6">
        <v>0</v>
      </c>
      <c r="P7137" s="5" t="str">
        <f>IF(Table2[[#This Row],[ip_risk_score]]&gt;0.8,"HIGH",IF(Table2[[#This Row],[ip_risk_score]]&gt;0.5,"MEDIUM","LOW"))</f>
        <v>LOW</v>
      </c>
      <c r="Q7137" s="5">
        <f>Table2[[#This Row],[transaction_amount]]-Table2[[#This Row],[avg_transaction_amount]]</f>
        <v>-21075.649999999998</v>
      </c>
    </row>
    <row r="7138" spans="1:17" x14ac:dyDescent="0.25">
      <c r="A7138" s="4" t="s">
        <v>12113</v>
      </c>
      <c r="B7138" s="5" t="s">
        <v>582</v>
      </c>
      <c r="C7138" s="5">
        <v>24347.8</v>
      </c>
      <c r="D7138" s="5" t="s">
        <v>53</v>
      </c>
      <c r="E7138" s="5" t="s">
        <v>27</v>
      </c>
      <c r="F7138" s="5" t="s">
        <v>22</v>
      </c>
      <c r="G7138" s="5" t="s">
        <v>33</v>
      </c>
      <c r="H7138" s="5">
        <v>1600</v>
      </c>
      <c r="I7138" s="5">
        <v>2</v>
      </c>
      <c r="J7138" s="5">
        <v>2</v>
      </c>
      <c r="K7138" s="5">
        <v>9026.4500000000007</v>
      </c>
      <c r="L7138" s="5">
        <v>0</v>
      </c>
      <c r="M7138" s="5">
        <v>0.26600000000000001</v>
      </c>
      <c r="N7138" s="5">
        <v>6</v>
      </c>
      <c r="O7138" s="6">
        <v>0</v>
      </c>
      <c r="P7138" s="5" t="str">
        <f>IF(Table2[[#This Row],[ip_risk_score]]&gt;0.8,"HIGH",IF(Table2[[#This Row],[ip_risk_score]]&gt;0.5,"MEDIUM","LOW"))</f>
        <v>LOW</v>
      </c>
      <c r="Q7138" s="5">
        <f>Table2[[#This Row],[transaction_amount]]-Table2[[#This Row],[avg_transaction_amount]]</f>
        <v>15321.349999999999</v>
      </c>
    </row>
    <row r="7139" spans="1:17" x14ac:dyDescent="0.25">
      <c r="A7139" s="4" t="s">
        <v>12114</v>
      </c>
      <c r="B7139" s="5" t="s">
        <v>8590</v>
      </c>
      <c r="C7139" s="5">
        <v>36940.03</v>
      </c>
      <c r="D7139" s="5" t="s">
        <v>20</v>
      </c>
      <c r="E7139" s="5" t="s">
        <v>27</v>
      </c>
      <c r="F7139" s="5" t="s">
        <v>22</v>
      </c>
      <c r="G7139" s="5" t="s">
        <v>38</v>
      </c>
      <c r="H7139" s="5">
        <v>1372</v>
      </c>
      <c r="I7139" s="5">
        <v>17</v>
      </c>
      <c r="J7139" s="5">
        <v>3</v>
      </c>
      <c r="K7139" s="5">
        <v>7771.47</v>
      </c>
      <c r="L7139" s="5">
        <v>0</v>
      </c>
      <c r="M7139" s="5">
        <v>0.72799999999999998</v>
      </c>
      <c r="N7139" s="5">
        <v>3</v>
      </c>
      <c r="O7139" s="6">
        <v>0</v>
      </c>
      <c r="P7139" s="5" t="str">
        <f>IF(Table2[[#This Row],[ip_risk_score]]&gt;0.8,"HIGH",IF(Table2[[#This Row],[ip_risk_score]]&gt;0.5,"MEDIUM","LOW"))</f>
        <v>MEDIUM</v>
      </c>
      <c r="Q7139" s="5">
        <f>Table2[[#This Row],[transaction_amount]]-Table2[[#This Row],[avg_transaction_amount]]</f>
        <v>29168.559999999998</v>
      </c>
    </row>
    <row r="7140" spans="1:17" x14ac:dyDescent="0.25">
      <c r="A7140" s="4" t="s">
        <v>12115</v>
      </c>
      <c r="B7140" s="5" t="s">
        <v>12116</v>
      </c>
      <c r="C7140" s="5">
        <v>43349.42</v>
      </c>
      <c r="D7140" s="5" t="s">
        <v>20</v>
      </c>
      <c r="E7140" s="5" t="s">
        <v>21</v>
      </c>
      <c r="F7140" s="5" t="s">
        <v>32</v>
      </c>
      <c r="G7140" s="5" t="s">
        <v>23</v>
      </c>
      <c r="H7140" s="5">
        <v>1293</v>
      </c>
      <c r="I7140" s="5">
        <v>8</v>
      </c>
      <c r="J7140" s="5">
        <v>2</v>
      </c>
      <c r="K7140" s="5">
        <v>26850.22</v>
      </c>
      <c r="L7140" s="5">
        <v>0</v>
      </c>
      <c r="M7140" s="5">
        <v>0.97399999999999998</v>
      </c>
      <c r="N7140" s="5">
        <v>9</v>
      </c>
      <c r="O7140" s="6">
        <v>0</v>
      </c>
      <c r="P7140" s="5" t="str">
        <f>IF(Table2[[#This Row],[ip_risk_score]]&gt;0.8,"HIGH",IF(Table2[[#This Row],[ip_risk_score]]&gt;0.5,"MEDIUM","LOW"))</f>
        <v>HIGH</v>
      </c>
      <c r="Q7140" s="5">
        <f>Table2[[#This Row],[transaction_amount]]-Table2[[#This Row],[avg_transaction_amount]]</f>
        <v>16499.199999999997</v>
      </c>
    </row>
    <row r="7141" spans="1:17" x14ac:dyDescent="0.25">
      <c r="A7141" s="4" t="s">
        <v>12117</v>
      </c>
      <c r="B7141" s="5" t="s">
        <v>2203</v>
      </c>
      <c r="C7141" s="5">
        <v>31331.65</v>
      </c>
      <c r="D7141" s="5" t="s">
        <v>26</v>
      </c>
      <c r="E7141" s="5" t="s">
        <v>21</v>
      </c>
      <c r="F7141" s="5" t="s">
        <v>32</v>
      </c>
      <c r="G7141" s="5" t="s">
        <v>58</v>
      </c>
      <c r="H7141" s="5">
        <v>1466</v>
      </c>
      <c r="I7141" s="5">
        <v>3</v>
      </c>
      <c r="J7141" s="5">
        <v>4</v>
      </c>
      <c r="K7141" s="5">
        <v>21250.42</v>
      </c>
      <c r="L7141" s="5">
        <v>0</v>
      </c>
      <c r="M7141" s="5">
        <v>0.73299999999999998</v>
      </c>
      <c r="N7141" s="5">
        <v>8</v>
      </c>
      <c r="O7141" s="6">
        <v>0</v>
      </c>
      <c r="P7141" s="5" t="str">
        <f>IF(Table2[[#This Row],[ip_risk_score]]&gt;0.8,"HIGH",IF(Table2[[#This Row],[ip_risk_score]]&gt;0.5,"MEDIUM","LOW"))</f>
        <v>MEDIUM</v>
      </c>
      <c r="Q7141" s="5">
        <f>Table2[[#This Row],[transaction_amount]]-Table2[[#This Row],[avg_transaction_amount]]</f>
        <v>10081.230000000003</v>
      </c>
    </row>
    <row r="7142" spans="1:17" x14ac:dyDescent="0.25">
      <c r="A7142" s="4" t="s">
        <v>12118</v>
      </c>
      <c r="B7142" s="5" t="s">
        <v>4350</v>
      </c>
      <c r="C7142" s="5">
        <v>33469.22</v>
      </c>
      <c r="D7142" s="5" t="s">
        <v>20</v>
      </c>
      <c r="E7142" s="5" t="s">
        <v>27</v>
      </c>
      <c r="F7142" s="5" t="s">
        <v>22</v>
      </c>
      <c r="G7142" s="5" t="s">
        <v>58</v>
      </c>
      <c r="H7142" s="5">
        <v>53</v>
      </c>
      <c r="I7142" s="5">
        <v>6</v>
      </c>
      <c r="J7142" s="5">
        <v>4</v>
      </c>
      <c r="K7142" s="5">
        <v>10430.74</v>
      </c>
      <c r="L7142" s="5">
        <v>0</v>
      </c>
      <c r="M7142" s="5">
        <v>0.86199999999999999</v>
      </c>
      <c r="N7142" s="5">
        <v>4</v>
      </c>
      <c r="O7142" s="6">
        <v>0</v>
      </c>
      <c r="P7142" s="5" t="str">
        <f>IF(Table2[[#This Row],[ip_risk_score]]&gt;0.8,"HIGH",IF(Table2[[#This Row],[ip_risk_score]]&gt;0.5,"MEDIUM","LOW"))</f>
        <v>HIGH</v>
      </c>
      <c r="Q7142" s="5">
        <f>Table2[[#This Row],[transaction_amount]]-Table2[[#This Row],[avg_transaction_amount]]</f>
        <v>23038.480000000003</v>
      </c>
    </row>
    <row r="7143" spans="1:17" x14ac:dyDescent="0.25">
      <c r="A7143" s="4" t="s">
        <v>12119</v>
      </c>
      <c r="B7143" s="5" t="s">
        <v>12120</v>
      </c>
      <c r="C7143" s="5">
        <v>6357.86</v>
      </c>
      <c r="D7143" s="5" t="s">
        <v>20</v>
      </c>
      <c r="E7143" s="5" t="s">
        <v>27</v>
      </c>
      <c r="F7143" s="5" t="s">
        <v>22</v>
      </c>
      <c r="G7143" s="5" t="s">
        <v>23</v>
      </c>
      <c r="H7143" s="5">
        <v>1192</v>
      </c>
      <c r="I7143" s="5">
        <v>0</v>
      </c>
      <c r="J7143" s="5">
        <v>0</v>
      </c>
      <c r="K7143" s="5">
        <v>7030.89</v>
      </c>
      <c r="L7143" s="5">
        <v>1</v>
      </c>
      <c r="M7143" s="5">
        <v>3.6999999999999998E-2</v>
      </c>
      <c r="N7143" s="5">
        <v>5</v>
      </c>
      <c r="O7143" s="6">
        <v>0</v>
      </c>
      <c r="P7143" s="5" t="str">
        <f>IF(Table2[[#This Row],[ip_risk_score]]&gt;0.8,"HIGH",IF(Table2[[#This Row],[ip_risk_score]]&gt;0.5,"MEDIUM","LOW"))</f>
        <v>LOW</v>
      </c>
      <c r="Q7143" s="5">
        <f>Table2[[#This Row],[transaction_amount]]-Table2[[#This Row],[avg_transaction_amount]]</f>
        <v>-673.03000000000065</v>
      </c>
    </row>
    <row r="7144" spans="1:17" x14ac:dyDescent="0.25">
      <c r="A7144" s="4" t="s">
        <v>12121</v>
      </c>
      <c r="B7144" s="5" t="s">
        <v>6910</v>
      </c>
      <c r="C7144" s="5">
        <v>47291.54</v>
      </c>
      <c r="D7144" s="5" t="s">
        <v>20</v>
      </c>
      <c r="E7144" s="5" t="s">
        <v>31</v>
      </c>
      <c r="F7144" s="5" t="s">
        <v>32</v>
      </c>
      <c r="G7144" s="5" t="s">
        <v>33</v>
      </c>
      <c r="H7144" s="5">
        <v>825</v>
      </c>
      <c r="I7144" s="5">
        <v>15</v>
      </c>
      <c r="J7144" s="5">
        <v>2</v>
      </c>
      <c r="K7144" s="5">
        <v>5423.35</v>
      </c>
      <c r="L7144" s="5">
        <v>1</v>
      </c>
      <c r="M7144" s="5">
        <v>0.57699999999999996</v>
      </c>
      <c r="N7144" s="5">
        <v>8</v>
      </c>
      <c r="O7144" s="6">
        <v>0</v>
      </c>
      <c r="P7144" s="5" t="str">
        <f>IF(Table2[[#This Row],[ip_risk_score]]&gt;0.8,"HIGH",IF(Table2[[#This Row],[ip_risk_score]]&gt;0.5,"MEDIUM","LOW"))</f>
        <v>MEDIUM</v>
      </c>
      <c r="Q7144" s="5">
        <f>Table2[[#This Row],[transaction_amount]]-Table2[[#This Row],[avg_transaction_amount]]</f>
        <v>41868.19</v>
      </c>
    </row>
    <row r="7145" spans="1:17" x14ac:dyDescent="0.25">
      <c r="A7145" s="4" t="s">
        <v>12122</v>
      </c>
      <c r="B7145" s="5" t="s">
        <v>12123</v>
      </c>
      <c r="C7145" s="5">
        <v>6672.08</v>
      </c>
      <c r="D7145" s="5" t="s">
        <v>53</v>
      </c>
      <c r="E7145" s="5" t="s">
        <v>41</v>
      </c>
      <c r="F7145" s="5" t="s">
        <v>32</v>
      </c>
      <c r="G7145" s="5" t="s">
        <v>58</v>
      </c>
      <c r="H7145" s="5">
        <v>1388</v>
      </c>
      <c r="I7145" s="5">
        <v>5</v>
      </c>
      <c r="J7145" s="5">
        <v>3</v>
      </c>
      <c r="K7145" s="5">
        <v>9473.5400000000009</v>
      </c>
      <c r="L7145" s="5">
        <v>0</v>
      </c>
      <c r="M7145" s="5">
        <v>0.91400000000000003</v>
      </c>
      <c r="N7145" s="5">
        <v>1</v>
      </c>
      <c r="O7145" s="6">
        <v>0</v>
      </c>
      <c r="P7145" s="5" t="str">
        <f>IF(Table2[[#This Row],[ip_risk_score]]&gt;0.8,"HIGH",IF(Table2[[#This Row],[ip_risk_score]]&gt;0.5,"MEDIUM","LOW"))</f>
        <v>HIGH</v>
      </c>
      <c r="Q7145" s="5">
        <f>Table2[[#This Row],[transaction_amount]]-Table2[[#This Row],[avg_transaction_amount]]</f>
        <v>-2801.4600000000009</v>
      </c>
    </row>
    <row r="7146" spans="1:17" x14ac:dyDescent="0.25">
      <c r="A7146" s="4" t="s">
        <v>12124</v>
      </c>
      <c r="B7146" s="5" t="s">
        <v>12125</v>
      </c>
      <c r="C7146" s="5">
        <v>38744.910000000003</v>
      </c>
      <c r="D7146" s="5" t="s">
        <v>26</v>
      </c>
      <c r="E7146" s="5" t="s">
        <v>27</v>
      </c>
      <c r="F7146" s="5" t="s">
        <v>32</v>
      </c>
      <c r="G7146" s="5" t="s">
        <v>48</v>
      </c>
      <c r="H7146" s="5">
        <v>107</v>
      </c>
      <c r="I7146" s="5">
        <v>5</v>
      </c>
      <c r="J7146" s="5">
        <v>0</v>
      </c>
      <c r="K7146" s="5">
        <v>3853.65</v>
      </c>
      <c r="L7146" s="5">
        <v>0</v>
      </c>
      <c r="M7146" s="5">
        <v>0.68200000000000005</v>
      </c>
      <c r="N7146" s="5">
        <v>8</v>
      </c>
      <c r="O7146" s="6">
        <v>0</v>
      </c>
      <c r="P7146" s="5" t="str">
        <f>IF(Table2[[#This Row],[ip_risk_score]]&gt;0.8,"HIGH",IF(Table2[[#This Row],[ip_risk_score]]&gt;0.5,"MEDIUM","LOW"))</f>
        <v>MEDIUM</v>
      </c>
      <c r="Q7146" s="5">
        <f>Table2[[#This Row],[transaction_amount]]-Table2[[#This Row],[avg_transaction_amount]]</f>
        <v>34891.26</v>
      </c>
    </row>
    <row r="7147" spans="1:17" x14ac:dyDescent="0.25">
      <c r="A7147" s="4" t="s">
        <v>12126</v>
      </c>
      <c r="B7147" s="5" t="s">
        <v>4406</v>
      </c>
      <c r="C7147" s="5">
        <v>13277.58</v>
      </c>
      <c r="D7147" s="5" t="s">
        <v>53</v>
      </c>
      <c r="E7147" s="5" t="s">
        <v>41</v>
      </c>
      <c r="F7147" s="5" t="s">
        <v>28</v>
      </c>
      <c r="G7147" s="5" t="s">
        <v>38</v>
      </c>
      <c r="H7147" s="5">
        <v>1571</v>
      </c>
      <c r="I7147" s="5">
        <v>13</v>
      </c>
      <c r="J7147" s="5">
        <v>2</v>
      </c>
      <c r="K7147" s="5">
        <v>4445.91</v>
      </c>
      <c r="L7147" s="5">
        <v>1</v>
      </c>
      <c r="M7147" s="5">
        <v>0.67600000000000005</v>
      </c>
      <c r="N7147" s="5">
        <v>6</v>
      </c>
      <c r="O7147" s="6">
        <v>1</v>
      </c>
      <c r="P7147" s="5" t="str">
        <f>IF(Table2[[#This Row],[ip_risk_score]]&gt;0.8,"HIGH",IF(Table2[[#This Row],[ip_risk_score]]&gt;0.5,"MEDIUM","LOW"))</f>
        <v>MEDIUM</v>
      </c>
      <c r="Q7147" s="5">
        <f>Table2[[#This Row],[transaction_amount]]-Table2[[#This Row],[avg_transaction_amount]]</f>
        <v>8831.67</v>
      </c>
    </row>
    <row r="7148" spans="1:17" x14ac:dyDescent="0.25">
      <c r="A7148" s="4" t="s">
        <v>12127</v>
      </c>
      <c r="B7148" s="5" t="s">
        <v>12128</v>
      </c>
      <c r="C7148" s="5">
        <v>46682.98</v>
      </c>
      <c r="D7148" s="5" t="s">
        <v>20</v>
      </c>
      <c r="E7148" s="5" t="s">
        <v>27</v>
      </c>
      <c r="F7148" s="5" t="s">
        <v>28</v>
      </c>
      <c r="G7148" s="5" t="s">
        <v>23</v>
      </c>
      <c r="H7148" s="5">
        <v>1904</v>
      </c>
      <c r="I7148" s="5">
        <v>21</v>
      </c>
      <c r="J7148" s="5">
        <v>4</v>
      </c>
      <c r="K7148" s="5">
        <v>23321.07</v>
      </c>
      <c r="L7148" s="5">
        <v>0</v>
      </c>
      <c r="M7148" s="5">
        <v>0.20300000000000001</v>
      </c>
      <c r="N7148" s="5">
        <v>7</v>
      </c>
      <c r="O7148" s="6">
        <v>0</v>
      </c>
      <c r="P7148" s="5" t="str">
        <f>IF(Table2[[#This Row],[ip_risk_score]]&gt;0.8,"HIGH",IF(Table2[[#This Row],[ip_risk_score]]&gt;0.5,"MEDIUM","LOW"))</f>
        <v>LOW</v>
      </c>
      <c r="Q7148" s="5">
        <f>Table2[[#This Row],[transaction_amount]]-Table2[[#This Row],[avg_transaction_amount]]</f>
        <v>23361.910000000003</v>
      </c>
    </row>
    <row r="7149" spans="1:17" x14ac:dyDescent="0.25">
      <c r="A7149" s="4" t="s">
        <v>12129</v>
      </c>
      <c r="B7149" s="5" t="s">
        <v>12130</v>
      </c>
      <c r="C7149" s="5">
        <v>36011.980000000003</v>
      </c>
      <c r="D7149" s="5" t="s">
        <v>20</v>
      </c>
      <c r="E7149" s="5" t="s">
        <v>41</v>
      </c>
      <c r="F7149" s="5" t="s">
        <v>32</v>
      </c>
      <c r="G7149" s="5" t="s">
        <v>58</v>
      </c>
      <c r="H7149" s="5">
        <v>1743</v>
      </c>
      <c r="I7149" s="5">
        <v>4</v>
      </c>
      <c r="J7149" s="5">
        <v>3</v>
      </c>
      <c r="K7149" s="5">
        <v>2006.43</v>
      </c>
      <c r="L7149" s="5">
        <v>0</v>
      </c>
      <c r="M7149" s="5">
        <v>0.86099999999999999</v>
      </c>
      <c r="N7149" s="5">
        <v>4</v>
      </c>
      <c r="O7149" s="6">
        <v>0</v>
      </c>
      <c r="P7149" s="5" t="str">
        <f>IF(Table2[[#This Row],[ip_risk_score]]&gt;0.8,"HIGH",IF(Table2[[#This Row],[ip_risk_score]]&gt;0.5,"MEDIUM","LOW"))</f>
        <v>HIGH</v>
      </c>
      <c r="Q7149" s="5">
        <f>Table2[[#This Row],[transaction_amount]]-Table2[[#This Row],[avg_transaction_amount]]</f>
        <v>34005.550000000003</v>
      </c>
    </row>
    <row r="7150" spans="1:17" x14ac:dyDescent="0.25">
      <c r="A7150" s="4" t="s">
        <v>12131</v>
      </c>
      <c r="B7150" s="5" t="s">
        <v>12132</v>
      </c>
      <c r="C7150" s="5">
        <v>37702.99</v>
      </c>
      <c r="D7150" s="5" t="s">
        <v>26</v>
      </c>
      <c r="E7150" s="5" t="s">
        <v>21</v>
      </c>
      <c r="F7150" s="5" t="s">
        <v>28</v>
      </c>
      <c r="G7150" s="5" t="s">
        <v>38</v>
      </c>
      <c r="H7150" s="5">
        <v>1642</v>
      </c>
      <c r="I7150" s="5">
        <v>10</v>
      </c>
      <c r="J7150" s="5">
        <v>2</v>
      </c>
      <c r="K7150" s="5">
        <v>13234.72</v>
      </c>
      <c r="L7150" s="5">
        <v>0</v>
      </c>
      <c r="M7150" s="5">
        <v>0.86499999999999999</v>
      </c>
      <c r="N7150" s="5">
        <v>6</v>
      </c>
      <c r="O7150" s="6">
        <v>0</v>
      </c>
      <c r="P7150" s="5" t="str">
        <f>IF(Table2[[#This Row],[ip_risk_score]]&gt;0.8,"HIGH",IF(Table2[[#This Row],[ip_risk_score]]&gt;0.5,"MEDIUM","LOW"))</f>
        <v>HIGH</v>
      </c>
      <c r="Q7150" s="5">
        <f>Table2[[#This Row],[transaction_amount]]-Table2[[#This Row],[avg_transaction_amount]]</f>
        <v>24468.269999999997</v>
      </c>
    </row>
    <row r="7151" spans="1:17" x14ac:dyDescent="0.25">
      <c r="A7151" s="4" t="s">
        <v>12133</v>
      </c>
      <c r="B7151" s="5" t="s">
        <v>12134</v>
      </c>
      <c r="C7151" s="5">
        <v>10992.01</v>
      </c>
      <c r="D7151" s="5" t="s">
        <v>26</v>
      </c>
      <c r="E7151" s="5" t="s">
        <v>27</v>
      </c>
      <c r="F7151" s="5" t="s">
        <v>22</v>
      </c>
      <c r="G7151" s="5" t="s">
        <v>23</v>
      </c>
      <c r="H7151" s="5">
        <v>248</v>
      </c>
      <c r="I7151" s="5">
        <v>0</v>
      </c>
      <c r="J7151" s="5">
        <v>4</v>
      </c>
      <c r="K7151" s="5">
        <v>12209.47</v>
      </c>
      <c r="L7151" s="5">
        <v>0</v>
      </c>
      <c r="M7151" s="5">
        <v>0.61399999999999999</v>
      </c>
      <c r="N7151" s="5">
        <v>4</v>
      </c>
      <c r="O7151" s="6">
        <v>0</v>
      </c>
      <c r="P7151" s="5" t="str">
        <f>IF(Table2[[#This Row],[ip_risk_score]]&gt;0.8,"HIGH",IF(Table2[[#This Row],[ip_risk_score]]&gt;0.5,"MEDIUM","LOW"))</f>
        <v>MEDIUM</v>
      </c>
      <c r="Q7151" s="5">
        <f>Table2[[#This Row],[transaction_amount]]-Table2[[#This Row],[avg_transaction_amount]]</f>
        <v>-1217.4599999999991</v>
      </c>
    </row>
    <row r="7152" spans="1:17" x14ac:dyDescent="0.25">
      <c r="A7152" s="4" t="s">
        <v>12135</v>
      </c>
      <c r="B7152" s="5" t="s">
        <v>12136</v>
      </c>
      <c r="C7152" s="5">
        <v>22179.85</v>
      </c>
      <c r="D7152" s="5" t="s">
        <v>20</v>
      </c>
      <c r="E7152" s="5" t="s">
        <v>31</v>
      </c>
      <c r="F7152" s="5" t="s">
        <v>22</v>
      </c>
      <c r="G7152" s="5" t="s">
        <v>23</v>
      </c>
      <c r="H7152" s="5">
        <v>484</v>
      </c>
      <c r="I7152" s="5">
        <v>19</v>
      </c>
      <c r="J7152" s="5">
        <v>4</v>
      </c>
      <c r="K7152" s="5">
        <v>28809.71</v>
      </c>
      <c r="L7152" s="5">
        <v>0</v>
      </c>
      <c r="M7152" s="5">
        <v>0.42699999999999999</v>
      </c>
      <c r="N7152" s="5">
        <v>2</v>
      </c>
      <c r="O7152" s="6">
        <v>0</v>
      </c>
      <c r="P7152" s="5" t="str">
        <f>IF(Table2[[#This Row],[ip_risk_score]]&gt;0.8,"HIGH",IF(Table2[[#This Row],[ip_risk_score]]&gt;0.5,"MEDIUM","LOW"))</f>
        <v>LOW</v>
      </c>
      <c r="Q7152" s="5">
        <f>Table2[[#This Row],[transaction_amount]]-Table2[[#This Row],[avg_transaction_amount]]</f>
        <v>-6629.8600000000006</v>
      </c>
    </row>
    <row r="7153" spans="1:17" x14ac:dyDescent="0.25">
      <c r="A7153" s="4" t="s">
        <v>12137</v>
      </c>
      <c r="B7153" s="5" t="s">
        <v>12138</v>
      </c>
      <c r="C7153" s="5">
        <v>30909.77</v>
      </c>
      <c r="D7153" s="5" t="s">
        <v>20</v>
      </c>
      <c r="E7153" s="5" t="s">
        <v>41</v>
      </c>
      <c r="F7153" s="5" t="s">
        <v>32</v>
      </c>
      <c r="G7153" s="5" t="s">
        <v>23</v>
      </c>
      <c r="H7153" s="5">
        <v>533</v>
      </c>
      <c r="I7153" s="5">
        <v>9</v>
      </c>
      <c r="J7153" s="5">
        <v>2</v>
      </c>
      <c r="K7153" s="5">
        <v>14019.7</v>
      </c>
      <c r="L7153" s="5">
        <v>0</v>
      </c>
      <c r="M7153" s="5">
        <v>0.82399999999999995</v>
      </c>
      <c r="N7153" s="5">
        <v>1</v>
      </c>
      <c r="O7153" s="6">
        <v>1</v>
      </c>
      <c r="P7153" s="5" t="str">
        <f>IF(Table2[[#This Row],[ip_risk_score]]&gt;0.8,"HIGH",IF(Table2[[#This Row],[ip_risk_score]]&gt;0.5,"MEDIUM","LOW"))</f>
        <v>HIGH</v>
      </c>
      <c r="Q7153" s="5">
        <f>Table2[[#This Row],[transaction_amount]]-Table2[[#This Row],[avg_transaction_amount]]</f>
        <v>16890.07</v>
      </c>
    </row>
    <row r="7154" spans="1:17" x14ac:dyDescent="0.25">
      <c r="A7154" s="4" t="s">
        <v>12139</v>
      </c>
      <c r="B7154" s="5" t="s">
        <v>12140</v>
      </c>
      <c r="C7154" s="5">
        <v>38510.18</v>
      </c>
      <c r="D7154" s="5" t="s">
        <v>53</v>
      </c>
      <c r="E7154" s="5" t="s">
        <v>27</v>
      </c>
      <c r="F7154" s="5" t="s">
        <v>22</v>
      </c>
      <c r="G7154" s="5" t="s">
        <v>33</v>
      </c>
      <c r="H7154" s="5">
        <v>566</v>
      </c>
      <c r="I7154" s="5">
        <v>0</v>
      </c>
      <c r="J7154" s="5">
        <v>2</v>
      </c>
      <c r="K7154" s="5">
        <v>4909.58</v>
      </c>
      <c r="L7154" s="5">
        <v>0</v>
      </c>
      <c r="M7154" s="5">
        <v>0.46500000000000002</v>
      </c>
      <c r="N7154" s="5">
        <v>4</v>
      </c>
      <c r="O7154" s="6">
        <v>0</v>
      </c>
      <c r="P7154" s="5" t="str">
        <f>IF(Table2[[#This Row],[ip_risk_score]]&gt;0.8,"HIGH",IF(Table2[[#This Row],[ip_risk_score]]&gt;0.5,"MEDIUM","LOW"))</f>
        <v>LOW</v>
      </c>
      <c r="Q7154" s="5">
        <f>Table2[[#This Row],[transaction_amount]]-Table2[[#This Row],[avg_transaction_amount]]</f>
        <v>33600.6</v>
      </c>
    </row>
    <row r="7155" spans="1:17" x14ac:dyDescent="0.25">
      <c r="A7155" s="4" t="s">
        <v>12141</v>
      </c>
      <c r="B7155" s="5" t="s">
        <v>730</v>
      </c>
      <c r="C7155" s="5">
        <v>5242.7700000000004</v>
      </c>
      <c r="D7155" s="5" t="s">
        <v>20</v>
      </c>
      <c r="E7155" s="5" t="s">
        <v>21</v>
      </c>
      <c r="F7155" s="5" t="s">
        <v>22</v>
      </c>
      <c r="G7155" s="5" t="s">
        <v>48</v>
      </c>
      <c r="H7155" s="5">
        <v>1425</v>
      </c>
      <c r="I7155" s="5">
        <v>20</v>
      </c>
      <c r="J7155" s="5">
        <v>3</v>
      </c>
      <c r="K7155" s="5">
        <v>2743.3</v>
      </c>
      <c r="L7155" s="5">
        <v>0</v>
      </c>
      <c r="M7155" s="5">
        <v>0.82299999999999995</v>
      </c>
      <c r="N7155" s="5">
        <v>7</v>
      </c>
      <c r="O7155" s="6">
        <v>0</v>
      </c>
      <c r="P7155" s="5" t="str">
        <f>IF(Table2[[#This Row],[ip_risk_score]]&gt;0.8,"HIGH",IF(Table2[[#This Row],[ip_risk_score]]&gt;0.5,"MEDIUM","LOW"))</f>
        <v>HIGH</v>
      </c>
      <c r="Q7155" s="5">
        <f>Table2[[#This Row],[transaction_amount]]-Table2[[#This Row],[avg_transaction_amount]]</f>
        <v>2499.4700000000003</v>
      </c>
    </row>
    <row r="7156" spans="1:17" x14ac:dyDescent="0.25">
      <c r="A7156" s="4" t="s">
        <v>12142</v>
      </c>
      <c r="B7156" s="5" t="s">
        <v>3241</v>
      </c>
      <c r="C7156" s="5">
        <v>48120.15</v>
      </c>
      <c r="D7156" s="5" t="s">
        <v>53</v>
      </c>
      <c r="E7156" s="5" t="s">
        <v>21</v>
      </c>
      <c r="F7156" s="5" t="s">
        <v>22</v>
      </c>
      <c r="G7156" s="5" t="s">
        <v>23</v>
      </c>
      <c r="H7156" s="5">
        <v>18</v>
      </c>
      <c r="I7156" s="5">
        <v>3</v>
      </c>
      <c r="J7156" s="5">
        <v>0</v>
      </c>
      <c r="K7156" s="5">
        <v>21999.91</v>
      </c>
      <c r="L7156" s="5">
        <v>0</v>
      </c>
      <c r="M7156" s="5">
        <v>0.48499999999999999</v>
      </c>
      <c r="N7156" s="5">
        <v>8</v>
      </c>
      <c r="O7156" s="6">
        <v>0</v>
      </c>
      <c r="P7156" s="5" t="str">
        <f>IF(Table2[[#This Row],[ip_risk_score]]&gt;0.8,"HIGH",IF(Table2[[#This Row],[ip_risk_score]]&gt;0.5,"MEDIUM","LOW"))</f>
        <v>LOW</v>
      </c>
      <c r="Q7156" s="5">
        <f>Table2[[#This Row],[transaction_amount]]-Table2[[#This Row],[avg_transaction_amount]]</f>
        <v>26120.240000000002</v>
      </c>
    </row>
    <row r="7157" spans="1:17" x14ac:dyDescent="0.25">
      <c r="A7157" s="4" t="s">
        <v>12143</v>
      </c>
      <c r="B7157" s="5" t="s">
        <v>9998</v>
      </c>
      <c r="C7157" s="5">
        <v>44516.52</v>
      </c>
      <c r="D7157" s="5" t="s">
        <v>26</v>
      </c>
      <c r="E7157" s="5" t="s">
        <v>21</v>
      </c>
      <c r="F7157" s="5" t="s">
        <v>22</v>
      </c>
      <c r="G7157" s="5" t="s">
        <v>33</v>
      </c>
      <c r="H7157" s="5">
        <v>1546</v>
      </c>
      <c r="I7157" s="5">
        <v>7</v>
      </c>
      <c r="J7157" s="5">
        <v>4</v>
      </c>
      <c r="K7157" s="5">
        <v>4517.32</v>
      </c>
      <c r="L7157" s="5">
        <v>0</v>
      </c>
      <c r="M7157" s="5">
        <v>0.57999999999999996</v>
      </c>
      <c r="N7157" s="5">
        <v>3</v>
      </c>
      <c r="O7157" s="6">
        <v>0</v>
      </c>
      <c r="P7157" s="5" t="str">
        <f>IF(Table2[[#This Row],[ip_risk_score]]&gt;0.8,"HIGH",IF(Table2[[#This Row],[ip_risk_score]]&gt;0.5,"MEDIUM","LOW"))</f>
        <v>MEDIUM</v>
      </c>
      <c r="Q7157" s="5">
        <f>Table2[[#This Row],[transaction_amount]]-Table2[[#This Row],[avg_transaction_amount]]</f>
        <v>39999.199999999997</v>
      </c>
    </row>
    <row r="7158" spans="1:17" x14ac:dyDescent="0.25">
      <c r="A7158" s="4" t="s">
        <v>12144</v>
      </c>
      <c r="B7158" s="5" t="s">
        <v>12145</v>
      </c>
      <c r="C7158" s="5">
        <v>13553.91</v>
      </c>
      <c r="D7158" s="5" t="s">
        <v>53</v>
      </c>
      <c r="E7158" s="5" t="s">
        <v>21</v>
      </c>
      <c r="F7158" s="5" t="s">
        <v>22</v>
      </c>
      <c r="G7158" s="5" t="s">
        <v>23</v>
      </c>
      <c r="H7158" s="5">
        <v>1422</v>
      </c>
      <c r="I7158" s="5">
        <v>0</v>
      </c>
      <c r="J7158" s="5">
        <v>0</v>
      </c>
      <c r="K7158" s="5">
        <v>28145.69</v>
      </c>
      <c r="L7158" s="5">
        <v>0</v>
      </c>
      <c r="M7158" s="5">
        <v>0.748</v>
      </c>
      <c r="N7158" s="5">
        <v>3</v>
      </c>
      <c r="O7158" s="6">
        <v>0</v>
      </c>
      <c r="P7158" s="5" t="str">
        <f>IF(Table2[[#This Row],[ip_risk_score]]&gt;0.8,"HIGH",IF(Table2[[#This Row],[ip_risk_score]]&gt;0.5,"MEDIUM","LOW"))</f>
        <v>MEDIUM</v>
      </c>
      <c r="Q7158" s="5">
        <f>Table2[[#This Row],[transaction_amount]]-Table2[[#This Row],[avg_transaction_amount]]</f>
        <v>-14591.779999999999</v>
      </c>
    </row>
    <row r="7159" spans="1:17" x14ac:dyDescent="0.25">
      <c r="A7159" s="4" t="s">
        <v>12146</v>
      </c>
      <c r="B7159" s="5" t="s">
        <v>6405</v>
      </c>
      <c r="C7159" s="5">
        <v>41146.870000000003</v>
      </c>
      <c r="D7159" s="5" t="s">
        <v>20</v>
      </c>
      <c r="E7159" s="5" t="s">
        <v>27</v>
      </c>
      <c r="F7159" s="5" t="s">
        <v>28</v>
      </c>
      <c r="G7159" s="5" t="s">
        <v>23</v>
      </c>
      <c r="H7159" s="5">
        <v>1872</v>
      </c>
      <c r="I7159" s="5">
        <v>7</v>
      </c>
      <c r="J7159" s="5">
        <v>0</v>
      </c>
      <c r="K7159" s="5">
        <v>16820.48</v>
      </c>
      <c r="L7159" s="5">
        <v>0</v>
      </c>
      <c r="M7159" s="5">
        <v>0.26500000000000001</v>
      </c>
      <c r="N7159" s="5">
        <v>5</v>
      </c>
      <c r="O7159" s="6">
        <v>0</v>
      </c>
      <c r="P7159" s="5" t="str">
        <f>IF(Table2[[#This Row],[ip_risk_score]]&gt;0.8,"HIGH",IF(Table2[[#This Row],[ip_risk_score]]&gt;0.5,"MEDIUM","LOW"))</f>
        <v>LOW</v>
      </c>
      <c r="Q7159" s="5">
        <f>Table2[[#This Row],[transaction_amount]]-Table2[[#This Row],[avg_transaction_amount]]</f>
        <v>24326.390000000003</v>
      </c>
    </row>
    <row r="7160" spans="1:17" x14ac:dyDescent="0.25">
      <c r="A7160" s="4" t="s">
        <v>12147</v>
      </c>
      <c r="B7160" s="5" t="s">
        <v>12148</v>
      </c>
      <c r="C7160" s="5">
        <v>25940.28</v>
      </c>
      <c r="D7160" s="5" t="s">
        <v>53</v>
      </c>
      <c r="E7160" s="5" t="s">
        <v>31</v>
      </c>
      <c r="F7160" s="5" t="s">
        <v>28</v>
      </c>
      <c r="G7160" s="5" t="s">
        <v>33</v>
      </c>
      <c r="H7160" s="5">
        <v>1243</v>
      </c>
      <c r="I7160" s="5">
        <v>13</v>
      </c>
      <c r="J7160" s="5">
        <v>4</v>
      </c>
      <c r="K7160" s="5">
        <v>12110.73</v>
      </c>
      <c r="L7160" s="5">
        <v>0</v>
      </c>
      <c r="M7160" s="5">
        <v>0.247</v>
      </c>
      <c r="N7160" s="5">
        <v>7</v>
      </c>
      <c r="O7160" s="6">
        <v>0</v>
      </c>
      <c r="P7160" s="5" t="str">
        <f>IF(Table2[[#This Row],[ip_risk_score]]&gt;0.8,"HIGH",IF(Table2[[#This Row],[ip_risk_score]]&gt;0.5,"MEDIUM","LOW"))</f>
        <v>LOW</v>
      </c>
      <c r="Q7160" s="5">
        <f>Table2[[#This Row],[transaction_amount]]-Table2[[#This Row],[avg_transaction_amount]]</f>
        <v>13829.55</v>
      </c>
    </row>
    <row r="7161" spans="1:17" x14ac:dyDescent="0.25">
      <c r="A7161" s="4" t="s">
        <v>12149</v>
      </c>
      <c r="B7161" s="5" t="s">
        <v>12150</v>
      </c>
      <c r="C7161" s="5">
        <v>23117.23</v>
      </c>
      <c r="D7161" s="5" t="s">
        <v>53</v>
      </c>
      <c r="E7161" s="5" t="s">
        <v>41</v>
      </c>
      <c r="F7161" s="5" t="s">
        <v>32</v>
      </c>
      <c r="G7161" s="5" t="s">
        <v>48</v>
      </c>
      <c r="H7161" s="5">
        <v>1087</v>
      </c>
      <c r="I7161" s="5">
        <v>23</v>
      </c>
      <c r="J7161" s="5">
        <v>2</v>
      </c>
      <c r="K7161" s="5">
        <v>20561.55</v>
      </c>
      <c r="L7161" s="5">
        <v>0</v>
      </c>
      <c r="M7161" s="5">
        <v>0.66800000000000004</v>
      </c>
      <c r="N7161" s="5">
        <v>4</v>
      </c>
      <c r="O7161" s="6">
        <v>0</v>
      </c>
      <c r="P7161" s="5" t="str">
        <f>IF(Table2[[#This Row],[ip_risk_score]]&gt;0.8,"HIGH",IF(Table2[[#This Row],[ip_risk_score]]&gt;0.5,"MEDIUM","LOW"))</f>
        <v>MEDIUM</v>
      </c>
      <c r="Q7161" s="5">
        <f>Table2[[#This Row],[transaction_amount]]-Table2[[#This Row],[avg_transaction_amount]]</f>
        <v>2555.6800000000003</v>
      </c>
    </row>
    <row r="7162" spans="1:17" x14ac:dyDescent="0.25">
      <c r="A7162" s="4" t="s">
        <v>12151</v>
      </c>
      <c r="B7162" s="5" t="s">
        <v>5227</v>
      </c>
      <c r="C7162" s="5">
        <v>15755.98</v>
      </c>
      <c r="D7162" s="5" t="s">
        <v>26</v>
      </c>
      <c r="E7162" s="5" t="s">
        <v>31</v>
      </c>
      <c r="F7162" s="5" t="s">
        <v>22</v>
      </c>
      <c r="G7162" s="5" t="s">
        <v>38</v>
      </c>
      <c r="H7162" s="5">
        <v>625</v>
      </c>
      <c r="I7162" s="5">
        <v>16</v>
      </c>
      <c r="J7162" s="5">
        <v>4</v>
      </c>
      <c r="K7162" s="5">
        <v>6047.95</v>
      </c>
      <c r="L7162" s="5">
        <v>0</v>
      </c>
      <c r="M7162" s="5">
        <v>0.95399999999999996</v>
      </c>
      <c r="N7162" s="5">
        <v>7</v>
      </c>
      <c r="O7162" s="6">
        <v>0</v>
      </c>
      <c r="P7162" s="5" t="str">
        <f>IF(Table2[[#This Row],[ip_risk_score]]&gt;0.8,"HIGH",IF(Table2[[#This Row],[ip_risk_score]]&gt;0.5,"MEDIUM","LOW"))</f>
        <v>HIGH</v>
      </c>
      <c r="Q7162" s="5">
        <f>Table2[[#This Row],[transaction_amount]]-Table2[[#This Row],[avg_transaction_amount]]</f>
        <v>9708.0299999999988</v>
      </c>
    </row>
    <row r="7163" spans="1:17" x14ac:dyDescent="0.25">
      <c r="A7163" s="4" t="s">
        <v>12152</v>
      </c>
      <c r="B7163" s="5" t="s">
        <v>12153</v>
      </c>
      <c r="C7163" s="5">
        <v>29069.38</v>
      </c>
      <c r="D7163" s="5" t="s">
        <v>53</v>
      </c>
      <c r="E7163" s="5" t="s">
        <v>41</v>
      </c>
      <c r="F7163" s="5" t="s">
        <v>28</v>
      </c>
      <c r="G7163" s="5" t="s">
        <v>58</v>
      </c>
      <c r="H7163" s="5">
        <v>161</v>
      </c>
      <c r="I7163" s="5">
        <v>8</v>
      </c>
      <c r="J7163" s="5">
        <v>0</v>
      </c>
      <c r="K7163" s="5">
        <v>11529.5</v>
      </c>
      <c r="L7163" s="5">
        <v>0</v>
      </c>
      <c r="M7163" s="5">
        <v>0.44600000000000001</v>
      </c>
      <c r="N7163" s="5">
        <v>2</v>
      </c>
      <c r="O7163" s="6">
        <v>0</v>
      </c>
      <c r="P7163" s="5" t="str">
        <f>IF(Table2[[#This Row],[ip_risk_score]]&gt;0.8,"HIGH",IF(Table2[[#This Row],[ip_risk_score]]&gt;0.5,"MEDIUM","LOW"))</f>
        <v>LOW</v>
      </c>
      <c r="Q7163" s="5">
        <f>Table2[[#This Row],[transaction_amount]]-Table2[[#This Row],[avg_transaction_amount]]</f>
        <v>17539.88</v>
      </c>
    </row>
    <row r="7164" spans="1:17" x14ac:dyDescent="0.25">
      <c r="A7164" s="4" t="s">
        <v>12154</v>
      </c>
      <c r="B7164" s="5" t="s">
        <v>712</v>
      </c>
      <c r="C7164" s="5">
        <v>36507.96</v>
      </c>
      <c r="D7164" s="5" t="s">
        <v>20</v>
      </c>
      <c r="E7164" s="5" t="s">
        <v>31</v>
      </c>
      <c r="F7164" s="5" t="s">
        <v>28</v>
      </c>
      <c r="G7164" s="5" t="s">
        <v>23</v>
      </c>
      <c r="H7164" s="5">
        <v>419</v>
      </c>
      <c r="I7164" s="5">
        <v>5</v>
      </c>
      <c r="J7164" s="5">
        <v>3</v>
      </c>
      <c r="K7164" s="5">
        <v>1099.07</v>
      </c>
      <c r="L7164" s="5">
        <v>0</v>
      </c>
      <c r="M7164" s="5">
        <v>0.89800000000000002</v>
      </c>
      <c r="N7164" s="5">
        <v>1</v>
      </c>
      <c r="O7164" s="6">
        <v>0</v>
      </c>
      <c r="P7164" s="5" t="str">
        <f>IF(Table2[[#This Row],[ip_risk_score]]&gt;0.8,"HIGH",IF(Table2[[#This Row],[ip_risk_score]]&gt;0.5,"MEDIUM","LOW"))</f>
        <v>HIGH</v>
      </c>
      <c r="Q7164" s="5">
        <f>Table2[[#This Row],[transaction_amount]]-Table2[[#This Row],[avg_transaction_amount]]</f>
        <v>35408.89</v>
      </c>
    </row>
    <row r="7165" spans="1:17" x14ac:dyDescent="0.25">
      <c r="A7165" s="4" t="s">
        <v>12155</v>
      </c>
      <c r="B7165" s="5" t="s">
        <v>6925</v>
      </c>
      <c r="C7165" s="5">
        <v>20576.099999999999</v>
      </c>
      <c r="D7165" s="5" t="s">
        <v>53</v>
      </c>
      <c r="E7165" s="5" t="s">
        <v>27</v>
      </c>
      <c r="F7165" s="5" t="s">
        <v>28</v>
      </c>
      <c r="G7165" s="5" t="s">
        <v>48</v>
      </c>
      <c r="H7165" s="5">
        <v>19</v>
      </c>
      <c r="I7165" s="5">
        <v>0</v>
      </c>
      <c r="J7165" s="5">
        <v>4</v>
      </c>
      <c r="K7165" s="5">
        <v>26342.58</v>
      </c>
      <c r="L7165" s="5">
        <v>0</v>
      </c>
      <c r="M7165" s="5">
        <v>0.51800000000000002</v>
      </c>
      <c r="N7165" s="5">
        <v>6</v>
      </c>
      <c r="O7165" s="6">
        <v>0</v>
      </c>
      <c r="P7165" s="5" t="str">
        <f>IF(Table2[[#This Row],[ip_risk_score]]&gt;0.8,"HIGH",IF(Table2[[#This Row],[ip_risk_score]]&gt;0.5,"MEDIUM","LOW"))</f>
        <v>MEDIUM</v>
      </c>
      <c r="Q7165" s="5">
        <f>Table2[[#This Row],[transaction_amount]]-Table2[[#This Row],[avg_transaction_amount]]</f>
        <v>-5766.4800000000032</v>
      </c>
    </row>
    <row r="7166" spans="1:17" x14ac:dyDescent="0.25">
      <c r="A7166" s="4" t="s">
        <v>12156</v>
      </c>
      <c r="B7166" s="5" t="s">
        <v>12157</v>
      </c>
      <c r="C7166" s="5">
        <v>31479.5</v>
      </c>
      <c r="D7166" s="5" t="s">
        <v>53</v>
      </c>
      <c r="E7166" s="5" t="s">
        <v>27</v>
      </c>
      <c r="F7166" s="5" t="s">
        <v>22</v>
      </c>
      <c r="G7166" s="5" t="s">
        <v>58</v>
      </c>
      <c r="H7166" s="5">
        <v>966</v>
      </c>
      <c r="I7166" s="5">
        <v>22</v>
      </c>
      <c r="J7166" s="5">
        <v>3</v>
      </c>
      <c r="K7166" s="5">
        <v>12815.19</v>
      </c>
      <c r="L7166" s="5">
        <v>0</v>
      </c>
      <c r="M7166" s="5">
        <v>0.97399999999999998</v>
      </c>
      <c r="N7166" s="5">
        <v>4</v>
      </c>
      <c r="O7166" s="6">
        <v>0</v>
      </c>
      <c r="P7166" s="5" t="str">
        <f>IF(Table2[[#This Row],[ip_risk_score]]&gt;0.8,"HIGH",IF(Table2[[#This Row],[ip_risk_score]]&gt;0.5,"MEDIUM","LOW"))</f>
        <v>HIGH</v>
      </c>
      <c r="Q7166" s="5">
        <f>Table2[[#This Row],[transaction_amount]]-Table2[[#This Row],[avg_transaction_amount]]</f>
        <v>18664.309999999998</v>
      </c>
    </row>
    <row r="7167" spans="1:17" x14ac:dyDescent="0.25">
      <c r="A7167" s="4" t="s">
        <v>12158</v>
      </c>
      <c r="B7167" s="5" t="s">
        <v>1980</v>
      </c>
      <c r="C7167" s="5">
        <v>34980.68</v>
      </c>
      <c r="D7167" s="5" t="s">
        <v>53</v>
      </c>
      <c r="E7167" s="5" t="s">
        <v>41</v>
      </c>
      <c r="F7167" s="5" t="s">
        <v>28</v>
      </c>
      <c r="G7167" s="5" t="s">
        <v>23</v>
      </c>
      <c r="H7167" s="5">
        <v>561</v>
      </c>
      <c r="I7167" s="5">
        <v>22</v>
      </c>
      <c r="J7167" s="5">
        <v>2</v>
      </c>
      <c r="K7167" s="5">
        <v>22788.87</v>
      </c>
      <c r="L7167" s="5">
        <v>0</v>
      </c>
      <c r="M7167" s="5">
        <v>0.79200000000000004</v>
      </c>
      <c r="N7167" s="5">
        <v>7</v>
      </c>
      <c r="O7167" s="6">
        <v>0</v>
      </c>
      <c r="P7167" s="5" t="str">
        <f>IF(Table2[[#This Row],[ip_risk_score]]&gt;0.8,"HIGH",IF(Table2[[#This Row],[ip_risk_score]]&gt;0.5,"MEDIUM","LOW"))</f>
        <v>MEDIUM</v>
      </c>
      <c r="Q7167" s="5">
        <f>Table2[[#This Row],[transaction_amount]]-Table2[[#This Row],[avg_transaction_amount]]</f>
        <v>12191.810000000001</v>
      </c>
    </row>
    <row r="7168" spans="1:17" x14ac:dyDescent="0.25">
      <c r="A7168" s="4" t="s">
        <v>12159</v>
      </c>
      <c r="B7168" s="5" t="s">
        <v>12160</v>
      </c>
      <c r="C7168" s="5">
        <v>35570.53</v>
      </c>
      <c r="D7168" s="5" t="s">
        <v>20</v>
      </c>
      <c r="E7168" s="5" t="s">
        <v>27</v>
      </c>
      <c r="F7168" s="5" t="s">
        <v>32</v>
      </c>
      <c r="G7168" s="5" t="s">
        <v>58</v>
      </c>
      <c r="H7168" s="5">
        <v>565</v>
      </c>
      <c r="I7168" s="5">
        <v>8</v>
      </c>
      <c r="J7168" s="5">
        <v>2</v>
      </c>
      <c r="K7168" s="5">
        <v>27513.96</v>
      </c>
      <c r="L7168" s="5">
        <v>0</v>
      </c>
      <c r="M7168" s="5">
        <v>0.86</v>
      </c>
      <c r="N7168" s="5">
        <v>1</v>
      </c>
      <c r="O7168" s="6">
        <v>0</v>
      </c>
      <c r="P7168" s="5" t="str">
        <f>IF(Table2[[#This Row],[ip_risk_score]]&gt;0.8,"HIGH",IF(Table2[[#This Row],[ip_risk_score]]&gt;0.5,"MEDIUM","LOW"))</f>
        <v>HIGH</v>
      </c>
      <c r="Q7168" s="5">
        <f>Table2[[#This Row],[transaction_amount]]-Table2[[#This Row],[avg_transaction_amount]]</f>
        <v>8056.57</v>
      </c>
    </row>
    <row r="7169" spans="1:17" x14ac:dyDescent="0.25">
      <c r="A7169" s="4" t="s">
        <v>12161</v>
      </c>
      <c r="B7169" s="5" t="s">
        <v>814</v>
      </c>
      <c r="C7169" s="5">
        <v>2645.71</v>
      </c>
      <c r="D7169" s="5" t="s">
        <v>53</v>
      </c>
      <c r="E7169" s="5" t="s">
        <v>41</v>
      </c>
      <c r="F7169" s="5" t="s">
        <v>32</v>
      </c>
      <c r="G7169" s="5" t="s">
        <v>33</v>
      </c>
      <c r="H7169" s="5">
        <v>889</v>
      </c>
      <c r="I7169" s="5">
        <v>0</v>
      </c>
      <c r="J7169" s="5">
        <v>3</v>
      </c>
      <c r="K7169" s="5">
        <v>19618.509999999998</v>
      </c>
      <c r="L7169" s="5">
        <v>0</v>
      </c>
      <c r="M7169" s="5">
        <v>0.68</v>
      </c>
      <c r="N7169" s="5">
        <v>1</v>
      </c>
      <c r="O7169" s="6">
        <v>1</v>
      </c>
      <c r="P7169" s="5" t="str">
        <f>IF(Table2[[#This Row],[ip_risk_score]]&gt;0.8,"HIGH",IF(Table2[[#This Row],[ip_risk_score]]&gt;0.5,"MEDIUM","LOW"))</f>
        <v>MEDIUM</v>
      </c>
      <c r="Q7169" s="5">
        <f>Table2[[#This Row],[transaction_amount]]-Table2[[#This Row],[avg_transaction_amount]]</f>
        <v>-16972.8</v>
      </c>
    </row>
    <row r="7170" spans="1:17" x14ac:dyDescent="0.25">
      <c r="A7170" s="4" t="s">
        <v>12162</v>
      </c>
      <c r="B7170" s="5" t="s">
        <v>398</v>
      </c>
      <c r="C7170" s="5">
        <v>42994.400000000001</v>
      </c>
      <c r="D7170" s="5" t="s">
        <v>20</v>
      </c>
      <c r="E7170" s="5" t="s">
        <v>31</v>
      </c>
      <c r="F7170" s="5" t="s">
        <v>22</v>
      </c>
      <c r="G7170" s="5" t="s">
        <v>48</v>
      </c>
      <c r="H7170" s="5">
        <v>277</v>
      </c>
      <c r="I7170" s="5">
        <v>13</v>
      </c>
      <c r="J7170" s="5">
        <v>3</v>
      </c>
      <c r="K7170" s="5">
        <v>11334.83</v>
      </c>
      <c r="L7170" s="5">
        <v>0</v>
      </c>
      <c r="M7170" s="5">
        <v>0.86799999999999999</v>
      </c>
      <c r="N7170" s="5">
        <v>5</v>
      </c>
      <c r="O7170" s="6">
        <v>0</v>
      </c>
      <c r="P7170" s="5" t="str">
        <f>IF(Table2[[#This Row],[ip_risk_score]]&gt;0.8,"HIGH",IF(Table2[[#This Row],[ip_risk_score]]&gt;0.5,"MEDIUM","LOW"))</f>
        <v>HIGH</v>
      </c>
      <c r="Q7170" s="5">
        <f>Table2[[#This Row],[transaction_amount]]-Table2[[#This Row],[avg_transaction_amount]]</f>
        <v>31659.57</v>
      </c>
    </row>
    <row r="7171" spans="1:17" x14ac:dyDescent="0.25">
      <c r="A7171" s="4" t="s">
        <v>12163</v>
      </c>
      <c r="B7171" s="5" t="s">
        <v>1250</v>
      </c>
      <c r="C7171" s="5">
        <v>22939.75</v>
      </c>
      <c r="D7171" s="5" t="s">
        <v>53</v>
      </c>
      <c r="E7171" s="5" t="s">
        <v>27</v>
      </c>
      <c r="F7171" s="5" t="s">
        <v>32</v>
      </c>
      <c r="G7171" s="5" t="s">
        <v>48</v>
      </c>
      <c r="H7171" s="5">
        <v>1023</v>
      </c>
      <c r="I7171" s="5">
        <v>23</v>
      </c>
      <c r="J7171" s="5">
        <v>4</v>
      </c>
      <c r="K7171" s="5">
        <v>18623.900000000001</v>
      </c>
      <c r="L7171" s="5">
        <v>0</v>
      </c>
      <c r="M7171" s="5">
        <v>0.59299999999999997</v>
      </c>
      <c r="N7171" s="5">
        <v>1</v>
      </c>
      <c r="O7171" s="6">
        <v>0</v>
      </c>
      <c r="P7171" s="5" t="str">
        <f>IF(Table2[[#This Row],[ip_risk_score]]&gt;0.8,"HIGH",IF(Table2[[#This Row],[ip_risk_score]]&gt;0.5,"MEDIUM","LOW"))</f>
        <v>MEDIUM</v>
      </c>
      <c r="Q7171" s="5">
        <f>Table2[[#This Row],[transaction_amount]]-Table2[[#This Row],[avg_transaction_amount]]</f>
        <v>4315.8499999999985</v>
      </c>
    </row>
    <row r="7172" spans="1:17" x14ac:dyDescent="0.25">
      <c r="A7172" s="4" t="s">
        <v>12164</v>
      </c>
      <c r="B7172" s="5" t="s">
        <v>12165</v>
      </c>
      <c r="C7172" s="5">
        <v>13157.68</v>
      </c>
      <c r="D7172" s="5" t="s">
        <v>26</v>
      </c>
      <c r="E7172" s="5" t="s">
        <v>27</v>
      </c>
      <c r="F7172" s="5" t="s">
        <v>28</v>
      </c>
      <c r="G7172" s="5" t="s">
        <v>38</v>
      </c>
      <c r="H7172" s="5">
        <v>1823</v>
      </c>
      <c r="I7172" s="5">
        <v>10</v>
      </c>
      <c r="J7172" s="5">
        <v>2</v>
      </c>
      <c r="K7172" s="5">
        <v>10873.9</v>
      </c>
      <c r="L7172" s="5">
        <v>0</v>
      </c>
      <c r="M7172" s="5">
        <v>0.56699999999999995</v>
      </c>
      <c r="N7172" s="5">
        <v>2</v>
      </c>
      <c r="O7172" s="6">
        <v>1</v>
      </c>
      <c r="P7172" s="5" t="str">
        <f>IF(Table2[[#This Row],[ip_risk_score]]&gt;0.8,"HIGH",IF(Table2[[#This Row],[ip_risk_score]]&gt;0.5,"MEDIUM","LOW"))</f>
        <v>MEDIUM</v>
      </c>
      <c r="Q7172" s="5">
        <f>Table2[[#This Row],[transaction_amount]]-Table2[[#This Row],[avg_transaction_amount]]</f>
        <v>2283.7800000000007</v>
      </c>
    </row>
    <row r="7173" spans="1:17" x14ac:dyDescent="0.25">
      <c r="A7173" s="4" t="s">
        <v>12166</v>
      </c>
      <c r="B7173" s="5" t="s">
        <v>2560</v>
      </c>
      <c r="C7173" s="5">
        <v>12126.14</v>
      </c>
      <c r="D7173" s="5" t="s">
        <v>26</v>
      </c>
      <c r="E7173" s="5" t="s">
        <v>41</v>
      </c>
      <c r="F7173" s="5" t="s">
        <v>22</v>
      </c>
      <c r="G7173" s="5" t="s">
        <v>38</v>
      </c>
      <c r="H7173" s="5">
        <v>676</v>
      </c>
      <c r="I7173" s="5">
        <v>7</v>
      </c>
      <c r="J7173" s="5">
        <v>3</v>
      </c>
      <c r="K7173" s="5">
        <v>17062.689999999999</v>
      </c>
      <c r="L7173" s="5">
        <v>0</v>
      </c>
      <c r="M7173" s="5">
        <v>0.874</v>
      </c>
      <c r="N7173" s="5">
        <v>3</v>
      </c>
      <c r="O7173" s="6">
        <v>0</v>
      </c>
      <c r="P7173" s="5" t="str">
        <f>IF(Table2[[#This Row],[ip_risk_score]]&gt;0.8,"HIGH",IF(Table2[[#This Row],[ip_risk_score]]&gt;0.5,"MEDIUM","LOW"))</f>
        <v>HIGH</v>
      </c>
      <c r="Q7173" s="5">
        <f>Table2[[#This Row],[transaction_amount]]-Table2[[#This Row],[avg_transaction_amount]]</f>
        <v>-4936.5499999999993</v>
      </c>
    </row>
    <row r="7174" spans="1:17" x14ac:dyDescent="0.25">
      <c r="A7174" s="4" t="s">
        <v>12167</v>
      </c>
      <c r="B7174" s="5" t="s">
        <v>8102</v>
      </c>
      <c r="C7174" s="5">
        <v>24176.55</v>
      </c>
      <c r="D7174" s="5" t="s">
        <v>26</v>
      </c>
      <c r="E7174" s="5" t="s">
        <v>41</v>
      </c>
      <c r="F7174" s="5" t="s">
        <v>32</v>
      </c>
      <c r="G7174" s="5" t="s">
        <v>58</v>
      </c>
      <c r="H7174" s="5">
        <v>460</v>
      </c>
      <c r="I7174" s="5">
        <v>22</v>
      </c>
      <c r="J7174" s="5">
        <v>1</v>
      </c>
      <c r="K7174" s="5">
        <v>13021.74</v>
      </c>
      <c r="L7174" s="5">
        <v>0</v>
      </c>
      <c r="M7174" s="5">
        <v>1.4999999999999999E-2</v>
      </c>
      <c r="N7174" s="5">
        <v>1</v>
      </c>
      <c r="O7174" s="6">
        <v>0</v>
      </c>
      <c r="P7174" s="5" t="str">
        <f>IF(Table2[[#This Row],[ip_risk_score]]&gt;0.8,"HIGH",IF(Table2[[#This Row],[ip_risk_score]]&gt;0.5,"MEDIUM","LOW"))</f>
        <v>LOW</v>
      </c>
      <c r="Q7174" s="5">
        <f>Table2[[#This Row],[transaction_amount]]-Table2[[#This Row],[avg_transaction_amount]]</f>
        <v>11154.81</v>
      </c>
    </row>
    <row r="7175" spans="1:17" x14ac:dyDescent="0.25">
      <c r="A7175" s="4" t="s">
        <v>12168</v>
      </c>
      <c r="B7175" s="5" t="s">
        <v>4821</v>
      </c>
      <c r="C7175" s="5">
        <v>44347.24</v>
      </c>
      <c r="D7175" s="5" t="s">
        <v>20</v>
      </c>
      <c r="E7175" s="5" t="s">
        <v>41</v>
      </c>
      <c r="F7175" s="5" t="s">
        <v>22</v>
      </c>
      <c r="G7175" s="5" t="s">
        <v>33</v>
      </c>
      <c r="H7175" s="5">
        <v>603</v>
      </c>
      <c r="I7175" s="5">
        <v>11</v>
      </c>
      <c r="J7175" s="5">
        <v>4</v>
      </c>
      <c r="K7175" s="5">
        <v>4581.07</v>
      </c>
      <c r="L7175" s="5">
        <v>0</v>
      </c>
      <c r="M7175" s="5">
        <v>0.47899999999999998</v>
      </c>
      <c r="N7175" s="5">
        <v>8</v>
      </c>
      <c r="O7175" s="6">
        <v>0</v>
      </c>
      <c r="P7175" s="5" t="str">
        <f>IF(Table2[[#This Row],[ip_risk_score]]&gt;0.8,"HIGH",IF(Table2[[#This Row],[ip_risk_score]]&gt;0.5,"MEDIUM","LOW"))</f>
        <v>LOW</v>
      </c>
      <c r="Q7175" s="5">
        <f>Table2[[#This Row],[transaction_amount]]-Table2[[#This Row],[avg_transaction_amount]]</f>
        <v>39766.17</v>
      </c>
    </row>
    <row r="7176" spans="1:17" x14ac:dyDescent="0.25">
      <c r="A7176" s="4" t="s">
        <v>12169</v>
      </c>
      <c r="B7176" s="5" t="s">
        <v>9612</v>
      </c>
      <c r="C7176" s="5">
        <v>18948.46</v>
      </c>
      <c r="D7176" s="5" t="s">
        <v>20</v>
      </c>
      <c r="E7176" s="5" t="s">
        <v>41</v>
      </c>
      <c r="F7176" s="5" t="s">
        <v>28</v>
      </c>
      <c r="G7176" s="5" t="s">
        <v>58</v>
      </c>
      <c r="H7176" s="5">
        <v>1230</v>
      </c>
      <c r="I7176" s="5">
        <v>5</v>
      </c>
      <c r="J7176" s="5">
        <v>4</v>
      </c>
      <c r="K7176" s="5">
        <v>23425.02</v>
      </c>
      <c r="L7176" s="5">
        <v>0</v>
      </c>
      <c r="M7176" s="5">
        <v>0.87</v>
      </c>
      <c r="N7176" s="5">
        <v>2</v>
      </c>
      <c r="O7176" s="6">
        <v>0</v>
      </c>
      <c r="P7176" s="5" t="str">
        <f>IF(Table2[[#This Row],[ip_risk_score]]&gt;0.8,"HIGH",IF(Table2[[#This Row],[ip_risk_score]]&gt;0.5,"MEDIUM","LOW"))</f>
        <v>HIGH</v>
      </c>
      <c r="Q7176" s="5">
        <f>Table2[[#This Row],[transaction_amount]]-Table2[[#This Row],[avg_transaction_amount]]</f>
        <v>-4476.5600000000013</v>
      </c>
    </row>
    <row r="7177" spans="1:17" x14ac:dyDescent="0.25">
      <c r="A7177" s="4" t="s">
        <v>12170</v>
      </c>
      <c r="B7177" s="5" t="s">
        <v>2576</v>
      </c>
      <c r="C7177" s="5">
        <v>37498.800000000003</v>
      </c>
      <c r="D7177" s="5" t="s">
        <v>20</v>
      </c>
      <c r="E7177" s="5" t="s">
        <v>21</v>
      </c>
      <c r="F7177" s="5" t="s">
        <v>32</v>
      </c>
      <c r="G7177" s="5" t="s">
        <v>23</v>
      </c>
      <c r="H7177" s="5">
        <v>407</v>
      </c>
      <c r="I7177" s="5">
        <v>16</v>
      </c>
      <c r="J7177" s="5">
        <v>1</v>
      </c>
      <c r="K7177" s="5">
        <v>14942.93</v>
      </c>
      <c r="L7177" s="5">
        <v>0</v>
      </c>
      <c r="M7177" s="5">
        <v>0.19600000000000001</v>
      </c>
      <c r="N7177" s="5">
        <v>2</v>
      </c>
      <c r="O7177" s="6">
        <v>0</v>
      </c>
      <c r="P7177" s="5" t="str">
        <f>IF(Table2[[#This Row],[ip_risk_score]]&gt;0.8,"HIGH",IF(Table2[[#This Row],[ip_risk_score]]&gt;0.5,"MEDIUM","LOW"))</f>
        <v>LOW</v>
      </c>
      <c r="Q7177" s="5">
        <f>Table2[[#This Row],[transaction_amount]]-Table2[[#This Row],[avg_transaction_amount]]</f>
        <v>22555.870000000003</v>
      </c>
    </row>
    <row r="7178" spans="1:17" x14ac:dyDescent="0.25">
      <c r="A7178" s="4" t="s">
        <v>12171</v>
      </c>
      <c r="B7178" s="5" t="s">
        <v>1524</v>
      </c>
      <c r="C7178" s="5">
        <v>4886.1000000000004</v>
      </c>
      <c r="D7178" s="5" t="s">
        <v>53</v>
      </c>
      <c r="E7178" s="5" t="s">
        <v>41</v>
      </c>
      <c r="F7178" s="5" t="s">
        <v>28</v>
      </c>
      <c r="G7178" s="5" t="s">
        <v>48</v>
      </c>
      <c r="H7178" s="5">
        <v>930</v>
      </c>
      <c r="I7178" s="5">
        <v>10</v>
      </c>
      <c r="J7178" s="5">
        <v>2</v>
      </c>
      <c r="K7178" s="5">
        <v>5785.27</v>
      </c>
      <c r="L7178" s="5">
        <v>0</v>
      </c>
      <c r="M7178" s="5">
        <v>0.95799999999999996</v>
      </c>
      <c r="N7178" s="5">
        <v>8</v>
      </c>
      <c r="O7178" s="6">
        <v>0</v>
      </c>
      <c r="P7178" s="5" t="str">
        <f>IF(Table2[[#This Row],[ip_risk_score]]&gt;0.8,"HIGH",IF(Table2[[#This Row],[ip_risk_score]]&gt;0.5,"MEDIUM","LOW"))</f>
        <v>HIGH</v>
      </c>
      <c r="Q7178" s="5">
        <f>Table2[[#This Row],[transaction_amount]]-Table2[[#This Row],[avg_transaction_amount]]</f>
        <v>-899.17000000000007</v>
      </c>
    </row>
    <row r="7179" spans="1:17" x14ac:dyDescent="0.25">
      <c r="A7179" s="4" t="s">
        <v>12172</v>
      </c>
      <c r="B7179" s="5" t="s">
        <v>684</v>
      </c>
      <c r="C7179" s="5">
        <v>23829.03</v>
      </c>
      <c r="D7179" s="5" t="s">
        <v>20</v>
      </c>
      <c r="E7179" s="5" t="s">
        <v>21</v>
      </c>
      <c r="F7179" s="5" t="s">
        <v>32</v>
      </c>
      <c r="G7179" s="5" t="s">
        <v>58</v>
      </c>
      <c r="H7179" s="5">
        <v>1085</v>
      </c>
      <c r="I7179" s="5">
        <v>9</v>
      </c>
      <c r="J7179" s="5">
        <v>3</v>
      </c>
      <c r="K7179" s="5">
        <v>26765.71</v>
      </c>
      <c r="L7179" s="5">
        <v>1</v>
      </c>
      <c r="M7179" s="5">
        <v>0.74099999999999999</v>
      </c>
      <c r="N7179" s="5">
        <v>7</v>
      </c>
      <c r="O7179" s="6">
        <v>0</v>
      </c>
      <c r="P7179" s="5" t="str">
        <f>IF(Table2[[#This Row],[ip_risk_score]]&gt;0.8,"HIGH",IF(Table2[[#This Row],[ip_risk_score]]&gt;0.5,"MEDIUM","LOW"))</f>
        <v>MEDIUM</v>
      </c>
      <c r="Q7179" s="5">
        <f>Table2[[#This Row],[transaction_amount]]-Table2[[#This Row],[avg_transaction_amount]]</f>
        <v>-2936.6800000000003</v>
      </c>
    </row>
    <row r="7180" spans="1:17" x14ac:dyDescent="0.25">
      <c r="A7180" s="4" t="s">
        <v>12173</v>
      </c>
      <c r="B7180" s="5" t="s">
        <v>6352</v>
      </c>
      <c r="C7180" s="5">
        <v>49584.72</v>
      </c>
      <c r="D7180" s="5" t="s">
        <v>20</v>
      </c>
      <c r="E7180" s="5" t="s">
        <v>31</v>
      </c>
      <c r="F7180" s="5" t="s">
        <v>22</v>
      </c>
      <c r="G7180" s="5" t="s">
        <v>58</v>
      </c>
      <c r="H7180" s="5">
        <v>1768</v>
      </c>
      <c r="I7180" s="5">
        <v>7</v>
      </c>
      <c r="J7180" s="5">
        <v>3</v>
      </c>
      <c r="K7180" s="5">
        <v>25611.24</v>
      </c>
      <c r="L7180" s="5">
        <v>0</v>
      </c>
      <c r="M7180" s="5">
        <v>0.76200000000000001</v>
      </c>
      <c r="N7180" s="5">
        <v>3</v>
      </c>
      <c r="O7180" s="6">
        <v>0</v>
      </c>
      <c r="P7180" s="5" t="str">
        <f>IF(Table2[[#This Row],[ip_risk_score]]&gt;0.8,"HIGH",IF(Table2[[#This Row],[ip_risk_score]]&gt;0.5,"MEDIUM","LOW"))</f>
        <v>MEDIUM</v>
      </c>
      <c r="Q7180" s="5">
        <f>Table2[[#This Row],[transaction_amount]]-Table2[[#This Row],[avg_transaction_amount]]</f>
        <v>23973.48</v>
      </c>
    </row>
    <row r="7181" spans="1:17" x14ac:dyDescent="0.25">
      <c r="A7181" s="4" t="s">
        <v>12174</v>
      </c>
      <c r="B7181" s="5" t="s">
        <v>12175</v>
      </c>
      <c r="C7181" s="5">
        <v>38533.370000000003</v>
      </c>
      <c r="D7181" s="5" t="s">
        <v>20</v>
      </c>
      <c r="E7181" s="5" t="s">
        <v>41</v>
      </c>
      <c r="F7181" s="5" t="s">
        <v>32</v>
      </c>
      <c r="G7181" s="5" t="s">
        <v>48</v>
      </c>
      <c r="H7181" s="5">
        <v>1502</v>
      </c>
      <c r="I7181" s="5">
        <v>11</v>
      </c>
      <c r="J7181" s="5">
        <v>2</v>
      </c>
      <c r="K7181" s="5">
        <v>16808.900000000001</v>
      </c>
      <c r="L7181" s="5">
        <v>0</v>
      </c>
      <c r="M7181" s="5">
        <v>0.66500000000000004</v>
      </c>
      <c r="N7181" s="5">
        <v>5</v>
      </c>
      <c r="O7181" s="6">
        <v>0</v>
      </c>
      <c r="P7181" s="5" t="str">
        <f>IF(Table2[[#This Row],[ip_risk_score]]&gt;0.8,"HIGH",IF(Table2[[#This Row],[ip_risk_score]]&gt;0.5,"MEDIUM","LOW"))</f>
        <v>MEDIUM</v>
      </c>
      <c r="Q7181" s="5">
        <f>Table2[[#This Row],[transaction_amount]]-Table2[[#This Row],[avg_transaction_amount]]</f>
        <v>21724.47</v>
      </c>
    </row>
    <row r="7182" spans="1:17" x14ac:dyDescent="0.25">
      <c r="A7182" s="4" t="s">
        <v>12176</v>
      </c>
      <c r="B7182" s="5" t="s">
        <v>10537</v>
      </c>
      <c r="C7182" s="5">
        <v>10565.9</v>
      </c>
      <c r="D7182" s="5" t="s">
        <v>20</v>
      </c>
      <c r="E7182" s="5" t="s">
        <v>21</v>
      </c>
      <c r="F7182" s="5" t="s">
        <v>32</v>
      </c>
      <c r="G7182" s="5" t="s">
        <v>48</v>
      </c>
      <c r="H7182" s="5">
        <v>1401</v>
      </c>
      <c r="I7182" s="5">
        <v>20</v>
      </c>
      <c r="J7182" s="5">
        <v>1</v>
      </c>
      <c r="K7182" s="5">
        <v>29112.53</v>
      </c>
      <c r="L7182" s="5">
        <v>1</v>
      </c>
      <c r="M7182" s="5">
        <v>0.44700000000000001</v>
      </c>
      <c r="N7182" s="5">
        <v>3</v>
      </c>
      <c r="O7182" s="6">
        <v>0</v>
      </c>
      <c r="P7182" s="5" t="str">
        <f>IF(Table2[[#This Row],[ip_risk_score]]&gt;0.8,"HIGH",IF(Table2[[#This Row],[ip_risk_score]]&gt;0.5,"MEDIUM","LOW"))</f>
        <v>LOW</v>
      </c>
      <c r="Q7182" s="5">
        <f>Table2[[#This Row],[transaction_amount]]-Table2[[#This Row],[avg_transaction_amount]]</f>
        <v>-18546.629999999997</v>
      </c>
    </row>
    <row r="7183" spans="1:17" x14ac:dyDescent="0.25">
      <c r="A7183" s="4" t="s">
        <v>12177</v>
      </c>
      <c r="B7183" s="5" t="s">
        <v>9420</v>
      </c>
      <c r="C7183" s="5">
        <v>25097</v>
      </c>
      <c r="D7183" s="5" t="s">
        <v>26</v>
      </c>
      <c r="E7183" s="5" t="s">
        <v>21</v>
      </c>
      <c r="F7183" s="5" t="s">
        <v>32</v>
      </c>
      <c r="G7183" s="5" t="s">
        <v>38</v>
      </c>
      <c r="H7183" s="5">
        <v>1407</v>
      </c>
      <c r="I7183" s="5">
        <v>3</v>
      </c>
      <c r="J7183" s="5">
        <v>1</v>
      </c>
      <c r="K7183" s="5">
        <v>27822.39</v>
      </c>
      <c r="L7183" s="5">
        <v>0</v>
      </c>
      <c r="M7183" s="5">
        <v>0.46100000000000002</v>
      </c>
      <c r="N7183" s="5">
        <v>5</v>
      </c>
      <c r="O7183" s="6">
        <v>0</v>
      </c>
      <c r="P7183" s="5" t="str">
        <f>IF(Table2[[#This Row],[ip_risk_score]]&gt;0.8,"HIGH",IF(Table2[[#This Row],[ip_risk_score]]&gt;0.5,"MEDIUM","LOW"))</f>
        <v>LOW</v>
      </c>
      <c r="Q7183" s="5">
        <f>Table2[[#This Row],[transaction_amount]]-Table2[[#This Row],[avg_transaction_amount]]</f>
        <v>-2725.3899999999994</v>
      </c>
    </row>
    <row r="7184" spans="1:17" x14ac:dyDescent="0.25">
      <c r="A7184" s="4" t="s">
        <v>12178</v>
      </c>
      <c r="B7184" s="5" t="s">
        <v>12179</v>
      </c>
      <c r="C7184" s="5">
        <v>11719.56</v>
      </c>
      <c r="D7184" s="5" t="s">
        <v>53</v>
      </c>
      <c r="E7184" s="5" t="s">
        <v>21</v>
      </c>
      <c r="F7184" s="5" t="s">
        <v>22</v>
      </c>
      <c r="G7184" s="5" t="s">
        <v>38</v>
      </c>
      <c r="H7184" s="5">
        <v>1092</v>
      </c>
      <c r="I7184" s="5">
        <v>20</v>
      </c>
      <c r="J7184" s="5">
        <v>1</v>
      </c>
      <c r="K7184" s="5">
        <v>26920.47</v>
      </c>
      <c r="L7184" s="5">
        <v>1</v>
      </c>
      <c r="M7184" s="5">
        <v>0.83899999999999997</v>
      </c>
      <c r="N7184" s="5">
        <v>9</v>
      </c>
      <c r="O7184" s="6">
        <v>0</v>
      </c>
      <c r="P7184" s="5" t="str">
        <f>IF(Table2[[#This Row],[ip_risk_score]]&gt;0.8,"HIGH",IF(Table2[[#This Row],[ip_risk_score]]&gt;0.5,"MEDIUM","LOW"))</f>
        <v>HIGH</v>
      </c>
      <c r="Q7184" s="5">
        <f>Table2[[#This Row],[transaction_amount]]-Table2[[#This Row],[avg_transaction_amount]]</f>
        <v>-15200.910000000002</v>
      </c>
    </row>
    <row r="7185" spans="1:17" x14ac:dyDescent="0.25">
      <c r="A7185" s="4" t="s">
        <v>12180</v>
      </c>
      <c r="B7185" s="5" t="s">
        <v>12181</v>
      </c>
      <c r="C7185" s="5">
        <v>20507.57</v>
      </c>
      <c r="D7185" s="5" t="s">
        <v>26</v>
      </c>
      <c r="E7185" s="5" t="s">
        <v>27</v>
      </c>
      <c r="F7185" s="5" t="s">
        <v>32</v>
      </c>
      <c r="G7185" s="5" t="s">
        <v>48</v>
      </c>
      <c r="H7185" s="5">
        <v>303</v>
      </c>
      <c r="I7185" s="5">
        <v>20</v>
      </c>
      <c r="J7185" s="5">
        <v>4</v>
      </c>
      <c r="K7185" s="5">
        <v>4085.42</v>
      </c>
      <c r="L7185" s="5">
        <v>0</v>
      </c>
      <c r="M7185" s="5">
        <v>0.13900000000000001</v>
      </c>
      <c r="N7185" s="5">
        <v>3</v>
      </c>
      <c r="O7185" s="6">
        <v>0</v>
      </c>
      <c r="P7185" s="5" t="str">
        <f>IF(Table2[[#This Row],[ip_risk_score]]&gt;0.8,"HIGH",IF(Table2[[#This Row],[ip_risk_score]]&gt;0.5,"MEDIUM","LOW"))</f>
        <v>LOW</v>
      </c>
      <c r="Q7185" s="5">
        <f>Table2[[#This Row],[transaction_amount]]-Table2[[#This Row],[avg_transaction_amount]]</f>
        <v>16422.150000000001</v>
      </c>
    </row>
    <row r="7186" spans="1:17" x14ac:dyDescent="0.25">
      <c r="A7186" s="4" t="s">
        <v>12182</v>
      </c>
      <c r="B7186" s="5" t="s">
        <v>12183</v>
      </c>
      <c r="C7186" s="5">
        <v>39015.199999999997</v>
      </c>
      <c r="D7186" s="5" t="s">
        <v>53</v>
      </c>
      <c r="E7186" s="5" t="s">
        <v>21</v>
      </c>
      <c r="F7186" s="5" t="s">
        <v>28</v>
      </c>
      <c r="G7186" s="5" t="s">
        <v>58</v>
      </c>
      <c r="H7186" s="5">
        <v>797</v>
      </c>
      <c r="I7186" s="5">
        <v>12</v>
      </c>
      <c r="J7186" s="5">
        <v>3</v>
      </c>
      <c r="K7186" s="5">
        <v>8909.42</v>
      </c>
      <c r="L7186" s="5">
        <v>0</v>
      </c>
      <c r="M7186" s="5">
        <v>0.52200000000000002</v>
      </c>
      <c r="N7186" s="5">
        <v>3</v>
      </c>
      <c r="O7186" s="6">
        <v>0</v>
      </c>
      <c r="P7186" s="5" t="str">
        <f>IF(Table2[[#This Row],[ip_risk_score]]&gt;0.8,"HIGH",IF(Table2[[#This Row],[ip_risk_score]]&gt;0.5,"MEDIUM","LOW"))</f>
        <v>MEDIUM</v>
      </c>
      <c r="Q7186" s="5">
        <f>Table2[[#This Row],[transaction_amount]]-Table2[[#This Row],[avg_transaction_amount]]</f>
        <v>30105.78</v>
      </c>
    </row>
    <row r="7187" spans="1:17" x14ac:dyDescent="0.25">
      <c r="A7187" s="4" t="s">
        <v>12184</v>
      </c>
      <c r="B7187" s="5" t="s">
        <v>6451</v>
      </c>
      <c r="C7187" s="5">
        <v>38572.68</v>
      </c>
      <c r="D7187" s="5" t="s">
        <v>53</v>
      </c>
      <c r="E7187" s="5" t="s">
        <v>41</v>
      </c>
      <c r="F7187" s="5" t="s">
        <v>22</v>
      </c>
      <c r="G7187" s="5" t="s">
        <v>23</v>
      </c>
      <c r="H7187" s="5">
        <v>1879</v>
      </c>
      <c r="I7187" s="5">
        <v>2</v>
      </c>
      <c r="J7187" s="5">
        <v>0</v>
      </c>
      <c r="K7187" s="5">
        <v>12364.69</v>
      </c>
      <c r="L7187" s="5">
        <v>0</v>
      </c>
      <c r="M7187" s="5">
        <v>0.31</v>
      </c>
      <c r="N7187" s="5">
        <v>1</v>
      </c>
      <c r="O7187" s="6">
        <v>0</v>
      </c>
      <c r="P7187" s="5" t="str">
        <f>IF(Table2[[#This Row],[ip_risk_score]]&gt;0.8,"HIGH",IF(Table2[[#This Row],[ip_risk_score]]&gt;0.5,"MEDIUM","LOW"))</f>
        <v>LOW</v>
      </c>
      <c r="Q7187" s="5">
        <f>Table2[[#This Row],[transaction_amount]]-Table2[[#This Row],[avg_transaction_amount]]</f>
        <v>26207.989999999998</v>
      </c>
    </row>
    <row r="7188" spans="1:17" x14ac:dyDescent="0.25">
      <c r="A7188" s="4" t="s">
        <v>12185</v>
      </c>
      <c r="B7188" s="5" t="s">
        <v>12128</v>
      </c>
      <c r="C7188" s="5">
        <v>11443.61</v>
      </c>
      <c r="D7188" s="5" t="s">
        <v>26</v>
      </c>
      <c r="E7188" s="5" t="s">
        <v>41</v>
      </c>
      <c r="F7188" s="5" t="s">
        <v>22</v>
      </c>
      <c r="G7188" s="5" t="s">
        <v>58</v>
      </c>
      <c r="H7188" s="5">
        <v>1821</v>
      </c>
      <c r="I7188" s="5">
        <v>19</v>
      </c>
      <c r="J7188" s="5">
        <v>4</v>
      </c>
      <c r="K7188" s="5">
        <v>24974.09</v>
      </c>
      <c r="L7188" s="5">
        <v>0</v>
      </c>
      <c r="M7188" s="5">
        <v>0.98399999999999999</v>
      </c>
      <c r="N7188" s="5">
        <v>5</v>
      </c>
      <c r="O7188" s="6">
        <v>1</v>
      </c>
      <c r="P7188" s="5" t="str">
        <f>IF(Table2[[#This Row],[ip_risk_score]]&gt;0.8,"HIGH",IF(Table2[[#This Row],[ip_risk_score]]&gt;0.5,"MEDIUM","LOW"))</f>
        <v>HIGH</v>
      </c>
      <c r="Q7188" s="5">
        <f>Table2[[#This Row],[transaction_amount]]-Table2[[#This Row],[avg_transaction_amount]]</f>
        <v>-13530.48</v>
      </c>
    </row>
    <row r="7189" spans="1:17" x14ac:dyDescent="0.25">
      <c r="A7189" s="4" t="s">
        <v>12186</v>
      </c>
      <c r="B7189" s="5" t="s">
        <v>12187</v>
      </c>
      <c r="C7189" s="5">
        <v>46115.05</v>
      </c>
      <c r="D7189" s="5" t="s">
        <v>20</v>
      </c>
      <c r="E7189" s="5" t="s">
        <v>41</v>
      </c>
      <c r="F7189" s="5" t="s">
        <v>28</v>
      </c>
      <c r="G7189" s="5" t="s">
        <v>23</v>
      </c>
      <c r="H7189" s="5">
        <v>961</v>
      </c>
      <c r="I7189" s="5">
        <v>3</v>
      </c>
      <c r="J7189" s="5">
        <v>4</v>
      </c>
      <c r="K7189" s="5">
        <v>26149.95</v>
      </c>
      <c r="L7189" s="5">
        <v>0</v>
      </c>
      <c r="M7189" s="5">
        <v>4.0000000000000001E-3</v>
      </c>
      <c r="N7189" s="5">
        <v>3</v>
      </c>
      <c r="O7189" s="6">
        <v>0</v>
      </c>
      <c r="P7189" s="5" t="str">
        <f>IF(Table2[[#This Row],[ip_risk_score]]&gt;0.8,"HIGH",IF(Table2[[#This Row],[ip_risk_score]]&gt;0.5,"MEDIUM","LOW"))</f>
        <v>LOW</v>
      </c>
      <c r="Q7189" s="5">
        <f>Table2[[#This Row],[transaction_amount]]-Table2[[#This Row],[avg_transaction_amount]]</f>
        <v>19965.100000000002</v>
      </c>
    </row>
    <row r="7190" spans="1:17" x14ac:dyDescent="0.25">
      <c r="A7190" s="4" t="s">
        <v>12188</v>
      </c>
      <c r="B7190" s="5" t="s">
        <v>12189</v>
      </c>
      <c r="C7190" s="5">
        <v>29648.78</v>
      </c>
      <c r="D7190" s="5" t="s">
        <v>26</v>
      </c>
      <c r="E7190" s="5" t="s">
        <v>21</v>
      </c>
      <c r="F7190" s="5" t="s">
        <v>22</v>
      </c>
      <c r="G7190" s="5" t="s">
        <v>48</v>
      </c>
      <c r="H7190" s="5">
        <v>878</v>
      </c>
      <c r="I7190" s="5">
        <v>7</v>
      </c>
      <c r="J7190" s="5">
        <v>3</v>
      </c>
      <c r="K7190" s="5">
        <v>22569.41</v>
      </c>
      <c r="L7190" s="5">
        <v>0</v>
      </c>
      <c r="M7190" s="5">
        <v>6.4000000000000001E-2</v>
      </c>
      <c r="N7190" s="5">
        <v>3</v>
      </c>
      <c r="O7190" s="6">
        <v>0</v>
      </c>
      <c r="P7190" s="5" t="str">
        <f>IF(Table2[[#This Row],[ip_risk_score]]&gt;0.8,"HIGH",IF(Table2[[#This Row],[ip_risk_score]]&gt;0.5,"MEDIUM","LOW"))</f>
        <v>LOW</v>
      </c>
      <c r="Q7190" s="5">
        <f>Table2[[#This Row],[transaction_amount]]-Table2[[#This Row],[avg_transaction_amount]]</f>
        <v>7079.369999999999</v>
      </c>
    </row>
    <row r="7191" spans="1:17" x14ac:dyDescent="0.25">
      <c r="A7191" s="4" t="s">
        <v>12190</v>
      </c>
      <c r="B7191" s="5" t="s">
        <v>2550</v>
      </c>
      <c r="C7191" s="5">
        <v>19027.22</v>
      </c>
      <c r="D7191" s="5" t="s">
        <v>53</v>
      </c>
      <c r="E7191" s="5" t="s">
        <v>21</v>
      </c>
      <c r="F7191" s="5" t="s">
        <v>32</v>
      </c>
      <c r="G7191" s="5" t="s">
        <v>23</v>
      </c>
      <c r="H7191" s="5">
        <v>119</v>
      </c>
      <c r="I7191" s="5">
        <v>4</v>
      </c>
      <c r="J7191" s="5">
        <v>2</v>
      </c>
      <c r="K7191" s="5">
        <v>14224.74</v>
      </c>
      <c r="L7191" s="5">
        <v>0</v>
      </c>
      <c r="M7191" s="5">
        <v>0.96699999999999997</v>
      </c>
      <c r="N7191" s="5">
        <v>4</v>
      </c>
      <c r="O7191" s="6">
        <v>1</v>
      </c>
      <c r="P7191" s="5" t="str">
        <f>IF(Table2[[#This Row],[ip_risk_score]]&gt;0.8,"HIGH",IF(Table2[[#This Row],[ip_risk_score]]&gt;0.5,"MEDIUM","LOW"))</f>
        <v>HIGH</v>
      </c>
      <c r="Q7191" s="5">
        <f>Table2[[#This Row],[transaction_amount]]-Table2[[#This Row],[avg_transaction_amount]]</f>
        <v>4802.4800000000014</v>
      </c>
    </row>
    <row r="7192" spans="1:17" x14ac:dyDescent="0.25">
      <c r="A7192" s="4" t="s">
        <v>12191</v>
      </c>
      <c r="B7192" s="5" t="s">
        <v>5439</v>
      </c>
      <c r="C7192" s="5">
        <v>25121.68</v>
      </c>
      <c r="D7192" s="5" t="s">
        <v>53</v>
      </c>
      <c r="E7192" s="5" t="s">
        <v>27</v>
      </c>
      <c r="F7192" s="5" t="s">
        <v>22</v>
      </c>
      <c r="G7192" s="5" t="s">
        <v>38</v>
      </c>
      <c r="H7192" s="5">
        <v>1575</v>
      </c>
      <c r="I7192" s="5">
        <v>21</v>
      </c>
      <c r="J7192" s="5">
        <v>3</v>
      </c>
      <c r="K7192" s="5">
        <v>4940.84</v>
      </c>
      <c r="L7192" s="5">
        <v>1</v>
      </c>
      <c r="M7192" s="5">
        <v>0.54400000000000004</v>
      </c>
      <c r="N7192" s="5">
        <v>2</v>
      </c>
      <c r="O7192" s="6">
        <v>0</v>
      </c>
      <c r="P7192" s="5" t="str">
        <f>IF(Table2[[#This Row],[ip_risk_score]]&gt;0.8,"HIGH",IF(Table2[[#This Row],[ip_risk_score]]&gt;0.5,"MEDIUM","LOW"))</f>
        <v>MEDIUM</v>
      </c>
      <c r="Q7192" s="5">
        <f>Table2[[#This Row],[transaction_amount]]-Table2[[#This Row],[avg_transaction_amount]]</f>
        <v>20180.84</v>
      </c>
    </row>
    <row r="7193" spans="1:17" x14ac:dyDescent="0.25">
      <c r="A7193" s="4" t="s">
        <v>12192</v>
      </c>
      <c r="B7193" s="5" t="s">
        <v>5770</v>
      </c>
      <c r="C7193" s="5">
        <v>30273.31</v>
      </c>
      <c r="D7193" s="5" t="s">
        <v>20</v>
      </c>
      <c r="E7193" s="5" t="s">
        <v>31</v>
      </c>
      <c r="F7193" s="5" t="s">
        <v>28</v>
      </c>
      <c r="G7193" s="5" t="s">
        <v>48</v>
      </c>
      <c r="H7193" s="5">
        <v>116</v>
      </c>
      <c r="I7193" s="5">
        <v>1</v>
      </c>
      <c r="J7193" s="5">
        <v>2</v>
      </c>
      <c r="K7193" s="5">
        <v>1152.3699999999999</v>
      </c>
      <c r="L7193" s="5">
        <v>0</v>
      </c>
      <c r="M7193" s="5">
        <v>0.13900000000000001</v>
      </c>
      <c r="N7193" s="5">
        <v>2</v>
      </c>
      <c r="O7193" s="6">
        <v>0</v>
      </c>
      <c r="P7193" s="5" t="str">
        <f>IF(Table2[[#This Row],[ip_risk_score]]&gt;0.8,"HIGH",IF(Table2[[#This Row],[ip_risk_score]]&gt;0.5,"MEDIUM","LOW"))</f>
        <v>LOW</v>
      </c>
      <c r="Q7193" s="5">
        <f>Table2[[#This Row],[transaction_amount]]-Table2[[#This Row],[avg_transaction_amount]]</f>
        <v>29120.940000000002</v>
      </c>
    </row>
    <row r="7194" spans="1:17" x14ac:dyDescent="0.25">
      <c r="A7194" s="4" t="s">
        <v>12193</v>
      </c>
      <c r="B7194" s="5" t="s">
        <v>12194</v>
      </c>
      <c r="C7194" s="5">
        <v>28016.53</v>
      </c>
      <c r="D7194" s="5" t="s">
        <v>26</v>
      </c>
      <c r="E7194" s="5" t="s">
        <v>27</v>
      </c>
      <c r="F7194" s="5" t="s">
        <v>22</v>
      </c>
      <c r="G7194" s="5" t="s">
        <v>33</v>
      </c>
      <c r="H7194" s="5">
        <v>1022</v>
      </c>
      <c r="I7194" s="5">
        <v>7</v>
      </c>
      <c r="J7194" s="5">
        <v>3</v>
      </c>
      <c r="K7194" s="5">
        <v>21009.14</v>
      </c>
      <c r="L7194" s="5">
        <v>0</v>
      </c>
      <c r="M7194" s="5">
        <v>0.44900000000000001</v>
      </c>
      <c r="N7194" s="5">
        <v>8</v>
      </c>
      <c r="O7194" s="6">
        <v>0</v>
      </c>
      <c r="P7194" s="5" t="str">
        <f>IF(Table2[[#This Row],[ip_risk_score]]&gt;0.8,"HIGH",IF(Table2[[#This Row],[ip_risk_score]]&gt;0.5,"MEDIUM","LOW"))</f>
        <v>LOW</v>
      </c>
      <c r="Q7194" s="5">
        <f>Table2[[#This Row],[transaction_amount]]-Table2[[#This Row],[avg_transaction_amount]]</f>
        <v>7007.3899999999994</v>
      </c>
    </row>
    <row r="7195" spans="1:17" x14ac:dyDescent="0.25">
      <c r="A7195" s="4" t="s">
        <v>12195</v>
      </c>
      <c r="B7195" s="5" t="s">
        <v>4551</v>
      </c>
      <c r="C7195" s="5">
        <v>24345.93</v>
      </c>
      <c r="D7195" s="5" t="s">
        <v>53</v>
      </c>
      <c r="E7195" s="5" t="s">
        <v>41</v>
      </c>
      <c r="F7195" s="5" t="s">
        <v>28</v>
      </c>
      <c r="G7195" s="5" t="s">
        <v>23</v>
      </c>
      <c r="H7195" s="5">
        <v>306</v>
      </c>
      <c r="I7195" s="5">
        <v>23</v>
      </c>
      <c r="J7195" s="5">
        <v>4</v>
      </c>
      <c r="K7195" s="5">
        <v>29825.21</v>
      </c>
      <c r="L7195" s="5">
        <v>0</v>
      </c>
      <c r="M7195" s="5">
        <v>0.32300000000000001</v>
      </c>
      <c r="N7195" s="5">
        <v>3</v>
      </c>
      <c r="O7195" s="6">
        <v>0</v>
      </c>
      <c r="P7195" s="5" t="str">
        <f>IF(Table2[[#This Row],[ip_risk_score]]&gt;0.8,"HIGH",IF(Table2[[#This Row],[ip_risk_score]]&gt;0.5,"MEDIUM","LOW"))</f>
        <v>LOW</v>
      </c>
      <c r="Q7195" s="5">
        <f>Table2[[#This Row],[transaction_amount]]-Table2[[#This Row],[avg_transaction_amount]]</f>
        <v>-5479.2799999999988</v>
      </c>
    </row>
    <row r="7196" spans="1:17" x14ac:dyDescent="0.25">
      <c r="A7196" s="4" t="s">
        <v>12196</v>
      </c>
      <c r="B7196" s="5" t="s">
        <v>12197</v>
      </c>
      <c r="C7196" s="5">
        <v>25271.39</v>
      </c>
      <c r="D7196" s="5" t="s">
        <v>26</v>
      </c>
      <c r="E7196" s="5" t="s">
        <v>41</v>
      </c>
      <c r="F7196" s="5" t="s">
        <v>22</v>
      </c>
      <c r="G7196" s="5" t="s">
        <v>23</v>
      </c>
      <c r="H7196" s="5">
        <v>1885</v>
      </c>
      <c r="I7196" s="5">
        <v>4</v>
      </c>
      <c r="J7196" s="5">
        <v>1</v>
      </c>
      <c r="K7196" s="5">
        <v>10429.620000000001</v>
      </c>
      <c r="L7196" s="5">
        <v>0</v>
      </c>
      <c r="M7196" s="5">
        <v>0.91100000000000003</v>
      </c>
      <c r="N7196" s="5">
        <v>4</v>
      </c>
      <c r="O7196" s="6">
        <v>0</v>
      </c>
      <c r="P7196" s="5" t="str">
        <f>IF(Table2[[#This Row],[ip_risk_score]]&gt;0.8,"HIGH",IF(Table2[[#This Row],[ip_risk_score]]&gt;0.5,"MEDIUM","LOW"))</f>
        <v>HIGH</v>
      </c>
      <c r="Q7196" s="5">
        <f>Table2[[#This Row],[transaction_amount]]-Table2[[#This Row],[avg_transaction_amount]]</f>
        <v>14841.769999999999</v>
      </c>
    </row>
    <row r="7197" spans="1:17" x14ac:dyDescent="0.25">
      <c r="A7197" s="4" t="s">
        <v>12198</v>
      </c>
      <c r="B7197" s="5" t="s">
        <v>2842</v>
      </c>
      <c r="C7197" s="5">
        <v>8861.77</v>
      </c>
      <c r="D7197" s="5" t="s">
        <v>20</v>
      </c>
      <c r="E7197" s="5" t="s">
        <v>41</v>
      </c>
      <c r="F7197" s="5" t="s">
        <v>28</v>
      </c>
      <c r="G7197" s="5" t="s">
        <v>33</v>
      </c>
      <c r="H7197" s="5">
        <v>848</v>
      </c>
      <c r="I7197" s="5">
        <v>15</v>
      </c>
      <c r="J7197" s="5">
        <v>4</v>
      </c>
      <c r="K7197" s="5">
        <v>17105.080000000002</v>
      </c>
      <c r="L7197" s="5">
        <v>0</v>
      </c>
      <c r="M7197" s="5">
        <v>0.68799999999999994</v>
      </c>
      <c r="N7197" s="5">
        <v>2</v>
      </c>
      <c r="O7197" s="6">
        <v>1</v>
      </c>
      <c r="P7197" s="5" t="str">
        <f>IF(Table2[[#This Row],[ip_risk_score]]&gt;0.8,"HIGH",IF(Table2[[#This Row],[ip_risk_score]]&gt;0.5,"MEDIUM","LOW"))</f>
        <v>MEDIUM</v>
      </c>
      <c r="Q7197" s="5">
        <f>Table2[[#This Row],[transaction_amount]]-Table2[[#This Row],[avg_transaction_amount]]</f>
        <v>-8243.3100000000013</v>
      </c>
    </row>
    <row r="7198" spans="1:17" x14ac:dyDescent="0.25">
      <c r="A7198" s="4" t="s">
        <v>12199</v>
      </c>
      <c r="B7198" s="5" t="s">
        <v>12200</v>
      </c>
      <c r="C7198" s="5">
        <v>40646.01</v>
      </c>
      <c r="D7198" s="5" t="s">
        <v>20</v>
      </c>
      <c r="E7198" s="5" t="s">
        <v>27</v>
      </c>
      <c r="F7198" s="5" t="s">
        <v>22</v>
      </c>
      <c r="G7198" s="5" t="s">
        <v>33</v>
      </c>
      <c r="H7198" s="5">
        <v>1864</v>
      </c>
      <c r="I7198" s="5">
        <v>20</v>
      </c>
      <c r="J7198" s="5">
        <v>4</v>
      </c>
      <c r="K7198" s="5">
        <v>24336.400000000001</v>
      </c>
      <c r="L7198" s="5">
        <v>0</v>
      </c>
      <c r="M7198" s="5">
        <v>0.13100000000000001</v>
      </c>
      <c r="N7198" s="5">
        <v>5</v>
      </c>
      <c r="O7198" s="6">
        <v>0</v>
      </c>
      <c r="P7198" s="5" t="str">
        <f>IF(Table2[[#This Row],[ip_risk_score]]&gt;0.8,"HIGH",IF(Table2[[#This Row],[ip_risk_score]]&gt;0.5,"MEDIUM","LOW"))</f>
        <v>LOW</v>
      </c>
      <c r="Q7198" s="5">
        <f>Table2[[#This Row],[transaction_amount]]-Table2[[#This Row],[avg_transaction_amount]]</f>
        <v>16309.61</v>
      </c>
    </row>
    <row r="7199" spans="1:17" x14ac:dyDescent="0.25">
      <c r="A7199" s="4" t="s">
        <v>12201</v>
      </c>
      <c r="B7199" s="5" t="s">
        <v>12202</v>
      </c>
      <c r="C7199" s="5">
        <v>27110.93</v>
      </c>
      <c r="D7199" s="5" t="s">
        <v>53</v>
      </c>
      <c r="E7199" s="5" t="s">
        <v>41</v>
      </c>
      <c r="F7199" s="5" t="s">
        <v>32</v>
      </c>
      <c r="G7199" s="5" t="s">
        <v>48</v>
      </c>
      <c r="H7199" s="5">
        <v>1998</v>
      </c>
      <c r="I7199" s="5">
        <v>14</v>
      </c>
      <c r="J7199" s="5">
        <v>0</v>
      </c>
      <c r="K7199" s="5">
        <v>5675.8</v>
      </c>
      <c r="L7199" s="5">
        <v>0</v>
      </c>
      <c r="M7199" s="5">
        <v>0.53600000000000003</v>
      </c>
      <c r="N7199" s="5">
        <v>9</v>
      </c>
      <c r="O7199" s="6">
        <v>0</v>
      </c>
      <c r="P7199" s="5" t="str">
        <f>IF(Table2[[#This Row],[ip_risk_score]]&gt;0.8,"HIGH",IF(Table2[[#This Row],[ip_risk_score]]&gt;0.5,"MEDIUM","LOW"))</f>
        <v>MEDIUM</v>
      </c>
      <c r="Q7199" s="5">
        <f>Table2[[#This Row],[transaction_amount]]-Table2[[#This Row],[avg_transaction_amount]]</f>
        <v>21435.13</v>
      </c>
    </row>
    <row r="7200" spans="1:17" x14ac:dyDescent="0.25">
      <c r="A7200" s="4" t="s">
        <v>12203</v>
      </c>
      <c r="B7200" s="5" t="s">
        <v>3643</v>
      </c>
      <c r="C7200" s="5">
        <v>6597.44</v>
      </c>
      <c r="D7200" s="5" t="s">
        <v>20</v>
      </c>
      <c r="E7200" s="5" t="s">
        <v>41</v>
      </c>
      <c r="F7200" s="5" t="s">
        <v>28</v>
      </c>
      <c r="G7200" s="5" t="s">
        <v>58</v>
      </c>
      <c r="H7200" s="5">
        <v>1128</v>
      </c>
      <c r="I7200" s="5">
        <v>18</v>
      </c>
      <c r="J7200" s="5">
        <v>4</v>
      </c>
      <c r="K7200" s="5">
        <v>24903.75</v>
      </c>
      <c r="L7200" s="5">
        <v>0</v>
      </c>
      <c r="M7200" s="5">
        <v>0.13400000000000001</v>
      </c>
      <c r="N7200" s="5">
        <v>9</v>
      </c>
      <c r="O7200" s="6">
        <v>0</v>
      </c>
      <c r="P7200" s="5" t="str">
        <f>IF(Table2[[#This Row],[ip_risk_score]]&gt;0.8,"HIGH",IF(Table2[[#This Row],[ip_risk_score]]&gt;0.5,"MEDIUM","LOW"))</f>
        <v>LOW</v>
      </c>
      <c r="Q7200" s="5">
        <f>Table2[[#This Row],[transaction_amount]]-Table2[[#This Row],[avg_transaction_amount]]</f>
        <v>-18306.310000000001</v>
      </c>
    </row>
    <row r="7201" spans="1:17" x14ac:dyDescent="0.25">
      <c r="A7201" s="4" t="s">
        <v>12204</v>
      </c>
      <c r="B7201" s="5" t="s">
        <v>12205</v>
      </c>
      <c r="C7201" s="5">
        <v>38319.550000000003</v>
      </c>
      <c r="D7201" s="5" t="s">
        <v>53</v>
      </c>
      <c r="E7201" s="5" t="s">
        <v>41</v>
      </c>
      <c r="F7201" s="5" t="s">
        <v>28</v>
      </c>
      <c r="G7201" s="5" t="s">
        <v>33</v>
      </c>
      <c r="H7201" s="5">
        <v>1830</v>
      </c>
      <c r="I7201" s="5">
        <v>12</v>
      </c>
      <c r="J7201" s="5">
        <v>4</v>
      </c>
      <c r="K7201" s="5">
        <v>18797.759999999998</v>
      </c>
      <c r="L7201" s="5">
        <v>0</v>
      </c>
      <c r="M7201" s="5">
        <v>0.66500000000000004</v>
      </c>
      <c r="N7201" s="5">
        <v>8</v>
      </c>
      <c r="O7201" s="6">
        <v>0</v>
      </c>
      <c r="P7201" s="5" t="str">
        <f>IF(Table2[[#This Row],[ip_risk_score]]&gt;0.8,"HIGH",IF(Table2[[#This Row],[ip_risk_score]]&gt;0.5,"MEDIUM","LOW"))</f>
        <v>MEDIUM</v>
      </c>
      <c r="Q7201" s="5">
        <f>Table2[[#This Row],[transaction_amount]]-Table2[[#This Row],[avg_transaction_amount]]</f>
        <v>19521.790000000005</v>
      </c>
    </row>
    <row r="7202" spans="1:17" x14ac:dyDescent="0.25">
      <c r="A7202" s="4" t="s">
        <v>12206</v>
      </c>
      <c r="B7202" s="5" t="s">
        <v>12207</v>
      </c>
      <c r="C7202" s="5">
        <v>46625.58</v>
      </c>
      <c r="D7202" s="5" t="s">
        <v>53</v>
      </c>
      <c r="E7202" s="5" t="s">
        <v>21</v>
      </c>
      <c r="F7202" s="5" t="s">
        <v>22</v>
      </c>
      <c r="G7202" s="5" t="s">
        <v>23</v>
      </c>
      <c r="H7202" s="5">
        <v>1752</v>
      </c>
      <c r="I7202" s="5">
        <v>10</v>
      </c>
      <c r="J7202" s="5">
        <v>4</v>
      </c>
      <c r="K7202" s="5">
        <v>17138.46</v>
      </c>
      <c r="L7202" s="5">
        <v>0</v>
      </c>
      <c r="M7202" s="5">
        <v>0.72699999999999998</v>
      </c>
      <c r="N7202" s="5">
        <v>9</v>
      </c>
      <c r="O7202" s="6">
        <v>0</v>
      </c>
      <c r="P7202" s="5" t="str">
        <f>IF(Table2[[#This Row],[ip_risk_score]]&gt;0.8,"HIGH",IF(Table2[[#This Row],[ip_risk_score]]&gt;0.5,"MEDIUM","LOW"))</f>
        <v>MEDIUM</v>
      </c>
      <c r="Q7202" s="5">
        <f>Table2[[#This Row],[transaction_amount]]-Table2[[#This Row],[avg_transaction_amount]]</f>
        <v>29487.120000000003</v>
      </c>
    </row>
    <row r="7203" spans="1:17" x14ac:dyDescent="0.25">
      <c r="A7203" s="4" t="s">
        <v>12208</v>
      </c>
      <c r="B7203" s="5" t="s">
        <v>5853</v>
      </c>
      <c r="C7203" s="5">
        <v>47367.98</v>
      </c>
      <c r="D7203" s="5" t="s">
        <v>20</v>
      </c>
      <c r="E7203" s="5" t="s">
        <v>31</v>
      </c>
      <c r="F7203" s="5" t="s">
        <v>22</v>
      </c>
      <c r="G7203" s="5" t="s">
        <v>33</v>
      </c>
      <c r="H7203" s="5">
        <v>994</v>
      </c>
      <c r="I7203" s="5">
        <v>15</v>
      </c>
      <c r="J7203" s="5">
        <v>0</v>
      </c>
      <c r="K7203" s="5">
        <v>22892.22</v>
      </c>
      <c r="L7203" s="5">
        <v>0</v>
      </c>
      <c r="M7203" s="5">
        <v>0.56200000000000006</v>
      </c>
      <c r="N7203" s="5">
        <v>9</v>
      </c>
      <c r="O7203" s="6">
        <v>0</v>
      </c>
      <c r="P7203" s="5" t="str">
        <f>IF(Table2[[#This Row],[ip_risk_score]]&gt;0.8,"HIGH",IF(Table2[[#This Row],[ip_risk_score]]&gt;0.5,"MEDIUM","LOW"))</f>
        <v>MEDIUM</v>
      </c>
      <c r="Q7203" s="5">
        <f>Table2[[#This Row],[transaction_amount]]-Table2[[#This Row],[avg_transaction_amount]]</f>
        <v>24475.760000000002</v>
      </c>
    </row>
    <row r="7204" spans="1:17" x14ac:dyDescent="0.25">
      <c r="A7204" s="4" t="s">
        <v>12209</v>
      </c>
      <c r="B7204" s="5" t="s">
        <v>2260</v>
      </c>
      <c r="C7204" s="5">
        <v>18482.439999999999</v>
      </c>
      <c r="D7204" s="5" t="s">
        <v>20</v>
      </c>
      <c r="E7204" s="5" t="s">
        <v>21</v>
      </c>
      <c r="F7204" s="5" t="s">
        <v>22</v>
      </c>
      <c r="G7204" s="5" t="s">
        <v>48</v>
      </c>
      <c r="H7204" s="5">
        <v>854</v>
      </c>
      <c r="I7204" s="5">
        <v>17</v>
      </c>
      <c r="J7204" s="5">
        <v>2</v>
      </c>
      <c r="K7204" s="5">
        <v>7304.36</v>
      </c>
      <c r="L7204" s="5">
        <v>0</v>
      </c>
      <c r="M7204" s="5">
        <v>0.96599999999999997</v>
      </c>
      <c r="N7204" s="5">
        <v>9</v>
      </c>
      <c r="O7204" s="6">
        <v>0</v>
      </c>
      <c r="P7204" s="5" t="str">
        <f>IF(Table2[[#This Row],[ip_risk_score]]&gt;0.8,"HIGH",IF(Table2[[#This Row],[ip_risk_score]]&gt;0.5,"MEDIUM","LOW"))</f>
        <v>HIGH</v>
      </c>
      <c r="Q7204" s="5">
        <f>Table2[[#This Row],[transaction_amount]]-Table2[[#This Row],[avg_transaction_amount]]</f>
        <v>11178.079999999998</v>
      </c>
    </row>
    <row r="7205" spans="1:17" x14ac:dyDescent="0.25">
      <c r="A7205" s="4" t="s">
        <v>12210</v>
      </c>
      <c r="B7205" s="5" t="s">
        <v>4691</v>
      </c>
      <c r="C7205" s="5">
        <v>6819.07</v>
      </c>
      <c r="D7205" s="5" t="s">
        <v>26</v>
      </c>
      <c r="E7205" s="5" t="s">
        <v>21</v>
      </c>
      <c r="F7205" s="5" t="s">
        <v>32</v>
      </c>
      <c r="G7205" s="5" t="s">
        <v>48</v>
      </c>
      <c r="H7205" s="5">
        <v>1717</v>
      </c>
      <c r="I7205" s="5">
        <v>14</v>
      </c>
      <c r="J7205" s="5">
        <v>0</v>
      </c>
      <c r="K7205" s="5">
        <v>18481.93</v>
      </c>
      <c r="L7205" s="5">
        <v>1</v>
      </c>
      <c r="M7205" s="5">
        <v>0.94399999999999995</v>
      </c>
      <c r="N7205" s="5">
        <v>2</v>
      </c>
      <c r="O7205" s="6">
        <v>0</v>
      </c>
      <c r="P7205" s="5" t="str">
        <f>IF(Table2[[#This Row],[ip_risk_score]]&gt;0.8,"HIGH",IF(Table2[[#This Row],[ip_risk_score]]&gt;0.5,"MEDIUM","LOW"))</f>
        <v>HIGH</v>
      </c>
      <c r="Q7205" s="5">
        <f>Table2[[#This Row],[transaction_amount]]-Table2[[#This Row],[avg_transaction_amount]]</f>
        <v>-11662.86</v>
      </c>
    </row>
    <row r="7206" spans="1:17" x14ac:dyDescent="0.25">
      <c r="A7206" s="4" t="s">
        <v>12211</v>
      </c>
      <c r="B7206" s="5" t="s">
        <v>4533</v>
      </c>
      <c r="C7206" s="5">
        <v>25944.06</v>
      </c>
      <c r="D7206" s="5" t="s">
        <v>26</v>
      </c>
      <c r="E7206" s="5" t="s">
        <v>31</v>
      </c>
      <c r="F7206" s="5" t="s">
        <v>22</v>
      </c>
      <c r="G7206" s="5" t="s">
        <v>23</v>
      </c>
      <c r="H7206" s="5">
        <v>1505</v>
      </c>
      <c r="I7206" s="5">
        <v>5</v>
      </c>
      <c r="J7206" s="5">
        <v>1</v>
      </c>
      <c r="K7206" s="5">
        <v>7287.25</v>
      </c>
      <c r="L7206" s="5">
        <v>0</v>
      </c>
      <c r="M7206" s="5">
        <v>0.20599999999999999</v>
      </c>
      <c r="N7206" s="5">
        <v>3</v>
      </c>
      <c r="O7206" s="6">
        <v>0</v>
      </c>
      <c r="P7206" s="5" t="str">
        <f>IF(Table2[[#This Row],[ip_risk_score]]&gt;0.8,"HIGH",IF(Table2[[#This Row],[ip_risk_score]]&gt;0.5,"MEDIUM","LOW"))</f>
        <v>LOW</v>
      </c>
      <c r="Q7206" s="5">
        <f>Table2[[#This Row],[transaction_amount]]-Table2[[#This Row],[avg_transaction_amount]]</f>
        <v>18656.810000000001</v>
      </c>
    </row>
    <row r="7207" spans="1:17" x14ac:dyDescent="0.25">
      <c r="A7207" s="4" t="s">
        <v>12212</v>
      </c>
      <c r="B7207" s="5" t="s">
        <v>4898</v>
      </c>
      <c r="C7207" s="5">
        <v>5674.83</v>
      </c>
      <c r="D7207" s="5" t="s">
        <v>53</v>
      </c>
      <c r="E7207" s="5" t="s">
        <v>31</v>
      </c>
      <c r="F7207" s="5" t="s">
        <v>28</v>
      </c>
      <c r="G7207" s="5" t="s">
        <v>23</v>
      </c>
      <c r="H7207" s="5">
        <v>88</v>
      </c>
      <c r="I7207" s="5">
        <v>7</v>
      </c>
      <c r="J7207" s="5">
        <v>2</v>
      </c>
      <c r="K7207" s="5">
        <v>5468.11</v>
      </c>
      <c r="L7207" s="5">
        <v>0</v>
      </c>
      <c r="M7207" s="5">
        <v>0</v>
      </c>
      <c r="N7207" s="5">
        <v>4</v>
      </c>
      <c r="O7207" s="6">
        <v>0</v>
      </c>
      <c r="P7207" s="5" t="str">
        <f>IF(Table2[[#This Row],[ip_risk_score]]&gt;0.8,"HIGH",IF(Table2[[#This Row],[ip_risk_score]]&gt;0.5,"MEDIUM","LOW"))</f>
        <v>LOW</v>
      </c>
      <c r="Q7207" s="5">
        <f>Table2[[#This Row],[transaction_amount]]-Table2[[#This Row],[avg_transaction_amount]]</f>
        <v>206.72000000000025</v>
      </c>
    </row>
    <row r="7208" spans="1:17" x14ac:dyDescent="0.25">
      <c r="A7208" s="4" t="s">
        <v>12213</v>
      </c>
      <c r="B7208" s="5" t="s">
        <v>12214</v>
      </c>
      <c r="C7208" s="5">
        <v>46702.67</v>
      </c>
      <c r="D7208" s="5" t="s">
        <v>26</v>
      </c>
      <c r="E7208" s="5" t="s">
        <v>27</v>
      </c>
      <c r="F7208" s="5" t="s">
        <v>22</v>
      </c>
      <c r="G7208" s="5" t="s">
        <v>23</v>
      </c>
      <c r="H7208" s="5">
        <v>1283</v>
      </c>
      <c r="I7208" s="5">
        <v>3</v>
      </c>
      <c r="J7208" s="5">
        <v>0</v>
      </c>
      <c r="K7208" s="5">
        <v>18738.3</v>
      </c>
      <c r="L7208" s="5">
        <v>0</v>
      </c>
      <c r="M7208" s="5">
        <v>0.66300000000000003</v>
      </c>
      <c r="N7208" s="5">
        <v>1</v>
      </c>
      <c r="O7208" s="6">
        <v>0</v>
      </c>
      <c r="P7208" s="5" t="str">
        <f>IF(Table2[[#This Row],[ip_risk_score]]&gt;0.8,"HIGH",IF(Table2[[#This Row],[ip_risk_score]]&gt;0.5,"MEDIUM","LOW"))</f>
        <v>MEDIUM</v>
      </c>
      <c r="Q7208" s="5">
        <f>Table2[[#This Row],[transaction_amount]]-Table2[[#This Row],[avg_transaction_amount]]</f>
        <v>27964.37</v>
      </c>
    </row>
    <row r="7209" spans="1:17" x14ac:dyDescent="0.25">
      <c r="A7209" s="4" t="s">
        <v>12215</v>
      </c>
      <c r="B7209" s="5" t="s">
        <v>12216</v>
      </c>
      <c r="C7209" s="5">
        <v>9219.7999999999993</v>
      </c>
      <c r="D7209" s="5" t="s">
        <v>53</v>
      </c>
      <c r="E7209" s="5" t="s">
        <v>31</v>
      </c>
      <c r="F7209" s="5" t="s">
        <v>32</v>
      </c>
      <c r="G7209" s="5" t="s">
        <v>58</v>
      </c>
      <c r="H7209" s="5">
        <v>739</v>
      </c>
      <c r="I7209" s="5">
        <v>20</v>
      </c>
      <c r="J7209" s="5">
        <v>1</v>
      </c>
      <c r="K7209" s="5">
        <v>8151.5</v>
      </c>
      <c r="L7209" s="5">
        <v>0</v>
      </c>
      <c r="M7209" s="5">
        <v>0.47599999999999998</v>
      </c>
      <c r="N7209" s="5">
        <v>6</v>
      </c>
      <c r="O7209" s="6">
        <v>0</v>
      </c>
      <c r="P7209" s="5" t="str">
        <f>IF(Table2[[#This Row],[ip_risk_score]]&gt;0.8,"HIGH",IF(Table2[[#This Row],[ip_risk_score]]&gt;0.5,"MEDIUM","LOW"))</f>
        <v>LOW</v>
      </c>
      <c r="Q7209" s="5">
        <f>Table2[[#This Row],[transaction_amount]]-Table2[[#This Row],[avg_transaction_amount]]</f>
        <v>1068.2999999999993</v>
      </c>
    </row>
    <row r="7210" spans="1:17" x14ac:dyDescent="0.25">
      <c r="A7210" s="4" t="s">
        <v>12217</v>
      </c>
      <c r="B7210" s="5" t="s">
        <v>1930</v>
      </c>
      <c r="C7210" s="5">
        <v>12675.65</v>
      </c>
      <c r="D7210" s="5" t="s">
        <v>20</v>
      </c>
      <c r="E7210" s="5" t="s">
        <v>27</v>
      </c>
      <c r="F7210" s="5" t="s">
        <v>22</v>
      </c>
      <c r="G7210" s="5" t="s">
        <v>23</v>
      </c>
      <c r="H7210" s="5">
        <v>348</v>
      </c>
      <c r="I7210" s="5">
        <v>15</v>
      </c>
      <c r="J7210" s="5">
        <v>1</v>
      </c>
      <c r="K7210" s="5">
        <v>21459.94</v>
      </c>
      <c r="L7210" s="5">
        <v>0</v>
      </c>
      <c r="M7210" s="5">
        <v>0.33500000000000002</v>
      </c>
      <c r="N7210" s="5">
        <v>2</v>
      </c>
      <c r="O7210" s="6">
        <v>0</v>
      </c>
      <c r="P7210" s="5" t="str">
        <f>IF(Table2[[#This Row],[ip_risk_score]]&gt;0.8,"HIGH",IF(Table2[[#This Row],[ip_risk_score]]&gt;0.5,"MEDIUM","LOW"))</f>
        <v>LOW</v>
      </c>
      <c r="Q7210" s="5">
        <f>Table2[[#This Row],[transaction_amount]]-Table2[[#This Row],[avg_transaction_amount]]</f>
        <v>-8784.2899999999991</v>
      </c>
    </row>
    <row r="7211" spans="1:17" x14ac:dyDescent="0.25">
      <c r="A7211" s="4" t="s">
        <v>12218</v>
      </c>
      <c r="B7211" s="5" t="s">
        <v>4747</v>
      </c>
      <c r="C7211" s="5">
        <v>20361.490000000002</v>
      </c>
      <c r="D7211" s="5" t="s">
        <v>20</v>
      </c>
      <c r="E7211" s="5" t="s">
        <v>27</v>
      </c>
      <c r="F7211" s="5" t="s">
        <v>22</v>
      </c>
      <c r="G7211" s="5" t="s">
        <v>48</v>
      </c>
      <c r="H7211" s="5">
        <v>66</v>
      </c>
      <c r="I7211" s="5">
        <v>20</v>
      </c>
      <c r="J7211" s="5">
        <v>3</v>
      </c>
      <c r="K7211" s="5">
        <v>15483.11</v>
      </c>
      <c r="L7211" s="5">
        <v>0</v>
      </c>
      <c r="M7211" s="5">
        <v>0.91700000000000004</v>
      </c>
      <c r="N7211" s="5">
        <v>4</v>
      </c>
      <c r="O7211" s="6">
        <v>0</v>
      </c>
      <c r="P7211" s="5" t="str">
        <f>IF(Table2[[#This Row],[ip_risk_score]]&gt;0.8,"HIGH",IF(Table2[[#This Row],[ip_risk_score]]&gt;0.5,"MEDIUM","LOW"))</f>
        <v>HIGH</v>
      </c>
      <c r="Q7211" s="5">
        <f>Table2[[#This Row],[transaction_amount]]-Table2[[#This Row],[avg_transaction_amount]]</f>
        <v>4878.380000000001</v>
      </c>
    </row>
    <row r="7212" spans="1:17" x14ac:dyDescent="0.25">
      <c r="A7212" s="4" t="s">
        <v>12219</v>
      </c>
      <c r="B7212" s="5" t="s">
        <v>2889</v>
      </c>
      <c r="C7212" s="5">
        <v>19189.07</v>
      </c>
      <c r="D7212" s="5" t="s">
        <v>26</v>
      </c>
      <c r="E7212" s="5" t="s">
        <v>21</v>
      </c>
      <c r="F7212" s="5" t="s">
        <v>28</v>
      </c>
      <c r="G7212" s="5" t="s">
        <v>48</v>
      </c>
      <c r="H7212" s="5">
        <v>929</v>
      </c>
      <c r="I7212" s="5">
        <v>10</v>
      </c>
      <c r="J7212" s="5">
        <v>3</v>
      </c>
      <c r="K7212" s="5">
        <v>20879.12</v>
      </c>
      <c r="L7212" s="5">
        <v>0</v>
      </c>
      <c r="M7212" s="5">
        <v>0.97899999999999998</v>
      </c>
      <c r="N7212" s="5">
        <v>5</v>
      </c>
      <c r="O7212" s="6">
        <v>0</v>
      </c>
      <c r="P7212" s="5" t="str">
        <f>IF(Table2[[#This Row],[ip_risk_score]]&gt;0.8,"HIGH",IF(Table2[[#This Row],[ip_risk_score]]&gt;0.5,"MEDIUM","LOW"))</f>
        <v>HIGH</v>
      </c>
      <c r="Q7212" s="5">
        <f>Table2[[#This Row],[transaction_amount]]-Table2[[#This Row],[avg_transaction_amount]]</f>
        <v>-1690.0499999999993</v>
      </c>
    </row>
    <row r="7213" spans="1:17" x14ac:dyDescent="0.25">
      <c r="A7213" s="4" t="s">
        <v>12220</v>
      </c>
      <c r="B7213" s="5" t="s">
        <v>12221</v>
      </c>
      <c r="C7213" s="5">
        <v>39743.410000000003</v>
      </c>
      <c r="D7213" s="5" t="s">
        <v>53</v>
      </c>
      <c r="E7213" s="5" t="s">
        <v>41</v>
      </c>
      <c r="F7213" s="5" t="s">
        <v>22</v>
      </c>
      <c r="G7213" s="5" t="s">
        <v>33</v>
      </c>
      <c r="H7213" s="5">
        <v>156</v>
      </c>
      <c r="I7213" s="5">
        <v>19</v>
      </c>
      <c r="J7213" s="5">
        <v>4</v>
      </c>
      <c r="K7213" s="5">
        <v>26759.4</v>
      </c>
      <c r="L7213" s="5">
        <v>0</v>
      </c>
      <c r="M7213" s="5">
        <v>0.93100000000000005</v>
      </c>
      <c r="N7213" s="5">
        <v>4</v>
      </c>
      <c r="O7213" s="6">
        <v>0</v>
      </c>
      <c r="P7213" s="5" t="str">
        <f>IF(Table2[[#This Row],[ip_risk_score]]&gt;0.8,"HIGH",IF(Table2[[#This Row],[ip_risk_score]]&gt;0.5,"MEDIUM","LOW"))</f>
        <v>HIGH</v>
      </c>
      <c r="Q7213" s="5">
        <f>Table2[[#This Row],[transaction_amount]]-Table2[[#This Row],[avg_transaction_amount]]</f>
        <v>12984.010000000002</v>
      </c>
    </row>
    <row r="7214" spans="1:17" x14ac:dyDescent="0.25">
      <c r="A7214" s="4" t="s">
        <v>12222</v>
      </c>
      <c r="B7214" s="5" t="s">
        <v>12223</v>
      </c>
      <c r="C7214" s="5">
        <v>22843.03</v>
      </c>
      <c r="D7214" s="5" t="s">
        <v>53</v>
      </c>
      <c r="E7214" s="5" t="s">
        <v>21</v>
      </c>
      <c r="F7214" s="5" t="s">
        <v>32</v>
      </c>
      <c r="G7214" s="5" t="s">
        <v>23</v>
      </c>
      <c r="H7214" s="5">
        <v>755</v>
      </c>
      <c r="I7214" s="5">
        <v>1</v>
      </c>
      <c r="J7214" s="5">
        <v>2</v>
      </c>
      <c r="K7214" s="5">
        <v>4233.5600000000004</v>
      </c>
      <c r="L7214" s="5">
        <v>1</v>
      </c>
      <c r="M7214" s="5">
        <v>0.5</v>
      </c>
      <c r="N7214" s="5">
        <v>6</v>
      </c>
      <c r="O7214" s="6">
        <v>0</v>
      </c>
      <c r="P7214" s="5" t="str">
        <f>IF(Table2[[#This Row],[ip_risk_score]]&gt;0.8,"HIGH",IF(Table2[[#This Row],[ip_risk_score]]&gt;0.5,"MEDIUM","LOW"))</f>
        <v>LOW</v>
      </c>
      <c r="Q7214" s="5">
        <f>Table2[[#This Row],[transaction_amount]]-Table2[[#This Row],[avg_transaction_amount]]</f>
        <v>18609.469999999998</v>
      </c>
    </row>
    <row r="7215" spans="1:17" x14ac:dyDescent="0.25">
      <c r="A7215" s="4" t="s">
        <v>12224</v>
      </c>
      <c r="B7215" s="5" t="s">
        <v>9749</v>
      </c>
      <c r="C7215" s="5">
        <v>8579.8700000000008</v>
      </c>
      <c r="D7215" s="5" t="s">
        <v>26</v>
      </c>
      <c r="E7215" s="5" t="s">
        <v>21</v>
      </c>
      <c r="F7215" s="5" t="s">
        <v>22</v>
      </c>
      <c r="G7215" s="5" t="s">
        <v>58</v>
      </c>
      <c r="H7215" s="5">
        <v>1050</v>
      </c>
      <c r="I7215" s="5">
        <v>21</v>
      </c>
      <c r="J7215" s="5">
        <v>0</v>
      </c>
      <c r="K7215" s="5">
        <v>2095.4899999999998</v>
      </c>
      <c r="L7215" s="5">
        <v>1</v>
      </c>
      <c r="M7215" s="5">
        <v>0.70299999999999996</v>
      </c>
      <c r="N7215" s="5">
        <v>6</v>
      </c>
      <c r="O7215" s="6">
        <v>0</v>
      </c>
      <c r="P7215" s="5" t="str">
        <f>IF(Table2[[#This Row],[ip_risk_score]]&gt;0.8,"HIGH",IF(Table2[[#This Row],[ip_risk_score]]&gt;0.5,"MEDIUM","LOW"))</f>
        <v>MEDIUM</v>
      </c>
      <c r="Q7215" s="5">
        <f>Table2[[#This Row],[transaction_amount]]-Table2[[#This Row],[avg_transaction_amount]]</f>
        <v>6484.380000000001</v>
      </c>
    </row>
    <row r="7216" spans="1:17" x14ac:dyDescent="0.25">
      <c r="A7216" s="4" t="s">
        <v>12225</v>
      </c>
      <c r="B7216" s="5" t="s">
        <v>1370</v>
      </c>
      <c r="C7216" s="5">
        <v>13397.13</v>
      </c>
      <c r="D7216" s="5" t="s">
        <v>53</v>
      </c>
      <c r="E7216" s="5" t="s">
        <v>31</v>
      </c>
      <c r="F7216" s="5" t="s">
        <v>22</v>
      </c>
      <c r="G7216" s="5" t="s">
        <v>38</v>
      </c>
      <c r="H7216" s="5">
        <v>377</v>
      </c>
      <c r="I7216" s="5">
        <v>3</v>
      </c>
      <c r="J7216" s="5">
        <v>4</v>
      </c>
      <c r="K7216" s="5">
        <v>12057.52</v>
      </c>
      <c r="L7216" s="5">
        <v>0</v>
      </c>
      <c r="M7216" s="5">
        <v>0.17199999999999999</v>
      </c>
      <c r="N7216" s="5">
        <v>9</v>
      </c>
      <c r="O7216" s="6">
        <v>0</v>
      </c>
      <c r="P7216" s="5" t="str">
        <f>IF(Table2[[#This Row],[ip_risk_score]]&gt;0.8,"HIGH",IF(Table2[[#This Row],[ip_risk_score]]&gt;0.5,"MEDIUM","LOW"))</f>
        <v>LOW</v>
      </c>
      <c r="Q7216" s="5">
        <f>Table2[[#This Row],[transaction_amount]]-Table2[[#This Row],[avg_transaction_amount]]</f>
        <v>1339.6099999999988</v>
      </c>
    </row>
    <row r="7217" spans="1:17" x14ac:dyDescent="0.25">
      <c r="A7217" s="4" t="s">
        <v>12226</v>
      </c>
      <c r="B7217" s="5" t="s">
        <v>12227</v>
      </c>
      <c r="C7217" s="5">
        <v>25480.21</v>
      </c>
      <c r="D7217" s="5" t="s">
        <v>53</v>
      </c>
      <c r="E7217" s="5" t="s">
        <v>31</v>
      </c>
      <c r="F7217" s="5" t="s">
        <v>28</v>
      </c>
      <c r="G7217" s="5" t="s">
        <v>33</v>
      </c>
      <c r="H7217" s="5">
        <v>718</v>
      </c>
      <c r="I7217" s="5">
        <v>13</v>
      </c>
      <c r="J7217" s="5">
        <v>2</v>
      </c>
      <c r="K7217" s="5">
        <v>21529.56</v>
      </c>
      <c r="L7217" s="5">
        <v>0</v>
      </c>
      <c r="M7217" s="5">
        <v>0.95099999999999996</v>
      </c>
      <c r="N7217" s="5">
        <v>9</v>
      </c>
      <c r="O7217" s="6">
        <v>0</v>
      </c>
      <c r="P7217" s="5" t="str">
        <f>IF(Table2[[#This Row],[ip_risk_score]]&gt;0.8,"HIGH",IF(Table2[[#This Row],[ip_risk_score]]&gt;0.5,"MEDIUM","LOW"))</f>
        <v>HIGH</v>
      </c>
      <c r="Q7217" s="5">
        <f>Table2[[#This Row],[transaction_amount]]-Table2[[#This Row],[avg_transaction_amount]]</f>
        <v>3950.6499999999978</v>
      </c>
    </row>
    <row r="7218" spans="1:17" x14ac:dyDescent="0.25">
      <c r="A7218" s="4" t="s">
        <v>12228</v>
      </c>
      <c r="B7218" s="5" t="s">
        <v>9151</v>
      </c>
      <c r="C7218" s="5">
        <v>7415.32</v>
      </c>
      <c r="D7218" s="5" t="s">
        <v>20</v>
      </c>
      <c r="E7218" s="5" t="s">
        <v>27</v>
      </c>
      <c r="F7218" s="5" t="s">
        <v>22</v>
      </c>
      <c r="G7218" s="5" t="s">
        <v>58</v>
      </c>
      <c r="H7218" s="5">
        <v>1222</v>
      </c>
      <c r="I7218" s="5">
        <v>10</v>
      </c>
      <c r="J7218" s="5">
        <v>3</v>
      </c>
      <c r="K7218" s="5">
        <v>26595.93</v>
      </c>
      <c r="L7218" s="5">
        <v>0</v>
      </c>
      <c r="M7218" s="5">
        <v>0.28399999999999997</v>
      </c>
      <c r="N7218" s="5">
        <v>1</v>
      </c>
      <c r="O7218" s="6">
        <v>0</v>
      </c>
      <c r="P7218" s="5" t="str">
        <f>IF(Table2[[#This Row],[ip_risk_score]]&gt;0.8,"HIGH",IF(Table2[[#This Row],[ip_risk_score]]&gt;0.5,"MEDIUM","LOW"))</f>
        <v>LOW</v>
      </c>
      <c r="Q7218" s="5">
        <f>Table2[[#This Row],[transaction_amount]]-Table2[[#This Row],[avg_transaction_amount]]</f>
        <v>-19180.61</v>
      </c>
    </row>
    <row r="7219" spans="1:17" x14ac:dyDescent="0.25">
      <c r="A7219" s="4" t="s">
        <v>12229</v>
      </c>
      <c r="B7219" s="5" t="s">
        <v>8045</v>
      </c>
      <c r="C7219" s="5">
        <v>30602.2</v>
      </c>
      <c r="D7219" s="5" t="s">
        <v>53</v>
      </c>
      <c r="E7219" s="5" t="s">
        <v>27</v>
      </c>
      <c r="F7219" s="5" t="s">
        <v>28</v>
      </c>
      <c r="G7219" s="5" t="s">
        <v>23</v>
      </c>
      <c r="H7219" s="5">
        <v>1677</v>
      </c>
      <c r="I7219" s="5">
        <v>3</v>
      </c>
      <c r="J7219" s="5">
        <v>0</v>
      </c>
      <c r="K7219" s="5">
        <v>1140.3499999999999</v>
      </c>
      <c r="L7219" s="5">
        <v>0</v>
      </c>
      <c r="M7219" s="5">
        <v>0.193</v>
      </c>
      <c r="N7219" s="5">
        <v>8</v>
      </c>
      <c r="O7219" s="6">
        <v>0</v>
      </c>
      <c r="P7219" s="5" t="str">
        <f>IF(Table2[[#This Row],[ip_risk_score]]&gt;0.8,"HIGH",IF(Table2[[#This Row],[ip_risk_score]]&gt;0.5,"MEDIUM","LOW"))</f>
        <v>LOW</v>
      </c>
      <c r="Q7219" s="5">
        <f>Table2[[#This Row],[transaction_amount]]-Table2[[#This Row],[avg_transaction_amount]]</f>
        <v>29461.850000000002</v>
      </c>
    </row>
    <row r="7220" spans="1:17" x14ac:dyDescent="0.25">
      <c r="A7220" s="4" t="s">
        <v>12230</v>
      </c>
      <c r="B7220" s="5" t="s">
        <v>5376</v>
      </c>
      <c r="C7220" s="5">
        <v>28309.08</v>
      </c>
      <c r="D7220" s="5" t="s">
        <v>53</v>
      </c>
      <c r="E7220" s="5" t="s">
        <v>27</v>
      </c>
      <c r="F7220" s="5" t="s">
        <v>28</v>
      </c>
      <c r="G7220" s="5" t="s">
        <v>58</v>
      </c>
      <c r="H7220" s="5">
        <v>257</v>
      </c>
      <c r="I7220" s="5">
        <v>2</v>
      </c>
      <c r="J7220" s="5">
        <v>1</v>
      </c>
      <c r="K7220" s="5">
        <v>23809.45</v>
      </c>
      <c r="L7220" s="5">
        <v>0</v>
      </c>
      <c r="M7220" s="5">
        <v>0.06</v>
      </c>
      <c r="N7220" s="5">
        <v>5</v>
      </c>
      <c r="O7220" s="6">
        <v>0</v>
      </c>
      <c r="P7220" s="5" t="str">
        <f>IF(Table2[[#This Row],[ip_risk_score]]&gt;0.8,"HIGH",IF(Table2[[#This Row],[ip_risk_score]]&gt;0.5,"MEDIUM","LOW"))</f>
        <v>LOW</v>
      </c>
      <c r="Q7220" s="5">
        <f>Table2[[#This Row],[transaction_amount]]-Table2[[#This Row],[avg_transaction_amount]]</f>
        <v>4499.630000000001</v>
      </c>
    </row>
    <row r="7221" spans="1:17" x14ac:dyDescent="0.25">
      <c r="A7221" s="4" t="s">
        <v>12231</v>
      </c>
      <c r="B7221" s="5" t="s">
        <v>12232</v>
      </c>
      <c r="C7221" s="5">
        <v>35749.379999999997</v>
      </c>
      <c r="D7221" s="5" t="s">
        <v>53</v>
      </c>
      <c r="E7221" s="5" t="s">
        <v>31</v>
      </c>
      <c r="F7221" s="5" t="s">
        <v>22</v>
      </c>
      <c r="G7221" s="5" t="s">
        <v>38</v>
      </c>
      <c r="H7221" s="5">
        <v>159</v>
      </c>
      <c r="I7221" s="5">
        <v>23</v>
      </c>
      <c r="J7221" s="5">
        <v>1</v>
      </c>
      <c r="K7221" s="5">
        <v>2354.9699999999998</v>
      </c>
      <c r="L7221" s="5">
        <v>0</v>
      </c>
      <c r="M7221" s="5">
        <v>0.55000000000000004</v>
      </c>
      <c r="N7221" s="5">
        <v>1</v>
      </c>
      <c r="O7221" s="6">
        <v>0</v>
      </c>
      <c r="P7221" s="5" t="str">
        <f>IF(Table2[[#This Row],[ip_risk_score]]&gt;0.8,"HIGH",IF(Table2[[#This Row],[ip_risk_score]]&gt;0.5,"MEDIUM","LOW"))</f>
        <v>MEDIUM</v>
      </c>
      <c r="Q7221" s="5">
        <f>Table2[[#This Row],[transaction_amount]]-Table2[[#This Row],[avg_transaction_amount]]</f>
        <v>33394.409999999996</v>
      </c>
    </row>
    <row r="7222" spans="1:17" x14ac:dyDescent="0.25">
      <c r="A7222" s="4" t="s">
        <v>12233</v>
      </c>
      <c r="B7222" s="5" t="s">
        <v>1016</v>
      </c>
      <c r="C7222" s="5">
        <v>46888.35</v>
      </c>
      <c r="D7222" s="5" t="s">
        <v>26</v>
      </c>
      <c r="E7222" s="5" t="s">
        <v>27</v>
      </c>
      <c r="F7222" s="5" t="s">
        <v>28</v>
      </c>
      <c r="G7222" s="5" t="s">
        <v>58</v>
      </c>
      <c r="H7222" s="5">
        <v>723</v>
      </c>
      <c r="I7222" s="5">
        <v>21</v>
      </c>
      <c r="J7222" s="5">
        <v>4</v>
      </c>
      <c r="K7222" s="5">
        <v>17459.21</v>
      </c>
      <c r="L7222" s="5">
        <v>0</v>
      </c>
      <c r="M7222" s="5">
        <v>0.94799999999999995</v>
      </c>
      <c r="N7222" s="5">
        <v>5</v>
      </c>
      <c r="O7222" s="6">
        <v>0</v>
      </c>
      <c r="P7222" s="5" t="str">
        <f>IF(Table2[[#This Row],[ip_risk_score]]&gt;0.8,"HIGH",IF(Table2[[#This Row],[ip_risk_score]]&gt;0.5,"MEDIUM","LOW"))</f>
        <v>HIGH</v>
      </c>
      <c r="Q7222" s="5">
        <f>Table2[[#This Row],[transaction_amount]]-Table2[[#This Row],[avg_transaction_amount]]</f>
        <v>29429.14</v>
      </c>
    </row>
    <row r="7223" spans="1:17" x14ac:dyDescent="0.25">
      <c r="A7223" s="4" t="s">
        <v>12234</v>
      </c>
      <c r="B7223" s="5" t="s">
        <v>8662</v>
      </c>
      <c r="C7223" s="5">
        <v>45617.120000000003</v>
      </c>
      <c r="D7223" s="5" t="s">
        <v>26</v>
      </c>
      <c r="E7223" s="5" t="s">
        <v>27</v>
      </c>
      <c r="F7223" s="5" t="s">
        <v>28</v>
      </c>
      <c r="G7223" s="5" t="s">
        <v>38</v>
      </c>
      <c r="H7223" s="5">
        <v>1246</v>
      </c>
      <c r="I7223" s="5">
        <v>4</v>
      </c>
      <c r="J7223" s="5">
        <v>4</v>
      </c>
      <c r="K7223" s="5">
        <v>10388.68</v>
      </c>
      <c r="L7223" s="5">
        <v>0</v>
      </c>
      <c r="M7223" s="5">
        <v>0.13600000000000001</v>
      </c>
      <c r="N7223" s="5">
        <v>6</v>
      </c>
      <c r="O7223" s="6">
        <v>0</v>
      </c>
      <c r="P7223" s="5" t="str">
        <f>IF(Table2[[#This Row],[ip_risk_score]]&gt;0.8,"HIGH",IF(Table2[[#This Row],[ip_risk_score]]&gt;0.5,"MEDIUM","LOW"))</f>
        <v>LOW</v>
      </c>
      <c r="Q7223" s="5">
        <f>Table2[[#This Row],[transaction_amount]]-Table2[[#This Row],[avg_transaction_amount]]</f>
        <v>35228.44</v>
      </c>
    </row>
    <row r="7224" spans="1:17" x14ac:dyDescent="0.25">
      <c r="A7224" s="4" t="s">
        <v>12235</v>
      </c>
      <c r="B7224" s="5" t="s">
        <v>5210</v>
      </c>
      <c r="C7224" s="5">
        <v>47306.48</v>
      </c>
      <c r="D7224" s="5" t="s">
        <v>26</v>
      </c>
      <c r="E7224" s="5" t="s">
        <v>31</v>
      </c>
      <c r="F7224" s="5" t="s">
        <v>22</v>
      </c>
      <c r="G7224" s="5" t="s">
        <v>38</v>
      </c>
      <c r="H7224" s="5">
        <v>226</v>
      </c>
      <c r="I7224" s="5">
        <v>5</v>
      </c>
      <c r="J7224" s="5">
        <v>0</v>
      </c>
      <c r="K7224" s="5">
        <v>627.86</v>
      </c>
      <c r="L7224" s="5">
        <v>0</v>
      </c>
      <c r="M7224" s="5">
        <v>0.121</v>
      </c>
      <c r="N7224" s="5">
        <v>7</v>
      </c>
      <c r="O7224" s="6">
        <v>0</v>
      </c>
      <c r="P7224" s="5" t="str">
        <f>IF(Table2[[#This Row],[ip_risk_score]]&gt;0.8,"HIGH",IF(Table2[[#This Row],[ip_risk_score]]&gt;0.5,"MEDIUM","LOW"))</f>
        <v>LOW</v>
      </c>
      <c r="Q7224" s="5">
        <f>Table2[[#This Row],[transaction_amount]]-Table2[[#This Row],[avg_transaction_amount]]</f>
        <v>46678.62</v>
      </c>
    </row>
    <row r="7225" spans="1:17" x14ac:dyDescent="0.25">
      <c r="A7225" s="4" t="s">
        <v>12236</v>
      </c>
      <c r="B7225" s="5" t="s">
        <v>3833</v>
      </c>
      <c r="C7225" s="5">
        <v>12273.54</v>
      </c>
      <c r="D7225" s="5" t="s">
        <v>53</v>
      </c>
      <c r="E7225" s="5" t="s">
        <v>41</v>
      </c>
      <c r="F7225" s="5" t="s">
        <v>22</v>
      </c>
      <c r="G7225" s="5" t="s">
        <v>38</v>
      </c>
      <c r="H7225" s="5">
        <v>1039</v>
      </c>
      <c r="I7225" s="5">
        <v>8</v>
      </c>
      <c r="J7225" s="5">
        <v>1</v>
      </c>
      <c r="K7225" s="5">
        <v>3003.09</v>
      </c>
      <c r="L7225" s="5">
        <v>0</v>
      </c>
      <c r="M7225" s="5">
        <v>0.27300000000000002</v>
      </c>
      <c r="N7225" s="5">
        <v>3</v>
      </c>
      <c r="O7225" s="6">
        <v>0</v>
      </c>
      <c r="P7225" s="5" t="str">
        <f>IF(Table2[[#This Row],[ip_risk_score]]&gt;0.8,"HIGH",IF(Table2[[#This Row],[ip_risk_score]]&gt;0.5,"MEDIUM","LOW"))</f>
        <v>LOW</v>
      </c>
      <c r="Q7225" s="5">
        <f>Table2[[#This Row],[transaction_amount]]-Table2[[#This Row],[avg_transaction_amount]]</f>
        <v>9270.4500000000007</v>
      </c>
    </row>
    <row r="7226" spans="1:17" x14ac:dyDescent="0.25">
      <c r="A7226" s="4" t="s">
        <v>12237</v>
      </c>
      <c r="B7226" s="5" t="s">
        <v>895</v>
      </c>
      <c r="C7226" s="5">
        <v>6621.69</v>
      </c>
      <c r="D7226" s="5" t="s">
        <v>53</v>
      </c>
      <c r="E7226" s="5" t="s">
        <v>21</v>
      </c>
      <c r="F7226" s="5" t="s">
        <v>32</v>
      </c>
      <c r="G7226" s="5" t="s">
        <v>58</v>
      </c>
      <c r="H7226" s="5">
        <v>679</v>
      </c>
      <c r="I7226" s="5">
        <v>3</v>
      </c>
      <c r="J7226" s="5">
        <v>4</v>
      </c>
      <c r="K7226" s="5">
        <v>10676.41</v>
      </c>
      <c r="L7226" s="5">
        <v>0</v>
      </c>
      <c r="M7226" s="5">
        <v>0.66500000000000004</v>
      </c>
      <c r="N7226" s="5">
        <v>9</v>
      </c>
      <c r="O7226" s="6">
        <v>0</v>
      </c>
      <c r="P7226" s="5" t="str">
        <f>IF(Table2[[#This Row],[ip_risk_score]]&gt;0.8,"HIGH",IF(Table2[[#This Row],[ip_risk_score]]&gt;0.5,"MEDIUM","LOW"))</f>
        <v>MEDIUM</v>
      </c>
      <c r="Q7226" s="5">
        <f>Table2[[#This Row],[transaction_amount]]-Table2[[#This Row],[avg_transaction_amount]]</f>
        <v>-4054.7200000000003</v>
      </c>
    </row>
    <row r="7227" spans="1:17" x14ac:dyDescent="0.25">
      <c r="A7227" s="4" t="s">
        <v>12238</v>
      </c>
      <c r="B7227" s="5" t="s">
        <v>12239</v>
      </c>
      <c r="C7227" s="5">
        <v>15148.72</v>
      </c>
      <c r="D7227" s="5" t="s">
        <v>26</v>
      </c>
      <c r="E7227" s="5" t="s">
        <v>31</v>
      </c>
      <c r="F7227" s="5" t="s">
        <v>32</v>
      </c>
      <c r="G7227" s="5" t="s">
        <v>23</v>
      </c>
      <c r="H7227" s="5">
        <v>870</v>
      </c>
      <c r="I7227" s="5">
        <v>6</v>
      </c>
      <c r="J7227" s="5">
        <v>1</v>
      </c>
      <c r="K7227" s="5">
        <v>28617.23</v>
      </c>
      <c r="L7227" s="5">
        <v>0</v>
      </c>
      <c r="M7227" s="5">
        <v>0.54800000000000004</v>
      </c>
      <c r="N7227" s="5">
        <v>3</v>
      </c>
      <c r="O7227" s="6">
        <v>0</v>
      </c>
      <c r="P7227" s="5" t="str">
        <f>IF(Table2[[#This Row],[ip_risk_score]]&gt;0.8,"HIGH",IF(Table2[[#This Row],[ip_risk_score]]&gt;0.5,"MEDIUM","LOW"))</f>
        <v>MEDIUM</v>
      </c>
      <c r="Q7227" s="5">
        <f>Table2[[#This Row],[transaction_amount]]-Table2[[#This Row],[avg_transaction_amount]]</f>
        <v>-13468.51</v>
      </c>
    </row>
    <row r="7228" spans="1:17" x14ac:dyDescent="0.25">
      <c r="A7228" s="4" t="s">
        <v>12240</v>
      </c>
      <c r="B7228" s="5" t="s">
        <v>12241</v>
      </c>
      <c r="C7228" s="5">
        <v>44759.5</v>
      </c>
      <c r="D7228" s="5" t="s">
        <v>26</v>
      </c>
      <c r="E7228" s="5" t="s">
        <v>27</v>
      </c>
      <c r="F7228" s="5" t="s">
        <v>28</v>
      </c>
      <c r="G7228" s="5" t="s">
        <v>48</v>
      </c>
      <c r="H7228" s="5">
        <v>1620</v>
      </c>
      <c r="I7228" s="5">
        <v>12</v>
      </c>
      <c r="J7228" s="5">
        <v>3</v>
      </c>
      <c r="K7228" s="5">
        <v>4729.4799999999996</v>
      </c>
      <c r="L7228" s="5">
        <v>0</v>
      </c>
      <c r="M7228" s="5">
        <v>9.6000000000000002E-2</v>
      </c>
      <c r="N7228" s="5">
        <v>1</v>
      </c>
      <c r="O7228" s="6">
        <v>0</v>
      </c>
      <c r="P7228" s="5" t="str">
        <f>IF(Table2[[#This Row],[ip_risk_score]]&gt;0.8,"HIGH",IF(Table2[[#This Row],[ip_risk_score]]&gt;0.5,"MEDIUM","LOW"))</f>
        <v>LOW</v>
      </c>
      <c r="Q7228" s="5">
        <f>Table2[[#This Row],[transaction_amount]]-Table2[[#This Row],[avg_transaction_amount]]</f>
        <v>40030.020000000004</v>
      </c>
    </row>
    <row r="7229" spans="1:17" x14ac:dyDescent="0.25">
      <c r="A7229" s="4" t="s">
        <v>12242</v>
      </c>
      <c r="B7229" s="5" t="s">
        <v>10917</v>
      </c>
      <c r="C7229" s="5">
        <v>48604.07</v>
      </c>
      <c r="D7229" s="5" t="s">
        <v>53</v>
      </c>
      <c r="E7229" s="5" t="s">
        <v>21</v>
      </c>
      <c r="F7229" s="5" t="s">
        <v>28</v>
      </c>
      <c r="G7229" s="5" t="s">
        <v>48</v>
      </c>
      <c r="H7229" s="5">
        <v>1428</v>
      </c>
      <c r="I7229" s="5">
        <v>9</v>
      </c>
      <c r="J7229" s="5">
        <v>4</v>
      </c>
      <c r="K7229" s="5">
        <v>8232.11</v>
      </c>
      <c r="L7229" s="5">
        <v>0</v>
      </c>
      <c r="M7229" s="5">
        <v>0.442</v>
      </c>
      <c r="N7229" s="5">
        <v>3</v>
      </c>
      <c r="O7229" s="6">
        <v>0</v>
      </c>
      <c r="P7229" s="5" t="str">
        <f>IF(Table2[[#This Row],[ip_risk_score]]&gt;0.8,"HIGH",IF(Table2[[#This Row],[ip_risk_score]]&gt;0.5,"MEDIUM","LOW"))</f>
        <v>LOW</v>
      </c>
      <c r="Q7229" s="5">
        <f>Table2[[#This Row],[transaction_amount]]-Table2[[#This Row],[avg_transaction_amount]]</f>
        <v>40371.96</v>
      </c>
    </row>
    <row r="7230" spans="1:17" x14ac:dyDescent="0.25">
      <c r="A7230" s="4" t="s">
        <v>12243</v>
      </c>
      <c r="B7230" s="5" t="s">
        <v>1722</v>
      </c>
      <c r="C7230" s="5">
        <v>42973.279999999999</v>
      </c>
      <c r="D7230" s="5" t="s">
        <v>53</v>
      </c>
      <c r="E7230" s="5" t="s">
        <v>31</v>
      </c>
      <c r="F7230" s="5" t="s">
        <v>22</v>
      </c>
      <c r="G7230" s="5" t="s">
        <v>58</v>
      </c>
      <c r="H7230" s="5">
        <v>1796</v>
      </c>
      <c r="I7230" s="5">
        <v>11</v>
      </c>
      <c r="J7230" s="5">
        <v>2</v>
      </c>
      <c r="K7230" s="5">
        <v>29824.58</v>
      </c>
      <c r="L7230" s="5">
        <v>0</v>
      </c>
      <c r="M7230" s="5">
        <v>6.7000000000000004E-2</v>
      </c>
      <c r="N7230" s="5">
        <v>7</v>
      </c>
      <c r="O7230" s="6">
        <v>0</v>
      </c>
      <c r="P7230" s="5" t="str">
        <f>IF(Table2[[#This Row],[ip_risk_score]]&gt;0.8,"HIGH",IF(Table2[[#This Row],[ip_risk_score]]&gt;0.5,"MEDIUM","LOW"))</f>
        <v>LOW</v>
      </c>
      <c r="Q7230" s="5">
        <f>Table2[[#This Row],[transaction_amount]]-Table2[[#This Row],[avg_transaction_amount]]</f>
        <v>13148.699999999997</v>
      </c>
    </row>
    <row r="7231" spans="1:17" x14ac:dyDescent="0.25">
      <c r="A7231" s="4" t="s">
        <v>12244</v>
      </c>
      <c r="B7231" s="5" t="s">
        <v>12245</v>
      </c>
      <c r="C7231" s="5">
        <v>5545.39</v>
      </c>
      <c r="D7231" s="5" t="s">
        <v>20</v>
      </c>
      <c r="E7231" s="5" t="s">
        <v>21</v>
      </c>
      <c r="F7231" s="5" t="s">
        <v>32</v>
      </c>
      <c r="G7231" s="5" t="s">
        <v>23</v>
      </c>
      <c r="H7231" s="5">
        <v>313</v>
      </c>
      <c r="I7231" s="5">
        <v>9</v>
      </c>
      <c r="J7231" s="5">
        <v>4</v>
      </c>
      <c r="K7231" s="5">
        <v>14470.55</v>
      </c>
      <c r="L7231" s="5">
        <v>0</v>
      </c>
      <c r="M7231" s="5">
        <v>0.85199999999999998</v>
      </c>
      <c r="N7231" s="5">
        <v>1</v>
      </c>
      <c r="O7231" s="6">
        <v>0</v>
      </c>
      <c r="P7231" s="5" t="str">
        <f>IF(Table2[[#This Row],[ip_risk_score]]&gt;0.8,"HIGH",IF(Table2[[#This Row],[ip_risk_score]]&gt;0.5,"MEDIUM","LOW"))</f>
        <v>HIGH</v>
      </c>
      <c r="Q7231" s="5">
        <f>Table2[[#This Row],[transaction_amount]]-Table2[[#This Row],[avg_transaction_amount]]</f>
        <v>-8925.16</v>
      </c>
    </row>
    <row r="7232" spans="1:17" x14ac:dyDescent="0.25">
      <c r="A7232" s="4" t="s">
        <v>12246</v>
      </c>
      <c r="B7232" s="5" t="s">
        <v>8668</v>
      </c>
      <c r="C7232" s="5">
        <v>47374.03</v>
      </c>
      <c r="D7232" s="5" t="s">
        <v>26</v>
      </c>
      <c r="E7232" s="5" t="s">
        <v>21</v>
      </c>
      <c r="F7232" s="5" t="s">
        <v>32</v>
      </c>
      <c r="G7232" s="5" t="s">
        <v>48</v>
      </c>
      <c r="H7232" s="5">
        <v>1591</v>
      </c>
      <c r="I7232" s="5">
        <v>10</v>
      </c>
      <c r="J7232" s="5">
        <v>3</v>
      </c>
      <c r="K7232" s="5">
        <v>7941.13</v>
      </c>
      <c r="L7232" s="5">
        <v>0</v>
      </c>
      <c r="M7232" s="5">
        <v>0.107</v>
      </c>
      <c r="N7232" s="5">
        <v>4</v>
      </c>
      <c r="O7232" s="6">
        <v>0</v>
      </c>
      <c r="P7232" s="5" t="str">
        <f>IF(Table2[[#This Row],[ip_risk_score]]&gt;0.8,"HIGH",IF(Table2[[#This Row],[ip_risk_score]]&gt;0.5,"MEDIUM","LOW"))</f>
        <v>LOW</v>
      </c>
      <c r="Q7232" s="5">
        <f>Table2[[#This Row],[transaction_amount]]-Table2[[#This Row],[avg_transaction_amount]]</f>
        <v>39432.9</v>
      </c>
    </row>
    <row r="7233" spans="1:17" x14ac:dyDescent="0.25">
      <c r="A7233" s="4" t="s">
        <v>12247</v>
      </c>
      <c r="B7233" s="5" t="s">
        <v>1018</v>
      </c>
      <c r="C7233" s="5">
        <v>21196.73</v>
      </c>
      <c r="D7233" s="5" t="s">
        <v>53</v>
      </c>
      <c r="E7233" s="5" t="s">
        <v>41</v>
      </c>
      <c r="F7233" s="5" t="s">
        <v>22</v>
      </c>
      <c r="G7233" s="5" t="s">
        <v>38</v>
      </c>
      <c r="H7233" s="5">
        <v>1444</v>
      </c>
      <c r="I7233" s="5">
        <v>10</v>
      </c>
      <c r="J7233" s="5">
        <v>0</v>
      </c>
      <c r="K7233" s="5">
        <v>18516.59</v>
      </c>
      <c r="L7233" s="5">
        <v>0</v>
      </c>
      <c r="M7233" s="5">
        <v>0.47099999999999997</v>
      </c>
      <c r="N7233" s="5">
        <v>7</v>
      </c>
      <c r="O7233" s="6">
        <v>0</v>
      </c>
      <c r="P7233" s="5" t="str">
        <f>IF(Table2[[#This Row],[ip_risk_score]]&gt;0.8,"HIGH",IF(Table2[[#This Row],[ip_risk_score]]&gt;0.5,"MEDIUM","LOW"))</f>
        <v>LOW</v>
      </c>
      <c r="Q7233" s="5">
        <f>Table2[[#This Row],[transaction_amount]]-Table2[[#This Row],[avg_transaction_amount]]</f>
        <v>2680.1399999999994</v>
      </c>
    </row>
    <row r="7234" spans="1:17" x14ac:dyDescent="0.25">
      <c r="A7234" s="4" t="s">
        <v>12248</v>
      </c>
      <c r="B7234" s="5" t="s">
        <v>9233</v>
      </c>
      <c r="C7234" s="5">
        <v>515.04999999999995</v>
      </c>
      <c r="D7234" s="5" t="s">
        <v>26</v>
      </c>
      <c r="E7234" s="5" t="s">
        <v>27</v>
      </c>
      <c r="F7234" s="5" t="s">
        <v>22</v>
      </c>
      <c r="G7234" s="5" t="s">
        <v>58</v>
      </c>
      <c r="H7234" s="5">
        <v>412</v>
      </c>
      <c r="I7234" s="5">
        <v>21</v>
      </c>
      <c r="J7234" s="5">
        <v>1</v>
      </c>
      <c r="K7234" s="5">
        <v>13137.36</v>
      </c>
      <c r="L7234" s="5">
        <v>0</v>
      </c>
      <c r="M7234" s="5">
        <v>0.51</v>
      </c>
      <c r="N7234" s="5">
        <v>3</v>
      </c>
      <c r="O7234" s="6">
        <v>1</v>
      </c>
      <c r="P7234" s="5" t="str">
        <f>IF(Table2[[#This Row],[ip_risk_score]]&gt;0.8,"HIGH",IF(Table2[[#This Row],[ip_risk_score]]&gt;0.5,"MEDIUM","LOW"))</f>
        <v>MEDIUM</v>
      </c>
      <c r="Q7234" s="5">
        <f>Table2[[#This Row],[transaction_amount]]-Table2[[#This Row],[avg_transaction_amount]]</f>
        <v>-12622.310000000001</v>
      </c>
    </row>
    <row r="7235" spans="1:17" x14ac:dyDescent="0.25">
      <c r="A7235" s="4" t="s">
        <v>12249</v>
      </c>
      <c r="B7235" s="5" t="s">
        <v>12250</v>
      </c>
      <c r="C7235" s="5">
        <v>22147.57</v>
      </c>
      <c r="D7235" s="5" t="s">
        <v>26</v>
      </c>
      <c r="E7235" s="5" t="s">
        <v>31</v>
      </c>
      <c r="F7235" s="5" t="s">
        <v>22</v>
      </c>
      <c r="G7235" s="5" t="s">
        <v>58</v>
      </c>
      <c r="H7235" s="5">
        <v>1887</v>
      </c>
      <c r="I7235" s="5">
        <v>5</v>
      </c>
      <c r="J7235" s="5">
        <v>0</v>
      </c>
      <c r="K7235" s="5">
        <v>25763.41</v>
      </c>
      <c r="L7235" s="5">
        <v>0</v>
      </c>
      <c r="M7235" s="5">
        <v>0.53</v>
      </c>
      <c r="N7235" s="5">
        <v>7</v>
      </c>
      <c r="O7235" s="6">
        <v>0</v>
      </c>
      <c r="P7235" s="5" t="str">
        <f>IF(Table2[[#This Row],[ip_risk_score]]&gt;0.8,"HIGH",IF(Table2[[#This Row],[ip_risk_score]]&gt;0.5,"MEDIUM","LOW"))</f>
        <v>MEDIUM</v>
      </c>
      <c r="Q7235" s="5">
        <f>Table2[[#This Row],[transaction_amount]]-Table2[[#This Row],[avg_transaction_amount]]</f>
        <v>-3615.84</v>
      </c>
    </row>
    <row r="7236" spans="1:17" x14ac:dyDescent="0.25">
      <c r="A7236" s="4" t="s">
        <v>12251</v>
      </c>
      <c r="B7236" s="5" t="s">
        <v>12252</v>
      </c>
      <c r="C7236" s="5">
        <v>2351.16</v>
      </c>
      <c r="D7236" s="5" t="s">
        <v>26</v>
      </c>
      <c r="E7236" s="5" t="s">
        <v>27</v>
      </c>
      <c r="F7236" s="5" t="s">
        <v>22</v>
      </c>
      <c r="G7236" s="5" t="s">
        <v>33</v>
      </c>
      <c r="H7236" s="5">
        <v>869</v>
      </c>
      <c r="I7236" s="5">
        <v>5</v>
      </c>
      <c r="J7236" s="5">
        <v>4</v>
      </c>
      <c r="K7236" s="5">
        <v>338.58</v>
      </c>
      <c r="L7236" s="5">
        <v>1</v>
      </c>
      <c r="M7236" s="5">
        <v>0.60899999999999999</v>
      </c>
      <c r="N7236" s="5">
        <v>4</v>
      </c>
      <c r="O7236" s="6">
        <v>0</v>
      </c>
      <c r="P7236" s="5" t="str">
        <f>IF(Table2[[#This Row],[ip_risk_score]]&gt;0.8,"HIGH",IF(Table2[[#This Row],[ip_risk_score]]&gt;0.5,"MEDIUM","LOW"))</f>
        <v>MEDIUM</v>
      </c>
      <c r="Q7236" s="5">
        <f>Table2[[#This Row],[transaction_amount]]-Table2[[#This Row],[avg_transaction_amount]]</f>
        <v>2012.58</v>
      </c>
    </row>
    <row r="7237" spans="1:17" x14ac:dyDescent="0.25">
      <c r="A7237" s="4" t="s">
        <v>12253</v>
      </c>
      <c r="B7237" s="5" t="s">
        <v>3876</v>
      </c>
      <c r="C7237" s="5">
        <v>27216.7</v>
      </c>
      <c r="D7237" s="5" t="s">
        <v>20</v>
      </c>
      <c r="E7237" s="5" t="s">
        <v>41</v>
      </c>
      <c r="F7237" s="5" t="s">
        <v>32</v>
      </c>
      <c r="G7237" s="5" t="s">
        <v>33</v>
      </c>
      <c r="H7237" s="5">
        <v>1860</v>
      </c>
      <c r="I7237" s="5">
        <v>19</v>
      </c>
      <c r="J7237" s="5">
        <v>2</v>
      </c>
      <c r="K7237" s="5">
        <v>29903.62</v>
      </c>
      <c r="L7237" s="5">
        <v>0</v>
      </c>
      <c r="M7237" s="5">
        <v>0.70199999999999996</v>
      </c>
      <c r="N7237" s="5">
        <v>7</v>
      </c>
      <c r="O7237" s="6">
        <v>0</v>
      </c>
      <c r="P7237" s="5" t="str">
        <f>IF(Table2[[#This Row],[ip_risk_score]]&gt;0.8,"HIGH",IF(Table2[[#This Row],[ip_risk_score]]&gt;0.5,"MEDIUM","LOW"))</f>
        <v>MEDIUM</v>
      </c>
      <c r="Q7237" s="5">
        <f>Table2[[#This Row],[transaction_amount]]-Table2[[#This Row],[avg_transaction_amount]]</f>
        <v>-2686.9199999999983</v>
      </c>
    </row>
    <row r="7238" spans="1:17" x14ac:dyDescent="0.25">
      <c r="A7238" s="4" t="s">
        <v>12254</v>
      </c>
      <c r="B7238" s="5" t="s">
        <v>12255</v>
      </c>
      <c r="C7238" s="5">
        <v>16960.77</v>
      </c>
      <c r="D7238" s="5" t="s">
        <v>53</v>
      </c>
      <c r="E7238" s="5" t="s">
        <v>41</v>
      </c>
      <c r="F7238" s="5" t="s">
        <v>22</v>
      </c>
      <c r="G7238" s="5" t="s">
        <v>33</v>
      </c>
      <c r="H7238" s="5">
        <v>389</v>
      </c>
      <c r="I7238" s="5">
        <v>5</v>
      </c>
      <c r="J7238" s="5">
        <v>0</v>
      </c>
      <c r="K7238" s="5">
        <v>2082.7399999999998</v>
      </c>
      <c r="L7238" s="5">
        <v>0</v>
      </c>
      <c r="M7238" s="5">
        <v>4.0000000000000001E-3</v>
      </c>
      <c r="N7238" s="5">
        <v>9</v>
      </c>
      <c r="O7238" s="6">
        <v>0</v>
      </c>
      <c r="P7238" s="5" t="str">
        <f>IF(Table2[[#This Row],[ip_risk_score]]&gt;0.8,"HIGH",IF(Table2[[#This Row],[ip_risk_score]]&gt;0.5,"MEDIUM","LOW"))</f>
        <v>LOW</v>
      </c>
      <c r="Q7238" s="5">
        <f>Table2[[#This Row],[transaction_amount]]-Table2[[#This Row],[avg_transaction_amount]]</f>
        <v>14878.03</v>
      </c>
    </row>
    <row r="7239" spans="1:17" x14ac:dyDescent="0.25">
      <c r="A7239" s="4" t="s">
        <v>12256</v>
      </c>
      <c r="B7239" s="5" t="s">
        <v>8450</v>
      </c>
      <c r="C7239" s="5">
        <v>23698.07</v>
      </c>
      <c r="D7239" s="5" t="s">
        <v>53</v>
      </c>
      <c r="E7239" s="5" t="s">
        <v>31</v>
      </c>
      <c r="F7239" s="5" t="s">
        <v>22</v>
      </c>
      <c r="G7239" s="5" t="s">
        <v>23</v>
      </c>
      <c r="H7239" s="5">
        <v>461</v>
      </c>
      <c r="I7239" s="5">
        <v>11</v>
      </c>
      <c r="J7239" s="5">
        <v>2</v>
      </c>
      <c r="K7239" s="5">
        <v>16160</v>
      </c>
      <c r="L7239" s="5">
        <v>0</v>
      </c>
      <c r="M7239" s="5">
        <v>3.1E-2</v>
      </c>
      <c r="N7239" s="5">
        <v>5</v>
      </c>
      <c r="O7239" s="6">
        <v>0</v>
      </c>
      <c r="P7239" s="5" t="str">
        <f>IF(Table2[[#This Row],[ip_risk_score]]&gt;0.8,"HIGH",IF(Table2[[#This Row],[ip_risk_score]]&gt;0.5,"MEDIUM","LOW"))</f>
        <v>LOW</v>
      </c>
      <c r="Q7239" s="5">
        <f>Table2[[#This Row],[transaction_amount]]-Table2[[#This Row],[avg_transaction_amount]]</f>
        <v>7538.07</v>
      </c>
    </row>
    <row r="7240" spans="1:17" x14ac:dyDescent="0.25">
      <c r="A7240" s="4" t="s">
        <v>12257</v>
      </c>
      <c r="B7240" s="5" t="s">
        <v>12258</v>
      </c>
      <c r="C7240" s="5">
        <v>30677.86</v>
      </c>
      <c r="D7240" s="5" t="s">
        <v>26</v>
      </c>
      <c r="E7240" s="5" t="s">
        <v>31</v>
      </c>
      <c r="F7240" s="5" t="s">
        <v>32</v>
      </c>
      <c r="G7240" s="5" t="s">
        <v>58</v>
      </c>
      <c r="H7240" s="5">
        <v>1262</v>
      </c>
      <c r="I7240" s="5">
        <v>22</v>
      </c>
      <c r="J7240" s="5">
        <v>4</v>
      </c>
      <c r="K7240" s="5">
        <v>20952.259999999998</v>
      </c>
      <c r="L7240" s="5">
        <v>0</v>
      </c>
      <c r="M7240" s="5">
        <v>0.61199999999999999</v>
      </c>
      <c r="N7240" s="5">
        <v>3</v>
      </c>
      <c r="O7240" s="6">
        <v>0</v>
      </c>
      <c r="P7240" s="5" t="str">
        <f>IF(Table2[[#This Row],[ip_risk_score]]&gt;0.8,"HIGH",IF(Table2[[#This Row],[ip_risk_score]]&gt;0.5,"MEDIUM","LOW"))</f>
        <v>MEDIUM</v>
      </c>
      <c r="Q7240" s="5">
        <f>Table2[[#This Row],[transaction_amount]]-Table2[[#This Row],[avg_transaction_amount]]</f>
        <v>9725.6000000000022</v>
      </c>
    </row>
    <row r="7241" spans="1:17" x14ac:dyDescent="0.25">
      <c r="A7241" s="4" t="s">
        <v>12259</v>
      </c>
      <c r="B7241" s="5" t="s">
        <v>12260</v>
      </c>
      <c r="C7241" s="5">
        <v>43446.61</v>
      </c>
      <c r="D7241" s="5" t="s">
        <v>53</v>
      </c>
      <c r="E7241" s="5" t="s">
        <v>41</v>
      </c>
      <c r="F7241" s="5" t="s">
        <v>22</v>
      </c>
      <c r="G7241" s="5" t="s">
        <v>33</v>
      </c>
      <c r="H7241" s="5">
        <v>703</v>
      </c>
      <c r="I7241" s="5">
        <v>13</v>
      </c>
      <c r="J7241" s="5">
        <v>2</v>
      </c>
      <c r="K7241" s="5">
        <v>16539.919999999998</v>
      </c>
      <c r="L7241" s="5">
        <v>0</v>
      </c>
      <c r="M7241" s="5">
        <v>0.182</v>
      </c>
      <c r="N7241" s="5">
        <v>1</v>
      </c>
      <c r="O7241" s="6">
        <v>0</v>
      </c>
      <c r="P7241" s="5" t="str">
        <f>IF(Table2[[#This Row],[ip_risk_score]]&gt;0.8,"HIGH",IF(Table2[[#This Row],[ip_risk_score]]&gt;0.5,"MEDIUM","LOW"))</f>
        <v>LOW</v>
      </c>
      <c r="Q7241" s="5">
        <f>Table2[[#This Row],[transaction_amount]]-Table2[[#This Row],[avg_transaction_amount]]</f>
        <v>26906.690000000002</v>
      </c>
    </row>
    <row r="7242" spans="1:17" x14ac:dyDescent="0.25">
      <c r="A7242" s="4" t="s">
        <v>12261</v>
      </c>
      <c r="B7242" s="5" t="s">
        <v>10964</v>
      </c>
      <c r="C7242" s="5">
        <v>33111.980000000003</v>
      </c>
      <c r="D7242" s="5" t="s">
        <v>20</v>
      </c>
      <c r="E7242" s="5" t="s">
        <v>31</v>
      </c>
      <c r="F7242" s="5" t="s">
        <v>32</v>
      </c>
      <c r="G7242" s="5" t="s">
        <v>58</v>
      </c>
      <c r="H7242" s="5">
        <v>1538</v>
      </c>
      <c r="I7242" s="5">
        <v>17</v>
      </c>
      <c r="J7242" s="5">
        <v>2</v>
      </c>
      <c r="K7242" s="5">
        <v>9093.14</v>
      </c>
      <c r="L7242" s="5">
        <v>0</v>
      </c>
      <c r="M7242" s="5">
        <v>0.83199999999999996</v>
      </c>
      <c r="N7242" s="5">
        <v>3</v>
      </c>
      <c r="O7242" s="6">
        <v>0</v>
      </c>
      <c r="P7242" s="5" t="str">
        <f>IF(Table2[[#This Row],[ip_risk_score]]&gt;0.8,"HIGH",IF(Table2[[#This Row],[ip_risk_score]]&gt;0.5,"MEDIUM","LOW"))</f>
        <v>HIGH</v>
      </c>
      <c r="Q7242" s="5">
        <f>Table2[[#This Row],[transaction_amount]]-Table2[[#This Row],[avg_transaction_amount]]</f>
        <v>24018.840000000004</v>
      </c>
    </row>
    <row r="7243" spans="1:17" x14ac:dyDescent="0.25">
      <c r="A7243" s="4" t="s">
        <v>12262</v>
      </c>
      <c r="B7243" s="5" t="s">
        <v>10131</v>
      </c>
      <c r="C7243" s="5">
        <v>21730.74</v>
      </c>
      <c r="D7243" s="5" t="s">
        <v>26</v>
      </c>
      <c r="E7243" s="5" t="s">
        <v>21</v>
      </c>
      <c r="F7243" s="5" t="s">
        <v>32</v>
      </c>
      <c r="G7243" s="5" t="s">
        <v>38</v>
      </c>
      <c r="H7243" s="5">
        <v>1628</v>
      </c>
      <c r="I7243" s="5">
        <v>22</v>
      </c>
      <c r="J7243" s="5">
        <v>3</v>
      </c>
      <c r="K7243" s="5">
        <v>25677.439999999999</v>
      </c>
      <c r="L7243" s="5">
        <v>0</v>
      </c>
      <c r="M7243" s="5">
        <v>0.628</v>
      </c>
      <c r="N7243" s="5">
        <v>4</v>
      </c>
      <c r="O7243" s="6">
        <v>0</v>
      </c>
      <c r="P7243" s="5" t="str">
        <f>IF(Table2[[#This Row],[ip_risk_score]]&gt;0.8,"HIGH",IF(Table2[[#This Row],[ip_risk_score]]&gt;0.5,"MEDIUM","LOW"))</f>
        <v>MEDIUM</v>
      </c>
      <c r="Q7243" s="5">
        <f>Table2[[#This Row],[transaction_amount]]-Table2[[#This Row],[avg_transaction_amount]]</f>
        <v>-3946.6999999999971</v>
      </c>
    </row>
    <row r="7244" spans="1:17" x14ac:dyDescent="0.25">
      <c r="A7244" s="4" t="s">
        <v>12263</v>
      </c>
      <c r="B7244" s="5" t="s">
        <v>911</v>
      </c>
      <c r="C7244" s="5">
        <v>40980.42</v>
      </c>
      <c r="D7244" s="5" t="s">
        <v>20</v>
      </c>
      <c r="E7244" s="5" t="s">
        <v>21</v>
      </c>
      <c r="F7244" s="5" t="s">
        <v>22</v>
      </c>
      <c r="G7244" s="5" t="s">
        <v>33</v>
      </c>
      <c r="H7244" s="5">
        <v>154</v>
      </c>
      <c r="I7244" s="5">
        <v>18</v>
      </c>
      <c r="J7244" s="5">
        <v>0</v>
      </c>
      <c r="K7244" s="5">
        <v>12969.65</v>
      </c>
      <c r="L7244" s="5">
        <v>0</v>
      </c>
      <c r="M7244" s="5">
        <v>0.98</v>
      </c>
      <c r="N7244" s="5">
        <v>2</v>
      </c>
      <c r="O7244" s="6">
        <v>0</v>
      </c>
      <c r="P7244" s="5" t="str">
        <f>IF(Table2[[#This Row],[ip_risk_score]]&gt;0.8,"HIGH",IF(Table2[[#This Row],[ip_risk_score]]&gt;0.5,"MEDIUM","LOW"))</f>
        <v>HIGH</v>
      </c>
      <c r="Q7244" s="5">
        <f>Table2[[#This Row],[transaction_amount]]-Table2[[#This Row],[avg_transaction_amount]]</f>
        <v>28010.769999999997</v>
      </c>
    </row>
    <row r="7245" spans="1:17" x14ac:dyDescent="0.25">
      <c r="A7245" s="4" t="s">
        <v>12264</v>
      </c>
      <c r="B7245" s="5" t="s">
        <v>11188</v>
      </c>
      <c r="C7245" s="5">
        <v>45283.83</v>
      </c>
      <c r="D7245" s="5" t="s">
        <v>20</v>
      </c>
      <c r="E7245" s="5" t="s">
        <v>41</v>
      </c>
      <c r="F7245" s="5" t="s">
        <v>22</v>
      </c>
      <c r="G7245" s="5" t="s">
        <v>58</v>
      </c>
      <c r="H7245" s="5">
        <v>59</v>
      </c>
      <c r="I7245" s="5">
        <v>9</v>
      </c>
      <c r="J7245" s="5">
        <v>4</v>
      </c>
      <c r="K7245" s="5">
        <v>9090.9699999999993</v>
      </c>
      <c r="L7245" s="5">
        <v>0</v>
      </c>
      <c r="M7245" s="5">
        <v>0.72799999999999998</v>
      </c>
      <c r="N7245" s="5">
        <v>4</v>
      </c>
      <c r="O7245" s="6">
        <v>0</v>
      </c>
      <c r="P7245" s="5" t="str">
        <f>IF(Table2[[#This Row],[ip_risk_score]]&gt;0.8,"HIGH",IF(Table2[[#This Row],[ip_risk_score]]&gt;0.5,"MEDIUM","LOW"))</f>
        <v>MEDIUM</v>
      </c>
      <c r="Q7245" s="5">
        <f>Table2[[#This Row],[transaction_amount]]-Table2[[#This Row],[avg_transaction_amount]]</f>
        <v>36192.86</v>
      </c>
    </row>
    <row r="7246" spans="1:17" x14ac:dyDescent="0.25">
      <c r="A7246" s="4" t="s">
        <v>12265</v>
      </c>
      <c r="B7246" s="5" t="s">
        <v>8997</v>
      </c>
      <c r="C7246" s="5">
        <v>6032.01</v>
      </c>
      <c r="D7246" s="5" t="s">
        <v>53</v>
      </c>
      <c r="E7246" s="5" t="s">
        <v>27</v>
      </c>
      <c r="F7246" s="5" t="s">
        <v>28</v>
      </c>
      <c r="G7246" s="5" t="s">
        <v>23</v>
      </c>
      <c r="H7246" s="5">
        <v>1457</v>
      </c>
      <c r="I7246" s="5">
        <v>9</v>
      </c>
      <c r="J7246" s="5">
        <v>3</v>
      </c>
      <c r="K7246" s="5">
        <v>23073.18</v>
      </c>
      <c r="L7246" s="5">
        <v>0</v>
      </c>
      <c r="M7246" s="5">
        <v>9.0999999999999998E-2</v>
      </c>
      <c r="N7246" s="5">
        <v>5</v>
      </c>
      <c r="O7246" s="6">
        <v>0</v>
      </c>
      <c r="P7246" s="5" t="str">
        <f>IF(Table2[[#This Row],[ip_risk_score]]&gt;0.8,"HIGH",IF(Table2[[#This Row],[ip_risk_score]]&gt;0.5,"MEDIUM","LOW"))</f>
        <v>LOW</v>
      </c>
      <c r="Q7246" s="5">
        <f>Table2[[#This Row],[transaction_amount]]-Table2[[#This Row],[avg_transaction_amount]]</f>
        <v>-17041.169999999998</v>
      </c>
    </row>
    <row r="7247" spans="1:17" x14ac:dyDescent="0.25">
      <c r="A7247" s="4" t="s">
        <v>12266</v>
      </c>
      <c r="B7247" s="5" t="s">
        <v>12267</v>
      </c>
      <c r="C7247" s="5">
        <v>26620.05</v>
      </c>
      <c r="D7247" s="5" t="s">
        <v>53</v>
      </c>
      <c r="E7247" s="5" t="s">
        <v>31</v>
      </c>
      <c r="F7247" s="5" t="s">
        <v>28</v>
      </c>
      <c r="G7247" s="5" t="s">
        <v>23</v>
      </c>
      <c r="H7247" s="5">
        <v>1133</v>
      </c>
      <c r="I7247" s="5">
        <v>6</v>
      </c>
      <c r="J7247" s="5">
        <v>2</v>
      </c>
      <c r="K7247" s="5">
        <v>4461.09</v>
      </c>
      <c r="L7247" s="5">
        <v>0</v>
      </c>
      <c r="M7247" s="5">
        <v>0.17100000000000001</v>
      </c>
      <c r="N7247" s="5">
        <v>8</v>
      </c>
      <c r="O7247" s="6">
        <v>0</v>
      </c>
      <c r="P7247" s="5" t="str">
        <f>IF(Table2[[#This Row],[ip_risk_score]]&gt;0.8,"HIGH",IF(Table2[[#This Row],[ip_risk_score]]&gt;0.5,"MEDIUM","LOW"))</f>
        <v>LOW</v>
      </c>
      <c r="Q7247" s="5">
        <f>Table2[[#This Row],[transaction_amount]]-Table2[[#This Row],[avg_transaction_amount]]</f>
        <v>22158.959999999999</v>
      </c>
    </row>
    <row r="7248" spans="1:17" x14ac:dyDescent="0.25">
      <c r="A7248" s="4" t="s">
        <v>12268</v>
      </c>
      <c r="B7248" s="5" t="s">
        <v>9097</v>
      </c>
      <c r="C7248" s="5">
        <v>14261.37</v>
      </c>
      <c r="D7248" s="5" t="s">
        <v>20</v>
      </c>
      <c r="E7248" s="5" t="s">
        <v>31</v>
      </c>
      <c r="F7248" s="5" t="s">
        <v>32</v>
      </c>
      <c r="G7248" s="5" t="s">
        <v>23</v>
      </c>
      <c r="H7248" s="5">
        <v>352</v>
      </c>
      <c r="I7248" s="5">
        <v>9</v>
      </c>
      <c r="J7248" s="5">
        <v>3</v>
      </c>
      <c r="K7248" s="5">
        <v>6229.77</v>
      </c>
      <c r="L7248" s="5">
        <v>0</v>
      </c>
      <c r="M7248" s="5">
        <v>4.7E-2</v>
      </c>
      <c r="N7248" s="5">
        <v>5</v>
      </c>
      <c r="O7248" s="6">
        <v>0</v>
      </c>
      <c r="P7248" s="5" t="str">
        <f>IF(Table2[[#This Row],[ip_risk_score]]&gt;0.8,"HIGH",IF(Table2[[#This Row],[ip_risk_score]]&gt;0.5,"MEDIUM","LOW"))</f>
        <v>LOW</v>
      </c>
      <c r="Q7248" s="5">
        <f>Table2[[#This Row],[transaction_amount]]-Table2[[#This Row],[avg_transaction_amount]]</f>
        <v>8031.6</v>
      </c>
    </row>
    <row r="7249" spans="1:17" x14ac:dyDescent="0.25">
      <c r="A7249" s="4" t="s">
        <v>12269</v>
      </c>
      <c r="B7249" s="5" t="s">
        <v>12270</v>
      </c>
      <c r="C7249" s="5">
        <v>2400.71</v>
      </c>
      <c r="D7249" s="5" t="s">
        <v>53</v>
      </c>
      <c r="E7249" s="5" t="s">
        <v>21</v>
      </c>
      <c r="F7249" s="5" t="s">
        <v>32</v>
      </c>
      <c r="G7249" s="5" t="s">
        <v>33</v>
      </c>
      <c r="H7249" s="5">
        <v>891</v>
      </c>
      <c r="I7249" s="5">
        <v>13</v>
      </c>
      <c r="J7249" s="5">
        <v>3</v>
      </c>
      <c r="K7249" s="5">
        <v>7657.82</v>
      </c>
      <c r="L7249" s="5">
        <v>0</v>
      </c>
      <c r="M7249" s="5">
        <v>0.74099999999999999</v>
      </c>
      <c r="N7249" s="5">
        <v>2</v>
      </c>
      <c r="O7249" s="6">
        <v>0</v>
      </c>
      <c r="P7249" s="5" t="str">
        <f>IF(Table2[[#This Row],[ip_risk_score]]&gt;0.8,"HIGH",IF(Table2[[#This Row],[ip_risk_score]]&gt;0.5,"MEDIUM","LOW"))</f>
        <v>MEDIUM</v>
      </c>
      <c r="Q7249" s="5">
        <f>Table2[[#This Row],[transaction_amount]]-Table2[[#This Row],[avg_transaction_amount]]</f>
        <v>-5257.11</v>
      </c>
    </row>
    <row r="7250" spans="1:17" x14ac:dyDescent="0.25">
      <c r="A7250" s="4" t="s">
        <v>12271</v>
      </c>
      <c r="B7250" s="5" t="s">
        <v>12272</v>
      </c>
      <c r="C7250" s="5">
        <v>33443.910000000003</v>
      </c>
      <c r="D7250" s="5" t="s">
        <v>20</v>
      </c>
      <c r="E7250" s="5" t="s">
        <v>31</v>
      </c>
      <c r="F7250" s="5" t="s">
        <v>28</v>
      </c>
      <c r="G7250" s="5" t="s">
        <v>23</v>
      </c>
      <c r="H7250" s="5">
        <v>1765</v>
      </c>
      <c r="I7250" s="5">
        <v>4</v>
      </c>
      <c r="J7250" s="5">
        <v>2</v>
      </c>
      <c r="K7250" s="5">
        <v>13102.94</v>
      </c>
      <c r="L7250" s="5">
        <v>0</v>
      </c>
      <c r="M7250" s="5">
        <v>0.127</v>
      </c>
      <c r="N7250" s="5">
        <v>1</v>
      </c>
      <c r="O7250" s="6">
        <v>0</v>
      </c>
      <c r="P7250" s="5" t="str">
        <f>IF(Table2[[#This Row],[ip_risk_score]]&gt;0.8,"HIGH",IF(Table2[[#This Row],[ip_risk_score]]&gt;0.5,"MEDIUM","LOW"))</f>
        <v>LOW</v>
      </c>
      <c r="Q7250" s="5">
        <f>Table2[[#This Row],[transaction_amount]]-Table2[[#This Row],[avg_transaction_amount]]</f>
        <v>20340.97</v>
      </c>
    </row>
    <row r="7251" spans="1:17" x14ac:dyDescent="0.25">
      <c r="A7251" s="4" t="s">
        <v>12273</v>
      </c>
      <c r="B7251" s="5" t="s">
        <v>8076</v>
      </c>
      <c r="C7251" s="5">
        <v>43145.4</v>
      </c>
      <c r="D7251" s="5" t="s">
        <v>20</v>
      </c>
      <c r="E7251" s="5" t="s">
        <v>27</v>
      </c>
      <c r="F7251" s="5" t="s">
        <v>32</v>
      </c>
      <c r="G7251" s="5" t="s">
        <v>48</v>
      </c>
      <c r="H7251" s="5">
        <v>1684</v>
      </c>
      <c r="I7251" s="5">
        <v>21</v>
      </c>
      <c r="J7251" s="5">
        <v>4</v>
      </c>
      <c r="K7251" s="5">
        <v>708.06</v>
      </c>
      <c r="L7251" s="5">
        <v>1</v>
      </c>
      <c r="M7251" s="5">
        <v>0.66400000000000003</v>
      </c>
      <c r="N7251" s="5">
        <v>9</v>
      </c>
      <c r="O7251" s="6">
        <v>0</v>
      </c>
      <c r="P7251" s="5" t="str">
        <f>IF(Table2[[#This Row],[ip_risk_score]]&gt;0.8,"HIGH",IF(Table2[[#This Row],[ip_risk_score]]&gt;0.5,"MEDIUM","LOW"))</f>
        <v>MEDIUM</v>
      </c>
      <c r="Q7251" s="5">
        <f>Table2[[#This Row],[transaction_amount]]-Table2[[#This Row],[avg_transaction_amount]]</f>
        <v>42437.340000000004</v>
      </c>
    </row>
    <row r="7252" spans="1:17" x14ac:dyDescent="0.25">
      <c r="A7252" s="4" t="s">
        <v>12274</v>
      </c>
      <c r="B7252" s="5" t="s">
        <v>12275</v>
      </c>
      <c r="C7252" s="5">
        <v>8186.99</v>
      </c>
      <c r="D7252" s="5" t="s">
        <v>26</v>
      </c>
      <c r="E7252" s="5" t="s">
        <v>31</v>
      </c>
      <c r="F7252" s="5" t="s">
        <v>28</v>
      </c>
      <c r="G7252" s="5" t="s">
        <v>38</v>
      </c>
      <c r="H7252" s="5">
        <v>899</v>
      </c>
      <c r="I7252" s="5">
        <v>10</v>
      </c>
      <c r="J7252" s="5">
        <v>1</v>
      </c>
      <c r="K7252" s="5">
        <v>29754.09</v>
      </c>
      <c r="L7252" s="5">
        <v>0</v>
      </c>
      <c r="M7252" s="5">
        <v>0.55500000000000005</v>
      </c>
      <c r="N7252" s="5">
        <v>4</v>
      </c>
      <c r="O7252" s="6">
        <v>0</v>
      </c>
      <c r="P7252" s="5" t="str">
        <f>IF(Table2[[#This Row],[ip_risk_score]]&gt;0.8,"HIGH",IF(Table2[[#This Row],[ip_risk_score]]&gt;0.5,"MEDIUM","LOW"))</f>
        <v>MEDIUM</v>
      </c>
      <c r="Q7252" s="5">
        <f>Table2[[#This Row],[transaction_amount]]-Table2[[#This Row],[avg_transaction_amount]]</f>
        <v>-21567.1</v>
      </c>
    </row>
    <row r="7253" spans="1:17" x14ac:dyDescent="0.25">
      <c r="A7253" s="4" t="s">
        <v>12276</v>
      </c>
      <c r="B7253" s="5" t="s">
        <v>5427</v>
      </c>
      <c r="C7253" s="5">
        <v>40630.06</v>
      </c>
      <c r="D7253" s="5" t="s">
        <v>20</v>
      </c>
      <c r="E7253" s="5" t="s">
        <v>31</v>
      </c>
      <c r="F7253" s="5" t="s">
        <v>22</v>
      </c>
      <c r="G7253" s="5" t="s">
        <v>58</v>
      </c>
      <c r="H7253" s="5">
        <v>1559</v>
      </c>
      <c r="I7253" s="5">
        <v>6</v>
      </c>
      <c r="J7253" s="5">
        <v>3</v>
      </c>
      <c r="K7253" s="5">
        <v>18044.509999999998</v>
      </c>
      <c r="L7253" s="5">
        <v>0</v>
      </c>
      <c r="M7253" s="5">
        <v>0.63300000000000001</v>
      </c>
      <c r="N7253" s="5">
        <v>9</v>
      </c>
      <c r="O7253" s="6">
        <v>0</v>
      </c>
      <c r="P7253" s="5" t="str">
        <f>IF(Table2[[#This Row],[ip_risk_score]]&gt;0.8,"HIGH",IF(Table2[[#This Row],[ip_risk_score]]&gt;0.5,"MEDIUM","LOW"))</f>
        <v>MEDIUM</v>
      </c>
      <c r="Q7253" s="5">
        <f>Table2[[#This Row],[transaction_amount]]-Table2[[#This Row],[avg_transaction_amount]]</f>
        <v>22585.55</v>
      </c>
    </row>
    <row r="7254" spans="1:17" x14ac:dyDescent="0.25">
      <c r="A7254" s="4" t="s">
        <v>12277</v>
      </c>
      <c r="B7254" s="5" t="s">
        <v>7461</v>
      </c>
      <c r="C7254" s="5">
        <v>42677.120000000003</v>
      </c>
      <c r="D7254" s="5" t="s">
        <v>20</v>
      </c>
      <c r="E7254" s="5" t="s">
        <v>21</v>
      </c>
      <c r="F7254" s="5" t="s">
        <v>22</v>
      </c>
      <c r="G7254" s="5" t="s">
        <v>48</v>
      </c>
      <c r="H7254" s="5">
        <v>1046</v>
      </c>
      <c r="I7254" s="5">
        <v>19</v>
      </c>
      <c r="J7254" s="5">
        <v>0</v>
      </c>
      <c r="K7254" s="5">
        <v>29124.51</v>
      </c>
      <c r="L7254" s="5">
        <v>0</v>
      </c>
      <c r="M7254" s="5">
        <v>0.50900000000000001</v>
      </c>
      <c r="N7254" s="5">
        <v>9</v>
      </c>
      <c r="O7254" s="6">
        <v>0</v>
      </c>
      <c r="P7254" s="5" t="str">
        <f>IF(Table2[[#This Row],[ip_risk_score]]&gt;0.8,"HIGH",IF(Table2[[#This Row],[ip_risk_score]]&gt;0.5,"MEDIUM","LOW"))</f>
        <v>MEDIUM</v>
      </c>
      <c r="Q7254" s="5">
        <f>Table2[[#This Row],[transaction_amount]]-Table2[[#This Row],[avg_transaction_amount]]</f>
        <v>13552.610000000004</v>
      </c>
    </row>
    <row r="7255" spans="1:17" x14ac:dyDescent="0.25">
      <c r="A7255" s="4" t="s">
        <v>12278</v>
      </c>
      <c r="B7255" s="5" t="s">
        <v>4496</v>
      </c>
      <c r="C7255" s="5">
        <v>45721.31</v>
      </c>
      <c r="D7255" s="5" t="s">
        <v>53</v>
      </c>
      <c r="E7255" s="5" t="s">
        <v>31</v>
      </c>
      <c r="F7255" s="5" t="s">
        <v>22</v>
      </c>
      <c r="G7255" s="5" t="s">
        <v>33</v>
      </c>
      <c r="H7255" s="5">
        <v>1889</v>
      </c>
      <c r="I7255" s="5">
        <v>17</v>
      </c>
      <c r="J7255" s="5">
        <v>2</v>
      </c>
      <c r="K7255" s="5">
        <v>24242.85</v>
      </c>
      <c r="L7255" s="5">
        <v>0</v>
      </c>
      <c r="M7255" s="5">
        <v>1.2999999999999999E-2</v>
      </c>
      <c r="N7255" s="5">
        <v>1</v>
      </c>
      <c r="O7255" s="6">
        <v>1</v>
      </c>
      <c r="P7255" s="5" t="str">
        <f>IF(Table2[[#This Row],[ip_risk_score]]&gt;0.8,"HIGH",IF(Table2[[#This Row],[ip_risk_score]]&gt;0.5,"MEDIUM","LOW"))</f>
        <v>LOW</v>
      </c>
      <c r="Q7255" s="5">
        <f>Table2[[#This Row],[transaction_amount]]-Table2[[#This Row],[avg_transaction_amount]]</f>
        <v>21478.46</v>
      </c>
    </row>
    <row r="7256" spans="1:17" x14ac:dyDescent="0.25">
      <c r="A7256" s="4" t="s">
        <v>12279</v>
      </c>
      <c r="B7256" s="5" t="s">
        <v>2318</v>
      </c>
      <c r="C7256" s="5">
        <v>13300.99</v>
      </c>
      <c r="D7256" s="5" t="s">
        <v>26</v>
      </c>
      <c r="E7256" s="5" t="s">
        <v>41</v>
      </c>
      <c r="F7256" s="5" t="s">
        <v>32</v>
      </c>
      <c r="G7256" s="5" t="s">
        <v>58</v>
      </c>
      <c r="H7256" s="5">
        <v>771</v>
      </c>
      <c r="I7256" s="5">
        <v>10</v>
      </c>
      <c r="J7256" s="5">
        <v>1</v>
      </c>
      <c r="K7256" s="5">
        <v>4115.87</v>
      </c>
      <c r="L7256" s="5">
        <v>0</v>
      </c>
      <c r="M7256" s="5">
        <v>0.253</v>
      </c>
      <c r="N7256" s="5">
        <v>7</v>
      </c>
      <c r="O7256" s="6">
        <v>0</v>
      </c>
      <c r="P7256" s="5" t="str">
        <f>IF(Table2[[#This Row],[ip_risk_score]]&gt;0.8,"HIGH",IF(Table2[[#This Row],[ip_risk_score]]&gt;0.5,"MEDIUM","LOW"))</f>
        <v>LOW</v>
      </c>
      <c r="Q7256" s="5">
        <f>Table2[[#This Row],[transaction_amount]]-Table2[[#This Row],[avg_transaction_amount]]</f>
        <v>9185.119999999999</v>
      </c>
    </row>
    <row r="7257" spans="1:17" x14ac:dyDescent="0.25">
      <c r="A7257" s="4" t="s">
        <v>12280</v>
      </c>
      <c r="B7257" s="5" t="s">
        <v>3333</v>
      </c>
      <c r="C7257" s="5">
        <v>45202.46</v>
      </c>
      <c r="D7257" s="5" t="s">
        <v>53</v>
      </c>
      <c r="E7257" s="5" t="s">
        <v>41</v>
      </c>
      <c r="F7257" s="5" t="s">
        <v>22</v>
      </c>
      <c r="G7257" s="5" t="s">
        <v>58</v>
      </c>
      <c r="H7257" s="5">
        <v>857</v>
      </c>
      <c r="I7257" s="5">
        <v>19</v>
      </c>
      <c r="J7257" s="5">
        <v>3</v>
      </c>
      <c r="K7257" s="5">
        <v>6351.13</v>
      </c>
      <c r="L7257" s="5">
        <v>0</v>
      </c>
      <c r="M7257" s="5">
        <v>0.88500000000000001</v>
      </c>
      <c r="N7257" s="5">
        <v>6</v>
      </c>
      <c r="O7257" s="6">
        <v>0</v>
      </c>
      <c r="P7257" s="5" t="str">
        <f>IF(Table2[[#This Row],[ip_risk_score]]&gt;0.8,"HIGH",IF(Table2[[#This Row],[ip_risk_score]]&gt;0.5,"MEDIUM","LOW"))</f>
        <v>HIGH</v>
      </c>
      <c r="Q7257" s="5">
        <f>Table2[[#This Row],[transaction_amount]]-Table2[[#This Row],[avg_transaction_amount]]</f>
        <v>38851.33</v>
      </c>
    </row>
    <row r="7258" spans="1:17" x14ac:dyDescent="0.25">
      <c r="A7258" s="4" t="s">
        <v>12281</v>
      </c>
      <c r="B7258" s="5" t="s">
        <v>874</v>
      </c>
      <c r="C7258" s="5">
        <v>16067.1</v>
      </c>
      <c r="D7258" s="5" t="s">
        <v>26</v>
      </c>
      <c r="E7258" s="5" t="s">
        <v>27</v>
      </c>
      <c r="F7258" s="5" t="s">
        <v>32</v>
      </c>
      <c r="G7258" s="5" t="s">
        <v>23</v>
      </c>
      <c r="H7258" s="5">
        <v>933</v>
      </c>
      <c r="I7258" s="5">
        <v>2</v>
      </c>
      <c r="J7258" s="5">
        <v>2</v>
      </c>
      <c r="K7258" s="5">
        <v>1130.03</v>
      </c>
      <c r="L7258" s="5">
        <v>0</v>
      </c>
      <c r="M7258" s="5">
        <v>0.92900000000000005</v>
      </c>
      <c r="N7258" s="5">
        <v>2</v>
      </c>
      <c r="O7258" s="6">
        <v>0</v>
      </c>
      <c r="P7258" s="5" t="str">
        <f>IF(Table2[[#This Row],[ip_risk_score]]&gt;0.8,"HIGH",IF(Table2[[#This Row],[ip_risk_score]]&gt;0.5,"MEDIUM","LOW"))</f>
        <v>HIGH</v>
      </c>
      <c r="Q7258" s="5">
        <f>Table2[[#This Row],[transaction_amount]]-Table2[[#This Row],[avg_transaction_amount]]</f>
        <v>14937.07</v>
      </c>
    </row>
    <row r="7259" spans="1:17" x14ac:dyDescent="0.25">
      <c r="A7259" s="4" t="s">
        <v>12282</v>
      </c>
      <c r="B7259" s="5" t="s">
        <v>12283</v>
      </c>
      <c r="C7259" s="5">
        <v>27639.279999999999</v>
      </c>
      <c r="D7259" s="5" t="s">
        <v>53</v>
      </c>
      <c r="E7259" s="5" t="s">
        <v>27</v>
      </c>
      <c r="F7259" s="5" t="s">
        <v>22</v>
      </c>
      <c r="G7259" s="5" t="s">
        <v>58</v>
      </c>
      <c r="H7259" s="5">
        <v>1205</v>
      </c>
      <c r="I7259" s="5">
        <v>6</v>
      </c>
      <c r="J7259" s="5">
        <v>2</v>
      </c>
      <c r="K7259" s="5">
        <v>25030.34</v>
      </c>
      <c r="L7259" s="5">
        <v>0</v>
      </c>
      <c r="M7259" s="5">
        <v>9.7000000000000003E-2</v>
      </c>
      <c r="N7259" s="5">
        <v>4</v>
      </c>
      <c r="O7259" s="6">
        <v>0</v>
      </c>
      <c r="P7259" s="5" t="str">
        <f>IF(Table2[[#This Row],[ip_risk_score]]&gt;0.8,"HIGH",IF(Table2[[#This Row],[ip_risk_score]]&gt;0.5,"MEDIUM","LOW"))</f>
        <v>LOW</v>
      </c>
      <c r="Q7259" s="5">
        <f>Table2[[#This Row],[transaction_amount]]-Table2[[#This Row],[avg_transaction_amount]]</f>
        <v>2608.9399999999987</v>
      </c>
    </row>
    <row r="7260" spans="1:17" x14ac:dyDescent="0.25">
      <c r="A7260" s="4" t="s">
        <v>12284</v>
      </c>
      <c r="B7260" s="5" t="s">
        <v>12285</v>
      </c>
      <c r="C7260" s="5">
        <v>2572.85</v>
      </c>
      <c r="D7260" s="5" t="s">
        <v>20</v>
      </c>
      <c r="E7260" s="5" t="s">
        <v>27</v>
      </c>
      <c r="F7260" s="5" t="s">
        <v>32</v>
      </c>
      <c r="G7260" s="5" t="s">
        <v>58</v>
      </c>
      <c r="H7260" s="5">
        <v>1522</v>
      </c>
      <c r="I7260" s="5">
        <v>3</v>
      </c>
      <c r="J7260" s="5">
        <v>3</v>
      </c>
      <c r="K7260" s="5">
        <v>17844.38</v>
      </c>
      <c r="L7260" s="5">
        <v>0</v>
      </c>
      <c r="M7260" s="5">
        <v>0.95299999999999996</v>
      </c>
      <c r="N7260" s="5">
        <v>5</v>
      </c>
      <c r="O7260" s="6">
        <v>0</v>
      </c>
      <c r="P7260" s="5" t="str">
        <f>IF(Table2[[#This Row],[ip_risk_score]]&gt;0.8,"HIGH",IF(Table2[[#This Row],[ip_risk_score]]&gt;0.5,"MEDIUM","LOW"))</f>
        <v>HIGH</v>
      </c>
      <c r="Q7260" s="5">
        <f>Table2[[#This Row],[transaction_amount]]-Table2[[#This Row],[avg_transaction_amount]]</f>
        <v>-15271.53</v>
      </c>
    </row>
    <row r="7261" spans="1:17" x14ac:dyDescent="0.25">
      <c r="A7261" s="4" t="s">
        <v>12286</v>
      </c>
      <c r="B7261" s="5" t="s">
        <v>5783</v>
      </c>
      <c r="C7261" s="5">
        <v>2241.86</v>
      </c>
      <c r="D7261" s="5" t="s">
        <v>26</v>
      </c>
      <c r="E7261" s="5" t="s">
        <v>27</v>
      </c>
      <c r="F7261" s="5" t="s">
        <v>32</v>
      </c>
      <c r="G7261" s="5" t="s">
        <v>38</v>
      </c>
      <c r="H7261" s="5">
        <v>1864</v>
      </c>
      <c r="I7261" s="5">
        <v>18</v>
      </c>
      <c r="J7261" s="5">
        <v>0</v>
      </c>
      <c r="K7261" s="5">
        <v>6530.45</v>
      </c>
      <c r="L7261" s="5">
        <v>1</v>
      </c>
      <c r="M7261" s="5">
        <v>0.67100000000000004</v>
      </c>
      <c r="N7261" s="5">
        <v>5</v>
      </c>
      <c r="O7261" s="6">
        <v>0</v>
      </c>
      <c r="P7261" s="5" t="str">
        <f>IF(Table2[[#This Row],[ip_risk_score]]&gt;0.8,"HIGH",IF(Table2[[#This Row],[ip_risk_score]]&gt;0.5,"MEDIUM","LOW"))</f>
        <v>MEDIUM</v>
      </c>
      <c r="Q7261" s="5">
        <f>Table2[[#This Row],[transaction_amount]]-Table2[[#This Row],[avg_transaction_amount]]</f>
        <v>-4288.59</v>
      </c>
    </row>
    <row r="7262" spans="1:17" x14ac:dyDescent="0.25">
      <c r="A7262" s="4" t="s">
        <v>12287</v>
      </c>
      <c r="B7262" s="5" t="s">
        <v>12288</v>
      </c>
      <c r="C7262" s="5">
        <v>36032.639999999999</v>
      </c>
      <c r="D7262" s="5" t="s">
        <v>26</v>
      </c>
      <c r="E7262" s="5" t="s">
        <v>21</v>
      </c>
      <c r="F7262" s="5" t="s">
        <v>28</v>
      </c>
      <c r="G7262" s="5" t="s">
        <v>33</v>
      </c>
      <c r="H7262" s="5">
        <v>1392</v>
      </c>
      <c r="I7262" s="5">
        <v>20</v>
      </c>
      <c r="J7262" s="5">
        <v>2</v>
      </c>
      <c r="K7262" s="5">
        <v>29105.54</v>
      </c>
      <c r="L7262" s="5">
        <v>0</v>
      </c>
      <c r="M7262" s="5">
        <v>0.92300000000000004</v>
      </c>
      <c r="N7262" s="5">
        <v>7</v>
      </c>
      <c r="O7262" s="6">
        <v>0</v>
      </c>
      <c r="P7262" s="5" t="str">
        <f>IF(Table2[[#This Row],[ip_risk_score]]&gt;0.8,"HIGH",IF(Table2[[#This Row],[ip_risk_score]]&gt;0.5,"MEDIUM","LOW"))</f>
        <v>HIGH</v>
      </c>
      <c r="Q7262" s="5">
        <f>Table2[[#This Row],[transaction_amount]]-Table2[[#This Row],[avg_transaction_amount]]</f>
        <v>6927.0999999999985</v>
      </c>
    </row>
    <row r="7263" spans="1:17" x14ac:dyDescent="0.25">
      <c r="A7263" s="4" t="s">
        <v>12289</v>
      </c>
      <c r="B7263" s="5" t="s">
        <v>7584</v>
      </c>
      <c r="C7263" s="5">
        <v>22251.77</v>
      </c>
      <c r="D7263" s="5" t="s">
        <v>26</v>
      </c>
      <c r="E7263" s="5" t="s">
        <v>31</v>
      </c>
      <c r="F7263" s="5" t="s">
        <v>28</v>
      </c>
      <c r="G7263" s="5" t="s">
        <v>48</v>
      </c>
      <c r="H7263" s="5">
        <v>1139</v>
      </c>
      <c r="I7263" s="5">
        <v>17</v>
      </c>
      <c r="J7263" s="5">
        <v>2</v>
      </c>
      <c r="K7263" s="5">
        <v>22128.5</v>
      </c>
      <c r="L7263" s="5">
        <v>0</v>
      </c>
      <c r="M7263" s="5">
        <v>0.40100000000000002</v>
      </c>
      <c r="N7263" s="5">
        <v>2</v>
      </c>
      <c r="O7263" s="6">
        <v>0</v>
      </c>
      <c r="P7263" s="5" t="str">
        <f>IF(Table2[[#This Row],[ip_risk_score]]&gt;0.8,"HIGH",IF(Table2[[#This Row],[ip_risk_score]]&gt;0.5,"MEDIUM","LOW"))</f>
        <v>LOW</v>
      </c>
      <c r="Q7263" s="5">
        <f>Table2[[#This Row],[transaction_amount]]-Table2[[#This Row],[avg_transaction_amount]]</f>
        <v>123.27000000000044</v>
      </c>
    </row>
    <row r="7264" spans="1:17" x14ac:dyDescent="0.25">
      <c r="A7264" s="4" t="s">
        <v>12290</v>
      </c>
      <c r="B7264" s="5" t="s">
        <v>12291</v>
      </c>
      <c r="C7264" s="5">
        <v>12851.8</v>
      </c>
      <c r="D7264" s="5" t="s">
        <v>26</v>
      </c>
      <c r="E7264" s="5" t="s">
        <v>21</v>
      </c>
      <c r="F7264" s="5" t="s">
        <v>28</v>
      </c>
      <c r="G7264" s="5" t="s">
        <v>23</v>
      </c>
      <c r="H7264" s="5">
        <v>198</v>
      </c>
      <c r="I7264" s="5">
        <v>10</v>
      </c>
      <c r="J7264" s="5">
        <v>3</v>
      </c>
      <c r="K7264" s="5">
        <v>21195.01</v>
      </c>
      <c r="L7264" s="5">
        <v>0</v>
      </c>
      <c r="M7264" s="5">
        <v>0.10199999999999999</v>
      </c>
      <c r="N7264" s="5">
        <v>3</v>
      </c>
      <c r="O7264" s="6">
        <v>0</v>
      </c>
      <c r="P7264" s="5" t="str">
        <f>IF(Table2[[#This Row],[ip_risk_score]]&gt;0.8,"HIGH",IF(Table2[[#This Row],[ip_risk_score]]&gt;0.5,"MEDIUM","LOW"))</f>
        <v>LOW</v>
      </c>
      <c r="Q7264" s="5">
        <f>Table2[[#This Row],[transaction_amount]]-Table2[[#This Row],[avg_transaction_amount]]</f>
        <v>-8343.2099999999991</v>
      </c>
    </row>
    <row r="7265" spans="1:17" x14ac:dyDescent="0.25">
      <c r="A7265" s="4" t="s">
        <v>12292</v>
      </c>
      <c r="B7265" s="5" t="s">
        <v>12293</v>
      </c>
      <c r="C7265" s="5">
        <v>9561.15</v>
      </c>
      <c r="D7265" s="5" t="s">
        <v>53</v>
      </c>
      <c r="E7265" s="5" t="s">
        <v>27</v>
      </c>
      <c r="F7265" s="5" t="s">
        <v>32</v>
      </c>
      <c r="G7265" s="5" t="s">
        <v>38</v>
      </c>
      <c r="H7265" s="5">
        <v>1562</v>
      </c>
      <c r="I7265" s="5">
        <v>13</v>
      </c>
      <c r="J7265" s="5">
        <v>1</v>
      </c>
      <c r="K7265" s="5">
        <v>8083.12</v>
      </c>
      <c r="L7265" s="5">
        <v>1</v>
      </c>
      <c r="M7265" s="5">
        <v>0.30199999999999999</v>
      </c>
      <c r="N7265" s="5">
        <v>2</v>
      </c>
      <c r="O7265" s="6">
        <v>0</v>
      </c>
      <c r="P7265" s="5" t="str">
        <f>IF(Table2[[#This Row],[ip_risk_score]]&gt;0.8,"HIGH",IF(Table2[[#This Row],[ip_risk_score]]&gt;0.5,"MEDIUM","LOW"))</f>
        <v>LOW</v>
      </c>
      <c r="Q7265" s="5">
        <f>Table2[[#This Row],[transaction_amount]]-Table2[[#This Row],[avg_transaction_amount]]</f>
        <v>1478.0299999999997</v>
      </c>
    </row>
    <row r="7266" spans="1:17" x14ac:dyDescent="0.25">
      <c r="A7266" s="4" t="s">
        <v>12294</v>
      </c>
      <c r="B7266" s="5" t="s">
        <v>8651</v>
      </c>
      <c r="C7266" s="5">
        <v>33514.18</v>
      </c>
      <c r="D7266" s="5" t="s">
        <v>53</v>
      </c>
      <c r="E7266" s="5" t="s">
        <v>31</v>
      </c>
      <c r="F7266" s="5" t="s">
        <v>28</v>
      </c>
      <c r="G7266" s="5" t="s">
        <v>48</v>
      </c>
      <c r="H7266" s="5">
        <v>1083</v>
      </c>
      <c r="I7266" s="5">
        <v>9</v>
      </c>
      <c r="J7266" s="5">
        <v>2</v>
      </c>
      <c r="K7266" s="5">
        <v>9469.8700000000008</v>
      </c>
      <c r="L7266" s="5">
        <v>0</v>
      </c>
      <c r="M7266" s="5">
        <v>0.69</v>
      </c>
      <c r="N7266" s="5">
        <v>7</v>
      </c>
      <c r="O7266" s="6">
        <v>0</v>
      </c>
      <c r="P7266" s="5" t="str">
        <f>IF(Table2[[#This Row],[ip_risk_score]]&gt;0.8,"HIGH",IF(Table2[[#This Row],[ip_risk_score]]&gt;0.5,"MEDIUM","LOW"))</f>
        <v>MEDIUM</v>
      </c>
      <c r="Q7266" s="5">
        <f>Table2[[#This Row],[transaction_amount]]-Table2[[#This Row],[avg_transaction_amount]]</f>
        <v>24044.309999999998</v>
      </c>
    </row>
    <row r="7267" spans="1:17" x14ac:dyDescent="0.25">
      <c r="A7267" s="4" t="s">
        <v>12295</v>
      </c>
      <c r="B7267" s="5" t="s">
        <v>12296</v>
      </c>
      <c r="C7267" s="5">
        <v>70.06</v>
      </c>
      <c r="D7267" s="5" t="s">
        <v>26</v>
      </c>
      <c r="E7267" s="5" t="s">
        <v>41</v>
      </c>
      <c r="F7267" s="5" t="s">
        <v>28</v>
      </c>
      <c r="G7267" s="5" t="s">
        <v>48</v>
      </c>
      <c r="H7267" s="5">
        <v>1282</v>
      </c>
      <c r="I7267" s="5">
        <v>13</v>
      </c>
      <c r="J7267" s="5">
        <v>2</v>
      </c>
      <c r="K7267" s="5">
        <v>20072.57</v>
      </c>
      <c r="L7267" s="5">
        <v>0</v>
      </c>
      <c r="M7267" s="5">
        <v>0.79500000000000004</v>
      </c>
      <c r="N7267" s="5">
        <v>7</v>
      </c>
      <c r="O7267" s="6">
        <v>0</v>
      </c>
      <c r="P7267" s="5" t="str">
        <f>IF(Table2[[#This Row],[ip_risk_score]]&gt;0.8,"HIGH",IF(Table2[[#This Row],[ip_risk_score]]&gt;0.5,"MEDIUM","LOW"))</f>
        <v>MEDIUM</v>
      </c>
      <c r="Q7267" s="5">
        <f>Table2[[#This Row],[transaction_amount]]-Table2[[#This Row],[avg_transaction_amount]]</f>
        <v>-20002.509999999998</v>
      </c>
    </row>
    <row r="7268" spans="1:17" x14ac:dyDescent="0.25">
      <c r="A7268" s="4" t="s">
        <v>12297</v>
      </c>
      <c r="B7268" s="5" t="s">
        <v>12298</v>
      </c>
      <c r="C7268" s="5">
        <v>40304.26</v>
      </c>
      <c r="D7268" s="5" t="s">
        <v>26</v>
      </c>
      <c r="E7268" s="5" t="s">
        <v>21</v>
      </c>
      <c r="F7268" s="5" t="s">
        <v>28</v>
      </c>
      <c r="G7268" s="5" t="s">
        <v>38</v>
      </c>
      <c r="H7268" s="5">
        <v>419</v>
      </c>
      <c r="I7268" s="5">
        <v>3</v>
      </c>
      <c r="J7268" s="5">
        <v>3</v>
      </c>
      <c r="K7268" s="5">
        <v>17847.189999999999</v>
      </c>
      <c r="L7268" s="5">
        <v>0</v>
      </c>
      <c r="M7268" s="5">
        <v>0.05</v>
      </c>
      <c r="N7268" s="5">
        <v>9</v>
      </c>
      <c r="O7268" s="6">
        <v>0</v>
      </c>
      <c r="P7268" s="5" t="str">
        <f>IF(Table2[[#This Row],[ip_risk_score]]&gt;0.8,"HIGH",IF(Table2[[#This Row],[ip_risk_score]]&gt;0.5,"MEDIUM","LOW"))</f>
        <v>LOW</v>
      </c>
      <c r="Q7268" s="5">
        <f>Table2[[#This Row],[transaction_amount]]-Table2[[#This Row],[avg_transaction_amount]]</f>
        <v>22457.070000000003</v>
      </c>
    </row>
    <row r="7269" spans="1:17" x14ac:dyDescent="0.25">
      <c r="A7269" s="4" t="s">
        <v>12299</v>
      </c>
      <c r="B7269" s="5" t="s">
        <v>12300</v>
      </c>
      <c r="C7269" s="5">
        <v>4008.52</v>
      </c>
      <c r="D7269" s="5" t="s">
        <v>26</v>
      </c>
      <c r="E7269" s="5" t="s">
        <v>31</v>
      </c>
      <c r="F7269" s="5" t="s">
        <v>32</v>
      </c>
      <c r="G7269" s="5" t="s">
        <v>23</v>
      </c>
      <c r="H7269" s="5">
        <v>1424</v>
      </c>
      <c r="I7269" s="5">
        <v>22</v>
      </c>
      <c r="J7269" s="5">
        <v>2</v>
      </c>
      <c r="K7269" s="5">
        <v>19453.78</v>
      </c>
      <c r="L7269" s="5">
        <v>0</v>
      </c>
      <c r="M7269" s="5">
        <v>0.48699999999999999</v>
      </c>
      <c r="N7269" s="5">
        <v>4</v>
      </c>
      <c r="O7269" s="6">
        <v>0</v>
      </c>
      <c r="P7269" s="5" t="str">
        <f>IF(Table2[[#This Row],[ip_risk_score]]&gt;0.8,"HIGH",IF(Table2[[#This Row],[ip_risk_score]]&gt;0.5,"MEDIUM","LOW"))</f>
        <v>LOW</v>
      </c>
      <c r="Q7269" s="5">
        <f>Table2[[#This Row],[transaction_amount]]-Table2[[#This Row],[avg_transaction_amount]]</f>
        <v>-15445.259999999998</v>
      </c>
    </row>
    <row r="7270" spans="1:17" x14ac:dyDescent="0.25">
      <c r="A7270" s="4" t="s">
        <v>12301</v>
      </c>
      <c r="B7270" s="5" t="s">
        <v>12302</v>
      </c>
      <c r="C7270" s="5">
        <v>9614.91</v>
      </c>
      <c r="D7270" s="5" t="s">
        <v>53</v>
      </c>
      <c r="E7270" s="5" t="s">
        <v>41</v>
      </c>
      <c r="F7270" s="5" t="s">
        <v>32</v>
      </c>
      <c r="G7270" s="5" t="s">
        <v>33</v>
      </c>
      <c r="H7270" s="5">
        <v>1412</v>
      </c>
      <c r="I7270" s="5">
        <v>11</v>
      </c>
      <c r="J7270" s="5">
        <v>3</v>
      </c>
      <c r="K7270" s="5">
        <v>26376.799999999999</v>
      </c>
      <c r="L7270" s="5">
        <v>1</v>
      </c>
      <c r="M7270" s="5">
        <v>6.4000000000000001E-2</v>
      </c>
      <c r="N7270" s="5">
        <v>4</v>
      </c>
      <c r="O7270" s="6">
        <v>0</v>
      </c>
      <c r="P7270" s="5" t="str">
        <f>IF(Table2[[#This Row],[ip_risk_score]]&gt;0.8,"HIGH",IF(Table2[[#This Row],[ip_risk_score]]&gt;0.5,"MEDIUM","LOW"))</f>
        <v>LOW</v>
      </c>
      <c r="Q7270" s="5">
        <f>Table2[[#This Row],[transaction_amount]]-Table2[[#This Row],[avg_transaction_amount]]</f>
        <v>-16761.89</v>
      </c>
    </row>
    <row r="7271" spans="1:17" x14ac:dyDescent="0.25">
      <c r="A7271" s="4" t="s">
        <v>12303</v>
      </c>
      <c r="B7271" s="5" t="s">
        <v>12304</v>
      </c>
      <c r="C7271" s="5">
        <v>19342.509999999998</v>
      </c>
      <c r="D7271" s="5" t="s">
        <v>26</v>
      </c>
      <c r="E7271" s="5" t="s">
        <v>41</v>
      </c>
      <c r="F7271" s="5" t="s">
        <v>28</v>
      </c>
      <c r="G7271" s="5" t="s">
        <v>38</v>
      </c>
      <c r="H7271" s="5">
        <v>236</v>
      </c>
      <c r="I7271" s="5">
        <v>11</v>
      </c>
      <c r="J7271" s="5">
        <v>0</v>
      </c>
      <c r="K7271" s="5">
        <v>4895.99</v>
      </c>
      <c r="L7271" s="5">
        <v>0</v>
      </c>
      <c r="M7271" s="5">
        <v>0.86399999999999999</v>
      </c>
      <c r="N7271" s="5">
        <v>6</v>
      </c>
      <c r="O7271" s="6">
        <v>0</v>
      </c>
      <c r="P7271" s="5" t="str">
        <f>IF(Table2[[#This Row],[ip_risk_score]]&gt;0.8,"HIGH",IF(Table2[[#This Row],[ip_risk_score]]&gt;0.5,"MEDIUM","LOW"))</f>
        <v>HIGH</v>
      </c>
      <c r="Q7271" s="5">
        <f>Table2[[#This Row],[transaction_amount]]-Table2[[#This Row],[avg_transaction_amount]]</f>
        <v>14446.519999999999</v>
      </c>
    </row>
    <row r="7272" spans="1:17" x14ac:dyDescent="0.25">
      <c r="A7272" s="4" t="s">
        <v>12305</v>
      </c>
      <c r="B7272" s="5" t="s">
        <v>2722</v>
      </c>
      <c r="C7272" s="5">
        <v>24268.69</v>
      </c>
      <c r="D7272" s="5" t="s">
        <v>26</v>
      </c>
      <c r="E7272" s="5" t="s">
        <v>27</v>
      </c>
      <c r="F7272" s="5" t="s">
        <v>28</v>
      </c>
      <c r="G7272" s="5" t="s">
        <v>38</v>
      </c>
      <c r="H7272" s="5">
        <v>1624</v>
      </c>
      <c r="I7272" s="5">
        <v>1</v>
      </c>
      <c r="J7272" s="5">
        <v>3</v>
      </c>
      <c r="K7272" s="5">
        <v>3578.37</v>
      </c>
      <c r="L7272" s="5">
        <v>1</v>
      </c>
      <c r="M7272" s="5">
        <v>0.47599999999999998</v>
      </c>
      <c r="N7272" s="5">
        <v>3</v>
      </c>
      <c r="O7272" s="6">
        <v>0</v>
      </c>
      <c r="P7272" s="5" t="str">
        <f>IF(Table2[[#This Row],[ip_risk_score]]&gt;0.8,"HIGH",IF(Table2[[#This Row],[ip_risk_score]]&gt;0.5,"MEDIUM","LOW"))</f>
        <v>LOW</v>
      </c>
      <c r="Q7272" s="5">
        <f>Table2[[#This Row],[transaction_amount]]-Table2[[#This Row],[avg_transaction_amount]]</f>
        <v>20690.32</v>
      </c>
    </row>
    <row r="7273" spans="1:17" x14ac:dyDescent="0.25">
      <c r="A7273" s="4" t="s">
        <v>12306</v>
      </c>
      <c r="B7273" s="5" t="s">
        <v>9635</v>
      </c>
      <c r="C7273" s="5">
        <v>17782.009999999998</v>
      </c>
      <c r="D7273" s="5" t="s">
        <v>26</v>
      </c>
      <c r="E7273" s="5" t="s">
        <v>41</v>
      </c>
      <c r="F7273" s="5" t="s">
        <v>32</v>
      </c>
      <c r="G7273" s="5" t="s">
        <v>38</v>
      </c>
      <c r="H7273" s="5">
        <v>1817</v>
      </c>
      <c r="I7273" s="5">
        <v>5</v>
      </c>
      <c r="J7273" s="5">
        <v>1</v>
      </c>
      <c r="K7273" s="5">
        <v>16982.53</v>
      </c>
      <c r="L7273" s="5">
        <v>0</v>
      </c>
      <c r="M7273" s="5">
        <v>0.91500000000000004</v>
      </c>
      <c r="N7273" s="5">
        <v>3</v>
      </c>
      <c r="O7273" s="6">
        <v>1</v>
      </c>
      <c r="P7273" s="5" t="str">
        <f>IF(Table2[[#This Row],[ip_risk_score]]&gt;0.8,"HIGH",IF(Table2[[#This Row],[ip_risk_score]]&gt;0.5,"MEDIUM","LOW"))</f>
        <v>HIGH</v>
      </c>
      <c r="Q7273" s="5">
        <f>Table2[[#This Row],[transaction_amount]]-Table2[[#This Row],[avg_transaction_amount]]</f>
        <v>799.47999999999956</v>
      </c>
    </row>
    <row r="7274" spans="1:17" x14ac:dyDescent="0.25">
      <c r="A7274" s="4" t="s">
        <v>12307</v>
      </c>
      <c r="B7274" s="5" t="s">
        <v>9535</v>
      </c>
      <c r="C7274" s="5">
        <v>16069.57</v>
      </c>
      <c r="D7274" s="5" t="s">
        <v>53</v>
      </c>
      <c r="E7274" s="5" t="s">
        <v>41</v>
      </c>
      <c r="F7274" s="5" t="s">
        <v>32</v>
      </c>
      <c r="G7274" s="5" t="s">
        <v>23</v>
      </c>
      <c r="H7274" s="5">
        <v>222</v>
      </c>
      <c r="I7274" s="5">
        <v>4</v>
      </c>
      <c r="J7274" s="5">
        <v>2</v>
      </c>
      <c r="K7274" s="5">
        <v>15054.66</v>
      </c>
      <c r="L7274" s="5">
        <v>0</v>
      </c>
      <c r="M7274" s="5">
        <v>7.9000000000000001E-2</v>
      </c>
      <c r="N7274" s="5">
        <v>9</v>
      </c>
      <c r="O7274" s="6">
        <v>0</v>
      </c>
      <c r="P7274" s="5" t="str">
        <f>IF(Table2[[#This Row],[ip_risk_score]]&gt;0.8,"HIGH",IF(Table2[[#This Row],[ip_risk_score]]&gt;0.5,"MEDIUM","LOW"))</f>
        <v>LOW</v>
      </c>
      <c r="Q7274" s="5">
        <f>Table2[[#This Row],[transaction_amount]]-Table2[[#This Row],[avg_transaction_amount]]</f>
        <v>1014.9099999999999</v>
      </c>
    </row>
    <row r="7275" spans="1:17" x14ac:dyDescent="0.25">
      <c r="A7275" s="4" t="s">
        <v>12308</v>
      </c>
      <c r="B7275" s="5" t="s">
        <v>12309</v>
      </c>
      <c r="C7275" s="5">
        <v>48197.599999999999</v>
      </c>
      <c r="D7275" s="5" t="s">
        <v>20</v>
      </c>
      <c r="E7275" s="5" t="s">
        <v>27</v>
      </c>
      <c r="F7275" s="5" t="s">
        <v>28</v>
      </c>
      <c r="G7275" s="5" t="s">
        <v>38</v>
      </c>
      <c r="H7275" s="5">
        <v>1562</v>
      </c>
      <c r="I7275" s="5">
        <v>18</v>
      </c>
      <c r="J7275" s="5">
        <v>0</v>
      </c>
      <c r="K7275" s="5">
        <v>12145.81</v>
      </c>
      <c r="L7275" s="5">
        <v>0</v>
      </c>
      <c r="M7275" s="5">
        <v>0.33</v>
      </c>
      <c r="N7275" s="5">
        <v>7</v>
      </c>
      <c r="O7275" s="6">
        <v>0</v>
      </c>
      <c r="P7275" s="5" t="str">
        <f>IF(Table2[[#This Row],[ip_risk_score]]&gt;0.8,"HIGH",IF(Table2[[#This Row],[ip_risk_score]]&gt;0.5,"MEDIUM","LOW"))</f>
        <v>LOW</v>
      </c>
      <c r="Q7275" s="5">
        <f>Table2[[#This Row],[transaction_amount]]-Table2[[#This Row],[avg_transaction_amount]]</f>
        <v>36051.79</v>
      </c>
    </row>
    <row r="7276" spans="1:17" x14ac:dyDescent="0.25">
      <c r="A7276" s="4" t="s">
        <v>12310</v>
      </c>
      <c r="B7276" s="5" t="s">
        <v>12311</v>
      </c>
      <c r="C7276" s="5">
        <v>32096.91</v>
      </c>
      <c r="D7276" s="5" t="s">
        <v>20</v>
      </c>
      <c r="E7276" s="5" t="s">
        <v>31</v>
      </c>
      <c r="F7276" s="5" t="s">
        <v>28</v>
      </c>
      <c r="G7276" s="5" t="s">
        <v>38</v>
      </c>
      <c r="H7276" s="5">
        <v>1014</v>
      </c>
      <c r="I7276" s="5">
        <v>20</v>
      </c>
      <c r="J7276" s="5">
        <v>2</v>
      </c>
      <c r="K7276" s="5">
        <v>27150.91</v>
      </c>
      <c r="L7276" s="5">
        <v>0</v>
      </c>
      <c r="M7276" s="5">
        <v>0.67700000000000005</v>
      </c>
      <c r="N7276" s="5">
        <v>9</v>
      </c>
      <c r="O7276" s="6">
        <v>0</v>
      </c>
      <c r="P7276" s="5" t="str">
        <f>IF(Table2[[#This Row],[ip_risk_score]]&gt;0.8,"HIGH",IF(Table2[[#This Row],[ip_risk_score]]&gt;0.5,"MEDIUM","LOW"))</f>
        <v>MEDIUM</v>
      </c>
      <c r="Q7276" s="5">
        <f>Table2[[#This Row],[transaction_amount]]-Table2[[#This Row],[avg_transaction_amount]]</f>
        <v>4946</v>
      </c>
    </row>
    <row r="7277" spans="1:17" x14ac:dyDescent="0.25">
      <c r="A7277" s="4" t="s">
        <v>12312</v>
      </c>
      <c r="B7277" s="5" t="s">
        <v>6180</v>
      </c>
      <c r="C7277" s="5">
        <v>1220.48</v>
      </c>
      <c r="D7277" s="5" t="s">
        <v>53</v>
      </c>
      <c r="E7277" s="5" t="s">
        <v>31</v>
      </c>
      <c r="F7277" s="5" t="s">
        <v>28</v>
      </c>
      <c r="G7277" s="5" t="s">
        <v>58</v>
      </c>
      <c r="H7277" s="5">
        <v>1379</v>
      </c>
      <c r="I7277" s="5">
        <v>14</v>
      </c>
      <c r="J7277" s="5">
        <v>2</v>
      </c>
      <c r="K7277" s="5">
        <v>16795.57</v>
      </c>
      <c r="L7277" s="5">
        <v>0</v>
      </c>
      <c r="M7277" s="5">
        <v>0.29399999999999998</v>
      </c>
      <c r="N7277" s="5">
        <v>2</v>
      </c>
      <c r="O7277" s="6">
        <v>0</v>
      </c>
      <c r="P7277" s="5" t="str">
        <f>IF(Table2[[#This Row],[ip_risk_score]]&gt;0.8,"HIGH",IF(Table2[[#This Row],[ip_risk_score]]&gt;0.5,"MEDIUM","LOW"))</f>
        <v>LOW</v>
      </c>
      <c r="Q7277" s="5">
        <f>Table2[[#This Row],[transaction_amount]]-Table2[[#This Row],[avg_transaction_amount]]</f>
        <v>-15575.09</v>
      </c>
    </row>
    <row r="7278" spans="1:17" x14ac:dyDescent="0.25">
      <c r="A7278" s="4" t="s">
        <v>12313</v>
      </c>
      <c r="B7278" s="5" t="s">
        <v>9164</v>
      </c>
      <c r="C7278" s="5">
        <v>21537.29</v>
      </c>
      <c r="D7278" s="5" t="s">
        <v>20</v>
      </c>
      <c r="E7278" s="5" t="s">
        <v>27</v>
      </c>
      <c r="F7278" s="5" t="s">
        <v>32</v>
      </c>
      <c r="G7278" s="5" t="s">
        <v>58</v>
      </c>
      <c r="H7278" s="5">
        <v>428</v>
      </c>
      <c r="I7278" s="5">
        <v>9</v>
      </c>
      <c r="J7278" s="5">
        <v>3</v>
      </c>
      <c r="K7278" s="5">
        <v>17060.82</v>
      </c>
      <c r="L7278" s="5">
        <v>0</v>
      </c>
      <c r="M7278" s="5">
        <v>0.84199999999999997</v>
      </c>
      <c r="N7278" s="5">
        <v>4</v>
      </c>
      <c r="O7278" s="6">
        <v>0</v>
      </c>
      <c r="P7278" s="5" t="str">
        <f>IF(Table2[[#This Row],[ip_risk_score]]&gt;0.8,"HIGH",IF(Table2[[#This Row],[ip_risk_score]]&gt;0.5,"MEDIUM","LOW"))</f>
        <v>HIGH</v>
      </c>
      <c r="Q7278" s="5">
        <f>Table2[[#This Row],[transaction_amount]]-Table2[[#This Row],[avg_transaction_amount]]</f>
        <v>4476.4700000000012</v>
      </c>
    </row>
    <row r="7279" spans="1:17" x14ac:dyDescent="0.25">
      <c r="A7279" s="4" t="s">
        <v>12314</v>
      </c>
      <c r="B7279" s="5" t="s">
        <v>12315</v>
      </c>
      <c r="C7279" s="5">
        <v>43756.68</v>
      </c>
      <c r="D7279" s="5" t="s">
        <v>26</v>
      </c>
      <c r="E7279" s="5" t="s">
        <v>21</v>
      </c>
      <c r="F7279" s="5" t="s">
        <v>28</v>
      </c>
      <c r="G7279" s="5" t="s">
        <v>58</v>
      </c>
      <c r="H7279" s="5">
        <v>1796</v>
      </c>
      <c r="I7279" s="5">
        <v>6</v>
      </c>
      <c r="J7279" s="5">
        <v>2</v>
      </c>
      <c r="K7279" s="5">
        <v>11056.24</v>
      </c>
      <c r="L7279" s="5">
        <v>0</v>
      </c>
      <c r="M7279" s="5">
        <v>0.98699999999999999</v>
      </c>
      <c r="N7279" s="5">
        <v>8</v>
      </c>
      <c r="O7279" s="6">
        <v>0</v>
      </c>
      <c r="P7279" s="5" t="str">
        <f>IF(Table2[[#This Row],[ip_risk_score]]&gt;0.8,"HIGH",IF(Table2[[#This Row],[ip_risk_score]]&gt;0.5,"MEDIUM","LOW"))</f>
        <v>HIGH</v>
      </c>
      <c r="Q7279" s="5">
        <f>Table2[[#This Row],[transaction_amount]]-Table2[[#This Row],[avg_transaction_amount]]</f>
        <v>32700.440000000002</v>
      </c>
    </row>
    <row r="7280" spans="1:17" x14ac:dyDescent="0.25">
      <c r="A7280" s="4" t="s">
        <v>12316</v>
      </c>
      <c r="B7280" s="5" t="s">
        <v>12317</v>
      </c>
      <c r="C7280" s="5">
        <v>15107.74</v>
      </c>
      <c r="D7280" s="5" t="s">
        <v>26</v>
      </c>
      <c r="E7280" s="5" t="s">
        <v>27</v>
      </c>
      <c r="F7280" s="5" t="s">
        <v>32</v>
      </c>
      <c r="G7280" s="5" t="s">
        <v>58</v>
      </c>
      <c r="H7280" s="5">
        <v>1885</v>
      </c>
      <c r="I7280" s="5">
        <v>18</v>
      </c>
      <c r="J7280" s="5">
        <v>0</v>
      </c>
      <c r="K7280" s="5">
        <v>10387.75</v>
      </c>
      <c r="L7280" s="5">
        <v>0</v>
      </c>
      <c r="M7280" s="5">
        <v>0.28100000000000003</v>
      </c>
      <c r="N7280" s="5">
        <v>9</v>
      </c>
      <c r="O7280" s="6">
        <v>0</v>
      </c>
      <c r="P7280" s="5" t="str">
        <f>IF(Table2[[#This Row],[ip_risk_score]]&gt;0.8,"HIGH",IF(Table2[[#This Row],[ip_risk_score]]&gt;0.5,"MEDIUM","LOW"))</f>
        <v>LOW</v>
      </c>
      <c r="Q7280" s="5">
        <f>Table2[[#This Row],[transaction_amount]]-Table2[[#This Row],[avg_transaction_amount]]</f>
        <v>4719.99</v>
      </c>
    </row>
    <row r="7281" spans="1:17" x14ac:dyDescent="0.25">
      <c r="A7281" s="4" t="s">
        <v>12318</v>
      </c>
      <c r="B7281" s="5" t="s">
        <v>12319</v>
      </c>
      <c r="C7281" s="5">
        <v>4773.09</v>
      </c>
      <c r="D7281" s="5" t="s">
        <v>53</v>
      </c>
      <c r="E7281" s="5" t="s">
        <v>31</v>
      </c>
      <c r="F7281" s="5" t="s">
        <v>22</v>
      </c>
      <c r="G7281" s="5" t="s">
        <v>38</v>
      </c>
      <c r="H7281" s="5">
        <v>1117</v>
      </c>
      <c r="I7281" s="5">
        <v>7</v>
      </c>
      <c r="J7281" s="5">
        <v>4</v>
      </c>
      <c r="K7281" s="5">
        <v>29629.37</v>
      </c>
      <c r="L7281" s="5">
        <v>0</v>
      </c>
      <c r="M7281" s="5">
        <v>0.36099999999999999</v>
      </c>
      <c r="N7281" s="5">
        <v>3</v>
      </c>
      <c r="O7281" s="6">
        <v>0</v>
      </c>
      <c r="P7281" s="5" t="str">
        <f>IF(Table2[[#This Row],[ip_risk_score]]&gt;0.8,"HIGH",IF(Table2[[#This Row],[ip_risk_score]]&gt;0.5,"MEDIUM","LOW"))</f>
        <v>LOW</v>
      </c>
      <c r="Q7281" s="5">
        <f>Table2[[#This Row],[transaction_amount]]-Table2[[#This Row],[avg_transaction_amount]]</f>
        <v>-24856.28</v>
      </c>
    </row>
    <row r="7282" spans="1:17" x14ac:dyDescent="0.25">
      <c r="A7282" s="4" t="s">
        <v>12320</v>
      </c>
      <c r="B7282" s="5" t="s">
        <v>12321</v>
      </c>
      <c r="C7282" s="5">
        <v>37931.32</v>
      </c>
      <c r="D7282" s="5" t="s">
        <v>53</v>
      </c>
      <c r="E7282" s="5" t="s">
        <v>21</v>
      </c>
      <c r="F7282" s="5" t="s">
        <v>28</v>
      </c>
      <c r="G7282" s="5" t="s">
        <v>58</v>
      </c>
      <c r="H7282" s="5">
        <v>928</v>
      </c>
      <c r="I7282" s="5">
        <v>14</v>
      </c>
      <c r="J7282" s="5">
        <v>2</v>
      </c>
      <c r="K7282" s="5">
        <v>18729.88</v>
      </c>
      <c r="L7282" s="5">
        <v>0</v>
      </c>
      <c r="M7282" s="5">
        <v>0.96699999999999997</v>
      </c>
      <c r="N7282" s="5">
        <v>8</v>
      </c>
      <c r="O7282" s="6">
        <v>0</v>
      </c>
      <c r="P7282" s="5" t="str">
        <f>IF(Table2[[#This Row],[ip_risk_score]]&gt;0.8,"HIGH",IF(Table2[[#This Row],[ip_risk_score]]&gt;0.5,"MEDIUM","LOW"))</f>
        <v>HIGH</v>
      </c>
      <c r="Q7282" s="5">
        <f>Table2[[#This Row],[transaction_amount]]-Table2[[#This Row],[avg_transaction_amount]]</f>
        <v>19201.439999999999</v>
      </c>
    </row>
    <row r="7283" spans="1:17" x14ac:dyDescent="0.25">
      <c r="A7283" s="4" t="s">
        <v>12322</v>
      </c>
      <c r="B7283" s="5" t="s">
        <v>3141</v>
      </c>
      <c r="C7283" s="5">
        <v>30320.39</v>
      </c>
      <c r="D7283" s="5" t="s">
        <v>20</v>
      </c>
      <c r="E7283" s="5" t="s">
        <v>27</v>
      </c>
      <c r="F7283" s="5" t="s">
        <v>22</v>
      </c>
      <c r="G7283" s="5" t="s">
        <v>48</v>
      </c>
      <c r="H7283" s="5">
        <v>1230</v>
      </c>
      <c r="I7283" s="5">
        <v>22</v>
      </c>
      <c r="J7283" s="5">
        <v>3</v>
      </c>
      <c r="K7283" s="5">
        <v>24770.959999999999</v>
      </c>
      <c r="L7283" s="5">
        <v>0</v>
      </c>
      <c r="M7283" s="5">
        <v>0.35799999999999998</v>
      </c>
      <c r="N7283" s="5">
        <v>8</v>
      </c>
      <c r="O7283" s="6">
        <v>0</v>
      </c>
      <c r="P7283" s="5" t="str">
        <f>IF(Table2[[#This Row],[ip_risk_score]]&gt;0.8,"HIGH",IF(Table2[[#This Row],[ip_risk_score]]&gt;0.5,"MEDIUM","LOW"))</f>
        <v>LOW</v>
      </c>
      <c r="Q7283" s="5">
        <f>Table2[[#This Row],[transaction_amount]]-Table2[[#This Row],[avg_transaction_amount]]</f>
        <v>5549.43</v>
      </c>
    </row>
    <row r="7284" spans="1:17" x14ac:dyDescent="0.25">
      <c r="A7284" s="4" t="s">
        <v>12323</v>
      </c>
      <c r="B7284" s="5" t="s">
        <v>8177</v>
      </c>
      <c r="C7284" s="5">
        <v>28537.11</v>
      </c>
      <c r="D7284" s="5" t="s">
        <v>20</v>
      </c>
      <c r="E7284" s="5" t="s">
        <v>31</v>
      </c>
      <c r="F7284" s="5" t="s">
        <v>32</v>
      </c>
      <c r="G7284" s="5" t="s">
        <v>33</v>
      </c>
      <c r="H7284" s="5">
        <v>786</v>
      </c>
      <c r="I7284" s="5">
        <v>3</v>
      </c>
      <c r="J7284" s="5">
        <v>1</v>
      </c>
      <c r="K7284" s="5">
        <v>13479</v>
      </c>
      <c r="L7284" s="5">
        <v>0</v>
      </c>
      <c r="M7284" s="5">
        <v>0.55600000000000005</v>
      </c>
      <c r="N7284" s="5">
        <v>3</v>
      </c>
      <c r="O7284" s="6">
        <v>0</v>
      </c>
      <c r="P7284" s="5" t="str">
        <f>IF(Table2[[#This Row],[ip_risk_score]]&gt;0.8,"HIGH",IF(Table2[[#This Row],[ip_risk_score]]&gt;0.5,"MEDIUM","LOW"))</f>
        <v>MEDIUM</v>
      </c>
      <c r="Q7284" s="5">
        <f>Table2[[#This Row],[transaction_amount]]-Table2[[#This Row],[avg_transaction_amount]]</f>
        <v>15058.11</v>
      </c>
    </row>
    <row r="7285" spans="1:17" x14ac:dyDescent="0.25">
      <c r="A7285" s="4" t="s">
        <v>12324</v>
      </c>
      <c r="B7285" s="5" t="s">
        <v>284</v>
      </c>
      <c r="C7285" s="5">
        <v>2726.15</v>
      </c>
      <c r="D7285" s="5" t="s">
        <v>26</v>
      </c>
      <c r="E7285" s="5" t="s">
        <v>31</v>
      </c>
      <c r="F7285" s="5" t="s">
        <v>22</v>
      </c>
      <c r="G7285" s="5" t="s">
        <v>58</v>
      </c>
      <c r="H7285" s="5">
        <v>1563</v>
      </c>
      <c r="I7285" s="5">
        <v>12</v>
      </c>
      <c r="J7285" s="5">
        <v>2</v>
      </c>
      <c r="K7285" s="5">
        <v>5836.44</v>
      </c>
      <c r="L7285" s="5">
        <v>0</v>
      </c>
      <c r="M7285" s="5">
        <v>0.76900000000000002</v>
      </c>
      <c r="N7285" s="5">
        <v>8</v>
      </c>
      <c r="O7285" s="6">
        <v>0</v>
      </c>
      <c r="P7285" s="5" t="str">
        <f>IF(Table2[[#This Row],[ip_risk_score]]&gt;0.8,"HIGH",IF(Table2[[#This Row],[ip_risk_score]]&gt;0.5,"MEDIUM","LOW"))</f>
        <v>MEDIUM</v>
      </c>
      <c r="Q7285" s="5">
        <f>Table2[[#This Row],[transaction_amount]]-Table2[[#This Row],[avg_transaction_amount]]</f>
        <v>-3110.2899999999995</v>
      </c>
    </row>
    <row r="7286" spans="1:17" x14ac:dyDescent="0.25">
      <c r="A7286" s="4" t="s">
        <v>12325</v>
      </c>
      <c r="B7286" s="5" t="s">
        <v>9345</v>
      </c>
      <c r="C7286" s="5">
        <v>7067.93</v>
      </c>
      <c r="D7286" s="5" t="s">
        <v>53</v>
      </c>
      <c r="E7286" s="5" t="s">
        <v>31</v>
      </c>
      <c r="F7286" s="5" t="s">
        <v>28</v>
      </c>
      <c r="G7286" s="5" t="s">
        <v>23</v>
      </c>
      <c r="H7286" s="5">
        <v>230</v>
      </c>
      <c r="I7286" s="5">
        <v>4</v>
      </c>
      <c r="J7286" s="5">
        <v>3</v>
      </c>
      <c r="K7286" s="5">
        <v>9812.75</v>
      </c>
      <c r="L7286" s="5">
        <v>0</v>
      </c>
      <c r="M7286" s="5">
        <v>0.438</v>
      </c>
      <c r="N7286" s="5">
        <v>6</v>
      </c>
      <c r="O7286" s="6">
        <v>0</v>
      </c>
      <c r="P7286" s="5" t="str">
        <f>IF(Table2[[#This Row],[ip_risk_score]]&gt;0.8,"HIGH",IF(Table2[[#This Row],[ip_risk_score]]&gt;0.5,"MEDIUM","LOW"))</f>
        <v>LOW</v>
      </c>
      <c r="Q7286" s="5">
        <f>Table2[[#This Row],[transaction_amount]]-Table2[[#This Row],[avg_transaction_amount]]</f>
        <v>-2744.8199999999997</v>
      </c>
    </row>
    <row r="7287" spans="1:17" x14ac:dyDescent="0.25">
      <c r="A7287" s="4" t="s">
        <v>12326</v>
      </c>
      <c r="B7287" s="5" t="s">
        <v>525</v>
      </c>
      <c r="C7287" s="5">
        <v>31146.34</v>
      </c>
      <c r="D7287" s="5" t="s">
        <v>20</v>
      </c>
      <c r="E7287" s="5" t="s">
        <v>41</v>
      </c>
      <c r="F7287" s="5" t="s">
        <v>22</v>
      </c>
      <c r="G7287" s="5" t="s">
        <v>33</v>
      </c>
      <c r="H7287" s="5">
        <v>1876</v>
      </c>
      <c r="I7287" s="5">
        <v>10</v>
      </c>
      <c r="J7287" s="5">
        <v>2</v>
      </c>
      <c r="K7287" s="5">
        <v>10449.209999999999</v>
      </c>
      <c r="L7287" s="5">
        <v>0</v>
      </c>
      <c r="M7287" s="5">
        <v>0.373</v>
      </c>
      <c r="N7287" s="5">
        <v>9</v>
      </c>
      <c r="O7287" s="6">
        <v>0</v>
      </c>
      <c r="P7287" s="5" t="str">
        <f>IF(Table2[[#This Row],[ip_risk_score]]&gt;0.8,"HIGH",IF(Table2[[#This Row],[ip_risk_score]]&gt;0.5,"MEDIUM","LOW"))</f>
        <v>LOW</v>
      </c>
      <c r="Q7287" s="5">
        <f>Table2[[#This Row],[transaction_amount]]-Table2[[#This Row],[avg_transaction_amount]]</f>
        <v>20697.13</v>
      </c>
    </row>
    <row r="7288" spans="1:17" x14ac:dyDescent="0.25">
      <c r="A7288" s="4" t="s">
        <v>12327</v>
      </c>
      <c r="B7288" s="5" t="s">
        <v>12328</v>
      </c>
      <c r="C7288" s="5">
        <v>10430.799999999999</v>
      </c>
      <c r="D7288" s="5" t="s">
        <v>20</v>
      </c>
      <c r="E7288" s="5" t="s">
        <v>41</v>
      </c>
      <c r="F7288" s="5" t="s">
        <v>22</v>
      </c>
      <c r="G7288" s="5" t="s">
        <v>48</v>
      </c>
      <c r="H7288" s="5">
        <v>1780</v>
      </c>
      <c r="I7288" s="5">
        <v>15</v>
      </c>
      <c r="J7288" s="5">
        <v>4</v>
      </c>
      <c r="K7288" s="5">
        <v>16990.88</v>
      </c>
      <c r="L7288" s="5">
        <v>0</v>
      </c>
      <c r="M7288" s="5">
        <v>0.496</v>
      </c>
      <c r="N7288" s="5">
        <v>1</v>
      </c>
      <c r="O7288" s="6">
        <v>0</v>
      </c>
      <c r="P7288" s="5" t="str">
        <f>IF(Table2[[#This Row],[ip_risk_score]]&gt;0.8,"HIGH",IF(Table2[[#This Row],[ip_risk_score]]&gt;0.5,"MEDIUM","LOW"))</f>
        <v>LOW</v>
      </c>
      <c r="Q7288" s="5">
        <f>Table2[[#This Row],[transaction_amount]]-Table2[[#This Row],[avg_transaction_amount]]</f>
        <v>-6560.0800000000017</v>
      </c>
    </row>
    <row r="7289" spans="1:17" x14ac:dyDescent="0.25">
      <c r="A7289" s="4" t="s">
        <v>12329</v>
      </c>
      <c r="B7289" s="5" t="s">
        <v>12330</v>
      </c>
      <c r="C7289" s="5">
        <v>25228.3</v>
      </c>
      <c r="D7289" s="5" t="s">
        <v>26</v>
      </c>
      <c r="E7289" s="5" t="s">
        <v>21</v>
      </c>
      <c r="F7289" s="5" t="s">
        <v>22</v>
      </c>
      <c r="G7289" s="5" t="s">
        <v>33</v>
      </c>
      <c r="H7289" s="5">
        <v>185</v>
      </c>
      <c r="I7289" s="5">
        <v>19</v>
      </c>
      <c r="J7289" s="5">
        <v>4</v>
      </c>
      <c r="K7289" s="5">
        <v>4723.01</v>
      </c>
      <c r="L7289" s="5">
        <v>0</v>
      </c>
      <c r="M7289" s="5">
        <v>0.78</v>
      </c>
      <c r="N7289" s="5">
        <v>9</v>
      </c>
      <c r="O7289" s="6">
        <v>0</v>
      </c>
      <c r="P7289" s="5" t="str">
        <f>IF(Table2[[#This Row],[ip_risk_score]]&gt;0.8,"HIGH",IF(Table2[[#This Row],[ip_risk_score]]&gt;0.5,"MEDIUM","LOW"))</f>
        <v>MEDIUM</v>
      </c>
      <c r="Q7289" s="5">
        <f>Table2[[#This Row],[transaction_amount]]-Table2[[#This Row],[avg_transaction_amount]]</f>
        <v>20505.29</v>
      </c>
    </row>
    <row r="7290" spans="1:17" x14ac:dyDescent="0.25">
      <c r="A7290" s="4" t="s">
        <v>12331</v>
      </c>
      <c r="B7290" s="5" t="s">
        <v>12332</v>
      </c>
      <c r="C7290" s="5">
        <v>27266.84</v>
      </c>
      <c r="D7290" s="5" t="s">
        <v>26</v>
      </c>
      <c r="E7290" s="5" t="s">
        <v>21</v>
      </c>
      <c r="F7290" s="5" t="s">
        <v>32</v>
      </c>
      <c r="G7290" s="5" t="s">
        <v>33</v>
      </c>
      <c r="H7290" s="5">
        <v>593</v>
      </c>
      <c r="I7290" s="5">
        <v>17</v>
      </c>
      <c r="J7290" s="5">
        <v>0</v>
      </c>
      <c r="K7290" s="5">
        <v>11671.84</v>
      </c>
      <c r="L7290" s="5">
        <v>0</v>
      </c>
      <c r="M7290" s="5">
        <v>0.312</v>
      </c>
      <c r="N7290" s="5">
        <v>8</v>
      </c>
      <c r="O7290" s="6">
        <v>0</v>
      </c>
      <c r="P7290" s="5" t="str">
        <f>IF(Table2[[#This Row],[ip_risk_score]]&gt;0.8,"HIGH",IF(Table2[[#This Row],[ip_risk_score]]&gt;0.5,"MEDIUM","LOW"))</f>
        <v>LOW</v>
      </c>
      <c r="Q7290" s="5">
        <f>Table2[[#This Row],[transaction_amount]]-Table2[[#This Row],[avg_transaction_amount]]</f>
        <v>15595</v>
      </c>
    </row>
    <row r="7291" spans="1:17" x14ac:dyDescent="0.25">
      <c r="A7291" s="4" t="s">
        <v>12333</v>
      </c>
      <c r="B7291" s="5" t="s">
        <v>12334</v>
      </c>
      <c r="C7291" s="5">
        <v>14211.18</v>
      </c>
      <c r="D7291" s="5" t="s">
        <v>26</v>
      </c>
      <c r="E7291" s="5" t="s">
        <v>21</v>
      </c>
      <c r="F7291" s="5" t="s">
        <v>28</v>
      </c>
      <c r="G7291" s="5" t="s">
        <v>48</v>
      </c>
      <c r="H7291" s="5">
        <v>1636</v>
      </c>
      <c r="I7291" s="5">
        <v>14</v>
      </c>
      <c r="J7291" s="5">
        <v>4</v>
      </c>
      <c r="K7291" s="5">
        <v>3107.26</v>
      </c>
      <c r="L7291" s="5">
        <v>0</v>
      </c>
      <c r="M7291" s="5">
        <v>0.35099999999999998</v>
      </c>
      <c r="N7291" s="5">
        <v>8</v>
      </c>
      <c r="O7291" s="6">
        <v>0</v>
      </c>
      <c r="P7291" s="5" t="str">
        <f>IF(Table2[[#This Row],[ip_risk_score]]&gt;0.8,"HIGH",IF(Table2[[#This Row],[ip_risk_score]]&gt;0.5,"MEDIUM","LOW"))</f>
        <v>LOW</v>
      </c>
      <c r="Q7291" s="5">
        <f>Table2[[#This Row],[transaction_amount]]-Table2[[#This Row],[avg_transaction_amount]]</f>
        <v>11103.92</v>
      </c>
    </row>
    <row r="7292" spans="1:17" x14ac:dyDescent="0.25">
      <c r="A7292" s="4" t="s">
        <v>12335</v>
      </c>
      <c r="B7292" s="5" t="s">
        <v>12336</v>
      </c>
      <c r="C7292" s="5">
        <v>47423.839999999997</v>
      </c>
      <c r="D7292" s="5" t="s">
        <v>26</v>
      </c>
      <c r="E7292" s="5" t="s">
        <v>41</v>
      </c>
      <c r="F7292" s="5" t="s">
        <v>32</v>
      </c>
      <c r="G7292" s="5" t="s">
        <v>58</v>
      </c>
      <c r="H7292" s="5">
        <v>1355</v>
      </c>
      <c r="I7292" s="5">
        <v>0</v>
      </c>
      <c r="J7292" s="5">
        <v>3</v>
      </c>
      <c r="K7292" s="5">
        <v>14946.26</v>
      </c>
      <c r="L7292" s="5">
        <v>0</v>
      </c>
      <c r="M7292" s="5">
        <v>0.189</v>
      </c>
      <c r="N7292" s="5">
        <v>8</v>
      </c>
      <c r="O7292" s="6">
        <v>0</v>
      </c>
      <c r="P7292" s="5" t="str">
        <f>IF(Table2[[#This Row],[ip_risk_score]]&gt;0.8,"HIGH",IF(Table2[[#This Row],[ip_risk_score]]&gt;0.5,"MEDIUM","LOW"))</f>
        <v>LOW</v>
      </c>
      <c r="Q7292" s="5">
        <f>Table2[[#This Row],[transaction_amount]]-Table2[[#This Row],[avg_transaction_amount]]</f>
        <v>32477.579999999994</v>
      </c>
    </row>
    <row r="7293" spans="1:17" x14ac:dyDescent="0.25">
      <c r="A7293" s="4" t="s">
        <v>12337</v>
      </c>
      <c r="B7293" s="5" t="s">
        <v>3582</v>
      </c>
      <c r="C7293" s="5">
        <v>42131.08</v>
      </c>
      <c r="D7293" s="5" t="s">
        <v>20</v>
      </c>
      <c r="E7293" s="5" t="s">
        <v>21</v>
      </c>
      <c r="F7293" s="5" t="s">
        <v>22</v>
      </c>
      <c r="G7293" s="5" t="s">
        <v>48</v>
      </c>
      <c r="H7293" s="5">
        <v>544</v>
      </c>
      <c r="I7293" s="5">
        <v>7</v>
      </c>
      <c r="J7293" s="5">
        <v>4</v>
      </c>
      <c r="K7293" s="5">
        <v>28427.99</v>
      </c>
      <c r="L7293" s="5">
        <v>0</v>
      </c>
      <c r="M7293" s="5">
        <v>0.70199999999999996</v>
      </c>
      <c r="N7293" s="5">
        <v>7</v>
      </c>
      <c r="O7293" s="6">
        <v>0</v>
      </c>
      <c r="P7293" s="5" t="str">
        <f>IF(Table2[[#This Row],[ip_risk_score]]&gt;0.8,"HIGH",IF(Table2[[#This Row],[ip_risk_score]]&gt;0.5,"MEDIUM","LOW"))</f>
        <v>MEDIUM</v>
      </c>
      <c r="Q7293" s="5">
        <f>Table2[[#This Row],[transaction_amount]]-Table2[[#This Row],[avg_transaction_amount]]</f>
        <v>13703.09</v>
      </c>
    </row>
    <row r="7294" spans="1:17" x14ac:dyDescent="0.25">
      <c r="A7294" s="4" t="s">
        <v>12338</v>
      </c>
      <c r="B7294" s="5" t="s">
        <v>12339</v>
      </c>
      <c r="C7294" s="5">
        <v>36132.559999999998</v>
      </c>
      <c r="D7294" s="5" t="s">
        <v>53</v>
      </c>
      <c r="E7294" s="5" t="s">
        <v>31</v>
      </c>
      <c r="F7294" s="5" t="s">
        <v>22</v>
      </c>
      <c r="G7294" s="5" t="s">
        <v>23</v>
      </c>
      <c r="H7294" s="5">
        <v>734</v>
      </c>
      <c r="I7294" s="5">
        <v>3</v>
      </c>
      <c r="J7294" s="5">
        <v>3</v>
      </c>
      <c r="K7294" s="5">
        <v>10234.120000000001</v>
      </c>
      <c r="L7294" s="5">
        <v>0</v>
      </c>
      <c r="M7294" s="5">
        <v>0.89900000000000002</v>
      </c>
      <c r="N7294" s="5">
        <v>3</v>
      </c>
      <c r="O7294" s="6">
        <v>0</v>
      </c>
      <c r="P7294" s="5" t="str">
        <f>IF(Table2[[#This Row],[ip_risk_score]]&gt;0.8,"HIGH",IF(Table2[[#This Row],[ip_risk_score]]&gt;0.5,"MEDIUM","LOW"))</f>
        <v>HIGH</v>
      </c>
      <c r="Q7294" s="5">
        <f>Table2[[#This Row],[transaction_amount]]-Table2[[#This Row],[avg_transaction_amount]]</f>
        <v>25898.439999999995</v>
      </c>
    </row>
    <row r="7295" spans="1:17" x14ac:dyDescent="0.25">
      <c r="A7295" s="4" t="s">
        <v>12340</v>
      </c>
      <c r="B7295" s="5" t="s">
        <v>10115</v>
      </c>
      <c r="C7295" s="5">
        <v>3945.79</v>
      </c>
      <c r="D7295" s="5" t="s">
        <v>53</v>
      </c>
      <c r="E7295" s="5" t="s">
        <v>31</v>
      </c>
      <c r="F7295" s="5" t="s">
        <v>32</v>
      </c>
      <c r="G7295" s="5" t="s">
        <v>48</v>
      </c>
      <c r="H7295" s="5">
        <v>1427</v>
      </c>
      <c r="I7295" s="5">
        <v>8</v>
      </c>
      <c r="J7295" s="5">
        <v>2</v>
      </c>
      <c r="K7295" s="5">
        <v>1586.4</v>
      </c>
      <c r="L7295" s="5">
        <v>0</v>
      </c>
      <c r="M7295" s="5">
        <v>0.186</v>
      </c>
      <c r="N7295" s="5">
        <v>6</v>
      </c>
      <c r="O7295" s="6">
        <v>0</v>
      </c>
      <c r="P7295" s="5" t="str">
        <f>IF(Table2[[#This Row],[ip_risk_score]]&gt;0.8,"HIGH",IF(Table2[[#This Row],[ip_risk_score]]&gt;0.5,"MEDIUM","LOW"))</f>
        <v>LOW</v>
      </c>
      <c r="Q7295" s="5">
        <f>Table2[[#This Row],[transaction_amount]]-Table2[[#This Row],[avg_transaction_amount]]</f>
        <v>2359.39</v>
      </c>
    </row>
    <row r="7296" spans="1:17" x14ac:dyDescent="0.25">
      <c r="A7296" s="4" t="s">
        <v>12341</v>
      </c>
      <c r="B7296" s="5" t="s">
        <v>2339</v>
      </c>
      <c r="C7296" s="5">
        <v>5351.19</v>
      </c>
      <c r="D7296" s="5" t="s">
        <v>26</v>
      </c>
      <c r="E7296" s="5" t="s">
        <v>21</v>
      </c>
      <c r="F7296" s="5" t="s">
        <v>32</v>
      </c>
      <c r="G7296" s="5" t="s">
        <v>38</v>
      </c>
      <c r="H7296" s="5">
        <v>1839</v>
      </c>
      <c r="I7296" s="5">
        <v>18</v>
      </c>
      <c r="J7296" s="5">
        <v>0</v>
      </c>
      <c r="K7296" s="5">
        <v>18301.939999999999</v>
      </c>
      <c r="L7296" s="5">
        <v>0</v>
      </c>
      <c r="M7296" s="5">
        <v>3.5000000000000003E-2</v>
      </c>
      <c r="N7296" s="5">
        <v>8</v>
      </c>
      <c r="O7296" s="6">
        <v>0</v>
      </c>
      <c r="P7296" s="5" t="str">
        <f>IF(Table2[[#This Row],[ip_risk_score]]&gt;0.8,"HIGH",IF(Table2[[#This Row],[ip_risk_score]]&gt;0.5,"MEDIUM","LOW"))</f>
        <v>LOW</v>
      </c>
      <c r="Q7296" s="5">
        <f>Table2[[#This Row],[transaction_amount]]-Table2[[#This Row],[avg_transaction_amount]]</f>
        <v>-12950.75</v>
      </c>
    </row>
    <row r="7297" spans="1:17" x14ac:dyDescent="0.25">
      <c r="A7297" s="4" t="s">
        <v>12342</v>
      </c>
      <c r="B7297" s="5" t="s">
        <v>12343</v>
      </c>
      <c r="C7297" s="5">
        <v>24664.43</v>
      </c>
      <c r="D7297" s="5" t="s">
        <v>26</v>
      </c>
      <c r="E7297" s="5" t="s">
        <v>21</v>
      </c>
      <c r="F7297" s="5" t="s">
        <v>22</v>
      </c>
      <c r="G7297" s="5" t="s">
        <v>38</v>
      </c>
      <c r="H7297" s="5">
        <v>1673</v>
      </c>
      <c r="I7297" s="5">
        <v>6</v>
      </c>
      <c r="J7297" s="5">
        <v>0</v>
      </c>
      <c r="K7297" s="5">
        <v>19078.419999999998</v>
      </c>
      <c r="L7297" s="5">
        <v>0</v>
      </c>
      <c r="M7297" s="5">
        <v>0.38100000000000001</v>
      </c>
      <c r="N7297" s="5">
        <v>8</v>
      </c>
      <c r="O7297" s="6">
        <v>0</v>
      </c>
      <c r="P7297" s="5" t="str">
        <f>IF(Table2[[#This Row],[ip_risk_score]]&gt;0.8,"HIGH",IF(Table2[[#This Row],[ip_risk_score]]&gt;0.5,"MEDIUM","LOW"))</f>
        <v>LOW</v>
      </c>
      <c r="Q7297" s="5">
        <f>Table2[[#This Row],[transaction_amount]]-Table2[[#This Row],[avg_transaction_amount]]</f>
        <v>5586.010000000002</v>
      </c>
    </row>
    <row r="7298" spans="1:17" x14ac:dyDescent="0.25">
      <c r="A7298" s="4" t="s">
        <v>12344</v>
      </c>
      <c r="B7298" s="5" t="s">
        <v>12345</v>
      </c>
      <c r="C7298" s="5">
        <v>8077.63</v>
      </c>
      <c r="D7298" s="5" t="s">
        <v>20</v>
      </c>
      <c r="E7298" s="5" t="s">
        <v>41</v>
      </c>
      <c r="F7298" s="5" t="s">
        <v>28</v>
      </c>
      <c r="G7298" s="5" t="s">
        <v>33</v>
      </c>
      <c r="H7298" s="5">
        <v>1604</v>
      </c>
      <c r="I7298" s="5">
        <v>14</v>
      </c>
      <c r="J7298" s="5">
        <v>4</v>
      </c>
      <c r="K7298" s="5">
        <v>14439.13</v>
      </c>
      <c r="L7298" s="5">
        <v>0</v>
      </c>
      <c r="M7298" s="5">
        <v>0.41</v>
      </c>
      <c r="N7298" s="5">
        <v>4</v>
      </c>
      <c r="O7298" s="6">
        <v>0</v>
      </c>
      <c r="P7298" s="5" t="str">
        <f>IF(Table2[[#This Row],[ip_risk_score]]&gt;0.8,"HIGH",IF(Table2[[#This Row],[ip_risk_score]]&gt;0.5,"MEDIUM","LOW"))</f>
        <v>LOW</v>
      </c>
      <c r="Q7298" s="5">
        <f>Table2[[#This Row],[transaction_amount]]-Table2[[#This Row],[avg_transaction_amount]]</f>
        <v>-6361.4999999999991</v>
      </c>
    </row>
    <row r="7299" spans="1:17" x14ac:dyDescent="0.25">
      <c r="A7299" s="4" t="s">
        <v>12346</v>
      </c>
      <c r="B7299" s="5" t="s">
        <v>5623</v>
      </c>
      <c r="C7299" s="5">
        <v>48914.36</v>
      </c>
      <c r="D7299" s="5" t="s">
        <v>26</v>
      </c>
      <c r="E7299" s="5" t="s">
        <v>31</v>
      </c>
      <c r="F7299" s="5" t="s">
        <v>32</v>
      </c>
      <c r="G7299" s="5" t="s">
        <v>58</v>
      </c>
      <c r="H7299" s="5">
        <v>333</v>
      </c>
      <c r="I7299" s="5">
        <v>2</v>
      </c>
      <c r="J7299" s="5">
        <v>1</v>
      </c>
      <c r="K7299" s="5">
        <v>11966.1</v>
      </c>
      <c r="L7299" s="5">
        <v>0</v>
      </c>
      <c r="M7299" s="5">
        <v>0.64600000000000002</v>
      </c>
      <c r="N7299" s="5">
        <v>8</v>
      </c>
      <c r="O7299" s="6">
        <v>0</v>
      </c>
      <c r="P7299" s="5" t="str">
        <f>IF(Table2[[#This Row],[ip_risk_score]]&gt;0.8,"HIGH",IF(Table2[[#This Row],[ip_risk_score]]&gt;0.5,"MEDIUM","LOW"))</f>
        <v>MEDIUM</v>
      </c>
      <c r="Q7299" s="5">
        <f>Table2[[#This Row],[transaction_amount]]-Table2[[#This Row],[avg_transaction_amount]]</f>
        <v>36948.26</v>
      </c>
    </row>
    <row r="7300" spans="1:17" x14ac:dyDescent="0.25">
      <c r="A7300" s="4" t="s">
        <v>12347</v>
      </c>
      <c r="B7300" s="5" t="s">
        <v>1901</v>
      </c>
      <c r="C7300" s="5">
        <v>7968.09</v>
      </c>
      <c r="D7300" s="5" t="s">
        <v>53</v>
      </c>
      <c r="E7300" s="5" t="s">
        <v>27</v>
      </c>
      <c r="F7300" s="5" t="s">
        <v>22</v>
      </c>
      <c r="G7300" s="5" t="s">
        <v>58</v>
      </c>
      <c r="H7300" s="5">
        <v>94</v>
      </c>
      <c r="I7300" s="5">
        <v>11</v>
      </c>
      <c r="J7300" s="5">
        <v>4</v>
      </c>
      <c r="K7300" s="5">
        <v>26790.67</v>
      </c>
      <c r="L7300" s="5">
        <v>1</v>
      </c>
      <c r="M7300" s="5">
        <v>8.5999999999999993E-2</v>
      </c>
      <c r="N7300" s="5">
        <v>8</v>
      </c>
      <c r="O7300" s="6">
        <v>0</v>
      </c>
      <c r="P7300" s="5" t="str">
        <f>IF(Table2[[#This Row],[ip_risk_score]]&gt;0.8,"HIGH",IF(Table2[[#This Row],[ip_risk_score]]&gt;0.5,"MEDIUM","LOW"))</f>
        <v>LOW</v>
      </c>
      <c r="Q7300" s="5">
        <f>Table2[[#This Row],[transaction_amount]]-Table2[[#This Row],[avg_transaction_amount]]</f>
        <v>-18822.579999999998</v>
      </c>
    </row>
    <row r="7301" spans="1:17" x14ac:dyDescent="0.25">
      <c r="A7301" s="4" t="s">
        <v>12348</v>
      </c>
      <c r="B7301" s="5" t="s">
        <v>12349</v>
      </c>
      <c r="C7301" s="5">
        <v>24399.02</v>
      </c>
      <c r="D7301" s="5" t="s">
        <v>26</v>
      </c>
      <c r="E7301" s="5" t="s">
        <v>27</v>
      </c>
      <c r="F7301" s="5" t="s">
        <v>22</v>
      </c>
      <c r="G7301" s="5" t="s">
        <v>38</v>
      </c>
      <c r="H7301" s="5">
        <v>1029</v>
      </c>
      <c r="I7301" s="5">
        <v>22</v>
      </c>
      <c r="J7301" s="5">
        <v>1</v>
      </c>
      <c r="K7301" s="5">
        <v>28159.27</v>
      </c>
      <c r="L7301" s="5">
        <v>0</v>
      </c>
      <c r="M7301" s="5">
        <v>0.82099999999999995</v>
      </c>
      <c r="N7301" s="5">
        <v>1</v>
      </c>
      <c r="O7301" s="6">
        <v>0</v>
      </c>
      <c r="P7301" s="5" t="str">
        <f>IF(Table2[[#This Row],[ip_risk_score]]&gt;0.8,"HIGH",IF(Table2[[#This Row],[ip_risk_score]]&gt;0.5,"MEDIUM","LOW"))</f>
        <v>HIGH</v>
      </c>
      <c r="Q7301" s="5">
        <f>Table2[[#This Row],[transaction_amount]]-Table2[[#This Row],[avg_transaction_amount]]</f>
        <v>-3760.25</v>
      </c>
    </row>
    <row r="7302" spans="1:17" x14ac:dyDescent="0.25">
      <c r="A7302" s="4" t="s">
        <v>12350</v>
      </c>
      <c r="B7302" s="5" t="s">
        <v>12351</v>
      </c>
      <c r="C7302" s="5">
        <v>18237.849999999999</v>
      </c>
      <c r="D7302" s="5" t="s">
        <v>53</v>
      </c>
      <c r="E7302" s="5" t="s">
        <v>41</v>
      </c>
      <c r="F7302" s="5" t="s">
        <v>28</v>
      </c>
      <c r="G7302" s="5" t="s">
        <v>23</v>
      </c>
      <c r="H7302" s="5">
        <v>1774</v>
      </c>
      <c r="I7302" s="5">
        <v>1</v>
      </c>
      <c r="J7302" s="5">
        <v>4</v>
      </c>
      <c r="K7302" s="5">
        <v>20227.53</v>
      </c>
      <c r="L7302" s="5">
        <v>0</v>
      </c>
      <c r="M7302" s="5">
        <v>0.57399999999999995</v>
      </c>
      <c r="N7302" s="5">
        <v>5</v>
      </c>
      <c r="O7302" s="6">
        <v>0</v>
      </c>
      <c r="P7302" s="5" t="str">
        <f>IF(Table2[[#This Row],[ip_risk_score]]&gt;0.8,"HIGH",IF(Table2[[#This Row],[ip_risk_score]]&gt;0.5,"MEDIUM","LOW"))</f>
        <v>MEDIUM</v>
      </c>
      <c r="Q7302" s="5">
        <f>Table2[[#This Row],[transaction_amount]]-Table2[[#This Row],[avg_transaction_amount]]</f>
        <v>-1989.6800000000003</v>
      </c>
    </row>
    <row r="7303" spans="1:17" x14ac:dyDescent="0.25">
      <c r="A7303" s="4" t="s">
        <v>12352</v>
      </c>
      <c r="B7303" s="5" t="s">
        <v>3859</v>
      </c>
      <c r="C7303" s="5">
        <v>31987.35</v>
      </c>
      <c r="D7303" s="5" t="s">
        <v>26</v>
      </c>
      <c r="E7303" s="5" t="s">
        <v>41</v>
      </c>
      <c r="F7303" s="5" t="s">
        <v>22</v>
      </c>
      <c r="G7303" s="5" t="s">
        <v>48</v>
      </c>
      <c r="H7303" s="5">
        <v>896</v>
      </c>
      <c r="I7303" s="5">
        <v>18</v>
      </c>
      <c r="J7303" s="5">
        <v>3</v>
      </c>
      <c r="K7303" s="5">
        <v>15086.63</v>
      </c>
      <c r="L7303" s="5">
        <v>1</v>
      </c>
      <c r="M7303" s="5">
        <v>0.54600000000000004</v>
      </c>
      <c r="N7303" s="5">
        <v>7</v>
      </c>
      <c r="O7303" s="6">
        <v>0</v>
      </c>
      <c r="P7303" s="5" t="str">
        <f>IF(Table2[[#This Row],[ip_risk_score]]&gt;0.8,"HIGH",IF(Table2[[#This Row],[ip_risk_score]]&gt;0.5,"MEDIUM","LOW"))</f>
        <v>MEDIUM</v>
      </c>
      <c r="Q7303" s="5">
        <f>Table2[[#This Row],[transaction_amount]]-Table2[[#This Row],[avg_transaction_amount]]</f>
        <v>16900.72</v>
      </c>
    </row>
    <row r="7304" spans="1:17" x14ac:dyDescent="0.25">
      <c r="A7304" s="4" t="s">
        <v>12353</v>
      </c>
      <c r="B7304" s="5" t="s">
        <v>12354</v>
      </c>
      <c r="C7304" s="5">
        <v>6495.37</v>
      </c>
      <c r="D7304" s="5" t="s">
        <v>26</v>
      </c>
      <c r="E7304" s="5" t="s">
        <v>41</v>
      </c>
      <c r="F7304" s="5" t="s">
        <v>32</v>
      </c>
      <c r="G7304" s="5" t="s">
        <v>48</v>
      </c>
      <c r="H7304" s="5">
        <v>1460</v>
      </c>
      <c r="I7304" s="5">
        <v>23</v>
      </c>
      <c r="J7304" s="5">
        <v>3</v>
      </c>
      <c r="K7304" s="5">
        <v>2119.6799999999998</v>
      </c>
      <c r="L7304" s="5">
        <v>0</v>
      </c>
      <c r="M7304" s="5">
        <v>0.316</v>
      </c>
      <c r="N7304" s="5">
        <v>8</v>
      </c>
      <c r="O7304" s="6">
        <v>1</v>
      </c>
      <c r="P7304" s="5" t="str">
        <f>IF(Table2[[#This Row],[ip_risk_score]]&gt;0.8,"HIGH",IF(Table2[[#This Row],[ip_risk_score]]&gt;0.5,"MEDIUM","LOW"))</f>
        <v>LOW</v>
      </c>
      <c r="Q7304" s="5">
        <f>Table2[[#This Row],[transaction_amount]]-Table2[[#This Row],[avg_transaction_amount]]</f>
        <v>4375.6900000000005</v>
      </c>
    </row>
    <row r="7305" spans="1:17" x14ac:dyDescent="0.25">
      <c r="A7305" s="4" t="s">
        <v>12355</v>
      </c>
      <c r="B7305" s="5" t="s">
        <v>12356</v>
      </c>
      <c r="C7305" s="5">
        <v>21544.31</v>
      </c>
      <c r="D7305" s="5" t="s">
        <v>53</v>
      </c>
      <c r="E7305" s="5" t="s">
        <v>31</v>
      </c>
      <c r="F7305" s="5" t="s">
        <v>22</v>
      </c>
      <c r="G7305" s="5" t="s">
        <v>48</v>
      </c>
      <c r="H7305" s="5">
        <v>1301</v>
      </c>
      <c r="I7305" s="5">
        <v>6</v>
      </c>
      <c r="J7305" s="5">
        <v>1</v>
      </c>
      <c r="K7305" s="5">
        <v>9101.0400000000009</v>
      </c>
      <c r="L7305" s="5">
        <v>0</v>
      </c>
      <c r="M7305" s="5">
        <v>0.36499999999999999</v>
      </c>
      <c r="N7305" s="5">
        <v>9</v>
      </c>
      <c r="O7305" s="6">
        <v>0</v>
      </c>
      <c r="P7305" s="5" t="str">
        <f>IF(Table2[[#This Row],[ip_risk_score]]&gt;0.8,"HIGH",IF(Table2[[#This Row],[ip_risk_score]]&gt;0.5,"MEDIUM","LOW"))</f>
        <v>LOW</v>
      </c>
      <c r="Q7305" s="5">
        <f>Table2[[#This Row],[transaction_amount]]-Table2[[#This Row],[avg_transaction_amount]]</f>
        <v>12443.27</v>
      </c>
    </row>
    <row r="7306" spans="1:17" x14ac:dyDescent="0.25">
      <c r="A7306" s="4" t="s">
        <v>12357</v>
      </c>
      <c r="B7306" s="5" t="s">
        <v>12358</v>
      </c>
      <c r="C7306" s="5">
        <v>13771.52</v>
      </c>
      <c r="D7306" s="5" t="s">
        <v>20</v>
      </c>
      <c r="E7306" s="5" t="s">
        <v>21</v>
      </c>
      <c r="F7306" s="5" t="s">
        <v>22</v>
      </c>
      <c r="G7306" s="5" t="s">
        <v>23</v>
      </c>
      <c r="H7306" s="5">
        <v>121</v>
      </c>
      <c r="I7306" s="5">
        <v>10</v>
      </c>
      <c r="J7306" s="5">
        <v>0</v>
      </c>
      <c r="K7306" s="5">
        <v>8624.24</v>
      </c>
      <c r="L7306" s="5">
        <v>0</v>
      </c>
      <c r="M7306" s="5">
        <v>5.5E-2</v>
      </c>
      <c r="N7306" s="5">
        <v>6</v>
      </c>
      <c r="O7306" s="6">
        <v>1</v>
      </c>
      <c r="P7306" s="5" t="str">
        <f>IF(Table2[[#This Row],[ip_risk_score]]&gt;0.8,"HIGH",IF(Table2[[#This Row],[ip_risk_score]]&gt;0.5,"MEDIUM","LOW"))</f>
        <v>LOW</v>
      </c>
      <c r="Q7306" s="5">
        <f>Table2[[#This Row],[transaction_amount]]-Table2[[#This Row],[avg_transaction_amount]]</f>
        <v>5147.2800000000007</v>
      </c>
    </row>
    <row r="7307" spans="1:17" x14ac:dyDescent="0.25">
      <c r="A7307" s="4" t="s">
        <v>12359</v>
      </c>
      <c r="B7307" s="5" t="s">
        <v>12360</v>
      </c>
      <c r="C7307" s="5">
        <v>44393.19</v>
      </c>
      <c r="D7307" s="5" t="s">
        <v>20</v>
      </c>
      <c r="E7307" s="5" t="s">
        <v>21</v>
      </c>
      <c r="F7307" s="5" t="s">
        <v>22</v>
      </c>
      <c r="G7307" s="5" t="s">
        <v>23</v>
      </c>
      <c r="H7307" s="5">
        <v>637</v>
      </c>
      <c r="I7307" s="5">
        <v>18</v>
      </c>
      <c r="J7307" s="5">
        <v>1</v>
      </c>
      <c r="K7307" s="5">
        <v>1841.45</v>
      </c>
      <c r="L7307" s="5">
        <v>0</v>
      </c>
      <c r="M7307" s="5">
        <v>0.754</v>
      </c>
      <c r="N7307" s="5">
        <v>5</v>
      </c>
      <c r="O7307" s="6">
        <v>0</v>
      </c>
      <c r="P7307" s="5" t="str">
        <f>IF(Table2[[#This Row],[ip_risk_score]]&gt;0.8,"HIGH",IF(Table2[[#This Row],[ip_risk_score]]&gt;0.5,"MEDIUM","LOW"))</f>
        <v>MEDIUM</v>
      </c>
      <c r="Q7307" s="5">
        <f>Table2[[#This Row],[transaction_amount]]-Table2[[#This Row],[avg_transaction_amount]]</f>
        <v>42551.740000000005</v>
      </c>
    </row>
    <row r="7308" spans="1:17" x14ac:dyDescent="0.25">
      <c r="A7308" s="4" t="s">
        <v>12361</v>
      </c>
      <c r="B7308" s="5" t="s">
        <v>3322</v>
      </c>
      <c r="C7308" s="5">
        <v>2077.2600000000002</v>
      </c>
      <c r="D7308" s="5" t="s">
        <v>26</v>
      </c>
      <c r="E7308" s="5" t="s">
        <v>41</v>
      </c>
      <c r="F7308" s="5" t="s">
        <v>22</v>
      </c>
      <c r="G7308" s="5" t="s">
        <v>48</v>
      </c>
      <c r="H7308" s="5">
        <v>958</v>
      </c>
      <c r="I7308" s="5">
        <v>7</v>
      </c>
      <c r="J7308" s="5">
        <v>2</v>
      </c>
      <c r="K7308" s="5">
        <v>25316.560000000001</v>
      </c>
      <c r="L7308" s="5">
        <v>0</v>
      </c>
      <c r="M7308" s="5">
        <v>0.60499999999999998</v>
      </c>
      <c r="N7308" s="5">
        <v>8</v>
      </c>
      <c r="O7308" s="6">
        <v>0</v>
      </c>
      <c r="P7308" s="5" t="str">
        <f>IF(Table2[[#This Row],[ip_risk_score]]&gt;0.8,"HIGH",IF(Table2[[#This Row],[ip_risk_score]]&gt;0.5,"MEDIUM","LOW"))</f>
        <v>MEDIUM</v>
      </c>
      <c r="Q7308" s="5">
        <f>Table2[[#This Row],[transaction_amount]]-Table2[[#This Row],[avg_transaction_amount]]</f>
        <v>-23239.300000000003</v>
      </c>
    </row>
    <row r="7309" spans="1:17" x14ac:dyDescent="0.25">
      <c r="A7309" s="4" t="s">
        <v>12362</v>
      </c>
      <c r="B7309" s="5" t="s">
        <v>3702</v>
      </c>
      <c r="C7309" s="5">
        <v>45690.69</v>
      </c>
      <c r="D7309" s="5" t="s">
        <v>26</v>
      </c>
      <c r="E7309" s="5" t="s">
        <v>31</v>
      </c>
      <c r="F7309" s="5" t="s">
        <v>28</v>
      </c>
      <c r="G7309" s="5" t="s">
        <v>48</v>
      </c>
      <c r="H7309" s="5">
        <v>759</v>
      </c>
      <c r="I7309" s="5">
        <v>12</v>
      </c>
      <c r="J7309" s="5">
        <v>0</v>
      </c>
      <c r="K7309" s="5">
        <v>26024.720000000001</v>
      </c>
      <c r="L7309" s="5">
        <v>0</v>
      </c>
      <c r="M7309" s="5">
        <v>0.97599999999999998</v>
      </c>
      <c r="N7309" s="5">
        <v>6</v>
      </c>
      <c r="O7309" s="6">
        <v>0</v>
      </c>
      <c r="P7309" s="5" t="str">
        <f>IF(Table2[[#This Row],[ip_risk_score]]&gt;0.8,"HIGH",IF(Table2[[#This Row],[ip_risk_score]]&gt;0.5,"MEDIUM","LOW"))</f>
        <v>HIGH</v>
      </c>
      <c r="Q7309" s="5">
        <f>Table2[[#This Row],[transaction_amount]]-Table2[[#This Row],[avg_transaction_amount]]</f>
        <v>19665.97</v>
      </c>
    </row>
    <row r="7310" spans="1:17" x14ac:dyDescent="0.25">
      <c r="A7310" s="4" t="s">
        <v>12363</v>
      </c>
      <c r="B7310" s="5" t="s">
        <v>494</v>
      </c>
      <c r="C7310" s="5">
        <v>41658.06</v>
      </c>
      <c r="D7310" s="5" t="s">
        <v>53</v>
      </c>
      <c r="E7310" s="5" t="s">
        <v>27</v>
      </c>
      <c r="F7310" s="5" t="s">
        <v>32</v>
      </c>
      <c r="G7310" s="5" t="s">
        <v>23</v>
      </c>
      <c r="H7310" s="5">
        <v>1431</v>
      </c>
      <c r="I7310" s="5">
        <v>8</v>
      </c>
      <c r="J7310" s="5">
        <v>1</v>
      </c>
      <c r="K7310" s="5">
        <v>27379.89</v>
      </c>
      <c r="L7310" s="5">
        <v>0</v>
      </c>
      <c r="M7310" s="5">
        <v>0.35399999999999998</v>
      </c>
      <c r="N7310" s="5">
        <v>2</v>
      </c>
      <c r="O7310" s="6">
        <v>0</v>
      </c>
      <c r="P7310" s="5" t="str">
        <f>IF(Table2[[#This Row],[ip_risk_score]]&gt;0.8,"HIGH",IF(Table2[[#This Row],[ip_risk_score]]&gt;0.5,"MEDIUM","LOW"))</f>
        <v>LOW</v>
      </c>
      <c r="Q7310" s="5">
        <f>Table2[[#This Row],[transaction_amount]]-Table2[[#This Row],[avg_transaction_amount]]</f>
        <v>14278.169999999998</v>
      </c>
    </row>
    <row r="7311" spans="1:17" x14ac:dyDescent="0.25">
      <c r="A7311" s="4" t="s">
        <v>12364</v>
      </c>
      <c r="B7311" s="5" t="s">
        <v>4723</v>
      </c>
      <c r="C7311" s="5">
        <v>14913.66</v>
      </c>
      <c r="D7311" s="5" t="s">
        <v>53</v>
      </c>
      <c r="E7311" s="5" t="s">
        <v>41</v>
      </c>
      <c r="F7311" s="5" t="s">
        <v>22</v>
      </c>
      <c r="G7311" s="5" t="s">
        <v>48</v>
      </c>
      <c r="H7311" s="5">
        <v>61</v>
      </c>
      <c r="I7311" s="5">
        <v>1</v>
      </c>
      <c r="J7311" s="5">
        <v>2</v>
      </c>
      <c r="K7311" s="5">
        <v>22280.1</v>
      </c>
      <c r="L7311" s="5">
        <v>0</v>
      </c>
      <c r="M7311" s="5">
        <v>0.66600000000000004</v>
      </c>
      <c r="N7311" s="5">
        <v>9</v>
      </c>
      <c r="O7311" s="6">
        <v>0</v>
      </c>
      <c r="P7311" s="5" t="str">
        <f>IF(Table2[[#This Row],[ip_risk_score]]&gt;0.8,"HIGH",IF(Table2[[#This Row],[ip_risk_score]]&gt;0.5,"MEDIUM","LOW"))</f>
        <v>MEDIUM</v>
      </c>
      <c r="Q7311" s="5">
        <f>Table2[[#This Row],[transaction_amount]]-Table2[[#This Row],[avg_transaction_amount]]</f>
        <v>-7366.4399999999987</v>
      </c>
    </row>
    <row r="7312" spans="1:17" x14ac:dyDescent="0.25">
      <c r="A7312" s="4" t="s">
        <v>12365</v>
      </c>
      <c r="B7312" s="5" t="s">
        <v>11206</v>
      </c>
      <c r="C7312" s="5">
        <v>39475.07</v>
      </c>
      <c r="D7312" s="5" t="s">
        <v>26</v>
      </c>
      <c r="E7312" s="5" t="s">
        <v>31</v>
      </c>
      <c r="F7312" s="5" t="s">
        <v>32</v>
      </c>
      <c r="G7312" s="5" t="s">
        <v>23</v>
      </c>
      <c r="H7312" s="5">
        <v>93</v>
      </c>
      <c r="I7312" s="5">
        <v>17</v>
      </c>
      <c r="J7312" s="5">
        <v>2</v>
      </c>
      <c r="K7312" s="5">
        <v>21344.37</v>
      </c>
      <c r="L7312" s="5">
        <v>0</v>
      </c>
      <c r="M7312" s="5">
        <v>0.92</v>
      </c>
      <c r="N7312" s="5">
        <v>9</v>
      </c>
      <c r="O7312" s="6">
        <v>0</v>
      </c>
      <c r="P7312" s="5" t="str">
        <f>IF(Table2[[#This Row],[ip_risk_score]]&gt;0.8,"HIGH",IF(Table2[[#This Row],[ip_risk_score]]&gt;0.5,"MEDIUM","LOW"))</f>
        <v>HIGH</v>
      </c>
      <c r="Q7312" s="5">
        <f>Table2[[#This Row],[transaction_amount]]-Table2[[#This Row],[avg_transaction_amount]]</f>
        <v>18130.7</v>
      </c>
    </row>
    <row r="7313" spans="1:17" x14ac:dyDescent="0.25">
      <c r="A7313" s="4" t="s">
        <v>12366</v>
      </c>
      <c r="B7313" s="5" t="s">
        <v>12367</v>
      </c>
      <c r="C7313" s="5">
        <v>1609.12</v>
      </c>
      <c r="D7313" s="5" t="s">
        <v>53</v>
      </c>
      <c r="E7313" s="5" t="s">
        <v>41</v>
      </c>
      <c r="F7313" s="5" t="s">
        <v>28</v>
      </c>
      <c r="G7313" s="5" t="s">
        <v>33</v>
      </c>
      <c r="H7313" s="5">
        <v>1656</v>
      </c>
      <c r="I7313" s="5">
        <v>14</v>
      </c>
      <c r="J7313" s="5">
        <v>4</v>
      </c>
      <c r="K7313" s="5">
        <v>14387.01</v>
      </c>
      <c r="L7313" s="5">
        <v>0</v>
      </c>
      <c r="M7313" s="5">
        <v>0.71199999999999997</v>
      </c>
      <c r="N7313" s="5">
        <v>1</v>
      </c>
      <c r="O7313" s="6">
        <v>0</v>
      </c>
      <c r="P7313" s="5" t="str">
        <f>IF(Table2[[#This Row],[ip_risk_score]]&gt;0.8,"HIGH",IF(Table2[[#This Row],[ip_risk_score]]&gt;0.5,"MEDIUM","LOW"))</f>
        <v>MEDIUM</v>
      </c>
      <c r="Q7313" s="5">
        <f>Table2[[#This Row],[transaction_amount]]-Table2[[#This Row],[avg_transaction_amount]]</f>
        <v>-12777.89</v>
      </c>
    </row>
    <row r="7314" spans="1:17" x14ac:dyDescent="0.25">
      <c r="A7314" s="4" t="s">
        <v>12368</v>
      </c>
      <c r="B7314" s="5" t="s">
        <v>10831</v>
      </c>
      <c r="C7314" s="5">
        <v>48344.93</v>
      </c>
      <c r="D7314" s="5" t="s">
        <v>20</v>
      </c>
      <c r="E7314" s="5" t="s">
        <v>31</v>
      </c>
      <c r="F7314" s="5" t="s">
        <v>32</v>
      </c>
      <c r="G7314" s="5" t="s">
        <v>38</v>
      </c>
      <c r="H7314" s="5">
        <v>721</v>
      </c>
      <c r="I7314" s="5">
        <v>22</v>
      </c>
      <c r="J7314" s="5">
        <v>1</v>
      </c>
      <c r="K7314" s="5">
        <v>25736.2</v>
      </c>
      <c r="L7314" s="5">
        <v>0</v>
      </c>
      <c r="M7314" s="5">
        <v>0.04</v>
      </c>
      <c r="N7314" s="5">
        <v>9</v>
      </c>
      <c r="O7314" s="6">
        <v>0</v>
      </c>
      <c r="P7314" s="5" t="str">
        <f>IF(Table2[[#This Row],[ip_risk_score]]&gt;0.8,"HIGH",IF(Table2[[#This Row],[ip_risk_score]]&gt;0.5,"MEDIUM","LOW"))</f>
        <v>LOW</v>
      </c>
      <c r="Q7314" s="5">
        <f>Table2[[#This Row],[transaction_amount]]-Table2[[#This Row],[avg_transaction_amount]]</f>
        <v>22608.73</v>
      </c>
    </row>
    <row r="7315" spans="1:17" x14ac:dyDescent="0.25">
      <c r="A7315" s="4" t="s">
        <v>12369</v>
      </c>
      <c r="B7315" s="5" t="s">
        <v>3655</v>
      </c>
      <c r="C7315" s="5">
        <v>26353.42</v>
      </c>
      <c r="D7315" s="5" t="s">
        <v>20</v>
      </c>
      <c r="E7315" s="5" t="s">
        <v>31</v>
      </c>
      <c r="F7315" s="5" t="s">
        <v>28</v>
      </c>
      <c r="G7315" s="5" t="s">
        <v>38</v>
      </c>
      <c r="H7315" s="5">
        <v>740</v>
      </c>
      <c r="I7315" s="5">
        <v>10</v>
      </c>
      <c r="J7315" s="5">
        <v>3</v>
      </c>
      <c r="K7315" s="5">
        <v>15353.02</v>
      </c>
      <c r="L7315" s="5">
        <v>0</v>
      </c>
      <c r="M7315" s="5">
        <v>0.63200000000000001</v>
      </c>
      <c r="N7315" s="5">
        <v>5</v>
      </c>
      <c r="O7315" s="6">
        <v>0</v>
      </c>
      <c r="P7315" s="5" t="str">
        <f>IF(Table2[[#This Row],[ip_risk_score]]&gt;0.8,"HIGH",IF(Table2[[#This Row],[ip_risk_score]]&gt;0.5,"MEDIUM","LOW"))</f>
        <v>MEDIUM</v>
      </c>
      <c r="Q7315" s="5">
        <f>Table2[[#This Row],[transaction_amount]]-Table2[[#This Row],[avg_transaction_amount]]</f>
        <v>11000.399999999998</v>
      </c>
    </row>
    <row r="7316" spans="1:17" x14ac:dyDescent="0.25">
      <c r="A7316" s="4" t="s">
        <v>12370</v>
      </c>
      <c r="B7316" s="5" t="s">
        <v>9766</v>
      </c>
      <c r="C7316" s="5">
        <v>15198.89</v>
      </c>
      <c r="D7316" s="5" t="s">
        <v>53</v>
      </c>
      <c r="E7316" s="5" t="s">
        <v>41</v>
      </c>
      <c r="F7316" s="5" t="s">
        <v>32</v>
      </c>
      <c r="G7316" s="5" t="s">
        <v>23</v>
      </c>
      <c r="H7316" s="5">
        <v>750</v>
      </c>
      <c r="I7316" s="5">
        <v>23</v>
      </c>
      <c r="J7316" s="5">
        <v>4</v>
      </c>
      <c r="K7316" s="5">
        <v>986.27</v>
      </c>
      <c r="L7316" s="5">
        <v>1</v>
      </c>
      <c r="M7316" s="5">
        <v>0.54500000000000004</v>
      </c>
      <c r="N7316" s="5">
        <v>9</v>
      </c>
      <c r="O7316" s="6">
        <v>0</v>
      </c>
      <c r="P7316" s="5" t="str">
        <f>IF(Table2[[#This Row],[ip_risk_score]]&gt;0.8,"HIGH",IF(Table2[[#This Row],[ip_risk_score]]&gt;0.5,"MEDIUM","LOW"))</f>
        <v>MEDIUM</v>
      </c>
      <c r="Q7316" s="5">
        <f>Table2[[#This Row],[transaction_amount]]-Table2[[#This Row],[avg_transaction_amount]]</f>
        <v>14212.619999999999</v>
      </c>
    </row>
    <row r="7317" spans="1:17" x14ac:dyDescent="0.25">
      <c r="A7317" s="4" t="s">
        <v>12371</v>
      </c>
      <c r="B7317" s="5" t="s">
        <v>7534</v>
      </c>
      <c r="C7317" s="5">
        <v>18161.03</v>
      </c>
      <c r="D7317" s="5" t="s">
        <v>53</v>
      </c>
      <c r="E7317" s="5" t="s">
        <v>21</v>
      </c>
      <c r="F7317" s="5" t="s">
        <v>32</v>
      </c>
      <c r="G7317" s="5" t="s">
        <v>48</v>
      </c>
      <c r="H7317" s="5">
        <v>838</v>
      </c>
      <c r="I7317" s="5">
        <v>14</v>
      </c>
      <c r="J7317" s="5">
        <v>0</v>
      </c>
      <c r="K7317" s="5">
        <v>17588.82</v>
      </c>
      <c r="L7317" s="5">
        <v>0</v>
      </c>
      <c r="M7317" s="5">
        <v>0.499</v>
      </c>
      <c r="N7317" s="5">
        <v>5</v>
      </c>
      <c r="O7317" s="6">
        <v>0</v>
      </c>
      <c r="P7317" s="5" t="str">
        <f>IF(Table2[[#This Row],[ip_risk_score]]&gt;0.8,"HIGH",IF(Table2[[#This Row],[ip_risk_score]]&gt;0.5,"MEDIUM","LOW"))</f>
        <v>LOW</v>
      </c>
      <c r="Q7317" s="5">
        <f>Table2[[#This Row],[transaction_amount]]-Table2[[#This Row],[avg_transaction_amount]]</f>
        <v>572.20999999999913</v>
      </c>
    </row>
    <row r="7318" spans="1:17" x14ac:dyDescent="0.25">
      <c r="A7318" s="4" t="s">
        <v>12372</v>
      </c>
      <c r="B7318" s="5" t="s">
        <v>494</v>
      </c>
      <c r="C7318" s="5">
        <v>3366.95</v>
      </c>
      <c r="D7318" s="5" t="s">
        <v>53</v>
      </c>
      <c r="E7318" s="5" t="s">
        <v>41</v>
      </c>
      <c r="F7318" s="5" t="s">
        <v>22</v>
      </c>
      <c r="G7318" s="5" t="s">
        <v>38</v>
      </c>
      <c r="H7318" s="5">
        <v>434</v>
      </c>
      <c r="I7318" s="5">
        <v>20</v>
      </c>
      <c r="J7318" s="5">
        <v>3</v>
      </c>
      <c r="K7318" s="5">
        <v>11774.68</v>
      </c>
      <c r="L7318" s="5">
        <v>0</v>
      </c>
      <c r="M7318" s="5">
        <v>0.55300000000000005</v>
      </c>
      <c r="N7318" s="5">
        <v>6</v>
      </c>
      <c r="O7318" s="6">
        <v>0</v>
      </c>
      <c r="P7318" s="5" t="str">
        <f>IF(Table2[[#This Row],[ip_risk_score]]&gt;0.8,"HIGH",IF(Table2[[#This Row],[ip_risk_score]]&gt;0.5,"MEDIUM","LOW"))</f>
        <v>MEDIUM</v>
      </c>
      <c r="Q7318" s="5">
        <f>Table2[[#This Row],[transaction_amount]]-Table2[[#This Row],[avg_transaction_amount]]</f>
        <v>-8407.73</v>
      </c>
    </row>
    <row r="7319" spans="1:17" x14ac:dyDescent="0.25">
      <c r="A7319" s="4" t="s">
        <v>12373</v>
      </c>
      <c r="B7319" s="5" t="s">
        <v>4643</v>
      </c>
      <c r="C7319" s="5">
        <v>49468.01</v>
      </c>
      <c r="D7319" s="5" t="s">
        <v>20</v>
      </c>
      <c r="E7319" s="5" t="s">
        <v>21</v>
      </c>
      <c r="F7319" s="5" t="s">
        <v>32</v>
      </c>
      <c r="G7319" s="5" t="s">
        <v>58</v>
      </c>
      <c r="H7319" s="5">
        <v>1054</v>
      </c>
      <c r="I7319" s="5">
        <v>17</v>
      </c>
      <c r="J7319" s="5">
        <v>2</v>
      </c>
      <c r="K7319" s="5">
        <v>15686.81</v>
      </c>
      <c r="L7319" s="5">
        <v>0</v>
      </c>
      <c r="M7319" s="5">
        <v>0.46100000000000002</v>
      </c>
      <c r="N7319" s="5">
        <v>9</v>
      </c>
      <c r="O7319" s="6">
        <v>1</v>
      </c>
      <c r="P7319" s="5" t="str">
        <f>IF(Table2[[#This Row],[ip_risk_score]]&gt;0.8,"HIGH",IF(Table2[[#This Row],[ip_risk_score]]&gt;0.5,"MEDIUM","LOW"))</f>
        <v>LOW</v>
      </c>
      <c r="Q7319" s="5">
        <f>Table2[[#This Row],[transaction_amount]]-Table2[[#This Row],[avg_transaction_amount]]</f>
        <v>33781.200000000004</v>
      </c>
    </row>
    <row r="7320" spans="1:17" x14ac:dyDescent="0.25">
      <c r="A7320" s="4" t="s">
        <v>12374</v>
      </c>
      <c r="B7320" s="5" t="s">
        <v>12375</v>
      </c>
      <c r="C7320" s="5">
        <v>2012.63</v>
      </c>
      <c r="D7320" s="5" t="s">
        <v>26</v>
      </c>
      <c r="E7320" s="5" t="s">
        <v>21</v>
      </c>
      <c r="F7320" s="5" t="s">
        <v>22</v>
      </c>
      <c r="G7320" s="5" t="s">
        <v>48</v>
      </c>
      <c r="H7320" s="5">
        <v>1721</v>
      </c>
      <c r="I7320" s="5">
        <v>13</v>
      </c>
      <c r="J7320" s="5">
        <v>0</v>
      </c>
      <c r="K7320" s="5">
        <v>13277.11</v>
      </c>
      <c r="L7320" s="5">
        <v>0</v>
      </c>
      <c r="M7320" s="5">
        <v>0.69199999999999995</v>
      </c>
      <c r="N7320" s="5">
        <v>7</v>
      </c>
      <c r="O7320" s="6">
        <v>1</v>
      </c>
      <c r="P7320" s="5" t="str">
        <f>IF(Table2[[#This Row],[ip_risk_score]]&gt;0.8,"HIGH",IF(Table2[[#This Row],[ip_risk_score]]&gt;0.5,"MEDIUM","LOW"))</f>
        <v>MEDIUM</v>
      </c>
      <c r="Q7320" s="5">
        <f>Table2[[#This Row],[transaction_amount]]-Table2[[#This Row],[avg_transaction_amount]]</f>
        <v>-11264.48</v>
      </c>
    </row>
    <row r="7321" spans="1:17" x14ac:dyDescent="0.25">
      <c r="A7321" s="4" t="s">
        <v>12376</v>
      </c>
      <c r="B7321" s="5" t="s">
        <v>8315</v>
      </c>
      <c r="C7321" s="5">
        <v>32762.61</v>
      </c>
      <c r="D7321" s="5" t="s">
        <v>53</v>
      </c>
      <c r="E7321" s="5" t="s">
        <v>27</v>
      </c>
      <c r="F7321" s="5" t="s">
        <v>22</v>
      </c>
      <c r="G7321" s="5" t="s">
        <v>23</v>
      </c>
      <c r="H7321" s="5">
        <v>65</v>
      </c>
      <c r="I7321" s="5">
        <v>20</v>
      </c>
      <c r="J7321" s="5">
        <v>4</v>
      </c>
      <c r="K7321" s="5">
        <v>14954.27</v>
      </c>
      <c r="L7321" s="5">
        <v>0</v>
      </c>
      <c r="M7321" s="5">
        <v>1.4999999999999999E-2</v>
      </c>
      <c r="N7321" s="5">
        <v>4</v>
      </c>
      <c r="O7321" s="6">
        <v>0</v>
      </c>
      <c r="P7321" s="5" t="str">
        <f>IF(Table2[[#This Row],[ip_risk_score]]&gt;0.8,"HIGH",IF(Table2[[#This Row],[ip_risk_score]]&gt;0.5,"MEDIUM","LOW"))</f>
        <v>LOW</v>
      </c>
      <c r="Q7321" s="5">
        <f>Table2[[#This Row],[transaction_amount]]-Table2[[#This Row],[avg_transaction_amount]]</f>
        <v>17808.34</v>
      </c>
    </row>
    <row r="7322" spans="1:17" x14ac:dyDescent="0.25">
      <c r="A7322" s="4" t="s">
        <v>12377</v>
      </c>
      <c r="B7322" s="5" t="s">
        <v>12378</v>
      </c>
      <c r="C7322" s="5">
        <v>22164.66</v>
      </c>
      <c r="D7322" s="5" t="s">
        <v>53</v>
      </c>
      <c r="E7322" s="5" t="s">
        <v>31</v>
      </c>
      <c r="F7322" s="5" t="s">
        <v>32</v>
      </c>
      <c r="G7322" s="5" t="s">
        <v>58</v>
      </c>
      <c r="H7322" s="5">
        <v>1324</v>
      </c>
      <c r="I7322" s="5">
        <v>18</v>
      </c>
      <c r="J7322" s="5">
        <v>2</v>
      </c>
      <c r="K7322" s="5">
        <v>3346.32</v>
      </c>
      <c r="L7322" s="5">
        <v>0</v>
      </c>
      <c r="M7322" s="5">
        <v>0.189</v>
      </c>
      <c r="N7322" s="5">
        <v>6</v>
      </c>
      <c r="O7322" s="6">
        <v>0</v>
      </c>
      <c r="P7322" s="5" t="str">
        <f>IF(Table2[[#This Row],[ip_risk_score]]&gt;0.8,"HIGH",IF(Table2[[#This Row],[ip_risk_score]]&gt;0.5,"MEDIUM","LOW"))</f>
        <v>LOW</v>
      </c>
      <c r="Q7322" s="5">
        <f>Table2[[#This Row],[transaction_amount]]-Table2[[#This Row],[avg_transaction_amount]]</f>
        <v>18818.34</v>
      </c>
    </row>
    <row r="7323" spans="1:17" x14ac:dyDescent="0.25">
      <c r="A7323" s="4" t="s">
        <v>12379</v>
      </c>
      <c r="B7323" s="5" t="s">
        <v>4151</v>
      </c>
      <c r="C7323" s="5">
        <v>47448.37</v>
      </c>
      <c r="D7323" s="5" t="s">
        <v>53</v>
      </c>
      <c r="E7323" s="5" t="s">
        <v>41</v>
      </c>
      <c r="F7323" s="5" t="s">
        <v>22</v>
      </c>
      <c r="G7323" s="5" t="s">
        <v>23</v>
      </c>
      <c r="H7323" s="5">
        <v>821</v>
      </c>
      <c r="I7323" s="5">
        <v>12</v>
      </c>
      <c r="J7323" s="5">
        <v>2</v>
      </c>
      <c r="K7323" s="5">
        <v>534.54</v>
      </c>
      <c r="L7323" s="5">
        <v>0</v>
      </c>
      <c r="M7323" s="5">
        <v>0.36499999999999999</v>
      </c>
      <c r="N7323" s="5">
        <v>8</v>
      </c>
      <c r="O7323" s="6">
        <v>0</v>
      </c>
      <c r="P7323" s="5" t="str">
        <f>IF(Table2[[#This Row],[ip_risk_score]]&gt;0.8,"HIGH",IF(Table2[[#This Row],[ip_risk_score]]&gt;0.5,"MEDIUM","LOW"))</f>
        <v>LOW</v>
      </c>
      <c r="Q7323" s="5">
        <f>Table2[[#This Row],[transaction_amount]]-Table2[[#This Row],[avg_transaction_amount]]</f>
        <v>46913.83</v>
      </c>
    </row>
    <row r="7324" spans="1:17" x14ac:dyDescent="0.25">
      <c r="A7324" s="4" t="s">
        <v>12380</v>
      </c>
      <c r="B7324" s="5" t="s">
        <v>10125</v>
      </c>
      <c r="C7324" s="5">
        <v>12337.69</v>
      </c>
      <c r="D7324" s="5" t="s">
        <v>26</v>
      </c>
      <c r="E7324" s="5" t="s">
        <v>31</v>
      </c>
      <c r="F7324" s="5" t="s">
        <v>32</v>
      </c>
      <c r="G7324" s="5" t="s">
        <v>48</v>
      </c>
      <c r="H7324" s="5">
        <v>816</v>
      </c>
      <c r="I7324" s="5">
        <v>15</v>
      </c>
      <c r="J7324" s="5">
        <v>2</v>
      </c>
      <c r="K7324" s="5">
        <v>10271.6</v>
      </c>
      <c r="L7324" s="5">
        <v>0</v>
      </c>
      <c r="M7324" s="5">
        <v>0.45300000000000001</v>
      </c>
      <c r="N7324" s="5">
        <v>5</v>
      </c>
      <c r="O7324" s="6">
        <v>0</v>
      </c>
      <c r="P7324" s="5" t="str">
        <f>IF(Table2[[#This Row],[ip_risk_score]]&gt;0.8,"HIGH",IF(Table2[[#This Row],[ip_risk_score]]&gt;0.5,"MEDIUM","LOW"))</f>
        <v>LOW</v>
      </c>
      <c r="Q7324" s="5">
        <f>Table2[[#This Row],[transaction_amount]]-Table2[[#This Row],[avg_transaction_amount]]</f>
        <v>2066.09</v>
      </c>
    </row>
    <row r="7325" spans="1:17" x14ac:dyDescent="0.25">
      <c r="A7325" s="4" t="s">
        <v>12381</v>
      </c>
      <c r="B7325" s="5" t="s">
        <v>12382</v>
      </c>
      <c r="C7325" s="5">
        <v>26627.74</v>
      </c>
      <c r="D7325" s="5" t="s">
        <v>53</v>
      </c>
      <c r="E7325" s="5" t="s">
        <v>27</v>
      </c>
      <c r="F7325" s="5" t="s">
        <v>22</v>
      </c>
      <c r="G7325" s="5" t="s">
        <v>33</v>
      </c>
      <c r="H7325" s="5">
        <v>1018</v>
      </c>
      <c r="I7325" s="5">
        <v>1</v>
      </c>
      <c r="J7325" s="5">
        <v>3</v>
      </c>
      <c r="K7325" s="5">
        <v>7710.71</v>
      </c>
      <c r="L7325" s="5">
        <v>0</v>
      </c>
      <c r="M7325" s="5">
        <v>0.13</v>
      </c>
      <c r="N7325" s="5">
        <v>4</v>
      </c>
      <c r="O7325" s="6">
        <v>0</v>
      </c>
      <c r="P7325" s="5" t="str">
        <f>IF(Table2[[#This Row],[ip_risk_score]]&gt;0.8,"HIGH",IF(Table2[[#This Row],[ip_risk_score]]&gt;0.5,"MEDIUM","LOW"))</f>
        <v>LOW</v>
      </c>
      <c r="Q7325" s="5">
        <f>Table2[[#This Row],[transaction_amount]]-Table2[[#This Row],[avg_transaction_amount]]</f>
        <v>18917.030000000002</v>
      </c>
    </row>
    <row r="7326" spans="1:17" x14ac:dyDescent="0.25">
      <c r="A7326" s="4" t="s">
        <v>12383</v>
      </c>
      <c r="B7326" s="5" t="s">
        <v>616</v>
      </c>
      <c r="C7326" s="5">
        <v>24143.69</v>
      </c>
      <c r="D7326" s="5" t="s">
        <v>53</v>
      </c>
      <c r="E7326" s="5" t="s">
        <v>21</v>
      </c>
      <c r="F7326" s="5" t="s">
        <v>22</v>
      </c>
      <c r="G7326" s="5" t="s">
        <v>33</v>
      </c>
      <c r="H7326" s="5">
        <v>664</v>
      </c>
      <c r="I7326" s="5">
        <v>1</v>
      </c>
      <c r="J7326" s="5">
        <v>4</v>
      </c>
      <c r="K7326" s="5">
        <v>7576.73</v>
      </c>
      <c r="L7326" s="5">
        <v>0</v>
      </c>
      <c r="M7326" s="5">
        <v>0.82</v>
      </c>
      <c r="N7326" s="5">
        <v>7</v>
      </c>
      <c r="O7326" s="6">
        <v>0</v>
      </c>
      <c r="P7326" s="5" t="str">
        <f>IF(Table2[[#This Row],[ip_risk_score]]&gt;0.8,"HIGH",IF(Table2[[#This Row],[ip_risk_score]]&gt;0.5,"MEDIUM","LOW"))</f>
        <v>HIGH</v>
      </c>
      <c r="Q7326" s="5">
        <f>Table2[[#This Row],[transaction_amount]]-Table2[[#This Row],[avg_transaction_amount]]</f>
        <v>16566.96</v>
      </c>
    </row>
    <row r="7327" spans="1:17" x14ac:dyDescent="0.25">
      <c r="A7327" s="4" t="s">
        <v>12384</v>
      </c>
      <c r="B7327" s="5" t="s">
        <v>12385</v>
      </c>
      <c r="C7327" s="5">
        <v>35158.18</v>
      </c>
      <c r="D7327" s="5" t="s">
        <v>20</v>
      </c>
      <c r="E7327" s="5" t="s">
        <v>41</v>
      </c>
      <c r="F7327" s="5" t="s">
        <v>28</v>
      </c>
      <c r="G7327" s="5" t="s">
        <v>33</v>
      </c>
      <c r="H7327" s="5">
        <v>1016</v>
      </c>
      <c r="I7327" s="5">
        <v>16</v>
      </c>
      <c r="J7327" s="5">
        <v>4</v>
      </c>
      <c r="K7327" s="5">
        <v>28119.15</v>
      </c>
      <c r="L7327" s="5">
        <v>0</v>
      </c>
      <c r="M7327" s="5">
        <v>0.92900000000000005</v>
      </c>
      <c r="N7327" s="5">
        <v>3</v>
      </c>
      <c r="O7327" s="6">
        <v>0</v>
      </c>
      <c r="P7327" s="5" t="str">
        <f>IF(Table2[[#This Row],[ip_risk_score]]&gt;0.8,"HIGH",IF(Table2[[#This Row],[ip_risk_score]]&gt;0.5,"MEDIUM","LOW"))</f>
        <v>HIGH</v>
      </c>
      <c r="Q7327" s="5">
        <f>Table2[[#This Row],[transaction_amount]]-Table2[[#This Row],[avg_transaction_amount]]</f>
        <v>7039.0299999999988</v>
      </c>
    </row>
    <row r="7328" spans="1:17" x14ac:dyDescent="0.25">
      <c r="A7328" s="4" t="s">
        <v>12386</v>
      </c>
      <c r="B7328" s="5" t="s">
        <v>6574</v>
      </c>
      <c r="C7328" s="5">
        <v>3447.11</v>
      </c>
      <c r="D7328" s="5" t="s">
        <v>53</v>
      </c>
      <c r="E7328" s="5" t="s">
        <v>31</v>
      </c>
      <c r="F7328" s="5" t="s">
        <v>28</v>
      </c>
      <c r="G7328" s="5" t="s">
        <v>48</v>
      </c>
      <c r="H7328" s="5">
        <v>917</v>
      </c>
      <c r="I7328" s="5">
        <v>21</v>
      </c>
      <c r="J7328" s="5">
        <v>3</v>
      </c>
      <c r="K7328" s="5">
        <v>24587.65</v>
      </c>
      <c r="L7328" s="5">
        <v>0</v>
      </c>
      <c r="M7328" s="5">
        <v>0.751</v>
      </c>
      <c r="N7328" s="5">
        <v>4</v>
      </c>
      <c r="O7328" s="6">
        <v>0</v>
      </c>
      <c r="P7328" s="5" t="str">
        <f>IF(Table2[[#This Row],[ip_risk_score]]&gt;0.8,"HIGH",IF(Table2[[#This Row],[ip_risk_score]]&gt;0.5,"MEDIUM","LOW"))</f>
        <v>MEDIUM</v>
      </c>
      <c r="Q7328" s="5">
        <f>Table2[[#This Row],[transaction_amount]]-Table2[[#This Row],[avg_transaction_amount]]</f>
        <v>-21140.54</v>
      </c>
    </row>
    <row r="7329" spans="1:17" x14ac:dyDescent="0.25">
      <c r="A7329" s="4" t="s">
        <v>12387</v>
      </c>
      <c r="B7329" s="5" t="s">
        <v>7651</v>
      </c>
      <c r="C7329" s="5">
        <v>9729.77</v>
      </c>
      <c r="D7329" s="5" t="s">
        <v>20</v>
      </c>
      <c r="E7329" s="5" t="s">
        <v>27</v>
      </c>
      <c r="F7329" s="5" t="s">
        <v>32</v>
      </c>
      <c r="G7329" s="5" t="s">
        <v>48</v>
      </c>
      <c r="H7329" s="5">
        <v>1406</v>
      </c>
      <c r="I7329" s="5">
        <v>21</v>
      </c>
      <c r="J7329" s="5">
        <v>4</v>
      </c>
      <c r="K7329" s="5">
        <v>499.79</v>
      </c>
      <c r="L7329" s="5">
        <v>0</v>
      </c>
      <c r="M7329" s="5">
        <v>0.92900000000000005</v>
      </c>
      <c r="N7329" s="5">
        <v>7</v>
      </c>
      <c r="O7329" s="6">
        <v>0</v>
      </c>
      <c r="P7329" s="5" t="str">
        <f>IF(Table2[[#This Row],[ip_risk_score]]&gt;0.8,"HIGH",IF(Table2[[#This Row],[ip_risk_score]]&gt;0.5,"MEDIUM","LOW"))</f>
        <v>HIGH</v>
      </c>
      <c r="Q7329" s="5">
        <f>Table2[[#This Row],[transaction_amount]]-Table2[[#This Row],[avg_transaction_amount]]</f>
        <v>9229.98</v>
      </c>
    </row>
    <row r="7330" spans="1:17" x14ac:dyDescent="0.25">
      <c r="A7330" s="4" t="s">
        <v>12388</v>
      </c>
      <c r="B7330" s="5" t="s">
        <v>12389</v>
      </c>
      <c r="C7330" s="5">
        <v>10767.51</v>
      </c>
      <c r="D7330" s="5" t="s">
        <v>26</v>
      </c>
      <c r="E7330" s="5" t="s">
        <v>21</v>
      </c>
      <c r="F7330" s="5" t="s">
        <v>22</v>
      </c>
      <c r="G7330" s="5" t="s">
        <v>58</v>
      </c>
      <c r="H7330" s="5">
        <v>1771</v>
      </c>
      <c r="I7330" s="5">
        <v>19</v>
      </c>
      <c r="J7330" s="5">
        <v>2</v>
      </c>
      <c r="K7330" s="5">
        <v>360.7</v>
      </c>
      <c r="L7330" s="5">
        <v>0</v>
      </c>
      <c r="M7330" s="5">
        <v>0.74299999999999999</v>
      </c>
      <c r="N7330" s="5">
        <v>5</v>
      </c>
      <c r="O7330" s="6">
        <v>0</v>
      </c>
      <c r="P7330" s="5" t="str">
        <f>IF(Table2[[#This Row],[ip_risk_score]]&gt;0.8,"HIGH",IF(Table2[[#This Row],[ip_risk_score]]&gt;0.5,"MEDIUM","LOW"))</f>
        <v>MEDIUM</v>
      </c>
      <c r="Q7330" s="5">
        <f>Table2[[#This Row],[transaction_amount]]-Table2[[#This Row],[avg_transaction_amount]]</f>
        <v>10406.81</v>
      </c>
    </row>
    <row r="7331" spans="1:17" x14ac:dyDescent="0.25">
      <c r="A7331" s="4" t="s">
        <v>12390</v>
      </c>
      <c r="B7331" s="5" t="s">
        <v>6965</v>
      </c>
      <c r="C7331" s="5">
        <v>36920.629999999997</v>
      </c>
      <c r="D7331" s="5" t="s">
        <v>53</v>
      </c>
      <c r="E7331" s="5" t="s">
        <v>21</v>
      </c>
      <c r="F7331" s="5" t="s">
        <v>28</v>
      </c>
      <c r="G7331" s="5" t="s">
        <v>48</v>
      </c>
      <c r="H7331" s="5">
        <v>17</v>
      </c>
      <c r="I7331" s="5">
        <v>17</v>
      </c>
      <c r="J7331" s="5">
        <v>2</v>
      </c>
      <c r="K7331" s="5">
        <v>23329.31</v>
      </c>
      <c r="L7331" s="5">
        <v>0</v>
      </c>
      <c r="M7331" s="5">
        <v>0.441</v>
      </c>
      <c r="N7331" s="5">
        <v>1</v>
      </c>
      <c r="O7331" s="6">
        <v>0</v>
      </c>
      <c r="P7331" s="5" t="str">
        <f>IF(Table2[[#This Row],[ip_risk_score]]&gt;0.8,"HIGH",IF(Table2[[#This Row],[ip_risk_score]]&gt;0.5,"MEDIUM","LOW"))</f>
        <v>LOW</v>
      </c>
      <c r="Q7331" s="5">
        <f>Table2[[#This Row],[transaction_amount]]-Table2[[#This Row],[avg_transaction_amount]]</f>
        <v>13591.319999999996</v>
      </c>
    </row>
    <row r="7332" spans="1:17" x14ac:dyDescent="0.25">
      <c r="A7332" s="4" t="s">
        <v>12391</v>
      </c>
      <c r="B7332" s="5" t="s">
        <v>1159</v>
      </c>
      <c r="C7332" s="5">
        <v>9497.48</v>
      </c>
      <c r="D7332" s="5" t="s">
        <v>53</v>
      </c>
      <c r="E7332" s="5" t="s">
        <v>31</v>
      </c>
      <c r="F7332" s="5" t="s">
        <v>28</v>
      </c>
      <c r="G7332" s="5" t="s">
        <v>48</v>
      </c>
      <c r="H7332" s="5">
        <v>133</v>
      </c>
      <c r="I7332" s="5">
        <v>9</v>
      </c>
      <c r="J7332" s="5">
        <v>2</v>
      </c>
      <c r="K7332" s="5">
        <v>29547.33</v>
      </c>
      <c r="L7332" s="5">
        <v>0</v>
      </c>
      <c r="M7332" s="5">
        <v>0.39300000000000002</v>
      </c>
      <c r="N7332" s="5">
        <v>6</v>
      </c>
      <c r="O7332" s="6">
        <v>0</v>
      </c>
      <c r="P7332" s="5" t="str">
        <f>IF(Table2[[#This Row],[ip_risk_score]]&gt;0.8,"HIGH",IF(Table2[[#This Row],[ip_risk_score]]&gt;0.5,"MEDIUM","LOW"))</f>
        <v>LOW</v>
      </c>
      <c r="Q7332" s="5">
        <f>Table2[[#This Row],[transaction_amount]]-Table2[[#This Row],[avg_transaction_amount]]</f>
        <v>-20049.850000000002</v>
      </c>
    </row>
    <row r="7333" spans="1:17" x14ac:dyDescent="0.25">
      <c r="A7333" s="4" t="s">
        <v>12392</v>
      </c>
      <c r="B7333" s="5" t="s">
        <v>12393</v>
      </c>
      <c r="C7333" s="5">
        <v>28695.91</v>
      </c>
      <c r="D7333" s="5" t="s">
        <v>20</v>
      </c>
      <c r="E7333" s="5" t="s">
        <v>21</v>
      </c>
      <c r="F7333" s="5" t="s">
        <v>28</v>
      </c>
      <c r="G7333" s="5" t="s">
        <v>58</v>
      </c>
      <c r="H7333" s="5">
        <v>1791</v>
      </c>
      <c r="I7333" s="5">
        <v>11</v>
      </c>
      <c r="J7333" s="5">
        <v>4</v>
      </c>
      <c r="K7333" s="5">
        <v>14009.67</v>
      </c>
      <c r="L7333" s="5">
        <v>0</v>
      </c>
      <c r="M7333" s="5">
        <v>0.16600000000000001</v>
      </c>
      <c r="N7333" s="5">
        <v>9</v>
      </c>
      <c r="O7333" s="6">
        <v>0</v>
      </c>
      <c r="P7333" s="5" t="str">
        <f>IF(Table2[[#This Row],[ip_risk_score]]&gt;0.8,"HIGH",IF(Table2[[#This Row],[ip_risk_score]]&gt;0.5,"MEDIUM","LOW"))</f>
        <v>LOW</v>
      </c>
      <c r="Q7333" s="5">
        <f>Table2[[#This Row],[transaction_amount]]-Table2[[#This Row],[avg_transaction_amount]]</f>
        <v>14686.24</v>
      </c>
    </row>
    <row r="7334" spans="1:17" x14ac:dyDescent="0.25">
      <c r="A7334" s="4" t="s">
        <v>12394</v>
      </c>
      <c r="B7334" s="5" t="s">
        <v>12395</v>
      </c>
      <c r="C7334" s="5">
        <v>10801.43</v>
      </c>
      <c r="D7334" s="5" t="s">
        <v>26</v>
      </c>
      <c r="E7334" s="5" t="s">
        <v>27</v>
      </c>
      <c r="F7334" s="5" t="s">
        <v>22</v>
      </c>
      <c r="G7334" s="5" t="s">
        <v>58</v>
      </c>
      <c r="H7334" s="5">
        <v>1134</v>
      </c>
      <c r="I7334" s="5">
        <v>2</v>
      </c>
      <c r="J7334" s="5">
        <v>1</v>
      </c>
      <c r="K7334" s="5">
        <v>13050.58</v>
      </c>
      <c r="L7334" s="5">
        <v>1</v>
      </c>
      <c r="M7334" s="5">
        <v>8.5999999999999993E-2</v>
      </c>
      <c r="N7334" s="5">
        <v>3</v>
      </c>
      <c r="O7334" s="6">
        <v>0</v>
      </c>
      <c r="P7334" s="5" t="str">
        <f>IF(Table2[[#This Row],[ip_risk_score]]&gt;0.8,"HIGH",IF(Table2[[#This Row],[ip_risk_score]]&gt;0.5,"MEDIUM","LOW"))</f>
        <v>LOW</v>
      </c>
      <c r="Q7334" s="5">
        <f>Table2[[#This Row],[transaction_amount]]-Table2[[#This Row],[avg_transaction_amount]]</f>
        <v>-2249.1499999999996</v>
      </c>
    </row>
    <row r="7335" spans="1:17" x14ac:dyDescent="0.25">
      <c r="A7335" s="4" t="s">
        <v>12396</v>
      </c>
      <c r="B7335" s="5" t="s">
        <v>116</v>
      </c>
      <c r="C7335" s="5">
        <v>43088.17</v>
      </c>
      <c r="D7335" s="5" t="s">
        <v>26</v>
      </c>
      <c r="E7335" s="5" t="s">
        <v>21</v>
      </c>
      <c r="F7335" s="5" t="s">
        <v>32</v>
      </c>
      <c r="G7335" s="5" t="s">
        <v>23</v>
      </c>
      <c r="H7335" s="5">
        <v>999</v>
      </c>
      <c r="I7335" s="5">
        <v>5</v>
      </c>
      <c r="J7335" s="5">
        <v>0</v>
      </c>
      <c r="K7335" s="5">
        <v>8347.15</v>
      </c>
      <c r="L7335" s="5">
        <v>0</v>
      </c>
      <c r="M7335" s="5">
        <v>0.22</v>
      </c>
      <c r="N7335" s="5">
        <v>4</v>
      </c>
      <c r="O7335" s="6">
        <v>0</v>
      </c>
      <c r="P7335" s="5" t="str">
        <f>IF(Table2[[#This Row],[ip_risk_score]]&gt;0.8,"HIGH",IF(Table2[[#This Row],[ip_risk_score]]&gt;0.5,"MEDIUM","LOW"))</f>
        <v>LOW</v>
      </c>
      <c r="Q7335" s="5">
        <f>Table2[[#This Row],[transaction_amount]]-Table2[[#This Row],[avg_transaction_amount]]</f>
        <v>34741.019999999997</v>
      </c>
    </row>
    <row r="7336" spans="1:17" x14ac:dyDescent="0.25">
      <c r="A7336" s="4" t="s">
        <v>12397</v>
      </c>
      <c r="B7336" s="5" t="s">
        <v>12398</v>
      </c>
      <c r="C7336" s="5">
        <v>47112.160000000003</v>
      </c>
      <c r="D7336" s="5" t="s">
        <v>20</v>
      </c>
      <c r="E7336" s="5" t="s">
        <v>41</v>
      </c>
      <c r="F7336" s="5" t="s">
        <v>22</v>
      </c>
      <c r="G7336" s="5" t="s">
        <v>38</v>
      </c>
      <c r="H7336" s="5">
        <v>844</v>
      </c>
      <c r="I7336" s="5">
        <v>19</v>
      </c>
      <c r="J7336" s="5">
        <v>1</v>
      </c>
      <c r="K7336" s="5">
        <v>20032.349999999999</v>
      </c>
      <c r="L7336" s="5">
        <v>0</v>
      </c>
      <c r="M7336" s="5">
        <v>0.53200000000000003</v>
      </c>
      <c r="N7336" s="5">
        <v>2</v>
      </c>
      <c r="O7336" s="6">
        <v>0</v>
      </c>
      <c r="P7336" s="5" t="str">
        <f>IF(Table2[[#This Row],[ip_risk_score]]&gt;0.8,"HIGH",IF(Table2[[#This Row],[ip_risk_score]]&gt;0.5,"MEDIUM","LOW"))</f>
        <v>MEDIUM</v>
      </c>
      <c r="Q7336" s="5">
        <f>Table2[[#This Row],[transaction_amount]]-Table2[[#This Row],[avg_transaction_amount]]</f>
        <v>27079.810000000005</v>
      </c>
    </row>
    <row r="7337" spans="1:17" x14ac:dyDescent="0.25">
      <c r="A7337" s="4" t="s">
        <v>12399</v>
      </c>
      <c r="B7337" s="5" t="s">
        <v>12400</v>
      </c>
      <c r="C7337" s="5">
        <v>25948.720000000001</v>
      </c>
      <c r="D7337" s="5" t="s">
        <v>26</v>
      </c>
      <c r="E7337" s="5" t="s">
        <v>41</v>
      </c>
      <c r="F7337" s="5" t="s">
        <v>22</v>
      </c>
      <c r="G7337" s="5" t="s">
        <v>38</v>
      </c>
      <c r="H7337" s="5">
        <v>1895</v>
      </c>
      <c r="I7337" s="5">
        <v>4</v>
      </c>
      <c r="J7337" s="5">
        <v>3</v>
      </c>
      <c r="K7337" s="5">
        <v>14202.32</v>
      </c>
      <c r="L7337" s="5">
        <v>0</v>
      </c>
      <c r="M7337" s="5">
        <v>0.13500000000000001</v>
      </c>
      <c r="N7337" s="5">
        <v>3</v>
      </c>
      <c r="O7337" s="6">
        <v>0</v>
      </c>
      <c r="P7337" s="5" t="str">
        <f>IF(Table2[[#This Row],[ip_risk_score]]&gt;0.8,"HIGH",IF(Table2[[#This Row],[ip_risk_score]]&gt;0.5,"MEDIUM","LOW"))</f>
        <v>LOW</v>
      </c>
      <c r="Q7337" s="5">
        <f>Table2[[#This Row],[transaction_amount]]-Table2[[#This Row],[avg_transaction_amount]]</f>
        <v>11746.400000000001</v>
      </c>
    </row>
    <row r="7338" spans="1:17" x14ac:dyDescent="0.25">
      <c r="A7338" s="4" t="s">
        <v>12401</v>
      </c>
      <c r="B7338" s="5" t="s">
        <v>8625</v>
      </c>
      <c r="C7338" s="5">
        <v>17647.830000000002</v>
      </c>
      <c r="D7338" s="5" t="s">
        <v>26</v>
      </c>
      <c r="E7338" s="5" t="s">
        <v>31</v>
      </c>
      <c r="F7338" s="5" t="s">
        <v>28</v>
      </c>
      <c r="G7338" s="5" t="s">
        <v>23</v>
      </c>
      <c r="H7338" s="5">
        <v>1126</v>
      </c>
      <c r="I7338" s="5">
        <v>20</v>
      </c>
      <c r="J7338" s="5">
        <v>1</v>
      </c>
      <c r="K7338" s="5">
        <v>5108.8100000000004</v>
      </c>
      <c r="L7338" s="5">
        <v>0</v>
      </c>
      <c r="M7338" s="5">
        <v>0.95099999999999996</v>
      </c>
      <c r="N7338" s="5">
        <v>5</v>
      </c>
      <c r="O7338" s="6">
        <v>0</v>
      </c>
      <c r="P7338" s="5" t="str">
        <f>IF(Table2[[#This Row],[ip_risk_score]]&gt;0.8,"HIGH",IF(Table2[[#This Row],[ip_risk_score]]&gt;0.5,"MEDIUM","LOW"))</f>
        <v>HIGH</v>
      </c>
      <c r="Q7338" s="5">
        <f>Table2[[#This Row],[transaction_amount]]-Table2[[#This Row],[avg_transaction_amount]]</f>
        <v>12539.02</v>
      </c>
    </row>
    <row r="7339" spans="1:17" x14ac:dyDescent="0.25">
      <c r="A7339" s="4" t="s">
        <v>12402</v>
      </c>
      <c r="B7339" s="5" t="s">
        <v>12403</v>
      </c>
      <c r="C7339" s="5">
        <v>11741.19</v>
      </c>
      <c r="D7339" s="5" t="s">
        <v>26</v>
      </c>
      <c r="E7339" s="5" t="s">
        <v>27</v>
      </c>
      <c r="F7339" s="5" t="s">
        <v>22</v>
      </c>
      <c r="G7339" s="5" t="s">
        <v>33</v>
      </c>
      <c r="H7339" s="5">
        <v>1418</v>
      </c>
      <c r="I7339" s="5">
        <v>7</v>
      </c>
      <c r="J7339" s="5">
        <v>1</v>
      </c>
      <c r="K7339" s="5">
        <v>14493.1</v>
      </c>
      <c r="L7339" s="5">
        <v>0</v>
      </c>
      <c r="M7339" s="5">
        <v>0.219</v>
      </c>
      <c r="N7339" s="5">
        <v>6</v>
      </c>
      <c r="O7339" s="6">
        <v>0</v>
      </c>
      <c r="P7339" s="5" t="str">
        <f>IF(Table2[[#This Row],[ip_risk_score]]&gt;0.8,"HIGH",IF(Table2[[#This Row],[ip_risk_score]]&gt;0.5,"MEDIUM","LOW"))</f>
        <v>LOW</v>
      </c>
      <c r="Q7339" s="5">
        <f>Table2[[#This Row],[transaction_amount]]-Table2[[#This Row],[avg_transaction_amount]]</f>
        <v>-2751.91</v>
      </c>
    </row>
    <row r="7340" spans="1:17" x14ac:dyDescent="0.25">
      <c r="A7340" s="4" t="s">
        <v>12404</v>
      </c>
      <c r="B7340" s="5" t="s">
        <v>12405</v>
      </c>
      <c r="C7340" s="5">
        <v>2536.56</v>
      </c>
      <c r="D7340" s="5" t="s">
        <v>26</v>
      </c>
      <c r="E7340" s="5" t="s">
        <v>21</v>
      </c>
      <c r="F7340" s="5" t="s">
        <v>22</v>
      </c>
      <c r="G7340" s="5" t="s">
        <v>48</v>
      </c>
      <c r="H7340" s="5">
        <v>775</v>
      </c>
      <c r="I7340" s="5">
        <v>17</v>
      </c>
      <c r="J7340" s="5">
        <v>3</v>
      </c>
      <c r="K7340" s="5">
        <v>11353.49</v>
      </c>
      <c r="L7340" s="5">
        <v>0</v>
      </c>
      <c r="M7340" s="5">
        <v>0.83399999999999996</v>
      </c>
      <c r="N7340" s="5">
        <v>2</v>
      </c>
      <c r="O7340" s="6">
        <v>0</v>
      </c>
      <c r="P7340" s="5" t="str">
        <f>IF(Table2[[#This Row],[ip_risk_score]]&gt;0.8,"HIGH",IF(Table2[[#This Row],[ip_risk_score]]&gt;0.5,"MEDIUM","LOW"))</f>
        <v>HIGH</v>
      </c>
      <c r="Q7340" s="5">
        <f>Table2[[#This Row],[transaction_amount]]-Table2[[#This Row],[avg_transaction_amount]]</f>
        <v>-8816.93</v>
      </c>
    </row>
    <row r="7341" spans="1:17" x14ac:dyDescent="0.25">
      <c r="A7341" s="4" t="s">
        <v>12406</v>
      </c>
      <c r="B7341" s="5" t="s">
        <v>12407</v>
      </c>
      <c r="C7341" s="5">
        <v>13461.58</v>
      </c>
      <c r="D7341" s="5" t="s">
        <v>26</v>
      </c>
      <c r="E7341" s="5" t="s">
        <v>21</v>
      </c>
      <c r="F7341" s="5" t="s">
        <v>28</v>
      </c>
      <c r="G7341" s="5" t="s">
        <v>58</v>
      </c>
      <c r="H7341" s="5">
        <v>1113</v>
      </c>
      <c r="I7341" s="5">
        <v>15</v>
      </c>
      <c r="J7341" s="5">
        <v>1</v>
      </c>
      <c r="K7341" s="5">
        <v>26705.200000000001</v>
      </c>
      <c r="L7341" s="5">
        <v>0</v>
      </c>
      <c r="M7341" s="5">
        <v>0.81899999999999995</v>
      </c>
      <c r="N7341" s="5">
        <v>2</v>
      </c>
      <c r="O7341" s="6">
        <v>0</v>
      </c>
      <c r="P7341" s="5" t="str">
        <f>IF(Table2[[#This Row],[ip_risk_score]]&gt;0.8,"HIGH",IF(Table2[[#This Row],[ip_risk_score]]&gt;0.5,"MEDIUM","LOW"))</f>
        <v>HIGH</v>
      </c>
      <c r="Q7341" s="5">
        <f>Table2[[#This Row],[transaction_amount]]-Table2[[#This Row],[avg_transaction_amount]]</f>
        <v>-13243.62</v>
      </c>
    </row>
    <row r="7342" spans="1:17" x14ac:dyDescent="0.25">
      <c r="A7342" s="4" t="s">
        <v>12408</v>
      </c>
      <c r="B7342" s="5" t="s">
        <v>1258</v>
      </c>
      <c r="C7342" s="5">
        <v>32729.08</v>
      </c>
      <c r="D7342" s="5" t="s">
        <v>26</v>
      </c>
      <c r="E7342" s="5" t="s">
        <v>21</v>
      </c>
      <c r="F7342" s="5" t="s">
        <v>28</v>
      </c>
      <c r="G7342" s="5" t="s">
        <v>58</v>
      </c>
      <c r="H7342" s="5">
        <v>1331</v>
      </c>
      <c r="I7342" s="5">
        <v>13</v>
      </c>
      <c r="J7342" s="5">
        <v>0</v>
      </c>
      <c r="K7342" s="5">
        <v>23170.44</v>
      </c>
      <c r="L7342" s="5">
        <v>0</v>
      </c>
      <c r="M7342" s="5">
        <v>0.14099999999999999</v>
      </c>
      <c r="N7342" s="5">
        <v>6</v>
      </c>
      <c r="O7342" s="6">
        <v>0</v>
      </c>
      <c r="P7342" s="5" t="str">
        <f>IF(Table2[[#This Row],[ip_risk_score]]&gt;0.8,"HIGH",IF(Table2[[#This Row],[ip_risk_score]]&gt;0.5,"MEDIUM","LOW"))</f>
        <v>LOW</v>
      </c>
      <c r="Q7342" s="5">
        <f>Table2[[#This Row],[transaction_amount]]-Table2[[#This Row],[avg_transaction_amount]]</f>
        <v>9558.6400000000031</v>
      </c>
    </row>
    <row r="7343" spans="1:17" x14ac:dyDescent="0.25">
      <c r="A7343" s="4" t="s">
        <v>12409</v>
      </c>
      <c r="B7343" s="5" t="s">
        <v>12410</v>
      </c>
      <c r="C7343" s="5">
        <v>26704.17</v>
      </c>
      <c r="D7343" s="5" t="s">
        <v>26</v>
      </c>
      <c r="E7343" s="5" t="s">
        <v>41</v>
      </c>
      <c r="F7343" s="5" t="s">
        <v>22</v>
      </c>
      <c r="G7343" s="5" t="s">
        <v>33</v>
      </c>
      <c r="H7343" s="5">
        <v>40</v>
      </c>
      <c r="I7343" s="5">
        <v>5</v>
      </c>
      <c r="J7343" s="5">
        <v>4</v>
      </c>
      <c r="K7343" s="5">
        <v>21067.3</v>
      </c>
      <c r="L7343" s="5">
        <v>0</v>
      </c>
      <c r="M7343" s="5">
        <v>0.71099999999999997</v>
      </c>
      <c r="N7343" s="5">
        <v>1</v>
      </c>
      <c r="O7343" s="6">
        <v>0</v>
      </c>
      <c r="P7343" s="5" t="str">
        <f>IF(Table2[[#This Row],[ip_risk_score]]&gt;0.8,"HIGH",IF(Table2[[#This Row],[ip_risk_score]]&gt;0.5,"MEDIUM","LOW"))</f>
        <v>MEDIUM</v>
      </c>
      <c r="Q7343" s="5">
        <f>Table2[[#This Row],[transaction_amount]]-Table2[[#This Row],[avg_transaction_amount]]</f>
        <v>5636.869999999999</v>
      </c>
    </row>
    <row r="7344" spans="1:17" x14ac:dyDescent="0.25">
      <c r="A7344" s="4" t="s">
        <v>12411</v>
      </c>
      <c r="B7344" s="5" t="s">
        <v>12412</v>
      </c>
      <c r="C7344" s="5">
        <v>47204.86</v>
      </c>
      <c r="D7344" s="5" t="s">
        <v>26</v>
      </c>
      <c r="E7344" s="5" t="s">
        <v>27</v>
      </c>
      <c r="F7344" s="5" t="s">
        <v>28</v>
      </c>
      <c r="G7344" s="5" t="s">
        <v>58</v>
      </c>
      <c r="H7344" s="5">
        <v>387</v>
      </c>
      <c r="I7344" s="5">
        <v>10</v>
      </c>
      <c r="J7344" s="5">
        <v>3</v>
      </c>
      <c r="K7344" s="5">
        <v>9882.09</v>
      </c>
      <c r="L7344" s="5">
        <v>0</v>
      </c>
      <c r="M7344" s="5">
        <v>0.82399999999999995</v>
      </c>
      <c r="N7344" s="5">
        <v>2</v>
      </c>
      <c r="O7344" s="6">
        <v>0</v>
      </c>
      <c r="P7344" s="5" t="str">
        <f>IF(Table2[[#This Row],[ip_risk_score]]&gt;0.8,"HIGH",IF(Table2[[#This Row],[ip_risk_score]]&gt;0.5,"MEDIUM","LOW"))</f>
        <v>HIGH</v>
      </c>
      <c r="Q7344" s="5">
        <f>Table2[[#This Row],[transaction_amount]]-Table2[[#This Row],[avg_transaction_amount]]</f>
        <v>37322.770000000004</v>
      </c>
    </row>
    <row r="7345" spans="1:17" x14ac:dyDescent="0.25">
      <c r="A7345" s="4" t="s">
        <v>12413</v>
      </c>
      <c r="B7345" s="5" t="s">
        <v>6522</v>
      </c>
      <c r="C7345" s="5">
        <v>19844.05</v>
      </c>
      <c r="D7345" s="5" t="s">
        <v>53</v>
      </c>
      <c r="E7345" s="5" t="s">
        <v>21</v>
      </c>
      <c r="F7345" s="5" t="s">
        <v>32</v>
      </c>
      <c r="G7345" s="5" t="s">
        <v>33</v>
      </c>
      <c r="H7345" s="5">
        <v>339</v>
      </c>
      <c r="I7345" s="5">
        <v>5</v>
      </c>
      <c r="J7345" s="5">
        <v>1</v>
      </c>
      <c r="K7345" s="5">
        <v>4274.5</v>
      </c>
      <c r="L7345" s="5">
        <v>0</v>
      </c>
      <c r="M7345" s="5">
        <v>0.88400000000000001</v>
      </c>
      <c r="N7345" s="5">
        <v>4</v>
      </c>
      <c r="O7345" s="6">
        <v>0</v>
      </c>
      <c r="P7345" s="5" t="str">
        <f>IF(Table2[[#This Row],[ip_risk_score]]&gt;0.8,"HIGH",IF(Table2[[#This Row],[ip_risk_score]]&gt;0.5,"MEDIUM","LOW"))</f>
        <v>HIGH</v>
      </c>
      <c r="Q7345" s="5">
        <f>Table2[[#This Row],[transaction_amount]]-Table2[[#This Row],[avg_transaction_amount]]</f>
        <v>15569.55</v>
      </c>
    </row>
    <row r="7346" spans="1:17" x14ac:dyDescent="0.25">
      <c r="A7346" s="4" t="s">
        <v>12414</v>
      </c>
      <c r="B7346" s="5" t="s">
        <v>10121</v>
      </c>
      <c r="C7346" s="5">
        <v>34708.47</v>
      </c>
      <c r="D7346" s="5" t="s">
        <v>20</v>
      </c>
      <c r="E7346" s="5" t="s">
        <v>31</v>
      </c>
      <c r="F7346" s="5" t="s">
        <v>32</v>
      </c>
      <c r="G7346" s="5" t="s">
        <v>23</v>
      </c>
      <c r="H7346" s="5">
        <v>1959</v>
      </c>
      <c r="I7346" s="5">
        <v>4</v>
      </c>
      <c r="J7346" s="5">
        <v>2</v>
      </c>
      <c r="K7346" s="5">
        <v>25953.9</v>
      </c>
      <c r="L7346" s="5">
        <v>0</v>
      </c>
      <c r="M7346" s="5">
        <v>0.95399999999999996</v>
      </c>
      <c r="N7346" s="5">
        <v>1</v>
      </c>
      <c r="O7346" s="6">
        <v>0</v>
      </c>
      <c r="P7346" s="5" t="str">
        <f>IF(Table2[[#This Row],[ip_risk_score]]&gt;0.8,"HIGH",IF(Table2[[#This Row],[ip_risk_score]]&gt;0.5,"MEDIUM","LOW"))</f>
        <v>HIGH</v>
      </c>
      <c r="Q7346" s="5">
        <f>Table2[[#This Row],[transaction_amount]]-Table2[[#This Row],[avg_transaction_amount]]</f>
        <v>8754.57</v>
      </c>
    </row>
    <row r="7347" spans="1:17" x14ac:dyDescent="0.25">
      <c r="A7347" s="4" t="s">
        <v>12415</v>
      </c>
      <c r="B7347" s="5" t="s">
        <v>12416</v>
      </c>
      <c r="C7347" s="5">
        <v>24491.67</v>
      </c>
      <c r="D7347" s="5" t="s">
        <v>26</v>
      </c>
      <c r="E7347" s="5" t="s">
        <v>27</v>
      </c>
      <c r="F7347" s="5" t="s">
        <v>32</v>
      </c>
      <c r="G7347" s="5" t="s">
        <v>33</v>
      </c>
      <c r="H7347" s="5">
        <v>1332</v>
      </c>
      <c r="I7347" s="5">
        <v>14</v>
      </c>
      <c r="J7347" s="5">
        <v>2</v>
      </c>
      <c r="K7347" s="5">
        <v>10348.15</v>
      </c>
      <c r="L7347" s="5">
        <v>0</v>
      </c>
      <c r="M7347" s="5">
        <v>0.93</v>
      </c>
      <c r="N7347" s="5">
        <v>5</v>
      </c>
      <c r="O7347" s="6">
        <v>0</v>
      </c>
      <c r="P7347" s="5" t="str">
        <f>IF(Table2[[#This Row],[ip_risk_score]]&gt;0.8,"HIGH",IF(Table2[[#This Row],[ip_risk_score]]&gt;0.5,"MEDIUM","LOW"))</f>
        <v>HIGH</v>
      </c>
      <c r="Q7347" s="5">
        <f>Table2[[#This Row],[transaction_amount]]-Table2[[#This Row],[avg_transaction_amount]]</f>
        <v>14143.519999999999</v>
      </c>
    </row>
    <row r="7348" spans="1:17" x14ac:dyDescent="0.25">
      <c r="A7348" s="4" t="s">
        <v>12417</v>
      </c>
      <c r="B7348" s="5" t="s">
        <v>9567</v>
      </c>
      <c r="C7348" s="5">
        <v>25653.18</v>
      </c>
      <c r="D7348" s="5" t="s">
        <v>20</v>
      </c>
      <c r="E7348" s="5" t="s">
        <v>27</v>
      </c>
      <c r="F7348" s="5" t="s">
        <v>32</v>
      </c>
      <c r="G7348" s="5" t="s">
        <v>38</v>
      </c>
      <c r="H7348" s="5">
        <v>291</v>
      </c>
      <c r="I7348" s="5">
        <v>5</v>
      </c>
      <c r="J7348" s="5">
        <v>3</v>
      </c>
      <c r="K7348" s="5">
        <v>17829.400000000001</v>
      </c>
      <c r="L7348" s="5">
        <v>0</v>
      </c>
      <c r="M7348" s="5">
        <v>0.311</v>
      </c>
      <c r="N7348" s="5">
        <v>3</v>
      </c>
      <c r="O7348" s="6">
        <v>0</v>
      </c>
      <c r="P7348" s="5" t="str">
        <f>IF(Table2[[#This Row],[ip_risk_score]]&gt;0.8,"HIGH",IF(Table2[[#This Row],[ip_risk_score]]&gt;0.5,"MEDIUM","LOW"))</f>
        <v>LOW</v>
      </c>
      <c r="Q7348" s="5">
        <f>Table2[[#This Row],[transaction_amount]]-Table2[[#This Row],[avg_transaction_amount]]</f>
        <v>7823.7799999999988</v>
      </c>
    </row>
    <row r="7349" spans="1:17" x14ac:dyDescent="0.25">
      <c r="A7349" s="4" t="s">
        <v>12418</v>
      </c>
      <c r="B7349" s="5" t="s">
        <v>7574</v>
      </c>
      <c r="C7349" s="5">
        <v>13425.33</v>
      </c>
      <c r="D7349" s="5" t="s">
        <v>26</v>
      </c>
      <c r="E7349" s="5" t="s">
        <v>21</v>
      </c>
      <c r="F7349" s="5" t="s">
        <v>32</v>
      </c>
      <c r="G7349" s="5" t="s">
        <v>33</v>
      </c>
      <c r="H7349" s="5">
        <v>1045</v>
      </c>
      <c r="I7349" s="5">
        <v>20</v>
      </c>
      <c r="J7349" s="5">
        <v>2</v>
      </c>
      <c r="K7349" s="5">
        <v>17765.68</v>
      </c>
      <c r="L7349" s="5">
        <v>0</v>
      </c>
      <c r="M7349" s="5">
        <v>0.26800000000000002</v>
      </c>
      <c r="N7349" s="5">
        <v>1</v>
      </c>
      <c r="O7349" s="6">
        <v>0</v>
      </c>
      <c r="P7349" s="5" t="str">
        <f>IF(Table2[[#This Row],[ip_risk_score]]&gt;0.8,"HIGH",IF(Table2[[#This Row],[ip_risk_score]]&gt;0.5,"MEDIUM","LOW"))</f>
        <v>LOW</v>
      </c>
      <c r="Q7349" s="5">
        <f>Table2[[#This Row],[transaction_amount]]-Table2[[#This Row],[avg_transaction_amount]]</f>
        <v>-4340.3500000000004</v>
      </c>
    </row>
    <row r="7350" spans="1:17" x14ac:dyDescent="0.25">
      <c r="A7350" s="4" t="s">
        <v>12419</v>
      </c>
      <c r="B7350" s="5" t="s">
        <v>12420</v>
      </c>
      <c r="C7350" s="5">
        <v>22774.79</v>
      </c>
      <c r="D7350" s="5" t="s">
        <v>26</v>
      </c>
      <c r="E7350" s="5" t="s">
        <v>41</v>
      </c>
      <c r="F7350" s="5" t="s">
        <v>28</v>
      </c>
      <c r="G7350" s="5" t="s">
        <v>23</v>
      </c>
      <c r="H7350" s="5">
        <v>648</v>
      </c>
      <c r="I7350" s="5">
        <v>15</v>
      </c>
      <c r="J7350" s="5">
        <v>0</v>
      </c>
      <c r="K7350" s="5">
        <v>27848.79</v>
      </c>
      <c r="L7350" s="5">
        <v>0</v>
      </c>
      <c r="M7350" s="5">
        <v>0.39800000000000002</v>
      </c>
      <c r="N7350" s="5">
        <v>4</v>
      </c>
      <c r="O7350" s="6">
        <v>0</v>
      </c>
      <c r="P7350" s="5" t="str">
        <f>IF(Table2[[#This Row],[ip_risk_score]]&gt;0.8,"HIGH",IF(Table2[[#This Row],[ip_risk_score]]&gt;0.5,"MEDIUM","LOW"))</f>
        <v>LOW</v>
      </c>
      <c r="Q7350" s="5">
        <f>Table2[[#This Row],[transaction_amount]]-Table2[[#This Row],[avg_transaction_amount]]</f>
        <v>-5074</v>
      </c>
    </row>
    <row r="7351" spans="1:17" x14ac:dyDescent="0.25">
      <c r="A7351" s="4" t="s">
        <v>12421</v>
      </c>
      <c r="B7351" s="5" t="s">
        <v>6599</v>
      </c>
      <c r="C7351" s="5">
        <v>23565.71</v>
      </c>
      <c r="D7351" s="5" t="s">
        <v>53</v>
      </c>
      <c r="E7351" s="5" t="s">
        <v>27</v>
      </c>
      <c r="F7351" s="5" t="s">
        <v>28</v>
      </c>
      <c r="G7351" s="5" t="s">
        <v>33</v>
      </c>
      <c r="H7351" s="5">
        <v>881</v>
      </c>
      <c r="I7351" s="5">
        <v>17</v>
      </c>
      <c r="J7351" s="5">
        <v>1</v>
      </c>
      <c r="K7351" s="5">
        <v>5234.54</v>
      </c>
      <c r="L7351" s="5">
        <v>0</v>
      </c>
      <c r="M7351" s="5">
        <v>0.46500000000000002</v>
      </c>
      <c r="N7351" s="5">
        <v>1</v>
      </c>
      <c r="O7351" s="6">
        <v>0</v>
      </c>
      <c r="P7351" s="5" t="str">
        <f>IF(Table2[[#This Row],[ip_risk_score]]&gt;0.8,"HIGH",IF(Table2[[#This Row],[ip_risk_score]]&gt;0.5,"MEDIUM","LOW"))</f>
        <v>LOW</v>
      </c>
      <c r="Q7351" s="5">
        <f>Table2[[#This Row],[transaction_amount]]-Table2[[#This Row],[avg_transaction_amount]]</f>
        <v>18331.169999999998</v>
      </c>
    </row>
    <row r="7352" spans="1:17" x14ac:dyDescent="0.25">
      <c r="A7352" s="4" t="s">
        <v>12422</v>
      </c>
      <c r="B7352" s="5" t="s">
        <v>6333</v>
      </c>
      <c r="C7352" s="5">
        <v>35346.79</v>
      </c>
      <c r="D7352" s="5" t="s">
        <v>20</v>
      </c>
      <c r="E7352" s="5" t="s">
        <v>31</v>
      </c>
      <c r="F7352" s="5" t="s">
        <v>32</v>
      </c>
      <c r="G7352" s="5" t="s">
        <v>23</v>
      </c>
      <c r="H7352" s="5">
        <v>708</v>
      </c>
      <c r="I7352" s="5">
        <v>20</v>
      </c>
      <c r="J7352" s="5">
        <v>0</v>
      </c>
      <c r="K7352" s="5">
        <v>23172.2</v>
      </c>
      <c r="L7352" s="5">
        <v>0</v>
      </c>
      <c r="M7352" s="5">
        <v>0.23400000000000001</v>
      </c>
      <c r="N7352" s="5">
        <v>2</v>
      </c>
      <c r="O7352" s="6">
        <v>0</v>
      </c>
      <c r="P7352" s="5" t="str">
        <f>IF(Table2[[#This Row],[ip_risk_score]]&gt;0.8,"HIGH",IF(Table2[[#This Row],[ip_risk_score]]&gt;0.5,"MEDIUM","LOW"))</f>
        <v>LOW</v>
      </c>
      <c r="Q7352" s="5">
        <f>Table2[[#This Row],[transaction_amount]]-Table2[[#This Row],[avg_transaction_amount]]</f>
        <v>12174.59</v>
      </c>
    </row>
    <row r="7353" spans="1:17" x14ac:dyDescent="0.25">
      <c r="A7353" s="4" t="s">
        <v>12423</v>
      </c>
      <c r="B7353" s="5" t="s">
        <v>12424</v>
      </c>
      <c r="C7353" s="5">
        <v>47034.97</v>
      </c>
      <c r="D7353" s="5" t="s">
        <v>20</v>
      </c>
      <c r="E7353" s="5" t="s">
        <v>27</v>
      </c>
      <c r="F7353" s="5" t="s">
        <v>32</v>
      </c>
      <c r="G7353" s="5" t="s">
        <v>38</v>
      </c>
      <c r="H7353" s="5">
        <v>78</v>
      </c>
      <c r="I7353" s="5">
        <v>0</v>
      </c>
      <c r="J7353" s="5">
        <v>0</v>
      </c>
      <c r="K7353" s="5">
        <v>13931.46</v>
      </c>
      <c r="L7353" s="5">
        <v>0</v>
      </c>
      <c r="M7353" s="5">
        <v>8.5999999999999993E-2</v>
      </c>
      <c r="N7353" s="5">
        <v>7</v>
      </c>
      <c r="O7353" s="6">
        <v>0</v>
      </c>
      <c r="P7353" s="5" t="str">
        <f>IF(Table2[[#This Row],[ip_risk_score]]&gt;0.8,"HIGH",IF(Table2[[#This Row],[ip_risk_score]]&gt;0.5,"MEDIUM","LOW"))</f>
        <v>LOW</v>
      </c>
      <c r="Q7353" s="5">
        <f>Table2[[#This Row],[transaction_amount]]-Table2[[#This Row],[avg_transaction_amount]]</f>
        <v>33103.51</v>
      </c>
    </row>
    <row r="7354" spans="1:17" x14ac:dyDescent="0.25">
      <c r="A7354" s="4" t="s">
        <v>12425</v>
      </c>
      <c r="B7354" s="5" t="s">
        <v>3610</v>
      </c>
      <c r="C7354" s="5">
        <v>16499.599999999999</v>
      </c>
      <c r="D7354" s="5" t="s">
        <v>53</v>
      </c>
      <c r="E7354" s="5" t="s">
        <v>41</v>
      </c>
      <c r="F7354" s="5" t="s">
        <v>32</v>
      </c>
      <c r="G7354" s="5" t="s">
        <v>48</v>
      </c>
      <c r="H7354" s="5">
        <v>850</v>
      </c>
      <c r="I7354" s="5">
        <v>2</v>
      </c>
      <c r="J7354" s="5">
        <v>4</v>
      </c>
      <c r="K7354" s="5">
        <v>5325.09</v>
      </c>
      <c r="L7354" s="5">
        <v>0</v>
      </c>
      <c r="M7354" s="5">
        <v>0.65700000000000003</v>
      </c>
      <c r="N7354" s="5">
        <v>1</v>
      </c>
      <c r="O7354" s="6">
        <v>0</v>
      </c>
      <c r="P7354" s="5" t="str">
        <f>IF(Table2[[#This Row],[ip_risk_score]]&gt;0.8,"HIGH",IF(Table2[[#This Row],[ip_risk_score]]&gt;0.5,"MEDIUM","LOW"))</f>
        <v>MEDIUM</v>
      </c>
      <c r="Q7354" s="5">
        <f>Table2[[#This Row],[transaction_amount]]-Table2[[#This Row],[avg_transaction_amount]]</f>
        <v>11174.509999999998</v>
      </c>
    </row>
    <row r="7355" spans="1:17" x14ac:dyDescent="0.25">
      <c r="A7355" s="4" t="s">
        <v>12426</v>
      </c>
      <c r="B7355" s="5" t="s">
        <v>2699</v>
      </c>
      <c r="C7355" s="5">
        <v>2157.91</v>
      </c>
      <c r="D7355" s="5" t="s">
        <v>53</v>
      </c>
      <c r="E7355" s="5" t="s">
        <v>31</v>
      </c>
      <c r="F7355" s="5" t="s">
        <v>28</v>
      </c>
      <c r="G7355" s="5" t="s">
        <v>23</v>
      </c>
      <c r="H7355" s="5">
        <v>1556</v>
      </c>
      <c r="I7355" s="5">
        <v>22</v>
      </c>
      <c r="J7355" s="5">
        <v>1</v>
      </c>
      <c r="K7355" s="5">
        <v>25085.59</v>
      </c>
      <c r="L7355" s="5">
        <v>0</v>
      </c>
      <c r="M7355" s="5">
        <v>0.17399999999999999</v>
      </c>
      <c r="N7355" s="5">
        <v>6</v>
      </c>
      <c r="O7355" s="6">
        <v>1</v>
      </c>
      <c r="P7355" s="5" t="str">
        <f>IF(Table2[[#This Row],[ip_risk_score]]&gt;0.8,"HIGH",IF(Table2[[#This Row],[ip_risk_score]]&gt;0.5,"MEDIUM","LOW"))</f>
        <v>LOW</v>
      </c>
      <c r="Q7355" s="5">
        <f>Table2[[#This Row],[transaction_amount]]-Table2[[#This Row],[avg_transaction_amount]]</f>
        <v>-22927.68</v>
      </c>
    </row>
    <row r="7356" spans="1:17" x14ac:dyDescent="0.25">
      <c r="A7356" s="4" t="s">
        <v>12427</v>
      </c>
      <c r="B7356" s="5" t="s">
        <v>1098</v>
      </c>
      <c r="C7356" s="5">
        <v>24839.94</v>
      </c>
      <c r="D7356" s="5" t="s">
        <v>20</v>
      </c>
      <c r="E7356" s="5" t="s">
        <v>41</v>
      </c>
      <c r="F7356" s="5" t="s">
        <v>28</v>
      </c>
      <c r="G7356" s="5" t="s">
        <v>48</v>
      </c>
      <c r="H7356" s="5">
        <v>1848</v>
      </c>
      <c r="I7356" s="5">
        <v>19</v>
      </c>
      <c r="J7356" s="5">
        <v>3</v>
      </c>
      <c r="K7356" s="5">
        <v>24622.16</v>
      </c>
      <c r="L7356" s="5">
        <v>0</v>
      </c>
      <c r="M7356" s="5">
        <v>0.91500000000000004</v>
      </c>
      <c r="N7356" s="5">
        <v>4</v>
      </c>
      <c r="O7356" s="6">
        <v>1</v>
      </c>
      <c r="P7356" s="5" t="str">
        <f>IF(Table2[[#This Row],[ip_risk_score]]&gt;0.8,"HIGH",IF(Table2[[#This Row],[ip_risk_score]]&gt;0.5,"MEDIUM","LOW"))</f>
        <v>HIGH</v>
      </c>
      <c r="Q7356" s="5">
        <f>Table2[[#This Row],[transaction_amount]]-Table2[[#This Row],[avg_transaction_amount]]</f>
        <v>217.77999999999884</v>
      </c>
    </row>
    <row r="7357" spans="1:17" x14ac:dyDescent="0.25">
      <c r="A7357" s="4" t="s">
        <v>12428</v>
      </c>
      <c r="B7357" s="5" t="s">
        <v>166</v>
      </c>
      <c r="C7357" s="5">
        <v>27245.84</v>
      </c>
      <c r="D7357" s="5" t="s">
        <v>26</v>
      </c>
      <c r="E7357" s="5" t="s">
        <v>21</v>
      </c>
      <c r="F7357" s="5" t="s">
        <v>22</v>
      </c>
      <c r="G7357" s="5" t="s">
        <v>23</v>
      </c>
      <c r="H7357" s="5">
        <v>32</v>
      </c>
      <c r="I7357" s="5">
        <v>23</v>
      </c>
      <c r="J7357" s="5">
        <v>2</v>
      </c>
      <c r="K7357" s="5">
        <v>1301.45</v>
      </c>
      <c r="L7357" s="5">
        <v>0</v>
      </c>
      <c r="M7357" s="5">
        <v>0.28799999999999998</v>
      </c>
      <c r="N7357" s="5">
        <v>6</v>
      </c>
      <c r="O7357" s="6">
        <v>0</v>
      </c>
      <c r="P7357" s="5" t="str">
        <f>IF(Table2[[#This Row],[ip_risk_score]]&gt;0.8,"HIGH",IF(Table2[[#This Row],[ip_risk_score]]&gt;0.5,"MEDIUM","LOW"))</f>
        <v>LOW</v>
      </c>
      <c r="Q7357" s="5">
        <f>Table2[[#This Row],[transaction_amount]]-Table2[[#This Row],[avg_transaction_amount]]</f>
        <v>25944.39</v>
      </c>
    </row>
    <row r="7358" spans="1:17" x14ac:dyDescent="0.25">
      <c r="A7358" s="4" t="s">
        <v>12429</v>
      </c>
      <c r="B7358" s="5" t="s">
        <v>2578</v>
      </c>
      <c r="C7358" s="5">
        <v>8463.61</v>
      </c>
      <c r="D7358" s="5" t="s">
        <v>26</v>
      </c>
      <c r="E7358" s="5" t="s">
        <v>27</v>
      </c>
      <c r="F7358" s="5" t="s">
        <v>22</v>
      </c>
      <c r="G7358" s="5" t="s">
        <v>33</v>
      </c>
      <c r="H7358" s="5">
        <v>346</v>
      </c>
      <c r="I7358" s="5">
        <v>2</v>
      </c>
      <c r="J7358" s="5">
        <v>4</v>
      </c>
      <c r="K7358" s="5">
        <v>21312.26</v>
      </c>
      <c r="L7358" s="5">
        <v>0</v>
      </c>
      <c r="M7358" s="5">
        <v>0.19800000000000001</v>
      </c>
      <c r="N7358" s="5">
        <v>5</v>
      </c>
      <c r="O7358" s="6">
        <v>0</v>
      </c>
      <c r="P7358" s="5" t="str">
        <f>IF(Table2[[#This Row],[ip_risk_score]]&gt;0.8,"HIGH",IF(Table2[[#This Row],[ip_risk_score]]&gt;0.5,"MEDIUM","LOW"))</f>
        <v>LOW</v>
      </c>
      <c r="Q7358" s="5">
        <f>Table2[[#This Row],[transaction_amount]]-Table2[[#This Row],[avg_transaction_amount]]</f>
        <v>-12848.649999999998</v>
      </c>
    </row>
    <row r="7359" spans="1:17" x14ac:dyDescent="0.25">
      <c r="A7359" s="4" t="s">
        <v>12430</v>
      </c>
      <c r="B7359" s="5" t="s">
        <v>5007</v>
      </c>
      <c r="C7359" s="5">
        <v>38035.21</v>
      </c>
      <c r="D7359" s="5" t="s">
        <v>20</v>
      </c>
      <c r="E7359" s="5" t="s">
        <v>31</v>
      </c>
      <c r="F7359" s="5" t="s">
        <v>22</v>
      </c>
      <c r="G7359" s="5" t="s">
        <v>48</v>
      </c>
      <c r="H7359" s="5">
        <v>436</v>
      </c>
      <c r="I7359" s="5">
        <v>6</v>
      </c>
      <c r="J7359" s="5">
        <v>0</v>
      </c>
      <c r="K7359" s="5">
        <v>4690.24</v>
      </c>
      <c r="L7359" s="5">
        <v>0</v>
      </c>
      <c r="M7359" s="5">
        <v>0.19400000000000001</v>
      </c>
      <c r="N7359" s="5">
        <v>6</v>
      </c>
      <c r="O7359" s="6">
        <v>0</v>
      </c>
      <c r="P7359" s="5" t="str">
        <f>IF(Table2[[#This Row],[ip_risk_score]]&gt;0.8,"HIGH",IF(Table2[[#This Row],[ip_risk_score]]&gt;0.5,"MEDIUM","LOW"))</f>
        <v>LOW</v>
      </c>
      <c r="Q7359" s="5">
        <f>Table2[[#This Row],[transaction_amount]]-Table2[[#This Row],[avg_transaction_amount]]</f>
        <v>33344.97</v>
      </c>
    </row>
    <row r="7360" spans="1:17" x14ac:dyDescent="0.25">
      <c r="A7360" s="4" t="s">
        <v>12431</v>
      </c>
      <c r="B7360" s="5" t="s">
        <v>12432</v>
      </c>
      <c r="C7360" s="5">
        <v>49247.21</v>
      </c>
      <c r="D7360" s="5" t="s">
        <v>26</v>
      </c>
      <c r="E7360" s="5" t="s">
        <v>41</v>
      </c>
      <c r="F7360" s="5" t="s">
        <v>22</v>
      </c>
      <c r="G7360" s="5" t="s">
        <v>23</v>
      </c>
      <c r="H7360" s="5">
        <v>854</v>
      </c>
      <c r="I7360" s="5">
        <v>13</v>
      </c>
      <c r="J7360" s="5">
        <v>2</v>
      </c>
      <c r="K7360" s="5">
        <v>18349.77</v>
      </c>
      <c r="L7360" s="5">
        <v>0</v>
      </c>
      <c r="M7360" s="5">
        <v>0.28899999999999998</v>
      </c>
      <c r="N7360" s="5">
        <v>5</v>
      </c>
      <c r="O7360" s="6">
        <v>0</v>
      </c>
      <c r="P7360" s="5" t="str">
        <f>IF(Table2[[#This Row],[ip_risk_score]]&gt;0.8,"HIGH",IF(Table2[[#This Row],[ip_risk_score]]&gt;0.5,"MEDIUM","LOW"))</f>
        <v>LOW</v>
      </c>
      <c r="Q7360" s="5">
        <f>Table2[[#This Row],[transaction_amount]]-Table2[[#This Row],[avg_transaction_amount]]</f>
        <v>30897.439999999999</v>
      </c>
    </row>
    <row r="7361" spans="1:17" x14ac:dyDescent="0.25">
      <c r="A7361" s="4" t="s">
        <v>12433</v>
      </c>
      <c r="B7361" s="5" t="s">
        <v>12434</v>
      </c>
      <c r="C7361" s="5">
        <v>47291.45</v>
      </c>
      <c r="D7361" s="5" t="s">
        <v>53</v>
      </c>
      <c r="E7361" s="5" t="s">
        <v>21</v>
      </c>
      <c r="F7361" s="5" t="s">
        <v>28</v>
      </c>
      <c r="G7361" s="5" t="s">
        <v>23</v>
      </c>
      <c r="H7361" s="5">
        <v>218</v>
      </c>
      <c r="I7361" s="5">
        <v>17</v>
      </c>
      <c r="J7361" s="5">
        <v>1</v>
      </c>
      <c r="K7361" s="5">
        <v>19349.7</v>
      </c>
      <c r="L7361" s="5">
        <v>0</v>
      </c>
      <c r="M7361" s="5">
        <v>0.61199999999999999</v>
      </c>
      <c r="N7361" s="5">
        <v>2</v>
      </c>
      <c r="O7361" s="6">
        <v>0</v>
      </c>
      <c r="P7361" s="5" t="str">
        <f>IF(Table2[[#This Row],[ip_risk_score]]&gt;0.8,"HIGH",IF(Table2[[#This Row],[ip_risk_score]]&gt;0.5,"MEDIUM","LOW"))</f>
        <v>MEDIUM</v>
      </c>
      <c r="Q7361" s="5">
        <f>Table2[[#This Row],[transaction_amount]]-Table2[[#This Row],[avg_transaction_amount]]</f>
        <v>27941.749999999996</v>
      </c>
    </row>
    <row r="7362" spans="1:17" x14ac:dyDescent="0.25">
      <c r="A7362" s="4" t="s">
        <v>12435</v>
      </c>
      <c r="B7362" s="5" t="s">
        <v>7357</v>
      </c>
      <c r="C7362" s="5">
        <v>9895.4500000000007</v>
      </c>
      <c r="D7362" s="5" t="s">
        <v>53</v>
      </c>
      <c r="E7362" s="5" t="s">
        <v>31</v>
      </c>
      <c r="F7362" s="5" t="s">
        <v>28</v>
      </c>
      <c r="G7362" s="5" t="s">
        <v>48</v>
      </c>
      <c r="H7362" s="5">
        <v>224</v>
      </c>
      <c r="I7362" s="5">
        <v>23</v>
      </c>
      <c r="J7362" s="5">
        <v>0</v>
      </c>
      <c r="K7362" s="5">
        <v>19990.810000000001</v>
      </c>
      <c r="L7362" s="5">
        <v>0</v>
      </c>
      <c r="M7362" s="5">
        <v>0.97799999999999998</v>
      </c>
      <c r="N7362" s="5">
        <v>4</v>
      </c>
      <c r="O7362" s="6">
        <v>0</v>
      </c>
      <c r="P7362" s="5" t="str">
        <f>IF(Table2[[#This Row],[ip_risk_score]]&gt;0.8,"HIGH",IF(Table2[[#This Row],[ip_risk_score]]&gt;0.5,"MEDIUM","LOW"))</f>
        <v>HIGH</v>
      </c>
      <c r="Q7362" s="5">
        <f>Table2[[#This Row],[transaction_amount]]-Table2[[#This Row],[avg_transaction_amount]]</f>
        <v>-10095.36</v>
      </c>
    </row>
    <row r="7363" spans="1:17" x14ac:dyDescent="0.25">
      <c r="A7363" s="4" t="s">
        <v>12436</v>
      </c>
      <c r="B7363" s="5" t="s">
        <v>7793</v>
      </c>
      <c r="C7363" s="5">
        <v>43774.39</v>
      </c>
      <c r="D7363" s="5" t="s">
        <v>53</v>
      </c>
      <c r="E7363" s="5" t="s">
        <v>27</v>
      </c>
      <c r="F7363" s="5" t="s">
        <v>28</v>
      </c>
      <c r="G7363" s="5" t="s">
        <v>23</v>
      </c>
      <c r="H7363" s="5">
        <v>644</v>
      </c>
      <c r="I7363" s="5">
        <v>14</v>
      </c>
      <c r="J7363" s="5">
        <v>0</v>
      </c>
      <c r="K7363" s="5">
        <v>3690.9</v>
      </c>
      <c r="L7363" s="5">
        <v>0</v>
      </c>
      <c r="M7363" s="5">
        <v>0.48599999999999999</v>
      </c>
      <c r="N7363" s="5">
        <v>7</v>
      </c>
      <c r="O7363" s="6">
        <v>0</v>
      </c>
      <c r="P7363" s="5" t="str">
        <f>IF(Table2[[#This Row],[ip_risk_score]]&gt;0.8,"HIGH",IF(Table2[[#This Row],[ip_risk_score]]&gt;0.5,"MEDIUM","LOW"))</f>
        <v>LOW</v>
      </c>
      <c r="Q7363" s="5">
        <f>Table2[[#This Row],[transaction_amount]]-Table2[[#This Row],[avg_transaction_amount]]</f>
        <v>40083.49</v>
      </c>
    </row>
    <row r="7364" spans="1:17" x14ac:dyDescent="0.25">
      <c r="A7364" s="4" t="s">
        <v>12437</v>
      </c>
      <c r="B7364" s="5" t="s">
        <v>998</v>
      </c>
      <c r="C7364" s="5">
        <v>35239.46</v>
      </c>
      <c r="D7364" s="5" t="s">
        <v>20</v>
      </c>
      <c r="E7364" s="5" t="s">
        <v>27</v>
      </c>
      <c r="F7364" s="5" t="s">
        <v>28</v>
      </c>
      <c r="G7364" s="5" t="s">
        <v>48</v>
      </c>
      <c r="H7364" s="5">
        <v>432</v>
      </c>
      <c r="I7364" s="5">
        <v>12</v>
      </c>
      <c r="J7364" s="5">
        <v>1</v>
      </c>
      <c r="K7364" s="5">
        <v>17989.650000000001</v>
      </c>
      <c r="L7364" s="5">
        <v>0</v>
      </c>
      <c r="M7364" s="5">
        <v>0.6</v>
      </c>
      <c r="N7364" s="5">
        <v>4</v>
      </c>
      <c r="O7364" s="6">
        <v>0</v>
      </c>
      <c r="P7364" s="5" t="str">
        <f>IF(Table2[[#This Row],[ip_risk_score]]&gt;0.8,"HIGH",IF(Table2[[#This Row],[ip_risk_score]]&gt;0.5,"MEDIUM","LOW"))</f>
        <v>MEDIUM</v>
      </c>
      <c r="Q7364" s="5">
        <f>Table2[[#This Row],[transaction_amount]]-Table2[[#This Row],[avg_transaction_amount]]</f>
        <v>17249.809999999998</v>
      </c>
    </row>
    <row r="7365" spans="1:17" x14ac:dyDescent="0.25">
      <c r="A7365" s="4" t="s">
        <v>12438</v>
      </c>
      <c r="B7365" s="5" t="s">
        <v>1553</v>
      </c>
      <c r="C7365" s="5">
        <v>22719.64</v>
      </c>
      <c r="D7365" s="5" t="s">
        <v>20</v>
      </c>
      <c r="E7365" s="5" t="s">
        <v>41</v>
      </c>
      <c r="F7365" s="5" t="s">
        <v>32</v>
      </c>
      <c r="G7365" s="5" t="s">
        <v>38</v>
      </c>
      <c r="H7365" s="5">
        <v>82</v>
      </c>
      <c r="I7365" s="5">
        <v>18</v>
      </c>
      <c r="J7365" s="5">
        <v>3</v>
      </c>
      <c r="K7365" s="5">
        <v>3085.91</v>
      </c>
      <c r="L7365" s="5">
        <v>0</v>
      </c>
      <c r="M7365" s="5">
        <v>0.84299999999999997</v>
      </c>
      <c r="N7365" s="5">
        <v>5</v>
      </c>
      <c r="O7365" s="6">
        <v>0</v>
      </c>
      <c r="P7365" s="5" t="str">
        <f>IF(Table2[[#This Row],[ip_risk_score]]&gt;0.8,"HIGH",IF(Table2[[#This Row],[ip_risk_score]]&gt;0.5,"MEDIUM","LOW"))</f>
        <v>HIGH</v>
      </c>
      <c r="Q7365" s="5">
        <f>Table2[[#This Row],[transaction_amount]]-Table2[[#This Row],[avg_transaction_amount]]</f>
        <v>19633.73</v>
      </c>
    </row>
    <row r="7366" spans="1:17" x14ac:dyDescent="0.25">
      <c r="A7366" s="4" t="s">
        <v>12439</v>
      </c>
      <c r="B7366" s="5" t="s">
        <v>9262</v>
      </c>
      <c r="C7366" s="5">
        <v>27053.52</v>
      </c>
      <c r="D7366" s="5" t="s">
        <v>20</v>
      </c>
      <c r="E7366" s="5" t="s">
        <v>31</v>
      </c>
      <c r="F7366" s="5" t="s">
        <v>22</v>
      </c>
      <c r="G7366" s="5" t="s">
        <v>58</v>
      </c>
      <c r="H7366" s="5">
        <v>1755</v>
      </c>
      <c r="I7366" s="5">
        <v>21</v>
      </c>
      <c r="J7366" s="5">
        <v>4</v>
      </c>
      <c r="K7366" s="5">
        <v>22392.07</v>
      </c>
      <c r="L7366" s="5">
        <v>0</v>
      </c>
      <c r="M7366" s="5">
        <v>0.33400000000000002</v>
      </c>
      <c r="N7366" s="5">
        <v>2</v>
      </c>
      <c r="O7366" s="6">
        <v>0</v>
      </c>
      <c r="P7366" s="5" t="str">
        <f>IF(Table2[[#This Row],[ip_risk_score]]&gt;0.8,"HIGH",IF(Table2[[#This Row],[ip_risk_score]]&gt;0.5,"MEDIUM","LOW"))</f>
        <v>LOW</v>
      </c>
      <c r="Q7366" s="5">
        <f>Table2[[#This Row],[transaction_amount]]-Table2[[#This Row],[avg_transaction_amount]]</f>
        <v>4661.4500000000007</v>
      </c>
    </row>
    <row r="7367" spans="1:17" x14ac:dyDescent="0.25">
      <c r="A7367" s="4" t="s">
        <v>12440</v>
      </c>
      <c r="B7367" s="5" t="s">
        <v>12441</v>
      </c>
      <c r="C7367" s="5">
        <v>42487.53</v>
      </c>
      <c r="D7367" s="5" t="s">
        <v>26</v>
      </c>
      <c r="E7367" s="5" t="s">
        <v>21</v>
      </c>
      <c r="F7367" s="5" t="s">
        <v>28</v>
      </c>
      <c r="G7367" s="5" t="s">
        <v>38</v>
      </c>
      <c r="H7367" s="5">
        <v>832</v>
      </c>
      <c r="I7367" s="5">
        <v>1</v>
      </c>
      <c r="J7367" s="5">
        <v>1</v>
      </c>
      <c r="K7367" s="5">
        <v>2005.96</v>
      </c>
      <c r="L7367" s="5">
        <v>0</v>
      </c>
      <c r="M7367" s="5">
        <v>0.18</v>
      </c>
      <c r="N7367" s="5">
        <v>3</v>
      </c>
      <c r="O7367" s="6">
        <v>1</v>
      </c>
      <c r="P7367" s="5" t="str">
        <f>IF(Table2[[#This Row],[ip_risk_score]]&gt;0.8,"HIGH",IF(Table2[[#This Row],[ip_risk_score]]&gt;0.5,"MEDIUM","LOW"))</f>
        <v>LOW</v>
      </c>
      <c r="Q7367" s="5">
        <f>Table2[[#This Row],[transaction_amount]]-Table2[[#This Row],[avg_transaction_amount]]</f>
        <v>40481.57</v>
      </c>
    </row>
    <row r="7368" spans="1:17" x14ac:dyDescent="0.25">
      <c r="A7368" s="4" t="s">
        <v>12442</v>
      </c>
      <c r="B7368" s="5" t="s">
        <v>2564</v>
      </c>
      <c r="C7368" s="5">
        <v>24032.74</v>
      </c>
      <c r="D7368" s="5" t="s">
        <v>20</v>
      </c>
      <c r="E7368" s="5" t="s">
        <v>21</v>
      </c>
      <c r="F7368" s="5" t="s">
        <v>28</v>
      </c>
      <c r="G7368" s="5" t="s">
        <v>48</v>
      </c>
      <c r="H7368" s="5">
        <v>795</v>
      </c>
      <c r="I7368" s="5">
        <v>6</v>
      </c>
      <c r="J7368" s="5">
        <v>2</v>
      </c>
      <c r="K7368" s="5">
        <v>22758.55</v>
      </c>
      <c r="L7368" s="5">
        <v>0</v>
      </c>
      <c r="M7368" s="5">
        <v>0.434</v>
      </c>
      <c r="N7368" s="5">
        <v>5</v>
      </c>
      <c r="O7368" s="6">
        <v>0</v>
      </c>
      <c r="P7368" s="5" t="str">
        <f>IF(Table2[[#This Row],[ip_risk_score]]&gt;0.8,"HIGH",IF(Table2[[#This Row],[ip_risk_score]]&gt;0.5,"MEDIUM","LOW"))</f>
        <v>LOW</v>
      </c>
      <c r="Q7368" s="5">
        <f>Table2[[#This Row],[transaction_amount]]-Table2[[#This Row],[avg_transaction_amount]]</f>
        <v>1274.1900000000023</v>
      </c>
    </row>
    <row r="7369" spans="1:17" x14ac:dyDescent="0.25">
      <c r="A7369" s="4" t="s">
        <v>12443</v>
      </c>
      <c r="B7369" s="5" t="s">
        <v>12444</v>
      </c>
      <c r="C7369" s="5">
        <v>18691.71</v>
      </c>
      <c r="D7369" s="5" t="s">
        <v>20</v>
      </c>
      <c r="E7369" s="5" t="s">
        <v>21</v>
      </c>
      <c r="F7369" s="5" t="s">
        <v>22</v>
      </c>
      <c r="G7369" s="5" t="s">
        <v>33</v>
      </c>
      <c r="H7369" s="5">
        <v>1639</v>
      </c>
      <c r="I7369" s="5">
        <v>12</v>
      </c>
      <c r="J7369" s="5">
        <v>2</v>
      </c>
      <c r="K7369" s="5">
        <v>26516.42</v>
      </c>
      <c r="L7369" s="5">
        <v>0</v>
      </c>
      <c r="M7369" s="5">
        <v>0.31900000000000001</v>
      </c>
      <c r="N7369" s="5">
        <v>4</v>
      </c>
      <c r="O7369" s="6">
        <v>0</v>
      </c>
      <c r="P7369" s="5" t="str">
        <f>IF(Table2[[#This Row],[ip_risk_score]]&gt;0.8,"HIGH",IF(Table2[[#This Row],[ip_risk_score]]&gt;0.5,"MEDIUM","LOW"))</f>
        <v>LOW</v>
      </c>
      <c r="Q7369" s="5">
        <f>Table2[[#This Row],[transaction_amount]]-Table2[[#This Row],[avg_transaction_amount]]</f>
        <v>-7824.7099999999991</v>
      </c>
    </row>
    <row r="7370" spans="1:17" x14ac:dyDescent="0.25">
      <c r="A7370" s="4" t="s">
        <v>12445</v>
      </c>
      <c r="B7370" s="5" t="s">
        <v>4173</v>
      </c>
      <c r="C7370" s="5">
        <v>24687.71</v>
      </c>
      <c r="D7370" s="5" t="s">
        <v>53</v>
      </c>
      <c r="E7370" s="5" t="s">
        <v>41</v>
      </c>
      <c r="F7370" s="5" t="s">
        <v>28</v>
      </c>
      <c r="G7370" s="5" t="s">
        <v>33</v>
      </c>
      <c r="H7370" s="5">
        <v>947</v>
      </c>
      <c r="I7370" s="5">
        <v>3</v>
      </c>
      <c r="J7370" s="5">
        <v>0</v>
      </c>
      <c r="K7370" s="5">
        <v>9026.4</v>
      </c>
      <c r="L7370" s="5">
        <v>0</v>
      </c>
      <c r="M7370" s="5">
        <v>0.86599999999999999</v>
      </c>
      <c r="N7370" s="5">
        <v>3</v>
      </c>
      <c r="O7370" s="6">
        <v>0</v>
      </c>
      <c r="P7370" s="5" t="str">
        <f>IF(Table2[[#This Row],[ip_risk_score]]&gt;0.8,"HIGH",IF(Table2[[#This Row],[ip_risk_score]]&gt;0.5,"MEDIUM","LOW"))</f>
        <v>HIGH</v>
      </c>
      <c r="Q7370" s="5">
        <f>Table2[[#This Row],[transaction_amount]]-Table2[[#This Row],[avg_transaction_amount]]</f>
        <v>15661.31</v>
      </c>
    </row>
    <row r="7371" spans="1:17" x14ac:dyDescent="0.25">
      <c r="A7371" s="4" t="s">
        <v>12446</v>
      </c>
      <c r="B7371" s="5" t="s">
        <v>2741</v>
      </c>
      <c r="C7371" s="5">
        <v>28977.53</v>
      </c>
      <c r="D7371" s="5" t="s">
        <v>26</v>
      </c>
      <c r="E7371" s="5" t="s">
        <v>21</v>
      </c>
      <c r="F7371" s="5" t="s">
        <v>32</v>
      </c>
      <c r="G7371" s="5" t="s">
        <v>58</v>
      </c>
      <c r="H7371" s="5">
        <v>1781</v>
      </c>
      <c r="I7371" s="5">
        <v>5</v>
      </c>
      <c r="J7371" s="5">
        <v>4</v>
      </c>
      <c r="K7371" s="5">
        <v>23370.93</v>
      </c>
      <c r="L7371" s="5">
        <v>0</v>
      </c>
      <c r="M7371" s="5">
        <v>0.97799999999999998</v>
      </c>
      <c r="N7371" s="5">
        <v>2</v>
      </c>
      <c r="O7371" s="6">
        <v>0</v>
      </c>
      <c r="P7371" s="5" t="str">
        <f>IF(Table2[[#This Row],[ip_risk_score]]&gt;0.8,"HIGH",IF(Table2[[#This Row],[ip_risk_score]]&gt;0.5,"MEDIUM","LOW"))</f>
        <v>HIGH</v>
      </c>
      <c r="Q7371" s="5">
        <f>Table2[[#This Row],[transaction_amount]]-Table2[[#This Row],[avg_transaction_amount]]</f>
        <v>5606.5999999999985</v>
      </c>
    </row>
    <row r="7372" spans="1:17" x14ac:dyDescent="0.25">
      <c r="A7372" s="4" t="s">
        <v>12447</v>
      </c>
      <c r="B7372" s="5" t="s">
        <v>4421</v>
      </c>
      <c r="C7372" s="5">
        <v>9494.43</v>
      </c>
      <c r="D7372" s="5" t="s">
        <v>26</v>
      </c>
      <c r="E7372" s="5" t="s">
        <v>31</v>
      </c>
      <c r="F7372" s="5" t="s">
        <v>28</v>
      </c>
      <c r="G7372" s="5" t="s">
        <v>48</v>
      </c>
      <c r="H7372" s="5">
        <v>1699</v>
      </c>
      <c r="I7372" s="5">
        <v>17</v>
      </c>
      <c r="J7372" s="5">
        <v>3</v>
      </c>
      <c r="K7372" s="5">
        <v>12583.88</v>
      </c>
      <c r="L7372" s="5">
        <v>0</v>
      </c>
      <c r="M7372" s="5">
        <v>0.68799999999999994</v>
      </c>
      <c r="N7372" s="5">
        <v>9</v>
      </c>
      <c r="O7372" s="6">
        <v>0</v>
      </c>
      <c r="P7372" s="5" t="str">
        <f>IF(Table2[[#This Row],[ip_risk_score]]&gt;0.8,"HIGH",IF(Table2[[#This Row],[ip_risk_score]]&gt;0.5,"MEDIUM","LOW"))</f>
        <v>MEDIUM</v>
      </c>
      <c r="Q7372" s="5">
        <f>Table2[[#This Row],[transaction_amount]]-Table2[[#This Row],[avg_transaction_amount]]</f>
        <v>-3089.4499999999989</v>
      </c>
    </row>
    <row r="7373" spans="1:17" x14ac:dyDescent="0.25">
      <c r="A7373" s="4" t="s">
        <v>12448</v>
      </c>
      <c r="B7373" s="5" t="s">
        <v>10639</v>
      </c>
      <c r="C7373" s="5">
        <v>45050.34</v>
      </c>
      <c r="D7373" s="5" t="s">
        <v>53</v>
      </c>
      <c r="E7373" s="5" t="s">
        <v>41</v>
      </c>
      <c r="F7373" s="5" t="s">
        <v>22</v>
      </c>
      <c r="G7373" s="5" t="s">
        <v>23</v>
      </c>
      <c r="H7373" s="5">
        <v>1307</v>
      </c>
      <c r="I7373" s="5">
        <v>18</v>
      </c>
      <c r="J7373" s="5">
        <v>3</v>
      </c>
      <c r="K7373" s="5">
        <v>23951.64</v>
      </c>
      <c r="L7373" s="5">
        <v>0</v>
      </c>
      <c r="M7373" s="5">
        <v>0.65400000000000003</v>
      </c>
      <c r="N7373" s="5">
        <v>2</v>
      </c>
      <c r="O7373" s="6">
        <v>0</v>
      </c>
      <c r="P7373" s="5" t="str">
        <f>IF(Table2[[#This Row],[ip_risk_score]]&gt;0.8,"HIGH",IF(Table2[[#This Row],[ip_risk_score]]&gt;0.5,"MEDIUM","LOW"))</f>
        <v>MEDIUM</v>
      </c>
      <c r="Q7373" s="5">
        <f>Table2[[#This Row],[transaction_amount]]-Table2[[#This Row],[avg_transaction_amount]]</f>
        <v>21098.699999999997</v>
      </c>
    </row>
    <row r="7374" spans="1:17" x14ac:dyDescent="0.25">
      <c r="A7374" s="4" t="s">
        <v>12449</v>
      </c>
      <c r="B7374" s="5" t="s">
        <v>12450</v>
      </c>
      <c r="C7374" s="5">
        <v>33725.64</v>
      </c>
      <c r="D7374" s="5" t="s">
        <v>26</v>
      </c>
      <c r="E7374" s="5" t="s">
        <v>27</v>
      </c>
      <c r="F7374" s="5" t="s">
        <v>32</v>
      </c>
      <c r="G7374" s="5" t="s">
        <v>38</v>
      </c>
      <c r="H7374" s="5">
        <v>1758</v>
      </c>
      <c r="I7374" s="5">
        <v>14</v>
      </c>
      <c r="J7374" s="5">
        <v>2</v>
      </c>
      <c r="K7374" s="5">
        <v>20618.95</v>
      </c>
      <c r="L7374" s="5">
        <v>1</v>
      </c>
      <c r="M7374" s="5">
        <v>0.71399999999999997</v>
      </c>
      <c r="N7374" s="5">
        <v>9</v>
      </c>
      <c r="O7374" s="6">
        <v>0</v>
      </c>
      <c r="P7374" s="5" t="str">
        <f>IF(Table2[[#This Row],[ip_risk_score]]&gt;0.8,"HIGH",IF(Table2[[#This Row],[ip_risk_score]]&gt;0.5,"MEDIUM","LOW"))</f>
        <v>MEDIUM</v>
      </c>
      <c r="Q7374" s="5">
        <f>Table2[[#This Row],[transaction_amount]]-Table2[[#This Row],[avg_transaction_amount]]</f>
        <v>13106.689999999999</v>
      </c>
    </row>
    <row r="7375" spans="1:17" x14ac:dyDescent="0.25">
      <c r="A7375" s="4" t="s">
        <v>12451</v>
      </c>
      <c r="B7375" s="5" t="s">
        <v>12452</v>
      </c>
      <c r="C7375" s="5">
        <v>31681.78</v>
      </c>
      <c r="D7375" s="5" t="s">
        <v>20</v>
      </c>
      <c r="E7375" s="5" t="s">
        <v>41</v>
      </c>
      <c r="F7375" s="5" t="s">
        <v>32</v>
      </c>
      <c r="G7375" s="5" t="s">
        <v>38</v>
      </c>
      <c r="H7375" s="5">
        <v>1673</v>
      </c>
      <c r="I7375" s="5">
        <v>2</v>
      </c>
      <c r="J7375" s="5">
        <v>3</v>
      </c>
      <c r="K7375" s="5">
        <v>8745.2999999999993</v>
      </c>
      <c r="L7375" s="5">
        <v>0</v>
      </c>
      <c r="M7375" s="5">
        <v>0.46800000000000003</v>
      </c>
      <c r="N7375" s="5">
        <v>4</v>
      </c>
      <c r="O7375" s="6">
        <v>0</v>
      </c>
      <c r="P7375" s="5" t="str">
        <f>IF(Table2[[#This Row],[ip_risk_score]]&gt;0.8,"HIGH",IF(Table2[[#This Row],[ip_risk_score]]&gt;0.5,"MEDIUM","LOW"))</f>
        <v>LOW</v>
      </c>
      <c r="Q7375" s="5">
        <f>Table2[[#This Row],[transaction_amount]]-Table2[[#This Row],[avg_transaction_amount]]</f>
        <v>22936.48</v>
      </c>
    </row>
    <row r="7376" spans="1:17" x14ac:dyDescent="0.25">
      <c r="A7376" s="4" t="s">
        <v>12453</v>
      </c>
      <c r="B7376" s="5" t="s">
        <v>9005</v>
      </c>
      <c r="C7376" s="5">
        <v>5019.84</v>
      </c>
      <c r="D7376" s="5" t="s">
        <v>26</v>
      </c>
      <c r="E7376" s="5" t="s">
        <v>41</v>
      </c>
      <c r="F7376" s="5" t="s">
        <v>22</v>
      </c>
      <c r="G7376" s="5" t="s">
        <v>58</v>
      </c>
      <c r="H7376" s="5">
        <v>1266</v>
      </c>
      <c r="I7376" s="5">
        <v>19</v>
      </c>
      <c r="J7376" s="5">
        <v>2</v>
      </c>
      <c r="K7376" s="5">
        <v>5892.64</v>
      </c>
      <c r="L7376" s="5">
        <v>0</v>
      </c>
      <c r="M7376" s="5">
        <v>0.629</v>
      </c>
      <c r="N7376" s="5">
        <v>9</v>
      </c>
      <c r="O7376" s="6">
        <v>0</v>
      </c>
      <c r="P7376" s="5" t="str">
        <f>IF(Table2[[#This Row],[ip_risk_score]]&gt;0.8,"HIGH",IF(Table2[[#This Row],[ip_risk_score]]&gt;0.5,"MEDIUM","LOW"))</f>
        <v>MEDIUM</v>
      </c>
      <c r="Q7376" s="5">
        <f>Table2[[#This Row],[transaction_amount]]-Table2[[#This Row],[avg_transaction_amount]]</f>
        <v>-872.80000000000018</v>
      </c>
    </row>
    <row r="7377" spans="1:17" x14ac:dyDescent="0.25">
      <c r="A7377" s="4" t="s">
        <v>12454</v>
      </c>
      <c r="B7377" s="5" t="s">
        <v>1806</v>
      </c>
      <c r="C7377" s="5">
        <v>30228.49</v>
      </c>
      <c r="D7377" s="5" t="s">
        <v>53</v>
      </c>
      <c r="E7377" s="5" t="s">
        <v>41</v>
      </c>
      <c r="F7377" s="5" t="s">
        <v>22</v>
      </c>
      <c r="G7377" s="5" t="s">
        <v>58</v>
      </c>
      <c r="H7377" s="5">
        <v>1074</v>
      </c>
      <c r="I7377" s="5">
        <v>16</v>
      </c>
      <c r="J7377" s="5">
        <v>4</v>
      </c>
      <c r="K7377" s="5">
        <v>27450.79</v>
      </c>
      <c r="L7377" s="5">
        <v>1</v>
      </c>
      <c r="M7377" s="5">
        <v>7.0999999999999994E-2</v>
      </c>
      <c r="N7377" s="5">
        <v>9</v>
      </c>
      <c r="O7377" s="6">
        <v>0</v>
      </c>
      <c r="P7377" s="5" t="str">
        <f>IF(Table2[[#This Row],[ip_risk_score]]&gt;0.8,"HIGH",IF(Table2[[#This Row],[ip_risk_score]]&gt;0.5,"MEDIUM","LOW"))</f>
        <v>LOW</v>
      </c>
      <c r="Q7377" s="5">
        <f>Table2[[#This Row],[transaction_amount]]-Table2[[#This Row],[avg_transaction_amount]]</f>
        <v>2777.7000000000007</v>
      </c>
    </row>
    <row r="7378" spans="1:17" x14ac:dyDescent="0.25">
      <c r="A7378" s="4" t="s">
        <v>12455</v>
      </c>
      <c r="B7378" s="5" t="s">
        <v>618</v>
      </c>
      <c r="C7378" s="5">
        <v>6091.99</v>
      </c>
      <c r="D7378" s="5" t="s">
        <v>26</v>
      </c>
      <c r="E7378" s="5" t="s">
        <v>31</v>
      </c>
      <c r="F7378" s="5" t="s">
        <v>32</v>
      </c>
      <c r="G7378" s="5" t="s">
        <v>58</v>
      </c>
      <c r="H7378" s="5">
        <v>1971</v>
      </c>
      <c r="I7378" s="5">
        <v>15</v>
      </c>
      <c r="J7378" s="5">
        <v>0</v>
      </c>
      <c r="K7378" s="5">
        <v>25185.48</v>
      </c>
      <c r="L7378" s="5">
        <v>0</v>
      </c>
      <c r="M7378" s="5">
        <v>0.49299999999999999</v>
      </c>
      <c r="N7378" s="5">
        <v>5</v>
      </c>
      <c r="O7378" s="6">
        <v>1</v>
      </c>
      <c r="P7378" s="5" t="str">
        <f>IF(Table2[[#This Row],[ip_risk_score]]&gt;0.8,"HIGH",IF(Table2[[#This Row],[ip_risk_score]]&gt;0.5,"MEDIUM","LOW"))</f>
        <v>LOW</v>
      </c>
      <c r="Q7378" s="5">
        <f>Table2[[#This Row],[transaction_amount]]-Table2[[#This Row],[avg_transaction_amount]]</f>
        <v>-19093.489999999998</v>
      </c>
    </row>
    <row r="7379" spans="1:17" x14ac:dyDescent="0.25">
      <c r="A7379" s="4" t="s">
        <v>12456</v>
      </c>
      <c r="B7379" s="5" t="s">
        <v>9432</v>
      </c>
      <c r="C7379" s="5">
        <v>3980.95</v>
      </c>
      <c r="D7379" s="5" t="s">
        <v>53</v>
      </c>
      <c r="E7379" s="5" t="s">
        <v>27</v>
      </c>
      <c r="F7379" s="5" t="s">
        <v>28</v>
      </c>
      <c r="G7379" s="5" t="s">
        <v>58</v>
      </c>
      <c r="H7379" s="5">
        <v>298</v>
      </c>
      <c r="I7379" s="5">
        <v>12</v>
      </c>
      <c r="J7379" s="5">
        <v>2</v>
      </c>
      <c r="K7379" s="5">
        <v>19831.07</v>
      </c>
      <c r="L7379" s="5">
        <v>1</v>
      </c>
      <c r="M7379" s="5">
        <v>0.33200000000000002</v>
      </c>
      <c r="N7379" s="5">
        <v>7</v>
      </c>
      <c r="O7379" s="6">
        <v>0</v>
      </c>
      <c r="P7379" s="5" t="str">
        <f>IF(Table2[[#This Row],[ip_risk_score]]&gt;0.8,"HIGH",IF(Table2[[#This Row],[ip_risk_score]]&gt;0.5,"MEDIUM","LOW"))</f>
        <v>LOW</v>
      </c>
      <c r="Q7379" s="5">
        <f>Table2[[#This Row],[transaction_amount]]-Table2[[#This Row],[avg_transaction_amount]]</f>
        <v>-15850.119999999999</v>
      </c>
    </row>
    <row r="7380" spans="1:17" x14ac:dyDescent="0.25">
      <c r="A7380" s="4" t="s">
        <v>12457</v>
      </c>
      <c r="B7380" s="5" t="s">
        <v>12458</v>
      </c>
      <c r="C7380" s="5">
        <v>26389.18</v>
      </c>
      <c r="D7380" s="5" t="s">
        <v>20</v>
      </c>
      <c r="E7380" s="5" t="s">
        <v>27</v>
      </c>
      <c r="F7380" s="5" t="s">
        <v>22</v>
      </c>
      <c r="G7380" s="5" t="s">
        <v>58</v>
      </c>
      <c r="H7380" s="5">
        <v>564</v>
      </c>
      <c r="I7380" s="5">
        <v>21</v>
      </c>
      <c r="J7380" s="5">
        <v>4</v>
      </c>
      <c r="K7380" s="5">
        <v>10546.21</v>
      </c>
      <c r="L7380" s="5">
        <v>0</v>
      </c>
      <c r="M7380" s="5">
        <v>5.2999999999999999E-2</v>
      </c>
      <c r="N7380" s="5">
        <v>4</v>
      </c>
      <c r="O7380" s="6">
        <v>0</v>
      </c>
      <c r="P7380" s="5" t="str">
        <f>IF(Table2[[#This Row],[ip_risk_score]]&gt;0.8,"HIGH",IF(Table2[[#This Row],[ip_risk_score]]&gt;0.5,"MEDIUM","LOW"))</f>
        <v>LOW</v>
      </c>
      <c r="Q7380" s="5">
        <f>Table2[[#This Row],[transaction_amount]]-Table2[[#This Row],[avg_transaction_amount]]</f>
        <v>15842.970000000001</v>
      </c>
    </row>
    <row r="7381" spans="1:17" x14ac:dyDescent="0.25">
      <c r="A7381" s="4" t="s">
        <v>12459</v>
      </c>
      <c r="B7381" s="5" t="s">
        <v>6853</v>
      </c>
      <c r="C7381" s="5">
        <v>20169.14</v>
      </c>
      <c r="D7381" s="5" t="s">
        <v>20</v>
      </c>
      <c r="E7381" s="5" t="s">
        <v>41</v>
      </c>
      <c r="F7381" s="5" t="s">
        <v>32</v>
      </c>
      <c r="G7381" s="5" t="s">
        <v>58</v>
      </c>
      <c r="H7381" s="5">
        <v>1303</v>
      </c>
      <c r="I7381" s="5">
        <v>21</v>
      </c>
      <c r="J7381" s="5">
        <v>2</v>
      </c>
      <c r="K7381" s="5">
        <v>15362.74</v>
      </c>
      <c r="L7381" s="5">
        <v>0</v>
      </c>
      <c r="M7381" s="5">
        <v>0.54500000000000004</v>
      </c>
      <c r="N7381" s="5">
        <v>4</v>
      </c>
      <c r="O7381" s="6">
        <v>0</v>
      </c>
      <c r="P7381" s="5" t="str">
        <f>IF(Table2[[#This Row],[ip_risk_score]]&gt;0.8,"HIGH",IF(Table2[[#This Row],[ip_risk_score]]&gt;0.5,"MEDIUM","LOW"))</f>
        <v>MEDIUM</v>
      </c>
      <c r="Q7381" s="5">
        <f>Table2[[#This Row],[transaction_amount]]-Table2[[#This Row],[avg_transaction_amount]]</f>
        <v>4806.3999999999996</v>
      </c>
    </row>
    <row r="7382" spans="1:17" x14ac:dyDescent="0.25">
      <c r="A7382" s="4" t="s">
        <v>12460</v>
      </c>
      <c r="B7382" s="5" t="s">
        <v>12461</v>
      </c>
      <c r="C7382" s="5">
        <v>29461.07</v>
      </c>
      <c r="D7382" s="5" t="s">
        <v>53</v>
      </c>
      <c r="E7382" s="5" t="s">
        <v>41</v>
      </c>
      <c r="F7382" s="5" t="s">
        <v>22</v>
      </c>
      <c r="G7382" s="5" t="s">
        <v>23</v>
      </c>
      <c r="H7382" s="5">
        <v>448</v>
      </c>
      <c r="I7382" s="5">
        <v>19</v>
      </c>
      <c r="J7382" s="5">
        <v>1</v>
      </c>
      <c r="K7382" s="5">
        <v>16780.14</v>
      </c>
      <c r="L7382" s="5">
        <v>0</v>
      </c>
      <c r="M7382" s="5">
        <v>0.36</v>
      </c>
      <c r="N7382" s="5">
        <v>1</v>
      </c>
      <c r="O7382" s="6">
        <v>0</v>
      </c>
      <c r="P7382" s="5" t="str">
        <f>IF(Table2[[#This Row],[ip_risk_score]]&gt;0.8,"HIGH",IF(Table2[[#This Row],[ip_risk_score]]&gt;0.5,"MEDIUM","LOW"))</f>
        <v>LOW</v>
      </c>
      <c r="Q7382" s="5">
        <f>Table2[[#This Row],[transaction_amount]]-Table2[[#This Row],[avg_transaction_amount]]</f>
        <v>12680.93</v>
      </c>
    </row>
    <row r="7383" spans="1:17" x14ac:dyDescent="0.25">
      <c r="A7383" s="4" t="s">
        <v>12462</v>
      </c>
      <c r="B7383" s="5" t="s">
        <v>12463</v>
      </c>
      <c r="C7383" s="5">
        <v>4506.6499999999996</v>
      </c>
      <c r="D7383" s="5" t="s">
        <v>20</v>
      </c>
      <c r="E7383" s="5" t="s">
        <v>41</v>
      </c>
      <c r="F7383" s="5" t="s">
        <v>28</v>
      </c>
      <c r="G7383" s="5" t="s">
        <v>23</v>
      </c>
      <c r="H7383" s="5">
        <v>1347</v>
      </c>
      <c r="I7383" s="5">
        <v>7</v>
      </c>
      <c r="J7383" s="5">
        <v>2</v>
      </c>
      <c r="K7383" s="5">
        <v>2673.49</v>
      </c>
      <c r="L7383" s="5">
        <v>0</v>
      </c>
      <c r="M7383" s="5">
        <v>0.59099999999999997</v>
      </c>
      <c r="N7383" s="5">
        <v>9</v>
      </c>
      <c r="O7383" s="6">
        <v>0</v>
      </c>
      <c r="P7383" s="5" t="str">
        <f>IF(Table2[[#This Row],[ip_risk_score]]&gt;0.8,"HIGH",IF(Table2[[#This Row],[ip_risk_score]]&gt;0.5,"MEDIUM","LOW"))</f>
        <v>MEDIUM</v>
      </c>
      <c r="Q7383" s="5">
        <f>Table2[[#This Row],[transaction_amount]]-Table2[[#This Row],[avg_transaction_amount]]</f>
        <v>1833.1599999999999</v>
      </c>
    </row>
    <row r="7384" spans="1:17" x14ac:dyDescent="0.25">
      <c r="A7384" s="4" t="s">
        <v>12464</v>
      </c>
      <c r="B7384" s="5" t="s">
        <v>12465</v>
      </c>
      <c r="C7384" s="5">
        <v>21577.599999999999</v>
      </c>
      <c r="D7384" s="5" t="s">
        <v>20</v>
      </c>
      <c r="E7384" s="5" t="s">
        <v>31</v>
      </c>
      <c r="F7384" s="5" t="s">
        <v>28</v>
      </c>
      <c r="G7384" s="5" t="s">
        <v>38</v>
      </c>
      <c r="H7384" s="5">
        <v>1543</v>
      </c>
      <c r="I7384" s="5">
        <v>20</v>
      </c>
      <c r="J7384" s="5">
        <v>4</v>
      </c>
      <c r="K7384" s="5">
        <v>29169.79</v>
      </c>
      <c r="L7384" s="5">
        <v>0</v>
      </c>
      <c r="M7384" s="5">
        <v>0.51300000000000001</v>
      </c>
      <c r="N7384" s="5">
        <v>8</v>
      </c>
      <c r="O7384" s="6">
        <v>0</v>
      </c>
      <c r="P7384" s="5" t="str">
        <f>IF(Table2[[#This Row],[ip_risk_score]]&gt;0.8,"HIGH",IF(Table2[[#This Row],[ip_risk_score]]&gt;0.5,"MEDIUM","LOW"))</f>
        <v>MEDIUM</v>
      </c>
      <c r="Q7384" s="5">
        <f>Table2[[#This Row],[transaction_amount]]-Table2[[#This Row],[avg_transaction_amount]]</f>
        <v>-7592.1900000000023</v>
      </c>
    </row>
    <row r="7385" spans="1:17" x14ac:dyDescent="0.25">
      <c r="A7385" s="4" t="s">
        <v>12466</v>
      </c>
      <c r="B7385" s="5" t="s">
        <v>12467</v>
      </c>
      <c r="C7385" s="5">
        <v>8780.6</v>
      </c>
      <c r="D7385" s="5" t="s">
        <v>26</v>
      </c>
      <c r="E7385" s="5" t="s">
        <v>31</v>
      </c>
      <c r="F7385" s="5" t="s">
        <v>32</v>
      </c>
      <c r="G7385" s="5" t="s">
        <v>38</v>
      </c>
      <c r="H7385" s="5">
        <v>1427</v>
      </c>
      <c r="I7385" s="5">
        <v>13</v>
      </c>
      <c r="J7385" s="5">
        <v>3</v>
      </c>
      <c r="K7385" s="5">
        <v>2845.39</v>
      </c>
      <c r="L7385" s="5">
        <v>0</v>
      </c>
      <c r="M7385" s="5">
        <v>0.27600000000000002</v>
      </c>
      <c r="N7385" s="5">
        <v>9</v>
      </c>
      <c r="O7385" s="6">
        <v>1</v>
      </c>
      <c r="P7385" s="5" t="str">
        <f>IF(Table2[[#This Row],[ip_risk_score]]&gt;0.8,"HIGH",IF(Table2[[#This Row],[ip_risk_score]]&gt;0.5,"MEDIUM","LOW"))</f>
        <v>LOW</v>
      </c>
      <c r="Q7385" s="5">
        <f>Table2[[#This Row],[transaction_amount]]-Table2[[#This Row],[avg_transaction_amount]]</f>
        <v>5935.2100000000009</v>
      </c>
    </row>
    <row r="7386" spans="1:17" x14ac:dyDescent="0.25">
      <c r="A7386" s="4" t="s">
        <v>12468</v>
      </c>
      <c r="B7386" s="5" t="s">
        <v>8777</v>
      </c>
      <c r="C7386" s="5">
        <v>49355.65</v>
      </c>
      <c r="D7386" s="5" t="s">
        <v>20</v>
      </c>
      <c r="E7386" s="5" t="s">
        <v>21</v>
      </c>
      <c r="F7386" s="5" t="s">
        <v>28</v>
      </c>
      <c r="G7386" s="5" t="s">
        <v>58</v>
      </c>
      <c r="H7386" s="5">
        <v>37</v>
      </c>
      <c r="I7386" s="5">
        <v>3</v>
      </c>
      <c r="J7386" s="5">
        <v>2</v>
      </c>
      <c r="K7386" s="5">
        <v>21678.34</v>
      </c>
      <c r="L7386" s="5">
        <v>0</v>
      </c>
      <c r="M7386" s="5">
        <v>0.54</v>
      </c>
      <c r="N7386" s="5">
        <v>1</v>
      </c>
      <c r="O7386" s="6">
        <v>0</v>
      </c>
      <c r="P7386" s="5" t="str">
        <f>IF(Table2[[#This Row],[ip_risk_score]]&gt;0.8,"HIGH",IF(Table2[[#This Row],[ip_risk_score]]&gt;0.5,"MEDIUM","LOW"))</f>
        <v>MEDIUM</v>
      </c>
      <c r="Q7386" s="5">
        <f>Table2[[#This Row],[transaction_amount]]-Table2[[#This Row],[avg_transaction_amount]]</f>
        <v>27677.31</v>
      </c>
    </row>
    <row r="7387" spans="1:17" x14ac:dyDescent="0.25">
      <c r="A7387" s="4" t="s">
        <v>12469</v>
      </c>
      <c r="B7387" s="5" t="s">
        <v>1123</v>
      </c>
      <c r="C7387" s="5">
        <v>28079.45</v>
      </c>
      <c r="D7387" s="5" t="s">
        <v>53</v>
      </c>
      <c r="E7387" s="5" t="s">
        <v>27</v>
      </c>
      <c r="F7387" s="5" t="s">
        <v>28</v>
      </c>
      <c r="G7387" s="5" t="s">
        <v>38</v>
      </c>
      <c r="H7387" s="5">
        <v>279</v>
      </c>
      <c r="I7387" s="5">
        <v>6</v>
      </c>
      <c r="J7387" s="5">
        <v>0</v>
      </c>
      <c r="K7387" s="5">
        <v>14834.77</v>
      </c>
      <c r="L7387" s="5">
        <v>1</v>
      </c>
      <c r="M7387" s="5">
        <v>0.379</v>
      </c>
      <c r="N7387" s="5">
        <v>2</v>
      </c>
      <c r="O7387" s="6">
        <v>0</v>
      </c>
      <c r="P7387" s="5" t="str">
        <f>IF(Table2[[#This Row],[ip_risk_score]]&gt;0.8,"HIGH",IF(Table2[[#This Row],[ip_risk_score]]&gt;0.5,"MEDIUM","LOW"))</f>
        <v>LOW</v>
      </c>
      <c r="Q7387" s="5">
        <f>Table2[[#This Row],[transaction_amount]]-Table2[[#This Row],[avg_transaction_amount]]</f>
        <v>13244.68</v>
      </c>
    </row>
    <row r="7388" spans="1:17" x14ac:dyDescent="0.25">
      <c r="A7388" s="4" t="s">
        <v>12470</v>
      </c>
      <c r="B7388" s="5" t="s">
        <v>12471</v>
      </c>
      <c r="C7388" s="5">
        <v>34387.47</v>
      </c>
      <c r="D7388" s="5" t="s">
        <v>20</v>
      </c>
      <c r="E7388" s="5" t="s">
        <v>21</v>
      </c>
      <c r="F7388" s="5" t="s">
        <v>28</v>
      </c>
      <c r="G7388" s="5" t="s">
        <v>58</v>
      </c>
      <c r="H7388" s="5">
        <v>1500</v>
      </c>
      <c r="I7388" s="5">
        <v>9</v>
      </c>
      <c r="J7388" s="5">
        <v>4</v>
      </c>
      <c r="K7388" s="5">
        <v>22820.37</v>
      </c>
      <c r="L7388" s="5">
        <v>0</v>
      </c>
      <c r="M7388" s="5">
        <v>0.92100000000000004</v>
      </c>
      <c r="N7388" s="5">
        <v>8</v>
      </c>
      <c r="O7388" s="6">
        <v>0</v>
      </c>
      <c r="P7388" s="5" t="str">
        <f>IF(Table2[[#This Row],[ip_risk_score]]&gt;0.8,"HIGH",IF(Table2[[#This Row],[ip_risk_score]]&gt;0.5,"MEDIUM","LOW"))</f>
        <v>HIGH</v>
      </c>
      <c r="Q7388" s="5">
        <f>Table2[[#This Row],[transaction_amount]]-Table2[[#This Row],[avg_transaction_amount]]</f>
        <v>11567.100000000002</v>
      </c>
    </row>
    <row r="7389" spans="1:17" x14ac:dyDescent="0.25">
      <c r="A7389" s="4" t="s">
        <v>12472</v>
      </c>
      <c r="B7389" s="5" t="s">
        <v>12300</v>
      </c>
      <c r="C7389" s="5">
        <v>16304.64</v>
      </c>
      <c r="D7389" s="5" t="s">
        <v>26</v>
      </c>
      <c r="E7389" s="5" t="s">
        <v>21</v>
      </c>
      <c r="F7389" s="5" t="s">
        <v>22</v>
      </c>
      <c r="G7389" s="5" t="s">
        <v>23</v>
      </c>
      <c r="H7389" s="5">
        <v>1955</v>
      </c>
      <c r="I7389" s="5">
        <v>14</v>
      </c>
      <c r="J7389" s="5">
        <v>3</v>
      </c>
      <c r="K7389" s="5">
        <v>7901.82</v>
      </c>
      <c r="L7389" s="5">
        <v>0</v>
      </c>
      <c r="M7389" s="5">
        <v>0.376</v>
      </c>
      <c r="N7389" s="5">
        <v>8</v>
      </c>
      <c r="O7389" s="6">
        <v>0</v>
      </c>
      <c r="P7389" s="5" t="str">
        <f>IF(Table2[[#This Row],[ip_risk_score]]&gt;0.8,"HIGH",IF(Table2[[#This Row],[ip_risk_score]]&gt;0.5,"MEDIUM","LOW"))</f>
        <v>LOW</v>
      </c>
      <c r="Q7389" s="5">
        <f>Table2[[#This Row],[transaction_amount]]-Table2[[#This Row],[avg_transaction_amount]]</f>
        <v>8402.82</v>
      </c>
    </row>
    <row r="7390" spans="1:17" x14ac:dyDescent="0.25">
      <c r="A7390" s="4" t="s">
        <v>12473</v>
      </c>
      <c r="B7390" s="5" t="s">
        <v>4614</v>
      </c>
      <c r="C7390" s="5">
        <v>4782.21</v>
      </c>
      <c r="D7390" s="5" t="s">
        <v>53</v>
      </c>
      <c r="E7390" s="5" t="s">
        <v>41</v>
      </c>
      <c r="F7390" s="5" t="s">
        <v>32</v>
      </c>
      <c r="G7390" s="5" t="s">
        <v>33</v>
      </c>
      <c r="H7390" s="5">
        <v>83</v>
      </c>
      <c r="I7390" s="5">
        <v>15</v>
      </c>
      <c r="J7390" s="5">
        <v>4</v>
      </c>
      <c r="K7390" s="5">
        <v>11913.8</v>
      </c>
      <c r="L7390" s="5">
        <v>0</v>
      </c>
      <c r="M7390" s="5">
        <v>0.04</v>
      </c>
      <c r="N7390" s="5">
        <v>1</v>
      </c>
      <c r="O7390" s="6">
        <v>0</v>
      </c>
      <c r="P7390" s="5" t="str">
        <f>IF(Table2[[#This Row],[ip_risk_score]]&gt;0.8,"HIGH",IF(Table2[[#This Row],[ip_risk_score]]&gt;0.5,"MEDIUM","LOW"))</f>
        <v>LOW</v>
      </c>
      <c r="Q7390" s="5">
        <f>Table2[[#This Row],[transaction_amount]]-Table2[[#This Row],[avg_transaction_amount]]</f>
        <v>-7131.5899999999992</v>
      </c>
    </row>
    <row r="7391" spans="1:17" x14ac:dyDescent="0.25">
      <c r="A7391" s="4" t="s">
        <v>12474</v>
      </c>
      <c r="B7391" s="5" t="s">
        <v>858</v>
      </c>
      <c r="C7391" s="5">
        <v>48794.75</v>
      </c>
      <c r="D7391" s="5" t="s">
        <v>20</v>
      </c>
      <c r="E7391" s="5" t="s">
        <v>31</v>
      </c>
      <c r="F7391" s="5" t="s">
        <v>32</v>
      </c>
      <c r="G7391" s="5" t="s">
        <v>23</v>
      </c>
      <c r="H7391" s="5">
        <v>1690</v>
      </c>
      <c r="I7391" s="5">
        <v>7</v>
      </c>
      <c r="J7391" s="5">
        <v>2</v>
      </c>
      <c r="K7391" s="5">
        <v>15812.49</v>
      </c>
      <c r="L7391" s="5">
        <v>0</v>
      </c>
      <c r="M7391" s="5">
        <v>0.76400000000000001</v>
      </c>
      <c r="N7391" s="5">
        <v>5</v>
      </c>
      <c r="O7391" s="6">
        <v>0</v>
      </c>
      <c r="P7391" s="5" t="str">
        <f>IF(Table2[[#This Row],[ip_risk_score]]&gt;0.8,"HIGH",IF(Table2[[#This Row],[ip_risk_score]]&gt;0.5,"MEDIUM","LOW"))</f>
        <v>MEDIUM</v>
      </c>
      <c r="Q7391" s="5">
        <f>Table2[[#This Row],[transaction_amount]]-Table2[[#This Row],[avg_transaction_amount]]</f>
        <v>32982.26</v>
      </c>
    </row>
    <row r="7392" spans="1:17" x14ac:dyDescent="0.25">
      <c r="A7392" s="4" t="s">
        <v>12475</v>
      </c>
      <c r="B7392" s="5" t="s">
        <v>12476</v>
      </c>
      <c r="C7392" s="5">
        <v>14348.64</v>
      </c>
      <c r="D7392" s="5" t="s">
        <v>20</v>
      </c>
      <c r="E7392" s="5" t="s">
        <v>21</v>
      </c>
      <c r="F7392" s="5" t="s">
        <v>32</v>
      </c>
      <c r="G7392" s="5" t="s">
        <v>48</v>
      </c>
      <c r="H7392" s="5">
        <v>683</v>
      </c>
      <c r="I7392" s="5">
        <v>1</v>
      </c>
      <c r="J7392" s="5">
        <v>1</v>
      </c>
      <c r="K7392" s="5">
        <v>3709.95</v>
      </c>
      <c r="L7392" s="5">
        <v>0</v>
      </c>
      <c r="M7392" s="5">
        <v>0.96399999999999997</v>
      </c>
      <c r="N7392" s="5">
        <v>6</v>
      </c>
      <c r="O7392" s="6">
        <v>0</v>
      </c>
      <c r="P7392" s="5" t="str">
        <f>IF(Table2[[#This Row],[ip_risk_score]]&gt;0.8,"HIGH",IF(Table2[[#This Row],[ip_risk_score]]&gt;0.5,"MEDIUM","LOW"))</f>
        <v>HIGH</v>
      </c>
      <c r="Q7392" s="5">
        <f>Table2[[#This Row],[transaction_amount]]-Table2[[#This Row],[avg_transaction_amount]]</f>
        <v>10638.689999999999</v>
      </c>
    </row>
    <row r="7393" spans="1:17" x14ac:dyDescent="0.25">
      <c r="A7393" s="4" t="s">
        <v>12477</v>
      </c>
      <c r="B7393" s="5" t="s">
        <v>672</v>
      </c>
      <c r="C7393" s="5">
        <v>21219.22</v>
      </c>
      <c r="D7393" s="5" t="s">
        <v>20</v>
      </c>
      <c r="E7393" s="5" t="s">
        <v>21</v>
      </c>
      <c r="F7393" s="5" t="s">
        <v>28</v>
      </c>
      <c r="G7393" s="5" t="s">
        <v>23</v>
      </c>
      <c r="H7393" s="5">
        <v>255</v>
      </c>
      <c r="I7393" s="5">
        <v>16</v>
      </c>
      <c r="J7393" s="5">
        <v>1</v>
      </c>
      <c r="K7393" s="5">
        <v>25569.94</v>
      </c>
      <c r="L7393" s="5">
        <v>0</v>
      </c>
      <c r="M7393" s="5">
        <v>0.16900000000000001</v>
      </c>
      <c r="N7393" s="5">
        <v>5</v>
      </c>
      <c r="O7393" s="6">
        <v>0</v>
      </c>
      <c r="P7393" s="5" t="str">
        <f>IF(Table2[[#This Row],[ip_risk_score]]&gt;0.8,"HIGH",IF(Table2[[#This Row],[ip_risk_score]]&gt;0.5,"MEDIUM","LOW"))</f>
        <v>LOW</v>
      </c>
      <c r="Q7393" s="5">
        <f>Table2[[#This Row],[transaction_amount]]-Table2[[#This Row],[avg_transaction_amount]]</f>
        <v>-4350.7199999999975</v>
      </c>
    </row>
    <row r="7394" spans="1:17" x14ac:dyDescent="0.25">
      <c r="A7394" s="4" t="s">
        <v>12478</v>
      </c>
      <c r="B7394" s="5" t="s">
        <v>12479</v>
      </c>
      <c r="C7394" s="5">
        <v>32510.7</v>
      </c>
      <c r="D7394" s="5" t="s">
        <v>53</v>
      </c>
      <c r="E7394" s="5" t="s">
        <v>21</v>
      </c>
      <c r="F7394" s="5" t="s">
        <v>22</v>
      </c>
      <c r="G7394" s="5" t="s">
        <v>48</v>
      </c>
      <c r="H7394" s="5">
        <v>1815</v>
      </c>
      <c r="I7394" s="5">
        <v>5</v>
      </c>
      <c r="J7394" s="5">
        <v>0</v>
      </c>
      <c r="K7394" s="5">
        <v>29746.97</v>
      </c>
      <c r="L7394" s="5">
        <v>1</v>
      </c>
      <c r="M7394" s="5">
        <v>0.97299999999999998</v>
      </c>
      <c r="N7394" s="5">
        <v>6</v>
      </c>
      <c r="O7394" s="6">
        <v>0</v>
      </c>
      <c r="P7394" s="5" t="str">
        <f>IF(Table2[[#This Row],[ip_risk_score]]&gt;0.8,"HIGH",IF(Table2[[#This Row],[ip_risk_score]]&gt;0.5,"MEDIUM","LOW"))</f>
        <v>HIGH</v>
      </c>
      <c r="Q7394" s="5">
        <f>Table2[[#This Row],[transaction_amount]]-Table2[[#This Row],[avg_transaction_amount]]</f>
        <v>2763.7299999999996</v>
      </c>
    </row>
    <row r="7395" spans="1:17" x14ac:dyDescent="0.25">
      <c r="A7395" s="4" t="s">
        <v>12480</v>
      </c>
      <c r="B7395" s="5" t="s">
        <v>12481</v>
      </c>
      <c r="C7395" s="5">
        <v>1283.6300000000001</v>
      </c>
      <c r="D7395" s="5" t="s">
        <v>26</v>
      </c>
      <c r="E7395" s="5" t="s">
        <v>41</v>
      </c>
      <c r="F7395" s="5" t="s">
        <v>32</v>
      </c>
      <c r="G7395" s="5" t="s">
        <v>38</v>
      </c>
      <c r="H7395" s="5">
        <v>419</v>
      </c>
      <c r="I7395" s="5">
        <v>15</v>
      </c>
      <c r="J7395" s="5">
        <v>0</v>
      </c>
      <c r="K7395" s="5">
        <v>12585.87</v>
      </c>
      <c r="L7395" s="5">
        <v>0</v>
      </c>
      <c r="M7395" s="5">
        <v>0.61699999999999999</v>
      </c>
      <c r="N7395" s="5">
        <v>7</v>
      </c>
      <c r="O7395" s="6">
        <v>0</v>
      </c>
      <c r="P7395" s="5" t="str">
        <f>IF(Table2[[#This Row],[ip_risk_score]]&gt;0.8,"HIGH",IF(Table2[[#This Row],[ip_risk_score]]&gt;0.5,"MEDIUM","LOW"))</f>
        <v>MEDIUM</v>
      </c>
      <c r="Q7395" s="5">
        <f>Table2[[#This Row],[transaction_amount]]-Table2[[#This Row],[avg_transaction_amount]]</f>
        <v>-11302.240000000002</v>
      </c>
    </row>
    <row r="7396" spans="1:17" x14ac:dyDescent="0.25">
      <c r="A7396" s="4" t="s">
        <v>12482</v>
      </c>
      <c r="B7396" s="5" t="s">
        <v>12483</v>
      </c>
      <c r="C7396" s="5">
        <v>40522.44</v>
      </c>
      <c r="D7396" s="5" t="s">
        <v>53</v>
      </c>
      <c r="E7396" s="5" t="s">
        <v>41</v>
      </c>
      <c r="F7396" s="5" t="s">
        <v>22</v>
      </c>
      <c r="G7396" s="5" t="s">
        <v>23</v>
      </c>
      <c r="H7396" s="5">
        <v>507</v>
      </c>
      <c r="I7396" s="5">
        <v>1</v>
      </c>
      <c r="J7396" s="5">
        <v>3</v>
      </c>
      <c r="K7396" s="5">
        <v>11366.81</v>
      </c>
      <c r="L7396" s="5">
        <v>1</v>
      </c>
      <c r="M7396" s="5">
        <v>0.84699999999999998</v>
      </c>
      <c r="N7396" s="5">
        <v>6</v>
      </c>
      <c r="O7396" s="6">
        <v>0</v>
      </c>
      <c r="P7396" s="5" t="str">
        <f>IF(Table2[[#This Row],[ip_risk_score]]&gt;0.8,"HIGH",IF(Table2[[#This Row],[ip_risk_score]]&gt;0.5,"MEDIUM","LOW"))</f>
        <v>HIGH</v>
      </c>
      <c r="Q7396" s="5">
        <f>Table2[[#This Row],[transaction_amount]]-Table2[[#This Row],[avg_transaction_amount]]</f>
        <v>29155.630000000005</v>
      </c>
    </row>
    <row r="7397" spans="1:17" x14ac:dyDescent="0.25">
      <c r="A7397" s="4" t="s">
        <v>12484</v>
      </c>
      <c r="B7397" s="5" t="s">
        <v>12485</v>
      </c>
      <c r="C7397" s="5">
        <v>26852.080000000002</v>
      </c>
      <c r="D7397" s="5" t="s">
        <v>53</v>
      </c>
      <c r="E7397" s="5" t="s">
        <v>31</v>
      </c>
      <c r="F7397" s="5" t="s">
        <v>32</v>
      </c>
      <c r="G7397" s="5" t="s">
        <v>33</v>
      </c>
      <c r="H7397" s="5">
        <v>1451</v>
      </c>
      <c r="I7397" s="5">
        <v>23</v>
      </c>
      <c r="J7397" s="5">
        <v>1</v>
      </c>
      <c r="K7397" s="5">
        <v>17863.009999999998</v>
      </c>
      <c r="L7397" s="5">
        <v>0</v>
      </c>
      <c r="M7397" s="5">
        <v>0.47299999999999998</v>
      </c>
      <c r="N7397" s="5">
        <v>3</v>
      </c>
      <c r="O7397" s="6">
        <v>1</v>
      </c>
      <c r="P7397" s="5" t="str">
        <f>IF(Table2[[#This Row],[ip_risk_score]]&gt;0.8,"HIGH",IF(Table2[[#This Row],[ip_risk_score]]&gt;0.5,"MEDIUM","LOW"))</f>
        <v>LOW</v>
      </c>
      <c r="Q7397" s="5">
        <f>Table2[[#This Row],[transaction_amount]]-Table2[[#This Row],[avg_transaction_amount]]</f>
        <v>8989.0700000000033</v>
      </c>
    </row>
    <row r="7398" spans="1:17" x14ac:dyDescent="0.25">
      <c r="A7398" s="4" t="s">
        <v>12486</v>
      </c>
      <c r="B7398" s="5" t="s">
        <v>12487</v>
      </c>
      <c r="C7398" s="5">
        <v>13946.95</v>
      </c>
      <c r="D7398" s="5" t="s">
        <v>26</v>
      </c>
      <c r="E7398" s="5" t="s">
        <v>21</v>
      </c>
      <c r="F7398" s="5" t="s">
        <v>28</v>
      </c>
      <c r="G7398" s="5" t="s">
        <v>23</v>
      </c>
      <c r="H7398" s="5">
        <v>1021</v>
      </c>
      <c r="I7398" s="5">
        <v>20</v>
      </c>
      <c r="J7398" s="5">
        <v>2</v>
      </c>
      <c r="K7398" s="5">
        <v>20691.189999999999</v>
      </c>
      <c r="L7398" s="5">
        <v>0</v>
      </c>
      <c r="M7398" s="5">
        <v>0.623</v>
      </c>
      <c r="N7398" s="5">
        <v>6</v>
      </c>
      <c r="O7398" s="6">
        <v>0</v>
      </c>
      <c r="P7398" s="5" t="str">
        <f>IF(Table2[[#This Row],[ip_risk_score]]&gt;0.8,"HIGH",IF(Table2[[#This Row],[ip_risk_score]]&gt;0.5,"MEDIUM","LOW"))</f>
        <v>MEDIUM</v>
      </c>
      <c r="Q7398" s="5">
        <f>Table2[[#This Row],[transaction_amount]]-Table2[[#This Row],[avg_transaction_amount]]</f>
        <v>-6744.239999999998</v>
      </c>
    </row>
    <row r="7399" spans="1:17" x14ac:dyDescent="0.25">
      <c r="A7399" s="4" t="s">
        <v>12488</v>
      </c>
      <c r="B7399" s="5" t="s">
        <v>12382</v>
      </c>
      <c r="C7399" s="5">
        <v>3127.32</v>
      </c>
      <c r="D7399" s="5" t="s">
        <v>53</v>
      </c>
      <c r="E7399" s="5" t="s">
        <v>21</v>
      </c>
      <c r="F7399" s="5" t="s">
        <v>32</v>
      </c>
      <c r="G7399" s="5" t="s">
        <v>23</v>
      </c>
      <c r="H7399" s="5">
        <v>220</v>
      </c>
      <c r="I7399" s="5">
        <v>17</v>
      </c>
      <c r="J7399" s="5">
        <v>4</v>
      </c>
      <c r="K7399" s="5">
        <v>26070.43</v>
      </c>
      <c r="L7399" s="5">
        <v>0</v>
      </c>
      <c r="M7399" s="5">
        <v>0.84099999999999997</v>
      </c>
      <c r="N7399" s="5">
        <v>9</v>
      </c>
      <c r="O7399" s="6">
        <v>0</v>
      </c>
      <c r="P7399" s="5" t="str">
        <f>IF(Table2[[#This Row],[ip_risk_score]]&gt;0.8,"HIGH",IF(Table2[[#This Row],[ip_risk_score]]&gt;0.5,"MEDIUM","LOW"))</f>
        <v>HIGH</v>
      </c>
      <c r="Q7399" s="5">
        <f>Table2[[#This Row],[transaction_amount]]-Table2[[#This Row],[avg_transaction_amount]]</f>
        <v>-22943.11</v>
      </c>
    </row>
    <row r="7400" spans="1:17" x14ac:dyDescent="0.25">
      <c r="A7400" s="4" t="s">
        <v>12489</v>
      </c>
      <c r="B7400" s="5" t="s">
        <v>4535</v>
      </c>
      <c r="C7400" s="5">
        <v>8166.8</v>
      </c>
      <c r="D7400" s="5" t="s">
        <v>53</v>
      </c>
      <c r="E7400" s="5" t="s">
        <v>31</v>
      </c>
      <c r="F7400" s="5" t="s">
        <v>32</v>
      </c>
      <c r="G7400" s="5" t="s">
        <v>23</v>
      </c>
      <c r="H7400" s="5">
        <v>801</v>
      </c>
      <c r="I7400" s="5">
        <v>10</v>
      </c>
      <c r="J7400" s="5">
        <v>4</v>
      </c>
      <c r="K7400" s="5">
        <v>11249.44</v>
      </c>
      <c r="L7400" s="5">
        <v>0</v>
      </c>
      <c r="M7400" s="5">
        <v>0.98299999999999998</v>
      </c>
      <c r="N7400" s="5">
        <v>6</v>
      </c>
      <c r="O7400" s="6">
        <v>0</v>
      </c>
      <c r="P7400" s="5" t="str">
        <f>IF(Table2[[#This Row],[ip_risk_score]]&gt;0.8,"HIGH",IF(Table2[[#This Row],[ip_risk_score]]&gt;0.5,"MEDIUM","LOW"))</f>
        <v>HIGH</v>
      </c>
      <c r="Q7400" s="5">
        <f>Table2[[#This Row],[transaction_amount]]-Table2[[#This Row],[avg_transaction_amount]]</f>
        <v>-3082.6400000000003</v>
      </c>
    </row>
    <row r="7401" spans="1:17" x14ac:dyDescent="0.25">
      <c r="A7401" s="4" t="s">
        <v>12490</v>
      </c>
      <c r="B7401" s="5" t="s">
        <v>12358</v>
      </c>
      <c r="C7401" s="5">
        <v>44756.94</v>
      </c>
      <c r="D7401" s="5" t="s">
        <v>20</v>
      </c>
      <c r="E7401" s="5" t="s">
        <v>31</v>
      </c>
      <c r="F7401" s="5" t="s">
        <v>28</v>
      </c>
      <c r="G7401" s="5" t="s">
        <v>58</v>
      </c>
      <c r="H7401" s="5">
        <v>1256</v>
      </c>
      <c r="I7401" s="5">
        <v>11</v>
      </c>
      <c r="J7401" s="5">
        <v>1</v>
      </c>
      <c r="K7401" s="5">
        <v>22968.34</v>
      </c>
      <c r="L7401" s="5">
        <v>0</v>
      </c>
      <c r="M7401" s="5">
        <v>0.185</v>
      </c>
      <c r="N7401" s="5">
        <v>6</v>
      </c>
      <c r="O7401" s="6">
        <v>0</v>
      </c>
      <c r="P7401" s="5" t="str">
        <f>IF(Table2[[#This Row],[ip_risk_score]]&gt;0.8,"HIGH",IF(Table2[[#This Row],[ip_risk_score]]&gt;0.5,"MEDIUM","LOW"))</f>
        <v>LOW</v>
      </c>
      <c r="Q7401" s="5">
        <f>Table2[[#This Row],[transaction_amount]]-Table2[[#This Row],[avg_transaction_amount]]</f>
        <v>21788.600000000002</v>
      </c>
    </row>
    <row r="7402" spans="1:17" x14ac:dyDescent="0.25">
      <c r="A7402" s="4" t="s">
        <v>12491</v>
      </c>
      <c r="B7402" s="5" t="s">
        <v>4763</v>
      </c>
      <c r="C7402" s="5">
        <v>34316.910000000003</v>
      </c>
      <c r="D7402" s="5" t="s">
        <v>53</v>
      </c>
      <c r="E7402" s="5" t="s">
        <v>31</v>
      </c>
      <c r="F7402" s="5" t="s">
        <v>28</v>
      </c>
      <c r="G7402" s="5" t="s">
        <v>23</v>
      </c>
      <c r="H7402" s="5">
        <v>369</v>
      </c>
      <c r="I7402" s="5">
        <v>4</v>
      </c>
      <c r="J7402" s="5">
        <v>1</v>
      </c>
      <c r="K7402" s="5">
        <v>7278.41</v>
      </c>
      <c r="L7402" s="5">
        <v>0</v>
      </c>
      <c r="M7402" s="5">
        <v>0.89900000000000002</v>
      </c>
      <c r="N7402" s="5">
        <v>5</v>
      </c>
      <c r="O7402" s="6">
        <v>0</v>
      </c>
      <c r="P7402" s="5" t="str">
        <f>IF(Table2[[#This Row],[ip_risk_score]]&gt;0.8,"HIGH",IF(Table2[[#This Row],[ip_risk_score]]&gt;0.5,"MEDIUM","LOW"))</f>
        <v>HIGH</v>
      </c>
      <c r="Q7402" s="5">
        <f>Table2[[#This Row],[transaction_amount]]-Table2[[#This Row],[avg_transaction_amount]]</f>
        <v>27038.500000000004</v>
      </c>
    </row>
    <row r="7403" spans="1:17" x14ac:dyDescent="0.25">
      <c r="A7403" s="4" t="s">
        <v>12492</v>
      </c>
      <c r="B7403" s="5" t="s">
        <v>12493</v>
      </c>
      <c r="C7403" s="5">
        <v>12532.59</v>
      </c>
      <c r="D7403" s="5" t="s">
        <v>20</v>
      </c>
      <c r="E7403" s="5" t="s">
        <v>27</v>
      </c>
      <c r="F7403" s="5" t="s">
        <v>32</v>
      </c>
      <c r="G7403" s="5" t="s">
        <v>23</v>
      </c>
      <c r="H7403" s="5">
        <v>591</v>
      </c>
      <c r="I7403" s="5">
        <v>1</v>
      </c>
      <c r="J7403" s="5">
        <v>4</v>
      </c>
      <c r="K7403" s="5">
        <v>20445.39</v>
      </c>
      <c r="L7403" s="5">
        <v>0</v>
      </c>
      <c r="M7403" s="5">
        <v>0.66700000000000004</v>
      </c>
      <c r="N7403" s="5">
        <v>1</v>
      </c>
      <c r="O7403" s="6">
        <v>0</v>
      </c>
      <c r="P7403" s="5" t="str">
        <f>IF(Table2[[#This Row],[ip_risk_score]]&gt;0.8,"HIGH",IF(Table2[[#This Row],[ip_risk_score]]&gt;0.5,"MEDIUM","LOW"))</f>
        <v>MEDIUM</v>
      </c>
      <c r="Q7403" s="5">
        <f>Table2[[#This Row],[transaction_amount]]-Table2[[#This Row],[avg_transaction_amount]]</f>
        <v>-7912.7999999999993</v>
      </c>
    </row>
    <row r="7404" spans="1:17" x14ac:dyDescent="0.25">
      <c r="A7404" s="4" t="s">
        <v>12494</v>
      </c>
      <c r="B7404" s="5" t="s">
        <v>12495</v>
      </c>
      <c r="C7404" s="5">
        <v>3326.76</v>
      </c>
      <c r="D7404" s="5" t="s">
        <v>53</v>
      </c>
      <c r="E7404" s="5" t="s">
        <v>31</v>
      </c>
      <c r="F7404" s="5" t="s">
        <v>22</v>
      </c>
      <c r="G7404" s="5" t="s">
        <v>33</v>
      </c>
      <c r="H7404" s="5">
        <v>1053</v>
      </c>
      <c r="I7404" s="5">
        <v>21</v>
      </c>
      <c r="J7404" s="5">
        <v>3</v>
      </c>
      <c r="K7404" s="5">
        <v>14055.68</v>
      </c>
      <c r="L7404" s="5">
        <v>0</v>
      </c>
      <c r="M7404" s="5">
        <v>0.94699999999999995</v>
      </c>
      <c r="N7404" s="5">
        <v>5</v>
      </c>
      <c r="O7404" s="6">
        <v>0</v>
      </c>
      <c r="P7404" s="5" t="str">
        <f>IF(Table2[[#This Row],[ip_risk_score]]&gt;0.8,"HIGH",IF(Table2[[#This Row],[ip_risk_score]]&gt;0.5,"MEDIUM","LOW"))</f>
        <v>HIGH</v>
      </c>
      <c r="Q7404" s="5">
        <f>Table2[[#This Row],[transaction_amount]]-Table2[[#This Row],[avg_transaction_amount]]</f>
        <v>-10728.92</v>
      </c>
    </row>
    <row r="7405" spans="1:17" x14ac:dyDescent="0.25">
      <c r="A7405" s="4" t="s">
        <v>12496</v>
      </c>
      <c r="B7405" s="5" t="s">
        <v>3983</v>
      </c>
      <c r="C7405" s="5">
        <v>34546.230000000003</v>
      </c>
      <c r="D7405" s="5" t="s">
        <v>20</v>
      </c>
      <c r="E7405" s="5" t="s">
        <v>41</v>
      </c>
      <c r="F7405" s="5" t="s">
        <v>28</v>
      </c>
      <c r="G7405" s="5" t="s">
        <v>48</v>
      </c>
      <c r="H7405" s="5">
        <v>432</v>
      </c>
      <c r="I7405" s="5">
        <v>23</v>
      </c>
      <c r="J7405" s="5">
        <v>4</v>
      </c>
      <c r="K7405" s="5">
        <v>19884.25</v>
      </c>
      <c r="L7405" s="5">
        <v>0</v>
      </c>
      <c r="M7405" s="5">
        <v>0.318</v>
      </c>
      <c r="N7405" s="5">
        <v>1</v>
      </c>
      <c r="O7405" s="6">
        <v>0</v>
      </c>
      <c r="P7405" s="5" t="str">
        <f>IF(Table2[[#This Row],[ip_risk_score]]&gt;0.8,"HIGH",IF(Table2[[#This Row],[ip_risk_score]]&gt;0.5,"MEDIUM","LOW"))</f>
        <v>LOW</v>
      </c>
      <c r="Q7405" s="5">
        <f>Table2[[#This Row],[transaction_amount]]-Table2[[#This Row],[avg_transaction_amount]]</f>
        <v>14661.980000000003</v>
      </c>
    </row>
    <row r="7406" spans="1:17" x14ac:dyDescent="0.25">
      <c r="A7406" s="4" t="s">
        <v>12497</v>
      </c>
      <c r="B7406" s="5" t="s">
        <v>12498</v>
      </c>
      <c r="C7406" s="5">
        <v>28641.77</v>
      </c>
      <c r="D7406" s="5" t="s">
        <v>20</v>
      </c>
      <c r="E7406" s="5" t="s">
        <v>27</v>
      </c>
      <c r="F7406" s="5" t="s">
        <v>32</v>
      </c>
      <c r="G7406" s="5" t="s">
        <v>48</v>
      </c>
      <c r="H7406" s="5">
        <v>130</v>
      </c>
      <c r="I7406" s="5">
        <v>17</v>
      </c>
      <c r="J7406" s="5">
        <v>0</v>
      </c>
      <c r="K7406" s="5">
        <v>11456.25</v>
      </c>
      <c r="L7406" s="5">
        <v>0</v>
      </c>
      <c r="M7406" s="5">
        <v>0.24299999999999999</v>
      </c>
      <c r="N7406" s="5">
        <v>8</v>
      </c>
      <c r="O7406" s="6">
        <v>0</v>
      </c>
      <c r="P7406" s="5" t="str">
        <f>IF(Table2[[#This Row],[ip_risk_score]]&gt;0.8,"HIGH",IF(Table2[[#This Row],[ip_risk_score]]&gt;0.5,"MEDIUM","LOW"))</f>
        <v>LOW</v>
      </c>
      <c r="Q7406" s="5">
        <f>Table2[[#This Row],[transaction_amount]]-Table2[[#This Row],[avg_transaction_amount]]</f>
        <v>17185.52</v>
      </c>
    </row>
    <row r="7407" spans="1:17" x14ac:dyDescent="0.25">
      <c r="A7407" s="4" t="s">
        <v>12499</v>
      </c>
      <c r="B7407" s="5" t="s">
        <v>12500</v>
      </c>
      <c r="C7407" s="5">
        <v>20255.75</v>
      </c>
      <c r="D7407" s="5" t="s">
        <v>20</v>
      </c>
      <c r="E7407" s="5" t="s">
        <v>31</v>
      </c>
      <c r="F7407" s="5" t="s">
        <v>28</v>
      </c>
      <c r="G7407" s="5" t="s">
        <v>33</v>
      </c>
      <c r="H7407" s="5">
        <v>182</v>
      </c>
      <c r="I7407" s="5">
        <v>21</v>
      </c>
      <c r="J7407" s="5">
        <v>2</v>
      </c>
      <c r="K7407" s="5">
        <v>8900.75</v>
      </c>
      <c r="L7407" s="5">
        <v>0</v>
      </c>
      <c r="M7407" s="5">
        <v>0.36599999999999999</v>
      </c>
      <c r="N7407" s="5">
        <v>1</v>
      </c>
      <c r="O7407" s="6">
        <v>0</v>
      </c>
      <c r="P7407" s="5" t="str">
        <f>IF(Table2[[#This Row],[ip_risk_score]]&gt;0.8,"HIGH",IF(Table2[[#This Row],[ip_risk_score]]&gt;0.5,"MEDIUM","LOW"))</f>
        <v>LOW</v>
      </c>
      <c r="Q7407" s="5">
        <f>Table2[[#This Row],[transaction_amount]]-Table2[[#This Row],[avg_transaction_amount]]</f>
        <v>11355</v>
      </c>
    </row>
    <row r="7408" spans="1:17" x14ac:dyDescent="0.25">
      <c r="A7408" s="4" t="s">
        <v>12501</v>
      </c>
      <c r="B7408" s="5" t="s">
        <v>12502</v>
      </c>
      <c r="C7408" s="5">
        <v>18212.39</v>
      </c>
      <c r="D7408" s="5" t="s">
        <v>26</v>
      </c>
      <c r="E7408" s="5" t="s">
        <v>41</v>
      </c>
      <c r="F7408" s="5" t="s">
        <v>22</v>
      </c>
      <c r="G7408" s="5" t="s">
        <v>38</v>
      </c>
      <c r="H7408" s="5">
        <v>43</v>
      </c>
      <c r="I7408" s="5">
        <v>5</v>
      </c>
      <c r="J7408" s="5">
        <v>1</v>
      </c>
      <c r="K7408" s="5">
        <v>14631.11</v>
      </c>
      <c r="L7408" s="5">
        <v>0</v>
      </c>
      <c r="M7408" s="5">
        <v>0.88400000000000001</v>
      </c>
      <c r="N7408" s="5">
        <v>8</v>
      </c>
      <c r="O7408" s="6">
        <v>0</v>
      </c>
      <c r="P7408" s="5" t="str">
        <f>IF(Table2[[#This Row],[ip_risk_score]]&gt;0.8,"HIGH",IF(Table2[[#This Row],[ip_risk_score]]&gt;0.5,"MEDIUM","LOW"))</f>
        <v>HIGH</v>
      </c>
      <c r="Q7408" s="5">
        <f>Table2[[#This Row],[transaction_amount]]-Table2[[#This Row],[avg_transaction_amount]]</f>
        <v>3581.2799999999988</v>
      </c>
    </row>
    <row r="7409" spans="1:17" x14ac:dyDescent="0.25">
      <c r="A7409" s="4" t="s">
        <v>12503</v>
      </c>
      <c r="B7409" s="5" t="s">
        <v>12504</v>
      </c>
      <c r="C7409" s="5">
        <v>10879.87</v>
      </c>
      <c r="D7409" s="5" t="s">
        <v>53</v>
      </c>
      <c r="E7409" s="5" t="s">
        <v>31</v>
      </c>
      <c r="F7409" s="5" t="s">
        <v>32</v>
      </c>
      <c r="G7409" s="5" t="s">
        <v>23</v>
      </c>
      <c r="H7409" s="5">
        <v>927</v>
      </c>
      <c r="I7409" s="5">
        <v>0</v>
      </c>
      <c r="J7409" s="5">
        <v>1</v>
      </c>
      <c r="K7409" s="5">
        <v>26863.57</v>
      </c>
      <c r="L7409" s="5">
        <v>0</v>
      </c>
      <c r="M7409" s="5">
        <v>0.46</v>
      </c>
      <c r="N7409" s="5">
        <v>4</v>
      </c>
      <c r="O7409" s="6">
        <v>0</v>
      </c>
      <c r="P7409" s="5" t="str">
        <f>IF(Table2[[#This Row],[ip_risk_score]]&gt;0.8,"HIGH",IF(Table2[[#This Row],[ip_risk_score]]&gt;0.5,"MEDIUM","LOW"))</f>
        <v>LOW</v>
      </c>
      <c r="Q7409" s="5">
        <f>Table2[[#This Row],[transaction_amount]]-Table2[[#This Row],[avg_transaction_amount]]</f>
        <v>-15983.699999999999</v>
      </c>
    </row>
    <row r="7410" spans="1:17" x14ac:dyDescent="0.25">
      <c r="A7410" s="4" t="s">
        <v>12505</v>
      </c>
      <c r="B7410" s="5" t="s">
        <v>4796</v>
      </c>
      <c r="C7410" s="5">
        <v>33497.08</v>
      </c>
      <c r="D7410" s="5" t="s">
        <v>53</v>
      </c>
      <c r="E7410" s="5" t="s">
        <v>31</v>
      </c>
      <c r="F7410" s="5" t="s">
        <v>32</v>
      </c>
      <c r="G7410" s="5" t="s">
        <v>38</v>
      </c>
      <c r="H7410" s="5">
        <v>80</v>
      </c>
      <c r="I7410" s="5">
        <v>8</v>
      </c>
      <c r="J7410" s="5">
        <v>3</v>
      </c>
      <c r="K7410" s="5">
        <v>20278.080000000002</v>
      </c>
      <c r="L7410" s="5">
        <v>0</v>
      </c>
      <c r="M7410" s="5">
        <v>0.95099999999999996</v>
      </c>
      <c r="N7410" s="5">
        <v>3</v>
      </c>
      <c r="O7410" s="6">
        <v>0</v>
      </c>
      <c r="P7410" s="5" t="str">
        <f>IF(Table2[[#This Row],[ip_risk_score]]&gt;0.8,"HIGH",IF(Table2[[#This Row],[ip_risk_score]]&gt;0.5,"MEDIUM","LOW"))</f>
        <v>HIGH</v>
      </c>
      <c r="Q7410" s="5">
        <f>Table2[[#This Row],[transaction_amount]]-Table2[[#This Row],[avg_transaction_amount]]</f>
        <v>13219</v>
      </c>
    </row>
    <row r="7411" spans="1:17" x14ac:dyDescent="0.25">
      <c r="A7411" s="4" t="s">
        <v>12506</v>
      </c>
      <c r="B7411" s="5" t="s">
        <v>7403</v>
      </c>
      <c r="C7411" s="5">
        <v>48534.87</v>
      </c>
      <c r="D7411" s="5" t="s">
        <v>53</v>
      </c>
      <c r="E7411" s="5" t="s">
        <v>27</v>
      </c>
      <c r="F7411" s="5" t="s">
        <v>22</v>
      </c>
      <c r="G7411" s="5" t="s">
        <v>33</v>
      </c>
      <c r="H7411" s="5">
        <v>554</v>
      </c>
      <c r="I7411" s="5">
        <v>14</v>
      </c>
      <c r="J7411" s="5">
        <v>0</v>
      </c>
      <c r="K7411" s="5">
        <v>18388.55</v>
      </c>
      <c r="L7411" s="5">
        <v>0</v>
      </c>
      <c r="M7411" s="5">
        <v>0.24199999999999999</v>
      </c>
      <c r="N7411" s="5">
        <v>4</v>
      </c>
      <c r="O7411" s="6">
        <v>0</v>
      </c>
      <c r="P7411" s="5" t="str">
        <f>IF(Table2[[#This Row],[ip_risk_score]]&gt;0.8,"HIGH",IF(Table2[[#This Row],[ip_risk_score]]&gt;0.5,"MEDIUM","LOW"))</f>
        <v>LOW</v>
      </c>
      <c r="Q7411" s="5">
        <f>Table2[[#This Row],[transaction_amount]]-Table2[[#This Row],[avg_transaction_amount]]</f>
        <v>30146.320000000003</v>
      </c>
    </row>
    <row r="7412" spans="1:17" x14ac:dyDescent="0.25">
      <c r="A7412" s="4" t="s">
        <v>12507</v>
      </c>
      <c r="B7412" s="5" t="s">
        <v>2216</v>
      </c>
      <c r="C7412" s="5">
        <v>8826.98</v>
      </c>
      <c r="D7412" s="5" t="s">
        <v>26</v>
      </c>
      <c r="E7412" s="5" t="s">
        <v>41</v>
      </c>
      <c r="F7412" s="5" t="s">
        <v>22</v>
      </c>
      <c r="G7412" s="5" t="s">
        <v>38</v>
      </c>
      <c r="H7412" s="5">
        <v>783</v>
      </c>
      <c r="I7412" s="5">
        <v>7</v>
      </c>
      <c r="J7412" s="5">
        <v>4</v>
      </c>
      <c r="K7412" s="5">
        <v>21623.97</v>
      </c>
      <c r="L7412" s="5">
        <v>0</v>
      </c>
      <c r="M7412" s="5">
        <v>0.221</v>
      </c>
      <c r="N7412" s="5">
        <v>2</v>
      </c>
      <c r="O7412" s="6">
        <v>0</v>
      </c>
      <c r="P7412" s="5" t="str">
        <f>IF(Table2[[#This Row],[ip_risk_score]]&gt;0.8,"HIGH",IF(Table2[[#This Row],[ip_risk_score]]&gt;0.5,"MEDIUM","LOW"))</f>
        <v>LOW</v>
      </c>
      <c r="Q7412" s="5">
        <f>Table2[[#This Row],[transaction_amount]]-Table2[[#This Row],[avg_transaction_amount]]</f>
        <v>-12796.990000000002</v>
      </c>
    </row>
    <row r="7413" spans="1:17" x14ac:dyDescent="0.25">
      <c r="A7413" s="4" t="s">
        <v>12508</v>
      </c>
      <c r="B7413" s="5" t="s">
        <v>12509</v>
      </c>
      <c r="C7413" s="5">
        <v>29875.98</v>
      </c>
      <c r="D7413" s="5" t="s">
        <v>20</v>
      </c>
      <c r="E7413" s="5" t="s">
        <v>21</v>
      </c>
      <c r="F7413" s="5" t="s">
        <v>32</v>
      </c>
      <c r="G7413" s="5" t="s">
        <v>48</v>
      </c>
      <c r="H7413" s="5">
        <v>793</v>
      </c>
      <c r="I7413" s="5">
        <v>13</v>
      </c>
      <c r="J7413" s="5">
        <v>0</v>
      </c>
      <c r="K7413" s="5">
        <v>21900.44</v>
      </c>
      <c r="L7413" s="5">
        <v>1</v>
      </c>
      <c r="M7413" s="5">
        <v>0.67800000000000005</v>
      </c>
      <c r="N7413" s="5">
        <v>3</v>
      </c>
      <c r="O7413" s="6">
        <v>0</v>
      </c>
      <c r="P7413" s="5" t="str">
        <f>IF(Table2[[#This Row],[ip_risk_score]]&gt;0.8,"HIGH",IF(Table2[[#This Row],[ip_risk_score]]&gt;0.5,"MEDIUM","LOW"))</f>
        <v>MEDIUM</v>
      </c>
      <c r="Q7413" s="5">
        <f>Table2[[#This Row],[transaction_amount]]-Table2[[#This Row],[avg_transaction_amount]]</f>
        <v>7975.5400000000009</v>
      </c>
    </row>
    <row r="7414" spans="1:17" x14ac:dyDescent="0.25">
      <c r="A7414" s="4" t="s">
        <v>12510</v>
      </c>
      <c r="B7414" s="5" t="s">
        <v>11977</v>
      </c>
      <c r="C7414" s="5">
        <v>21238.04</v>
      </c>
      <c r="D7414" s="5" t="s">
        <v>53</v>
      </c>
      <c r="E7414" s="5" t="s">
        <v>31</v>
      </c>
      <c r="F7414" s="5" t="s">
        <v>22</v>
      </c>
      <c r="G7414" s="5" t="s">
        <v>58</v>
      </c>
      <c r="H7414" s="5">
        <v>977</v>
      </c>
      <c r="I7414" s="5">
        <v>3</v>
      </c>
      <c r="J7414" s="5">
        <v>0</v>
      </c>
      <c r="K7414" s="5">
        <v>8912.85</v>
      </c>
      <c r="L7414" s="5">
        <v>0</v>
      </c>
      <c r="M7414" s="5">
        <v>0.29199999999999998</v>
      </c>
      <c r="N7414" s="5">
        <v>4</v>
      </c>
      <c r="O7414" s="6">
        <v>0</v>
      </c>
      <c r="P7414" s="5" t="str">
        <f>IF(Table2[[#This Row],[ip_risk_score]]&gt;0.8,"HIGH",IF(Table2[[#This Row],[ip_risk_score]]&gt;0.5,"MEDIUM","LOW"))</f>
        <v>LOW</v>
      </c>
      <c r="Q7414" s="5">
        <f>Table2[[#This Row],[transaction_amount]]-Table2[[#This Row],[avg_transaction_amount]]</f>
        <v>12325.19</v>
      </c>
    </row>
    <row r="7415" spans="1:17" x14ac:dyDescent="0.25">
      <c r="A7415" s="4" t="s">
        <v>12511</v>
      </c>
      <c r="B7415" s="5" t="s">
        <v>12512</v>
      </c>
      <c r="C7415" s="5">
        <v>22362.1</v>
      </c>
      <c r="D7415" s="5" t="s">
        <v>26</v>
      </c>
      <c r="E7415" s="5" t="s">
        <v>27</v>
      </c>
      <c r="F7415" s="5" t="s">
        <v>22</v>
      </c>
      <c r="G7415" s="5" t="s">
        <v>38</v>
      </c>
      <c r="H7415" s="5">
        <v>1654</v>
      </c>
      <c r="I7415" s="5">
        <v>6</v>
      </c>
      <c r="J7415" s="5">
        <v>3</v>
      </c>
      <c r="K7415" s="5">
        <v>7058.86</v>
      </c>
      <c r="L7415" s="5">
        <v>0</v>
      </c>
      <c r="M7415" s="5">
        <v>0.129</v>
      </c>
      <c r="N7415" s="5">
        <v>9</v>
      </c>
      <c r="O7415" s="6">
        <v>0</v>
      </c>
      <c r="P7415" s="5" t="str">
        <f>IF(Table2[[#This Row],[ip_risk_score]]&gt;0.8,"HIGH",IF(Table2[[#This Row],[ip_risk_score]]&gt;0.5,"MEDIUM","LOW"))</f>
        <v>LOW</v>
      </c>
      <c r="Q7415" s="5">
        <f>Table2[[#This Row],[transaction_amount]]-Table2[[#This Row],[avg_transaction_amount]]</f>
        <v>15303.239999999998</v>
      </c>
    </row>
    <row r="7416" spans="1:17" x14ac:dyDescent="0.25">
      <c r="A7416" s="4" t="s">
        <v>12513</v>
      </c>
      <c r="B7416" s="5" t="s">
        <v>2675</v>
      </c>
      <c r="C7416" s="5">
        <v>12744.66</v>
      </c>
      <c r="D7416" s="5" t="s">
        <v>26</v>
      </c>
      <c r="E7416" s="5" t="s">
        <v>41</v>
      </c>
      <c r="F7416" s="5" t="s">
        <v>32</v>
      </c>
      <c r="G7416" s="5" t="s">
        <v>58</v>
      </c>
      <c r="H7416" s="5">
        <v>544</v>
      </c>
      <c r="I7416" s="5">
        <v>19</v>
      </c>
      <c r="J7416" s="5">
        <v>3</v>
      </c>
      <c r="K7416" s="5">
        <v>15323.04</v>
      </c>
      <c r="L7416" s="5">
        <v>0</v>
      </c>
      <c r="M7416" s="5">
        <v>0.376</v>
      </c>
      <c r="N7416" s="5">
        <v>2</v>
      </c>
      <c r="O7416" s="6">
        <v>0</v>
      </c>
      <c r="P7416" s="5" t="str">
        <f>IF(Table2[[#This Row],[ip_risk_score]]&gt;0.8,"HIGH",IF(Table2[[#This Row],[ip_risk_score]]&gt;0.5,"MEDIUM","LOW"))</f>
        <v>LOW</v>
      </c>
      <c r="Q7416" s="5">
        <f>Table2[[#This Row],[transaction_amount]]-Table2[[#This Row],[avg_transaction_amount]]</f>
        <v>-2578.380000000001</v>
      </c>
    </row>
    <row r="7417" spans="1:17" x14ac:dyDescent="0.25">
      <c r="A7417" s="4" t="s">
        <v>12514</v>
      </c>
      <c r="B7417" s="5" t="s">
        <v>9342</v>
      </c>
      <c r="C7417" s="5">
        <v>41265.49</v>
      </c>
      <c r="D7417" s="5" t="s">
        <v>53</v>
      </c>
      <c r="E7417" s="5" t="s">
        <v>31</v>
      </c>
      <c r="F7417" s="5" t="s">
        <v>28</v>
      </c>
      <c r="G7417" s="5" t="s">
        <v>38</v>
      </c>
      <c r="H7417" s="5">
        <v>1691</v>
      </c>
      <c r="I7417" s="5">
        <v>7</v>
      </c>
      <c r="J7417" s="5">
        <v>4</v>
      </c>
      <c r="K7417" s="5">
        <v>4520.32</v>
      </c>
      <c r="L7417" s="5">
        <v>0</v>
      </c>
      <c r="M7417" s="5">
        <v>0.26600000000000001</v>
      </c>
      <c r="N7417" s="5">
        <v>3</v>
      </c>
      <c r="O7417" s="6">
        <v>0</v>
      </c>
      <c r="P7417" s="5" t="str">
        <f>IF(Table2[[#This Row],[ip_risk_score]]&gt;0.8,"HIGH",IF(Table2[[#This Row],[ip_risk_score]]&gt;0.5,"MEDIUM","LOW"))</f>
        <v>LOW</v>
      </c>
      <c r="Q7417" s="5">
        <f>Table2[[#This Row],[transaction_amount]]-Table2[[#This Row],[avg_transaction_amount]]</f>
        <v>36745.17</v>
      </c>
    </row>
    <row r="7418" spans="1:17" x14ac:dyDescent="0.25">
      <c r="A7418" s="4" t="s">
        <v>12515</v>
      </c>
      <c r="B7418" s="5" t="s">
        <v>12516</v>
      </c>
      <c r="C7418" s="5">
        <v>24288.52</v>
      </c>
      <c r="D7418" s="5" t="s">
        <v>20</v>
      </c>
      <c r="E7418" s="5" t="s">
        <v>21</v>
      </c>
      <c r="F7418" s="5" t="s">
        <v>22</v>
      </c>
      <c r="G7418" s="5" t="s">
        <v>33</v>
      </c>
      <c r="H7418" s="5">
        <v>23</v>
      </c>
      <c r="I7418" s="5">
        <v>9</v>
      </c>
      <c r="J7418" s="5">
        <v>4</v>
      </c>
      <c r="K7418" s="5">
        <v>14294.75</v>
      </c>
      <c r="L7418" s="5">
        <v>0</v>
      </c>
      <c r="M7418" s="5">
        <v>0.41299999999999998</v>
      </c>
      <c r="N7418" s="5">
        <v>4</v>
      </c>
      <c r="O7418" s="6">
        <v>1</v>
      </c>
      <c r="P7418" s="5" t="str">
        <f>IF(Table2[[#This Row],[ip_risk_score]]&gt;0.8,"HIGH",IF(Table2[[#This Row],[ip_risk_score]]&gt;0.5,"MEDIUM","LOW"))</f>
        <v>LOW</v>
      </c>
      <c r="Q7418" s="5">
        <f>Table2[[#This Row],[transaction_amount]]-Table2[[#This Row],[avg_transaction_amount]]</f>
        <v>9993.77</v>
      </c>
    </row>
    <row r="7419" spans="1:17" x14ac:dyDescent="0.25">
      <c r="A7419" s="4" t="s">
        <v>12517</v>
      </c>
      <c r="B7419" s="5" t="s">
        <v>3682</v>
      </c>
      <c r="C7419" s="5">
        <v>27193.119999999999</v>
      </c>
      <c r="D7419" s="5" t="s">
        <v>26</v>
      </c>
      <c r="E7419" s="5" t="s">
        <v>41</v>
      </c>
      <c r="F7419" s="5" t="s">
        <v>28</v>
      </c>
      <c r="G7419" s="5" t="s">
        <v>58</v>
      </c>
      <c r="H7419" s="5">
        <v>1339</v>
      </c>
      <c r="I7419" s="5">
        <v>17</v>
      </c>
      <c r="J7419" s="5">
        <v>2</v>
      </c>
      <c r="K7419" s="5">
        <v>20822.05</v>
      </c>
      <c r="L7419" s="5">
        <v>0</v>
      </c>
      <c r="M7419" s="5">
        <v>0.187</v>
      </c>
      <c r="N7419" s="5">
        <v>3</v>
      </c>
      <c r="O7419" s="6">
        <v>0</v>
      </c>
      <c r="P7419" s="5" t="str">
        <f>IF(Table2[[#This Row],[ip_risk_score]]&gt;0.8,"HIGH",IF(Table2[[#This Row],[ip_risk_score]]&gt;0.5,"MEDIUM","LOW"))</f>
        <v>LOW</v>
      </c>
      <c r="Q7419" s="5">
        <f>Table2[[#This Row],[transaction_amount]]-Table2[[#This Row],[avg_transaction_amount]]</f>
        <v>6371.07</v>
      </c>
    </row>
    <row r="7420" spans="1:17" x14ac:dyDescent="0.25">
      <c r="A7420" s="4" t="s">
        <v>12518</v>
      </c>
      <c r="B7420" s="5" t="s">
        <v>3730</v>
      </c>
      <c r="C7420" s="5">
        <v>15272.81</v>
      </c>
      <c r="D7420" s="5" t="s">
        <v>53</v>
      </c>
      <c r="E7420" s="5" t="s">
        <v>41</v>
      </c>
      <c r="F7420" s="5" t="s">
        <v>28</v>
      </c>
      <c r="G7420" s="5" t="s">
        <v>38</v>
      </c>
      <c r="H7420" s="5">
        <v>1862</v>
      </c>
      <c r="I7420" s="5">
        <v>17</v>
      </c>
      <c r="J7420" s="5">
        <v>0</v>
      </c>
      <c r="K7420" s="5">
        <v>321.56</v>
      </c>
      <c r="L7420" s="5">
        <v>0</v>
      </c>
      <c r="M7420" s="5">
        <v>0.95699999999999996</v>
      </c>
      <c r="N7420" s="5">
        <v>3</v>
      </c>
      <c r="O7420" s="6">
        <v>0</v>
      </c>
      <c r="P7420" s="5" t="str">
        <f>IF(Table2[[#This Row],[ip_risk_score]]&gt;0.8,"HIGH",IF(Table2[[#This Row],[ip_risk_score]]&gt;0.5,"MEDIUM","LOW"))</f>
        <v>HIGH</v>
      </c>
      <c r="Q7420" s="5">
        <f>Table2[[#This Row],[transaction_amount]]-Table2[[#This Row],[avg_transaction_amount]]</f>
        <v>14951.25</v>
      </c>
    </row>
    <row r="7421" spans="1:17" x14ac:dyDescent="0.25">
      <c r="A7421" s="4" t="s">
        <v>12519</v>
      </c>
      <c r="B7421" s="5" t="s">
        <v>12520</v>
      </c>
      <c r="C7421" s="5">
        <v>9131.33</v>
      </c>
      <c r="D7421" s="5" t="s">
        <v>20</v>
      </c>
      <c r="E7421" s="5" t="s">
        <v>27</v>
      </c>
      <c r="F7421" s="5" t="s">
        <v>28</v>
      </c>
      <c r="G7421" s="5" t="s">
        <v>33</v>
      </c>
      <c r="H7421" s="5">
        <v>1581</v>
      </c>
      <c r="I7421" s="5">
        <v>18</v>
      </c>
      <c r="J7421" s="5">
        <v>4</v>
      </c>
      <c r="K7421" s="5">
        <v>3423.31</v>
      </c>
      <c r="L7421" s="5">
        <v>1</v>
      </c>
      <c r="M7421" s="5">
        <v>0.80200000000000005</v>
      </c>
      <c r="N7421" s="5">
        <v>9</v>
      </c>
      <c r="O7421" s="6">
        <v>0</v>
      </c>
      <c r="P7421" s="5" t="str">
        <f>IF(Table2[[#This Row],[ip_risk_score]]&gt;0.8,"HIGH",IF(Table2[[#This Row],[ip_risk_score]]&gt;0.5,"MEDIUM","LOW"))</f>
        <v>HIGH</v>
      </c>
      <c r="Q7421" s="5">
        <f>Table2[[#This Row],[transaction_amount]]-Table2[[#This Row],[avg_transaction_amount]]</f>
        <v>5708.02</v>
      </c>
    </row>
    <row r="7422" spans="1:17" x14ac:dyDescent="0.25">
      <c r="A7422" s="4" t="s">
        <v>12521</v>
      </c>
      <c r="B7422" s="5" t="s">
        <v>5473</v>
      </c>
      <c r="C7422" s="5">
        <v>4341.22</v>
      </c>
      <c r="D7422" s="5" t="s">
        <v>26</v>
      </c>
      <c r="E7422" s="5" t="s">
        <v>31</v>
      </c>
      <c r="F7422" s="5" t="s">
        <v>22</v>
      </c>
      <c r="G7422" s="5" t="s">
        <v>48</v>
      </c>
      <c r="H7422" s="5">
        <v>280</v>
      </c>
      <c r="I7422" s="5">
        <v>3</v>
      </c>
      <c r="J7422" s="5">
        <v>3</v>
      </c>
      <c r="K7422" s="5">
        <v>28868.400000000001</v>
      </c>
      <c r="L7422" s="5">
        <v>0</v>
      </c>
      <c r="M7422" s="5">
        <v>0.84099999999999997</v>
      </c>
      <c r="N7422" s="5">
        <v>5</v>
      </c>
      <c r="O7422" s="6">
        <v>0</v>
      </c>
      <c r="P7422" s="5" t="str">
        <f>IF(Table2[[#This Row],[ip_risk_score]]&gt;0.8,"HIGH",IF(Table2[[#This Row],[ip_risk_score]]&gt;0.5,"MEDIUM","LOW"))</f>
        <v>HIGH</v>
      </c>
      <c r="Q7422" s="5">
        <f>Table2[[#This Row],[transaction_amount]]-Table2[[#This Row],[avg_transaction_amount]]</f>
        <v>-24527.18</v>
      </c>
    </row>
    <row r="7423" spans="1:17" x14ac:dyDescent="0.25">
      <c r="A7423" s="4" t="s">
        <v>12522</v>
      </c>
      <c r="B7423" s="5" t="s">
        <v>12523</v>
      </c>
      <c r="C7423" s="5">
        <v>35720.25</v>
      </c>
      <c r="D7423" s="5" t="s">
        <v>26</v>
      </c>
      <c r="E7423" s="5" t="s">
        <v>31</v>
      </c>
      <c r="F7423" s="5" t="s">
        <v>32</v>
      </c>
      <c r="G7423" s="5" t="s">
        <v>23</v>
      </c>
      <c r="H7423" s="5">
        <v>1806</v>
      </c>
      <c r="I7423" s="5">
        <v>12</v>
      </c>
      <c r="J7423" s="5">
        <v>2</v>
      </c>
      <c r="K7423" s="5">
        <v>27845.46</v>
      </c>
      <c r="L7423" s="5">
        <v>0</v>
      </c>
      <c r="M7423" s="5">
        <v>0.29799999999999999</v>
      </c>
      <c r="N7423" s="5">
        <v>9</v>
      </c>
      <c r="O7423" s="6">
        <v>0</v>
      </c>
      <c r="P7423" s="5" t="str">
        <f>IF(Table2[[#This Row],[ip_risk_score]]&gt;0.8,"HIGH",IF(Table2[[#This Row],[ip_risk_score]]&gt;0.5,"MEDIUM","LOW"))</f>
        <v>LOW</v>
      </c>
      <c r="Q7423" s="5">
        <f>Table2[[#This Row],[transaction_amount]]-Table2[[#This Row],[avg_transaction_amount]]</f>
        <v>7874.7900000000009</v>
      </c>
    </row>
    <row r="7424" spans="1:17" x14ac:dyDescent="0.25">
      <c r="A7424" s="4" t="s">
        <v>12524</v>
      </c>
      <c r="B7424" s="5" t="s">
        <v>12525</v>
      </c>
      <c r="C7424" s="5">
        <v>9851.9</v>
      </c>
      <c r="D7424" s="5" t="s">
        <v>53</v>
      </c>
      <c r="E7424" s="5" t="s">
        <v>41</v>
      </c>
      <c r="F7424" s="5" t="s">
        <v>32</v>
      </c>
      <c r="G7424" s="5" t="s">
        <v>33</v>
      </c>
      <c r="H7424" s="5">
        <v>1086</v>
      </c>
      <c r="I7424" s="5">
        <v>5</v>
      </c>
      <c r="J7424" s="5">
        <v>2</v>
      </c>
      <c r="K7424" s="5">
        <v>12595.7</v>
      </c>
      <c r="L7424" s="5">
        <v>0</v>
      </c>
      <c r="M7424" s="5">
        <v>0.85699999999999998</v>
      </c>
      <c r="N7424" s="5">
        <v>6</v>
      </c>
      <c r="O7424" s="6">
        <v>0</v>
      </c>
      <c r="P7424" s="5" t="str">
        <f>IF(Table2[[#This Row],[ip_risk_score]]&gt;0.8,"HIGH",IF(Table2[[#This Row],[ip_risk_score]]&gt;0.5,"MEDIUM","LOW"))</f>
        <v>HIGH</v>
      </c>
      <c r="Q7424" s="5">
        <f>Table2[[#This Row],[transaction_amount]]-Table2[[#This Row],[avg_transaction_amount]]</f>
        <v>-2743.8000000000011</v>
      </c>
    </row>
    <row r="7425" spans="1:17" x14ac:dyDescent="0.25">
      <c r="A7425" s="4" t="s">
        <v>12526</v>
      </c>
      <c r="B7425" s="5" t="s">
        <v>546</v>
      </c>
      <c r="C7425" s="5">
        <v>34519.26</v>
      </c>
      <c r="D7425" s="5" t="s">
        <v>53</v>
      </c>
      <c r="E7425" s="5" t="s">
        <v>31</v>
      </c>
      <c r="F7425" s="5" t="s">
        <v>32</v>
      </c>
      <c r="G7425" s="5" t="s">
        <v>33</v>
      </c>
      <c r="H7425" s="5">
        <v>1527</v>
      </c>
      <c r="I7425" s="5">
        <v>20</v>
      </c>
      <c r="J7425" s="5">
        <v>3</v>
      </c>
      <c r="K7425" s="5">
        <v>17741.98</v>
      </c>
      <c r="L7425" s="5">
        <v>0</v>
      </c>
      <c r="M7425" s="5">
        <v>0.59099999999999997</v>
      </c>
      <c r="N7425" s="5">
        <v>8</v>
      </c>
      <c r="O7425" s="6">
        <v>1</v>
      </c>
      <c r="P7425" s="5" t="str">
        <f>IF(Table2[[#This Row],[ip_risk_score]]&gt;0.8,"HIGH",IF(Table2[[#This Row],[ip_risk_score]]&gt;0.5,"MEDIUM","LOW"))</f>
        <v>MEDIUM</v>
      </c>
      <c r="Q7425" s="5">
        <f>Table2[[#This Row],[transaction_amount]]-Table2[[#This Row],[avg_transaction_amount]]</f>
        <v>16777.280000000002</v>
      </c>
    </row>
    <row r="7426" spans="1:17" x14ac:dyDescent="0.25">
      <c r="A7426" s="4" t="s">
        <v>12527</v>
      </c>
      <c r="B7426" s="5" t="s">
        <v>12528</v>
      </c>
      <c r="C7426" s="5">
        <v>19549.3</v>
      </c>
      <c r="D7426" s="5" t="s">
        <v>20</v>
      </c>
      <c r="E7426" s="5" t="s">
        <v>41</v>
      </c>
      <c r="F7426" s="5" t="s">
        <v>32</v>
      </c>
      <c r="G7426" s="5" t="s">
        <v>48</v>
      </c>
      <c r="H7426" s="5">
        <v>1593</v>
      </c>
      <c r="I7426" s="5">
        <v>12</v>
      </c>
      <c r="J7426" s="5">
        <v>4</v>
      </c>
      <c r="K7426" s="5">
        <v>4743.24</v>
      </c>
      <c r="L7426" s="5">
        <v>0</v>
      </c>
      <c r="M7426" s="5">
        <v>5.7000000000000002E-2</v>
      </c>
      <c r="N7426" s="5">
        <v>1</v>
      </c>
      <c r="O7426" s="6">
        <v>0</v>
      </c>
      <c r="P7426" s="5" t="str">
        <f>IF(Table2[[#This Row],[ip_risk_score]]&gt;0.8,"HIGH",IF(Table2[[#This Row],[ip_risk_score]]&gt;0.5,"MEDIUM","LOW"))</f>
        <v>LOW</v>
      </c>
      <c r="Q7426" s="5">
        <f>Table2[[#This Row],[transaction_amount]]-Table2[[#This Row],[avg_transaction_amount]]</f>
        <v>14806.06</v>
      </c>
    </row>
    <row r="7427" spans="1:17" x14ac:dyDescent="0.25">
      <c r="A7427" s="4" t="s">
        <v>12529</v>
      </c>
      <c r="B7427" s="5" t="s">
        <v>12530</v>
      </c>
      <c r="C7427" s="5">
        <v>20817.95</v>
      </c>
      <c r="D7427" s="5" t="s">
        <v>53</v>
      </c>
      <c r="E7427" s="5" t="s">
        <v>21</v>
      </c>
      <c r="F7427" s="5" t="s">
        <v>32</v>
      </c>
      <c r="G7427" s="5" t="s">
        <v>58</v>
      </c>
      <c r="H7427" s="5">
        <v>472</v>
      </c>
      <c r="I7427" s="5">
        <v>22</v>
      </c>
      <c r="J7427" s="5">
        <v>3</v>
      </c>
      <c r="K7427" s="5">
        <v>9997.26</v>
      </c>
      <c r="L7427" s="5">
        <v>0</v>
      </c>
      <c r="M7427" s="5">
        <v>0.153</v>
      </c>
      <c r="N7427" s="5">
        <v>8</v>
      </c>
      <c r="O7427" s="6">
        <v>0</v>
      </c>
      <c r="P7427" s="5" t="str">
        <f>IF(Table2[[#This Row],[ip_risk_score]]&gt;0.8,"HIGH",IF(Table2[[#This Row],[ip_risk_score]]&gt;0.5,"MEDIUM","LOW"))</f>
        <v>LOW</v>
      </c>
      <c r="Q7427" s="5">
        <f>Table2[[#This Row],[transaction_amount]]-Table2[[#This Row],[avg_transaction_amount]]</f>
        <v>10820.69</v>
      </c>
    </row>
    <row r="7428" spans="1:17" x14ac:dyDescent="0.25">
      <c r="A7428" s="4" t="s">
        <v>12531</v>
      </c>
      <c r="B7428" s="5" t="s">
        <v>12334</v>
      </c>
      <c r="C7428" s="5">
        <v>23485.42</v>
      </c>
      <c r="D7428" s="5" t="s">
        <v>53</v>
      </c>
      <c r="E7428" s="5" t="s">
        <v>27</v>
      </c>
      <c r="F7428" s="5" t="s">
        <v>32</v>
      </c>
      <c r="G7428" s="5" t="s">
        <v>38</v>
      </c>
      <c r="H7428" s="5">
        <v>532</v>
      </c>
      <c r="I7428" s="5">
        <v>21</v>
      </c>
      <c r="J7428" s="5">
        <v>4</v>
      </c>
      <c r="K7428" s="5">
        <v>23808.67</v>
      </c>
      <c r="L7428" s="5">
        <v>0</v>
      </c>
      <c r="M7428" s="5">
        <v>0.44600000000000001</v>
      </c>
      <c r="N7428" s="5">
        <v>1</v>
      </c>
      <c r="O7428" s="6">
        <v>0</v>
      </c>
      <c r="P7428" s="5" t="str">
        <f>IF(Table2[[#This Row],[ip_risk_score]]&gt;0.8,"HIGH",IF(Table2[[#This Row],[ip_risk_score]]&gt;0.5,"MEDIUM","LOW"))</f>
        <v>LOW</v>
      </c>
      <c r="Q7428" s="5">
        <f>Table2[[#This Row],[transaction_amount]]-Table2[[#This Row],[avg_transaction_amount]]</f>
        <v>-323.25</v>
      </c>
    </row>
    <row r="7429" spans="1:17" x14ac:dyDescent="0.25">
      <c r="A7429" s="4" t="s">
        <v>12532</v>
      </c>
      <c r="B7429" s="5" t="s">
        <v>852</v>
      </c>
      <c r="C7429" s="5">
        <v>18417.04</v>
      </c>
      <c r="D7429" s="5" t="s">
        <v>20</v>
      </c>
      <c r="E7429" s="5" t="s">
        <v>31</v>
      </c>
      <c r="F7429" s="5" t="s">
        <v>28</v>
      </c>
      <c r="G7429" s="5" t="s">
        <v>58</v>
      </c>
      <c r="H7429" s="5">
        <v>779</v>
      </c>
      <c r="I7429" s="5">
        <v>15</v>
      </c>
      <c r="J7429" s="5">
        <v>3</v>
      </c>
      <c r="K7429" s="5">
        <v>25693.4</v>
      </c>
      <c r="L7429" s="5">
        <v>1</v>
      </c>
      <c r="M7429" s="5">
        <v>0.39400000000000002</v>
      </c>
      <c r="N7429" s="5">
        <v>9</v>
      </c>
      <c r="O7429" s="6">
        <v>0</v>
      </c>
      <c r="P7429" s="5" t="str">
        <f>IF(Table2[[#This Row],[ip_risk_score]]&gt;0.8,"HIGH",IF(Table2[[#This Row],[ip_risk_score]]&gt;0.5,"MEDIUM","LOW"))</f>
        <v>LOW</v>
      </c>
      <c r="Q7429" s="5">
        <f>Table2[[#This Row],[transaction_amount]]-Table2[[#This Row],[avg_transaction_amount]]</f>
        <v>-7276.3600000000006</v>
      </c>
    </row>
    <row r="7430" spans="1:17" x14ac:dyDescent="0.25">
      <c r="A7430" s="4" t="s">
        <v>12533</v>
      </c>
      <c r="B7430" s="5" t="s">
        <v>12534</v>
      </c>
      <c r="C7430" s="5">
        <v>5075.97</v>
      </c>
      <c r="D7430" s="5" t="s">
        <v>53</v>
      </c>
      <c r="E7430" s="5" t="s">
        <v>31</v>
      </c>
      <c r="F7430" s="5" t="s">
        <v>28</v>
      </c>
      <c r="G7430" s="5" t="s">
        <v>33</v>
      </c>
      <c r="H7430" s="5">
        <v>864</v>
      </c>
      <c r="I7430" s="5">
        <v>19</v>
      </c>
      <c r="J7430" s="5">
        <v>3</v>
      </c>
      <c r="K7430" s="5">
        <v>12218.24</v>
      </c>
      <c r="L7430" s="5">
        <v>0</v>
      </c>
      <c r="M7430" s="5">
        <v>0.79500000000000004</v>
      </c>
      <c r="N7430" s="5">
        <v>3</v>
      </c>
      <c r="O7430" s="6">
        <v>0</v>
      </c>
      <c r="P7430" s="5" t="str">
        <f>IF(Table2[[#This Row],[ip_risk_score]]&gt;0.8,"HIGH",IF(Table2[[#This Row],[ip_risk_score]]&gt;0.5,"MEDIUM","LOW"))</f>
        <v>MEDIUM</v>
      </c>
      <c r="Q7430" s="5">
        <f>Table2[[#This Row],[transaction_amount]]-Table2[[#This Row],[avg_transaction_amount]]</f>
        <v>-7142.2699999999995</v>
      </c>
    </row>
    <row r="7431" spans="1:17" x14ac:dyDescent="0.25">
      <c r="A7431" s="4" t="s">
        <v>12535</v>
      </c>
      <c r="B7431" s="5" t="s">
        <v>4765</v>
      </c>
      <c r="C7431" s="5">
        <v>15516.11</v>
      </c>
      <c r="D7431" s="5" t="s">
        <v>20</v>
      </c>
      <c r="E7431" s="5" t="s">
        <v>27</v>
      </c>
      <c r="F7431" s="5" t="s">
        <v>28</v>
      </c>
      <c r="G7431" s="5" t="s">
        <v>38</v>
      </c>
      <c r="H7431" s="5">
        <v>801</v>
      </c>
      <c r="I7431" s="5">
        <v>9</v>
      </c>
      <c r="J7431" s="5">
        <v>1</v>
      </c>
      <c r="K7431" s="5">
        <v>9400.48</v>
      </c>
      <c r="L7431" s="5">
        <v>0</v>
      </c>
      <c r="M7431" s="5">
        <v>0.874</v>
      </c>
      <c r="N7431" s="5">
        <v>9</v>
      </c>
      <c r="O7431" s="6">
        <v>0</v>
      </c>
      <c r="P7431" s="5" t="str">
        <f>IF(Table2[[#This Row],[ip_risk_score]]&gt;0.8,"HIGH",IF(Table2[[#This Row],[ip_risk_score]]&gt;0.5,"MEDIUM","LOW"))</f>
        <v>HIGH</v>
      </c>
      <c r="Q7431" s="5">
        <f>Table2[[#This Row],[transaction_amount]]-Table2[[#This Row],[avg_transaction_amount]]</f>
        <v>6115.630000000001</v>
      </c>
    </row>
    <row r="7432" spans="1:17" x14ac:dyDescent="0.25">
      <c r="A7432" s="4" t="s">
        <v>12536</v>
      </c>
      <c r="B7432" s="5" t="s">
        <v>12537</v>
      </c>
      <c r="C7432" s="5">
        <v>33203.53</v>
      </c>
      <c r="D7432" s="5" t="s">
        <v>20</v>
      </c>
      <c r="E7432" s="5" t="s">
        <v>21</v>
      </c>
      <c r="F7432" s="5" t="s">
        <v>22</v>
      </c>
      <c r="G7432" s="5" t="s">
        <v>23</v>
      </c>
      <c r="H7432" s="5">
        <v>1755</v>
      </c>
      <c r="I7432" s="5">
        <v>8</v>
      </c>
      <c r="J7432" s="5">
        <v>4</v>
      </c>
      <c r="K7432" s="5">
        <v>20482.29</v>
      </c>
      <c r="L7432" s="5">
        <v>0</v>
      </c>
      <c r="M7432" s="5">
        <v>0.86499999999999999</v>
      </c>
      <c r="N7432" s="5">
        <v>8</v>
      </c>
      <c r="O7432" s="6">
        <v>0</v>
      </c>
      <c r="P7432" s="5" t="str">
        <f>IF(Table2[[#This Row],[ip_risk_score]]&gt;0.8,"HIGH",IF(Table2[[#This Row],[ip_risk_score]]&gt;0.5,"MEDIUM","LOW"))</f>
        <v>HIGH</v>
      </c>
      <c r="Q7432" s="5">
        <f>Table2[[#This Row],[transaction_amount]]-Table2[[#This Row],[avg_transaction_amount]]</f>
        <v>12721.239999999998</v>
      </c>
    </row>
    <row r="7433" spans="1:17" x14ac:dyDescent="0.25">
      <c r="A7433" s="4" t="s">
        <v>12538</v>
      </c>
      <c r="B7433" s="5" t="s">
        <v>12539</v>
      </c>
      <c r="C7433" s="5">
        <v>33305.93</v>
      </c>
      <c r="D7433" s="5" t="s">
        <v>20</v>
      </c>
      <c r="E7433" s="5" t="s">
        <v>21</v>
      </c>
      <c r="F7433" s="5" t="s">
        <v>22</v>
      </c>
      <c r="G7433" s="5" t="s">
        <v>23</v>
      </c>
      <c r="H7433" s="5">
        <v>1357</v>
      </c>
      <c r="I7433" s="5">
        <v>6</v>
      </c>
      <c r="J7433" s="5">
        <v>0</v>
      </c>
      <c r="K7433" s="5">
        <v>21565.3</v>
      </c>
      <c r="L7433" s="5">
        <v>0</v>
      </c>
      <c r="M7433" s="5">
        <v>0.375</v>
      </c>
      <c r="N7433" s="5">
        <v>7</v>
      </c>
      <c r="O7433" s="6">
        <v>0</v>
      </c>
      <c r="P7433" s="5" t="str">
        <f>IF(Table2[[#This Row],[ip_risk_score]]&gt;0.8,"HIGH",IF(Table2[[#This Row],[ip_risk_score]]&gt;0.5,"MEDIUM","LOW"))</f>
        <v>LOW</v>
      </c>
      <c r="Q7433" s="5">
        <f>Table2[[#This Row],[transaction_amount]]-Table2[[#This Row],[avg_transaction_amount]]</f>
        <v>11740.630000000001</v>
      </c>
    </row>
    <row r="7434" spans="1:17" x14ac:dyDescent="0.25">
      <c r="A7434" s="4" t="s">
        <v>12540</v>
      </c>
      <c r="B7434" s="5" t="s">
        <v>12541</v>
      </c>
      <c r="C7434" s="5">
        <v>14346.9</v>
      </c>
      <c r="D7434" s="5" t="s">
        <v>53</v>
      </c>
      <c r="E7434" s="5" t="s">
        <v>21</v>
      </c>
      <c r="F7434" s="5" t="s">
        <v>22</v>
      </c>
      <c r="G7434" s="5" t="s">
        <v>38</v>
      </c>
      <c r="H7434" s="5">
        <v>1880</v>
      </c>
      <c r="I7434" s="5">
        <v>16</v>
      </c>
      <c r="J7434" s="5">
        <v>1</v>
      </c>
      <c r="K7434" s="5">
        <v>29515.83</v>
      </c>
      <c r="L7434" s="5">
        <v>0</v>
      </c>
      <c r="M7434" s="5">
        <v>0.63600000000000001</v>
      </c>
      <c r="N7434" s="5">
        <v>1</v>
      </c>
      <c r="O7434" s="6">
        <v>0</v>
      </c>
      <c r="P7434" s="5" t="str">
        <f>IF(Table2[[#This Row],[ip_risk_score]]&gt;0.8,"HIGH",IF(Table2[[#This Row],[ip_risk_score]]&gt;0.5,"MEDIUM","LOW"))</f>
        <v>MEDIUM</v>
      </c>
      <c r="Q7434" s="5">
        <f>Table2[[#This Row],[transaction_amount]]-Table2[[#This Row],[avg_transaction_amount]]</f>
        <v>-15168.930000000002</v>
      </c>
    </row>
    <row r="7435" spans="1:17" x14ac:dyDescent="0.25">
      <c r="A7435" s="4" t="s">
        <v>12542</v>
      </c>
      <c r="B7435" s="5" t="s">
        <v>6928</v>
      </c>
      <c r="C7435" s="5">
        <v>23032.13</v>
      </c>
      <c r="D7435" s="5" t="s">
        <v>20</v>
      </c>
      <c r="E7435" s="5" t="s">
        <v>21</v>
      </c>
      <c r="F7435" s="5" t="s">
        <v>32</v>
      </c>
      <c r="G7435" s="5" t="s">
        <v>33</v>
      </c>
      <c r="H7435" s="5">
        <v>1557</v>
      </c>
      <c r="I7435" s="5">
        <v>23</v>
      </c>
      <c r="J7435" s="5">
        <v>1</v>
      </c>
      <c r="K7435" s="5">
        <v>20950.13</v>
      </c>
      <c r="L7435" s="5">
        <v>0</v>
      </c>
      <c r="M7435" s="5">
        <v>0.497</v>
      </c>
      <c r="N7435" s="5">
        <v>7</v>
      </c>
      <c r="O7435" s="6">
        <v>0</v>
      </c>
      <c r="P7435" s="5" t="str">
        <f>IF(Table2[[#This Row],[ip_risk_score]]&gt;0.8,"HIGH",IF(Table2[[#This Row],[ip_risk_score]]&gt;0.5,"MEDIUM","LOW"))</f>
        <v>LOW</v>
      </c>
      <c r="Q7435" s="5">
        <f>Table2[[#This Row],[transaction_amount]]-Table2[[#This Row],[avg_transaction_amount]]</f>
        <v>2082</v>
      </c>
    </row>
    <row r="7436" spans="1:17" x14ac:dyDescent="0.25">
      <c r="A7436" s="4" t="s">
        <v>12543</v>
      </c>
      <c r="B7436" s="5" t="s">
        <v>6543</v>
      </c>
      <c r="C7436" s="5">
        <v>9712.69</v>
      </c>
      <c r="D7436" s="5" t="s">
        <v>53</v>
      </c>
      <c r="E7436" s="5" t="s">
        <v>21</v>
      </c>
      <c r="F7436" s="5" t="s">
        <v>28</v>
      </c>
      <c r="G7436" s="5" t="s">
        <v>48</v>
      </c>
      <c r="H7436" s="5">
        <v>452</v>
      </c>
      <c r="I7436" s="5">
        <v>19</v>
      </c>
      <c r="J7436" s="5">
        <v>1</v>
      </c>
      <c r="K7436" s="5">
        <v>7280.93</v>
      </c>
      <c r="L7436" s="5">
        <v>0</v>
      </c>
      <c r="M7436" s="5">
        <v>0.88900000000000001</v>
      </c>
      <c r="N7436" s="5">
        <v>2</v>
      </c>
      <c r="O7436" s="6">
        <v>0</v>
      </c>
      <c r="P7436" s="5" t="str">
        <f>IF(Table2[[#This Row],[ip_risk_score]]&gt;0.8,"HIGH",IF(Table2[[#This Row],[ip_risk_score]]&gt;0.5,"MEDIUM","LOW"))</f>
        <v>HIGH</v>
      </c>
      <c r="Q7436" s="5">
        <f>Table2[[#This Row],[transaction_amount]]-Table2[[#This Row],[avg_transaction_amount]]</f>
        <v>2431.7600000000002</v>
      </c>
    </row>
    <row r="7437" spans="1:17" x14ac:dyDescent="0.25">
      <c r="A7437" s="4" t="s">
        <v>12544</v>
      </c>
      <c r="B7437" s="5" t="s">
        <v>6075</v>
      </c>
      <c r="C7437" s="5">
        <v>10558.09</v>
      </c>
      <c r="D7437" s="5" t="s">
        <v>20</v>
      </c>
      <c r="E7437" s="5" t="s">
        <v>41</v>
      </c>
      <c r="F7437" s="5" t="s">
        <v>22</v>
      </c>
      <c r="G7437" s="5" t="s">
        <v>58</v>
      </c>
      <c r="H7437" s="5">
        <v>260</v>
      </c>
      <c r="I7437" s="5">
        <v>6</v>
      </c>
      <c r="J7437" s="5">
        <v>1</v>
      </c>
      <c r="K7437" s="5">
        <v>1893.54</v>
      </c>
      <c r="L7437" s="5">
        <v>0</v>
      </c>
      <c r="M7437" s="5">
        <v>0.88900000000000001</v>
      </c>
      <c r="N7437" s="5">
        <v>2</v>
      </c>
      <c r="O7437" s="6">
        <v>0</v>
      </c>
      <c r="P7437" s="5" t="str">
        <f>IF(Table2[[#This Row],[ip_risk_score]]&gt;0.8,"HIGH",IF(Table2[[#This Row],[ip_risk_score]]&gt;0.5,"MEDIUM","LOW"))</f>
        <v>HIGH</v>
      </c>
      <c r="Q7437" s="5">
        <f>Table2[[#This Row],[transaction_amount]]-Table2[[#This Row],[avg_transaction_amount]]</f>
        <v>8664.5499999999993</v>
      </c>
    </row>
    <row r="7438" spans="1:17" x14ac:dyDescent="0.25">
      <c r="A7438" s="4" t="s">
        <v>12545</v>
      </c>
      <c r="B7438" s="5" t="s">
        <v>3715</v>
      </c>
      <c r="C7438" s="5">
        <v>1201.2</v>
      </c>
      <c r="D7438" s="5" t="s">
        <v>53</v>
      </c>
      <c r="E7438" s="5" t="s">
        <v>31</v>
      </c>
      <c r="F7438" s="5" t="s">
        <v>28</v>
      </c>
      <c r="G7438" s="5" t="s">
        <v>58</v>
      </c>
      <c r="H7438" s="5">
        <v>1868</v>
      </c>
      <c r="I7438" s="5">
        <v>1</v>
      </c>
      <c r="J7438" s="5">
        <v>0</v>
      </c>
      <c r="K7438" s="5">
        <v>7802.4</v>
      </c>
      <c r="L7438" s="5">
        <v>0</v>
      </c>
      <c r="M7438" s="5">
        <v>5.3999999999999999E-2</v>
      </c>
      <c r="N7438" s="5">
        <v>9</v>
      </c>
      <c r="O7438" s="6">
        <v>0</v>
      </c>
      <c r="P7438" s="5" t="str">
        <f>IF(Table2[[#This Row],[ip_risk_score]]&gt;0.8,"HIGH",IF(Table2[[#This Row],[ip_risk_score]]&gt;0.5,"MEDIUM","LOW"))</f>
        <v>LOW</v>
      </c>
      <c r="Q7438" s="5">
        <f>Table2[[#This Row],[transaction_amount]]-Table2[[#This Row],[avg_transaction_amount]]</f>
        <v>-6601.2</v>
      </c>
    </row>
    <row r="7439" spans="1:17" x14ac:dyDescent="0.25">
      <c r="A7439" s="4" t="s">
        <v>12546</v>
      </c>
      <c r="B7439" s="5" t="s">
        <v>12547</v>
      </c>
      <c r="C7439" s="5">
        <v>44842.49</v>
      </c>
      <c r="D7439" s="5" t="s">
        <v>20</v>
      </c>
      <c r="E7439" s="5" t="s">
        <v>31</v>
      </c>
      <c r="F7439" s="5" t="s">
        <v>32</v>
      </c>
      <c r="G7439" s="5" t="s">
        <v>48</v>
      </c>
      <c r="H7439" s="5">
        <v>169</v>
      </c>
      <c r="I7439" s="5">
        <v>18</v>
      </c>
      <c r="J7439" s="5">
        <v>1</v>
      </c>
      <c r="K7439" s="5">
        <v>6876.91</v>
      </c>
      <c r="L7439" s="5">
        <v>0</v>
      </c>
      <c r="M7439" s="5">
        <v>0.57199999999999995</v>
      </c>
      <c r="N7439" s="5">
        <v>9</v>
      </c>
      <c r="O7439" s="6">
        <v>0</v>
      </c>
      <c r="P7439" s="5" t="str">
        <f>IF(Table2[[#This Row],[ip_risk_score]]&gt;0.8,"HIGH",IF(Table2[[#This Row],[ip_risk_score]]&gt;0.5,"MEDIUM","LOW"))</f>
        <v>MEDIUM</v>
      </c>
      <c r="Q7439" s="5">
        <f>Table2[[#This Row],[transaction_amount]]-Table2[[#This Row],[avg_transaction_amount]]</f>
        <v>37965.58</v>
      </c>
    </row>
    <row r="7440" spans="1:17" x14ac:dyDescent="0.25">
      <c r="A7440" s="4" t="s">
        <v>12548</v>
      </c>
      <c r="B7440" s="5" t="s">
        <v>12549</v>
      </c>
      <c r="C7440" s="5">
        <v>10574.8</v>
      </c>
      <c r="D7440" s="5" t="s">
        <v>26</v>
      </c>
      <c r="E7440" s="5" t="s">
        <v>31</v>
      </c>
      <c r="F7440" s="5" t="s">
        <v>28</v>
      </c>
      <c r="G7440" s="5" t="s">
        <v>48</v>
      </c>
      <c r="H7440" s="5">
        <v>45</v>
      </c>
      <c r="I7440" s="5">
        <v>0</v>
      </c>
      <c r="J7440" s="5">
        <v>0</v>
      </c>
      <c r="K7440" s="5">
        <v>2875.75</v>
      </c>
      <c r="L7440" s="5">
        <v>0</v>
      </c>
      <c r="M7440" s="5">
        <v>0.503</v>
      </c>
      <c r="N7440" s="5">
        <v>1</v>
      </c>
      <c r="O7440" s="6">
        <v>0</v>
      </c>
      <c r="P7440" s="5" t="str">
        <f>IF(Table2[[#This Row],[ip_risk_score]]&gt;0.8,"HIGH",IF(Table2[[#This Row],[ip_risk_score]]&gt;0.5,"MEDIUM","LOW"))</f>
        <v>MEDIUM</v>
      </c>
      <c r="Q7440" s="5">
        <f>Table2[[#This Row],[transaction_amount]]-Table2[[#This Row],[avg_transaction_amount]]</f>
        <v>7699.0499999999993</v>
      </c>
    </row>
    <row r="7441" spans="1:17" x14ac:dyDescent="0.25">
      <c r="A7441" s="4" t="s">
        <v>12550</v>
      </c>
      <c r="B7441" s="5" t="s">
        <v>11655</v>
      </c>
      <c r="C7441" s="5">
        <v>11415.32</v>
      </c>
      <c r="D7441" s="5" t="s">
        <v>26</v>
      </c>
      <c r="E7441" s="5" t="s">
        <v>41</v>
      </c>
      <c r="F7441" s="5" t="s">
        <v>32</v>
      </c>
      <c r="G7441" s="5" t="s">
        <v>23</v>
      </c>
      <c r="H7441" s="5">
        <v>1694</v>
      </c>
      <c r="I7441" s="5">
        <v>1</v>
      </c>
      <c r="J7441" s="5">
        <v>0</v>
      </c>
      <c r="K7441" s="5">
        <v>13387.19</v>
      </c>
      <c r="L7441" s="5">
        <v>0</v>
      </c>
      <c r="M7441" s="5">
        <v>0.77</v>
      </c>
      <c r="N7441" s="5">
        <v>7</v>
      </c>
      <c r="O7441" s="6">
        <v>0</v>
      </c>
      <c r="P7441" s="5" t="str">
        <f>IF(Table2[[#This Row],[ip_risk_score]]&gt;0.8,"HIGH",IF(Table2[[#This Row],[ip_risk_score]]&gt;0.5,"MEDIUM","LOW"))</f>
        <v>MEDIUM</v>
      </c>
      <c r="Q7441" s="5">
        <f>Table2[[#This Row],[transaction_amount]]-Table2[[#This Row],[avg_transaction_amount]]</f>
        <v>-1971.8700000000008</v>
      </c>
    </row>
    <row r="7442" spans="1:17" x14ac:dyDescent="0.25">
      <c r="A7442" s="4" t="s">
        <v>12551</v>
      </c>
      <c r="B7442" s="5" t="s">
        <v>6858</v>
      </c>
      <c r="C7442" s="5">
        <v>14016.09</v>
      </c>
      <c r="D7442" s="5" t="s">
        <v>26</v>
      </c>
      <c r="E7442" s="5" t="s">
        <v>27</v>
      </c>
      <c r="F7442" s="5" t="s">
        <v>22</v>
      </c>
      <c r="G7442" s="5" t="s">
        <v>48</v>
      </c>
      <c r="H7442" s="5">
        <v>889</v>
      </c>
      <c r="I7442" s="5">
        <v>4</v>
      </c>
      <c r="J7442" s="5">
        <v>1</v>
      </c>
      <c r="K7442" s="5">
        <v>8715.36</v>
      </c>
      <c r="L7442" s="5">
        <v>0</v>
      </c>
      <c r="M7442" s="5">
        <v>0.19600000000000001</v>
      </c>
      <c r="N7442" s="5">
        <v>5</v>
      </c>
      <c r="O7442" s="6">
        <v>0</v>
      </c>
      <c r="P7442" s="5" t="str">
        <f>IF(Table2[[#This Row],[ip_risk_score]]&gt;0.8,"HIGH",IF(Table2[[#This Row],[ip_risk_score]]&gt;0.5,"MEDIUM","LOW"))</f>
        <v>LOW</v>
      </c>
      <c r="Q7442" s="5">
        <f>Table2[[#This Row],[transaction_amount]]-Table2[[#This Row],[avg_transaction_amount]]</f>
        <v>5300.73</v>
      </c>
    </row>
    <row r="7443" spans="1:17" x14ac:dyDescent="0.25">
      <c r="A7443" s="4" t="s">
        <v>12552</v>
      </c>
      <c r="B7443" s="5" t="s">
        <v>12553</v>
      </c>
      <c r="C7443" s="5">
        <v>6414.03</v>
      </c>
      <c r="D7443" s="5" t="s">
        <v>20</v>
      </c>
      <c r="E7443" s="5" t="s">
        <v>21</v>
      </c>
      <c r="F7443" s="5" t="s">
        <v>32</v>
      </c>
      <c r="G7443" s="5" t="s">
        <v>38</v>
      </c>
      <c r="H7443" s="5">
        <v>1231</v>
      </c>
      <c r="I7443" s="5">
        <v>17</v>
      </c>
      <c r="J7443" s="5">
        <v>2</v>
      </c>
      <c r="K7443" s="5">
        <v>27760.21</v>
      </c>
      <c r="L7443" s="5">
        <v>0</v>
      </c>
      <c r="M7443" s="5">
        <v>0.69499999999999995</v>
      </c>
      <c r="N7443" s="5">
        <v>6</v>
      </c>
      <c r="O7443" s="6">
        <v>0</v>
      </c>
      <c r="P7443" s="5" t="str">
        <f>IF(Table2[[#This Row],[ip_risk_score]]&gt;0.8,"HIGH",IF(Table2[[#This Row],[ip_risk_score]]&gt;0.5,"MEDIUM","LOW"))</f>
        <v>MEDIUM</v>
      </c>
      <c r="Q7443" s="5">
        <f>Table2[[#This Row],[transaction_amount]]-Table2[[#This Row],[avg_transaction_amount]]</f>
        <v>-21346.18</v>
      </c>
    </row>
    <row r="7444" spans="1:17" x14ac:dyDescent="0.25">
      <c r="A7444" s="4" t="s">
        <v>12554</v>
      </c>
      <c r="B7444" s="5" t="s">
        <v>1690</v>
      </c>
      <c r="C7444" s="5">
        <v>31981.18</v>
      </c>
      <c r="D7444" s="5" t="s">
        <v>53</v>
      </c>
      <c r="E7444" s="5" t="s">
        <v>27</v>
      </c>
      <c r="F7444" s="5" t="s">
        <v>32</v>
      </c>
      <c r="G7444" s="5" t="s">
        <v>23</v>
      </c>
      <c r="H7444" s="5">
        <v>1483</v>
      </c>
      <c r="I7444" s="5">
        <v>5</v>
      </c>
      <c r="J7444" s="5">
        <v>0</v>
      </c>
      <c r="K7444" s="5">
        <v>12176.9</v>
      </c>
      <c r="L7444" s="5">
        <v>0</v>
      </c>
      <c r="M7444" s="5">
        <v>0.73899999999999999</v>
      </c>
      <c r="N7444" s="5">
        <v>1</v>
      </c>
      <c r="O7444" s="6">
        <v>0</v>
      </c>
      <c r="P7444" s="5" t="str">
        <f>IF(Table2[[#This Row],[ip_risk_score]]&gt;0.8,"HIGH",IF(Table2[[#This Row],[ip_risk_score]]&gt;0.5,"MEDIUM","LOW"))</f>
        <v>MEDIUM</v>
      </c>
      <c r="Q7444" s="5">
        <f>Table2[[#This Row],[transaction_amount]]-Table2[[#This Row],[avg_transaction_amount]]</f>
        <v>19804.28</v>
      </c>
    </row>
    <row r="7445" spans="1:17" x14ac:dyDescent="0.25">
      <c r="A7445" s="4" t="s">
        <v>12555</v>
      </c>
      <c r="B7445" s="5" t="s">
        <v>12556</v>
      </c>
      <c r="C7445" s="5">
        <v>3803.39</v>
      </c>
      <c r="D7445" s="5" t="s">
        <v>20</v>
      </c>
      <c r="E7445" s="5" t="s">
        <v>21</v>
      </c>
      <c r="F7445" s="5" t="s">
        <v>28</v>
      </c>
      <c r="G7445" s="5" t="s">
        <v>33</v>
      </c>
      <c r="H7445" s="5">
        <v>1411</v>
      </c>
      <c r="I7445" s="5">
        <v>5</v>
      </c>
      <c r="J7445" s="5">
        <v>1</v>
      </c>
      <c r="K7445" s="5">
        <v>26310.84</v>
      </c>
      <c r="L7445" s="5">
        <v>1</v>
      </c>
      <c r="M7445" s="5">
        <v>2.7E-2</v>
      </c>
      <c r="N7445" s="5">
        <v>6</v>
      </c>
      <c r="O7445" s="6">
        <v>0</v>
      </c>
      <c r="P7445" s="5" t="str">
        <f>IF(Table2[[#This Row],[ip_risk_score]]&gt;0.8,"HIGH",IF(Table2[[#This Row],[ip_risk_score]]&gt;0.5,"MEDIUM","LOW"))</f>
        <v>LOW</v>
      </c>
      <c r="Q7445" s="5">
        <f>Table2[[#This Row],[transaction_amount]]-Table2[[#This Row],[avg_transaction_amount]]</f>
        <v>-22507.45</v>
      </c>
    </row>
    <row r="7446" spans="1:17" x14ac:dyDescent="0.25">
      <c r="A7446" s="4" t="s">
        <v>12557</v>
      </c>
      <c r="B7446" s="5" t="s">
        <v>66</v>
      </c>
      <c r="C7446" s="5">
        <v>6753.41</v>
      </c>
      <c r="D7446" s="5" t="s">
        <v>20</v>
      </c>
      <c r="E7446" s="5" t="s">
        <v>21</v>
      </c>
      <c r="F7446" s="5" t="s">
        <v>32</v>
      </c>
      <c r="G7446" s="5" t="s">
        <v>23</v>
      </c>
      <c r="H7446" s="5">
        <v>1279</v>
      </c>
      <c r="I7446" s="5">
        <v>21</v>
      </c>
      <c r="J7446" s="5">
        <v>3</v>
      </c>
      <c r="K7446" s="5">
        <v>9271.2900000000009</v>
      </c>
      <c r="L7446" s="5">
        <v>0</v>
      </c>
      <c r="M7446" s="5">
        <v>0.43099999999999999</v>
      </c>
      <c r="N7446" s="5">
        <v>1</v>
      </c>
      <c r="O7446" s="6">
        <v>0</v>
      </c>
      <c r="P7446" s="5" t="str">
        <f>IF(Table2[[#This Row],[ip_risk_score]]&gt;0.8,"HIGH",IF(Table2[[#This Row],[ip_risk_score]]&gt;0.5,"MEDIUM","LOW"))</f>
        <v>LOW</v>
      </c>
      <c r="Q7446" s="5">
        <f>Table2[[#This Row],[transaction_amount]]-Table2[[#This Row],[avg_transaction_amount]]</f>
        <v>-2517.880000000001</v>
      </c>
    </row>
    <row r="7447" spans="1:17" x14ac:dyDescent="0.25">
      <c r="A7447" s="4" t="s">
        <v>12558</v>
      </c>
      <c r="B7447" s="5" t="s">
        <v>245</v>
      </c>
      <c r="C7447" s="5">
        <v>32255.599999999999</v>
      </c>
      <c r="D7447" s="5" t="s">
        <v>20</v>
      </c>
      <c r="E7447" s="5" t="s">
        <v>27</v>
      </c>
      <c r="F7447" s="5" t="s">
        <v>22</v>
      </c>
      <c r="G7447" s="5" t="s">
        <v>23</v>
      </c>
      <c r="H7447" s="5">
        <v>402</v>
      </c>
      <c r="I7447" s="5">
        <v>15</v>
      </c>
      <c r="J7447" s="5">
        <v>3</v>
      </c>
      <c r="K7447" s="5">
        <v>24961.57</v>
      </c>
      <c r="L7447" s="5">
        <v>0</v>
      </c>
      <c r="M7447" s="5">
        <v>0.97899999999999998</v>
      </c>
      <c r="N7447" s="5">
        <v>4</v>
      </c>
      <c r="O7447" s="6">
        <v>0</v>
      </c>
      <c r="P7447" s="5" t="str">
        <f>IF(Table2[[#This Row],[ip_risk_score]]&gt;0.8,"HIGH",IF(Table2[[#This Row],[ip_risk_score]]&gt;0.5,"MEDIUM","LOW"))</f>
        <v>HIGH</v>
      </c>
      <c r="Q7447" s="5">
        <f>Table2[[#This Row],[transaction_amount]]-Table2[[#This Row],[avg_transaction_amount]]</f>
        <v>7294.0299999999988</v>
      </c>
    </row>
    <row r="7448" spans="1:17" x14ac:dyDescent="0.25">
      <c r="A7448" s="4" t="s">
        <v>12559</v>
      </c>
      <c r="B7448" s="5" t="s">
        <v>12560</v>
      </c>
      <c r="C7448" s="5">
        <v>17016.05</v>
      </c>
      <c r="D7448" s="5" t="s">
        <v>20</v>
      </c>
      <c r="E7448" s="5" t="s">
        <v>31</v>
      </c>
      <c r="F7448" s="5" t="s">
        <v>22</v>
      </c>
      <c r="G7448" s="5" t="s">
        <v>58</v>
      </c>
      <c r="H7448" s="5">
        <v>1237</v>
      </c>
      <c r="I7448" s="5">
        <v>15</v>
      </c>
      <c r="J7448" s="5">
        <v>4</v>
      </c>
      <c r="K7448" s="5">
        <v>13689.99</v>
      </c>
      <c r="L7448" s="5">
        <v>0</v>
      </c>
      <c r="M7448" s="5">
        <v>0.30099999999999999</v>
      </c>
      <c r="N7448" s="5">
        <v>2</v>
      </c>
      <c r="O7448" s="6">
        <v>0</v>
      </c>
      <c r="P7448" s="5" t="str">
        <f>IF(Table2[[#This Row],[ip_risk_score]]&gt;0.8,"HIGH",IF(Table2[[#This Row],[ip_risk_score]]&gt;0.5,"MEDIUM","LOW"))</f>
        <v>LOW</v>
      </c>
      <c r="Q7448" s="5">
        <f>Table2[[#This Row],[transaction_amount]]-Table2[[#This Row],[avg_transaction_amount]]</f>
        <v>3326.0599999999995</v>
      </c>
    </row>
    <row r="7449" spans="1:17" x14ac:dyDescent="0.25">
      <c r="A7449" s="4" t="s">
        <v>12561</v>
      </c>
      <c r="B7449" s="5" t="s">
        <v>12562</v>
      </c>
      <c r="C7449" s="5">
        <v>35411.99</v>
      </c>
      <c r="D7449" s="5" t="s">
        <v>53</v>
      </c>
      <c r="E7449" s="5" t="s">
        <v>41</v>
      </c>
      <c r="F7449" s="5" t="s">
        <v>32</v>
      </c>
      <c r="G7449" s="5" t="s">
        <v>48</v>
      </c>
      <c r="H7449" s="5">
        <v>53</v>
      </c>
      <c r="I7449" s="5">
        <v>2</v>
      </c>
      <c r="J7449" s="5">
        <v>0</v>
      </c>
      <c r="K7449" s="5">
        <v>1067.51</v>
      </c>
      <c r="L7449" s="5">
        <v>0</v>
      </c>
      <c r="M7449" s="5">
        <v>0.88500000000000001</v>
      </c>
      <c r="N7449" s="5">
        <v>2</v>
      </c>
      <c r="O7449" s="6">
        <v>0</v>
      </c>
      <c r="P7449" s="5" t="str">
        <f>IF(Table2[[#This Row],[ip_risk_score]]&gt;0.8,"HIGH",IF(Table2[[#This Row],[ip_risk_score]]&gt;0.5,"MEDIUM","LOW"))</f>
        <v>HIGH</v>
      </c>
      <c r="Q7449" s="5">
        <f>Table2[[#This Row],[transaction_amount]]-Table2[[#This Row],[avg_transaction_amount]]</f>
        <v>34344.479999999996</v>
      </c>
    </row>
    <row r="7450" spans="1:17" x14ac:dyDescent="0.25">
      <c r="A7450" s="4" t="s">
        <v>12563</v>
      </c>
      <c r="B7450" s="5" t="s">
        <v>12564</v>
      </c>
      <c r="C7450" s="5">
        <v>27893.37</v>
      </c>
      <c r="D7450" s="5" t="s">
        <v>20</v>
      </c>
      <c r="E7450" s="5" t="s">
        <v>27</v>
      </c>
      <c r="F7450" s="5" t="s">
        <v>28</v>
      </c>
      <c r="G7450" s="5" t="s">
        <v>38</v>
      </c>
      <c r="H7450" s="5">
        <v>324</v>
      </c>
      <c r="I7450" s="5">
        <v>2</v>
      </c>
      <c r="J7450" s="5">
        <v>0</v>
      </c>
      <c r="K7450" s="5">
        <v>14659.91</v>
      </c>
      <c r="L7450" s="5">
        <v>0</v>
      </c>
      <c r="M7450" s="5">
        <v>0.58699999999999997</v>
      </c>
      <c r="N7450" s="5">
        <v>1</v>
      </c>
      <c r="O7450" s="6">
        <v>0</v>
      </c>
      <c r="P7450" s="5" t="str">
        <f>IF(Table2[[#This Row],[ip_risk_score]]&gt;0.8,"HIGH",IF(Table2[[#This Row],[ip_risk_score]]&gt;0.5,"MEDIUM","LOW"))</f>
        <v>MEDIUM</v>
      </c>
      <c r="Q7450" s="5">
        <f>Table2[[#This Row],[transaction_amount]]-Table2[[#This Row],[avg_transaction_amount]]</f>
        <v>13233.46</v>
      </c>
    </row>
    <row r="7451" spans="1:17" x14ac:dyDescent="0.25">
      <c r="A7451" s="4" t="s">
        <v>12565</v>
      </c>
      <c r="B7451" s="5" t="s">
        <v>12566</v>
      </c>
      <c r="C7451" s="5">
        <v>12838.26</v>
      </c>
      <c r="D7451" s="5" t="s">
        <v>26</v>
      </c>
      <c r="E7451" s="5" t="s">
        <v>31</v>
      </c>
      <c r="F7451" s="5" t="s">
        <v>22</v>
      </c>
      <c r="G7451" s="5" t="s">
        <v>48</v>
      </c>
      <c r="H7451" s="5">
        <v>417</v>
      </c>
      <c r="I7451" s="5">
        <v>22</v>
      </c>
      <c r="J7451" s="5">
        <v>3</v>
      </c>
      <c r="K7451" s="5">
        <v>6880.37</v>
      </c>
      <c r="L7451" s="5">
        <v>1</v>
      </c>
      <c r="M7451" s="5">
        <v>0.29699999999999999</v>
      </c>
      <c r="N7451" s="5">
        <v>7</v>
      </c>
      <c r="O7451" s="6">
        <v>1</v>
      </c>
      <c r="P7451" s="5" t="str">
        <f>IF(Table2[[#This Row],[ip_risk_score]]&gt;0.8,"HIGH",IF(Table2[[#This Row],[ip_risk_score]]&gt;0.5,"MEDIUM","LOW"))</f>
        <v>LOW</v>
      </c>
      <c r="Q7451" s="5">
        <f>Table2[[#This Row],[transaction_amount]]-Table2[[#This Row],[avg_transaction_amount]]</f>
        <v>5957.89</v>
      </c>
    </row>
    <row r="7452" spans="1:17" x14ac:dyDescent="0.25">
      <c r="A7452" s="4" t="s">
        <v>12567</v>
      </c>
      <c r="B7452" s="5" t="s">
        <v>4626</v>
      </c>
      <c r="C7452" s="5">
        <v>32558.86</v>
      </c>
      <c r="D7452" s="5" t="s">
        <v>26</v>
      </c>
      <c r="E7452" s="5" t="s">
        <v>21</v>
      </c>
      <c r="F7452" s="5" t="s">
        <v>22</v>
      </c>
      <c r="G7452" s="5" t="s">
        <v>58</v>
      </c>
      <c r="H7452" s="5">
        <v>904</v>
      </c>
      <c r="I7452" s="5">
        <v>3</v>
      </c>
      <c r="J7452" s="5">
        <v>0</v>
      </c>
      <c r="K7452" s="5">
        <v>9292.52</v>
      </c>
      <c r="L7452" s="5">
        <v>0</v>
      </c>
      <c r="M7452" s="5">
        <v>0.83599999999999997</v>
      </c>
      <c r="N7452" s="5">
        <v>2</v>
      </c>
      <c r="O7452" s="6">
        <v>0</v>
      </c>
      <c r="P7452" s="5" t="str">
        <f>IF(Table2[[#This Row],[ip_risk_score]]&gt;0.8,"HIGH",IF(Table2[[#This Row],[ip_risk_score]]&gt;0.5,"MEDIUM","LOW"))</f>
        <v>HIGH</v>
      </c>
      <c r="Q7452" s="5">
        <f>Table2[[#This Row],[transaction_amount]]-Table2[[#This Row],[avg_transaction_amount]]</f>
        <v>23266.34</v>
      </c>
    </row>
    <row r="7453" spans="1:17" x14ac:dyDescent="0.25">
      <c r="A7453" s="4" t="s">
        <v>12568</v>
      </c>
      <c r="B7453" s="5" t="s">
        <v>12569</v>
      </c>
      <c r="C7453" s="5">
        <v>5857.87</v>
      </c>
      <c r="D7453" s="5" t="s">
        <v>26</v>
      </c>
      <c r="E7453" s="5" t="s">
        <v>31</v>
      </c>
      <c r="F7453" s="5" t="s">
        <v>32</v>
      </c>
      <c r="G7453" s="5" t="s">
        <v>48</v>
      </c>
      <c r="H7453" s="5">
        <v>1864</v>
      </c>
      <c r="I7453" s="5">
        <v>5</v>
      </c>
      <c r="J7453" s="5">
        <v>0</v>
      </c>
      <c r="K7453" s="5">
        <v>20562.29</v>
      </c>
      <c r="L7453" s="5">
        <v>0</v>
      </c>
      <c r="M7453" s="5">
        <v>0.99099999999999999</v>
      </c>
      <c r="N7453" s="5">
        <v>7</v>
      </c>
      <c r="O7453" s="6">
        <v>1</v>
      </c>
      <c r="P7453" s="5" t="str">
        <f>IF(Table2[[#This Row],[ip_risk_score]]&gt;0.8,"HIGH",IF(Table2[[#This Row],[ip_risk_score]]&gt;0.5,"MEDIUM","LOW"))</f>
        <v>HIGH</v>
      </c>
      <c r="Q7453" s="5">
        <f>Table2[[#This Row],[transaction_amount]]-Table2[[#This Row],[avg_transaction_amount]]</f>
        <v>-14704.420000000002</v>
      </c>
    </row>
    <row r="7454" spans="1:17" x14ac:dyDescent="0.25">
      <c r="A7454" s="4" t="s">
        <v>12570</v>
      </c>
      <c r="B7454" s="5" t="s">
        <v>1466</v>
      </c>
      <c r="C7454" s="5">
        <v>26843.7</v>
      </c>
      <c r="D7454" s="5" t="s">
        <v>20</v>
      </c>
      <c r="E7454" s="5" t="s">
        <v>21</v>
      </c>
      <c r="F7454" s="5" t="s">
        <v>32</v>
      </c>
      <c r="G7454" s="5" t="s">
        <v>38</v>
      </c>
      <c r="H7454" s="5">
        <v>215</v>
      </c>
      <c r="I7454" s="5">
        <v>23</v>
      </c>
      <c r="J7454" s="5">
        <v>3</v>
      </c>
      <c r="K7454" s="5">
        <v>15932.19</v>
      </c>
      <c r="L7454" s="5">
        <v>0</v>
      </c>
      <c r="M7454" s="5">
        <v>0.74199999999999999</v>
      </c>
      <c r="N7454" s="5">
        <v>2</v>
      </c>
      <c r="O7454" s="6">
        <v>0</v>
      </c>
      <c r="P7454" s="5" t="str">
        <f>IF(Table2[[#This Row],[ip_risk_score]]&gt;0.8,"HIGH",IF(Table2[[#This Row],[ip_risk_score]]&gt;0.5,"MEDIUM","LOW"))</f>
        <v>MEDIUM</v>
      </c>
      <c r="Q7454" s="5">
        <f>Table2[[#This Row],[transaction_amount]]-Table2[[#This Row],[avg_transaction_amount]]</f>
        <v>10911.51</v>
      </c>
    </row>
    <row r="7455" spans="1:17" x14ac:dyDescent="0.25">
      <c r="A7455" s="4" t="s">
        <v>12571</v>
      </c>
      <c r="B7455" s="5" t="s">
        <v>10396</v>
      </c>
      <c r="C7455" s="5">
        <v>21885.55</v>
      </c>
      <c r="D7455" s="5" t="s">
        <v>53</v>
      </c>
      <c r="E7455" s="5" t="s">
        <v>21</v>
      </c>
      <c r="F7455" s="5" t="s">
        <v>22</v>
      </c>
      <c r="G7455" s="5" t="s">
        <v>48</v>
      </c>
      <c r="H7455" s="5">
        <v>1274</v>
      </c>
      <c r="I7455" s="5">
        <v>2</v>
      </c>
      <c r="J7455" s="5">
        <v>1</v>
      </c>
      <c r="K7455" s="5">
        <v>26669.51</v>
      </c>
      <c r="L7455" s="5">
        <v>0</v>
      </c>
      <c r="M7455" s="5">
        <v>6.0999999999999999E-2</v>
      </c>
      <c r="N7455" s="5">
        <v>7</v>
      </c>
      <c r="O7455" s="6">
        <v>0</v>
      </c>
      <c r="P7455" s="5" t="str">
        <f>IF(Table2[[#This Row],[ip_risk_score]]&gt;0.8,"HIGH",IF(Table2[[#This Row],[ip_risk_score]]&gt;0.5,"MEDIUM","LOW"))</f>
        <v>LOW</v>
      </c>
      <c r="Q7455" s="5">
        <f>Table2[[#This Row],[transaction_amount]]-Table2[[#This Row],[avg_transaction_amount]]</f>
        <v>-4783.9599999999991</v>
      </c>
    </row>
    <row r="7456" spans="1:17" x14ac:dyDescent="0.25">
      <c r="A7456" s="4" t="s">
        <v>12572</v>
      </c>
      <c r="B7456" s="5" t="s">
        <v>12573</v>
      </c>
      <c r="C7456" s="5">
        <v>13430.29</v>
      </c>
      <c r="D7456" s="5" t="s">
        <v>53</v>
      </c>
      <c r="E7456" s="5" t="s">
        <v>31</v>
      </c>
      <c r="F7456" s="5" t="s">
        <v>32</v>
      </c>
      <c r="G7456" s="5" t="s">
        <v>58</v>
      </c>
      <c r="H7456" s="5">
        <v>50</v>
      </c>
      <c r="I7456" s="5">
        <v>8</v>
      </c>
      <c r="J7456" s="5">
        <v>3</v>
      </c>
      <c r="K7456" s="5">
        <v>28085.040000000001</v>
      </c>
      <c r="L7456" s="5">
        <v>0</v>
      </c>
      <c r="M7456" s="5">
        <v>5.1999999999999998E-2</v>
      </c>
      <c r="N7456" s="5">
        <v>4</v>
      </c>
      <c r="O7456" s="6">
        <v>0</v>
      </c>
      <c r="P7456" s="5" t="str">
        <f>IF(Table2[[#This Row],[ip_risk_score]]&gt;0.8,"HIGH",IF(Table2[[#This Row],[ip_risk_score]]&gt;0.5,"MEDIUM","LOW"))</f>
        <v>LOW</v>
      </c>
      <c r="Q7456" s="5">
        <f>Table2[[#This Row],[transaction_amount]]-Table2[[#This Row],[avg_transaction_amount]]</f>
        <v>-14654.75</v>
      </c>
    </row>
    <row r="7457" spans="1:17" x14ac:dyDescent="0.25">
      <c r="A7457" s="4" t="s">
        <v>12574</v>
      </c>
      <c r="B7457" s="5" t="s">
        <v>3355</v>
      </c>
      <c r="C7457" s="5">
        <v>30220.05</v>
      </c>
      <c r="D7457" s="5" t="s">
        <v>53</v>
      </c>
      <c r="E7457" s="5" t="s">
        <v>21</v>
      </c>
      <c r="F7457" s="5" t="s">
        <v>32</v>
      </c>
      <c r="G7457" s="5" t="s">
        <v>38</v>
      </c>
      <c r="H7457" s="5">
        <v>597</v>
      </c>
      <c r="I7457" s="5">
        <v>2</v>
      </c>
      <c r="J7457" s="5">
        <v>2</v>
      </c>
      <c r="K7457" s="5">
        <v>20759.63</v>
      </c>
      <c r="L7457" s="5">
        <v>0</v>
      </c>
      <c r="M7457" s="5">
        <v>0.49199999999999999</v>
      </c>
      <c r="N7457" s="5">
        <v>9</v>
      </c>
      <c r="O7457" s="6">
        <v>0</v>
      </c>
      <c r="P7457" s="5" t="str">
        <f>IF(Table2[[#This Row],[ip_risk_score]]&gt;0.8,"HIGH",IF(Table2[[#This Row],[ip_risk_score]]&gt;0.5,"MEDIUM","LOW"))</f>
        <v>LOW</v>
      </c>
      <c r="Q7457" s="5">
        <f>Table2[[#This Row],[transaction_amount]]-Table2[[#This Row],[avg_transaction_amount]]</f>
        <v>9460.4199999999983</v>
      </c>
    </row>
    <row r="7458" spans="1:17" x14ac:dyDescent="0.25">
      <c r="A7458" s="4" t="s">
        <v>12575</v>
      </c>
      <c r="B7458" s="5" t="s">
        <v>6774</v>
      </c>
      <c r="C7458" s="5">
        <v>43573.11</v>
      </c>
      <c r="D7458" s="5" t="s">
        <v>20</v>
      </c>
      <c r="E7458" s="5" t="s">
        <v>41</v>
      </c>
      <c r="F7458" s="5" t="s">
        <v>22</v>
      </c>
      <c r="G7458" s="5" t="s">
        <v>48</v>
      </c>
      <c r="H7458" s="5">
        <v>723</v>
      </c>
      <c r="I7458" s="5">
        <v>5</v>
      </c>
      <c r="J7458" s="5">
        <v>3</v>
      </c>
      <c r="K7458" s="5">
        <v>25919.71</v>
      </c>
      <c r="L7458" s="5">
        <v>0</v>
      </c>
      <c r="M7458" s="5">
        <v>6.0000000000000001E-3</v>
      </c>
      <c r="N7458" s="5">
        <v>1</v>
      </c>
      <c r="O7458" s="6">
        <v>0</v>
      </c>
      <c r="P7458" s="5" t="str">
        <f>IF(Table2[[#This Row],[ip_risk_score]]&gt;0.8,"HIGH",IF(Table2[[#This Row],[ip_risk_score]]&gt;0.5,"MEDIUM","LOW"))</f>
        <v>LOW</v>
      </c>
      <c r="Q7458" s="5">
        <f>Table2[[#This Row],[transaction_amount]]-Table2[[#This Row],[avg_transaction_amount]]</f>
        <v>17653.400000000001</v>
      </c>
    </row>
    <row r="7459" spans="1:17" x14ac:dyDescent="0.25">
      <c r="A7459" s="4" t="s">
        <v>12576</v>
      </c>
      <c r="B7459" s="5" t="s">
        <v>12577</v>
      </c>
      <c r="C7459" s="5">
        <v>49945.29</v>
      </c>
      <c r="D7459" s="5" t="s">
        <v>53</v>
      </c>
      <c r="E7459" s="5" t="s">
        <v>31</v>
      </c>
      <c r="F7459" s="5" t="s">
        <v>28</v>
      </c>
      <c r="G7459" s="5" t="s">
        <v>58</v>
      </c>
      <c r="H7459" s="5">
        <v>1396</v>
      </c>
      <c r="I7459" s="5">
        <v>20</v>
      </c>
      <c r="J7459" s="5">
        <v>3</v>
      </c>
      <c r="K7459" s="5">
        <v>5932.72</v>
      </c>
      <c r="L7459" s="5">
        <v>0</v>
      </c>
      <c r="M7459" s="5">
        <v>0.67600000000000005</v>
      </c>
      <c r="N7459" s="5">
        <v>3</v>
      </c>
      <c r="O7459" s="6">
        <v>0</v>
      </c>
      <c r="P7459" s="5" t="str">
        <f>IF(Table2[[#This Row],[ip_risk_score]]&gt;0.8,"HIGH",IF(Table2[[#This Row],[ip_risk_score]]&gt;0.5,"MEDIUM","LOW"))</f>
        <v>MEDIUM</v>
      </c>
      <c r="Q7459" s="5">
        <f>Table2[[#This Row],[transaction_amount]]-Table2[[#This Row],[avg_transaction_amount]]</f>
        <v>44012.57</v>
      </c>
    </row>
    <row r="7460" spans="1:17" x14ac:dyDescent="0.25">
      <c r="A7460" s="4" t="s">
        <v>12578</v>
      </c>
      <c r="B7460" s="5" t="s">
        <v>9815</v>
      </c>
      <c r="C7460" s="5">
        <v>30407.75</v>
      </c>
      <c r="D7460" s="5" t="s">
        <v>26</v>
      </c>
      <c r="E7460" s="5" t="s">
        <v>27</v>
      </c>
      <c r="F7460" s="5" t="s">
        <v>28</v>
      </c>
      <c r="G7460" s="5" t="s">
        <v>58</v>
      </c>
      <c r="H7460" s="5">
        <v>907</v>
      </c>
      <c r="I7460" s="5">
        <v>19</v>
      </c>
      <c r="J7460" s="5">
        <v>1</v>
      </c>
      <c r="K7460" s="5">
        <v>2470.31</v>
      </c>
      <c r="L7460" s="5">
        <v>0</v>
      </c>
      <c r="M7460" s="5">
        <v>1.6E-2</v>
      </c>
      <c r="N7460" s="5">
        <v>5</v>
      </c>
      <c r="O7460" s="6">
        <v>0</v>
      </c>
      <c r="P7460" s="5" t="str">
        <f>IF(Table2[[#This Row],[ip_risk_score]]&gt;0.8,"HIGH",IF(Table2[[#This Row],[ip_risk_score]]&gt;0.5,"MEDIUM","LOW"))</f>
        <v>LOW</v>
      </c>
      <c r="Q7460" s="5">
        <f>Table2[[#This Row],[transaction_amount]]-Table2[[#This Row],[avg_transaction_amount]]</f>
        <v>27937.439999999999</v>
      </c>
    </row>
    <row r="7461" spans="1:17" x14ac:dyDescent="0.25">
      <c r="A7461" s="4" t="s">
        <v>12579</v>
      </c>
      <c r="B7461" s="5" t="s">
        <v>5793</v>
      </c>
      <c r="C7461" s="5">
        <v>20265.060000000001</v>
      </c>
      <c r="D7461" s="5" t="s">
        <v>53</v>
      </c>
      <c r="E7461" s="5" t="s">
        <v>21</v>
      </c>
      <c r="F7461" s="5" t="s">
        <v>22</v>
      </c>
      <c r="G7461" s="5" t="s">
        <v>23</v>
      </c>
      <c r="H7461" s="5">
        <v>104</v>
      </c>
      <c r="I7461" s="5">
        <v>23</v>
      </c>
      <c r="J7461" s="5">
        <v>3</v>
      </c>
      <c r="K7461" s="5">
        <v>10055.780000000001</v>
      </c>
      <c r="L7461" s="5">
        <v>0</v>
      </c>
      <c r="M7461" s="5">
        <v>0.97299999999999998</v>
      </c>
      <c r="N7461" s="5">
        <v>7</v>
      </c>
      <c r="O7461" s="6">
        <v>1</v>
      </c>
      <c r="P7461" s="5" t="str">
        <f>IF(Table2[[#This Row],[ip_risk_score]]&gt;0.8,"HIGH",IF(Table2[[#This Row],[ip_risk_score]]&gt;0.5,"MEDIUM","LOW"))</f>
        <v>HIGH</v>
      </c>
      <c r="Q7461" s="5">
        <f>Table2[[#This Row],[transaction_amount]]-Table2[[#This Row],[avg_transaction_amount]]</f>
        <v>10209.280000000001</v>
      </c>
    </row>
    <row r="7462" spans="1:17" x14ac:dyDescent="0.25">
      <c r="A7462" s="4" t="s">
        <v>12580</v>
      </c>
      <c r="B7462" s="5" t="s">
        <v>2931</v>
      </c>
      <c r="C7462" s="5">
        <v>11299.09</v>
      </c>
      <c r="D7462" s="5" t="s">
        <v>20</v>
      </c>
      <c r="E7462" s="5" t="s">
        <v>21</v>
      </c>
      <c r="F7462" s="5" t="s">
        <v>32</v>
      </c>
      <c r="G7462" s="5" t="s">
        <v>38</v>
      </c>
      <c r="H7462" s="5">
        <v>549</v>
      </c>
      <c r="I7462" s="5">
        <v>8</v>
      </c>
      <c r="J7462" s="5">
        <v>3</v>
      </c>
      <c r="K7462" s="5">
        <v>9838.92</v>
      </c>
      <c r="L7462" s="5">
        <v>0</v>
      </c>
      <c r="M7462" s="5">
        <v>0.88100000000000001</v>
      </c>
      <c r="N7462" s="5">
        <v>7</v>
      </c>
      <c r="O7462" s="6">
        <v>0</v>
      </c>
      <c r="P7462" s="5" t="str">
        <f>IF(Table2[[#This Row],[ip_risk_score]]&gt;0.8,"HIGH",IF(Table2[[#This Row],[ip_risk_score]]&gt;0.5,"MEDIUM","LOW"))</f>
        <v>HIGH</v>
      </c>
      <c r="Q7462" s="5">
        <f>Table2[[#This Row],[transaction_amount]]-Table2[[#This Row],[avg_transaction_amount]]</f>
        <v>1460.17</v>
      </c>
    </row>
    <row r="7463" spans="1:17" x14ac:dyDescent="0.25">
      <c r="A7463" s="4" t="s">
        <v>12581</v>
      </c>
      <c r="B7463" s="5" t="s">
        <v>12582</v>
      </c>
      <c r="C7463" s="5">
        <v>12891.95</v>
      </c>
      <c r="D7463" s="5" t="s">
        <v>20</v>
      </c>
      <c r="E7463" s="5" t="s">
        <v>41</v>
      </c>
      <c r="F7463" s="5" t="s">
        <v>22</v>
      </c>
      <c r="G7463" s="5" t="s">
        <v>38</v>
      </c>
      <c r="H7463" s="5">
        <v>1177</v>
      </c>
      <c r="I7463" s="5">
        <v>14</v>
      </c>
      <c r="J7463" s="5">
        <v>1</v>
      </c>
      <c r="K7463" s="5">
        <v>19986.27</v>
      </c>
      <c r="L7463" s="5">
        <v>0</v>
      </c>
      <c r="M7463" s="5">
        <v>0.81499999999999995</v>
      </c>
      <c r="N7463" s="5">
        <v>6</v>
      </c>
      <c r="O7463" s="6">
        <v>0</v>
      </c>
      <c r="P7463" s="5" t="str">
        <f>IF(Table2[[#This Row],[ip_risk_score]]&gt;0.8,"HIGH",IF(Table2[[#This Row],[ip_risk_score]]&gt;0.5,"MEDIUM","LOW"))</f>
        <v>HIGH</v>
      </c>
      <c r="Q7463" s="5">
        <f>Table2[[#This Row],[transaction_amount]]-Table2[[#This Row],[avg_transaction_amount]]</f>
        <v>-7094.32</v>
      </c>
    </row>
    <row r="7464" spans="1:17" x14ac:dyDescent="0.25">
      <c r="A7464" s="4" t="s">
        <v>12583</v>
      </c>
      <c r="B7464" s="5" t="s">
        <v>10739</v>
      </c>
      <c r="C7464" s="5">
        <v>23998.78</v>
      </c>
      <c r="D7464" s="5" t="s">
        <v>53</v>
      </c>
      <c r="E7464" s="5" t="s">
        <v>41</v>
      </c>
      <c r="F7464" s="5" t="s">
        <v>22</v>
      </c>
      <c r="G7464" s="5" t="s">
        <v>48</v>
      </c>
      <c r="H7464" s="5">
        <v>68</v>
      </c>
      <c r="I7464" s="5">
        <v>8</v>
      </c>
      <c r="J7464" s="5">
        <v>3</v>
      </c>
      <c r="K7464" s="5">
        <v>25226.76</v>
      </c>
      <c r="L7464" s="5">
        <v>0</v>
      </c>
      <c r="M7464" s="5">
        <v>0.81200000000000006</v>
      </c>
      <c r="N7464" s="5">
        <v>5</v>
      </c>
      <c r="O7464" s="6">
        <v>0</v>
      </c>
      <c r="P7464" s="5" t="str">
        <f>IF(Table2[[#This Row],[ip_risk_score]]&gt;0.8,"HIGH",IF(Table2[[#This Row],[ip_risk_score]]&gt;0.5,"MEDIUM","LOW"))</f>
        <v>HIGH</v>
      </c>
      <c r="Q7464" s="5">
        <f>Table2[[#This Row],[transaction_amount]]-Table2[[#This Row],[avg_transaction_amount]]</f>
        <v>-1227.9799999999996</v>
      </c>
    </row>
    <row r="7465" spans="1:17" x14ac:dyDescent="0.25">
      <c r="A7465" s="4" t="s">
        <v>12584</v>
      </c>
      <c r="B7465" s="5" t="s">
        <v>2796</v>
      </c>
      <c r="C7465" s="5">
        <v>18395.52</v>
      </c>
      <c r="D7465" s="5" t="s">
        <v>20</v>
      </c>
      <c r="E7465" s="5" t="s">
        <v>27</v>
      </c>
      <c r="F7465" s="5" t="s">
        <v>32</v>
      </c>
      <c r="G7465" s="5" t="s">
        <v>23</v>
      </c>
      <c r="H7465" s="5">
        <v>1674</v>
      </c>
      <c r="I7465" s="5">
        <v>4</v>
      </c>
      <c r="J7465" s="5">
        <v>1</v>
      </c>
      <c r="K7465" s="5">
        <v>8976.7800000000007</v>
      </c>
      <c r="L7465" s="5">
        <v>0</v>
      </c>
      <c r="M7465" s="5">
        <v>0.83399999999999996</v>
      </c>
      <c r="N7465" s="5">
        <v>5</v>
      </c>
      <c r="O7465" s="6">
        <v>0</v>
      </c>
      <c r="P7465" s="5" t="str">
        <f>IF(Table2[[#This Row],[ip_risk_score]]&gt;0.8,"HIGH",IF(Table2[[#This Row],[ip_risk_score]]&gt;0.5,"MEDIUM","LOW"))</f>
        <v>HIGH</v>
      </c>
      <c r="Q7465" s="5">
        <f>Table2[[#This Row],[transaction_amount]]-Table2[[#This Row],[avg_transaction_amount]]</f>
        <v>9418.74</v>
      </c>
    </row>
    <row r="7466" spans="1:17" x14ac:dyDescent="0.25">
      <c r="A7466" s="4" t="s">
        <v>12585</v>
      </c>
      <c r="B7466" s="5" t="s">
        <v>12586</v>
      </c>
      <c r="C7466" s="5">
        <v>45695.040000000001</v>
      </c>
      <c r="D7466" s="5" t="s">
        <v>53</v>
      </c>
      <c r="E7466" s="5" t="s">
        <v>21</v>
      </c>
      <c r="F7466" s="5" t="s">
        <v>28</v>
      </c>
      <c r="G7466" s="5" t="s">
        <v>38</v>
      </c>
      <c r="H7466" s="5">
        <v>863</v>
      </c>
      <c r="I7466" s="5">
        <v>20</v>
      </c>
      <c r="J7466" s="5">
        <v>2</v>
      </c>
      <c r="K7466" s="5">
        <v>12800.71</v>
      </c>
      <c r="L7466" s="5">
        <v>0</v>
      </c>
      <c r="M7466" s="5">
        <v>0.434</v>
      </c>
      <c r="N7466" s="5">
        <v>4</v>
      </c>
      <c r="O7466" s="6">
        <v>0</v>
      </c>
      <c r="P7466" s="5" t="str">
        <f>IF(Table2[[#This Row],[ip_risk_score]]&gt;0.8,"HIGH",IF(Table2[[#This Row],[ip_risk_score]]&gt;0.5,"MEDIUM","LOW"))</f>
        <v>LOW</v>
      </c>
      <c r="Q7466" s="5">
        <f>Table2[[#This Row],[transaction_amount]]-Table2[[#This Row],[avg_transaction_amount]]</f>
        <v>32894.33</v>
      </c>
    </row>
    <row r="7467" spans="1:17" x14ac:dyDescent="0.25">
      <c r="A7467" s="4" t="s">
        <v>12587</v>
      </c>
      <c r="B7467" s="5" t="s">
        <v>4143</v>
      </c>
      <c r="C7467" s="5">
        <v>18446.36</v>
      </c>
      <c r="D7467" s="5" t="s">
        <v>53</v>
      </c>
      <c r="E7467" s="5" t="s">
        <v>27</v>
      </c>
      <c r="F7467" s="5" t="s">
        <v>28</v>
      </c>
      <c r="G7467" s="5" t="s">
        <v>58</v>
      </c>
      <c r="H7467" s="5">
        <v>518</v>
      </c>
      <c r="I7467" s="5">
        <v>15</v>
      </c>
      <c r="J7467" s="5">
        <v>1</v>
      </c>
      <c r="K7467" s="5">
        <v>3238.17</v>
      </c>
      <c r="L7467" s="5">
        <v>0</v>
      </c>
      <c r="M7467" s="5">
        <v>0.79200000000000004</v>
      </c>
      <c r="N7467" s="5">
        <v>9</v>
      </c>
      <c r="O7467" s="6">
        <v>0</v>
      </c>
      <c r="P7467" s="5" t="str">
        <f>IF(Table2[[#This Row],[ip_risk_score]]&gt;0.8,"HIGH",IF(Table2[[#This Row],[ip_risk_score]]&gt;0.5,"MEDIUM","LOW"))</f>
        <v>MEDIUM</v>
      </c>
      <c r="Q7467" s="5">
        <f>Table2[[#This Row],[transaction_amount]]-Table2[[#This Row],[avg_transaction_amount]]</f>
        <v>15208.19</v>
      </c>
    </row>
    <row r="7468" spans="1:17" x14ac:dyDescent="0.25">
      <c r="A7468" s="4" t="s">
        <v>12588</v>
      </c>
      <c r="B7468" s="5" t="s">
        <v>12589</v>
      </c>
      <c r="C7468" s="5">
        <v>18703.560000000001</v>
      </c>
      <c r="D7468" s="5" t="s">
        <v>26</v>
      </c>
      <c r="E7468" s="5" t="s">
        <v>27</v>
      </c>
      <c r="F7468" s="5" t="s">
        <v>32</v>
      </c>
      <c r="G7468" s="5" t="s">
        <v>38</v>
      </c>
      <c r="H7468" s="5">
        <v>522</v>
      </c>
      <c r="I7468" s="5">
        <v>2</v>
      </c>
      <c r="J7468" s="5">
        <v>0</v>
      </c>
      <c r="K7468" s="5">
        <v>12440.95</v>
      </c>
      <c r="L7468" s="5">
        <v>0</v>
      </c>
      <c r="M7468" s="5">
        <v>0.36699999999999999</v>
      </c>
      <c r="N7468" s="5">
        <v>8</v>
      </c>
      <c r="O7468" s="6">
        <v>0</v>
      </c>
      <c r="P7468" s="5" t="str">
        <f>IF(Table2[[#This Row],[ip_risk_score]]&gt;0.8,"HIGH",IF(Table2[[#This Row],[ip_risk_score]]&gt;0.5,"MEDIUM","LOW"))</f>
        <v>LOW</v>
      </c>
      <c r="Q7468" s="5">
        <f>Table2[[#This Row],[transaction_amount]]-Table2[[#This Row],[avg_transaction_amount]]</f>
        <v>6262.6100000000006</v>
      </c>
    </row>
    <row r="7469" spans="1:17" x14ac:dyDescent="0.25">
      <c r="A7469" s="4" t="s">
        <v>12590</v>
      </c>
      <c r="B7469" s="5" t="s">
        <v>12591</v>
      </c>
      <c r="C7469" s="5">
        <v>19207.55</v>
      </c>
      <c r="D7469" s="5" t="s">
        <v>20</v>
      </c>
      <c r="E7469" s="5" t="s">
        <v>21</v>
      </c>
      <c r="F7469" s="5" t="s">
        <v>22</v>
      </c>
      <c r="G7469" s="5" t="s">
        <v>23</v>
      </c>
      <c r="H7469" s="5">
        <v>808</v>
      </c>
      <c r="I7469" s="5">
        <v>8</v>
      </c>
      <c r="J7469" s="5">
        <v>0</v>
      </c>
      <c r="K7469" s="5">
        <v>6510.82</v>
      </c>
      <c r="L7469" s="5">
        <v>0</v>
      </c>
      <c r="M7469" s="5">
        <v>0.84799999999999998</v>
      </c>
      <c r="N7469" s="5">
        <v>9</v>
      </c>
      <c r="O7469" s="6">
        <v>0</v>
      </c>
      <c r="P7469" s="5" t="str">
        <f>IF(Table2[[#This Row],[ip_risk_score]]&gt;0.8,"HIGH",IF(Table2[[#This Row],[ip_risk_score]]&gt;0.5,"MEDIUM","LOW"))</f>
        <v>HIGH</v>
      </c>
      <c r="Q7469" s="5">
        <f>Table2[[#This Row],[transaction_amount]]-Table2[[#This Row],[avg_transaction_amount]]</f>
        <v>12696.73</v>
      </c>
    </row>
    <row r="7470" spans="1:17" x14ac:dyDescent="0.25">
      <c r="A7470" s="4" t="s">
        <v>12592</v>
      </c>
      <c r="B7470" s="5" t="s">
        <v>12593</v>
      </c>
      <c r="C7470" s="5">
        <v>41839.18</v>
      </c>
      <c r="D7470" s="5" t="s">
        <v>26</v>
      </c>
      <c r="E7470" s="5" t="s">
        <v>27</v>
      </c>
      <c r="F7470" s="5" t="s">
        <v>32</v>
      </c>
      <c r="G7470" s="5" t="s">
        <v>33</v>
      </c>
      <c r="H7470" s="5">
        <v>1055</v>
      </c>
      <c r="I7470" s="5">
        <v>16</v>
      </c>
      <c r="J7470" s="5">
        <v>1</v>
      </c>
      <c r="K7470" s="5">
        <v>11535.42</v>
      </c>
      <c r="L7470" s="5">
        <v>1</v>
      </c>
      <c r="M7470" s="5">
        <v>0.61799999999999999</v>
      </c>
      <c r="N7470" s="5">
        <v>7</v>
      </c>
      <c r="O7470" s="6">
        <v>0</v>
      </c>
      <c r="P7470" s="5" t="str">
        <f>IF(Table2[[#This Row],[ip_risk_score]]&gt;0.8,"HIGH",IF(Table2[[#This Row],[ip_risk_score]]&gt;0.5,"MEDIUM","LOW"))</f>
        <v>MEDIUM</v>
      </c>
      <c r="Q7470" s="5">
        <f>Table2[[#This Row],[transaction_amount]]-Table2[[#This Row],[avg_transaction_amount]]</f>
        <v>30303.760000000002</v>
      </c>
    </row>
    <row r="7471" spans="1:17" x14ac:dyDescent="0.25">
      <c r="A7471" s="4" t="s">
        <v>12594</v>
      </c>
      <c r="B7471" s="5" t="s">
        <v>12595</v>
      </c>
      <c r="C7471" s="5">
        <v>32556.880000000001</v>
      </c>
      <c r="D7471" s="5" t="s">
        <v>20</v>
      </c>
      <c r="E7471" s="5" t="s">
        <v>27</v>
      </c>
      <c r="F7471" s="5" t="s">
        <v>22</v>
      </c>
      <c r="G7471" s="5" t="s">
        <v>58</v>
      </c>
      <c r="H7471" s="5">
        <v>747</v>
      </c>
      <c r="I7471" s="5">
        <v>2</v>
      </c>
      <c r="J7471" s="5">
        <v>3</v>
      </c>
      <c r="K7471" s="5">
        <v>8063.78</v>
      </c>
      <c r="L7471" s="5">
        <v>0</v>
      </c>
      <c r="M7471" s="5">
        <v>0.35799999999999998</v>
      </c>
      <c r="N7471" s="5">
        <v>5</v>
      </c>
      <c r="O7471" s="6">
        <v>0</v>
      </c>
      <c r="P7471" s="5" t="str">
        <f>IF(Table2[[#This Row],[ip_risk_score]]&gt;0.8,"HIGH",IF(Table2[[#This Row],[ip_risk_score]]&gt;0.5,"MEDIUM","LOW"))</f>
        <v>LOW</v>
      </c>
      <c r="Q7471" s="5">
        <f>Table2[[#This Row],[transaction_amount]]-Table2[[#This Row],[avg_transaction_amount]]</f>
        <v>24493.100000000002</v>
      </c>
    </row>
    <row r="7472" spans="1:17" x14ac:dyDescent="0.25">
      <c r="A7472" s="4" t="s">
        <v>12596</v>
      </c>
      <c r="B7472" s="5" t="s">
        <v>12597</v>
      </c>
      <c r="C7472" s="5">
        <v>30727.73</v>
      </c>
      <c r="D7472" s="5" t="s">
        <v>53</v>
      </c>
      <c r="E7472" s="5" t="s">
        <v>41</v>
      </c>
      <c r="F7472" s="5" t="s">
        <v>32</v>
      </c>
      <c r="G7472" s="5" t="s">
        <v>38</v>
      </c>
      <c r="H7472" s="5">
        <v>1237</v>
      </c>
      <c r="I7472" s="5">
        <v>6</v>
      </c>
      <c r="J7472" s="5">
        <v>4</v>
      </c>
      <c r="K7472" s="5">
        <v>24281.01</v>
      </c>
      <c r="L7472" s="5">
        <v>0</v>
      </c>
      <c r="M7472" s="5">
        <v>0.745</v>
      </c>
      <c r="N7472" s="5">
        <v>2</v>
      </c>
      <c r="O7472" s="6">
        <v>0</v>
      </c>
      <c r="P7472" s="5" t="str">
        <f>IF(Table2[[#This Row],[ip_risk_score]]&gt;0.8,"HIGH",IF(Table2[[#This Row],[ip_risk_score]]&gt;0.5,"MEDIUM","LOW"))</f>
        <v>MEDIUM</v>
      </c>
      <c r="Q7472" s="5">
        <f>Table2[[#This Row],[transaction_amount]]-Table2[[#This Row],[avg_transaction_amount]]</f>
        <v>6446.7200000000012</v>
      </c>
    </row>
    <row r="7473" spans="1:17" x14ac:dyDescent="0.25">
      <c r="A7473" s="4" t="s">
        <v>12598</v>
      </c>
      <c r="B7473" s="5" t="s">
        <v>4813</v>
      </c>
      <c r="C7473" s="5">
        <v>16740.439999999999</v>
      </c>
      <c r="D7473" s="5" t="s">
        <v>20</v>
      </c>
      <c r="E7473" s="5" t="s">
        <v>41</v>
      </c>
      <c r="F7473" s="5" t="s">
        <v>32</v>
      </c>
      <c r="G7473" s="5" t="s">
        <v>58</v>
      </c>
      <c r="H7473" s="5">
        <v>708</v>
      </c>
      <c r="I7473" s="5">
        <v>6</v>
      </c>
      <c r="J7473" s="5">
        <v>4</v>
      </c>
      <c r="K7473" s="5">
        <v>221.47</v>
      </c>
      <c r="L7473" s="5">
        <v>0</v>
      </c>
      <c r="M7473" s="5">
        <v>0.24299999999999999</v>
      </c>
      <c r="N7473" s="5">
        <v>4</v>
      </c>
      <c r="O7473" s="6">
        <v>0</v>
      </c>
      <c r="P7473" s="5" t="str">
        <f>IF(Table2[[#This Row],[ip_risk_score]]&gt;0.8,"HIGH",IF(Table2[[#This Row],[ip_risk_score]]&gt;0.5,"MEDIUM","LOW"))</f>
        <v>LOW</v>
      </c>
      <c r="Q7473" s="5">
        <f>Table2[[#This Row],[transaction_amount]]-Table2[[#This Row],[avg_transaction_amount]]</f>
        <v>16518.969999999998</v>
      </c>
    </row>
    <row r="7474" spans="1:17" x14ac:dyDescent="0.25">
      <c r="A7474" s="4" t="s">
        <v>12599</v>
      </c>
      <c r="B7474" s="5" t="s">
        <v>4844</v>
      </c>
      <c r="C7474" s="5">
        <v>40904.31</v>
      </c>
      <c r="D7474" s="5" t="s">
        <v>53</v>
      </c>
      <c r="E7474" s="5" t="s">
        <v>27</v>
      </c>
      <c r="F7474" s="5" t="s">
        <v>28</v>
      </c>
      <c r="G7474" s="5" t="s">
        <v>48</v>
      </c>
      <c r="H7474" s="5">
        <v>896</v>
      </c>
      <c r="I7474" s="5">
        <v>20</v>
      </c>
      <c r="J7474" s="5">
        <v>2</v>
      </c>
      <c r="K7474" s="5">
        <v>10227.379999999999</v>
      </c>
      <c r="L7474" s="5">
        <v>0</v>
      </c>
      <c r="M7474" s="5">
        <v>0.96499999999999997</v>
      </c>
      <c r="N7474" s="5">
        <v>6</v>
      </c>
      <c r="O7474" s="6">
        <v>0</v>
      </c>
      <c r="P7474" s="5" t="str">
        <f>IF(Table2[[#This Row],[ip_risk_score]]&gt;0.8,"HIGH",IF(Table2[[#This Row],[ip_risk_score]]&gt;0.5,"MEDIUM","LOW"))</f>
        <v>HIGH</v>
      </c>
      <c r="Q7474" s="5">
        <f>Table2[[#This Row],[transaction_amount]]-Table2[[#This Row],[avg_transaction_amount]]</f>
        <v>30676.93</v>
      </c>
    </row>
    <row r="7475" spans="1:17" x14ac:dyDescent="0.25">
      <c r="A7475" s="4" t="s">
        <v>12600</v>
      </c>
      <c r="B7475" s="5" t="s">
        <v>1829</v>
      </c>
      <c r="C7475" s="5">
        <v>1966.27</v>
      </c>
      <c r="D7475" s="5" t="s">
        <v>20</v>
      </c>
      <c r="E7475" s="5" t="s">
        <v>21</v>
      </c>
      <c r="F7475" s="5" t="s">
        <v>28</v>
      </c>
      <c r="G7475" s="5" t="s">
        <v>58</v>
      </c>
      <c r="H7475" s="5">
        <v>480</v>
      </c>
      <c r="I7475" s="5">
        <v>5</v>
      </c>
      <c r="J7475" s="5">
        <v>2</v>
      </c>
      <c r="K7475" s="5">
        <v>29080.15</v>
      </c>
      <c r="L7475" s="5">
        <v>0</v>
      </c>
      <c r="M7475" s="5">
        <v>0.66500000000000004</v>
      </c>
      <c r="N7475" s="5">
        <v>8</v>
      </c>
      <c r="O7475" s="6">
        <v>0</v>
      </c>
      <c r="P7475" s="5" t="str">
        <f>IF(Table2[[#This Row],[ip_risk_score]]&gt;0.8,"HIGH",IF(Table2[[#This Row],[ip_risk_score]]&gt;0.5,"MEDIUM","LOW"))</f>
        <v>MEDIUM</v>
      </c>
      <c r="Q7475" s="5">
        <f>Table2[[#This Row],[transaction_amount]]-Table2[[#This Row],[avg_transaction_amount]]</f>
        <v>-27113.88</v>
      </c>
    </row>
    <row r="7476" spans="1:17" x14ac:dyDescent="0.25">
      <c r="A7476" s="4" t="s">
        <v>12601</v>
      </c>
      <c r="B7476" s="5" t="s">
        <v>6580</v>
      </c>
      <c r="C7476" s="5">
        <v>43546.32</v>
      </c>
      <c r="D7476" s="5" t="s">
        <v>26</v>
      </c>
      <c r="E7476" s="5" t="s">
        <v>41</v>
      </c>
      <c r="F7476" s="5" t="s">
        <v>32</v>
      </c>
      <c r="G7476" s="5" t="s">
        <v>38</v>
      </c>
      <c r="H7476" s="5">
        <v>293</v>
      </c>
      <c r="I7476" s="5">
        <v>19</v>
      </c>
      <c r="J7476" s="5">
        <v>4</v>
      </c>
      <c r="K7476" s="5">
        <v>20401.88</v>
      </c>
      <c r="L7476" s="5">
        <v>0</v>
      </c>
      <c r="M7476" s="5">
        <v>0.40100000000000002</v>
      </c>
      <c r="N7476" s="5">
        <v>5</v>
      </c>
      <c r="O7476" s="6">
        <v>0</v>
      </c>
      <c r="P7476" s="5" t="str">
        <f>IF(Table2[[#This Row],[ip_risk_score]]&gt;0.8,"HIGH",IF(Table2[[#This Row],[ip_risk_score]]&gt;0.5,"MEDIUM","LOW"))</f>
        <v>LOW</v>
      </c>
      <c r="Q7476" s="5">
        <f>Table2[[#This Row],[transaction_amount]]-Table2[[#This Row],[avg_transaction_amount]]</f>
        <v>23144.44</v>
      </c>
    </row>
    <row r="7477" spans="1:17" x14ac:dyDescent="0.25">
      <c r="A7477" s="4" t="s">
        <v>12602</v>
      </c>
      <c r="B7477" s="5" t="s">
        <v>3139</v>
      </c>
      <c r="C7477" s="5">
        <v>25661.86</v>
      </c>
      <c r="D7477" s="5" t="s">
        <v>26</v>
      </c>
      <c r="E7477" s="5" t="s">
        <v>27</v>
      </c>
      <c r="F7477" s="5" t="s">
        <v>32</v>
      </c>
      <c r="G7477" s="5" t="s">
        <v>48</v>
      </c>
      <c r="H7477" s="5">
        <v>381</v>
      </c>
      <c r="I7477" s="5">
        <v>7</v>
      </c>
      <c r="J7477" s="5">
        <v>4</v>
      </c>
      <c r="K7477" s="5">
        <v>23187.8</v>
      </c>
      <c r="L7477" s="5">
        <v>1</v>
      </c>
      <c r="M7477" s="5">
        <v>0.55100000000000005</v>
      </c>
      <c r="N7477" s="5">
        <v>9</v>
      </c>
      <c r="O7477" s="6">
        <v>0</v>
      </c>
      <c r="P7477" s="5" t="str">
        <f>IF(Table2[[#This Row],[ip_risk_score]]&gt;0.8,"HIGH",IF(Table2[[#This Row],[ip_risk_score]]&gt;0.5,"MEDIUM","LOW"))</f>
        <v>MEDIUM</v>
      </c>
      <c r="Q7477" s="5">
        <f>Table2[[#This Row],[transaction_amount]]-Table2[[#This Row],[avg_transaction_amount]]</f>
        <v>2474.0600000000013</v>
      </c>
    </row>
    <row r="7478" spans="1:17" x14ac:dyDescent="0.25">
      <c r="A7478" s="4" t="s">
        <v>12603</v>
      </c>
      <c r="B7478" s="5" t="s">
        <v>12604</v>
      </c>
      <c r="C7478" s="5">
        <v>19942.599999999999</v>
      </c>
      <c r="D7478" s="5" t="s">
        <v>53</v>
      </c>
      <c r="E7478" s="5" t="s">
        <v>31</v>
      </c>
      <c r="F7478" s="5" t="s">
        <v>28</v>
      </c>
      <c r="G7478" s="5" t="s">
        <v>48</v>
      </c>
      <c r="H7478" s="5">
        <v>1531</v>
      </c>
      <c r="I7478" s="5">
        <v>3</v>
      </c>
      <c r="J7478" s="5">
        <v>1</v>
      </c>
      <c r="K7478" s="5">
        <v>25810.23</v>
      </c>
      <c r="L7478" s="5">
        <v>0</v>
      </c>
      <c r="M7478" s="5">
        <v>0.73799999999999999</v>
      </c>
      <c r="N7478" s="5">
        <v>4</v>
      </c>
      <c r="O7478" s="6">
        <v>0</v>
      </c>
      <c r="P7478" s="5" t="str">
        <f>IF(Table2[[#This Row],[ip_risk_score]]&gt;0.8,"HIGH",IF(Table2[[#This Row],[ip_risk_score]]&gt;0.5,"MEDIUM","LOW"))</f>
        <v>MEDIUM</v>
      </c>
      <c r="Q7478" s="5">
        <f>Table2[[#This Row],[transaction_amount]]-Table2[[#This Row],[avg_transaction_amount]]</f>
        <v>-5867.630000000001</v>
      </c>
    </row>
    <row r="7479" spans="1:17" x14ac:dyDescent="0.25">
      <c r="A7479" s="4" t="s">
        <v>12605</v>
      </c>
      <c r="B7479" s="5" t="s">
        <v>9164</v>
      </c>
      <c r="C7479" s="5">
        <v>24883.51</v>
      </c>
      <c r="D7479" s="5" t="s">
        <v>26</v>
      </c>
      <c r="E7479" s="5" t="s">
        <v>31</v>
      </c>
      <c r="F7479" s="5" t="s">
        <v>22</v>
      </c>
      <c r="G7479" s="5" t="s">
        <v>48</v>
      </c>
      <c r="H7479" s="5">
        <v>1365</v>
      </c>
      <c r="I7479" s="5">
        <v>14</v>
      </c>
      <c r="J7479" s="5">
        <v>4</v>
      </c>
      <c r="K7479" s="5">
        <v>10919.14</v>
      </c>
      <c r="L7479" s="5">
        <v>0</v>
      </c>
      <c r="M7479" s="5">
        <v>0.79700000000000004</v>
      </c>
      <c r="N7479" s="5">
        <v>6</v>
      </c>
      <c r="O7479" s="6">
        <v>0</v>
      </c>
      <c r="P7479" s="5" t="str">
        <f>IF(Table2[[#This Row],[ip_risk_score]]&gt;0.8,"HIGH",IF(Table2[[#This Row],[ip_risk_score]]&gt;0.5,"MEDIUM","LOW"))</f>
        <v>MEDIUM</v>
      </c>
      <c r="Q7479" s="5">
        <f>Table2[[#This Row],[transaction_amount]]-Table2[[#This Row],[avg_transaction_amount]]</f>
        <v>13964.369999999999</v>
      </c>
    </row>
    <row r="7480" spans="1:17" x14ac:dyDescent="0.25">
      <c r="A7480" s="4" t="s">
        <v>12606</v>
      </c>
      <c r="B7480" s="5" t="s">
        <v>422</v>
      </c>
      <c r="C7480" s="5">
        <v>33387.410000000003</v>
      </c>
      <c r="D7480" s="5" t="s">
        <v>53</v>
      </c>
      <c r="E7480" s="5" t="s">
        <v>27</v>
      </c>
      <c r="F7480" s="5" t="s">
        <v>28</v>
      </c>
      <c r="G7480" s="5" t="s">
        <v>33</v>
      </c>
      <c r="H7480" s="5">
        <v>1060</v>
      </c>
      <c r="I7480" s="5">
        <v>5</v>
      </c>
      <c r="J7480" s="5">
        <v>0</v>
      </c>
      <c r="K7480" s="5">
        <v>2071.7399999999998</v>
      </c>
      <c r="L7480" s="5">
        <v>0</v>
      </c>
      <c r="M7480" s="5">
        <v>0.97499999999999998</v>
      </c>
      <c r="N7480" s="5">
        <v>4</v>
      </c>
      <c r="O7480" s="6">
        <v>0</v>
      </c>
      <c r="P7480" s="5" t="str">
        <f>IF(Table2[[#This Row],[ip_risk_score]]&gt;0.8,"HIGH",IF(Table2[[#This Row],[ip_risk_score]]&gt;0.5,"MEDIUM","LOW"))</f>
        <v>HIGH</v>
      </c>
      <c r="Q7480" s="5">
        <f>Table2[[#This Row],[transaction_amount]]-Table2[[#This Row],[avg_transaction_amount]]</f>
        <v>31315.670000000006</v>
      </c>
    </row>
    <row r="7481" spans="1:17" x14ac:dyDescent="0.25">
      <c r="A7481" s="4" t="s">
        <v>12607</v>
      </c>
      <c r="B7481" s="5" t="s">
        <v>4796</v>
      </c>
      <c r="C7481" s="5">
        <v>687.63</v>
      </c>
      <c r="D7481" s="5" t="s">
        <v>53</v>
      </c>
      <c r="E7481" s="5" t="s">
        <v>31</v>
      </c>
      <c r="F7481" s="5" t="s">
        <v>22</v>
      </c>
      <c r="G7481" s="5" t="s">
        <v>33</v>
      </c>
      <c r="H7481" s="5">
        <v>864</v>
      </c>
      <c r="I7481" s="5">
        <v>15</v>
      </c>
      <c r="J7481" s="5">
        <v>2</v>
      </c>
      <c r="K7481" s="5">
        <v>12379.63</v>
      </c>
      <c r="L7481" s="5">
        <v>0</v>
      </c>
      <c r="M7481" s="5">
        <v>0.20899999999999999</v>
      </c>
      <c r="N7481" s="5">
        <v>6</v>
      </c>
      <c r="O7481" s="6">
        <v>0</v>
      </c>
      <c r="P7481" s="5" t="str">
        <f>IF(Table2[[#This Row],[ip_risk_score]]&gt;0.8,"HIGH",IF(Table2[[#This Row],[ip_risk_score]]&gt;0.5,"MEDIUM","LOW"))</f>
        <v>LOW</v>
      </c>
      <c r="Q7481" s="5">
        <f>Table2[[#This Row],[transaction_amount]]-Table2[[#This Row],[avg_transaction_amount]]</f>
        <v>-11692</v>
      </c>
    </row>
    <row r="7482" spans="1:17" x14ac:dyDescent="0.25">
      <c r="A7482" s="4" t="s">
        <v>12608</v>
      </c>
      <c r="B7482" s="5" t="s">
        <v>8136</v>
      </c>
      <c r="C7482" s="5">
        <v>43584.02</v>
      </c>
      <c r="D7482" s="5" t="s">
        <v>53</v>
      </c>
      <c r="E7482" s="5" t="s">
        <v>41</v>
      </c>
      <c r="F7482" s="5" t="s">
        <v>28</v>
      </c>
      <c r="G7482" s="5" t="s">
        <v>48</v>
      </c>
      <c r="H7482" s="5">
        <v>138</v>
      </c>
      <c r="I7482" s="5">
        <v>4</v>
      </c>
      <c r="J7482" s="5">
        <v>2</v>
      </c>
      <c r="K7482" s="5">
        <v>19615.919999999998</v>
      </c>
      <c r="L7482" s="5">
        <v>0</v>
      </c>
      <c r="M7482" s="5">
        <v>0.504</v>
      </c>
      <c r="N7482" s="5">
        <v>3</v>
      </c>
      <c r="O7482" s="6">
        <v>0</v>
      </c>
      <c r="P7482" s="5" t="str">
        <f>IF(Table2[[#This Row],[ip_risk_score]]&gt;0.8,"HIGH",IF(Table2[[#This Row],[ip_risk_score]]&gt;0.5,"MEDIUM","LOW"))</f>
        <v>MEDIUM</v>
      </c>
      <c r="Q7482" s="5">
        <f>Table2[[#This Row],[transaction_amount]]-Table2[[#This Row],[avg_transaction_amount]]</f>
        <v>23968.1</v>
      </c>
    </row>
    <row r="7483" spans="1:17" x14ac:dyDescent="0.25">
      <c r="A7483" s="4" t="s">
        <v>12609</v>
      </c>
      <c r="B7483" s="5" t="s">
        <v>2028</v>
      </c>
      <c r="C7483" s="5">
        <v>22364.639999999999</v>
      </c>
      <c r="D7483" s="5" t="s">
        <v>20</v>
      </c>
      <c r="E7483" s="5" t="s">
        <v>21</v>
      </c>
      <c r="F7483" s="5" t="s">
        <v>28</v>
      </c>
      <c r="G7483" s="5" t="s">
        <v>38</v>
      </c>
      <c r="H7483" s="5">
        <v>1413</v>
      </c>
      <c r="I7483" s="5">
        <v>11</v>
      </c>
      <c r="J7483" s="5">
        <v>0</v>
      </c>
      <c r="K7483" s="5">
        <v>11186.67</v>
      </c>
      <c r="L7483" s="5">
        <v>0</v>
      </c>
      <c r="M7483" s="5">
        <v>9.0999999999999998E-2</v>
      </c>
      <c r="N7483" s="5">
        <v>8</v>
      </c>
      <c r="O7483" s="6">
        <v>0</v>
      </c>
      <c r="P7483" s="5" t="str">
        <f>IF(Table2[[#This Row],[ip_risk_score]]&gt;0.8,"HIGH",IF(Table2[[#This Row],[ip_risk_score]]&gt;0.5,"MEDIUM","LOW"))</f>
        <v>LOW</v>
      </c>
      <c r="Q7483" s="5">
        <f>Table2[[#This Row],[transaction_amount]]-Table2[[#This Row],[avg_transaction_amount]]</f>
        <v>11177.97</v>
      </c>
    </row>
    <row r="7484" spans="1:17" x14ac:dyDescent="0.25">
      <c r="A7484" s="4" t="s">
        <v>12610</v>
      </c>
      <c r="B7484" s="5" t="s">
        <v>11327</v>
      </c>
      <c r="C7484" s="5">
        <v>17181.18</v>
      </c>
      <c r="D7484" s="5" t="s">
        <v>53</v>
      </c>
      <c r="E7484" s="5" t="s">
        <v>27</v>
      </c>
      <c r="F7484" s="5" t="s">
        <v>22</v>
      </c>
      <c r="G7484" s="5" t="s">
        <v>48</v>
      </c>
      <c r="H7484" s="5">
        <v>516</v>
      </c>
      <c r="I7484" s="5">
        <v>13</v>
      </c>
      <c r="J7484" s="5">
        <v>2</v>
      </c>
      <c r="K7484" s="5">
        <v>13504.54</v>
      </c>
      <c r="L7484" s="5">
        <v>0</v>
      </c>
      <c r="M7484" s="5">
        <v>8.2000000000000003E-2</v>
      </c>
      <c r="N7484" s="5">
        <v>4</v>
      </c>
      <c r="O7484" s="6">
        <v>0</v>
      </c>
      <c r="P7484" s="5" t="str">
        <f>IF(Table2[[#This Row],[ip_risk_score]]&gt;0.8,"HIGH",IF(Table2[[#This Row],[ip_risk_score]]&gt;0.5,"MEDIUM","LOW"))</f>
        <v>LOW</v>
      </c>
      <c r="Q7484" s="5">
        <f>Table2[[#This Row],[transaction_amount]]-Table2[[#This Row],[avg_transaction_amount]]</f>
        <v>3676.6399999999994</v>
      </c>
    </row>
    <row r="7485" spans="1:17" x14ac:dyDescent="0.25">
      <c r="A7485" s="4" t="s">
        <v>12611</v>
      </c>
      <c r="B7485" s="5" t="s">
        <v>4011</v>
      </c>
      <c r="C7485" s="5">
        <v>6955.37</v>
      </c>
      <c r="D7485" s="5" t="s">
        <v>26</v>
      </c>
      <c r="E7485" s="5" t="s">
        <v>41</v>
      </c>
      <c r="F7485" s="5" t="s">
        <v>32</v>
      </c>
      <c r="G7485" s="5" t="s">
        <v>48</v>
      </c>
      <c r="H7485" s="5">
        <v>1908</v>
      </c>
      <c r="I7485" s="5">
        <v>5</v>
      </c>
      <c r="J7485" s="5">
        <v>4</v>
      </c>
      <c r="K7485" s="5">
        <v>24782.57</v>
      </c>
      <c r="L7485" s="5">
        <v>0</v>
      </c>
      <c r="M7485" s="5">
        <v>0.104</v>
      </c>
      <c r="N7485" s="5">
        <v>7</v>
      </c>
      <c r="O7485" s="6">
        <v>0</v>
      </c>
      <c r="P7485" s="5" t="str">
        <f>IF(Table2[[#This Row],[ip_risk_score]]&gt;0.8,"HIGH",IF(Table2[[#This Row],[ip_risk_score]]&gt;0.5,"MEDIUM","LOW"))</f>
        <v>LOW</v>
      </c>
      <c r="Q7485" s="5">
        <f>Table2[[#This Row],[transaction_amount]]-Table2[[#This Row],[avg_transaction_amount]]</f>
        <v>-17827.2</v>
      </c>
    </row>
    <row r="7486" spans="1:17" x14ac:dyDescent="0.25">
      <c r="A7486" s="4" t="s">
        <v>12612</v>
      </c>
      <c r="B7486" s="5" t="s">
        <v>12613</v>
      </c>
      <c r="C7486" s="5">
        <v>22001.3</v>
      </c>
      <c r="D7486" s="5" t="s">
        <v>20</v>
      </c>
      <c r="E7486" s="5" t="s">
        <v>21</v>
      </c>
      <c r="F7486" s="5" t="s">
        <v>28</v>
      </c>
      <c r="G7486" s="5" t="s">
        <v>58</v>
      </c>
      <c r="H7486" s="5">
        <v>1931</v>
      </c>
      <c r="I7486" s="5">
        <v>2</v>
      </c>
      <c r="J7486" s="5">
        <v>2</v>
      </c>
      <c r="K7486" s="5">
        <v>1183.49</v>
      </c>
      <c r="L7486" s="5">
        <v>0</v>
      </c>
      <c r="M7486" s="5">
        <v>0.26</v>
      </c>
      <c r="N7486" s="5">
        <v>8</v>
      </c>
      <c r="O7486" s="6">
        <v>0</v>
      </c>
      <c r="P7486" s="5" t="str">
        <f>IF(Table2[[#This Row],[ip_risk_score]]&gt;0.8,"HIGH",IF(Table2[[#This Row],[ip_risk_score]]&gt;0.5,"MEDIUM","LOW"))</f>
        <v>LOW</v>
      </c>
      <c r="Q7486" s="5">
        <f>Table2[[#This Row],[transaction_amount]]-Table2[[#This Row],[avg_transaction_amount]]</f>
        <v>20817.809999999998</v>
      </c>
    </row>
    <row r="7487" spans="1:17" x14ac:dyDescent="0.25">
      <c r="A7487" s="4" t="s">
        <v>12614</v>
      </c>
      <c r="B7487" s="5" t="s">
        <v>7398</v>
      </c>
      <c r="C7487" s="5">
        <v>24841.32</v>
      </c>
      <c r="D7487" s="5" t="s">
        <v>26</v>
      </c>
      <c r="E7487" s="5" t="s">
        <v>31</v>
      </c>
      <c r="F7487" s="5" t="s">
        <v>28</v>
      </c>
      <c r="G7487" s="5" t="s">
        <v>58</v>
      </c>
      <c r="H7487" s="5">
        <v>1128</v>
      </c>
      <c r="I7487" s="5">
        <v>18</v>
      </c>
      <c r="J7487" s="5">
        <v>0</v>
      </c>
      <c r="K7487" s="5">
        <v>10108.16</v>
      </c>
      <c r="L7487" s="5">
        <v>0</v>
      </c>
      <c r="M7487" s="5">
        <v>0.69599999999999995</v>
      </c>
      <c r="N7487" s="5">
        <v>9</v>
      </c>
      <c r="O7487" s="6">
        <v>0</v>
      </c>
      <c r="P7487" s="5" t="str">
        <f>IF(Table2[[#This Row],[ip_risk_score]]&gt;0.8,"HIGH",IF(Table2[[#This Row],[ip_risk_score]]&gt;0.5,"MEDIUM","LOW"))</f>
        <v>MEDIUM</v>
      </c>
      <c r="Q7487" s="5">
        <f>Table2[[#This Row],[transaction_amount]]-Table2[[#This Row],[avg_transaction_amount]]</f>
        <v>14733.16</v>
      </c>
    </row>
    <row r="7488" spans="1:17" x14ac:dyDescent="0.25">
      <c r="A7488" s="4" t="s">
        <v>12615</v>
      </c>
      <c r="B7488" s="5" t="s">
        <v>12616</v>
      </c>
      <c r="C7488" s="5">
        <v>20212.150000000001</v>
      </c>
      <c r="D7488" s="5" t="s">
        <v>53</v>
      </c>
      <c r="E7488" s="5" t="s">
        <v>31</v>
      </c>
      <c r="F7488" s="5" t="s">
        <v>28</v>
      </c>
      <c r="G7488" s="5" t="s">
        <v>58</v>
      </c>
      <c r="H7488" s="5">
        <v>587</v>
      </c>
      <c r="I7488" s="5">
        <v>9</v>
      </c>
      <c r="J7488" s="5">
        <v>2</v>
      </c>
      <c r="K7488" s="5">
        <v>14703.55</v>
      </c>
      <c r="L7488" s="5">
        <v>0</v>
      </c>
      <c r="M7488" s="5">
        <v>0.86099999999999999</v>
      </c>
      <c r="N7488" s="5">
        <v>2</v>
      </c>
      <c r="O7488" s="6">
        <v>0</v>
      </c>
      <c r="P7488" s="5" t="str">
        <f>IF(Table2[[#This Row],[ip_risk_score]]&gt;0.8,"HIGH",IF(Table2[[#This Row],[ip_risk_score]]&gt;0.5,"MEDIUM","LOW"))</f>
        <v>HIGH</v>
      </c>
      <c r="Q7488" s="5">
        <f>Table2[[#This Row],[transaction_amount]]-Table2[[#This Row],[avg_transaction_amount]]</f>
        <v>5508.6000000000022</v>
      </c>
    </row>
    <row r="7489" spans="1:17" x14ac:dyDescent="0.25">
      <c r="A7489" s="4" t="s">
        <v>12617</v>
      </c>
      <c r="B7489" s="5" t="s">
        <v>1522</v>
      </c>
      <c r="C7489" s="5">
        <v>33949.07</v>
      </c>
      <c r="D7489" s="5" t="s">
        <v>53</v>
      </c>
      <c r="E7489" s="5" t="s">
        <v>31</v>
      </c>
      <c r="F7489" s="5" t="s">
        <v>32</v>
      </c>
      <c r="G7489" s="5" t="s">
        <v>23</v>
      </c>
      <c r="H7489" s="5">
        <v>1210</v>
      </c>
      <c r="I7489" s="5">
        <v>6</v>
      </c>
      <c r="J7489" s="5">
        <v>4</v>
      </c>
      <c r="K7489" s="5">
        <v>9045.69</v>
      </c>
      <c r="L7489" s="5">
        <v>0</v>
      </c>
      <c r="M7489" s="5">
        <v>0.436</v>
      </c>
      <c r="N7489" s="5">
        <v>3</v>
      </c>
      <c r="O7489" s="6">
        <v>0</v>
      </c>
      <c r="P7489" s="5" t="str">
        <f>IF(Table2[[#This Row],[ip_risk_score]]&gt;0.8,"HIGH",IF(Table2[[#This Row],[ip_risk_score]]&gt;0.5,"MEDIUM","LOW"))</f>
        <v>LOW</v>
      </c>
      <c r="Q7489" s="5">
        <f>Table2[[#This Row],[transaction_amount]]-Table2[[#This Row],[avg_transaction_amount]]</f>
        <v>24903.379999999997</v>
      </c>
    </row>
    <row r="7490" spans="1:17" x14ac:dyDescent="0.25">
      <c r="A7490" s="4" t="s">
        <v>12618</v>
      </c>
      <c r="B7490" s="5" t="s">
        <v>12619</v>
      </c>
      <c r="C7490" s="5">
        <v>21073.78</v>
      </c>
      <c r="D7490" s="5" t="s">
        <v>26</v>
      </c>
      <c r="E7490" s="5" t="s">
        <v>31</v>
      </c>
      <c r="F7490" s="5" t="s">
        <v>28</v>
      </c>
      <c r="G7490" s="5" t="s">
        <v>58</v>
      </c>
      <c r="H7490" s="5">
        <v>482</v>
      </c>
      <c r="I7490" s="5">
        <v>12</v>
      </c>
      <c r="J7490" s="5">
        <v>1</v>
      </c>
      <c r="K7490" s="5">
        <v>13430.3</v>
      </c>
      <c r="L7490" s="5">
        <v>0</v>
      </c>
      <c r="M7490" s="5">
        <v>0.55500000000000005</v>
      </c>
      <c r="N7490" s="5">
        <v>9</v>
      </c>
      <c r="O7490" s="6">
        <v>0</v>
      </c>
      <c r="P7490" s="5" t="str">
        <f>IF(Table2[[#This Row],[ip_risk_score]]&gt;0.8,"HIGH",IF(Table2[[#This Row],[ip_risk_score]]&gt;0.5,"MEDIUM","LOW"))</f>
        <v>MEDIUM</v>
      </c>
      <c r="Q7490" s="5">
        <f>Table2[[#This Row],[transaction_amount]]-Table2[[#This Row],[avg_transaction_amount]]</f>
        <v>7643.48</v>
      </c>
    </row>
    <row r="7491" spans="1:17" x14ac:dyDescent="0.25">
      <c r="A7491" s="4" t="s">
        <v>12620</v>
      </c>
      <c r="B7491" s="5" t="s">
        <v>12621</v>
      </c>
      <c r="C7491" s="5">
        <v>48072.81</v>
      </c>
      <c r="D7491" s="5" t="s">
        <v>20</v>
      </c>
      <c r="E7491" s="5" t="s">
        <v>41</v>
      </c>
      <c r="F7491" s="5" t="s">
        <v>32</v>
      </c>
      <c r="G7491" s="5" t="s">
        <v>58</v>
      </c>
      <c r="H7491" s="5">
        <v>1519</v>
      </c>
      <c r="I7491" s="5">
        <v>0</v>
      </c>
      <c r="J7491" s="5">
        <v>4</v>
      </c>
      <c r="K7491" s="5">
        <v>12112.75</v>
      </c>
      <c r="L7491" s="5">
        <v>0</v>
      </c>
      <c r="M7491" s="5">
        <v>0.20599999999999999</v>
      </c>
      <c r="N7491" s="5">
        <v>7</v>
      </c>
      <c r="O7491" s="6">
        <v>0</v>
      </c>
      <c r="P7491" s="5" t="str">
        <f>IF(Table2[[#This Row],[ip_risk_score]]&gt;0.8,"HIGH",IF(Table2[[#This Row],[ip_risk_score]]&gt;0.5,"MEDIUM","LOW"))</f>
        <v>LOW</v>
      </c>
      <c r="Q7491" s="5">
        <f>Table2[[#This Row],[transaction_amount]]-Table2[[#This Row],[avg_transaction_amount]]</f>
        <v>35960.06</v>
      </c>
    </row>
    <row r="7492" spans="1:17" x14ac:dyDescent="0.25">
      <c r="A7492" s="4" t="s">
        <v>12622</v>
      </c>
      <c r="B7492" s="5" t="s">
        <v>12623</v>
      </c>
      <c r="C7492" s="5">
        <v>29983.91</v>
      </c>
      <c r="D7492" s="5" t="s">
        <v>26</v>
      </c>
      <c r="E7492" s="5" t="s">
        <v>41</v>
      </c>
      <c r="F7492" s="5" t="s">
        <v>28</v>
      </c>
      <c r="G7492" s="5" t="s">
        <v>38</v>
      </c>
      <c r="H7492" s="5">
        <v>1017</v>
      </c>
      <c r="I7492" s="5">
        <v>0</v>
      </c>
      <c r="J7492" s="5">
        <v>2</v>
      </c>
      <c r="K7492" s="5">
        <v>27724.880000000001</v>
      </c>
      <c r="L7492" s="5">
        <v>1</v>
      </c>
      <c r="M7492" s="5">
        <v>0.79100000000000004</v>
      </c>
      <c r="N7492" s="5">
        <v>7</v>
      </c>
      <c r="O7492" s="6">
        <v>0</v>
      </c>
      <c r="P7492" s="5" t="str">
        <f>IF(Table2[[#This Row],[ip_risk_score]]&gt;0.8,"HIGH",IF(Table2[[#This Row],[ip_risk_score]]&gt;0.5,"MEDIUM","LOW"))</f>
        <v>MEDIUM</v>
      </c>
      <c r="Q7492" s="5">
        <f>Table2[[#This Row],[transaction_amount]]-Table2[[#This Row],[avg_transaction_amount]]</f>
        <v>2259.0299999999988</v>
      </c>
    </row>
    <row r="7493" spans="1:17" x14ac:dyDescent="0.25">
      <c r="A7493" s="4" t="s">
        <v>12624</v>
      </c>
      <c r="B7493" s="5" t="s">
        <v>12625</v>
      </c>
      <c r="C7493" s="5">
        <v>40383.519999999997</v>
      </c>
      <c r="D7493" s="5" t="s">
        <v>53</v>
      </c>
      <c r="E7493" s="5" t="s">
        <v>21</v>
      </c>
      <c r="F7493" s="5" t="s">
        <v>22</v>
      </c>
      <c r="G7493" s="5" t="s">
        <v>33</v>
      </c>
      <c r="H7493" s="5">
        <v>1308</v>
      </c>
      <c r="I7493" s="5">
        <v>16</v>
      </c>
      <c r="J7493" s="5">
        <v>3</v>
      </c>
      <c r="K7493" s="5">
        <v>14844.36</v>
      </c>
      <c r="L7493" s="5">
        <v>0</v>
      </c>
      <c r="M7493" s="5">
        <v>0.88800000000000001</v>
      </c>
      <c r="N7493" s="5">
        <v>4</v>
      </c>
      <c r="O7493" s="6">
        <v>0</v>
      </c>
      <c r="P7493" s="5" t="str">
        <f>IF(Table2[[#This Row],[ip_risk_score]]&gt;0.8,"HIGH",IF(Table2[[#This Row],[ip_risk_score]]&gt;0.5,"MEDIUM","LOW"))</f>
        <v>HIGH</v>
      </c>
      <c r="Q7493" s="5">
        <f>Table2[[#This Row],[transaction_amount]]-Table2[[#This Row],[avg_transaction_amount]]</f>
        <v>25539.159999999996</v>
      </c>
    </row>
    <row r="7494" spans="1:17" x14ac:dyDescent="0.25">
      <c r="A7494" s="4" t="s">
        <v>12626</v>
      </c>
      <c r="B7494" s="5" t="s">
        <v>12627</v>
      </c>
      <c r="C7494" s="5">
        <v>5512.33</v>
      </c>
      <c r="D7494" s="5" t="s">
        <v>20</v>
      </c>
      <c r="E7494" s="5" t="s">
        <v>27</v>
      </c>
      <c r="F7494" s="5" t="s">
        <v>28</v>
      </c>
      <c r="G7494" s="5" t="s">
        <v>33</v>
      </c>
      <c r="H7494" s="5">
        <v>677</v>
      </c>
      <c r="I7494" s="5">
        <v>21</v>
      </c>
      <c r="J7494" s="5">
        <v>2</v>
      </c>
      <c r="K7494" s="5">
        <v>14342.03</v>
      </c>
      <c r="L7494" s="5">
        <v>0</v>
      </c>
      <c r="M7494" s="5">
        <v>0.48599999999999999</v>
      </c>
      <c r="N7494" s="5">
        <v>1</v>
      </c>
      <c r="O7494" s="6">
        <v>0</v>
      </c>
      <c r="P7494" s="5" t="str">
        <f>IF(Table2[[#This Row],[ip_risk_score]]&gt;0.8,"HIGH",IF(Table2[[#This Row],[ip_risk_score]]&gt;0.5,"MEDIUM","LOW"))</f>
        <v>LOW</v>
      </c>
      <c r="Q7494" s="5">
        <f>Table2[[#This Row],[transaction_amount]]-Table2[[#This Row],[avg_transaction_amount]]</f>
        <v>-8829.7000000000007</v>
      </c>
    </row>
    <row r="7495" spans="1:17" x14ac:dyDescent="0.25">
      <c r="A7495" s="4" t="s">
        <v>12628</v>
      </c>
      <c r="B7495" s="5" t="s">
        <v>3067</v>
      </c>
      <c r="C7495" s="5">
        <v>19894.7</v>
      </c>
      <c r="D7495" s="5" t="s">
        <v>53</v>
      </c>
      <c r="E7495" s="5" t="s">
        <v>21</v>
      </c>
      <c r="F7495" s="5" t="s">
        <v>28</v>
      </c>
      <c r="G7495" s="5" t="s">
        <v>33</v>
      </c>
      <c r="H7495" s="5">
        <v>1999</v>
      </c>
      <c r="I7495" s="5">
        <v>3</v>
      </c>
      <c r="J7495" s="5">
        <v>2</v>
      </c>
      <c r="K7495" s="5">
        <v>7709.19</v>
      </c>
      <c r="L7495" s="5">
        <v>0</v>
      </c>
      <c r="M7495" s="5">
        <v>0.161</v>
      </c>
      <c r="N7495" s="5">
        <v>8</v>
      </c>
      <c r="O7495" s="6">
        <v>0</v>
      </c>
      <c r="P7495" s="5" t="str">
        <f>IF(Table2[[#This Row],[ip_risk_score]]&gt;0.8,"HIGH",IF(Table2[[#This Row],[ip_risk_score]]&gt;0.5,"MEDIUM","LOW"))</f>
        <v>LOW</v>
      </c>
      <c r="Q7495" s="5">
        <f>Table2[[#This Row],[transaction_amount]]-Table2[[#This Row],[avg_transaction_amount]]</f>
        <v>12185.510000000002</v>
      </c>
    </row>
    <row r="7496" spans="1:17" x14ac:dyDescent="0.25">
      <c r="A7496" s="4" t="s">
        <v>12629</v>
      </c>
      <c r="B7496" s="5" t="s">
        <v>12630</v>
      </c>
      <c r="C7496" s="5">
        <v>16875.54</v>
      </c>
      <c r="D7496" s="5" t="s">
        <v>53</v>
      </c>
      <c r="E7496" s="5" t="s">
        <v>27</v>
      </c>
      <c r="F7496" s="5" t="s">
        <v>32</v>
      </c>
      <c r="G7496" s="5" t="s">
        <v>23</v>
      </c>
      <c r="H7496" s="5">
        <v>1456</v>
      </c>
      <c r="I7496" s="5">
        <v>13</v>
      </c>
      <c r="J7496" s="5">
        <v>0</v>
      </c>
      <c r="K7496" s="5">
        <v>1485.05</v>
      </c>
      <c r="L7496" s="5">
        <v>0</v>
      </c>
      <c r="M7496" s="5">
        <v>5.0000000000000001E-3</v>
      </c>
      <c r="N7496" s="5">
        <v>9</v>
      </c>
      <c r="O7496" s="6">
        <v>0</v>
      </c>
      <c r="P7496" s="5" t="str">
        <f>IF(Table2[[#This Row],[ip_risk_score]]&gt;0.8,"HIGH",IF(Table2[[#This Row],[ip_risk_score]]&gt;0.5,"MEDIUM","LOW"))</f>
        <v>LOW</v>
      </c>
      <c r="Q7496" s="5">
        <f>Table2[[#This Row],[transaction_amount]]-Table2[[#This Row],[avg_transaction_amount]]</f>
        <v>15390.490000000002</v>
      </c>
    </row>
    <row r="7497" spans="1:17" x14ac:dyDescent="0.25">
      <c r="A7497" s="4" t="s">
        <v>12631</v>
      </c>
      <c r="B7497" s="5" t="s">
        <v>9953</v>
      </c>
      <c r="C7497" s="5">
        <v>28495.65</v>
      </c>
      <c r="D7497" s="5" t="s">
        <v>26</v>
      </c>
      <c r="E7497" s="5" t="s">
        <v>31</v>
      </c>
      <c r="F7497" s="5" t="s">
        <v>32</v>
      </c>
      <c r="G7497" s="5" t="s">
        <v>48</v>
      </c>
      <c r="H7497" s="5">
        <v>1564</v>
      </c>
      <c r="I7497" s="5">
        <v>5</v>
      </c>
      <c r="J7497" s="5">
        <v>3</v>
      </c>
      <c r="K7497" s="5">
        <v>9054.4</v>
      </c>
      <c r="L7497" s="5">
        <v>0</v>
      </c>
      <c r="M7497" s="5">
        <v>0.53600000000000003</v>
      </c>
      <c r="N7497" s="5">
        <v>4</v>
      </c>
      <c r="O7497" s="6">
        <v>0</v>
      </c>
      <c r="P7497" s="5" t="str">
        <f>IF(Table2[[#This Row],[ip_risk_score]]&gt;0.8,"HIGH",IF(Table2[[#This Row],[ip_risk_score]]&gt;0.5,"MEDIUM","LOW"))</f>
        <v>MEDIUM</v>
      </c>
      <c r="Q7497" s="5">
        <f>Table2[[#This Row],[transaction_amount]]-Table2[[#This Row],[avg_transaction_amount]]</f>
        <v>19441.25</v>
      </c>
    </row>
    <row r="7498" spans="1:17" x14ac:dyDescent="0.25">
      <c r="A7498" s="4" t="s">
        <v>12632</v>
      </c>
      <c r="B7498" s="5" t="s">
        <v>7574</v>
      </c>
      <c r="C7498" s="5">
        <v>43062.62</v>
      </c>
      <c r="D7498" s="5" t="s">
        <v>53</v>
      </c>
      <c r="E7498" s="5" t="s">
        <v>31</v>
      </c>
      <c r="F7498" s="5" t="s">
        <v>32</v>
      </c>
      <c r="G7498" s="5" t="s">
        <v>58</v>
      </c>
      <c r="H7498" s="5">
        <v>1928</v>
      </c>
      <c r="I7498" s="5">
        <v>13</v>
      </c>
      <c r="J7498" s="5">
        <v>0</v>
      </c>
      <c r="K7498" s="5">
        <v>913.52</v>
      </c>
      <c r="L7498" s="5">
        <v>1</v>
      </c>
      <c r="M7498" s="5">
        <v>0.498</v>
      </c>
      <c r="N7498" s="5">
        <v>1</v>
      </c>
      <c r="O7498" s="6">
        <v>0</v>
      </c>
      <c r="P7498" s="5" t="str">
        <f>IF(Table2[[#This Row],[ip_risk_score]]&gt;0.8,"HIGH",IF(Table2[[#This Row],[ip_risk_score]]&gt;0.5,"MEDIUM","LOW"))</f>
        <v>LOW</v>
      </c>
      <c r="Q7498" s="5">
        <f>Table2[[#This Row],[transaction_amount]]-Table2[[#This Row],[avg_transaction_amount]]</f>
        <v>42149.100000000006</v>
      </c>
    </row>
    <row r="7499" spans="1:17" x14ac:dyDescent="0.25">
      <c r="A7499" s="4" t="s">
        <v>12633</v>
      </c>
      <c r="B7499" s="5" t="s">
        <v>6346</v>
      </c>
      <c r="C7499" s="5">
        <v>3962.99</v>
      </c>
      <c r="D7499" s="5" t="s">
        <v>26</v>
      </c>
      <c r="E7499" s="5" t="s">
        <v>31</v>
      </c>
      <c r="F7499" s="5" t="s">
        <v>22</v>
      </c>
      <c r="G7499" s="5" t="s">
        <v>38</v>
      </c>
      <c r="H7499" s="5">
        <v>1917</v>
      </c>
      <c r="I7499" s="5">
        <v>14</v>
      </c>
      <c r="J7499" s="5">
        <v>0</v>
      </c>
      <c r="K7499" s="5">
        <v>24820.55</v>
      </c>
      <c r="L7499" s="5">
        <v>0</v>
      </c>
      <c r="M7499" s="5">
        <v>0.92600000000000005</v>
      </c>
      <c r="N7499" s="5">
        <v>9</v>
      </c>
      <c r="O7499" s="6">
        <v>0</v>
      </c>
      <c r="P7499" s="5" t="str">
        <f>IF(Table2[[#This Row],[ip_risk_score]]&gt;0.8,"HIGH",IF(Table2[[#This Row],[ip_risk_score]]&gt;0.5,"MEDIUM","LOW"))</f>
        <v>HIGH</v>
      </c>
      <c r="Q7499" s="5">
        <f>Table2[[#This Row],[transaction_amount]]-Table2[[#This Row],[avg_transaction_amount]]</f>
        <v>-20857.559999999998</v>
      </c>
    </row>
    <row r="7500" spans="1:17" x14ac:dyDescent="0.25">
      <c r="A7500" s="4" t="s">
        <v>12634</v>
      </c>
      <c r="B7500" s="5" t="s">
        <v>3032</v>
      </c>
      <c r="C7500" s="5">
        <v>3675.11</v>
      </c>
      <c r="D7500" s="5" t="s">
        <v>20</v>
      </c>
      <c r="E7500" s="5" t="s">
        <v>31</v>
      </c>
      <c r="F7500" s="5" t="s">
        <v>22</v>
      </c>
      <c r="G7500" s="5" t="s">
        <v>23</v>
      </c>
      <c r="H7500" s="5">
        <v>329</v>
      </c>
      <c r="I7500" s="5">
        <v>0</v>
      </c>
      <c r="J7500" s="5">
        <v>4</v>
      </c>
      <c r="K7500" s="5">
        <v>6208.2</v>
      </c>
      <c r="L7500" s="5">
        <v>0</v>
      </c>
      <c r="M7500" s="5">
        <v>3.5999999999999997E-2</v>
      </c>
      <c r="N7500" s="5">
        <v>5</v>
      </c>
      <c r="O7500" s="6">
        <v>0</v>
      </c>
      <c r="P7500" s="5" t="str">
        <f>IF(Table2[[#This Row],[ip_risk_score]]&gt;0.8,"HIGH",IF(Table2[[#This Row],[ip_risk_score]]&gt;0.5,"MEDIUM","LOW"))</f>
        <v>LOW</v>
      </c>
      <c r="Q7500" s="5">
        <f>Table2[[#This Row],[transaction_amount]]-Table2[[#This Row],[avg_transaction_amount]]</f>
        <v>-2533.0899999999997</v>
      </c>
    </row>
    <row r="7501" spans="1:17" x14ac:dyDescent="0.25">
      <c r="A7501" s="4" t="s">
        <v>12635</v>
      </c>
      <c r="B7501" s="5" t="s">
        <v>9164</v>
      </c>
      <c r="C7501" s="5">
        <v>42523.37</v>
      </c>
      <c r="D7501" s="5" t="s">
        <v>53</v>
      </c>
      <c r="E7501" s="5" t="s">
        <v>41</v>
      </c>
      <c r="F7501" s="5" t="s">
        <v>32</v>
      </c>
      <c r="G7501" s="5" t="s">
        <v>33</v>
      </c>
      <c r="H7501" s="5">
        <v>67</v>
      </c>
      <c r="I7501" s="5">
        <v>19</v>
      </c>
      <c r="J7501" s="5">
        <v>1</v>
      </c>
      <c r="K7501" s="5">
        <v>27344.69</v>
      </c>
      <c r="L7501" s="5">
        <v>0</v>
      </c>
      <c r="M7501" s="5">
        <v>0.14899999999999999</v>
      </c>
      <c r="N7501" s="5">
        <v>6</v>
      </c>
      <c r="O7501" s="6">
        <v>0</v>
      </c>
      <c r="P7501" s="5" t="str">
        <f>IF(Table2[[#This Row],[ip_risk_score]]&gt;0.8,"HIGH",IF(Table2[[#This Row],[ip_risk_score]]&gt;0.5,"MEDIUM","LOW"))</f>
        <v>LOW</v>
      </c>
      <c r="Q7501" s="5">
        <f>Table2[[#This Row],[transaction_amount]]-Table2[[#This Row],[avg_transaction_amount]]</f>
        <v>15178.680000000004</v>
      </c>
    </row>
    <row r="7502" spans="1:17" x14ac:dyDescent="0.25">
      <c r="A7502" s="4" t="s">
        <v>12636</v>
      </c>
      <c r="B7502" s="5" t="s">
        <v>12637</v>
      </c>
      <c r="C7502" s="5">
        <v>10681.86</v>
      </c>
      <c r="D7502" s="5" t="s">
        <v>53</v>
      </c>
      <c r="E7502" s="5" t="s">
        <v>21</v>
      </c>
      <c r="F7502" s="5" t="s">
        <v>22</v>
      </c>
      <c r="G7502" s="5" t="s">
        <v>23</v>
      </c>
      <c r="H7502" s="5">
        <v>282</v>
      </c>
      <c r="I7502" s="5">
        <v>15</v>
      </c>
      <c r="J7502" s="5">
        <v>2</v>
      </c>
      <c r="K7502" s="5">
        <v>26586.5</v>
      </c>
      <c r="L7502" s="5">
        <v>0</v>
      </c>
      <c r="M7502" s="5">
        <v>0.19800000000000001</v>
      </c>
      <c r="N7502" s="5">
        <v>2</v>
      </c>
      <c r="O7502" s="6">
        <v>0</v>
      </c>
      <c r="P7502" s="5" t="str">
        <f>IF(Table2[[#This Row],[ip_risk_score]]&gt;0.8,"HIGH",IF(Table2[[#This Row],[ip_risk_score]]&gt;0.5,"MEDIUM","LOW"))</f>
        <v>LOW</v>
      </c>
      <c r="Q7502" s="5">
        <f>Table2[[#This Row],[transaction_amount]]-Table2[[#This Row],[avg_transaction_amount]]</f>
        <v>-15904.64</v>
      </c>
    </row>
    <row r="7503" spans="1:17" x14ac:dyDescent="0.25">
      <c r="A7503" s="8" t="s">
        <v>12638</v>
      </c>
      <c r="B7503" s="9" t="s">
        <v>1123</v>
      </c>
      <c r="C7503" s="9">
        <v>33454.230000000003</v>
      </c>
      <c r="D7503" s="9" t="s">
        <v>20</v>
      </c>
      <c r="E7503" s="9" t="s">
        <v>27</v>
      </c>
      <c r="F7503" s="9" t="s">
        <v>32</v>
      </c>
      <c r="G7503" s="9" t="s">
        <v>38</v>
      </c>
      <c r="H7503" s="9">
        <v>1231</v>
      </c>
      <c r="I7503" s="9">
        <v>3</v>
      </c>
      <c r="J7503" s="9">
        <v>3</v>
      </c>
      <c r="K7503" s="9">
        <v>19974.41</v>
      </c>
      <c r="L7503" s="9">
        <v>0</v>
      </c>
      <c r="M7503" s="9">
        <v>0.54700000000000004</v>
      </c>
      <c r="N7503" s="9">
        <v>5</v>
      </c>
      <c r="O7503" s="10">
        <v>0</v>
      </c>
      <c r="P7503" s="9" t="str">
        <f>IF(Table2[[#This Row],[ip_risk_score]]&gt;0.8,"HIGH",IF(Table2[[#This Row],[ip_risk_score]]&gt;0.5,"MEDIUM","LOW"))</f>
        <v>MEDIUM</v>
      </c>
      <c r="Q7503" s="9">
        <f>Table2[[#This Row],[transaction_amount]]-Table2[[#This Row],[avg_transaction_amount]]</f>
        <v>13479.820000000003</v>
      </c>
    </row>
  </sheetData>
  <mergeCells count="1">
    <mergeCell ref="A1:Q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A0B08-2C26-4F3C-AFB7-82DF74AD7A59}">
  <dimension ref="A3:G60"/>
  <sheetViews>
    <sheetView tabSelected="1" topLeftCell="A31" zoomScale="124" zoomScaleNormal="124" workbookViewId="0">
      <selection activeCell="A57" sqref="A57:C60"/>
    </sheetView>
  </sheetViews>
  <sheetFormatPr defaultRowHeight="15" x14ac:dyDescent="0.25"/>
  <cols>
    <col min="1" max="1" width="18.28515625" bestFit="1" customWidth="1"/>
    <col min="2" max="2" width="22" bestFit="1" customWidth="1"/>
    <col min="3" max="3" width="12.42578125" bestFit="1" customWidth="1"/>
    <col min="4" max="4" width="11.28515625" bestFit="1" customWidth="1"/>
    <col min="5" max="5" width="30" bestFit="1" customWidth="1"/>
    <col min="6" max="6" width="14" bestFit="1" customWidth="1"/>
    <col min="7" max="7" width="18" bestFit="1" customWidth="1"/>
    <col min="8" max="11" width="6" bestFit="1" customWidth="1"/>
    <col min="12" max="12" width="5" bestFit="1" customWidth="1"/>
    <col min="13" max="17" width="6" bestFit="1" customWidth="1"/>
    <col min="18" max="18" width="10.5703125" customWidth="1"/>
    <col min="19" max="21" width="6" bestFit="1" customWidth="1"/>
    <col min="22" max="22" width="5" bestFit="1" customWidth="1"/>
    <col min="23" max="31" width="6" bestFit="1" customWidth="1"/>
    <col min="32" max="32" width="5" bestFit="1" customWidth="1"/>
    <col min="33" max="41" width="6" bestFit="1" customWidth="1"/>
    <col min="42" max="42" width="5" bestFit="1" customWidth="1"/>
    <col min="43" max="51" width="6" bestFit="1" customWidth="1"/>
    <col min="52" max="52" width="5" bestFit="1" customWidth="1"/>
    <col min="53" max="61" width="6" bestFit="1" customWidth="1"/>
    <col min="62" max="62" width="5" bestFit="1" customWidth="1"/>
    <col min="63" max="71" width="6" bestFit="1" customWidth="1"/>
    <col min="72" max="72" width="5" bestFit="1" customWidth="1"/>
    <col min="73" max="81" width="6" bestFit="1" customWidth="1"/>
    <col min="82" max="82" width="5" bestFit="1" customWidth="1"/>
    <col min="83" max="91" width="6" bestFit="1" customWidth="1"/>
    <col min="92" max="92" width="5" bestFit="1" customWidth="1"/>
    <col min="93" max="101" width="6" bestFit="1" customWidth="1"/>
    <col min="102" max="102" width="4" bestFit="1" customWidth="1"/>
    <col min="103" max="111" width="6" bestFit="1" customWidth="1"/>
    <col min="112" max="112" width="5" bestFit="1" customWidth="1"/>
    <col min="113" max="121" width="6" bestFit="1" customWidth="1"/>
    <col min="122" max="122" width="5" bestFit="1" customWidth="1"/>
    <col min="123" max="131" width="6" bestFit="1" customWidth="1"/>
    <col min="132" max="132" width="5" bestFit="1" customWidth="1"/>
    <col min="133" max="141" width="6" bestFit="1" customWidth="1"/>
    <col min="142" max="142" width="5" bestFit="1" customWidth="1"/>
    <col min="143" max="151" width="6" bestFit="1" customWidth="1"/>
    <col min="152" max="152" width="5" bestFit="1" customWidth="1"/>
    <col min="153" max="161" width="6" bestFit="1" customWidth="1"/>
    <col min="162" max="162" width="5" bestFit="1" customWidth="1"/>
    <col min="163" max="171" width="6" bestFit="1" customWidth="1"/>
    <col min="172" max="172" width="5" bestFit="1" customWidth="1"/>
    <col min="173" max="181" width="6" bestFit="1" customWidth="1"/>
    <col min="182" max="182" width="5" bestFit="1" customWidth="1"/>
    <col min="183" max="191" width="6" bestFit="1" customWidth="1"/>
    <col min="192" max="192" width="5" bestFit="1" customWidth="1"/>
    <col min="193" max="201" width="6" bestFit="1" customWidth="1"/>
    <col min="202" max="202" width="4" bestFit="1" customWidth="1"/>
    <col min="203" max="211" width="6" bestFit="1" customWidth="1"/>
    <col min="212" max="212" width="5" bestFit="1" customWidth="1"/>
    <col min="213" max="221" width="6" bestFit="1" customWidth="1"/>
    <col min="222" max="222" width="5" bestFit="1" customWidth="1"/>
    <col min="223" max="231" width="6" bestFit="1" customWidth="1"/>
    <col min="232" max="232" width="5" bestFit="1" customWidth="1"/>
    <col min="233" max="241" width="6" bestFit="1" customWidth="1"/>
    <col min="242" max="242" width="5" bestFit="1" customWidth="1"/>
    <col min="243" max="251" width="6" bestFit="1" customWidth="1"/>
    <col min="252" max="252" width="5" bestFit="1" customWidth="1"/>
    <col min="253" max="261" width="6" bestFit="1" customWidth="1"/>
    <col min="262" max="262" width="5" bestFit="1" customWidth="1"/>
    <col min="263" max="271" width="6" bestFit="1" customWidth="1"/>
    <col min="272" max="272" width="5" bestFit="1" customWidth="1"/>
    <col min="273" max="281" width="6" bestFit="1" customWidth="1"/>
    <col min="282" max="282" width="5" bestFit="1" customWidth="1"/>
    <col min="283" max="291" width="6" bestFit="1" customWidth="1"/>
    <col min="292" max="292" width="5" bestFit="1" customWidth="1"/>
    <col min="293" max="301" width="6" bestFit="1" customWidth="1"/>
    <col min="302" max="302" width="4" bestFit="1" customWidth="1"/>
    <col min="303" max="311" width="6" bestFit="1" customWidth="1"/>
    <col min="312" max="312" width="5" bestFit="1" customWidth="1"/>
    <col min="313" max="321" width="6" bestFit="1" customWidth="1"/>
    <col min="322" max="322" width="5" bestFit="1" customWidth="1"/>
    <col min="323" max="331" width="6" bestFit="1" customWidth="1"/>
    <col min="332" max="332" width="5" bestFit="1" customWidth="1"/>
    <col min="333" max="341" width="6" bestFit="1" customWidth="1"/>
    <col min="342" max="342" width="5" bestFit="1" customWidth="1"/>
    <col min="343" max="351" width="6" bestFit="1" customWidth="1"/>
    <col min="352" max="352" width="5" bestFit="1" customWidth="1"/>
    <col min="353" max="361" width="6" bestFit="1" customWidth="1"/>
    <col min="362" max="362" width="5" bestFit="1" customWidth="1"/>
    <col min="363" max="371" width="6" bestFit="1" customWidth="1"/>
    <col min="372" max="372" width="5" bestFit="1" customWidth="1"/>
    <col min="373" max="381" width="6" bestFit="1" customWidth="1"/>
    <col min="382" max="382" width="5" bestFit="1" customWidth="1"/>
    <col min="383" max="391" width="6" bestFit="1" customWidth="1"/>
    <col min="392" max="392" width="5" bestFit="1" customWidth="1"/>
    <col min="393" max="401" width="6" bestFit="1" customWidth="1"/>
    <col min="402" max="402" width="4" bestFit="1" customWidth="1"/>
    <col min="403" max="411" width="6" bestFit="1" customWidth="1"/>
    <col min="412" max="412" width="5" bestFit="1" customWidth="1"/>
    <col min="413" max="421" width="6" bestFit="1" customWidth="1"/>
    <col min="422" max="422" width="5" bestFit="1" customWidth="1"/>
    <col min="423" max="431" width="6" bestFit="1" customWidth="1"/>
    <col min="432" max="432" width="5" bestFit="1" customWidth="1"/>
    <col min="433" max="441" width="6" bestFit="1" customWidth="1"/>
    <col min="442" max="442" width="5" bestFit="1" customWidth="1"/>
    <col min="443" max="451" width="6" bestFit="1" customWidth="1"/>
    <col min="452" max="452" width="5" bestFit="1" customWidth="1"/>
    <col min="453" max="461" width="6" bestFit="1" customWidth="1"/>
    <col min="462" max="462" width="5" bestFit="1" customWidth="1"/>
    <col min="463" max="471" width="6" bestFit="1" customWidth="1"/>
    <col min="472" max="472" width="5" bestFit="1" customWidth="1"/>
    <col min="473" max="481" width="6" bestFit="1" customWidth="1"/>
    <col min="482" max="482" width="5" bestFit="1" customWidth="1"/>
    <col min="483" max="491" width="6" bestFit="1" customWidth="1"/>
    <col min="492" max="492" width="5" bestFit="1" customWidth="1"/>
    <col min="493" max="501" width="6" bestFit="1" customWidth="1"/>
    <col min="502" max="502" width="4" bestFit="1" customWidth="1"/>
    <col min="503" max="511" width="6" bestFit="1" customWidth="1"/>
    <col min="512" max="512" width="5" bestFit="1" customWidth="1"/>
    <col min="513" max="521" width="6" bestFit="1" customWidth="1"/>
    <col min="522" max="522" width="5" bestFit="1" customWidth="1"/>
    <col min="523" max="531" width="6" bestFit="1" customWidth="1"/>
    <col min="532" max="532" width="5" bestFit="1" customWidth="1"/>
    <col min="533" max="541" width="6" bestFit="1" customWidth="1"/>
    <col min="542" max="542" width="5" bestFit="1" customWidth="1"/>
    <col min="543" max="551" width="6" bestFit="1" customWidth="1"/>
    <col min="552" max="552" width="5" bestFit="1" customWidth="1"/>
    <col min="553" max="561" width="6" bestFit="1" customWidth="1"/>
    <col min="562" max="562" width="5" bestFit="1" customWidth="1"/>
    <col min="563" max="571" width="6" bestFit="1" customWidth="1"/>
    <col min="572" max="572" width="5" bestFit="1" customWidth="1"/>
    <col min="573" max="581" width="6" bestFit="1" customWidth="1"/>
    <col min="582" max="582" width="5" bestFit="1" customWidth="1"/>
    <col min="583" max="591" width="6" bestFit="1" customWidth="1"/>
    <col min="592" max="592" width="5" bestFit="1" customWidth="1"/>
    <col min="593" max="601" width="6" bestFit="1" customWidth="1"/>
    <col min="602" max="602" width="4" bestFit="1" customWidth="1"/>
    <col min="603" max="611" width="6" bestFit="1" customWidth="1"/>
    <col min="612" max="612" width="5" bestFit="1" customWidth="1"/>
    <col min="613" max="621" width="6" bestFit="1" customWidth="1"/>
    <col min="622" max="622" width="5" bestFit="1" customWidth="1"/>
    <col min="623" max="631" width="6" bestFit="1" customWidth="1"/>
    <col min="632" max="632" width="5" bestFit="1" customWidth="1"/>
    <col min="633" max="641" width="6" bestFit="1" customWidth="1"/>
    <col min="642" max="642" width="5" bestFit="1" customWidth="1"/>
    <col min="643" max="651" width="6" bestFit="1" customWidth="1"/>
    <col min="652" max="652" width="5" bestFit="1" customWidth="1"/>
    <col min="653" max="661" width="6" bestFit="1" customWidth="1"/>
    <col min="662" max="662" width="5" bestFit="1" customWidth="1"/>
    <col min="663" max="671" width="6" bestFit="1" customWidth="1"/>
    <col min="672" max="672" width="5" bestFit="1" customWidth="1"/>
    <col min="673" max="681" width="6" bestFit="1" customWidth="1"/>
    <col min="682" max="682" width="5" bestFit="1" customWidth="1"/>
    <col min="683" max="691" width="6" bestFit="1" customWidth="1"/>
    <col min="692" max="692" width="5" bestFit="1" customWidth="1"/>
    <col min="693" max="701" width="6" bestFit="1" customWidth="1"/>
    <col min="702" max="702" width="4" bestFit="1" customWidth="1"/>
    <col min="703" max="711" width="6" bestFit="1" customWidth="1"/>
    <col min="712" max="712" width="5" bestFit="1" customWidth="1"/>
    <col min="713" max="721" width="6" bestFit="1" customWidth="1"/>
    <col min="722" max="722" width="5" bestFit="1" customWidth="1"/>
    <col min="723" max="731" width="6" bestFit="1" customWidth="1"/>
    <col min="732" max="732" width="5" bestFit="1" customWidth="1"/>
    <col min="733" max="741" width="6" bestFit="1" customWidth="1"/>
    <col min="742" max="742" width="5" bestFit="1" customWidth="1"/>
    <col min="743" max="751" width="6" bestFit="1" customWidth="1"/>
    <col min="752" max="752" width="5" bestFit="1" customWidth="1"/>
    <col min="753" max="761" width="6" bestFit="1" customWidth="1"/>
    <col min="762" max="762" width="5" bestFit="1" customWidth="1"/>
    <col min="763" max="771" width="6" bestFit="1" customWidth="1"/>
    <col min="772" max="772" width="5" bestFit="1" customWidth="1"/>
    <col min="773" max="781" width="6" bestFit="1" customWidth="1"/>
    <col min="782" max="782" width="5" bestFit="1" customWidth="1"/>
    <col min="783" max="791" width="6" bestFit="1" customWidth="1"/>
    <col min="792" max="792" width="5" bestFit="1" customWidth="1"/>
    <col min="793" max="801" width="6" bestFit="1" customWidth="1"/>
    <col min="802" max="802" width="4" bestFit="1" customWidth="1"/>
    <col min="803" max="811" width="6" bestFit="1" customWidth="1"/>
    <col min="812" max="812" width="5" bestFit="1" customWidth="1"/>
    <col min="813" max="821" width="6" bestFit="1" customWidth="1"/>
    <col min="822" max="822" width="5" bestFit="1" customWidth="1"/>
    <col min="823" max="831" width="6" bestFit="1" customWidth="1"/>
    <col min="832" max="832" width="5" bestFit="1" customWidth="1"/>
    <col min="833" max="841" width="6" bestFit="1" customWidth="1"/>
    <col min="842" max="842" width="5" bestFit="1" customWidth="1"/>
    <col min="843" max="850" width="6" bestFit="1" customWidth="1"/>
    <col min="851" max="851" width="5" bestFit="1" customWidth="1"/>
    <col min="852" max="860" width="6" bestFit="1" customWidth="1"/>
    <col min="861" max="861" width="5" bestFit="1" customWidth="1"/>
    <col min="862" max="870" width="6" bestFit="1" customWidth="1"/>
    <col min="871" max="871" width="5" bestFit="1" customWidth="1"/>
    <col min="872" max="880" width="6" bestFit="1" customWidth="1"/>
    <col min="881" max="881" width="5" bestFit="1" customWidth="1"/>
    <col min="882" max="890" width="6" bestFit="1" customWidth="1"/>
    <col min="891" max="891" width="5" bestFit="1" customWidth="1"/>
    <col min="892" max="900" width="6" bestFit="1" customWidth="1"/>
    <col min="901" max="901" width="4" bestFit="1" customWidth="1"/>
    <col min="902" max="910" width="6" bestFit="1" customWidth="1"/>
    <col min="911" max="911" width="5" bestFit="1" customWidth="1"/>
    <col min="912" max="920" width="6" bestFit="1" customWidth="1"/>
    <col min="921" max="921" width="5" bestFit="1" customWidth="1"/>
    <col min="922" max="930" width="6" bestFit="1" customWidth="1"/>
    <col min="931" max="931" width="5" bestFit="1" customWidth="1"/>
    <col min="932" max="940" width="6" bestFit="1" customWidth="1"/>
    <col min="941" max="941" width="5" bestFit="1" customWidth="1"/>
    <col min="942" max="950" width="6" bestFit="1" customWidth="1"/>
    <col min="951" max="951" width="5" bestFit="1" customWidth="1"/>
    <col min="952" max="960" width="6" bestFit="1" customWidth="1"/>
    <col min="961" max="961" width="5" bestFit="1" customWidth="1"/>
    <col min="962" max="970" width="6" bestFit="1" customWidth="1"/>
    <col min="971" max="971" width="5" bestFit="1" customWidth="1"/>
    <col min="972" max="980" width="6" bestFit="1" customWidth="1"/>
    <col min="981" max="981" width="5" bestFit="1" customWidth="1"/>
    <col min="982" max="990" width="6" bestFit="1" customWidth="1"/>
    <col min="991" max="991" width="5" bestFit="1" customWidth="1"/>
    <col min="992" max="1000" width="6" bestFit="1" customWidth="1"/>
    <col min="1001" max="1001" width="2" bestFit="1" customWidth="1"/>
    <col min="1002" max="1002" width="11.28515625" bestFit="1" customWidth="1"/>
  </cols>
  <sheetData>
    <row r="3" spans="1:7" x14ac:dyDescent="0.25">
      <c r="A3" s="11" t="s">
        <v>12642</v>
      </c>
      <c r="B3" s="11" t="s">
        <v>12641</v>
      </c>
      <c r="F3" s="11" t="s">
        <v>12644</v>
      </c>
      <c r="G3" t="s">
        <v>12648</v>
      </c>
    </row>
    <row r="4" spans="1:7" x14ac:dyDescent="0.25">
      <c r="A4" s="11" t="s">
        <v>12643</v>
      </c>
      <c r="B4">
        <v>0</v>
      </c>
      <c r="C4">
        <v>1</v>
      </c>
      <c r="D4" t="s">
        <v>12639</v>
      </c>
      <c r="F4" s="12" t="s">
        <v>32</v>
      </c>
      <c r="G4">
        <v>48652.590000000004</v>
      </c>
    </row>
    <row r="5" spans="1:7" x14ac:dyDescent="0.25">
      <c r="A5" s="12" t="s">
        <v>26</v>
      </c>
      <c r="B5">
        <v>2352</v>
      </c>
      <c r="C5">
        <v>159</v>
      </c>
      <c r="D5">
        <v>2511</v>
      </c>
      <c r="F5" s="12" t="s">
        <v>28</v>
      </c>
      <c r="G5">
        <v>48026.42</v>
      </c>
    </row>
    <row r="6" spans="1:7" x14ac:dyDescent="0.25">
      <c r="A6" s="12" t="s">
        <v>20</v>
      </c>
      <c r="B6">
        <v>2330</v>
      </c>
      <c r="C6">
        <v>160</v>
      </c>
      <c r="D6">
        <v>2490</v>
      </c>
      <c r="F6" s="12" t="s">
        <v>22</v>
      </c>
      <c r="G6">
        <v>48525.18</v>
      </c>
    </row>
    <row r="7" spans="1:7" x14ac:dyDescent="0.25">
      <c r="A7" s="12" t="s">
        <v>53</v>
      </c>
      <c r="B7">
        <v>2329</v>
      </c>
      <c r="C7">
        <v>170</v>
      </c>
      <c r="D7">
        <v>2499</v>
      </c>
      <c r="F7" s="12" t="s">
        <v>12639</v>
      </c>
      <c r="G7">
        <v>48652.590000000004</v>
      </c>
    </row>
    <row r="8" spans="1:7" x14ac:dyDescent="0.25">
      <c r="A8" s="12" t="s">
        <v>12639</v>
      </c>
      <c r="B8">
        <v>7011</v>
      </c>
      <c r="C8">
        <v>489</v>
      </c>
      <c r="D8">
        <v>7500</v>
      </c>
    </row>
    <row r="10" spans="1:7" x14ac:dyDescent="0.25">
      <c r="F10" s="11" t="s">
        <v>12644</v>
      </c>
      <c r="G10" t="s">
        <v>12640</v>
      </c>
    </row>
    <row r="11" spans="1:7" x14ac:dyDescent="0.25">
      <c r="A11" s="11" t="s">
        <v>12642</v>
      </c>
      <c r="B11" s="11" t="s">
        <v>12641</v>
      </c>
      <c r="F11" s="12" t="s">
        <v>31</v>
      </c>
      <c r="G11" s="36">
        <v>135</v>
      </c>
    </row>
    <row r="12" spans="1:7" x14ac:dyDescent="0.25">
      <c r="A12" s="11" t="s">
        <v>12644</v>
      </c>
      <c r="B12">
        <v>0</v>
      </c>
      <c r="C12">
        <v>1</v>
      </c>
      <c r="D12" t="s">
        <v>12639</v>
      </c>
      <c r="F12" s="12" t="s">
        <v>41</v>
      </c>
      <c r="G12" s="36">
        <v>120</v>
      </c>
    </row>
    <row r="13" spans="1:7" x14ac:dyDescent="0.25">
      <c r="A13" s="12" t="s">
        <v>32</v>
      </c>
      <c r="B13">
        <v>2306</v>
      </c>
      <c r="C13">
        <v>172</v>
      </c>
      <c r="D13">
        <v>2478</v>
      </c>
      <c r="F13" s="12" t="s">
        <v>21</v>
      </c>
      <c r="G13" s="36">
        <v>120</v>
      </c>
    </row>
    <row r="14" spans="1:7" x14ac:dyDescent="0.25">
      <c r="A14" s="12" t="s">
        <v>28</v>
      </c>
      <c r="B14">
        <v>2320</v>
      </c>
      <c r="C14">
        <v>165</v>
      </c>
      <c r="D14">
        <v>2485</v>
      </c>
      <c r="F14" s="12" t="s">
        <v>12639</v>
      </c>
      <c r="G14" s="36">
        <v>375</v>
      </c>
    </row>
    <row r="15" spans="1:7" x14ac:dyDescent="0.25">
      <c r="A15" s="12" t="s">
        <v>22</v>
      </c>
      <c r="B15">
        <v>2385</v>
      </c>
      <c r="C15">
        <v>152</v>
      </c>
      <c r="D15">
        <v>2537</v>
      </c>
    </row>
    <row r="16" spans="1:7" x14ac:dyDescent="0.25">
      <c r="A16" s="12" t="s">
        <v>12639</v>
      </c>
      <c r="B16">
        <v>7011</v>
      </c>
      <c r="C16">
        <v>489</v>
      </c>
      <c r="D16">
        <v>7500</v>
      </c>
    </row>
    <row r="18" spans="1:7" x14ac:dyDescent="0.25">
      <c r="A18" s="11" t="s">
        <v>12646</v>
      </c>
      <c r="B18" t="s">
        <v>12645</v>
      </c>
    </row>
    <row r="19" spans="1:7" x14ac:dyDescent="0.25">
      <c r="A19" s="12" t="s">
        <v>58</v>
      </c>
      <c r="B19">
        <v>1518</v>
      </c>
    </row>
    <row r="20" spans="1:7" x14ac:dyDescent="0.25">
      <c r="A20" s="12" t="s">
        <v>33</v>
      </c>
      <c r="B20">
        <v>1468</v>
      </c>
    </row>
    <row r="21" spans="1:7" x14ac:dyDescent="0.25">
      <c r="A21" s="12" t="s">
        <v>23</v>
      </c>
      <c r="B21">
        <v>1614</v>
      </c>
    </row>
    <row r="22" spans="1:7" x14ac:dyDescent="0.25">
      <c r="A22" s="12" t="s">
        <v>12639</v>
      </c>
      <c r="B22">
        <v>4600</v>
      </c>
    </row>
    <row r="23" spans="1:7" x14ac:dyDescent="0.25">
      <c r="E23" s="12"/>
    </row>
    <row r="24" spans="1:7" x14ac:dyDescent="0.25">
      <c r="E24" s="12"/>
    </row>
    <row r="25" spans="1:7" x14ac:dyDescent="0.25">
      <c r="E25" s="12"/>
      <c r="F25" s="12" t="s">
        <v>32</v>
      </c>
      <c r="G25">
        <v>48652.590000000004</v>
      </c>
    </row>
    <row r="26" spans="1:7" x14ac:dyDescent="0.25">
      <c r="A26" s="11" t="s">
        <v>12643</v>
      </c>
      <c r="B26" t="s">
        <v>12647</v>
      </c>
      <c r="F26" s="12" t="s">
        <v>28</v>
      </c>
      <c r="G26">
        <v>48026.42</v>
      </c>
    </row>
    <row r="27" spans="1:7" x14ac:dyDescent="0.25">
      <c r="A27" s="12" t="s">
        <v>26</v>
      </c>
      <c r="B27">
        <v>24111918.830000088</v>
      </c>
      <c r="F27" s="12" t="s">
        <v>22</v>
      </c>
      <c r="G27">
        <v>48525.18</v>
      </c>
    </row>
    <row r="28" spans="1:7" x14ac:dyDescent="0.25">
      <c r="A28" s="12" t="s">
        <v>20</v>
      </c>
      <c r="B28">
        <v>23763905.149999984</v>
      </c>
    </row>
    <row r="29" spans="1:7" x14ac:dyDescent="0.25">
      <c r="A29" s="12" t="s">
        <v>53</v>
      </c>
      <c r="B29">
        <v>24757724.52999996</v>
      </c>
    </row>
    <row r="30" spans="1:7" x14ac:dyDescent="0.25">
      <c r="A30" s="12" t="s">
        <v>12639</v>
      </c>
      <c r="B30">
        <v>72633548.510000035</v>
      </c>
    </row>
    <row r="32" spans="1:7" ht="18.75" x14ac:dyDescent="0.3">
      <c r="A32" s="13" t="s">
        <v>12649</v>
      </c>
      <c r="B32" s="14">
        <f>COUNTA(Table2[transaction_amount])</f>
        <v>7500</v>
      </c>
    </row>
    <row r="33" spans="1:4" ht="18.75" x14ac:dyDescent="0.3">
      <c r="A33" s="13" t="s">
        <v>12650</v>
      </c>
      <c r="B33" s="14">
        <f>SUM(Table2[fraud_label])</f>
        <v>489</v>
      </c>
    </row>
    <row r="34" spans="1:4" ht="18.75" x14ac:dyDescent="0.3">
      <c r="A34" s="13" t="s">
        <v>12651</v>
      </c>
      <c r="B34" s="14">
        <f>(B33/B32)*100</f>
        <v>6.52</v>
      </c>
    </row>
    <row r="35" spans="1:4" ht="18.75" x14ac:dyDescent="0.3">
      <c r="A35" s="13" t="s">
        <v>12652</v>
      </c>
      <c r="B35" s="15">
        <f>AVERAGE(Table2[transaction_amount])</f>
        <v>24813.534161333337</v>
      </c>
    </row>
    <row r="37" spans="1:4" x14ac:dyDescent="0.25">
      <c r="A37" s="11" t="s">
        <v>12643</v>
      </c>
      <c r="B37" t="s">
        <v>12642</v>
      </c>
    </row>
    <row r="38" spans="1:4" x14ac:dyDescent="0.25">
      <c r="A38" s="12">
        <v>0</v>
      </c>
      <c r="B38">
        <v>7011</v>
      </c>
    </row>
    <row r="39" spans="1:4" x14ac:dyDescent="0.25">
      <c r="A39" s="12">
        <v>1</v>
      </c>
      <c r="B39">
        <v>489</v>
      </c>
    </row>
    <row r="40" spans="1:4" x14ac:dyDescent="0.25">
      <c r="A40" s="12" t="s">
        <v>12639</v>
      </c>
      <c r="B40">
        <v>7500</v>
      </c>
    </row>
    <row r="44" spans="1:4" x14ac:dyDescent="0.25">
      <c r="A44" s="11" t="s">
        <v>12656</v>
      </c>
      <c r="B44" s="11" t="s">
        <v>12641</v>
      </c>
    </row>
    <row r="45" spans="1:4" x14ac:dyDescent="0.25">
      <c r="A45" s="11" t="s">
        <v>12657</v>
      </c>
      <c r="B45">
        <v>0</v>
      </c>
      <c r="C45">
        <v>1</v>
      </c>
      <c r="D45" t="s">
        <v>12639</v>
      </c>
    </row>
    <row r="46" spans="1:4" x14ac:dyDescent="0.25">
      <c r="A46" s="12" t="s">
        <v>12653</v>
      </c>
      <c r="B46">
        <v>5.0104239054899233</v>
      </c>
      <c r="C46">
        <v>4.7304347826086959</v>
      </c>
      <c r="D46">
        <v>4.9897039897039894</v>
      </c>
    </row>
    <row r="47" spans="1:4" x14ac:dyDescent="0.25">
      <c r="A47" s="12" t="s">
        <v>12654</v>
      </c>
      <c r="B47">
        <v>4.9891055045871564</v>
      </c>
      <c r="C47">
        <v>5.4703557312252968</v>
      </c>
      <c r="D47">
        <v>5.0216519647153168</v>
      </c>
    </row>
    <row r="48" spans="1:4" x14ac:dyDescent="0.25">
      <c r="A48" s="12" t="s">
        <v>12655</v>
      </c>
      <c r="B48">
        <v>4.9568138195777349</v>
      </c>
      <c r="C48">
        <v>4.9008264462809921</v>
      </c>
      <c r="D48">
        <v>4.9537414965986395</v>
      </c>
    </row>
    <row r="49" spans="1:4" x14ac:dyDescent="0.25">
      <c r="A49" s="12" t="s">
        <v>12639</v>
      </c>
      <c r="B49">
        <v>4.9838824704036515</v>
      </c>
      <c r="C49">
        <v>5.1554192229038858</v>
      </c>
      <c r="D49">
        <v>4.9950666666666663</v>
      </c>
    </row>
    <row r="53" spans="1:4" x14ac:dyDescent="0.25">
      <c r="A53" s="12"/>
    </row>
    <row r="54" spans="1:4" x14ac:dyDescent="0.25">
      <c r="A54" s="12"/>
    </row>
    <row r="55" spans="1:4" x14ac:dyDescent="0.25">
      <c r="A55" s="12"/>
    </row>
    <row r="57" spans="1:4" x14ac:dyDescent="0.25">
      <c r="A57" s="16" t="s">
        <v>12657</v>
      </c>
      <c r="B57" s="16">
        <v>0</v>
      </c>
      <c r="C57" s="16">
        <v>1</v>
      </c>
      <c r="D57" s="16"/>
    </row>
    <row r="58" spans="1:4" x14ac:dyDescent="0.25">
      <c r="A58" s="12" t="s">
        <v>12653</v>
      </c>
      <c r="B58">
        <v>5.0104239054899233</v>
      </c>
      <c r="C58">
        <v>4.7304347826086959</v>
      </c>
    </row>
    <row r="59" spans="1:4" x14ac:dyDescent="0.25">
      <c r="A59" s="12" t="s">
        <v>12654</v>
      </c>
      <c r="B59">
        <v>4.9891055045871564</v>
      </c>
      <c r="C59">
        <v>5.4703557312252968</v>
      </c>
    </row>
    <row r="60" spans="1:4" x14ac:dyDescent="0.25">
      <c r="A60" s="12" t="s">
        <v>12655</v>
      </c>
      <c r="B60">
        <v>4.9568138195777349</v>
      </c>
      <c r="C60">
        <v>4.9008264462809921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12C0F-BD87-4BD9-B574-EC3F3EF29D59}">
  <sheetPr>
    <pageSetUpPr fitToPage="1"/>
  </sheetPr>
  <dimension ref="A1:Q104"/>
  <sheetViews>
    <sheetView topLeftCell="A43" zoomScale="82" zoomScaleNormal="82" workbookViewId="0">
      <selection activeCell="X104" sqref="X104"/>
    </sheetView>
  </sheetViews>
  <sheetFormatPr defaultRowHeight="15" x14ac:dyDescent="0.25"/>
  <cols>
    <col min="3" max="3" width="11.7109375" customWidth="1"/>
  </cols>
  <sheetData>
    <row r="1" spans="1:17" ht="46.5" customHeight="1" x14ac:dyDescent="0.25">
      <c r="A1" s="30" t="s">
        <v>12658</v>
      </c>
      <c r="B1" s="31"/>
      <c r="C1" s="31"/>
      <c r="D1" s="31"/>
      <c r="E1" s="31"/>
      <c r="F1" s="31"/>
      <c r="G1" s="31"/>
      <c r="H1" s="31"/>
      <c r="I1" s="31"/>
      <c r="J1" s="31"/>
      <c r="K1" s="31"/>
      <c r="L1" s="31"/>
      <c r="M1" s="31"/>
      <c r="N1" s="31"/>
      <c r="O1" s="31"/>
      <c r="P1" s="31"/>
      <c r="Q1" s="31"/>
    </row>
    <row r="2" spans="1:17" ht="46.5" customHeight="1" x14ac:dyDescent="0.25">
      <c r="A2" s="30"/>
      <c r="B2" s="31"/>
      <c r="C2" s="31"/>
      <c r="D2" s="31"/>
      <c r="E2" s="31"/>
      <c r="F2" s="31"/>
      <c r="G2" s="31"/>
      <c r="H2" s="31"/>
      <c r="I2" s="31"/>
      <c r="J2" s="31"/>
      <c r="K2" s="31"/>
      <c r="L2" s="31"/>
      <c r="M2" s="31"/>
      <c r="N2" s="31"/>
      <c r="O2" s="31"/>
      <c r="P2" s="31"/>
      <c r="Q2" s="31"/>
    </row>
    <row r="3" spans="1:17" ht="46.5" customHeight="1" x14ac:dyDescent="0.25">
      <c r="A3" s="30"/>
      <c r="B3" s="31"/>
      <c r="C3" s="31"/>
      <c r="D3" s="31"/>
      <c r="E3" s="31"/>
      <c r="F3" s="31"/>
      <c r="G3" s="31"/>
      <c r="H3" s="31"/>
      <c r="I3" s="31"/>
      <c r="J3" s="31"/>
      <c r="K3" s="31"/>
      <c r="L3" s="31"/>
      <c r="M3" s="31"/>
      <c r="N3" s="31"/>
      <c r="O3" s="31"/>
      <c r="P3" s="31"/>
      <c r="Q3" s="31"/>
    </row>
    <row r="4" spans="1:17" ht="18.75" customHeight="1" x14ac:dyDescent="0.25">
      <c r="A4" s="32" t="s">
        <v>12659</v>
      </c>
      <c r="B4" s="33"/>
      <c r="C4" s="33"/>
      <c r="D4" s="33"/>
      <c r="E4" s="34" t="s">
        <v>12660</v>
      </c>
      <c r="F4" s="34"/>
      <c r="G4" s="34"/>
      <c r="H4" s="34"/>
      <c r="I4" s="33" t="s">
        <v>12662</v>
      </c>
      <c r="J4" s="33"/>
      <c r="K4" s="33"/>
      <c r="L4" s="33"/>
      <c r="M4" s="35" t="s">
        <v>12661</v>
      </c>
      <c r="N4" s="35"/>
      <c r="O4" s="35"/>
      <c r="P4" s="35"/>
      <c r="Q4" s="35"/>
    </row>
    <row r="5" spans="1:17" ht="18.75" customHeight="1" x14ac:dyDescent="0.25">
      <c r="A5" s="32"/>
      <c r="B5" s="33"/>
      <c r="C5" s="33"/>
      <c r="D5" s="33"/>
      <c r="E5" s="34"/>
      <c r="F5" s="34"/>
      <c r="G5" s="34"/>
      <c r="H5" s="34"/>
      <c r="I5" s="33"/>
      <c r="J5" s="33"/>
      <c r="K5" s="33"/>
      <c r="L5" s="33"/>
      <c r="M5" s="35"/>
      <c r="N5" s="35"/>
      <c r="O5" s="35"/>
      <c r="P5" s="35"/>
      <c r="Q5" s="35"/>
    </row>
    <row r="6" spans="1:17" ht="19.5" customHeight="1" thickBot="1" x14ac:dyDescent="0.3">
      <c r="A6" s="32"/>
      <c r="B6" s="33"/>
      <c r="C6" s="33"/>
      <c r="D6" s="33"/>
      <c r="E6" s="34"/>
      <c r="F6" s="34"/>
      <c r="G6" s="34"/>
      <c r="H6" s="34"/>
      <c r="I6" s="33"/>
      <c r="J6" s="33"/>
      <c r="K6" s="33"/>
      <c r="L6" s="33"/>
      <c r="M6" s="35"/>
      <c r="N6" s="35"/>
      <c r="O6" s="35"/>
      <c r="P6" s="35"/>
      <c r="Q6" s="35"/>
    </row>
    <row r="7" spans="1:17" x14ac:dyDescent="0.25">
      <c r="A7" s="17"/>
      <c r="B7" s="18"/>
      <c r="C7" s="18"/>
      <c r="D7" s="18"/>
      <c r="E7" s="18"/>
      <c r="F7" s="18"/>
      <c r="G7" s="18"/>
      <c r="H7" s="18"/>
      <c r="I7" s="18"/>
      <c r="J7" s="18"/>
      <c r="K7" s="18"/>
      <c r="L7" s="18"/>
      <c r="M7" s="18"/>
      <c r="N7" s="18"/>
      <c r="O7" s="18"/>
      <c r="P7" s="18"/>
      <c r="Q7" s="19"/>
    </row>
    <row r="8" spans="1:17" x14ac:dyDescent="0.25">
      <c r="A8" s="20"/>
      <c r="B8" s="21"/>
      <c r="C8" s="21"/>
      <c r="D8" s="21"/>
      <c r="E8" s="21"/>
      <c r="F8" s="21"/>
      <c r="G8" s="21"/>
      <c r="H8" s="21"/>
      <c r="I8" s="21"/>
      <c r="J8" s="21"/>
      <c r="K8" s="21"/>
      <c r="L8" s="21"/>
      <c r="M8" s="21"/>
      <c r="N8" s="21"/>
      <c r="O8" s="21"/>
      <c r="P8" s="21"/>
      <c r="Q8" s="22"/>
    </row>
    <row r="9" spans="1:17" x14ac:dyDescent="0.25">
      <c r="A9" s="20"/>
      <c r="B9" s="21"/>
      <c r="C9" s="21"/>
      <c r="D9" s="21"/>
      <c r="E9" s="21"/>
      <c r="F9" s="21"/>
      <c r="G9" s="21"/>
      <c r="H9" s="21"/>
      <c r="I9" s="21"/>
      <c r="J9" s="21"/>
      <c r="K9" s="21"/>
      <c r="L9" s="21"/>
      <c r="M9" s="21"/>
      <c r="N9" s="21"/>
      <c r="O9" s="21"/>
      <c r="P9" s="21"/>
      <c r="Q9" s="22"/>
    </row>
    <row r="10" spans="1:17" x14ac:dyDescent="0.25">
      <c r="A10" s="20"/>
      <c r="B10" s="21"/>
      <c r="C10" s="21"/>
      <c r="D10" s="21"/>
      <c r="E10" s="21"/>
      <c r="F10" s="21"/>
      <c r="G10" s="21"/>
      <c r="H10" s="21"/>
      <c r="I10" s="21"/>
      <c r="J10" s="21"/>
      <c r="K10" s="21"/>
      <c r="L10" s="21"/>
      <c r="M10" s="21"/>
      <c r="N10" s="21"/>
      <c r="O10" s="21"/>
      <c r="P10" s="21"/>
      <c r="Q10" s="22"/>
    </row>
    <row r="11" spans="1:17" x14ac:dyDescent="0.25">
      <c r="A11" s="20"/>
      <c r="B11" s="21"/>
      <c r="C11" s="21"/>
      <c r="D11" s="21"/>
      <c r="E11" s="21"/>
      <c r="F11" s="21"/>
      <c r="G11" s="21"/>
      <c r="H11" s="21"/>
      <c r="I11" s="21"/>
      <c r="J11" s="21"/>
      <c r="K11" s="21"/>
      <c r="L11" s="21"/>
      <c r="M11" s="21"/>
      <c r="N11" s="21"/>
      <c r="O11" s="21"/>
      <c r="P11" s="21"/>
      <c r="Q11" s="22"/>
    </row>
    <row r="12" spans="1:17" x14ac:dyDescent="0.25">
      <c r="A12" s="20"/>
      <c r="B12" s="21"/>
      <c r="C12" s="21"/>
      <c r="D12" s="21"/>
      <c r="E12" s="21"/>
      <c r="F12" s="21"/>
      <c r="G12" s="21"/>
      <c r="H12" s="21"/>
      <c r="I12" s="21"/>
      <c r="J12" s="21"/>
      <c r="K12" s="21"/>
      <c r="L12" s="21"/>
      <c r="M12" s="21"/>
      <c r="N12" s="21"/>
      <c r="O12" s="21"/>
      <c r="P12" s="21"/>
      <c r="Q12" s="22"/>
    </row>
    <row r="13" spans="1:17" x14ac:dyDescent="0.25">
      <c r="A13" s="20"/>
      <c r="B13" s="21"/>
      <c r="C13" s="21"/>
      <c r="D13" s="21"/>
      <c r="E13" s="21"/>
      <c r="F13" s="21"/>
      <c r="G13" s="21"/>
      <c r="H13" s="21"/>
      <c r="I13" s="21"/>
      <c r="J13" s="21"/>
      <c r="K13" s="21"/>
      <c r="L13" s="21"/>
      <c r="M13" s="21"/>
      <c r="N13" s="21"/>
      <c r="O13" s="21"/>
      <c r="P13" s="21"/>
      <c r="Q13" s="22"/>
    </row>
    <row r="14" spans="1:17" x14ac:dyDescent="0.25">
      <c r="A14" s="20"/>
      <c r="B14" s="21"/>
      <c r="C14" s="21"/>
      <c r="D14" s="21"/>
      <c r="E14" s="21"/>
      <c r="F14" s="21"/>
      <c r="G14" s="21"/>
      <c r="H14" s="21"/>
      <c r="I14" s="21"/>
      <c r="J14" s="21"/>
      <c r="K14" s="21"/>
      <c r="L14" s="21"/>
      <c r="M14" s="21"/>
      <c r="N14" s="21"/>
      <c r="O14" s="21"/>
      <c r="P14" s="21"/>
      <c r="Q14" s="22"/>
    </row>
    <row r="15" spans="1:17" x14ac:dyDescent="0.25">
      <c r="A15" s="20"/>
      <c r="B15" s="21"/>
      <c r="C15" s="21"/>
      <c r="D15" s="21"/>
      <c r="E15" s="21"/>
      <c r="F15" s="21"/>
      <c r="G15" s="21"/>
      <c r="H15" s="21"/>
      <c r="I15" s="21"/>
      <c r="J15" s="21"/>
      <c r="K15" s="21"/>
      <c r="L15" s="21"/>
      <c r="M15" s="21"/>
      <c r="N15" s="21"/>
      <c r="O15" s="21"/>
      <c r="P15" s="21"/>
      <c r="Q15" s="22"/>
    </row>
    <row r="16" spans="1:17" x14ac:dyDescent="0.25">
      <c r="A16" s="20"/>
      <c r="B16" s="21"/>
      <c r="C16" s="21"/>
      <c r="D16" s="21"/>
      <c r="E16" s="21"/>
      <c r="F16" s="21"/>
      <c r="G16" s="21"/>
      <c r="H16" s="21"/>
      <c r="I16" s="21"/>
      <c r="J16" s="21"/>
      <c r="K16" s="21"/>
      <c r="L16" s="21"/>
      <c r="M16" s="21"/>
      <c r="N16" s="21"/>
      <c r="O16" s="21"/>
      <c r="P16" s="21"/>
      <c r="Q16" s="22"/>
    </row>
    <row r="17" spans="1:17" x14ac:dyDescent="0.25">
      <c r="A17" s="20"/>
      <c r="B17" s="21"/>
      <c r="C17" s="21"/>
      <c r="D17" s="21"/>
      <c r="E17" s="21"/>
      <c r="F17" s="21"/>
      <c r="G17" s="21"/>
      <c r="H17" s="21"/>
      <c r="I17" s="21"/>
      <c r="J17" s="21"/>
      <c r="K17" s="21"/>
      <c r="L17" s="21"/>
      <c r="M17" s="21"/>
      <c r="N17" s="21"/>
      <c r="O17" s="21"/>
      <c r="P17" s="21"/>
      <c r="Q17" s="22"/>
    </row>
    <row r="18" spans="1:17" x14ac:dyDescent="0.25">
      <c r="A18" s="20"/>
      <c r="B18" s="21"/>
      <c r="C18" s="21"/>
      <c r="D18" s="21"/>
      <c r="E18" s="21"/>
      <c r="F18" s="21"/>
      <c r="G18" s="21"/>
      <c r="H18" s="21"/>
      <c r="I18" s="21"/>
      <c r="J18" s="21"/>
      <c r="K18" s="21"/>
      <c r="L18" s="21"/>
      <c r="M18" s="21"/>
      <c r="N18" s="21"/>
      <c r="O18" s="21"/>
      <c r="P18" s="21"/>
      <c r="Q18" s="22"/>
    </row>
    <row r="19" spans="1:17" x14ac:dyDescent="0.25">
      <c r="A19" s="20"/>
      <c r="B19" s="21"/>
      <c r="C19" s="21"/>
      <c r="D19" s="21"/>
      <c r="E19" s="21"/>
      <c r="F19" s="21"/>
      <c r="G19" s="21"/>
      <c r="H19" s="21"/>
      <c r="I19" s="21"/>
      <c r="J19" s="21"/>
      <c r="K19" s="21"/>
      <c r="L19" s="21"/>
      <c r="M19" s="21"/>
      <c r="N19" s="21"/>
      <c r="O19" s="21"/>
      <c r="P19" s="21"/>
      <c r="Q19" s="22"/>
    </row>
    <row r="20" spans="1:17" x14ac:dyDescent="0.25">
      <c r="A20" s="20"/>
      <c r="B20" s="21"/>
      <c r="C20" s="21"/>
      <c r="D20" s="21"/>
      <c r="E20" s="21"/>
      <c r="F20" s="21"/>
      <c r="G20" s="21"/>
      <c r="H20" s="21"/>
      <c r="I20" s="21"/>
      <c r="J20" s="21"/>
      <c r="K20" s="21"/>
      <c r="L20" s="21"/>
      <c r="M20" s="21"/>
      <c r="N20" s="21"/>
      <c r="O20" s="21"/>
      <c r="P20" s="21"/>
      <c r="Q20" s="22"/>
    </row>
    <row r="21" spans="1:17" x14ac:dyDescent="0.25">
      <c r="A21" s="20"/>
      <c r="B21" s="21"/>
      <c r="C21" s="21"/>
      <c r="D21" s="21"/>
      <c r="E21" s="21"/>
      <c r="F21" s="21"/>
      <c r="G21" s="21"/>
      <c r="H21" s="21"/>
      <c r="I21" s="21"/>
      <c r="J21" s="21"/>
      <c r="K21" s="21"/>
      <c r="L21" s="21"/>
      <c r="M21" s="21"/>
      <c r="N21" s="21"/>
      <c r="O21" s="21"/>
      <c r="P21" s="21"/>
      <c r="Q21" s="22"/>
    </row>
    <row r="22" spans="1:17" x14ac:dyDescent="0.25">
      <c r="A22" s="20"/>
      <c r="B22" s="21"/>
      <c r="C22" s="21"/>
      <c r="D22" s="21"/>
      <c r="E22" s="21"/>
      <c r="F22" s="21"/>
      <c r="G22" s="21"/>
      <c r="H22" s="21"/>
      <c r="I22" s="21"/>
      <c r="J22" s="21"/>
      <c r="K22" s="21"/>
      <c r="L22" s="21"/>
      <c r="M22" s="21"/>
      <c r="N22" s="21"/>
      <c r="O22" s="21"/>
      <c r="P22" s="21"/>
      <c r="Q22" s="22"/>
    </row>
    <row r="23" spans="1:17" x14ac:dyDescent="0.25">
      <c r="A23" s="20"/>
      <c r="B23" s="21"/>
      <c r="C23" s="21"/>
      <c r="D23" s="21"/>
      <c r="E23" s="21"/>
      <c r="F23" s="21"/>
      <c r="G23" s="21"/>
      <c r="H23" s="21"/>
      <c r="I23" s="21"/>
      <c r="J23" s="21"/>
      <c r="K23" s="21"/>
      <c r="L23" s="21"/>
      <c r="M23" s="21"/>
      <c r="N23" s="21"/>
      <c r="O23" s="21"/>
      <c r="P23" s="21"/>
      <c r="Q23" s="22"/>
    </row>
    <row r="24" spans="1:17" x14ac:dyDescent="0.25">
      <c r="A24" s="20"/>
      <c r="B24" s="21"/>
      <c r="C24" s="21"/>
      <c r="D24" s="21"/>
      <c r="E24" s="21"/>
      <c r="F24" s="21"/>
      <c r="G24" s="21"/>
      <c r="H24" s="21"/>
      <c r="I24" s="21"/>
      <c r="J24" s="21"/>
      <c r="K24" s="21"/>
      <c r="L24" s="21"/>
      <c r="M24" s="21"/>
      <c r="N24" s="21"/>
      <c r="O24" s="21"/>
      <c r="P24" s="21"/>
      <c r="Q24" s="22"/>
    </row>
    <row r="25" spans="1:17" x14ac:dyDescent="0.25">
      <c r="A25" s="20"/>
      <c r="B25" s="21"/>
      <c r="C25" s="21"/>
      <c r="D25" s="21"/>
      <c r="E25" s="21"/>
      <c r="F25" s="21"/>
      <c r="G25" s="21"/>
      <c r="H25" s="21"/>
      <c r="I25" s="21"/>
      <c r="J25" s="21"/>
      <c r="K25" s="21"/>
      <c r="L25" s="21"/>
      <c r="M25" s="21"/>
      <c r="N25" s="21"/>
      <c r="O25" s="21"/>
      <c r="P25" s="21"/>
      <c r="Q25" s="22"/>
    </row>
    <row r="26" spans="1:17" x14ac:dyDescent="0.25">
      <c r="A26" s="20"/>
      <c r="B26" s="21"/>
      <c r="C26" s="21"/>
      <c r="D26" s="21"/>
      <c r="E26" s="21"/>
      <c r="F26" s="21"/>
      <c r="G26" s="21"/>
      <c r="H26" s="21"/>
      <c r="I26" s="21"/>
      <c r="J26" s="21"/>
      <c r="K26" s="21"/>
      <c r="L26" s="21"/>
      <c r="M26" s="21"/>
      <c r="N26" s="21"/>
      <c r="O26" s="21"/>
      <c r="P26" s="21"/>
      <c r="Q26" s="22"/>
    </row>
    <row r="27" spans="1:17" x14ac:dyDescent="0.25">
      <c r="A27" s="20"/>
      <c r="B27" s="21"/>
      <c r="C27" s="21"/>
      <c r="D27" s="21"/>
      <c r="E27" s="21"/>
      <c r="F27" s="21"/>
      <c r="G27" s="21"/>
      <c r="H27" s="21"/>
      <c r="I27" s="21"/>
      <c r="J27" s="21"/>
      <c r="K27" s="21"/>
      <c r="L27" s="21"/>
      <c r="M27" s="21"/>
      <c r="N27" s="21"/>
      <c r="O27" s="21"/>
      <c r="P27" s="21"/>
      <c r="Q27" s="22"/>
    </row>
    <row r="28" spans="1:17" x14ac:dyDescent="0.25">
      <c r="A28" s="20"/>
      <c r="B28" s="21"/>
      <c r="C28" s="21"/>
      <c r="D28" s="21"/>
      <c r="E28" s="21"/>
      <c r="F28" s="21"/>
      <c r="G28" s="21"/>
      <c r="H28" s="21"/>
      <c r="I28" s="21"/>
      <c r="J28" s="21"/>
      <c r="K28" s="21"/>
      <c r="L28" s="21"/>
      <c r="M28" s="21"/>
      <c r="N28" s="21"/>
      <c r="O28" s="21"/>
      <c r="P28" s="21"/>
      <c r="Q28" s="22"/>
    </row>
    <row r="29" spans="1:17" x14ac:dyDescent="0.25">
      <c r="A29" s="20"/>
      <c r="B29" s="21"/>
      <c r="C29" s="21"/>
      <c r="D29" s="21"/>
      <c r="E29" s="21"/>
      <c r="F29" s="21"/>
      <c r="G29" s="21"/>
      <c r="H29" s="21"/>
      <c r="I29" s="21"/>
      <c r="J29" s="21"/>
      <c r="K29" s="21"/>
      <c r="L29" s="21"/>
      <c r="M29" s="21"/>
      <c r="N29" s="21"/>
      <c r="O29" s="21"/>
      <c r="P29" s="21"/>
      <c r="Q29" s="22"/>
    </row>
    <row r="30" spans="1:17" x14ac:dyDescent="0.25">
      <c r="A30" s="20"/>
      <c r="B30" s="21"/>
      <c r="C30" s="21"/>
      <c r="D30" s="21"/>
      <c r="E30" s="21"/>
      <c r="F30" s="21"/>
      <c r="G30" s="21"/>
      <c r="H30" s="21"/>
      <c r="I30" s="21"/>
      <c r="J30" s="21"/>
      <c r="K30" s="21"/>
      <c r="L30" s="21"/>
      <c r="M30" s="21"/>
      <c r="N30" s="21"/>
      <c r="O30" s="21"/>
      <c r="P30" s="21"/>
      <c r="Q30" s="22"/>
    </row>
    <row r="31" spans="1:17" x14ac:dyDescent="0.25">
      <c r="A31" s="20"/>
      <c r="B31" s="21"/>
      <c r="C31" s="21"/>
      <c r="D31" s="21"/>
      <c r="E31" s="21"/>
      <c r="F31" s="21"/>
      <c r="G31" s="21"/>
      <c r="H31" s="21"/>
      <c r="I31" s="21"/>
      <c r="J31" s="21"/>
      <c r="K31" s="21"/>
      <c r="L31" s="21"/>
      <c r="M31" s="21"/>
      <c r="N31" s="21"/>
      <c r="O31" s="21"/>
      <c r="P31" s="21"/>
      <c r="Q31" s="22"/>
    </row>
    <row r="32" spans="1:17" x14ac:dyDescent="0.25">
      <c r="A32" s="20"/>
      <c r="B32" s="21"/>
      <c r="C32" s="21"/>
      <c r="D32" s="21"/>
      <c r="E32" s="21"/>
      <c r="F32" s="21"/>
      <c r="G32" s="21"/>
      <c r="H32" s="21"/>
      <c r="I32" s="21"/>
      <c r="J32" s="21"/>
      <c r="K32" s="21"/>
      <c r="L32" s="21"/>
      <c r="M32" s="21"/>
      <c r="N32" s="21"/>
      <c r="O32" s="21"/>
      <c r="P32" s="21"/>
      <c r="Q32" s="22"/>
    </row>
    <row r="33" spans="1:17" x14ac:dyDescent="0.25">
      <c r="A33" s="20"/>
      <c r="B33" s="21"/>
      <c r="C33" s="21"/>
      <c r="D33" s="21"/>
      <c r="E33" s="21"/>
      <c r="F33" s="21"/>
      <c r="G33" s="21"/>
      <c r="H33" s="21"/>
      <c r="I33" s="21"/>
      <c r="J33" s="21"/>
      <c r="K33" s="21"/>
      <c r="L33" s="21"/>
      <c r="M33" s="21"/>
      <c r="N33" s="21"/>
      <c r="O33" s="21"/>
      <c r="P33" s="21"/>
      <c r="Q33" s="22"/>
    </row>
    <row r="34" spans="1:17" x14ac:dyDescent="0.25">
      <c r="A34" s="20"/>
      <c r="B34" s="21"/>
      <c r="C34" s="21"/>
      <c r="D34" s="21"/>
      <c r="E34" s="21"/>
      <c r="F34" s="21"/>
      <c r="G34" s="21"/>
      <c r="H34" s="21"/>
      <c r="I34" s="21"/>
      <c r="J34" s="21"/>
      <c r="K34" s="21"/>
      <c r="L34" s="21"/>
      <c r="M34" s="21"/>
      <c r="N34" s="21"/>
      <c r="O34" s="21"/>
      <c r="P34" s="21"/>
      <c r="Q34" s="22"/>
    </row>
    <row r="35" spans="1:17" x14ac:dyDescent="0.25">
      <c r="A35" s="20"/>
      <c r="B35" s="21"/>
      <c r="C35" s="21"/>
      <c r="D35" s="21"/>
      <c r="E35" s="21"/>
      <c r="F35" s="21"/>
      <c r="G35" s="21"/>
      <c r="H35" s="21"/>
      <c r="I35" s="21"/>
      <c r="J35" s="21"/>
      <c r="K35" s="21"/>
      <c r="L35" s="21"/>
      <c r="M35" s="21"/>
      <c r="N35" s="21"/>
      <c r="O35" s="21"/>
      <c r="P35" s="21"/>
      <c r="Q35" s="22"/>
    </row>
    <row r="36" spans="1:17" x14ac:dyDescent="0.25">
      <c r="A36" s="20"/>
      <c r="B36" s="21"/>
      <c r="C36" s="21"/>
      <c r="D36" s="21"/>
      <c r="E36" s="21"/>
      <c r="F36" s="21"/>
      <c r="G36" s="21"/>
      <c r="H36" s="21"/>
      <c r="I36" s="21"/>
      <c r="J36" s="21"/>
      <c r="K36" s="21"/>
      <c r="L36" s="21"/>
      <c r="M36" s="21"/>
      <c r="N36" s="21"/>
      <c r="O36" s="21"/>
      <c r="P36" s="21"/>
      <c r="Q36" s="22"/>
    </row>
    <row r="37" spans="1:17" x14ac:dyDescent="0.25">
      <c r="A37" s="20"/>
      <c r="B37" s="21"/>
      <c r="C37" s="21"/>
      <c r="D37" s="21"/>
      <c r="E37" s="21"/>
      <c r="F37" s="21"/>
      <c r="G37" s="21"/>
      <c r="H37" s="21"/>
      <c r="I37" s="21"/>
      <c r="J37" s="21"/>
      <c r="K37" s="21"/>
      <c r="L37" s="21"/>
      <c r="M37" s="21"/>
      <c r="N37" s="21"/>
      <c r="O37" s="21"/>
      <c r="P37" s="21"/>
      <c r="Q37" s="22"/>
    </row>
    <row r="38" spans="1:17" x14ac:dyDescent="0.25">
      <c r="A38" s="20"/>
      <c r="B38" s="21"/>
      <c r="C38" s="21"/>
      <c r="D38" s="21"/>
      <c r="E38" s="21"/>
      <c r="F38" s="21"/>
      <c r="G38" s="21"/>
      <c r="H38" s="21"/>
      <c r="I38" s="21"/>
      <c r="J38" s="21"/>
      <c r="K38" s="21"/>
      <c r="L38" s="21"/>
      <c r="M38" s="21"/>
      <c r="N38" s="21"/>
      <c r="O38" s="21"/>
      <c r="P38" s="21"/>
      <c r="Q38" s="22"/>
    </row>
    <row r="39" spans="1:17" x14ac:dyDescent="0.25">
      <c r="A39" s="20"/>
      <c r="B39" s="21"/>
      <c r="C39" s="21"/>
      <c r="D39" s="21"/>
      <c r="E39" s="21"/>
      <c r="F39" s="21"/>
      <c r="G39" s="21"/>
      <c r="H39" s="21"/>
      <c r="I39" s="21"/>
      <c r="J39" s="21"/>
      <c r="K39" s="21"/>
      <c r="L39" s="21"/>
      <c r="M39" s="21"/>
      <c r="N39" s="21"/>
      <c r="O39" s="21"/>
      <c r="P39" s="21"/>
      <c r="Q39" s="22"/>
    </row>
    <row r="40" spans="1:17" x14ac:dyDescent="0.25">
      <c r="A40" s="20"/>
      <c r="B40" s="21"/>
      <c r="C40" s="21"/>
      <c r="D40" s="21"/>
      <c r="E40" s="21"/>
      <c r="F40" s="21"/>
      <c r="G40" s="21"/>
      <c r="H40" s="21"/>
      <c r="I40" s="21"/>
      <c r="J40" s="21"/>
      <c r="K40" s="21"/>
      <c r="L40" s="21"/>
      <c r="M40" s="21"/>
      <c r="N40" s="21"/>
      <c r="O40" s="21"/>
      <c r="P40" s="21"/>
      <c r="Q40" s="22"/>
    </row>
    <row r="41" spans="1:17" x14ac:dyDescent="0.25">
      <c r="A41" s="20"/>
      <c r="B41" s="21"/>
      <c r="C41" s="21"/>
      <c r="D41" s="21"/>
      <c r="E41" s="21"/>
      <c r="F41" s="21"/>
      <c r="G41" s="21"/>
      <c r="H41" s="21"/>
      <c r="I41" s="21"/>
      <c r="J41" s="21"/>
      <c r="K41" s="21"/>
      <c r="L41" s="21"/>
      <c r="M41" s="21"/>
      <c r="N41" s="21"/>
      <c r="O41" s="21"/>
      <c r="P41" s="21"/>
      <c r="Q41" s="22"/>
    </row>
    <row r="42" spans="1:17" x14ac:dyDescent="0.25">
      <c r="A42" s="20"/>
      <c r="B42" s="21"/>
      <c r="C42" s="21"/>
      <c r="D42" s="21"/>
      <c r="E42" s="21"/>
      <c r="F42" s="21"/>
      <c r="G42" s="21"/>
      <c r="H42" s="21"/>
      <c r="I42" s="21"/>
      <c r="J42" s="21"/>
      <c r="K42" s="21"/>
      <c r="L42" s="21"/>
      <c r="M42" s="21"/>
      <c r="N42" s="21"/>
      <c r="O42" s="21"/>
      <c r="P42" s="21"/>
      <c r="Q42" s="22"/>
    </row>
    <row r="43" spans="1:17" x14ac:dyDescent="0.25">
      <c r="A43" s="20"/>
      <c r="B43" s="21"/>
      <c r="C43" s="21"/>
      <c r="D43" s="21"/>
      <c r="E43" s="21"/>
      <c r="F43" s="21"/>
      <c r="G43" s="21"/>
      <c r="H43" s="21"/>
      <c r="I43" s="21"/>
      <c r="J43" s="21"/>
      <c r="K43" s="21"/>
      <c r="L43" s="21"/>
      <c r="M43" s="21"/>
      <c r="N43" s="21"/>
      <c r="O43" s="21"/>
      <c r="P43" s="21"/>
      <c r="Q43" s="22"/>
    </row>
    <row r="44" spans="1:17" x14ac:dyDescent="0.25">
      <c r="A44" s="20"/>
      <c r="B44" s="21"/>
      <c r="C44" s="21"/>
      <c r="D44" s="21"/>
      <c r="E44" s="21"/>
      <c r="F44" s="21"/>
      <c r="G44" s="21"/>
      <c r="H44" s="21"/>
      <c r="I44" s="21"/>
      <c r="J44" s="21"/>
      <c r="K44" s="21"/>
      <c r="L44" s="21"/>
      <c r="M44" s="21"/>
      <c r="N44" s="21"/>
      <c r="O44" s="21"/>
      <c r="P44" s="21"/>
      <c r="Q44" s="22"/>
    </row>
    <row r="45" spans="1:17" x14ac:dyDescent="0.25">
      <c r="A45" s="20"/>
      <c r="B45" s="21"/>
      <c r="C45" s="21"/>
      <c r="D45" s="21"/>
      <c r="E45" s="21"/>
      <c r="F45" s="21"/>
      <c r="G45" s="21"/>
      <c r="H45" s="21"/>
      <c r="I45" s="21"/>
      <c r="J45" s="21"/>
      <c r="K45" s="21"/>
      <c r="L45" s="21"/>
      <c r="M45" s="21"/>
      <c r="N45" s="21"/>
      <c r="O45" s="21"/>
      <c r="P45" s="21"/>
      <c r="Q45" s="22"/>
    </row>
    <row r="46" spans="1:17" x14ac:dyDescent="0.25">
      <c r="A46" s="20"/>
      <c r="B46" s="21"/>
      <c r="C46" s="21"/>
      <c r="D46" s="21"/>
      <c r="E46" s="21"/>
      <c r="F46" s="21"/>
      <c r="G46" s="21"/>
      <c r="H46" s="21"/>
      <c r="I46" s="21"/>
      <c r="J46" s="21"/>
      <c r="K46" s="21"/>
      <c r="L46" s="21"/>
      <c r="M46" s="21"/>
      <c r="N46" s="21"/>
      <c r="O46" s="21"/>
      <c r="P46" s="21"/>
      <c r="Q46" s="22"/>
    </row>
    <row r="47" spans="1:17" x14ac:dyDescent="0.25">
      <c r="A47" s="20"/>
      <c r="B47" s="21"/>
      <c r="C47" s="21"/>
      <c r="D47" s="21"/>
      <c r="E47" s="21"/>
      <c r="F47" s="21"/>
      <c r="G47" s="21"/>
      <c r="H47" s="21"/>
      <c r="I47" s="21"/>
      <c r="J47" s="21"/>
      <c r="K47" s="21"/>
      <c r="L47" s="21"/>
      <c r="M47" s="21"/>
      <c r="N47" s="21"/>
      <c r="O47" s="21"/>
      <c r="P47" s="21"/>
      <c r="Q47" s="22"/>
    </row>
    <row r="48" spans="1:17" x14ac:dyDescent="0.25">
      <c r="A48" s="20"/>
      <c r="B48" s="21"/>
      <c r="C48" s="21"/>
      <c r="D48" s="21"/>
      <c r="E48" s="21"/>
      <c r="F48" s="21"/>
      <c r="G48" s="21"/>
      <c r="H48" s="21"/>
      <c r="I48" s="21"/>
      <c r="J48" s="21"/>
      <c r="K48" s="21"/>
      <c r="L48" s="21"/>
      <c r="M48" s="21"/>
      <c r="N48" s="21"/>
      <c r="O48" s="21"/>
      <c r="P48" s="21"/>
      <c r="Q48" s="22"/>
    </row>
    <row r="49" spans="1:17" x14ac:dyDescent="0.25">
      <c r="A49" s="20"/>
      <c r="B49" s="21"/>
      <c r="C49" s="21"/>
      <c r="D49" s="21"/>
      <c r="E49" s="21"/>
      <c r="F49" s="21"/>
      <c r="G49" s="21"/>
      <c r="H49" s="21"/>
      <c r="I49" s="21"/>
      <c r="J49" s="21"/>
      <c r="K49" s="21"/>
      <c r="L49" s="21"/>
      <c r="M49" s="21"/>
      <c r="N49" s="21"/>
      <c r="O49" s="21"/>
      <c r="P49" s="21"/>
      <c r="Q49" s="22"/>
    </row>
    <row r="50" spans="1:17" x14ac:dyDescent="0.25">
      <c r="A50" s="20"/>
      <c r="B50" s="21"/>
      <c r="C50" s="21"/>
      <c r="D50" s="21"/>
      <c r="E50" s="21"/>
      <c r="F50" s="21"/>
      <c r="G50" s="21"/>
      <c r="H50" s="21"/>
      <c r="I50" s="21"/>
      <c r="J50" s="21"/>
      <c r="K50" s="21"/>
      <c r="L50" s="21"/>
      <c r="M50" s="21"/>
      <c r="N50" s="21"/>
      <c r="O50" s="21"/>
      <c r="P50" s="21"/>
      <c r="Q50" s="22"/>
    </row>
    <row r="51" spans="1:17" x14ac:dyDescent="0.25">
      <c r="A51" s="20"/>
      <c r="B51" s="21"/>
      <c r="C51" s="21"/>
      <c r="D51" s="21"/>
      <c r="E51" s="21"/>
      <c r="F51" s="21"/>
      <c r="G51" s="21"/>
      <c r="H51" s="21"/>
      <c r="I51" s="21"/>
      <c r="J51" s="21"/>
      <c r="K51" s="21"/>
      <c r="L51" s="21"/>
      <c r="M51" s="21"/>
      <c r="N51" s="21"/>
      <c r="O51" s="21"/>
      <c r="P51" s="21"/>
      <c r="Q51" s="22"/>
    </row>
    <row r="52" spans="1:17" x14ac:dyDescent="0.25">
      <c r="A52" s="20"/>
      <c r="B52" s="21"/>
      <c r="C52" s="21"/>
      <c r="D52" s="21"/>
      <c r="E52" s="21"/>
      <c r="F52" s="21"/>
      <c r="G52" s="21"/>
      <c r="H52" s="21"/>
      <c r="I52" s="21"/>
      <c r="J52" s="21"/>
      <c r="K52" s="21"/>
      <c r="L52" s="21"/>
      <c r="M52" s="21"/>
      <c r="N52" s="21"/>
      <c r="O52" s="21"/>
      <c r="P52" s="21"/>
      <c r="Q52" s="22"/>
    </row>
    <row r="53" spans="1:17" x14ac:dyDescent="0.25">
      <c r="A53" s="20"/>
      <c r="B53" s="21"/>
      <c r="C53" s="21"/>
      <c r="D53" s="21"/>
      <c r="E53" s="21"/>
      <c r="F53" s="21"/>
      <c r="G53" s="21"/>
      <c r="H53" s="21"/>
      <c r="I53" s="21"/>
      <c r="J53" s="21"/>
      <c r="K53" s="21"/>
      <c r="L53" s="21"/>
      <c r="M53" s="21"/>
      <c r="N53" s="21"/>
      <c r="O53" s="21"/>
      <c r="P53" s="21"/>
      <c r="Q53" s="22"/>
    </row>
    <row r="54" spans="1:17" x14ac:dyDescent="0.25">
      <c r="A54" s="20"/>
      <c r="B54" s="21"/>
      <c r="C54" s="21"/>
      <c r="D54" s="21"/>
      <c r="E54" s="21"/>
      <c r="F54" s="21"/>
      <c r="G54" s="21"/>
      <c r="H54" s="21"/>
      <c r="I54" s="21"/>
      <c r="J54" s="21"/>
      <c r="K54" s="21"/>
      <c r="L54" s="21"/>
      <c r="M54" s="21"/>
      <c r="N54" s="21"/>
      <c r="O54" s="21"/>
      <c r="P54" s="21"/>
      <c r="Q54" s="22"/>
    </row>
    <row r="55" spans="1:17" x14ac:dyDescent="0.25">
      <c r="A55" s="20"/>
      <c r="B55" s="21"/>
      <c r="C55" s="21"/>
      <c r="D55" s="21"/>
      <c r="E55" s="21"/>
      <c r="F55" s="21"/>
      <c r="G55" s="21"/>
      <c r="H55" s="21"/>
      <c r="I55" s="21"/>
      <c r="J55" s="21"/>
      <c r="K55" s="21"/>
      <c r="L55" s="21"/>
      <c r="M55" s="21"/>
      <c r="N55" s="21"/>
      <c r="O55" s="21"/>
      <c r="P55" s="21"/>
      <c r="Q55" s="22"/>
    </row>
    <row r="56" spans="1:17" x14ac:dyDescent="0.25">
      <c r="A56" s="20"/>
      <c r="B56" s="21"/>
      <c r="C56" s="21"/>
      <c r="D56" s="21"/>
      <c r="E56" s="21"/>
      <c r="F56" s="21"/>
      <c r="G56" s="21"/>
      <c r="H56" s="21"/>
      <c r="I56" s="21"/>
      <c r="J56" s="21"/>
      <c r="K56" s="21"/>
      <c r="L56" s="21"/>
      <c r="M56" s="21"/>
      <c r="N56" s="21"/>
      <c r="O56" s="21"/>
      <c r="P56" s="21"/>
      <c r="Q56" s="22"/>
    </row>
    <row r="57" spans="1:17" x14ac:dyDescent="0.25">
      <c r="A57" s="20"/>
      <c r="B57" s="21"/>
      <c r="C57" s="21"/>
      <c r="D57" s="21"/>
      <c r="E57" s="21"/>
      <c r="F57" s="21"/>
      <c r="G57" s="21"/>
      <c r="H57" s="21"/>
      <c r="I57" s="21"/>
      <c r="J57" s="21"/>
      <c r="K57" s="21"/>
      <c r="L57" s="21"/>
      <c r="M57" s="21"/>
      <c r="N57" s="21"/>
      <c r="O57" s="21"/>
      <c r="P57" s="21"/>
      <c r="Q57" s="22"/>
    </row>
    <row r="58" spans="1:17" x14ac:dyDescent="0.25">
      <c r="A58" s="20"/>
      <c r="B58" s="21"/>
      <c r="C58" s="21"/>
      <c r="D58" s="21"/>
      <c r="E58" s="21"/>
      <c r="F58" s="21"/>
      <c r="G58" s="21"/>
      <c r="H58" s="21"/>
      <c r="I58" s="21"/>
      <c r="J58" s="21"/>
      <c r="K58" s="21"/>
      <c r="L58" s="21"/>
      <c r="M58" s="21"/>
      <c r="N58" s="21"/>
      <c r="O58" s="21"/>
      <c r="P58" s="21"/>
      <c r="Q58" s="22"/>
    </row>
    <row r="59" spans="1:17" x14ac:dyDescent="0.25">
      <c r="A59" s="20"/>
      <c r="B59" s="21"/>
      <c r="C59" s="21"/>
      <c r="D59" s="21"/>
      <c r="E59" s="21"/>
      <c r="F59" s="21"/>
      <c r="G59" s="21"/>
      <c r="H59" s="21"/>
      <c r="I59" s="21"/>
      <c r="J59" s="21"/>
      <c r="K59" s="21"/>
      <c r="L59" s="21"/>
      <c r="M59" s="21"/>
      <c r="N59" s="21"/>
      <c r="O59" s="21"/>
      <c r="P59" s="21"/>
      <c r="Q59" s="22"/>
    </row>
    <row r="60" spans="1:17" x14ac:dyDescent="0.25">
      <c r="A60" s="20"/>
      <c r="B60" s="21"/>
      <c r="C60" s="21"/>
      <c r="D60" s="21"/>
      <c r="E60" s="21"/>
      <c r="F60" s="21"/>
      <c r="G60" s="21"/>
      <c r="H60" s="21"/>
      <c r="I60" s="21"/>
      <c r="J60" s="21"/>
      <c r="K60" s="21"/>
      <c r="L60" s="21"/>
      <c r="M60" s="21"/>
      <c r="N60" s="21"/>
      <c r="O60" s="21"/>
      <c r="P60" s="21"/>
      <c r="Q60" s="22"/>
    </row>
    <row r="61" spans="1:17" x14ac:dyDescent="0.25">
      <c r="A61" s="20"/>
      <c r="B61" s="21"/>
      <c r="C61" s="21"/>
      <c r="D61" s="21"/>
      <c r="E61" s="21"/>
      <c r="F61" s="21"/>
      <c r="G61" s="21"/>
      <c r="H61" s="21"/>
      <c r="I61" s="21"/>
      <c r="J61" s="21"/>
      <c r="K61" s="21"/>
      <c r="L61" s="21"/>
      <c r="M61" s="21"/>
      <c r="N61" s="21"/>
      <c r="O61" s="21"/>
      <c r="P61" s="21"/>
      <c r="Q61" s="22"/>
    </row>
    <row r="62" spans="1:17" x14ac:dyDescent="0.25">
      <c r="A62" s="20"/>
      <c r="B62" s="21"/>
      <c r="C62" s="21"/>
      <c r="D62" s="21"/>
      <c r="E62" s="21"/>
      <c r="F62" s="21"/>
      <c r="G62" s="21"/>
      <c r="H62" s="21"/>
      <c r="I62" s="21"/>
      <c r="J62" s="21"/>
      <c r="K62" s="21"/>
      <c r="L62" s="21"/>
      <c r="M62" s="21"/>
      <c r="N62" s="21"/>
      <c r="O62" s="21"/>
      <c r="P62" s="21"/>
      <c r="Q62" s="22"/>
    </row>
    <row r="63" spans="1:17" x14ac:dyDescent="0.25">
      <c r="A63" s="20"/>
      <c r="B63" s="21"/>
      <c r="C63" s="21"/>
      <c r="D63" s="21"/>
      <c r="E63" s="21"/>
      <c r="F63" s="21"/>
      <c r="G63" s="21"/>
      <c r="H63" s="21"/>
      <c r="I63" s="21"/>
      <c r="J63" s="21"/>
      <c r="K63" s="21"/>
      <c r="L63" s="21"/>
      <c r="M63" s="21"/>
      <c r="N63" s="21"/>
      <c r="O63" s="21"/>
      <c r="P63" s="21"/>
      <c r="Q63" s="22"/>
    </row>
    <row r="64" spans="1:17" x14ac:dyDescent="0.25">
      <c r="A64" s="20"/>
      <c r="B64" s="21"/>
      <c r="C64" s="21"/>
      <c r="D64" s="21"/>
      <c r="E64" s="21"/>
      <c r="F64" s="21"/>
      <c r="G64" s="21"/>
      <c r="H64" s="21"/>
      <c r="I64" s="21"/>
      <c r="J64" s="21"/>
      <c r="K64" s="21"/>
      <c r="L64" s="21"/>
      <c r="M64" s="21"/>
      <c r="N64" s="21"/>
      <c r="O64" s="21"/>
      <c r="P64" s="21"/>
      <c r="Q64" s="22"/>
    </row>
    <row r="65" spans="1:17" x14ac:dyDescent="0.25">
      <c r="A65" s="21"/>
      <c r="B65" s="21"/>
      <c r="C65" s="21"/>
      <c r="D65" s="21"/>
      <c r="E65" s="21"/>
      <c r="F65" s="21"/>
      <c r="G65" s="21"/>
      <c r="H65" s="21"/>
      <c r="I65" s="21"/>
      <c r="J65" s="21"/>
      <c r="K65" s="21"/>
      <c r="L65" s="21"/>
      <c r="M65" s="21"/>
      <c r="N65" s="21"/>
      <c r="O65" s="21"/>
      <c r="P65" s="21"/>
      <c r="Q65" s="22"/>
    </row>
    <row r="66" spans="1:17" x14ac:dyDescent="0.25">
      <c r="A66" s="27"/>
      <c r="B66" s="23"/>
      <c r="C66" s="23"/>
      <c r="D66" s="23"/>
      <c r="E66" s="23"/>
      <c r="F66" s="23"/>
      <c r="G66" s="23"/>
      <c r="H66" s="23"/>
      <c r="I66" s="23"/>
      <c r="J66" s="23"/>
      <c r="K66" s="23"/>
      <c r="L66" s="23"/>
      <c r="M66" s="23"/>
      <c r="N66" s="23"/>
      <c r="O66" s="23"/>
      <c r="P66" s="23"/>
      <c r="Q66" s="24"/>
    </row>
    <row r="67" spans="1:17" x14ac:dyDescent="0.25">
      <c r="A67" s="27"/>
      <c r="B67" s="23"/>
      <c r="C67" s="23"/>
      <c r="D67" s="23"/>
      <c r="E67" s="23"/>
      <c r="F67" s="23"/>
      <c r="G67" s="23"/>
      <c r="H67" s="23"/>
      <c r="I67" s="23"/>
      <c r="J67" s="23"/>
      <c r="K67" s="23"/>
      <c r="L67" s="23"/>
      <c r="M67" s="23"/>
      <c r="N67" s="23"/>
      <c r="O67" s="23"/>
      <c r="P67" s="23"/>
      <c r="Q67" s="24"/>
    </row>
    <row r="68" spans="1:17" x14ac:dyDescent="0.25">
      <c r="A68" s="27"/>
      <c r="B68" s="23"/>
      <c r="C68" s="23"/>
      <c r="D68" s="23"/>
      <c r="E68" s="23"/>
      <c r="F68" s="23"/>
      <c r="G68" s="23"/>
      <c r="H68" s="23"/>
      <c r="I68" s="23"/>
      <c r="J68" s="23"/>
      <c r="K68" s="23"/>
      <c r="L68" s="23"/>
      <c r="M68" s="23"/>
      <c r="N68" s="23"/>
      <c r="O68" s="23"/>
      <c r="P68" s="23"/>
      <c r="Q68" s="24"/>
    </row>
    <row r="69" spans="1:17" x14ac:dyDescent="0.25">
      <c r="A69" s="27"/>
      <c r="B69" s="23"/>
      <c r="C69" s="23"/>
      <c r="D69" s="23"/>
      <c r="E69" s="23"/>
      <c r="F69" s="23"/>
      <c r="G69" s="23"/>
      <c r="H69" s="23"/>
      <c r="I69" s="23"/>
      <c r="J69" s="23"/>
      <c r="K69" s="23"/>
      <c r="L69" s="23"/>
      <c r="M69" s="23"/>
      <c r="N69" s="23"/>
      <c r="O69" s="23"/>
      <c r="P69" s="23"/>
      <c r="Q69" s="24"/>
    </row>
    <row r="70" spans="1:17" x14ac:dyDescent="0.25">
      <c r="A70" s="27"/>
      <c r="B70" s="23"/>
      <c r="C70" s="23"/>
      <c r="D70" s="23"/>
      <c r="E70" s="23"/>
      <c r="F70" s="23"/>
      <c r="G70" s="23"/>
      <c r="H70" s="23"/>
      <c r="I70" s="23"/>
      <c r="J70" s="23"/>
      <c r="K70" s="23"/>
      <c r="L70" s="23"/>
      <c r="M70" s="23"/>
      <c r="N70" s="23"/>
      <c r="O70" s="23"/>
      <c r="P70" s="23"/>
      <c r="Q70" s="24"/>
    </row>
    <row r="71" spans="1:17" x14ac:dyDescent="0.25">
      <c r="A71" s="27"/>
      <c r="B71" s="23"/>
      <c r="C71" s="23"/>
      <c r="D71" s="23"/>
      <c r="E71" s="23"/>
      <c r="F71" s="23"/>
      <c r="G71" s="23"/>
      <c r="H71" s="23"/>
      <c r="I71" s="23"/>
      <c r="J71" s="23"/>
      <c r="K71" s="23"/>
      <c r="L71" s="23"/>
      <c r="M71" s="23"/>
      <c r="N71" s="23"/>
      <c r="O71" s="23"/>
      <c r="P71" s="23"/>
      <c r="Q71" s="24"/>
    </row>
    <row r="72" spans="1:17" x14ac:dyDescent="0.25">
      <c r="A72" s="27"/>
      <c r="B72" s="23"/>
      <c r="C72" s="23"/>
      <c r="D72" s="23"/>
      <c r="E72" s="23"/>
      <c r="F72" s="23"/>
      <c r="G72" s="23"/>
      <c r="H72" s="23"/>
      <c r="I72" s="23"/>
      <c r="J72" s="23"/>
      <c r="K72" s="23"/>
      <c r="L72" s="23"/>
      <c r="M72" s="23"/>
      <c r="N72" s="23"/>
      <c r="O72" s="23"/>
      <c r="P72" s="23"/>
      <c r="Q72" s="24"/>
    </row>
    <row r="73" spans="1:17" x14ac:dyDescent="0.25">
      <c r="A73" s="27"/>
      <c r="B73" s="23"/>
      <c r="C73" s="23"/>
      <c r="D73" s="23"/>
      <c r="E73" s="23"/>
      <c r="F73" s="23"/>
      <c r="G73" s="23"/>
      <c r="H73" s="23"/>
      <c r="I73" s="23"/>
      <c r="J73" s="23"/>
      <c r="K73" s="23"/>
      <c r="L73" s="23"/>
      <c r="M73" s="23"/>
      <c r="N73" s="23"/>
      <c r="O73" s="23"/>
      <c r="P73" s="23"/>
      <c r="Q73" s="24"/>
    </row>
    <row r="74" spans="1:17" x14ac:dyDescent="0.25">
      <c r="A74" s="27"/>
      <c r="B74" s="23"/>
      <c r="C74" s="23"/>
      <c r="D74" s="23"/>
      <c r="E74" s="23"/>
      <c r="F74" s="23"/>
      <c r="G74" s="23"/>
      <c r="H74" s="23"/>
      <c r="I74" s="23"/>
      <c r="J74" s="23"/>
      <c r="K74" s="23"/>
      <c r="L74" s="23"/>
      <c r="M74" s="23"/>
      <c r="N74" s="23"/>
      <c r="O74" s="23"/>
      <c r="P74" s="23"/>
      <c r="Q74" s="24"/>
    </row>
    <row r="75" spans="1:17" x14ac:dyDescent="0.25">
      <c r="A75" s="27"/>
      <c r="B75" s="23"/>
      <c r="C75" s="23"/>
      <c r="D75" s="23"/>
      <c r="E75" s="23"/>
      <c r="F75" s="23"/>
      <c r="G75" s="23"/>
      <c r="H75" s="23"/>
      <c r="I75" s="23"/>
      <c r="J75" s="23"/>
      <c r="K75" s="23"/>
      <c r="L75" s="23"/>
      <c r="M75" s="23"/>
      <c r="N75" s="23"/>
      <c r="O75" s="23"/>
      <c r="P75" s="23"/>
      <c r="Q75" s="24"/>
    </row>
    <row r="76" spans="1:17" x14ac:dyDescent="0.25">
      <c r="A76" s="27"/>
      <c r="B76" s="23"/>
      <c r="C76" s="23"/>
      <c r="D76" s="23"/>
      <c r="E76" s="23"/>
      <c r="F76" s="23"/>
      <c r="G76" s="23"/>
      <c r="H76" s="23"/>
      <c r="I76" s="23"/>
      <c r="J76" s="23"/>
      <c r="K76" s="23"/>
      <c r="L76" s="23"/>
      <c r="M76" s="23"/>
      <c r="N76" s="23"/>
      <c r="O76" s="23"/>
      <c r="P76" s="23"/>
      <c r="Q76" s="24"/>
    </row>
    <row r="77" spans="1:17" x14ac:dyDescent="0.25">
      <c r="A77" s="27"/>
      <c r="B77" s="23"/>
      <c r="C77" s="23"/>
      <c r="D77" s="23"/>
      <c r="E77" s="23"/>
      <c r="F77" s="23"/>
      <c r="G77" s="23"/>
      <c r="H77" s="23"/>
      <c r="I77" s="23"/>
      <c r="J77" s="23"/>
      <c r="K77" s="23"/>
      <c r="L77" s="23"/>
      <c r="M77" s="23"/>
      <c r="N77" s="23"/>
      <c r="O77" s="23"/>
      <c r="P77" s="23"/>
      <c r="Q77" s="24"/>
    </row>
    <row r="78" spans="1:17" x14ac:dyDescent="0.25">
      <c r="A78" s="27"/>
      <c r="B78" s="23"/>
      <c r="C78" s="23"/>
      <c r="D78" s="23"/>
      <c r="E78" s="23"/>
      <c r="F78" s="23"/>
      <c r="G78" s="23"/>
      <c r="H78" s="23"/>
      <c r="I78" s="23"/>
      <c r="J78" s="23"/>
      <c r="K78" s="23"/>
      <c r="L78" s="23"/>
      <c r="M78" s="23"/>
      <c r="N78" s="23"/>
      <c r="O78" s="23"/>
      <c r="P78" s="23"/>
      <c r="Q78" s="24"/>
    </row>
    <row r="79" spans="1:17" x14ac:dyDescent="0.25">
      <c r="A79" s="27"/>
      <c r="B79" s="23"/>
      <c r="C79" s="23"/>
      <c r="D79" s="23"/>
      <c r="E79" s="23"/>
      <c r="F79" s="23"/>
      <c r="G79" s="23"/>
      <c r="H79" s="23"/>
      <c r="I79" s="23"/>
      <c r="J79" s="23"/>
      <c r="K79" s="23"/>
      <c r="L79" s="23"/>
      <c r="M79" s="23"/>
      <c r="N79" s="23"/>
      <c r="O79" s="23"/>
      <c r="P79" s="23"/>
      <c r="Q79" s="24"/>
    </row>
    <row r="80" spans="1:17" x14ac:dyDescent="0.25">
      <c r="A80" s="27"/>
      <c r="B80" s="23"/>
      <c r="C80" s="23"/>
      <c r="D80" s="23"/>
      <c r="E80" s="23"/>
      <c r="F80" s="23"/>
      <c r="G80" s="23"/>
      <c r="H80" s="23"/>
      <c r="I80" s="23"/>
      <c r="J80" s="23"/>
      <c r="K80" s="23"/>
      <c r="L80" s="23"/>
      <c r="M80" s="23"/>
      <c r="N80" s="23"/>
      <c r="O80" s="23"/>
      <c r="P80" s="23"/>
      <c r="Q80" s="24"/>
    </row>
    <row r="81" spans="1:17" x14ac:dyDescent="0.25">
      <c r="A81" s="27"/>
      <c r="B81" s="23"/>
      <c r="C81" s="23"/>
      <c r="D81" s="23"/>
      <c r="E81" s="23"/>
      <c r="F81" s="23"/>
      <c r="G81" s="23"/>
      <c r="H81" s="23"/>
      <c r="I81" s="23"/>
      <c r="J81" s="23"/>
      <c r="K81" s="23"/>
      <c r="L81" s="23"/>
      <c r="M81" s="23"/>
      <c r="N81" s="23"/>
      <c r="O81" s="23"/>
      <c r="P81" s="23"/>
      <c r="Q81" s="24"/>
    </row>
    <row r="82" spans="1:17" x14ac:dyDescent="0.25">
      <c r="A82" s="27"/>
      <c r="B82" s="23"/>
      <c r="C82" s="23"/>
      <c r="D82" s="23"/>
      <c r="E82" s="23"/>
      <c r="F82" s="23"/>
      <c r="G82" s="23"/>
      <c r="H82" s="23"/>
      <c r="I82" s="23"/>
      <c r="J82" s="23"/>
      <c r="K82" s="23"/>
      <c r="L82" s="23"/>
      <c r="M82" s="23"/>
      <c r="N82" s="23"/>
      <c r="O82" s="23"/>
      <c r="P82" s="23"/>
      <c r="Q82" s="24"/>
    </row>
    <row r="83" spans="1:17" x14ac:dyDescent="0.25">
      <c r="A83" s="27"/>
      <c r="B83" s="23"/>
      <c r="C83" s="23"/>
      <c r="D83" s="23"/>
      <c r="E83" s="23"/>
      <c r="F83" s="23"/>
      <c r="G83" s="23"/>
      <c r="H83" s="23"/>
      <c r="I83" s="23"/>
      <c r="J83" s="23"/>
      <c r="K83" s="23"/>
      <c r="L83" s="23"/>
      <c r="M83" s="23"/>
      <c r="N83" s="23"/>
      <c r="O83" s="23"/>
      <c r="P83" s="23"/>
      <c r="Q83" s="24"/>
    </row>
    <row r="84" spans="1:17" x14ac:dyDescent="0.25">
      <c r="A84" s="27"/>
      <c r="B84" s="23"/>
      <c r="C84" s="23"/>
      <c r="D84" s="23"/>
      <c r="E84" s="23"/>
      <c r="F84" s="23"/>
      <c r="G84" s="23"/>
      <c r="H84" s="23"/>
      <c r="I84" s="23"/>
      <c r="J84" s="23"/>
      <c r="K84" s="23"/>
      <c r="L84" s="23"/>
      <c r="M84" s="23"/>
      <c r="N84" s="23"/>
      <c r="O84" s="23"/>
      <c r="P84" s="23"/>
      <c r="Q84" s="24"/>
    </row>
    <row r="85" spans="1:17" x14ac:dyDescent="0.25">
      <c r="A85" s="27"/>
      <c r="B85" s="23"/>
      <c r="C85" s="23"/>
      <c r="D85" s="23"/>
      <c r="E85" s="23"/>
      <c r="F85" s="23"/>
      <c r="G85" s="23"/>
      <c r="H85" s="23"/>
      <c r="I85" s="23"/>
      <c r="J85" s="23"/>
      <c r="K85" s="23"/>
      <c r="L85" s="23"/>
      <c r="M85" s="23"/>
      <c r="N85" s="23"/>
      <c r="O85" s="23"/>
      <c r="P85" s="23"/>
      <c r="Q85" s="24"/>
    </row>
    <row r="86" spans="1:17" x14ac:dyDescent="0.25">
      <c r="A86" s="27"/>
      <c r="B86" s="23"/>
      <c r="C86" s="23"/>
      <c r="D86" s="23"/>
      <c r="E86" s="23"/>
      <c r="F86" s="23"/>
      <c r="G86" s="23"/>
      <c r="H86" s="23"/>
      <c r="I86" s="23"/>
      <c r="J86" s="23"/>
      <c r="K86" s="23"/>
      <c r="L86" s="23"/>
      <c r="M86" s="23"/>
      <c r="N86" s="23"/>
      <c r="O86" s="23"/>
      <c r="P86" s="23"/>
      <c r="Q86" s="24"/>
    </row>
    <row r="87" spans="1:17" x14ac:dyDescent="0.25">
      <c r="A87" s="27"/>
      <c r="B87" s="23"/>
      <c r="C87" s="23"/>
      <c r="D87" s="23"/>
      <c r="E87" s="23"/>
      <c r="F87" s="23"/>
      <c r="G87" s="23"/>
      <c r="H87" s="23"/>
      <c r="I87" s="23"/>
      <c r="J87" s="23"/>
      <c r="K87" s="23"/>
      <c r="L87" s="23"/>
      <c r="M87" s="23"/>
      <c r="N87" s="23"/>
      <c r="O87" s="23"/>
      <c r="P87" s="23"/>
      <c r="Q87" s="24"/>
    </row>
    <row r="88" spans="1:17" x14ac:dyDescent="0.25">
      <c r="A88" s="27"/>
      <c r="B88" s="23"/>
      <c r="C88" s="23"/>
      <c r="D88" s="23"/>
      <c r="E88" s="23"/>
      <c r="F88" s="23"/>
      <c r="G88" s="23"/>
      <c r="H88" s="23"/>
      <c r="I88" s="23"/>
      <c r="J88" s="23"/>
      <c r="K88" s="23"/>
      <c r="L88" s="23"/>
      <c r="M88" s="23"/>
      <c r="N88" s="23"/>
      <c r="O88" s="23"/>
      <c r="P88" s="23"/>
      <c r="Q88" s="24"/>
    </row>
    <row r="89" spans="1:17" x14ac:dyDescent="0.25">
      <c r="A89" s="27"/>
      <c r="B89" s="23"/>
      <c r="C89" s="23"/>
      <c r="D89" s="23"/>
      <c r="E89" s="23"/>
      <c r="F89" s="23"/>
      <c r="G89" s="23"/>
      <c r="H89" s="23"/>
      <c r="I89" s="23"/>
      <c r="J89" s="23"/>
      <c r="K89" s="23"/>
      <c r="L89" s="23"/>
      <c r="M89" s="23"/>
      <c r="N89" s="23"/>
      <c r="O89" s="23"/>
      <c r="P89" s="23"/>
      <c r="Q89" s="24"/>
    </row>
    <row r="90" spans="1:17" x14ac:dyDescent="0.25">
      <c r="A90" s="27"/>
      <c r="B90" s="23"/>
      <c r="C90" s="23"/>
      <c r="D90" s="23"/>
      <c r="E90" s="23"/>
      <c r="F90" s="23"/>
      <c r="G90" s="23"/>
      <c r="H90" s="23"/>
      <c r="I90" s="23"/>
      <c r="J90" s="23"/>
      <c r="K90" s="23"/>
      <c r="L90" s="23"/>
      <c r="M90" s="23"/>
      <c r="N90" s="23"/>
      <c r="O90" s="23"/>
      <c r="P90" s="23"/>
      <c r="Q90" s="24"/>
    </row>
    <row r="91" spans="1:17" x14ac:dyDescent="0.25">
      <c r="A91" s="27"/>
      <c r="B91" s="23"/>
      <c r="C91" s="23"/>
      <c r="D91" s="23"/>
      <c r="E91" s="23"/>
      <c r="F91" s="23"/>
      <c r="G91" s="23"/>
      <c r="H91" s="23"/>
      <c r="I91" s="23"/>
      <c r="J91" s="23"/>
      <c r="K91" s="23"/>
      <c r="L91" s="23"/>
      <c r="M91" s="23"/>
      <c r="N91" s="23"/>
      <c r="O91" s="23"/>
      <c r="P91" s="23"/>
      <c r="Q91" s="24"/>
    </row>
    <row r="92" spans="1:17" x14ac:dyDescent="0.25">
      <c r="A92" s="27"/>
      <c r="B92" s="23"/>
      <c r="C92" s="23"/>
      <c r="D92" s="23"/>
      <c r="E92" s="23"/>
      <c r="F92" s="23"/>
      <c r="G92" s="23"/>
      <c r="H92" s="23"/>
      <c r="I92" s="23"/>
      <c r="J92" s="23"/>
      <c r="K92" s="23"/>
      <c r="L92" s="23"/>
      <c r="M92" s="23"/>
      <c r="N92" s="23"/>
      <c r="O92" s="23"/>
      <c r="P92" s="23"/>
      <c r="Q92" s="24"/>
    </row>
    <row r="93" spans="1:17" x14ac:dyDescent="0.25">
      <c r="A93" s="27"/>
      <c r="B93" s="23"/>
      <c r="C93" s="23"/>
      <c r="D93" s="23"/>
      <c r="E93" s="23"/>
      <c r="F93" s="23"/>
      <c r="G93" s="23"/>
      <c r="H93" s="23"/>
      <c r="I93" s="23"/>
      <c r="J93" s="23"/>
      <c r="K93" s="23"/>
      <c r="L93" s="23"/>
      <c r="M93" s="23"/>
      <c r="N93" s="23"/>
      <c r="O93" s="23"/>
      <c r="P93" s="23"/>
      <c r="Q93" s="24"/>
    </row>
    <row r="94" spans="1:17" x14ac:dyDescent="0.25">
      <c r="A94" s="27"/>
      <c r="B94" s="23"/>
      <c r="C94" s="23"/>
      <c r="D94" s="23"/>
      <c r="E94" s="23"/>
      <c r="F94" s="23"/>
      <c r="G94" s="23"/>
      <c r="H94" s="23"/>
      <c r="I94" s="23"/>
      <c r="J94" s="23"/>
      <c r="K94" s="23"/>
      <c r="L94" s="23"/>
      <c r="M94" s="23"/>
      <c r="N94" s="23"/>
      <c r="O94" s="23"/>
      <c r="P94" s="23"/>
      <c r="Q94" s="24"/>
    </row>
    <row r="95" spans="1:17" ht="15.75" thickBot="1" x14ac:dyDescent="0.3">
      <c r="A95" s="28"/>
      <c r="B95" s="25"/>
      <c r="C95" s="25"/>
      <c r="D95" s="25"/>
      <c r="E95" s="25"/>
      <c r="F95" s="25"/>
      <c r="G95" s="25"/>
      <c r="H95" s="25"/>
      <c r="I95" s="25"/>
      <c r="J95" s="25"/>
      <c r="K95" s="25"/>
      <c r="L95" s="25"/>
      <c r="M95" s="25"/>
      <c r="N95" s="25"/>
      <c r="O95" s="25"/>
      <c r="P95" s="25"/>
      <c r="Q95" s="26"/>
    </row>
    <row r="96" spans="1:17" x14ac:dyDescent="0.25">
      <c r="A96" s="23"/>
      <c r="B96" s="23"/>
      <c r="C96" s="23"/>
      <c r="D96" s="23"/>
      <c r="E96" s="23"/>
      <c r="F96" s="23"/>
      <c r="G96" s="23"/>
      <c r="H96" s="23"/>
      <c r="I96" s="23"/>
      <c r="J96" s="23"/>
      <c r="K96" s="23"/>
      <c r="L96" s="23"/>
      <c r="M96" s="23"/>
      <c r="N96" s="23"/>
      <c r="O96" s="23"/>
      <c r="P96" s="23"/>
      <c r="Q96" s="23"/>
    </row>
    <row r="97" spans="1:17" x14ac:dyDescent="0.25">
      <c r="A97" s="23"/>
      <c r="B97" s="23"/>
      <c r="C97" s="23"/>
      <c r="D97" s="23"/>
      <c r="E97" s="23"/>
      <c r="F97" s="23"/>
      <c r="G97" s="23"/>
      <c r="H97" s="23"/>
      <c r="I97" s="23"/>
      <c r="J97" s="23"/>
      <c r="K97" s="23"/>
      <c r="L97" s="23"/>
      <c r="M97" s="23"/>
      <c r="N97" s="23"/>
      <c r="O97" s="23"/>
      <c r="P97" s="23"/>
      <c r="Q97" s="23"/>
    </row>
    <row r="98" spans="1:17" x14ac:dyDescent="0.25">
      <c r="A98" s="23"/>
      <c r="B98" s="23"/>
      <c r="C98" s="23"/>
      <c r="D98" s="23"/>
      <c r="E98" s="23"/>
      <c r="F98" s="23"/>
      <c r="G98" s="23"/>
      <c r="H98" s="23"/>
      <c r="I98" s="23"/>
      <c r="J98" s="23"/>
      <c r="K98" s="23"/>
      <c r="L98" s="23"/>
      <c r="M98" s="23"/>
      <c r="N98" s="23"/>
      <c r="O98" s="23"/>
      <c r="P98" s="23"/>
      <c r="Q98" s="23"/>
    </row>
    <row r="99" spans="1:17" x14ac:dyDescent="0.25">
      <c r="A99" s="23"/>
      <c r="B99" s="23"/>
      <c r="C99" s="23"/>
      <c r="D99" s="23"/>
      <c r="E99" s="23"/>
      <c r="F99" s="23"/>
      <c r="G99" s="23"/>
      <c r="H99" s="23"/>
      <c r="I99" s="23"/>
      <c r="J99" s="23"/>
      <c r="K99" s="23"/>
      <c r="L99" s="23"/>
      <c r="M99" s="23"/>
      <c r="N99" s="23"/>
      <c r="O99" s="23"/>
      <c r="P99" s="23"/>
      <c r="Q99" s="23"/>
    </row>
    <row r="100" spans="1:17" x14ac:dyDescent="0.25">
      <c r="A100" s="23"/>
      <c r="B100" s="23"/>
      <c r="C100" s="23"/>
      <c r="D100" s="23"/>
      <c r="E100" s="23"/>
      <c r="F100" s="23"/>
      <c r="G100" s="23"/>
      <c r="H100" s="23"/>
      <c r="I100" s="23"/>
      <c r="J100" s="23"/>
      <c r="K100" s="23"/>
      <c r="L100" s="23"/>
      <c r="M100" s="23"/>
      <c r="N100" s="23"/>
      <c r="O100" s="23"/>
      <c r="P100" s="23"/>
      <c r="Q100" s="23"/>
    </row>
    <row r="101" spans="1:17" x14ac:dyDescent="0.25">
      <c r="A101" s="23"/>
      <c r="B101" s="23"/>
      <c r="C101" s="23"/>
      <c r="D101" s="23"/>
      <c r="E101" s="23"/>
      <c r="F101" s="23"/>
      <c r="G101" s="23"/>
      <c r="H101" s="23"/>
      <c r="I101" s="23"/>
      <c r="J101" s="23"/>
      <c r="K101" s="23"/>
      <c r="L101" s="23"/>
      <c r="M101" s="23"/>
      <c r="N101" s="23"/>
      <c r="O101" s="23"/>
      <c r="P101" s="23"/>
      <c r="Q101" s="23"/>
    </row>
    <row r="102" spans="1:17" x14ac:dyDescent="0.25">
      <c r="A102" s="23"/>
      <c r="B102" s="23"/>
      <c r="C102" s="23"/>
      <c r="D102" s="23"/>
      <c r="E102" s="23"/>
      <c r="F102" s="23"/>
      <c r="G102" s="23"/>
      <c r="H102" s="23"/>
      <c r="I102" s="23"/>
      <c r="J102" s="23"/>
      <c r="K102" s="23"/>
      <c r="L102" s="23"/>
      <c r="M102" s="23"/>
      <c r="N102" s="23"/>
      <c r="O102" s="23"/>
      <c r="P102" s="23"/>
      <c r="Q102" s="23"/>
    </row>
    <row r="103" spans="1:17" x14ac:dyDescent="0.25">
      <c r="A103" s="23"/>
      <c r="B103" s="23"/>
      <c r="C103" s="23"/>
      <c r="D103" s="23"/>
      <c r="E103" s="23"/>
      <c r="F103" s="23"/>
      <c r="G103" s="23"/>
      <c r="H103" s="23"/>
      <c r="I103" s="23"/>
      <c r="J103" s="23"/>
      <c r="K103" s="23"/>
      <c r="L103" s="23"/>
      <c r="M103" s="23"/>
      <c r="N103" s="23"/>
      <c r="O103" s="23"/>
      <c r="P103" s="23"/>
      <c r="Q103" s="23"/>
    </row>
    <row r="104" spans="1:17" x14ac:dyDescent="0.25">
      <c r="A104" s="23"/>
      <c r="B104" s="23"/>
      <c r="C104" s="23"/>
      <c r="D104" s="23"/>
      <c r="E104" s="23"/>
      <c r="F104" s="23"/>
      <c r="G104" s="23"/>
      <c r="H104" s="23"/>
      <c r="I104" s="23"/>
      <c r="J104" s="23"/>
      <c r="K104" s="23"/>
      <c r="L104" s="23"/>
      <c r="M104" s="23"/>
      <c r="N104" s="23"/>
      <c r="O104" s="23"/>
      <c r="P104" s="23"/>
      <c r="Q104" s="23"/>
    </row>
  </sheetData>
  <mergeCells count="5">
    <mergeCell ref="A1:Q3"/>
    <mergeCell ref="A4:D6"/>
    <mergeCell ref="E4:H6"/>
    <mergeCell ref="I4:L6"/>
    <mergeCell ref="M4:Q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ANIKET GAWDE</dc:creator>
  <cp:lastModifiedBy>ANIKET GAWDE</cp:lastModifiedBy>
  <cp:lastPrinted>2026-03-21T15:03:39Z</cp:lastPrinted>
  <dcterms:created xsi:type="dcterms:W3CDTF">2026-03-19T14:42:35Z</dcterms:created>
  <dcterms:modified xsi:type="dcterms:W3CDTF">2026-03-22T07:56:59Z</dcterms:modified>
</cp:coreProperties>
</file>